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developer\Downloads\"/>
    </mc:Choice>
  </mc:AlternateContent>
  <xr:revisionPtr revIDLastSave="0" documentId="13_ncr:1_{31DB0099-B7FB-4E6A-A1E6-4AFA5F90399C}" xr6:coauthVersionLast="47" xr6:coauthVersionMax="47" xr10:uidLastSave="{00000000-0000-0000-0000-000000000000}"/>
  <bookViews>
    <workbookView xWindow="-120" yWindow="-120" windowWidth="29040" windowHeight="15720" tabRatio="767" xr2:uid="{00000000-000D-0000-FFFF-FFFF00000000}"/>
  </bookViews>
  <sheets>
    <sheet name="説明" sheetId="14" r:id="rId1"/>
    <sheet name="仕訳入力シート" sheetId="3" r:id="rId2"/>
    <sheet name="取込用シート" sheetId="9" r:id="rId3"/>
    <sheet name="部署" sheetId="4" r:id="rId4"/>
    <sheet name="勘定科目" sheetId="5" r:id="rId5"/>
    <sheet name="課税区分" sheetId="6" r:id="rId6"/>
    <sheet name="軽減税率" sheetId="15" r:id="rId7"/>
    <sheet name="取引先" sheetId="10" r:id="rId8"/>
    <sheet name="摘要" sheetId="8" r:id="rId9"/>
    <sheet name="プロジェクト" sheetId="11" state="hidden" r:id="rId10"/>
    <sheet name="口座管理" sheetId="12" state="hidden" r:id="rId11"/>
    <sheet name="支払種別" sheetId="13" state="hidden" r:id="rId12"/>
  </sheets>
  <definedNames>
    <definedName name="_xlnm._FilterDatabase" localSheetId="5" hidden="1">課税区分!$A$3:$B$21</definedName>
    <definedName name="_xlnm._FilterDatabase" localSheetId="4" hidden="1">勘定科目!$A$1:$C$280</definedName>
    <definedName name="_xlnm._FilterDatabase" localSheetId="1" hidden="1">仕訳入力シート!$A$8:$AU$1008</definedName>
    <definedName name="_xlnm._FilterDatabase" localSheetId="3" hidden="1">部署!$A$1:$C$2</definedName>
    <definedName name="_xlnm.Print_Area" localSheetId="1">仕訳入力シート!$A$1:$AG$1009</definedName>
    <definedName name="_xlnm.Print_Titles" localSheetId="1">仕訳入力シート!$1:$8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8" i="6" l="1"/>
  <c r="E17" i="6"/>
  <c r="E16" i="6"/>
  <c r="E15" i="6"/>
  <c r="E14" i="6"/>
  <c r="E13" i="6"/>
  <c r="E12" i="6"/>
  <c r="E11" i="6"/>
  <c r="E10" i="6"/>
  <c r="E9" i="6"/>
  <c r="E8" i="6"/>
  <c r="C21" i="6"/>
  <c r="C20" i="6"/>
  <c r="C19" i="6"/>
  <c r="C18" i="6"/>
  <c r="C17" i="6"/>
  <c r="C16" i="6"/>
  <c r="C15" i="6"/>
  <c r="C14" i="6"/>
  <c r="C13" i="6"/>
  <c r="C11" i="6"/>
  <c r="C10" i="6"/>
  <c r="C9" i="6"/>
  <c r="C8" i="6"/>
  <c r="C7" i="6"/>
  <c r="C6" i="6"/>
  <c r="C5" i="6"/>
  <c r="C4" i="6"/>
  <c r="C12" i="6"/>
  <c r="J9" i="3"/>
  <c r="Q9" i="3" l="1"/>
  <c r="G11" i="3"/>
  <c r="AF1008" i="3"/>
  <c r="AD1008" i="3"/>
  <c r="AC1008" i="3"/>
  <c r="V1008" i="3"/>
  <c r="X1008" i="3" s="1"/>
  <c r="AC1008" i="9" s="1"/>
  <c r="U1008" i="3"/>
  <c r="S1008" i="3"/>
  <c r="Q1008" i="3"/>
  <c r="J1008" i="3"/>
  <c r="L1008" i="3" s="1"/>
  <c r="I1008" i="3"/>
  <c r="G1008" i="3"/>
  <c r="AF1007" i="3"/>
  <c r="AD1007" i="3"/>
  <c r="AC1007" i="3"/>
  <c r="V1007" i="3"/>
  <c r="U1007" i="3"/>
  <c r="S1007" i="3"/>
  <c r="Q1007" i="3"/>
  <c r="J1007" i="3"/>
  <c r="L1007" i="3" s="1"/>
  <c r="I1007" i="3"/>
  <c r="G1007" i="3"/>
  <c r="AF1006" i="3"/>
  <c r="AD1006" i="3"/>
  <c r="AC1006" i="3"/>
  <c r="V1006" i="3"/>
  <c r="X1006" i="3" s="1"/>
  <c r="U1006" i="3"/>
  <c r="S1006" i="3"/>
  <c r="Q1006" i="3"/>
  <c r="P1006" i="9" s="1"/>
  <c r="J1006" i="3"/>
  <c r="L1006" i="3" s="1"/>
  <c r="R1006" i="9" s="1"/>
  <c r="I1006" i="3"/>
  <c r="G1006" i="3"/>
  <c r="AF1005" i="3"/>
  <c r="AD1005" i="3"/>
  <c r="AC1005" i="3"/>
  <c r="V1005" i="3"/>
  <c r="X1005" i="3" s="1"/>
  <c r="U1005" i="3"/>
  <c r="S1005" i="3"/>
  <c r="Q1005" i="3"/>
  <c r="J1005" i="3"/>
  <c r="I1005" i="3"/>
  <c r="G1005" i="3"/>
  <c r="AF1004" i="3"/>
  <c r="AD1004" i="3"/>
  <c r="AC1004" i="3"/>
  <c r="AA1004" i="9" s="1"/>
  <c r="V1004" i="3"/>
  <c r="X1004" i="3" s="1"/>
  <c r="AC1004" i="9" s="1"/>
  <c r="U1004" i="3"/>
  <c r="S1004" i="3"/>
  <c r="Q1004" i="3"/>
  <c r="J1004" i="3"/>
  <c r="L1004" i="3" s="1"/>
  <c r="I1004" i="3"/>
  <c r="G1004" i="3"/>
  <c r="AF1003" i="3"/>
  <c r="AD1003" i="3"/>
  <c r="AC1003" i="3"/>
  <c r="V1003" i="3"/>
  <c r="U1003" i="3"/>
  <c r="S1003" i="3"/>
  <c r="Q1003" i="3"/>
  <c r="J1003" i="3"/>
  <c r="L1003" i="3" s="1"/>
  <c r="I1003" i="3"/>
  <c r="G1003" i="3"/>
  <c r="AF1002" i="3"/>
  <c r="AD1002" i="3"/>
  <c r="AC1002" i="3"/>
  <c r="V1002" i="3"/>
  <c r="X1002" i="3" s="1"/>
  <c r="U1002" i="3"/>
  <c r="S1002" i="3"/>
  <c r="Q1002" i="3"/>
  <c r="P1002" i="9" s="1"/>
  <c r="J1002" i="3"/>
  <c r="L1002" i="3" s="1"/>
  <c r="R1002" i="9" s="1"/>
  <c r="I1002" i="3"/>
  <c r="G1002" i="3"/>
  <c r="AF1001" i="3"/>
  <c r="AD1001" i="3"/>
  <c r="AC1001" i="3"/>
  <c r="V1001" i="3"/>
  <c r="X1001" i="3" s="1"/>
  <c r="U1001" i="3"/>
  <c r="S1001" i="3"/>
  <c r="Q1001" i="3"/>
  <c r="J1001" i="3"/>
  <c r="I1001" i="3"/>
  <c r="G1001" i="3"/>
  <c r="AF1000" i="3"/>
  <c r="AD1000" i="3"/>
  <c r="AC1000" i="3"/>
  <c r="V1000" i="3"/>
  <c r="X1000" i="3" s="1"/>
  <c r="AC1000" i="9" s="1"/>
  <c r="U1000" i="3"/>
  <c r="S1000" i="3"/>
  <c r="Q1000" i="3"/>
  <c r="J1000" i="3"/>
  <c r="L1000" i="3" s="1"/>
  <c r="I1000" i="3"/>
  <c r="G1000" i="3"/>
  <c r="AF999" i="3"/>
  <c r="AD999" i="3"/>
  <c r="AC999" i="3"/>
  <c r="V999" i="3"/>
  <c r="U999" i="3"/>
  <c r="S999" i="3"/>
  <c r="Q999" i="3"/>
  <c r="J999" i="3"/>
  <c r="L999" i="3" s="1"/>
  <c r="I999" i="3"/>
  <c r="G999" i="3"/>
  <c r="AF998" i="3"/>
  <c r="AD998" i="3"/>
  <c r="AC998" i="3"/>
  <c r="V998" i="3"/>
  <c r="X998" i="3" s="1"/>
  <c r="U998" i="3"/>
  <c r="S998" i="3"/>
  <c r="Q998" i="3"/>
  <c r="P998" i="9" s="1"/>
  <c r="J998" i="3"/>
  <c r="L998" i="3" s="1"/>
  <c r="R998" i="9" s="1"/>
  <c r="I998" i="3"/>
  <c r="G998" i="3"/>
  <c r="AF997" i="3"/>
  <c r="AD997" i="3"/>
  <c r="AC997" i="3"/>
  <c r="V997" i="3"/>
  <c r="X997" i="3" s="1"/>
  <c r="U997" i="3"/>
  <c r="S997" i="3"/>
  <c r="Q997" i="3"/>
  <c r="J997" i="3"/>
  <c r="I997" i="3"/>
  <c r="G997" i="3"/>
  <c r="AF996" i="3"/>
  <c r="AD996" i="3"/>
  <c r="AC996" i="3"/>
  <c r="AA996" i="9" s="1"/>
  <c r="V996" i="3"/>
  <c r="X996" i="3" s="1"/>
  <c r="AC996" i="9" s="1"/>
  <c r="U996" i="3"/>
  <c r="S996" i="3"/>
  <c r="Q996" i="3"/>
  <c r="J996" i="3"/>
  <c r="L996" i="3" s="1"/>
  <c r="I996" i="3"/>
  <c r="G996" i="3"/>
  <c r="AF995" i="3"/>
  <c r="AD995" i="3"/>
  <c r="AC995" i="3"/>
  <c r="V995" i="3"/>
  <c r="X995" i="3" s="1"/>
  <c r="AC995" i="9" s="1"/>
  <c r="U995" i="3"/>
  <c r="S995" i="3"/>
  <c r="Q995" i="3"/>
  <c r="J995" i="3"/>
  <c r="L995" i="3" s="1"/>
  <c r="I995" i="3"/>
  <c r="G995" i="3"/>
  <c r="AF994" i="3"/>
  <c r="AD994" i="3"/>
  <c r="AC994" i="3"/>
  <c r="V994" i="3"/>
  <c r="X994" i="3" s="1"/>
  <c r="U994" i="3"/>
  <c r="S994" i="3"/>
  <c r="Q994" i="3"/>
  <c r="J994" i="3"/>
  <c r="L994" i="3" s="1"/>
  <c r="R994" i="9" s="1"/>
  <c r="I994" i="3"/>
  <c r="G994" i="3"/>
  <c r="AF993" i="3"/>
  <c r="AD993" i="3"/>
  <c r="AC993" i="3"/>
  <c r="V993" i="3"/>
  <c r="X993" i="3" s="1"/>
  <c r="U993" i="3"/>
  <c r="S993" i="3"/>
  <c r="Q993" i="3"/>
  <c r="J993" i="3"/>
  <c r="I993" i="3"/>
  <c r="G993" i="3"/>
  <c r="AF992" i="3"/>
  <c r="AD992" i="3"/>
  <c r="AC992" i="3"/>
  <c r="AA992" i="9" s="1"/>
  <c r="V992" i="3"/>
  <c r="X992" i="3" s="1"/>
  <c r="AC992" i="9" s="1"/>
  <c r="U992" i="3"/>
  <c r="S992" i="3"/>
  <c r="Q992" i="3"/>
  <c r="J992" i="3"/>
  <c r="L992" i="3" s="1"/>
  <c r="I992" i="3"/>
  <c r="G992" i="3"/>
  <c r="AF991" i="3"/>
  <c r="AD991" i="3"/>
  <c r="AC991" i="3"/>
  <c r="V991" i="3"/>
  <c r="U991" i="3"/>
  <c r="S991" i="3"/>
  <c r="Q991" i="3"/>
  <c r="J991" i="3"/>
  <c r="L991" i="3" s="1"/>
  <c r="I991" i="3"/>
  <c r="G991" i="3"/>
  <c r="AF990" i="3"/>
  <c r="AD990" i="3"/>
  <c r="AC990" i="3"/>
  <c r="V990" i="3"/>
  <c r="X990" i="3" s="1"/>
  <c r="U990" i="3"/>
  <c r="S990" i="3"/>
  <c r="Q990" i="3"/>
  <c r="P990" i="9" s="1"/>
  <c r="J990" i="3"/>
  <c r="L990" i="3" s="1"/>
  <c r="R990" i="9" s="1"/>
  <c r="I990" i="3"/>
  <c r="G990" i="3"/>
  <c r="AF989" i="3"/>
  <c r="AD989" i="3"/>
  <c r="AC989" i="3"/>
  <c r="V989" i="3"/>
  <c r="X989" i="3" s="1"/>
  <c r="U989" i="3"/>
  <c r="S989" i="3"/>
  <c r="Q989" i="3"/>
  <c r="J989" i="3"/>
  <c r="I989" i="3"/>
  <c r="G989" i="3"/>
  <c r="AF988" i="3"/>
  <c r="AD988" i="3"/>
  <c r="AC988" i="3"/>
  <c r="AA988" i="9" s="1"/>
  <c r="V988" i="3"/>
  <c r="X988" i="3" s="1"/>
  <c r="AC988" i="9" s="1"/>
  <c r="U988" i="3"/>
  <c r="S988" i="3"/>
  <c r="Q988" i="3"/>
  <c r="J988" i="3"/>
  <c r="L988" i="3" s="1"/>
  <c r="I988" i="3"/>
  <c r="G988" i="3"/>
  <c r="AF987" i="3"/>
  <c r="AD987" i="3"/>
  <c r="AC987" i="3"/>
  <c r="V987" i="3"/>
  <c r="U987" i="3"/>
  <c r="S987" i="3"/>
  <c r="Q987" i="3"/>
  <c r="J987" i="3"/>
  <c r="L987" i="3" s="1"/>
  <c r="I987" i="3"/>
  <c r="G987" i="3"/>
  <c r="AF986" i="3"/>
  <c r="AD986" i="3"/>
  <c r="AC986" i="3"/>
  <c r="V986" i="3"/>
  <c r="X986" i="3" s="1"/>
  <c r="U986" i="3"/>
  <c r="S986" i="3"/>
  <c r="Q986" i="3"/>
  <c r="P986" i="9" s="1"/>
  <c r="J986" i="3"/>
  <c r="L986" i="3" s="1"/>
  <c r="R986" i="9" s="1"/>
  <c r="I986" i="3"/>
  <c r="G986" i="3"/>
  <c r="AF985" i="3"/>
  <c r="AD985" i="3"/>
  <c r="AC985" i="3"/>
  <c r="V985" i="3"/>
  <c r="X985" i="3" s="1"/>
  <c r="U985" i="3"/>
  <c r="S985" i="3"/>
  <c r="Q985" i="3"/>
  <c r="J985" i="3"/>
  <c r="I985" i="3"/>
  <c r="G985" i="3"/>
  <c r="AF984" i="3"/>
  <c r="AD984" i="3"/>
  <c r="AC984" i="3"/>
  <c r="AA984" i="9" s="1"/>
  <c r="V984" i="3"/>
  <c r="X984" i="3" s="1"/>
  <c r="AC984" i="9" s="1"/>
  <c r="U984" i="3"/>
  <c r="S984" i="3"/>
  <c r="Q984" i="3"/>
  <c r="J984" i="3"/>
  <c r="L984" i="3" s="1"/>
  <c r="I984" i="3"/>
  <c r="G984" i="3"/>
  <c r="AF983" i="3"/>
  <c r="AD983" i="3"/>
  <c r="AC983" i="3"/>
  <c r="V983" i="3"/>
  <c r="U983" i="3"/>
  <c r="S983" i="3"/>
  <c r="Q983" i="3"/>
  <c r="J983" i="3"/>
  <c r="L983" i="3" s="1"/>
  <c r="I983" i="3"/>
  <c r="G983" i="3"/>
  <c r="AF982" i="3"/>
  <c r="AD982" i="3"/>
  <c r="AC982" i="3"/>
  <c r="V982" i="3"/>
  <c r="X982" i="3" s="1"/>
  <c r="U982" i="3"/>
  <c r="S982" i="3"/>
  <c r="Q982" i="3"/>
  <c r="P982" i="9" s="1"/>
  <c r="J982" i="3"/>
  <c r="L982" i="3" s="1"/>
  <c r="R982" i="9" s="1"/>
  <c r="I982" i="3"/>
  <c r="G982" i="3"/>
  <c r="AF981" i="3"/>
  <c r="AD981" i="3"/>
  <c r="AC981" i="3"/>
  <c r="V981" i="3"/>
  <c r="X981" i="3" s="1"/>
  <c r="U981" i="3"/>
  <c r="S981" i="3"/>
  <c r="Q981" i="3"/>
  <c r="J981" i="3"/>
  <c r="I981" i="3"/>
  <c r="G981" i="3"/>
  <c r="AF980" i="3"/>
  <c r="AD980" i="3"/>
  <c r="AC980" i="3"/>
  <c r="V980" i="3"/>
  <c r="X980" i="3" s="1"/>
  <c r="U980" i="3"/>
  <c r="S980" i="3"/>
  <c r="Q980" i="3"/>
  <c r="J980" i="3"/>
  <c r="L980" i="3" s="1"/>
  <c r="I980" i="3"/>
  <c r="G980" i="3"/>
  <c r="AF979" i="3"/>
  <c r="AD979" i="3"/>
  <c r="AC979" i="3"/>
  <c r="X979" i="3"/>
  <c r="AC979" i="9" s="1"/>
  <c r="V979" i="3"/>
  <c r="U979" i="3"/>
  <c r="S979" i="3"/>
  <c r="Q979" i="3"/>
  <c r="J979" i="3"/>
  <c r="L979" i="3" s="1"/>
  <c r="R979" i="9" s="1"/>
  <c r="I979" i="3"/>
  <c r="G979" i="3"/>
  <c r="AF978" i="3"/>
  <c r="AD978" i="3"/>
  <c r="AC978" i="3"/>
  <c r="AA978" i="9" s="1"/>
  <c r="V978" i="3"/>
  <c r="X978" i="3" s="1"/>
  <c r="U978" i="3"/>
  <c r="S978" i="3"/>
  <c r="Q978" i="3"/>
  <c r="P978" i="9" s="1"/>
  <c r="J978" i="3"/>
  <c r="L978" i="3" s="1"/>
  <c r="I978" i="3"/>
  <c r="N978" i="9" s="1"/>
  <c r="G978" i="3"/>
  <c r="AF977" i="3"/>
  <c r="AD977" i="3"/>
  <c r="AC977" i="3"/>
  <c r="V977" i="3"/>
  <c r="X977" i="3" s="1"/>
  <c r="AC977" i="9" s="1"/>
  <c r="U977" i="3"/>
  <c r="S977" i="3"/>
  <c r="Q977" i="3"/>
  <c r="P977" i="9" s="1"/>
  <c r="J977" i="3"/>
  <c r="L977" i="3" s="1"/>
  <c r="I977" i="3"/>
  <c r="G977" i="3"/>
  <c r="AF976" i="3"/>
  <c r="AD976" i="3"/>
  <c r="AC976" i="3"/>
  <c r="AA976" i="9" s="1"/>
  <c r="V976" i="3"/>
  <c r="X976" i="3" s="1"/>
  <c r="U976" i="3"/>
  <c r="Y976" i="9" s="1"/>
  <c r="S976" i="3"/>
  <c r="Q976" i="3"/>
  <c r="P976" i="9" s="1"/>
  <c r="J976" i="3"/>
  <c r="L976" i="3" s="1"/>
  <c r="I976" i="3"/>
  <c r="G976" i="3"/>
  <c r="AF975" i="3"/>
  <c r="AD975" i="3"/>
  <c r="AC975" i="3"/>
  <c r="AA975" i="9" s="1"/>
  <c r="V975" i="3"/>
  <c r="X975" i="3" s="1"/>
  <c r="U975" i="3"/>
  <c r="S975" i="3"/>
  <c r="Q975" i="3"/>
  <c r="J975" i="3"/>
  <c r="L975" i="3" s="1"/>
  <c r="R975" i="9" s="1"/>
  <c r="I975" i="3"/>
  <c r="G975" i="3"/>
  <c r="AF974" i="3"/>
  <c r="AD974" i="3"/>
  <c r="AC974" i="3"/>
  <c r="V974" i="3"/>
  <c r="X974" i="3" s="1"/>
  <c r="U974" i="3"/>
  <c r="S974" i="3"/>
  <c r="Q974" i="3"/>
  <c r="P974" i="9" s="1"/>
  <c r="J974" i="3"/>
  <c r="L974" i="3" s="1"/>
  <c r="I974" i="3"/>
  <c r="N974" i="9" s="1"/>
  <c r="G974" i="3"/>
  <c r="AF973" i="3"/>
  <c r="AD973" i="3"/>
  <c r="AC973" i="3"/>
  <c r="V973" i="3"/>
  <c r="X973" i="3" s="1"/>
  <c r="U973" i="3"/>
  <c r="S973" i="3"/>
  <c r="Q973" i="3"/>
  <c r="P973" i="9" s="1"/>
  <c r="J973" i="3"/>
  <c r="L973" i="3" s="1"/>
  <c r="I973" i="3"/>
  <c r="G973" i="3"/>
  <c r="AF972" i="3"/>
  <c r="AD972" i="3"/>
  <c r="AC972" i="3"/>
  <c r="AA972" i="9" s="1"/>
  <c r="V972" i="3"/>
  <c r="X972" i="3" s="1"/>
  <c r="U972" i="3"/>
  <c r="Y972" i="9" s="1"/>
  <c r="S972" i="3"/>
  <c r="Q972" i="3"/>
  <c r="P972" i="9" s="1"/>
  <c r="J972" i="3"/>
  <c r="L972" i="3" s="1"/>
  <c r="I972" i="3"/>
  <c r="G972" i="3"/>
  <c r="AF971" i="3"/>
  <c r="AD971" i="3"/>
  <c r="AC971" i="3"/>
  <c r="V971" i="3"/>
  <c r="X971" i="3" s="1"/>
  <c r="U971" i="3"/>
  <c r="S971" i="3"/>
  <c r="Q971" i="3"/>
  <c r="J971" i="3"/>
  <c r="L971" i="3" s="1"/>
  <c r="R971" i="9" s="1"/>
  <c r="I971" i="3"/>
  <c r="G971" i="3"/>
  <c r="AF970" i="3"/>
  <c r="AD970" i="3"/>
  <c r="AC970" i="3"/>
  <c r="X970" i="3"/>
  <c r="V970" i="3"/>
  <c r="U970" i="3"/>
  <c r="S970" i="3"/>
  <c r="Q970" i="3"/>
  <c r="J970" i="3"/>
  <c r="I970" i="3"/>
  <c r="G970" i="3"/>
  <c r="AF969" i="3"/>
  <c r="AD969" i="3"/>
  <c r="AC969" i="3"/>
  <c r="AA969" i="9" s="1"/>
  <c r="V969" i="3"/>
  <c r="X969" i="3" s="1"/>
  <c r="AC969" i="9" s="1"/>
  <c r="U969" i="3"/>
  <c r="S969" i="3"/>
  <c r="Q969" i="3"/>
  <c r="J969" i="3"/>
  <c r="L969" i="3" s="1"/>
  <c r="R969" i="9" s="1"/>
  <c r="I969" i="3"/>
  <c r="G969" i="3"/>
  <c r="AF968" i="3"/>
  <c r="AD968" i="3"/>
  <c r="AC968" i="3"/>
  <c r="V968" i="3"/>
  <c r="X968" i="3" s="1"/>
  <c r="AC968" i="9" s="1"/>
  <c r="U968" i="3"/>
  <c r="S968" i="3"/>
  <c r="Q968" i="3"/>
  <c r="J968" i="3"/>
  <c r="L968" i="3" s="1"/>
  <c r="R968" i="9" s="1"/>
  <c r="I968" i="3"/>
  <c r="G968" i="3"/>
  <c r="AF967" i="3"/>
  <c r="AD967" i="3"/>
  <c r="AC967" i="3"/>
  <c r="V967" i="3"/>
  <c r="U967" i="3"/>
  <c r="S967" i="3"/>
  <c r="Q967" i="3"/>
  <c r="P967" i="9" s="1"/>
  <c r="J967" i="3"/>
  <c r="I967" i="3"/>
  <c r="G967" i="3"/>
  <c r="AF966" i="3"/>
  <c r="AD966" i="3"/>
  <c r="AC966" i="3"/>
  <c r="V966" i="3"/>
  <c r="X966" i="3" s="1"/>
  <c r="U966" i="3"/>
  <c r="S966" i="3"/>
  <c r="Q966" i="3"/>
  <c r="J966" i="3"/>
  <c r="L966" i="3" s="1"/>
  <c r="R966" i="9" s="1"/>
  <c r="I966" i="3"/>
  <c r="G966" i="3"/>
  <c r="AF965" i="3"/>
  <c r="AD965" i="3"/>
  <c r="AC965" i="3"/>
  <c r="AA965" i="9" s="1"/>
  <c r="V965" i="3"/>
  <c r="U965" i="3"/>
  <c r="S965" i="3"/>
  <c r="Q965" i="3"/>
  <c r="J965" i="3"/>
  <c r="I965" i="3"/>
  <c r="G965" i="3"/>
  <c r="AF964" i="3"/>
  <c r="AD964" i="3"/>
  <c r="AC964" i="3"/>
  <c r="V964" i="3"/>
  <c r="X964" i="3" s="1"/>
  <c r="AC964" i="9" s="1"/>
  <c r="U964" i="3"/>
  <c r="S964" i="3"/>
  <c r="Q964" i="3"/>
  <c r="L964" i="3"/>
  <c r="N964" i="3" s="1"/>
  <c r="J964" i="3"/>
  <c r="I964" i="3"/>
  <c r="N964" i="9" s="1"/>
  <c r="G964" i="3"/>
  <c r="AF963" i="3"/>
  <c r="AD963" i="3"/>
  <c r="AC963" i="3"/>
  <c r="V963" i="3"/>
  <c r="X963" i="3" s="1"/>
  <c r="Z963" i="3" s="1"/>
  <c r="U963" i="3"/>
  <c r="S963" i="3"/>
  <c r="Q963" i="3"/>
  <c r="P963" i="9" s="1"/>
  <c r="J963" i="3"/>
  <c r="L963" i="3" s="1"/>
  <c r="R963" i="9" s="1"/>
  <c r="I963" i="3"/>
  <c r="N963" i="9" s="1"/>
  <c r="G963" i="3"/>
  <c r="AF962" i="3"/>
  <c r="AD962" i="3"/>
  <c r="AC962" i="3"/>
  <c r="V962" i="3"/>
  <c r="X962" i="3" s="1"/>
  <c r="Z962" i="3" s="1"/>
  <c r="U962" i="3"/>
  <c r="Y962" i="9" s="1"/>
  <c r="S962" i="3"/>
  <c r="Q962" i="3"/>
  <c r="P962" i="9" s="1"/>
  <c r="J962" i="3"/>
  <c r="L962" i="3" s="1"/>
  <c r="I962" i="3"/>
  <c r="G962" i="3"/>
  <c r="AF961" i="3"/>
  <c r="AD961" i="3"/>
  <c r="AC961" i="3"/>
  <c r="AA961" i="9" s="1"/>
  <c r="V961" i="3"/>
  <c r="X961" i="3" s="1"/>
  <c r="Z961" i="3" s="1"/>
  <c r="U961" i="3"/>
  <c r="Y961" i="9" s="1"/>
  <c r="S961" i="3"/>
  <c r="Q961" i="3"/>
  <c r="P961" i="9" s="1"/>
  <c r="J961" i="3"/>
  <c r="L961" i="3" s="1"/>
  <c r="I961" i="3"/>
  <c r="G961" i="3"/>
  <c r="AF960" i="3"/>
  <c r="AD960" i="3"/>
  <c r="AC960" i="3"/>
  <c r="AA960" i="9" s="1"/>
  <c r="V960" i="3"/>
  <c r="X960" i="3" s="1"/>
  <c r="Z960" i="3" s="1"/>
  <c r="U960" i="3"/>
  <c r="S960" i="3"/>
  <c r="Q960" i="3"/>
  <c r="J960" i="3"/>
  <c r="I960" i="3"/>
  <c r="G960" i="3"/>
  <c r="AF959" i="3"/>
  <c r="AD959" i="3"/>
  <c r="AC959" i="3"/>
  <c r="AA959" i="9" s="1"/>
  <c r="V959" i="3"/>
  <c r="X959" i="3" s="1"/>
  <c r="U959" i="3"/>
  <c r="S959" i="3"/>
  <c r="Q959" i="3"/>
  <c r="P959" i="9" s="1"/>
  <c r="L959" i="3"/>
  <c r="R959" i="9" s="1"/>
  <c r="J959" i="3"/>
  <c r="I959" i="3"/>
  <c r="G959" i="3"/>
  <c r="AF958" i="3"/>
  <c r="AD958" i="3"/>
  <c r="AC958" i="3"/>
  <c r="AA958" i="9" s="1"/>
  <c r="V958" i="3"/>
  <c r="X958" i="3" s="1"/>
  <c r="Z958" i="3" s="1"/>
  <c r="U958" i="3"/>
  <c r="Y958" i="9" s="1"/>
  <c r="S958" i="3"/>
  <c r="Q958" i="3"/>
  <c r="J958" i="3"/>
  <c r="L958" i="3" s="1"/>
  <c r="R958" i="9" s="1"/>
  <c r="I958" i="3"/>
  <c r="G958" i="3"/>
  <c r="AF957" i="3"/>
  <c r="AD957" i="3"/>
  <c r="AC957" i="3"/>
  <c r="V957" i="3"/>
  <c r="X957" i="3" s="1"/>
  <c r="Z957" i="3" s="1"/>
  <c r="U957" i="3"/>
  <c r="S957" i="3"/>
  <c r="Q957" i="3"/>
  <c r="J957" i="3"/>
  <c r="I957" i="3"/>
  <c r="G957" i="3"/>
  <c r="AF956" i="3"/>
  <c r="AD956" i="3"/>
  <c r="AC956" i="3"/>
  <c r="V956" i="3"/>
  <c r="X956" i="3" s="1"/>
  <c r="U956" i="3"/>
  <c r="S956" i="3"/>
  <c r="Q956" i="3"/>
  <c r="P956" i="9" s="1"/>
  <c r="J956" i="3"/>
  <c r="I956" i="3"/>
  <c r="G956" i="3"/>
  <c r="AF955" i="3"/>
  <c r="AD955" i="3"/>
  <c r="AC955" i="3"/>
  <c r="V955" i="3"/>
  <c r="U955" i="3"/>
  <c r="S955" i="3"/>
  <c r="Q955" i="3"/>
  <c r="J955" i="3"/>
  <c r="L955" i="3" s="1"/>
  <c r="R955" i="9" s="1"/>
  <c r="I955" i="3"/>
  <c r="G955" i="3"/>
  <c r="AF954" i="3"/>
  <c r="AD954" i="3"/>
  <c r="AC954" i="3"/>
  <c r="AA954" i="9" s="1"/>
  <c r="V954" i="3"/>
  <c r="U954" i="3"/>
  <c r="S954" i="3"/>
  <c r="Q954" i="3"/>
  <c r="J954" i="3"/>
  <c r="L954" i="3" s="1"/>
  <c r="I954" i="3"/>
  <c r="G954" i="3"/>
  <c r="AF953" i="3"/>
  <c r="AD953" i="3"/>
  <c r="AC953" i="3"/>
  <c r="V953" i="3"/>
  <c r="X953" i="3" s="1"/>
  <c r="Z953" i="3" s="1"/>
  <c r="U953" i="3"/>
  <c r="S953" i="3"/>
  <c r="Q953" i="3"/>
  <c r="J953" i="3"/>
  <c r="L953" i="3" s="1"/>
  <c r="I953" i="3"/>
  <c r="G953" i="3"/>
  <c r="AF952" i="3"/>
  <c r="AD952" i="3"/>
  <c r="AC952" i="3"/>
  <c r="V952" i="3"/>
  <c r="X952" i="3" s="1"/>
  <c r="Z952" i="3" s="1"/>
  <c r="U952" i="3"/>
  <c r="S952" i="3"/>
  <c r="Q952" i="3"/>
  <c r="P952" i="9" s="1"/>
  <c r="L952" i="3"/>
  <c r="N952" i="3" s="1"/>
  <c r="J952" i="3"/>
  <c r="I952" i="3"/>
  <c r="G952" i="3"/>
  <c r="AF951" i="3"/>
  <c r="AD951" i="3"/>
  <c r="AC951" i="3"/>
  <c r="V951" i="3"/>
  <c r="X951" i="3" s="1"/>
  <c r="U951" i="3"/>
  <c r="S951" i="3"/>
  <c r="Q951" i="3"/>
  <c r="P951" i="9" s="1"/>
  <c r="J951" i="3"/>
  <c r="L951" i="3" s="1"/>
  <c r="N951" i="3" s="1"/>
  <c r="I951" i="3"/>
  <c r="N951" i="9" s="1"/>
  <c r="G951" i="3"/>
  <c r="AF950" i="3"/>
  <c r="AD950" i="3"/>
  <c r="AC950" i="3"/>
  <c r="AA950" i="9" s="1"/>
  <c r="V950" i="3"/>
  <c r="X950" i="3" s="1"/>
  <c r="Z950" i="3" s="1"/>
  <c r="U950" i="3"/>
  <c r="S950" i="3"/>
  <c r="Q950" i="3"/>
  <c r="P950" i="9" s="1"/>
  <c r="J950" i="3"/>
  <c r="L950" i="3" s="1"/>
  <c r="I950" i="3"/>
  <c r="N950" i="9" s="1"/>
  <c r="G950" i="3"/>
  <c r="AF949" i="3"/>
  <c r="AD949" i="3"/>
  <c r="AC949" i="3"/>
  <c r="AA949" i="9" s="1"/>
  <c r="V949" i="3"/>
  <c r="X949" i="3" s="1"/>
  <c r="U949" i="3"/>
  <c r="S949" i="3"/>
  <c r="Q949" i="3"/>
  <c r="J949" i="3"/>
  <c r="L949" i="3" s="1"/>
  <c r="I949" i="3"/>
  <c r="G949" i="3"/>
  <c r="AF948" i="3"/>
  <c r="AD948" i="3"/>
  <c r="AC948" i="3"/>
  <c r="V948" i="3"/>
  <c r="X948" i="3" s="1"/>
  <c r="U948" i="3"/>
  <c r="Y948" i="9" s="1"/>
  <c r="S948" i="3"/>
  <c r="Q948" i="3"/>
  <c r="P948" i="9" s="1"/>
  <c r="J948" i="3"/>
  <c r="L948" i="3" s="1"/>
  <c r="I948" i="3"/>
  <c r="G948" i="3"/>
  <c r="AF947" i="3"/>
  <c r="AD947" i="3"/>
  <c r="AC947" i="3"/>
  <c r="V947" i="3"/>
  <c r="X947" i="3" s="1"/>
  <c r="U947" i="3"/>
  <c r="S947" i="3"/>
  <c r="Q947" i="3"/>
  <c r="P947" i="9" s="1"/>
  <c r="J947" i="3"/>
  <c r="L947" i="3" s="1"/>
  <c r="R947" i="9" s="1"/>
  <c r="I947" i="3"/>
  <c r="G947" i="3"/>
  <c r="AF946" i="3"/>
  <c r="AD946" i="3"/>
  <c r="AC946" i="3"/>
  <c r="AA946" i="9" s="1"/>
  <c r="V946" i="3"/>
  <c r="X946" i="3" s="1"/>
  <c r="Z946" i="3" s="1"/>
  <c r="U946" i="3"/>
  <c r="Y946" i="9" s="1"/>
  <c r="S946" i="3"/>
  <c r="Q946" i="3"/>
  <c r="P946" i="9" s="1"/>
  <c r="J946" i="3"/>
  <c r="I946" i="3"/>
  <c r="G946" i="3"/>
  <c r="AF945" i="3"/>
  <c r="AD945" i="3"/>
  <c r="AC945" i="3"/>
  <c r="AA945" i="9" s="1"/>
  <c r="V945" i="3"/>
  <c r="X945" i="3" s="1"/>
  <c r="Z945" i="3" s="1"/>
  <c r="U945" i="3"/>
  <c r="S945" i="3"/>
  <c r="Q945" i="3"/>
  <c r="J945" i="3"/>
  <c r="L945" i="3" s="1"/>
  <c r="I945" i="3"/>
  <c r="G945" i="3"/>
  <c r="AF944" i="3"/>
  <c r="AD944" i="3"/>
  <c r="AC944" i="3"/>
  <c r="AA944" i="9" s="1"/>
  <c r="V944" i="3"/>
  <c r="U944" i="3"/>
  <c r="S944" i="3"/>
  <c r="Q944" i="3"/>
  <c r="P944" i="9" s="1"/>
  <c r="J944" i="3"/>
  <c r="L944" i="3" s="1"/>
  <c r="I944" i="3"/>
  <c r="N944" i="9" s="1"/>
  <c r="G944" i="3"/>
  <c r="AF943" i="3"/>
  <c r="AD943" i="3"/>
  <c r="AC943" i="3"/>
  <c r="V943" i="3"/>
  <c r="X943" i="3" s="1"/>
  <c r="U943" i="3"/>
  <c r="S943" i="3"/>
  <c r="Q943" i="3"/>
  <c r="L943" i="3"/>
  <c r="J943" i="3"/>
  <c r="I943" i="3"/>
  <c r="N943" i="9" s="1"/>
  <c r="G943" i="3"/>
  <c r="AF942" i="3"/>
  <c r="AD942" i="3"/>
  <c r="AC942" i="3"/>
  <c r="V942" i="3"/>
  <c r="X942" i="3" s="1"/>
  <c r="Z942" i="3" s="1"/>
  <c r="U942" i="3"/>
  <c r="S942" i="3"/>
  <c r="Q942" i="3"/>
  <c r="L942" i="3"/>
  <c r="J942" i="3"/>
  <c r="I942" i="3"/>
  <c r="G942" i="3"/>
  <c r="AF941" i="3"/>
  <c r="AD941" i="3"/>
  <c r="AC941" i="3"/>
  <c r="V941" i="3"/>
  <c r="U941" i="3"/>
  <c r="S941" i="3"/>
  <c r="Q941" i="3"/>
  <c r="P941" i="9" s="1"/>
  <c r="J941" i="3"/>
  <c r="L941" i="3" s="1"/>
  <c r="N941" i="3" s="1"/>
  <c r="I941" i="3"/>
  <c r="G941" i="3"/>
  <c r="AF940" i="3"/>
  <c r="AD940" i="3"/>
  <c r="AC940" i="3"/>
  <c r="V940" i="3"/>
  <c r="X940" i="3" s="1"/>
  <c r="AC940" i="9" s="1"/>
  <c r="U940" i="3"/>
  <c r="S940" i="3"/>
  <c r="Q940" i="3"/>
  <c r="P940" i="9" s="1"/>
  <c r="J940" i="3"/>
  <c r="L940" i="3" s="1"/>
  <c r="I940" i="3"/>
  <c r="G940" i="3"/>
  <c r="AF939" i="3"/>
  <c r="AD939" i="3"/>
  <c r="AC939" i="3"/>
  <c r="AA939" i="9" s="1"/>
  <c r="V939" i="3"/>
  <c r="X939" i="3" s="1"/>
  <c r="Z939" i="3" s="1"/>
  <c r="U939" i="3"/>
  <c r="S939" i="3"/>
  <c r="Q939" i="3"/>
  <c r="P939" i="9" s="1"/>
  <c r="J939" i="3"/>
  <c r="L939" i="3" s="1"/>
  <c r="R939" i="9" s="1"/>
  <c r="I939" i="3"/>
  <c r="G939" i="3"/>
  <c r="AF938" i="3"/>
  <c r="AD938" i="3"/>
  <c r="AC938" i="3"/>
  <c r="AA938" i="9" s="1"/>
  <c r="V938" i="3"/>
  <c r="X938" i="3" s="1"/>
  <c r="U938" i="3"/>
  <c r="S938" i="3"/>
  <c r="Q938" i="3"/>
  <c r="J938" i="3"/>
  <c r="L938" i="3" s="1"/>
  <c r="N938" i="3" s="1"/>
  <c r="I938" i="3"/>
  <c r="G938" i="3"/>
  <c r="AF937" i="3"/>
  <c r="AD937" i="3"/>
  <c r="AC937" i="3"/>
  <c r="AA937" i="9" s="1"/>
  <c r="V937" i="3"/>
  <c r="X937" i="3" s="1"/>
  <c r="U937" i="3"/>
  <c r="S937" i="3"/>
  <c r="Q937" i="3"/>
  <c r="P937" i="9" s="1"/>
  <c r="J937" i="3"/>
  <c r="L937" i="3" s="1"/>
  <c r="N937" i="3" s="1"/>
  <c r="I937" i="3"/>
  <c r="G937" i="3"/>
  <c r="AF936" i="3"/>
  <c r="AD936" i="3"/>
  <c r="AC936" i="3"/>
  <c r="V936" i="3"/>
  <c r="X936" i="3" s="1"/>
  <c r="Z936" i="3" s="1"/>
  <c r="U936" i="3"/>
  <c r="S936" i="3"/>
  <c r="Q936" i="3"/>
  <c r="P936" i="9" s="1"/>
  <c r="J936" i="3"/>
  <c r="I936" i="3"/>
  <c r="G936" i="3"/>
  <c r="AF935" i="3"/>
  <c r="AD935" i="3"/>
  <c r="AC935" i="3"/>
  <c r="AA935" i="9" s="1"/>
  <c r="V935" i="3"/>
  <c r="X935" i="3" s="1"/>
  <c r="U935" i="3"/>
  <c r="S935" i="3"/>
  <c r="Q935" i="3"/>
  <c r="P935" i="9" s="1"/>
  <c r="J935" i="3"/>
  <c r="I935" i="3"/>
  <c r="G935" i="3"/>
  <c r="AF934" i="3"/>
  <c r="AD934" i="3"/>
  <c r="AC934" i="3"/>
  <c r="AA934" i="9" s="1"/>
  <c r="V934" i="3"/>
  <c r="U934" i="3"/>
  <c r="S934" i="3"/>
  <c r="Q934" i="3"/>
  <c r="J934" i="3"/>
  <c r="L934" i="3" s="1"/>
  <c r="I934" i="3"/>
  <c r="G934" i="3"/>
  <c r="AF933" i="3"/>
  <c r="AD933" i="3"/>
  <c r="AC933" i="3"/>
  <c r="AA933" i="9" s="1"/>
  <c r="V933" i="3"/>
  <c r="X933" i="3" s="1"/>
  <c r="U933" i="3"/>
  <c r="S933" i="3"/>
  <c r="Q933" i="3"/>
  <c r="P933" i="9" s="1"/>
  <c r="J933" i="3"/>
  <c r="L933" i="3" s="1"/>
  <c r="I933" i="3"/>
  <c r="G933" i="3"/>
  <c r="AF932" i="3"/>
  <c r="AD932" i="3"/>
  <c r="AC932" i="3"/>
  <c r="V932" i="3"/>
  <c r="X932" i="3" s="1"/>
  <c r="AA932" i="3" s="1"/>
  <c r="U932" i="3"/>
  <c r="S932" i="3"/>
  <c r="Q932" i="3"/>
  <c r="P932" i="9" s="1"/>
  <c r="J932" i="3"/>
  <c r="I932" i="3"/>
  <c r="G932" i="3"/>
  <c r="AF931" i="3"/>
  <c r="AD931" i="3"/>
  <c r="AC931" i="3"/>
  <c r="AA931" i="9" s="1"/>
  <c r="V931" i="3"/>
  <c r="X931" i="3" s="1"/>
  <c r="AA931" i="3" s="1"/>
  <c r="U931" i="3"/>
  <c r="Y931" i="9" s="1"/>
  <c r="S931" i="3"/>
  <c r="Q931" i="3"/>
  <c r="L931" i="3"/>
  <c r="J931" i="3"/>
  <c r="I931" i="3"/>
  <c r="G931" i="3"/>
  <c r="AF930" i="3"/>
  <c r="AD930" i="3"/>
  <c r="AC930" i="3"/>
  <c r="V930" i="3"/>
  <c r="X930" i="3" s="1"/>
  <c r="U930" i="3"/>
  <c r="S930" i="3"/>
  <c r="Q930" i="3"/>
  <c r="P930" i="9" s="1"/>
  <c r="L930" i="3"/>
  <c r="R930" i="9" s="1"/>
  <c r="J930" i="3"/>
  <c r="I930" i="3"/>
  <c r="N930" i="9" s="1"/>
  <c r="G930" i="3"/>
  <c r="AF929" i="3"/>
  <c r="AD929" i="3"/>
  <c r="AC929" i="3"/>
  <c r="V929" i="3"/>
  <c r="X929" i="3" s="1"/>
  <c r="AA929" i="3" s="1"/>
  <c r="AD929" i="9" s="1"/>
  <c r="U929" i="3"/>
  <c r="S929" i="3"/>
  <c r="Q929" i="3"/>
  <c r="L929" i="3"/>
  <c r="O929" i="3" s="1"/>
  <c r="J929" i="3"/>
  <c r="I929" i="3"/>
  <c r="G929" i="3"/>
  <c r="AF928" i="3"/>
  <c r="AD928" i="3"/>
  <c r="AC928" i="3"/>
  <c r="V928" i="3"/>
  <c r="X928" i="3" s="1"/>
  <c r="AA928" i="3" s="1"/>
  <c r="U928" i="3"/>
  <c r="S928" i="3"/>
  <c r="Q928" i="3"/>
  <c r="J928" i="3"/>
  <c r="L928" i="3" s="1"/>
  <c r="N928" i="3" s="1"/>
  <c r="I928" i="3"/>
  <c r="G928" i="3"/>
  <c r="AF927" i="3"/>
  <c r="AD927" i="3"/>
  <c r="AC927" i="3"/>
  <c r="V927" i="3"/>
  <c r="X927" i="3" s="1"/>
  <c r="Z927" i="3" s="1"/>
  <c r="U927" i="3"/>
  <c r="S927" i="3"/>
  <c r="Q927" i="3"/>
  <c r="P927" i="9" s="1"/>
  <c r="J927" i="3"/>
  <c r="I927" i="3"/>
  <c r="G927" i="3"/>
  <c r="AF926" i="3"/>
  <c r="AD926" i="3"/>
  <c r="AC926" i="3"/>
  <c r="V926" i="3"/>
  <c r="X926" i="3" s="1"/>
  <c r="AC926" i="9" s="1"/>
  <c r="U926" i="3"/>
  <c r="S926" i="3"/>
  <c r="Q926" i="3"/>
  <c r="J926" i="3"/>
  <c r="L926" i="3" s="1"/>
  <c r="I926" i="3"/>
  <c r="G926" i="3"/>
  <c r="AF925" i="3"/>
  <c r="AD925" i="3"/>
  <c r="AC925" i="3"/>
  <c r="AA925" i="9" s="1"/>
  <c r="V925" i="3"/>
  <c r="X925" i="3" s="1"/>
  <c r="U925" i="3"/>
  <c r="S925" i="3"/>
  <c r="Q925" i="3"/>
  <c r="J925" i="3"/>
  <c r="L925" i="3" s="1"/>
  <c r="I925" i="3"/>
  <c r="G925" i="3"/>
  <c r="AF924" i="3"/>
  <c r="AD924" i="3"/>
  <c r="AC924" i="3"/>
  <c r="V924" i="3"/>
  <c r="X924" i="3" s="1"/>
  <c r="AA924" i="3" s="1"/>
  <c r="AD924" i="9" s="1"/>
  <c r="U924" i="3"/>
  <c r="S924" i="3"/>
  <c r="Q924" i="3"/>
  <c r="J924" i="3"/>
  <c r="L924" i="3" s="1"/>
  <c r="R924" i="9" s="1"/>
  <c r="I924" i="3"/>
  <c r="G924" i="3"/>
  <c r="AF923" i="3"/>
  <c r="AD923" i="3"/>
  <c r="AC923" i="3"/>
  <c r="V923" i="3"/>
  <c r="X923" i="3" s="1"/>
  <c r="AA923" i="3" s="1"/>
  <c r="U923" i="3"/>
  <c r="S923" i="3"/>
  <c r="Q923" i="3"/>
  <c r="P923" i="9" s="1"/>
  <c r="L923" i="3"/>
  <c r="R923" i="9" s="1"/>
  <c r="J923" i="3"/>
  <c r="I923" i="3"/>
  <c r="G923" i="3"/>
  <c r="AF922" i="3"/>
  <c r="AD922" i="3"/>
  <c r="AC922" i="3"/>
  <c r="V922" i="3"/>
  <c r="X922" i="3" s="1"/>
  <c r="U922" i="3"/>
  <c r="Y922" i="9" s="1"/>
  <c r="S922" i="3"/>
  <c r="Q922" i="3"/>
  <c r="L922" i="3"/>
  <c r="J922" i="3"/>
  <c r="I922" i="3"/>
  <c r="G922" i="3"/>
  <c r="AF921" i="3"/>
  <c r="AD921" i="3"/>
  <c r="AC921" i="3"/>
  <c r="V921" i="3"/>
  <c r="X921" i="3" s="1"/>
  <c r="AA921" i="3" s="1"/>
  <c r="U921" i="3"/>
  <c r="S921" i="3"/>
  <c r="Q921" i="3"/>
  <c r="J921" i="3"/>
  <c r="L921" i="3" s="1"/>
  <c r="R921" i="9" s="1"/>
  <c r="I921" i="3"/>
  <c r="G921" i="3"/>
  <c r="AF920" i="3"/>
  <c r="AD920" i="3"/>
  <c r="AC920" i="3"/>
  <c r="V920" i="3"/>
  <c r="X920" i="3" s="1"/>
  <c r="AA920" i="3" s="1"/>
  <c r="U920" i="3"/>
  <c r="S920" i="3"/>
  <c r="Q920" i="3"/>
  <c r="P920" i="9" s="1"/>
  <c r="J920" i="3"/>
  <c r="L920" i="3" s="1"/>
  <c r="N920" i="3" s="1"/>
  <c r="I920" i="3"/>
  <c r="G920" i="3"/>
  <c r="AF919" i="3"/>
  <c r="AD919" i="3"/>
  <c r="AC919" i="3"/>
  <c r="V919" i="3"/>
  <c r="X919" i="3" s="1"/>
  <c r="AC919" i="9" s="1"/>
  <c r="U919" i="3"/>
  <c r="S919" i="3"/>
  <c r="Q919" i="3"/>
  <c r="J919" i="3"/>
  <c r="L919" i="3" s="1"/>
  <c r="I919" i="3"/>
  <c r="G919" i="3"/>
  <c r="AF918" i="3"/>
  <c r="AD918" i="3"/>
  <c r="AC918" i="3"/>
  <c r="V918" i="3"/>
  <c r="X918" i="3" s="1"/>
  <c r="AC918" i="9" s="1"/>
  <c r="U918" i="3"/>
  <c r="S918" i="3"/>
  <c r="Q918" i="3"/>
  <c r="L918" i="3"/>
  <c r="J918" i="3"/>
  <c r="I918" i="3"/>
  <c r="G918" i="3"/>
  <c r="AF917" i="3"/>
  <c r="AD917" i="3"/>
  <c r="AC917" i="3"/>
  <c r="V917" i="3"/>
  <c r="X917" i="3" s="1"/>
  <c r="U917" i="3"/>
  <c r="S917" i="3"/>
  <c r="Q917" i="3"/>
  <c r="J917" i="3"/>
  <c r="L917" i="3" s="1"/>
  <c r="R917" i="9" s="1"/>
  <c r="I917" i="3"/>
  <c r="N917" i="9" s="1"/>
  <c r="G917" i="3"/>
  <c r="AF916" i="3"/>
  <c r="AD916" i="3"/>
  <c r="AC916" i="3"/>
  <c r="V916" i="3"/>
  <c r="X916" i="3" s="1"/>
  <c r="AA916" i="3" s="1"/>
  <c r="U916" i="3"/>
  <c r="S916" i="3"/>
  <c r="Q916" i="3"/>
  <c r="P916" i="9" s="1"/>
  <c r="J916" i="3"/>
  <c r="L916" i="3" s="1"/>
  <c r="R916" i="9" s="1"/>
  <c r="I916" i="3"/>
  <c r="G916" i="3"/>
  <c r="AF915" i="3"/>
  <c r="AD915" i="3"/>
  <c r="AC915" i="3"/>
  <c r="V915" i="3"/>
  <c r="X915" i="3" s="1"/>
  <c r="AA915" i="3" s="1"/>
  <c r="U915" i="3"/>
  <c r="Y915" i="9" s="1"/>
  <c r="S915" i="3"/>
  <c r="Q915" i="3"/>
  <c r="L915" i="3"/>
  <c r="J915" i="3"/>
  <c r="I915" i="3"/>
  <c r="G915" i="3"/>
  <c r="AF914" i="3"/>
  <c r="AD914" i="3"/>
  <c r="AC914" i="3"/>
  <c r="V914" i="3"/>
  <c r="X914" i="3" s="1"/>
  <c r="AC914" i="9" s="1"/>
  <c r="U914" i="3"/>
  <c r="S914" i="3"/>
  <c r="Q914" i="3"/>
  <c r="J914" i="3"/>
  <c r="L914" i="3" s="1"/>
  <c r="R914" i="9" s="1"/>
  <c r="I914" i="3"/>
  <c r="G914" i="3"/>
  <c r="AF913" i="3"/>
  <c r="AD913" i="3"/>
  <c r="AC913" i="3"/>
  <c r="V913" i="3"/>
  <c r="X913" i="3" s="1"/>
  <c r="AA913" i="3" s="1"/>
  <c r="U913" i="3"/>
  <c r="S913" i="3"/>
  <c r="Q913" i="3"/>
  <c r="P913" i="9" s="1"/>
  <c r="J913" i="3"/>
  <c r="I913" i="3"/>
  <c r="G913" i="3"/>
  <c r="AF912" i="3"/>
  <c r="AD912" i="3"/>
  <c r="AC912" i="3"/>
  <c r="V912" i="3"/>
  <c r="X912" i="3" s="1"/>
  <c r="AA912" i="3" s="1"/>
  <c r="AD912" i="9" s="1"/>
  <c r="U912" i="3"/>
  <c r="S912" i="3"/>
  <c r="Q912" i="3"/>
  <c r="J912" i="3"/>
  <c r="L912" i="3" s="1"/>
  <c r="I912" i="3"/>
  <c r="G912" i="3"/>
  <c r="AF911" i="3"/>
  <c r="AD911" i="3"/>
  <c r="AC911" i="3"/>
  <c r="AA911" i="9" s="1"/>
  <c r="V911" i="3"/>
  <c r="U911" i="3"/>
  <c r="S911" i="3"/>
  <c r="Q911" i="3"/>
  <c r="J911" i="3"/>
  <c r="L911" i="3" s="1"/>
  <c r="I911" i="3"/>
  <c r="G911" i="3"/>
  <c r="AF910" i="3"/>
  <c r="AD910" i="3"/>
  <c r="AC910" i="3"/>
  <c r="V910" i="3"/>
  <c r="X910" i="3" s="1"/>
  <c r="U910" i="3"/>
  <c r="S910" i="3"/>
  <c r="Q910" i="3"/>
  <c r="J910" i="3"/>
  <c r="L910" i="3" s="1"/>
  <c r="R910" i="9" s="1"/>
  <c r="I910" i="3"/>
  <c r="G910" i="3"/>
  <c r="AF909" i="3"/>
  <c r="AD909" i="3"/>
  <c r="AC909" i="3"/>
  <c r="V909" i="3"/>
  <c r="X909" i="3" s="1"/>
  <c r="U909" i="3"/>
  <c r="S909" i="3"/>
  <c r="Q909" i="3"/>
  <c r="L909" i="3"/>
  <c r="R909" i="9" s="1"/>
  <c r="J909" i="3"/>
  <c r="I909" i="3"/>
  <c r="G909" i="3"/>
  <c r="AF908" i="3"/>
  <c r="AD908" i="3"/>
  <c r="AC908" i="3"/>
  <c r="V908" i="3"/>
  <c r="X908" i="3" s="1"/>
  <c r="U908" i="3"/>
  <c r="Y908" i="9" s="1"/>
  <c r="S908" i="3"/>
  <c r="Q908" i="3"/>
  <c r="J908" i="3"/>
  <c r="L908" i="3" s="1"/>
  <c r="I908" i="3"/>
  <c r="G908" i="3"/>
  <c r="AF907" i="3"/>
  <c r="AD907" i="3"/>
  <c r="AC907" i="3"/>
  <c r="AA907" i="9" s="1"/>
  <c r="V907" i="3"/>
  <c r="X907" i="3" s="1"/>
  <c r="AA907" i="3" s="1"/>
  <c r="U907" i="3"/>
  <c r="S907" i="3"/>
  <c r="Q907" i="3"/>
  <c r="J907" i="3"/>
  <c r="L907" i="3" s="1"/>
  <c r="I907" i="3"/>
  <c r="G907" i="3"/>
  <c r="AF906" i="3"/>
  <c r="AD906" i="3"/>
  <c r="AC906" i="3"/>
  <c r="V906" i="3"/>
  <c r="X906" i="3" s="1"/>
  <c r="U906" i="3"/>
  <c r="S906" i="3"/>
  <c r="Q906" i="3"/>
  <c r="J906" i="3"/>
  <c r="L906" i="3" s="1"/>
  <c r="R906" i="9" s="1"/>
  <c r="I906" i="3"/>
  <c r="N906" i="9" s="1"/>
  <c r="G906" i="3"/>
  <c r="AF905" i="3"/>
  <c r="AD905" i="3"/>
  <c r="AC905" i="3"/>
  <c r="AA905" i="9" s="1"/>
  <c r="V905" i="3"/>
  <c r="X905" i="3" s="1"/>
  <c r="AA905" i="3" s="1"/>
  <c r="U905" i="3"/>
  <c r="S905" i="3"/>
  <c r="Q905" i="3"/>
  <c r="P905" i="9" s="1"/>
  <c r="J905" i="3"/>
  <c r="L905" i="3" s="1"/>
  <c r="N905" i="3" s="1"/>
  <c r="I905" i="3"/>
  <c r="G905" i="3"/>
  <c r="AF904" i="3"/>
  <c r="AD904" i="3"/>
  <c r="AC904" i="3"/>
  <c r="V904" i="3"/>
  <c r="X904" i="3" s="1"/>
  <c r="U904" i="3"/>
  <c r="Y904" i="9" s="1"/>
  <c r="S904" i="3"/>
  <c r="Q904" i="3"/>
  <c r="L904" i="3"/>
  <c r="J904" i="3"/>
  <c r="I904" i="3"/>
  <c r="G904" i="3"/>
  <c r="AF903" i="3"/>
  <c r="AD903" i="3"/>
  <c r="AC903" i="3"/>
  <c r="V903" i="3"/>
  <c r="X903" i="3" s="1"/>
  <c r="AA903" i="3" s="1"/>
  <c r="AD903" i="9" s="1"/>
  <c r="U903" i="3"/>
  <c r="S903" i="3"/>
  <c r="Q903" i="3"/>
  <c r="J903" i="3"/>
  <c r="I903" i="3"/>
  <c r="G903" i="3"/>
  <c r="AF902" i="3"/>
  <c r="AD902" i="3"/>
  <c r="AC902" i="3"/>
  <c r="V902" i="3"/>
  <c r="X902" i="3" s="1"/>
  <c r="U902" i="3"/>
  <c r="S902" i="3"/>
  <c r="Q902" i="3"/>
  <c r="L902" i="3"/>
  <c r="R902" i="9" s="1"/>
  <c r="J902" i="3"/>
  <c r="I902" i="3"/>
  <c r="G902" i="3"/>
  <c r="AF901" i="3"/>
  <c r="AD901" i="3"/>
  <c r="AC901" i="3"/>
  <c r="AA901" i="9" s="1"/>
  <c r="V901" i="3"/>
  <c r="X901" i="3" s="1"/>
  <c r="U901" i="3"/>
  <c r="S901" i="3"/>
  <c r="Q901" i="3"/>
  <c r="J901" i="3"/>
  <c r="L901" i="3" s="1"/>
  <c r="N901" i="3" s="1"/>
  <c r="I901" i="3"/>
  <c r="N901" i="9" s="1"/>
  <c r="G901" i="3"/>
  <c r="AF900" i="3"/>
  <c r="AD900" i="3"/>
  <c r="AC900" i="3"/>
  <c r="AA900" i="9" s="1"/>
  <c r="V900" i="3"/>
  <c r="X900" i="3" s="1"/>
  <c r="AA900" i="3" s="1"/>
  <c r="AD900" i="9" s="1"/>
  <c r="U900" i="3"/>
  <c r="S900" i="3"/>
  <c r="Q900" i="3"/>
  <c r="J900" i="3"/>
  <c r="L900" i="3" s="1"/>
  <c r="R900" i="9" s="1"/>
  <c r="I900" i="3"/>
  <c r="G900" i="3"/>
  <c r="AF899" i="3"/>
  <c r="AD899" i="3"/>
  <c r="AC899" i="3"/>
  <c r="V899" i="3"/>
  <c r="X899" i="3" s="1"/>
  <c r="AA899" i="3" s="1"/>
  <c r="U899" i="3"/>
  <c r="Y899" i="9" s="1"/>
  <c r="S899" i="3"/>
  <c r="Q899" i="3"/>
  <c r="J899" i="3"/>
  <c r="L899" i="3" s="1"/>
  <c r="R899" i="9" s="1"/>
  <c r="I899" i="3"/>
  <c r="G899" i="3"/>
  <c r="AF898" i="3"/>
  <c r="AD898" i="3"/>
  <c r="AC898" i="3"/>
  <c r="AA898" i="9" s="1"/>
  <c r="V898" i="3"/>
  <c r="X898" i="3" s="1"/>
  <c r="AC898" i="9" s="1"/>
  <c r="U898" i="3"/>
  <c r="S898" i="3"/>
  <c r="Q898" i="3"/>
  <c r="P898" i="9" s="1"/>
  <c r="J898" i="3"/>
  <c r="L898" i="3" s="1"/>
  <c r="R898" i="9" s="1"/>
  <c r="I898" i="3"/>
  <c r="G898" i="3"/>
  <c r="AF897" i="3"/>
  <c r="AD897" i="3"/>
  <c r="AC897" i="3"/>
  <c r="V897" i="3"/>
  <c r="X897" i="3" s="1"/>
  <c r="Z897" i="3" s="1"/>
  <c r="U897" i="3"/>
  <c r="S897" i="3"/>
  <c r="Q897" i="3"/>
  <c r="J897" i="3"/>
  <c r="L897" i="3" s="1"/>
  <c r="I897" i="3"/>
  <c r="N897" i="9" s="1"/>
  <c r="G897" i="3"/>
  <c r="AF896" i="3"/>
  <c r="AD896" i="3"/>
  <c r="AC896" i="3"/>
  <c r="AA896" i="9" s="1"/>
  <c r="V896" i="3"/>
  <c r="X896" i="3" s="1"/>
  <c r="AC896" i="9" s="1"/>
  <c r="U896" i="3"/>
  <c r="S896" i="3"/>
  <c r="Q896" i="3"/>
  <c r="P896" i="9" s="1"/>
  <c r="J896" i="3"/>
  <c r="L896" i="3" s="1"/>
  <c r="R896" i="9" s="1"/>
  <c r="I896" i="3"/>
  <c r="G896" i="3"/>
  <c r="AF895" i="3"/>
  <c r="AD895" i="3"/>
  <c r="AC895" i="3"/>
  <c r="V895" i="3"/>
  <c r="X895" i="3" s="1"/>
  <c r="U895" i="3"/>
  <c r="Y895" i="9" s="1"/>
  <c r="S895" i="3"/>
  <c r="Q895" i="3"/>
  <c r="J895" i="3"/>
  <c r="L895" i="3" s="1"/>
  <c r="R895" i="9" s="1"/>
  <c r="I895" i="3"/>
  <c r="G895" i="3"/>
  <c r="AF894" i="3"/>
  <c r="AD894" i="3"/>
  <c r="AC894" i="3"/>
  <c r="AA894" i="9" s="1"/>
  <c r="V894" i="3"/>
  <c r="X894" i="3" s="1"/>
  <c r="U894" i="3"/>
  <c r="S894" i="3"/>
  <c r="Q894" i="3"/>
  <c r="J894" i="3"/>
  <c r="L894" i="3" s="1"/>
  <c r="I894" i="3"/>
  <c r="G894" i="3"/>
  <c r="AF893" i="3"/>
  <c r="AD893" i="3"/>
  <c r="AC893" i="3"/>
  <c r="V893" i="3"/>
  <c r="X893" i="3" s="1"/>
  <c r="U893" i="3"/>
  <c r="S893" i="3"/>
  <c r="Q893" i="3"/>
  <c r="J893" i="3"/>
  <c r="L893" i="3" s="1"/>
  <c r="I893" i="3"/>
  <c r="N893" i="9" s="1"/>
  <c r="G893" i="3"/>
  <c r="AF892" i="3"/>
  <c r="AD892" i="3"/>
  <c r="AC892" i="3"/>
  <c r="AA892" i="9" s="1"/>
  <c r="V892" i="3"/>
  <c r="X892" i="3" s="1"/>
  <c r="AC892" i="9" s="1"/>
  <c r="U892" i="3"/>
  <c r="S892" i="3"/>
  <c r="Q892" i="3"/>
  <c r="J892" i="3"/>
  <c r="L892" i="3" s="1"/>
  <c r="R892" i="9" s="1"/>
  <c r="I892" i="3"/>
  <c r="G892" i="3"/>
  <c r="AF891" i="3"/>
  <c r="AD891" i="3"/>
  <c r="AC891" i="3"/>
  <c r="V891" i="3"/>
  <c r="U891" i="3"/>
  <c r="S891" i="3"/>
  <c r="Q891" i="3"/>
  <c r="J891" i="3"/>
  <c r="L891" i="3" s="1"/>
  <c r="I891" i="3"/>
  <c r="G891" i="3"/>
  <c r="AF890" i="3"/>
  <c r="AD890" i="3"/>
  <c r="AC890" i="3"/>
  <c r="AA890" i="9" s="1"/>
  <c r="X890" i="3"/>
  <c r="AC890" i="9" s="1"/>
  <c r="V890" i="3"/>
  <c r="U890" i="3"/>
  <c r="S890" i="3"/>
  <c r="Q890" i="3"/>
  <c r="J890" i="3"/>
  <c r="L890" i="3" s="1"/>
  <c r="N890" i="3" s="1"/>
  <c r="I890" i="3"/>
  <c r="N890" i="9" s="1"/>
  <c r="G890" i="3"/>
  <c r="AF889" i="3"/>
  <c r="AD889" i="3"/>
  <c r="AC889" i="3"/>
  <c r="AA889" i="9" s="1"/>
  <c r="V889" i="3"/>
  <c r="X889" i="3" s="1"/>
  <c r="Z889" i="3" s="1"/>
  <c r="U889" i="3"/>
  <c r="S889" i="3"/>
  <c r="Q889" i="3"/>
  <c r="J889" i="3"/>
  <c r="L889" i="3" s="1"/>
  <c r="O889" i="3" s="1"/>
  <c r="I889" i="3"/>
  <c r="G889" i="3"/>
  <c r="AF888" i="3"/>
  <c r="AD888" i="3"/>
  <c r="AC888" i="3"/>
  <c r="V888" i="3"/>
  <c r="X888" i="3" s="1"/>
  <c r="Z888" i="3" s="1"/>
  <c r="U888" i="3"/>
  <c r="Y888" i="9" s="1"/>
  <c r="S888" i="3"/>
  <c r="Q888" i="3"/>
  <c r="J888" i="3"/>
  <c r="L888" i="3" s="1"/>
  <c r="I888" i="3"/>
  <c r="G888" i="3"/>
  <c r="AF887" i="3"/>
  <c r="AD887" i="3"/>
  <c r="AC887" i="3"/>
  <c r="V887" i="3"/>
  <c r="X887" i="3" s="1"/>
  <c r="Z887" i="3" s="1"/>
  <c r="U887" i="3"/>
  <c r="S887" i="3"/>
  <c r="Q887" i="3"/>
  <c r="P887" i="9" s="1"/>
  <c r="J887" i="3"/>
  <c r="L887" i="3" s="1"/>
  <c r="R887" i="9" s="1"/>
  <c r="I887" i="3"/>
  <c r="G887" i="3"/>
  <c r="AF886" i="3"/>
  <c r="AD886" i="3"/>
  <c r="AC886" i="3"/>
  <c r="V886" i="3"/>
  <c r="X886" i="3" s="1"/>
  <c r="Z886" i="3" s="1"/>
  <c r="U886" i="3"/>
  <c r="S886" i="3"/>
  <c r="Q886" i="3"/>
  <c r="J886" i="3"/>
  <c r="L886" i="3" s="1"/>
  <c r="I886" i="3"/>
  <c r="N886" i="9" s="1"/>
  <c r="G886" i="3"/>
  <c r="AF885" i="3"/>
  <c r="AD885" i="3"/>
  <c r="AC885" i="3"/>
  <c r="AA885" i="9" s="1"/>
  <c r="V885" i="3"/>
  <c r="X885" i="3" s="1"/>
  <c r="Z885" i="3" s="1"/>
  <c r="U885" i="3"/>
  <c r="S885" i="3"/>
  <c r="Q885" i="3"/>
  <c r="J885" i="3"/>
  <c r="L885" i="3" s="1"/>
  <c r="I885" i="3"/>
  <c r="G885" i="3"/>
  <c r="AF884" i="3"/>
  <c r="AD884" i="3"/>
  <c r="AC884" i="3"/>
  <c r="V884" i="3"/>
  <c r="X884" i="3" s="1"/>
  <c r="Z884" i="3" s="1"/>
  <c r="U884" i="3"/>
  <c r="Y884" i="9" s="1"/>
  <c r="S884" i="3"/>
  <c r="Q884" i="3"/>
  <c r="J884" i="3"/>
  <c r="L884" i="3" s="1"/>
  <c r="R884" i="9" s="1"/>
  <c r="I884" i="3"/>
  <c r="G884" i="3"/>
  <c r="AF883" i="3"/>
  <c r="AD883" i="3"/>
  <c r="AC883" i="3"/>
  <c r="V883" i="3"/>
  <c r="X883" i="3" s="1"/>
  <c r="Z883" i="3" s="1"/>
  <c r="U883" i="3"/>
  <c r="S883" i="3"/>
  <c r="Q883" i="3"/>
  <c r="J883" i="3"/>
  <c r="L883" i="3" s="1"/>
  <c r="R883" i="9" s="1"/>
  <c r="I883" i="3"/>
  <c r="G883" i="3"/>
  <c r="AF882" i="3"/>
  <c r="AD882" i="3"/>
  <c r="AC882" i="3"/>
  <c r="V882" i="3"/>
  <c r="X882" i="3" s="1"/>
  <c r="U882" i="3"/>
  <c r="S882" i="3"/>
  <c r="Q882" i="3"/>
  <c r="J882" i="3"/>
  <c r="I882" i="3"/>
  <c r="G882" i="3"/>
  <c r="AF881" i="3"/>
  <c r="AD881" i="3"/>
  <c r="AC881" i="3"/>
  <c r="AA881" i="9" s="1"/>
  <c r="V881" i="3"/>
  <c r="X881" i="3" s="1"/>
  <c r="Z881" i="3" s="1"/>
  <c r="U881" i="3"/>
  <c r="S881" i="3"/>
  <c r="Q881" i="3"/>
  <c r="J881" i="3"/>
  <c r="L881" i="3" s="1"/>
  <c r="I881" i="3"/>
  <c r="G881" i="3"/>
  <c r="AF880" i="3"/>
  <c r="AD880" i="3"/>
  <c r="AC880" i="3"/>
  <c r="V880" i="3"/>
  <c r="U880" i="3"/>
  <c r="S880" i="3"/>
  <c r="Q880" i="3"/>
  <c r="J880" i="3"/>
  <c r="L880" i="3" s="1"/>
  <c r="N880" i="3" s="1"/>
  <c r="I880" i="3"/>
  <c r="G880" i="3"/>
  <c r="AF879" i="3"/>
  <c r="AD879" i="3"/>
  <c r="AC879" i="3"/>
  <c r="V879" i="3"/>
  <c r="X879" i="3" s="1"/>
  <c r="Z879" i="3" s="1"/>
  <c r="U879" i="3"/>
  <c r="S879" i="3"/>
  <c r="Q879" i="3"/>
  <c r="J879" i="3"/>
  <c r="L879" i="3" s="1"/>
  <c r="I879" i="3"/>
  <c r="G879" i="3"/>
  <c r="AF878" i="3"/>
  <c r="AD878" i="3"/>
  <c r="AC878" i="3"/>
  <c r="V878" i="3"/>
  <c r="X878" i="3" s="1"/>
  <c r="Z878" i="3" s="1"/>
  <c r="U878" i="3"/>
  <c r="S878" i="3"/>
  <c r="Q878" i="3"/>
  <c r="J878" i="3"/>
  <c r="I878" i="3"/>
  <c r="G878" i="3"/>
  <c r="AF877" i="3"/>
  <c r="AD877" i="3"/>
  <c r="AC877" i="3"/>
  <c r="AA877" i="9" s="1"/>
  <c r="V877" i="3"/>
  <c r="X877" i="3" s="1"/>
  <c r="Z877" i="3" s="1"/>
  <c r="U877" i="3"/>
  <c r="S877" i="3"/>
  <c r="Q877" i="3"/>
  <c r="J877" i="3"/>
  <c r="L877" i="3" s="1"/>
  <c r="N877" i="3" s="1"/>
  <c r="I877" i="3"/>
  <c r="G877" i="3"/>
  <c r="AF876" i="3"/>
  <c r="AD876" i="3"/>
  <c r="AC876" i="3"/>
  <c r="V876" i="3"/>
  <c r="U876" i="3"/>
  <c r="S876" i="3"/>
  <c r="Q876" i="3"/>
  <c r="J876" i="3"/>
  <c r="L876" i="3" s="1"/>
  <c r="R876" i="9" s="1"/>
  <c r="I876" i="3"/>
  <c r="G876" i="3"/>
  <c r="AF875" i="3"/>
  <c r="AD875" i="3"/>
  <c r="AC875" i="3"/>
  <c r="V875" i="3"/>
  <c r="X875" i="3" s="1"/>
  <c r="U875" i="3"/>
  <c r="S875" i="3"/>
  <c r="Q875" i="3"/>
  <c r="J875" i="3"/>
  <c r="L875" i="3" s="1"/>
  <c r="R875" i="9" s="1"/>
  <c r="I875" i="3"/>
  <c r="G875" i="3"/>
  <c r="AF874" i="3"/>
  <c r="AD874" i="3"/>
  <c r="AC874" i="3"/>
  <c r="V874" i="3"/>
  <c r="X874" i="3" s="1"/>
  <c r="AC874" i="9" s="1"/>
  <c r="U874" i="3"/>
  <c r="S874" i="3"/>
  <c r="Q874" i="3"/>
  <c r="J874" i="3"/>
  <c r="I874" i="3"/>
  <c r="G874" i="3"/>
  <c r="AF873" i="3"/>
  <c r="AD873" i="3"/>
  <c r="AC873" i="3"/>
  <c r="AA873" i="9" s="1"/>
  <c r="V873" i="3"/>
  <c r="X873" i="3" s="1"/>
  <c r="Z873" i="3" s="1"/>
  <c r="U873" i="3"/>
  <c r="S873" i="3"/>
  <c r="Q873" i="3"/>
  <c r="J873" i="3"/>
  <c r="L873" i="3" s="1"/>
  <c r="I873" i="3"/>
  <c r="G873" i="3"/>
  <c r="AF872" i="3"/>
  <c r="AD872" i="3"/>
  <c r="AC872" i="3"/>
  <c r="V872" i="3"/>
  <c r="U872" i="3"/>
  <c r="S872" i="3"/>
  <c r="Q872" i="3"/>
  <c r="J872" i="3"/>
  <c r="L872" i="3" s="1"/>
  <c r="O872" i="3" s="1"/>
  <c r="S872" i="9" s="1"/>
  <c r="I872" i="3"/>
  <c r="G872" i="3"/>
  <c r="AF871" i="3"/>
  <c r="AD871" i="3"/>
  <c r="AC871" i="3"/>
  <c r="V871" i="3"/>
  <c r="X871" i="3" s="1"/>
  <c r="U871" i="3"/>
  <c r="S871" i="3"/>
  <c r="Q871" i="3"/>
  <c r="P871" i="9" s="1"/>
  <c r="J871" i="3"/>
  <c r="L871" i="3" s="1"/>
  <c r="R871" i="9" s="1"/>
  <c r="I871" i="3"/>
  <c r="G871" i="3"/>
  <c r="AF870" i="3"/>
  <c r="AD870" i="3"/>
  <c r="AC870" i="3"/>
  <c r="V870" i="3"/>
  <c r="X870" i="3" s="1"/>
  <c r="Z870" i="3" s="1"/>
  <c r="U870" i="3"/>
  <c r="S870" i="3"/>
  <c r="Q870" i="3"/>
  <c r="J870" i="3"/>
  <c r="I870" i="3"/>
  <c r="G870" i="3"/>
  <c r="AF869" i="3"/>
  <c r="AD869" i="3"/>
  <c r="AC869" i="3"/>
  <c r="AA869" i="9" s="1"/>
  <c r="V869" i="3"/>
  <c r="X869" i="3" s="1"/>
  <c r="AC869" i="9" s="1"/>
  <c r="U869" i="3"/>
  <c r="S869" i="3"/>
  <c r="Q869" i="3"/>
  <c r="J869" i="3"/>
  <c r="L869" i="3" s="1"/>
  <c r="N869" i="3" s="1"/>
  <c r="I869" i="3"/>
  <c r="G869" i="3"/>
  <c r="AF868" i="3"/>
  <c r="AD868" i="3"/>
  <c r="AC868" i="3"/>
  <c r="X868" i="3"/>
  <c r="Z868" i="3" s="1"/>
  <c r="V868" i="3"/>
  <c r="U868" i="3"/>
  <c r="S868" i="3"/>
  <c r="Q868" i="3"/>
  <c r="J868" i="3"/>
  <c r="L868" i="3" s="1"/>
  <c r="I868" i="3"/>
  <c r="G868" i="3"/>
  <c r="AF867" i="3"/>
  <c r="AD867" i="3"/>
  <c r="AC867" i="3"/>
  <c r="AA867" i="9" s="1"/>
  <c r="V867" i="3"/>
  <c r="X867" i="3" s="1"/>
  <c r="AC867" i="9" s="1"/>
  <c r="U867" i="3"/>
  <c r="S867" i="3"/>
  <c r="Q867" i="3"/>
  <c r="P867" i="9" s="1"/>
  <c r="J867" i="3"/>
  <c r="L867" i="3" s="1"/>
  <c r="R867" i="9" s="1"/>
  <c r="I867" i="3"/>
  <c r="N867" i="9" s="1"/>
  <c r="G867" i="3"/>
  <c r="AF866" i="3"/>
  <c r="AD866" i="3"/>
  <c r="AC866" i="3"/>
  <c r="V866" i="3"/>
  <c r="X866" i="3" s="1"/>
  <c r="U866" i="3"/>
  <c r="S866" i="3"/>
  <c r="Q866" i="3"/>
  <c r="J866" i="3"/>
  <c r="L866" i="3" s="1"/>
  <c r="N866" i="3" s="1"/>
  <c r="I866" i="3"/>
  <c r="G866" i="3"/>
  <c r="AF865" i="3"/>
  <c r="AD865" i="3"/>
  <c r="AC865" i="3"/>
  <c r="AA865" i="9" s="1"/>
  <c r="V865" i="3"/>
  <c r="X865" i="3" s="1"/>
  <c r="U865" i="3"/>
  <c r="Y865" i="9" s="1"/>
  <c r="S865" i="3"/>
  <c r="Q865" i="3"/>
  <c r="P865" i="9" s="1"/>
  <c r="J865" i="3"/>
  <c r="L865" i="3" s="1"/>
  <c r="R865" i="9" s="1"/>
  <c r="I865" i="3"/>
  <c r="G865" i="3"/>
  <c r="AF864" i="3"/>
  <c r="AD864" i="3"/>
  <c r="AC864" i="3"/>
  <c r="X864" i="3"/>
  <c r="V864" i="3"/>
  <c r="U864" i="3"/>
  <c r="S864" i="3"/>
  <c r="Q864" i="3"/>
  <c r="P864" i="9" s="1"/>
  <c r="J864" i="3"/>
  <c r="L864" i="3" s="1"/>
  <c r="I864" i="3"/>
  <c r="G864" i="3"/>
  <c r="AF863" i="3"/>
  <c r="AD863" i="3"/>
  <c r="AC863" i="3"/>
  <c r="V863" i="3"/>
  <c r="X863" i="3" s="1"/>
  <c r="AC863" i="9" s="1"/>
  <c r="U863" i="3"/>
  <c r="S863" i="3"/>
  <c r="Q863" i="3"/>
  <c r="J863" i="3"/>
  <c r="I863" i="3"/>
  <c r="G863" i="3"/>
  <c r="AF862" i="3"/>
  <c r="AD862" i="3"/>
  <c r="AC862" i="3"/>
  <c r="AA862" i="9" s="1"/>
  <c r="V862" i="3"/>
  <c r="X862" i="3" s="1"/>
  <c r="AA862" i="3" s="1"/>
  <c r="AD862" i="9" s="1"/>
  <c r="U862" i="3"/>
  <c r="S862" i="3"/>
  <c r="Q862" i="3"/>
  <c r="J862" i="3"/>
  <c r="L862" i="3" s="1"/>
  <c r="I862" i="3"/>
  <c r="G862" i="3"/>
  <c r="AF861" i="3"/>
  <c r="AD861" i="3"/>
  <c r="AC861" i="3"/>
  <c r="X861" i="3"/>
  <c r="V861" i="3"/>
  <c r="U861" i="3"/>
  <c r="S861" i="3"/>
  <c r="Q861" i="3"/>
  <c r="J861" i="3"/>
  <c r="L861" i="3" s="1"/>
  <c r="O861" i="3" s="1"/>
  <c r="S861" i="9" s="1"/>
  <c r="I861" i="3"/>
  <c r="G861" i="3"/>
  <c r="AF860" i="3"/>
  <c r="AD860" i="3"/>
  <c r="AC860" i="3"/>
  <c r="AA860" i="9" s="1"/>
  <c r="V860" i="3"/>
  <c r="X860" i="3" s="1"/>
  <c r="Z860" i="3" s="1"/>
  <c r="U860" i="3"/>
  <c r="S860" i="3"/>
  <c r="Q860" i="3"/>
  <c r="P860" i="9" s="1"/>
  <c r="J860" i="3"/>
  <c r="L860" i="3" s="1"/>
  <c r="R860" i="9" s="1"/>
  <c r="I860" i="3"/>
  <c r="N860" i="9" s="1"/>
  <c r="G860" i="3"/>
  <c r="AF859" i="3"/>
  <c r="AD859" i="3"/>
  <c r="AC859" i="3"/>
  <c r="V859" i="3"/>
  <c r="X859" i="3" s="1"/>
  <c r="U859" i="3"/>
  <c r="S859" i="3"/>
  <c r="Q859" i="3"/>
  <c r="J859" i="3"/>
  <c r="L859" i="3" s="1"/>
  <c r="I859" i="3"/>
  <c r="G859" i="3"/>
  <c r="AF858" i="3"/>
  <c r="AD858" i="3"/>
  <c r="AC858" i="3"/>
  <c r="AA858" i="9" s="1"/>
  <c r="X858" i="3"/>
  <c r="V858" i="3"/>
  <c r="U858" i="3"/>
  <c r="S858" i="3"/>
  <c r="Q858" i="3"/>
  <c r="J858" i="3"/>
  <c r="L858" i="3" s="1"/>
  <c r="R858" i="9" s="1"/>
  <c r="I858" i="3"/>
  <c r="G858" i="3"/>
  <c r="AF857" i="3"/>
  <c r="AD857" i="3"/>
  <c r="AC857" i="3"/>
  <c r="V857" i="3"/>
  <c r="X857" i="3" s="1"/>
  <c r="Z857" i="3" s="1"/>
  <c r="U857" i="3"/>
  <c r="S857" i="3"/>
  <c r="Q857" i="3"/>
  <c r="P857" i="9" s="1"/>
  <c r="J857" i="3"/>
  <c r="L857" i="3" s="1"/>
  <c r="I857" i="3"/>
  <c r="N857" i="9" s="1"/>
  <c r="G857" i="3"/>
  <c r="AF856" i="3"/>
  <c r="AD856" i="3"/>
  <c r="AC856" i="3"/>
  <c r="V856" i="3"/>
  <c r="X856" i="3" s="1"/>
  <c r="U856" i="3"/>
  <c r="S856" i="3"/>
  <c r="Q856" i="3"/>
  <c r="J856" i="3"/>
  <c r="L856" i="3" s="1"/>
  <c r="I856" i="3"/>
  <c r="G856" i="3"/>
  <c r="AF855" i="3"/>
  <c r="AD855" i="3"/>
  <c r="AC855" i="3"/>
  <c r="AA855" i="9" s="1"/>
  <c r="X855" i="3"/>
  <c r="V855" i="3"/>
  <c r="U855" i="3"/>
  <c r="S855" i="3"/>
  <c r="Q855" i="3"/>
  <c r="P855" i="9" s="1"/>
  <c r="J855" i="3"/>
  <c r="L855" i="3" s="1"/>
  <c r="O855" i="3" s="1"/>
  <c r="S855" i="9" s="1"/>
  <c r="I855" i="3"/>
  <c r="G855" i="3"/>
  <c r="AF854" i="3"/>
  <c r="AD854" i="3"/>
  <c r="AC854" i="3"/>
  <c r="V854" i="3"/>
  <c r="X854" i="3" s="1"/>
  <c r="Z854" i="3" s="1"/>
  <c r="U854" i="3"/>
  <c r="S854" i="3"/>
  <c r="Q854" i="3"/>
  <c r="J854" i="3"/>
  <c r="I854" i="3"/>
  <c r="G854" i="3"/>
  <c r="AF853" i="3"/>
  <c r="AD853" i="3"/>
  <c r="AC853" i="3"/>
  <c r="AA853" i="9" s="1"/>
  <c r="V853" i="3"/>
  <c r="X853" i="3" s="1"/>
  <c r="Z853" i="3" s="1"/>
  <c r="U853" i="3"/>
  <c r="S853" i="3"/>
  <c r="Q853" i="3"/>
  <c r="P853" i="9" s="1"/>
  <c r="J853" i="3"/>
  <c r="L853" i="3" s="1"/>
  <c r="I853" i="3"/>
  <c r="G853" i="3"/>
  <c r="AF852" i="3"/>
  <c r="AD852" i="3"/>
  <c r="AC852" i="3"/>
  <c r="V852" i="3"/>
  <c r="U852" i="3"/>
  <c r="S852" i="3"/>
  <c r="Q852" i="3"/>
  <c r="J852" i="3"/>
  <c r="L852" i="3" s="1"/>
  <c r="I852" i="3"/>
  <c r="G852" i="3"/>
  <c r="AF851" i="3"/>
  <c r="AD851" i="3"/>
  <c r="AC851" i="3"/>
  <c r="V851" i="3"/>
  <c r="X851" i="3" s="1"/>
  <c r="U851" i="3"/>
  <c r="S851" i="3"/>
  <c r="Q851" i="3"/>
  <c r="P851" i="9" s="1"/>
  <c r="J851" i="3"/>
  <c r="L851" i="3" s="1"/>
  <c r="O851" i="3" s="1"/>
  <c r="S851" i="9" s="1"/>
  <c r="I851" i="3"/>
  <c r="G851" i="3"/>
  <c r="AF850" i="3"/>
  <c r="AD850" i="3"/>
  <c r="AC850" i="3"/>
  <c r="V850" i="3"/>
  <c r="X850" i="3" s="1"/>
  <c r="Z850" i="3" s="1"/>
  <c r="U850" i="3"/>
  <c r="S850" i="3"/>
  <c r="Q850" i="3"/>
  <c r="J850" i="3"/>
  <c r="I850" i="3"/>
  <c r="G850" i="3"/>
  <c r="AF849" i="3"/>
  <c r="AD849" i="3"/>
  <c r="AC849" i="3"/>
  <c r="AA849" i="9" s="1"/>
  <c r="X849" i="3"/>
  <c r="Z849" i="3" s="1"/>
  <c r="V849" i="3"/>
  <c r="U849" i="3"/>
  <c r="Y849" i="9" s="1"/>
  <c r="S849" i="3"/>
  <c r="Q849" i="3"/>
  <c r="J849" i="3"/>
  <c r="L849" i="3" s="1"/>
  <c r="I849" i="3"/>
  <c r="G849" i="3"/>
  <c r="AF848" i="3"/>
  <c r="AD848" i="3"/>
  <c r="AC848" i="3"/>
  <c r="AA848" i="9" s="1"/>
  <c r="V848" i="3"/>
  <c r="X848" i="3" s="1"/>
  <c r="Z848" i="3" s="1"/>
  <c r="U848" i="3"/>
  <c r="S848" i="3"/>
  <c r="Q848" i="3"/>
  <c r="J848" i="3"/>
  <c r="L848" i="3" s="1"/>
  <c r="I848" i="3"/>
  <c r="G848" i="3"/>
  <c r="AF847" i="3"/>
  <c r="AD847" i="3"/>
  <c r="AC847" i="3"/>
  <c r="V847" i="3"/>
  <c r="X847" i="3" s="1"/>
  <c r="Z847" i="3" s="1"/>
  <c r="U847" i="3"/>
  <c r="S847" i="3"/>
  <c r="Q847" i="3"/>
  <c r="J847" i="3"/>
  <c r="L847" i="3" s="1"/>
  <c r="R847" i="9" s="1"/>
  <c r="I847" i="3"/>
  <c r="N847" i="9" s="1"/>
  <c r="G847" i="3"/>
  <c r="AF846" i="3"/>
  <c r="AD846" i="3"/>
  <c r="AC846" i="3"/>
  <c r="V846" i="3"/>
  <c r="X846" i="3" s="1"/>
  <c r="Z846" i="3" s="1"/>
  <c r="U846" i="3"/>
  <c r="S846" i="3"/>
  <c r="Q846" i="3"/>
  <c r="P846" i="9" s="1"/>
  <c r="J846" i="3"/>
  <c r="L846" i="3" s="1"/>
  <c r="I846" i="3"/>
  <c r="G846" i="3"/>
  <c r="AF845" i="3"/>
  <c r="AD845" i="3"/>
  <c r="AC845" i="3"/>
  <c r="V845" i="3"/>
  <c r="X845" i="3" s="1"/>
  <c r="Z845" i="3" s="1"/>
  <c r="U845" i="3"/>
  <c r="Y845" i="9" s="1"/>
  <c r="S845" i="3"/>
  <c r="Q845" i="3"/>
  <c r="P845" i="9" s="1"/>
  <c r="J845" i="3"/>
  <c r="L845" i="3" s="1"/>
  <c r="R845" i="9" s="1"/>
  <c r="I845" i="3"/>
  <c r="G845" i="3"/>
  <c r="AF844" i="3"/>
  <c r="AD844" i="3"/>
  <c r="AC844" i="3"/>
  <c r="AA844" i="9" s="1"/>
  <c r="X844" i="3"/>
  <c r="Z844" i="3" s="1"/>
  <c r="V844" i="3"/>
  <c r="U844" i="3"/>
  <c r="S844" i="3"/>
  <c r="Q844" i="3"/>
  <c r="J844" i="3"/>
  <c r="L844" i="3" s="1"/>
  <c r="R844" i="9" s="1"/>
  <c r="I844" i="3"/>
  <c r="G844" i="3"/>
  <c r="AF843" i="3"/>
  <c r="AD843" i="3"/>
  <c r="AC843" i="3"/>
  <c r="V843" i="3"/>
  <c r="X843" i="3" s="1"/>
  <c r="U843" i="3"/>
  <c r="S843" i="3"/>
  <c r="Q843" i="3"/>
  <c r="J843" i="3"/>
  <c r="L843" i="3" s="1"/>
  <c r="R843" i="9" s="1"/>
  <c r="I843" i="3"/>
  <c r="G843" i="3"/>
  <c r="AF842" i="3"/>
  <c r="AD842" i="3"/>
  <c r="AC842" i="3"/>
  <c r="AA842" i="9" s="1"/>
  <c r="V842" i="3"/>
  <c r="X842" i="3" s="1"/>
  <c r="Z842" i="3" s="1"/>
  <c r="U842" i="3"/>
  <c r="Y842" i="9" s="1"/>
  <c r="S842" i="3"/>
  <c r="Q842" i="3"/>
  <c r="P842" i="9" s="1"/>
  <c r="J842" i="3"/>
  <c r="L842" i="3" s="1"/>
  <c r="I842" i="3"/>
  <c r="G842" i="3"/>
  <c r="AF841" i="3"/>
  <c r="AD841" i="3"/>
  <c r="AC841" i="3"/>
  <c r="X841" i="3"/>
  <c r="V841" i="3"/>
  <c r="U841" i="3"/>
  <c r="S841" i="3"/>
  <c r="Q841" i="3"/>
  <c r="J841" i="3"/>
  <c r="L841" i="3" s="1"/>
  <c r="I841" i="3"/>
  <c r="G841" i="3"/>
  <c r="AF840" i="3"/>
  <c r="AD840" i="3"/>
  <c r="AC840" i="3"/>
  <c r="AA840" i="9" s="1"/>
  <c r="V840" i="3"/>
  <c r="X840" i="3" s="1"/>
  <c r="AC840" i="9" s="1"/>
  <c r="U840" i="3"/>
  <c r="S840" i="3"/>
  <c r="Q840" i="3"/>
  <c r="J840" i="3"/>
  <c r="L840" i="3" s="1"/>
  <c r="R840" i="9" s="1"/>
  <c r="I840" i="3"/>
  <c r="G840" i="3"/>
  <c r="AF839" i="3"/>
  <c r="AD839" i="3"/>
  <c r="AC839" i="3"/>
  <c r="V839" i="3"/>
  <c r="X839" i="3" s="1"/>
  <c r="U839" i="3"/>
  <c r="Y839" i="9" s="1"/>
  <c r="S839" i="3"/>
  <c r="Q839" i="3"/>
  <c r="P839" i="9" s="1"/>
  <c r="J839" i="3"/>
  <c r="L839" i="3" s="1"/>
  <c r="R839" i="9" s="1"/>
  <c r="I839" i="3"/>
  <c r="G839" i="3"/>
  <c r="AF838" i="3"/>
  <c r="AD838" i="3"/>
  <c r="AC838" i="3"/>
  <c r="V838" i="3"/>
  <c r="X838" i="3" s="1"/>
  <c r="AC838" i="9" s="1"/>
  <c r="U838" i="3"/>
  <c r="S838" i="3"/>
  <c r="Q838" i="3"/>
  <c r="P838" i="9" s="1"/>
  <c r="J838" i="3"/>
  <c r="L838" i="3" s="1"/>
  <c r="I838" i="3"/>
  <c r="G838" i="3"/>
  <c r="AF837" i="3"/>
  <c r="AD837" i="3"/>
  <c r="AC837" i="3"/>
  <c r="V837" i="3"/>
  <c r="X837" i="3" s="1"/>
  <c r="AC837" i="9" s="1"/>
  <c r="U837" i="3"/>
  <c r="S837" i="3"/>
  <c r="Q837" i="3"/>
  <c r="J837" i="3"/>
  <c r="L837" i="3" s="1"/>
  <c r="I837" i="3"/>
  <c r="N837" i="9" s="1"/>
  <c r="G837" i="3"/>
  <c r="AF836" i="3"/>
  <c r="AD836" i="3"/>
  <c r="AC836" i="3"/>
  <c r="AA836" i="9" s="1"/>
  <c r="V836" i="3"/>
  <c r="X836" i="3" s="1"/>
  <c r="AC836" i="9" s="1"/>
  <c r="U836" i="3"/>
  <c r="S836" i="3"/>
  <c r="Q836" i="3"/>
  <c r="J836" i="3"/>
  <c r="L836" i="3" s="1"/>
  <c r="R836" i="9" s="1"/>
  <c r="I836" i="3"/>
  <c r="G836" i="3"/>
  <c r="AF835" i="3"/>
  <c r="AD835" i="3"/>
  <c r="AC835" i="3"/>
  <c r="V835" i="3"/>
  <c r="X835" i="3" s="1"/>
  <c r="U835" i="3"/>
  <c r="S835" i="3"/>
  <c r="Q835" i="3"/>
  <c r="P835" i="9" s="1"/>
  <c r="J835" i="3"/>
  <c r="L835" i="3" s="1"/>
  <c r="I835" i="3"/>
  <c r="G835" i="3"/>
  <c r="AF834" i="3"/>
  <c r="AD834" i="3"/>
  <c r="AC834" i="3"/>
  <c r="V834" i="3"/>
  <c r="X834" i="3" s="1"/>
  <c r="AC834" i="9" s="1"/>
  <c r="U834" i="3"/>
  <c r="S834" i="3"/>
  <c r="Q834" i="3"/>
  <c r="P834" i="9" s="1"/>
  <c r="J834" i="3"/>
  <c r="L834" i="3" s="1"/>
  <c r="I834" i="3"/>
  <c r="G834" i="3"/>
  <c r="AF833" i="3"/>
  <c r="AD833" i="3"/>
  <c r="AC833" i="3"/>
  <c r="V833" i="3"/>
  <c r="X833" i="3" s="1"/>
  <c r="AC833" i="9" s="1"/>
  <c r="U833" i="3"/>
  <c r="S833" i="3"/>
  <c r="Q833" i="3"/>
  <c r="J833" i="3"/>
  <c r="L833" i="3" s="1"/>
  <c r="I833" i="3"/>
  <c r="G833" i="3"/>
  <c r="AF832" i="3"/>
  <c r="AD832" i="3"/>
  <c r="AC832" i="3"/>
  <c r="AA832" i="9" s="1"/>
  <c r="V832" i="3"/>
  <c r="X832" i="3" s="1"/>
  <c r="U832" i="3"/>
  <c r="Y832" i="9" s="1"/>
  <c r="S832" i="3"/>
  <c r="Q832" i="3"/>
  <c r="J832" i="3"/>
  <c r="L832" i="3" s="1"/>
  <c r="R832" i="9" s="1"/>
  <c r="I832" i="3"/>
  <c r="G832" i="3"/>
  <c r="AF831" i="3"/>
  <c r="AD831" i="3"/>
  <c r="AC831" i="3"/>
  <c r="V831" i="3"/>
  <c r="X831" i="3" s="1"/>
  <c r="U831" i="3"/>
  <c r="S831" i="3"/>
  <c r="Q831" i="3"/>
  <c r="P831" i="9" s="1"/>
  <c r="J831" i="3"/>
  <c r="L831" i="3" s="1"/>
  <c r="R831" i="9" s="1"/>
  <c r="I831" i="3"/>
  <c r="G831" i="3"/>
  <c r="AF830" i="3"/>
  <c r="AD830" i="3"/>
  <c r="AC830" i="3"/>
  <c r="V830" i="3"/>
  <c r="X830" i="3" s="1"/>
  <c r="AC830" i="9" s="1"/>
  <c r="U830" i="3"/>
  <c r="S830" i="3"/>
  <c r="Q830" i="3"/>
  <c r="P830" i="9" s="1"/>
  <c r="J830" i="3"/>
  <c r="L830" i="3" s="1"/>
  <c r="I830" i="3"/>
  <c r="N830" i="9" s="1"/>
  <c r="G830" i="3"/>
  <c r="AF829" i="3"/>
  <c r="AD829" i="3"/>
  <c r="AC829" i="3"/>
  <c r="V829" i="3"/>
  <c r="X829" i="3" s="1"/>
  <c r="U829" i="3"/>
  <c r="S829" i="3"/>
  <c r="Q829" i="3"/>
  <c r="J829" i="3"/>
  <c r="L829" i="3" s="1"/>
  <c r="I829" i="3"/>
  <c r="G829" i="3"/>
  <c r="AF828" i="3"/>
  <c r="AD828" i="3"/>
  <c r="AC828" i="3"/>
  <c r="AA828" i="9" s="1"/>
  <c r="V828" i="3"/>
  <c r="U828" i="3"/>
  <c r="S828" i="3"/>
  <c r="Q828" i="3"/>
  <c r="J828" i="3"/>
  <c r="L828" i="3" s="1"/>
  <c r="R828" i="9" s="1"/>
  <c r="I828" i="3"/>
  <c r="G828" i="3"/>
  <c r="AF827" i="3"/>
  <c r="AD827" i="3"/>
  <c r="AC827" i="3"/>
  <c r="V827" i="3"/>
  <c r="X827" i="3" s="1"/>
  <c r="AC827" i="9" s="1"/>
  <c r="U827" i="3"/>
  <c r="S827" i="3"/>
  <c r="Q827" i="3"/>
  <c r="P827" i="9" s="1"/>
  <c r="J827" i="3"/>
  <c r="L827" i="3" s="1"/>
  <c r="R827" i="9" s="1"/>
  <c r="I827" i="3"/>
  <c r="G827" i="3"/>
  <c r="AF826" i="3"/>
  <c r="AD826" i="3"/>
  <c r="AC826" i="3"/>
  <c r="V826" i="3"/>
  <c r="X826" i="3" s="1"/>
  <c r="AC826" i="9" s="1"/>
  <c r="U826" i="3"/>
  <c r="S826" i="3"/>
  <c r="Q826" i="3"/>
  <c r="P826" i="9" s="1"/>
  <c r="J826" i="3"/>
  <c r="L826" i="3" s="1"/>
  <c r="I826" i="3"/>
  <c r="G826" i="3"/>
  <c r="AF825" i="3"/>
  <c r="AD825" i="3"/>
  <c r="AC825" i="3"/>
  <c r="AA825" i="9" s="1"/>
  <c r="V825" i="3"/>
  <c r="X825" i="3" s="1"/>
  <c r="AA825" i="3" s="1"/>
  <c r="AD825" i="9" s="1"/>
  <c r="U825" i="3"/>
  <c r="Y825" i="9" s="1"/>
  <c r="S825" i="3"/>
  <c r="Q825" i="3"/>
  <c r="J825" i="3"/>
  <c r="L825" i="3" s="1"/>
  <c r="I825" i="3"/>
  <c r="G825" i="3"/>
  <c r="AF824" i="3"/>
  <c r="AD824" i="3"/>
  <c r="AC824" i="3"/>
  <c r="AA824" i="9" s="1"/>
  <c r="V824" i="3"/>
  <c r="X824" i="3" s="1"/>
  <c r="U824" i="3"/>
  <c r="S824" i="3"/>
  <c r="Q824" i="3"/>
  <c r="J824" i="3"/>
  <c r="L824" i="3" s="1"/>
  <c r="I824" i="3"/>
  <c r="G824" i="3"/>
  <c r="AF823" i="3"/>
  <c r="AD823" i="3"/>
  <c r="AC823" i="3"/>
  <c r="V823" i="3"/>
  <c r="X823" i="3" s="1"/>
  <c r="AA823" i="3" s="1"/>
  <c r="U823" i="3"/>
  <c r="S823" i="3"/>
  <c r="Q823" i="3"/>
  <c r="P823" i="9" s="1"/>
  <c r="J823" i="3"/>
  <c r="L823" i="3" s="1"/>
  <c r="O823" i="3" s="1"/>
  <c r="S823" i="9" s="1"/>
  <c r="I823" i="3"/>
  <c r="N823" i="9" s="1"/>
  <c r="G823" i="3"/>
  <c r="AF822" i="3"/>
  <c r="AD822" i="3"/>
  <c r="AC822" i="3"/>
  <c r="V822" i="3"/>
  <c r="X822" i="3" s="1"/>
  <c r="AC822" i="9" s="1"/>
  <c r="U822" i="3"/>
  <c r="S822" i="3"/>
  <c r="Q822" i="3"/>
  <c r="P822" i="9" s="1"/>
  <c r="J822" i="3"/>
  <c r="L822" i="3" s="1"/>
  <c r="R822" i="9" s="1"/>
  <c r="I822" i="3"/>
  <c r="G822" i="3"/>
  <c r="AF821" i="3"/>
  <c r="AD821" i="3"/>
  <c r="AC821" i="3"/>
  <c r="AA821" i="9" s="1"/>
  <c r="V821" i="3"/>
  <c r="U821" i="3"/>
  <c r="S821" i="3"/>
  <c r="Q821" i="3"/>
  <c r="J821" i="3"/>
  <c r="L821" i="3" s="1"/>
  <c r="I821" i="3"/>
  <c r="G821" i="3"/>
  <c r="AF820" i="3"/>
  <c r="AD820" i="3"/>
  <c r="AC820" i="3"/>
  <c r="AA820" i="9" s="1"/>
  <c r="V820" i="3"/>
  <c r="X820" i="3" s="1"/>
  <c r="AC820" i="9" s="1"/>
  <c r="U820" i="3"/>
  <c r="S820" i="3"/>
  <c r="Q820" i="3"/>
  <c r="J820" i="3"/>
  <c r="L820" i="3" s="1"/>
  <c r="R820" i="9" s="1"/>
  <c r="I820" i="3"/>
  <c r="N820" i="9" s="1"/>
  <c r="G820" i="3"/>
  <c r="AF819" i="3"/>
  <c r="AD819" i="3"/>
  <c r="AC819" i="3"/>
  <c r="V819" i="3"/>
  <c r="X819" i="3" s="1"/>
  <c r="U819" i="3"/>
  <c r="S819" i="3"/>
  <c r="Q819" i="3"/>
  <c r="P819" i="9" s="1"/>
  <c r="J819" i="3"/>
  <c r="L819" i="3" s="1"/>
  <c r="O819" i="3" s="1"/>
  <c r="S819" i="9" s="1"/>
  <c r="I819" i="3"/>
  <c r="G819" i="3"/>
  <c r="AF818" i="3"/>
  <c r="AD818" i="3"/>
  <c r="AC818" i="3"/>
  <c r="V818" i="3"/>
  <c r="U818" i="3"/>
  <c r="S818" i="3"/>
  <c r="Q818" i="3"/>
  <c r="P818" i="9" s="1"/>
  <c r="J818" i="3"/>
  <c r="L818" i="3" s="1"/>
  <c r="I818" i="3"/>
  <c r="G818" i="3"/>
  <c r="AF817" i="3"/>
  <c r="AD817" i="3"/>
  <c r="AC817" i="3"/>
  <c r="AA817" i="9" s="1"/>
  <c r="V817" i="3"/>
  <c r="X817" i="3" s="1"/>
  <c r="AA817" i="3" s="1"/>
  <c r="AD817" i="9" s="1"/>
  <c r="U817" i="3"/>
  <c r="S817" i="3"/>
  <c r="Q817" i="3"/>
  <c r="L817" i="3"/>
  <c r="J817" i="3"/>
  <c r="I817" i="3"/>
  <c r="N817" i="9" s="1"/>
  <c r="G817" i="3"/>
  <c r="AF816" i="3"/>
  <c r="AD816" i="3"/>
  <c r="AC816" i="3"/>
  <c r="V816" i="3"/>
  <c r="X816" i="3" s="1"/>
  <c r="U816" i="3"/>
  <c r="S816" i="3"/>
  <c r="Q816" i="3"/>
  <c r="J816" i="3"/>
  <c r="L816" i="3" s="1"/>
  <c r="I816" i="3"/>
  <c r="G816" i="3"/>
  <c r="AF815" i="3"/>
  <c r="AD815" i="3"/>
  <c r="AC815" i="3"/>
  <c r="AA815" i="9" s="1"/>
  <c r="V815" i="3"/>
  <c r="X815" i="3" s="1"/>
  <c r="AA815" i="3" s="1"/>
  <c r="AD815" i="9" s="1"/>
  <c r="U815" i="3"/>
  <c r="Y815" i="9" s="1"/>
  <c r="S815" i="3"/>
  <c r="Q815" i="3"/>
  <c r="P815" i="9" s="1"/>
  <c r="J815" i="3"/>
  <c r="L815" i="3" s="1"/>
  <c r="R815" i="9" s="1"/>
  <c r="I815" i="3"/>
  <c r="G815" i="3"/>
  <c r="AF814" i="3"/>
  <c r="AD814" i="3"/>
  <c r="AC814" i="3"/>
  <c r="V814" i="3"/>
  <c r="X814" i="3" s="1"/>
  <c r="AC814" i="9" s="1"/>
  <c r="U814" i="3"/>
  <c r="S814" i="3"/>
  <c r="Q814" i="3"/>
  <c r="J814" i="3"/>
  <c r="L814" i="3" s="1"/>
  <c r="I814" i="3"/>
  <c r="G814" i="3"/>
  <c r="AF813" i="3"/>
  <c r="AD813" i="3"/>
  <c r="AC813" i="3"/>
  <c r="AA813" i="9" s="1"/>
  <c r="V813" i="3"/>
  <c r="X813" i="3" s="1"/>
  <c r="U813" i="3"/>
  <c r="S813" i="3"/>
  <c r="Q813" i="3"/>
  <c r="P813" i="9" s="1"/>
  <c r="J813" i="3"/>
  <c r="L813" i="3" s="1"/>
  <c r="R813" i="9" s="1"/>
  <c r="I813" i="3"/>
  <c r="N813" i="9" s="1"/>
  <c r="G813" i="3"/>
  <c r="AF812" i="3"/>
  <c r="AD812" i="3"/>
  <c r="AC812" i="3"/>
  <c r="V812" i="3"/>
  <c r="X812" i="3" s="1"/>
  <c r="U812" i="3"/>
  <c r="S812" i="3"/>
  <c r="Q812" i="3"/>
  <c r="J812" i="3"/>
  <c r="L812" i="3" s="1"/>
  <c r="R812" i="9" s="1"/>
  <c r="I812" i="3"/>
  <c r="G812" i="3"/>
  <c r="AF811" i="3"/>
  <c r="AD811" i="3"/>
  <c r="AC811" i="3"/>
  <c r="AA811" i="9" s="1"/>
  <c r="V811" i="3"/>
  <c r="X811" i="3" s="1"/>
  <c r="AA811" i="3" s="1"/>
  <c r="AD811" i="9" s="1"/>
  <c r="U811" i="3"/>
  <c r="Y811" i="9" s="1"/>
  <c r="S811" i="3"/>
  <c r="Q811" i="3"/>
  <c r="P811" i="9" s="1"/>
  <c r="J811" i="3"/>
  <c r="L811" i="3" s="1"/>
  <c r="O811" i="3" s="1"/>
  <c r="I811" i="3"/>
  <c r="G811" i="3"/>
  <c r="AF810" i="3"/>
  <c r="AD810" i="3"/>
  <c r="AC810" i="3"/>
  <c r="V810" i="3"/>
  <c r="X810" i="3" s="1"/>
  <c r="AC810" i="9" s="1"/>
  <c r="U810" i="3"/>
  <c r="S810" i="3"/>
  <c r="Q810" i="3"/>
  <c r="J810" i="3"/>
  <c r="L810" i="3" s="1"/>
  <c r="I810" i="3"/>
  <c r="G810" i="3"/>
  <c r="AF809" i="3"/>
  <c r="AD809" i="3"/>
  <c r="AC809" i="3"/>
  <c r="AA809" i="9" s="1"/>
  <c r="V809" i="3"/>
  <c r="X809" i="3" s="1"/>
  <c r="U809" i="3"/>
  <c r="S809" i="3"/>
  <c r="Q809" i="3"/>
  <c r="P809" i="9" s="1"/>
  <c r="J809" i="3"/>
  <c r="L809" i="3" s="1"/>
  <c r="R809" i="9" s="1"/>
  <c r="I809" i="3"/>
  <c r="G809" i="3"/>
  <c r="AF808" i="3"/>
  <c r="AD808" i="3"/>
  <c r="AC808" i="3"/>
  <c r="V808" i="3"/>
  <c r="U808" i="3"/>
  <c r="S808" i="3"/>
  <c r="Q808" i="3"/>
  <c r="J808" i="3"/>
  <c r="L808" i="3" s="1"/>
  <c r="R808" i="9" s="1"/>
  <c r="I808" i="3"/>
  <c r="G808" i="3"/>
  <c r="AF807" i="3"/>
  <c r="AD807" i="3"/>
  <c r="AC807" i="3"/>
  <c r="AA807" i="9" s="1"/>
  <c r="V807" i="3"/>
  <c r="X807" i="3" s="1"/>
  <c r="AA807" i="3" s="1"/>
  <c r="AD807" i="9" s="1"/>
  <c r="U807" i="3"/>
  <c r="S807" i="3"/>
  <c r="Q807" i="3"/>
  <c r="P807" i="9" s="1"/>
  <c r="J807" i="3"/>
  <c r="L807" i="3" s="1"/>
  <c r="I807" i="3"/>
  <c r="N807" i="9" s="1"/>
  <c r="G807" i="3"/>
  <c r="AF806" i="3"/>
  <c r="AD806" i="3"/>
  <c r="AC806" i="3"/>
  <c r="V806" i="3"/>
  <c r="X806" i="3" s="1"/>
  <c r="AC806" i="9" s="1"/>
  <c r="U806" i="3"/>
  <c r="S806" i="3"/>
  <c r="Q806" i="3"/>
  <c r="J806" i="3"/>
  <c r="L806" i="3" s="1"/>
  <c r="I806" i="3"/>
  <c r="G806" i="3"/>
  <c r="AF805" i="3"/>
  <c r="AD805" i="3"/>
  <c r="AC805" i="3"/>
  <c r="AA805" i="9" s="1"/>
  <c r="V805" i="3"/>
  <c r="X805" i="3" s="1"/>
  <c r="U805" i="3"/>
  <c r="Y805" i="9" s="1"/>
  <c r="S805" i="3"/>
  <c r="Q805" i="3"/>
  <c r="P805" i="9" s="1"/>
  <c r="J805" i="3"/>
  <c r="L805" i="3" s="1"/>
  <c r="R805" i="9" s="1"/>
  <c r="I805" i="3"/>
  <c r="G805" i="3"/>
  <c r="AF804" i="3"/>
  <c r="AD804" i="3"/>
  <c r="AC804" i="3"/>
  <c r="V804" i="3"/>
  <c r="X804" i="3" s="1"/>
  <c r="U804" i="3"/>
  <c r="S804" i="3"/>
  <c r="Q804" i="3"/>
  <c r="J804" i="3"/>
  <c r="L804" i="3" s="1"/>
  <c r="R804" i="9" s="1"/>
  <c r="I804" i="3"/>
  <c r="G804" i="3"/>
  <c r="AF803" i="3"/>
  <c r="AD803" i="3"/>
  <c r="AC803" i="3"/>
  <c r="AA803" i="9" s="1"/>
  <c r="V803" i="3"/>
  <c r="X803" i="3" s="1"/>
  <c r="AA803" i="3" s="1"/>
  <c r="AD803" i="9" s="1"/>
  <c r="U803" i="3"/>
  <c r="S803" i="3"/>
  <c r="Q803" i="3"/>
  <c r="P803" i="9" s="1"/>
  <c r="J803" i="3"/>
  <c r="I803" i="3"/>
  <c r="G803" i="3"/>
  <c r="AF802" i="3"/>
  <c r="AD802" i="3"/>
  <c r="AC802" i="3"/>
  <c r="V802" i="3"/>
  <c r="X802" i="3" s="1"/>
  <c r="U802" i="3"/>
  <c r="S802" i="3"/>
  <c r="Q802" i="3"/>
  <c r="J802" i="3"/>
  <c r="L802" i="3" s="1"/>
  <c r="I802" i="3"/>
  <c r="G802" i="3"/>
  <c r="AF801" i="3"/>
  <c r="AD801" i="3"/>
  <c r="AC801" i="3"/>
  <c r="AA801" i="9" s="1"/>
  <c r="X801" i="3"/>
  <c r="AA801" i="3" s="1"/>
  <c r="AD801" i="9" s="1"/>
  <c r="V801" i="3"/>
  <c r="U801" i="3"/>
  <c r="S801" i="3"/>
  <c r="Q801" i="3"/>
  <c r="J801" i="3"/>
  <c r="L801" i="3" s="1"/>
  <c r="R801" i="9" s="1"/>
  <c r="I801" i="3"/>
  <c r="G801" i="3"/>
  <c r="AF800" i="3"/>
  <c r="AD800" i="3"/>
  <c r="AC800" i="3"/>
  <c r="V800" i="3"/>
  <c r="X800" i="3" s="1"/>
  <c r="U800" i="3"/>
  <c r="S800" i="3"/>
  <c r="Q800" i="3"/>
  <c r="P800" i="9" s="1"/>
  <c r="J800" i="3"/>
  <c r="L800" i="3" s="1"/>
  <c r="R800" i="9" s="1"/>
  <c r="I800" i="3"/>
  <c r="N800" i="9" s="1"/>
  <c r="G800" i="3"/>
  <c r="AF799" i="3"/>
  <c r="AD799" i="3"/>
  <c r="AC799" i="3"/>
  <c r="V799" i="3"/>
  <c r="X799" i="3" s="1"/>
  <c r="AA799" i="3" s="1"/>
  <c r="U799" i="3"/>
  <c r="S799" i="3"/>
  <c r="Q799" i="3"/>
  <c r="P799" i="9" s="1"/>
  <c r="J799" i="3"/>
  <c r="L799" i="3" s="1"/>
  <c r="I799" i="3"/>
  <c r="G799" i="3"/>
  <c r="AF798" i="3"/>
  <c r="AD798" i="3"/>
  <c r="AC798" i="3"/>
  <c r="AA798" i="9" s="1"/>
  <c r="V798" i="3"/>
  <c r="U798" i="3"/>
  <c r="S798" i="3"/>
  <c r="Q798" i="3"/>
  <c r="J798" i="3"/>
  <c r="L798" i="3" s="1"/>
  <c r="I798" i="3"/>
  <c r="G798" i="3"/>
  <c r="AF797" i="3"/>
  <c r="AD797" i="3"/>
  <c r="AC797" i="3"/>
  <c r="AA797" i="9" s="1"/>
  <c r="V797" i="3"/>
  <c r="X797" i="3" s="1"/>
  <c r="AA797" i="3" s="1"/>
  <c r="AD797" i="9" s="1"/>
  <c r="U797" i="3"/>
  <c r="S797" i="3"/>
  <c r="Q797" i="3"/>
  <c r="J797" i="3"/>
  <c r="L797" i="3" s="1"/>
  <c r="R797" i="9" s="1"/>
  <c r="I797" i="3"/>
  <c r="G797" i="3"/>
  <c r="AF796" i="3"/>
  <c r="AD796" i="3"/>
  <c r="AC796" i="3"/>
  <c r="V796" i="3"/>
  <c r="X796" i="3" s="1"/>
  <c r="U796" i="3"/>
  <c r="S796" i="3"/>
  <c r="Q796" i="3"/>
  <c r="P796" i="9" s="1"/>
  <c r="J796" i="3"/>
  <c r="L796" i="3" s="1"/>
  <c r="R796" i="9" s="1"/>
  <c r="I796" i="3"/>
  <c r="G796" i="3"/>
  <c r="AF795" i="3"/>
  <c r="AD795" i="3"/>
  <c r="AC795" i="3"/>
  <c r="V795" i="3"/>
  <c r="X795" i="3" s="1"/>
  <c r="AA795" i="3" s="1"/>
  <c r="AD795" i="9" s="1"/>
  <c r="U795" i="3"/>
  <c r="Y795" i="9" s="1"/>
  <c r="S795" i="3"/>
  <c r="Q795" i="3"/>
  <c r="J795" i="3"/>
  <c r="L795" i="3" s="1"/>
  <c r="O795" i="3" s="1"/>
  <c r="I795" i="3"/>
  <c r="G795" i="3"/>
  <c r="AF794" i="3"/>
  <c r="AD794" i="3"/>
  <c r="AC794" i="3"/>
  <c r="AA794" i="9" s="1"/>
  <c r="V794" i="3"/>
  <c r="X794" i="3" s="1"/>
  <c r="AC794" i="9" s="1"/>
  <c r="U794" i="3"/>
  <c r="S794" i="3"/>
  <c r="Q794" i="3"/>
  <c r="J794" i="3"/>
  <c r="L794" i="3" s="1"/>
  <c r="I794" i="3"/>
  <c r="G794" i="3"/>
  <c r="AF793" i="3"/>
  <c r="AD793" i="3"/>
  <c r="AC793" i="3"/>
  <c r="V793" i="3"/>
  <c r="X793" i="3" s="1"/>
  <c r="AA793" i="3" s="1"/>
  <c r="U793" i="3"/>
  <c r="S793" i="3"/>
  <c r="Q793" i="3"/>
  <c r="J793" i="3"/>
  <c r="L793" i="3" s="1"/>
  <c r="R793" i="9" s="1"/>
  <c r="I793" i="3"/>
  <c r="N793" i="9" s="1"/>
  <c r="G793" i="3"/>
  <c r="AF792" i="3"/>
  <c r="AD792" i="3"/>
  <c r="AC792" i="3"/>
  <c r="V792" i="3"/>
  <c r="X792" i="3" s="1"/>
  <c r="U792" i="3"/>
  <c r="S792" i="3"/>
  <c r="Q792" i="3"/>
  <c r="P792" i="9" s="1"/>
  <c r="J792" i="3"/>
  <c r="L792" i="3" s="1"/>
  <c r="R792" i="9" s="1"/>
  <c r="I792" i="3"/>
  <c r="G792" i="3"/>
  <c r="AF791" i="3"/>
  <c r="AD791" i="3"/>
  <c r="AC791" i="3"/>
  <c r="V791" i="3"/>
  <c r="X791" i="3" s="1"/>
  <c r="AA791" i="3" s="1"/>
  <c r="AD791" i="9" s="1"/>
  <c r="U791" i="3"/>
  <c r="Y791" i="9" s="1"/>
  <c r="S791" i="3"/>
  <c r="Q791" i="3"/>
  <c r="J791" i="3"/>
  <c r="L791" i="3" s="1"/>
  <c r="O791" i="3" s="1"/>
  <c r="S791" i="9" s="1"/>
  <c r="I791" i="3"/>
  <c r="G791" i="3"/>
  <c r="AF790" i="3"/>
  <c r="AD790" i="3"/>
  <c r="AC790" i="3"/>
  <c r="AA790" i="9" s="1"/>
  <c r="V790" i="3"/>
  <c r="X790" i="3" s="1"/>
  <c r="AC790" i="9" s="1"/>
  <c r="U790" i="3"/>
  <c r="S790" i="3"/>
  <c r="Q790" i="3"/>
  <c r="J790" i="3"/>
  <c r="L790" i="3" s="1"/>
  <c r="R790" i="9" s="1"/>
  <c r="I790" i="3"/>
  <c r="G790" i="3"/>
  <c r="AF789" i="3"/>
  <c r="AD789" i="3"/>
  <c r="AC789" i="3"/>
  <c r="V789" i="3"/>
  <c r="X789" i="3" s="1"/>
  <c r="U789" i="3"/>
  <c r="S789" i="3"/>
  <c r="Q789" i="3"/>
  <c r="J789" i="3"/>
  <c r="L789" i="3" s="1"/>
  <c r="R789" i="9" s="1"/>
  <c r="I789" i="3"/>
  <c r="G789" i="3"/>
  <c r="AF788" i="3"/>
  <c r="AD788" i="3"/>
  <c r="AC788" i="3"/>
  <c r="V788" i="3"/>
  <c r="U788" i="3"/>
  <c r="S788" i="3"/>
  <c r="Q788" i="3"/>
  <c r="P788" i="9" s="1"/>
  <c r="J788" i="3"/>
  <c r="L788" i="3" s="1"/>
  <c r="R788" i="9" s="1"/>
  <c r="I788" i="3"/>
  <c r="G788" i="3"/>
  <c r="AF787" i="3"/>
  <c r="AD787" i="3"/>
  <c r="AC787" i="3"/>
  <c r="V787" i="3"/>
  <c r="X787" i="3" s="1"/>
  <c r="AA787" i="3" s="1"/>
  <c r="AD787" i="9" s="1"/>
  <c r="U787" i="3"/>
  <c r="S787" i="3"/>
  <c r="Q787" i="3"/>
  <c r="J787" i="3"/>
  <c r="L787" i="3" s="1"/>
  <c r="O787" i="3" s="1"/>
  <c r="I787" i="3"/>
  <c r="N787" i="9" s="1"/>
  <c r="G787" i="3"/>
  <c r="AF786" i="3"/>
  <c r="AD786" i="3"/>
  <c r="AC786" i="3"/>
  <c r="AA786" i="9" s="1"/>
  <c r="V786" i="3"/>
  <c r="X786" i="3" s="1"/>
  <c r="AC786" i="9" s="1"/>
  <c r="U786" i="3"/>
  <c r="S786" i="3"/>
  <c r="Q786" i="3"/>
  <c r="J786" i="3"/>
  <c r="L786" i="3" s="1"/>
  <c r="N786" i="3" s="1"/>
  <c r="I786" i="3"/>
  <c r="G786" i="3"/>
  <c r="AF785" i="3"/>
  <c r="AD785" i="3"/>
  <c r="AC785" i="3"/>
  <c r="V785" i="3"/>
  <c r="X785" i="3" s="1"/>
  <c r="AC785" i="9" s="1"/>
  <c r="U785" i="3"/>
  <c r="Y785" i="9" s="1"/>
  <c r="S785" i="3"/>
  <c r="Q785" i="3"/>
  <c r="L785" i="3"/>
  <c r="R785" i="9" s="1"/>
  <c r="J785" i="3"/>
  <c r="I785" i="3"/>
  <c r="G785" i="3"/>
  <c r="AF784" i="3"/>
  <c r="AD784" i="3"/>
  <c r="AC784" i="3"/>
  <c r="AA784" i="9" s="1"/>
  <c r="X784" i="3"/>
  <c r="AA784" i="3" s="1"/>
  <c r="AD784" i="9" s="1"/>
  <c r="V784" i="3"/>
  <c r="U784" i="3"/>
  <c r="S784" i="3"/>
  <c r="Q784" i="3"/>
  <c r="P784" i="9" s="1"/>
  <c r="J784" i="3"/>
  <c r="I784" i="3"/>
  <c r="G784" i="3"/>
  <c r="AF783" i="3"/>
  <c r="AD783" i="3"/>
  <c r="AC783" i="3"/>
  <c r="AA783" i="9" s="1"/>
  <c r="V783" i="3"/>
  <c r="X783" i="3" s="1"/>
  <c r="AC783" i="9" s="1"/>
  <c r="U783" i="3"/>
  <c r="S783" i="3"/>
  <c r="Q783" i="3"/>
  <c r="J783" i="3"/>
  <c r="L783" i="3" s="1"/>
  <c r="R783" i="9" s="1"/>
  <c r="I783" i="3"/>
  <c r="G783" i="3"/>
  <c r="AF782" i="3"/>
  <c r="AD782" i="3"/>
  <c r="AC782" i="3"/>
  <c r="V782" i="3"/>
  <c r="X782" i="3" s="1"/>
  <c r="U782" i="3"/>
  <c r="S782" i="3"/>
  <c r="Q782" i="3"/>
  <c r="J782" i="3"/>
  <c r="L782" i="3" s="1"/>
  <c r="R782" i="9" s="1"/>
  <c r="I782" i="3"/>
  <c r="N782" i="9" s="1"/>
  <c r="G782" i="3"/>
  <c r="AF781" i="3"/>
  <c r="AD781" i="3"/>
  <c r="AC781" i="3"/>
  <c r="V781" i="3"/>
  <c r="X781" i="3" s="1"/>
  <c r="AA781" i="3" s="1"/>
  <c r="U781" i="3"/>
  <c r="S781" i="3"/>
  <c r="Q781" i="3"/>
  <c r="P781" i="9" s="1"/>
  <c r="J781" i="3"/>
  <c r="L781" i="3" s="1"/>
  <c r="R781" i="9" s="1"/>
  <c r="I781" i="3"/>
  <c r="G781" i="3"/>
  <c r="AF780" i="3"/>
  <c r="AD780" i="3"/>
  <c r="AC780" i="3"/>
  <c r="V780" i="3"/>
  <c r="X780" i="3" s="1"/>
  <c r="AC780" i="9" s="1"/>
  <c r="U780" i="3"/>
  <c r="Y780" i="9" s="1"/>
  <c r="S780" i="3"/>
  <c r="Q780" i="3"/>
  <c r="J780" i="3"/>
  <c r="L780" i="3" s="1"/>
  <c r="N780" i="3" s="1"/>
  <c r="I780" i="3"/>
  <c r="G780" i="3"/>
  <c r="AF779" i="3"/>
  <c r="AD779" i="3"/>
  <c r="AC779" i="3"/>
  <c r="AA779" i="9" s="1"/>
  <c r="V779" i="3"/>
  <c r="X779" i="3" s="1"/>
  <c r="AA779" i="3" s="1"/>
  <c r="AD779" i="9" s="1"/>
  <c r="U779" i="3"/>
  <c r="S779" i="3"/>
  <c r="Q779" i="3"/>
  <c r="J779" i="3"/>
  <c r="L779" i="3" s="1"/>
  <c r="I779" i="3"/>
  <c r="G779" i="3"/>
  <c r="AF778" i="3"/>
  <c r="AD778" i="3"/>
  <c r="AC778" i="3"/>
  <c r="AA778" i="9" s="1"/>
  <c r="V778" i="3"/>
  <c r="X778" i="3" s="1"/>
  <c r="U778" i="3"/>
  <c r="S778" i="3"/>
  <c r="Q778" i="3"/>
  <c r="J778" i="3"/>
  <c r="L778" i="3" s="1"/>
  <c r="N778" i="3" s="1"/>
  <c r="I778" i="3"/>
  <c r="N778" i="9" s="1"/>
  <c r="G778" i="3"/>
  <c r="AF777" i="3"/>
  <c r="AD777" i="3"/>
  <c r="AC777" i="3"/>
  <c r="V777" i="3"/>
  <c r="X777" i="3" s="1"/>
  <c r="U777" i="3"/>
  <c r="S777" i="3"/>
  <c r="Q777" i="3"/>
  <c r="P777" i="9" s="1"/>
  <c r="J777" i="3"/>
  <c r="L777" i="3" s="1"/>
  <c r="I777" i="3"/>
  <c r="G777" i="3"/>
  <c r="AF776" i="3"/>
  <c r="AD776" i="3"/>
  <c r="AC776" i="3"/>
  <c r="V776" i="3"/>
  <c r="U776" i="3"/>
  <c r="S776" i="3"/>
  <c r="Q776" i="3"/>
  <c r="J776" i="3"/>
  <c r="L776" i="3" s="1"/>
  <c r="I776" i="3"/>
  <c r="G776" i="3"/>
  <c r="AF775" i="3"/>
  <c r="AD775" i="3"/>
  <c r="AC775" i="3"/>
  <c r="AA775" i="9" s="1"/>
  <c r="X775" i="3"/>
  <c r="Z775" i="3" s="1"/>
  <c r="V775" i="3"/>
  <c r="U775" i="3"/>
  <c r="S775" i="3"/>
  <c r="Q775" i="3"/>
  <c r="P775" i="9" s="1"/>
  <c r="J775" i="3"/>
  <c r="L775" i="3" s="1"/>
  <c r="R775" i="9" s="1"/>
  <c r="I775" i="3"/>
  <c r="G775" i="3"/>
  <c r="AF774" i="3"/>
  <c r="AD774" i="3"/>
  <c r="AC774" i="3"/>
  <c r="V774" i="3"/>
  <c r="X774" i="3" s="1"/>
  <c r="U774" i="3"/>
  <c r="S774" i="3"/>
  <c r="Q774" i="3"/>
  <c r="J774" i="3"/>
  <c r="L774" i="3" s="1"/>
  <c r="R774" i="9" s="1"/>
  <c r="I774" i="3"/>
  <c r="G774" i="3"/>
  <c r="AF773" i="3"/>
  <c r="AD773" i="3"/>
  <c r="AC773" i="3"/>
  <c r="AA773" i="9" s="1"/>
  <c r="V773" i="3"/>
  <c r="X773" i="3" s="1"/>
  <c r="U773" i="3"/>
  <c r="S773" i="3"/>
  <c r="Q773" i="3"/>
  <c r="P773" i="9" s="1"/>
  <c r="J773" i="3"/>
  <c r="L773" i="3" s="1"/>
  <c r="R773" i="9" s="1"/>
  <c r="I773" i="3"/>
  <c r="G773" i="3"/>
  <c r="AF772" i="3"/>
  <c r="AD772" i="3"/>
  <c r="AC772" i="3"/>
  <c r="V772" i="3"/>
  <c r="X772" i="3" s="1"/>
  <c r="AC772" i="9" s="1"/>
  <c r="U772" i="3"/>
  <c r="S772" i="3"/>
  <c r="Q772" i="3"/>
  <c r="J772" i="3"/>
  <c r="L772" i="3" s="1"/>
  <c r="N772" i="3" s="1"/>
  <c r="I772" i="3"/>
  <c r="G772" i="3"/>
  <c r="AF771" i="3"/>
  <c r="AD771" i="3"/>
  <c r="AC771" i="3"/>
  <c r="AA771" i="9" s="1"/>
  <c r="V771" i="3"/>
  <c r="X771" i="3" s="1"/>
  <c r="AA771" i="3" s="1"/>
  <c r="AD771" i="9" s="1"/>
  <c r="U771" i="3"/>
  <c r="S771" i="3"/>
  <c r="Q771" i="3"/>
  <c r="P771" i="9" s="1"/>
  <c r="J771" i="3"/>
  <c r="I771" i="3"/>
  <c r="G771" i="3"/>
  <c r="AF770" i="3"/>
  <c r="AD770" i="3"/>
  <c r="AC770" i="3"/>
  <c r="V770" i="3"/>
  <c r="X770" i="3" s="1"/>
  <c r="U770" i="3"/>
  <c r="Y770" i="9" s="1"/>
  <c r="S770" i="3"/>
  <c r="Q770" i="3"/>
  <c r="J770" i="3"/>
  <c r="L770" i="3" s="1"/>
  <c r="I770" i="3"/>
  <c r="G770" i="3"/>
  <c r="AF769" i="3"/>
  <c r="AD769" i="3"/>
  <c r="AC769" i="3"/>
  <c r="AA769" i="9" s="1"/>
  <c r="V769" i="3"/>
  <c r="X769" i="3" s="1"/>
  <c r="U769" i="3"/>
  <c r="S769" i="3"/>
  <c r="Q769" i="3"/>
  <c r="P769" i="9" s="1"/>
  <c r="J769" i="3"/>
  <c r="L769" i="3" s="1"/>
  <c r="R769" i="9" s="1"/>
  <c r="I769" i="3"/>
  <c r="G769" i="3"/>
  <c r="AF768" i="3"/>
  <c r="AD768" i="3"/>
  <c r="AC768" i="3"/>
  <c r="V768" i="3"/>
  <c r="X768" i="3" s="1"/>
  <c r="AC768" i="9" s="1"/>
  <c r="U768" i="3"/>
  <c r="Y768" i="9" s="1"/>
  <c r="S768" i="3"/>
  <c r="Q768" i="3"/>
  <c r="J768" i="3"/>
  <c r="L768" i="3" s="1"/>
  <c r="N768" i="3" s="1"/>
  <c r="I768" i="3"/>
  <c r="G768" i="3"/>
  <c r="AF767" i="3"/>
  <c r="AD767" i="3"/>
  <c r="AC767" i="3"/>
  <c r="AA767" i="9" s="1"/>
  <c r="V767" i="3"/>
  <c r="X767" i="3" s="1"/>
  <c r="U767" i="3"/>
  <c r="S767" i="3"/>
  <c r="Q767" i="3"/>
  <c r="P767" i="9" s="1"/>
  <c r="J767" i="3"/>
  <c r="L767" i="3" s="1"/>
  <c r="R767" i="9" s="1"/>
  <c r="I767" i="3"/>
  <c r="G767" i="3"/>
  <c r="AF766" i="3"/>
  <c r="AD766" i="3"/>
  <c r="AC766" i="3"/>
  <c r="V766" i="3"/>
  <c r="U766" i="3"/>
  <c r="S766" i="3"/>
  <c r="Q766" i="3"/>
  <c r="J766" i="3"/>
  <c r="L766" i="3" s="1"/>
  <c r="R766" i="9" s="1"/>
  <c r="I766" i="3"/>
  <c r="G766" i="3"/>
  <c r="AF765" i="3"/>
  <c r="AD765" i="3"/>
  <c r="AC765" i="3"/>
  <c r="AA765" i="9" s="1"/>
  <c r="V765" i="3"/>
  <c r="X765" i="3" s="1"/>
  <c r="AA765" i="3" s="1"/>
  <c r="AD765" i="9" s="1"/>
  <c r="U765" i="3"/>
  <c r="S765" i="3"/>
  <c r="Q765" i="3"/>
  <c r="P765" i="9" s="1"/>
  <c r="J765" i="3"/>
  <c r="L765" i="3" s="1"/>
  <c r="R765" i="9" s="1"/>
  <c r="I765" i="3"/>
  <c r="N765" i="9" s="1"/>
  <c r="G765" i="3"/>
  <c r="AF764" i="3"/>
  <c r="AD764" i="3"/>
  <c r="AC764" i="3"/>
  <c r="V764" i="3"/>
  <c r="X764" i="3" s="1"/>
  <c r="U764" i="3"/>
  <c r="S764" i="3"/>
  <c r="Q764" i="3"/>
  <c r="J764" i="3"/>
  <c r="L764" i="3" s="1"/>
  <c r="N764" i="3" s="1"/>
  <c r="I764" i="3"/>
  <c r="G764" i="3"/>
  <c r="AF763" i="3"/>
  <c r="AD763" i="3"/>
  <c r="AC763" i="3"/>
  <c r="AA763" i="9" s="1"/>
  <c r="V763" i="3"/>
  <c r="X763" i="3" s="1"/>
  <c r="U763" i="3"/>
  <c r="Y763" i="9" s="1"/>
  <c r="S763" i="3"/>
  <c r="Q763" i="3"/>
  <c r="P763" i="9" s="1"/>
  <c r="J763" i="3"/>
  <c r="L763" i="3" s="1"/>
  <c r="R763" i="9" s="1"/>
  <c r="I763" i="3"/>
  <c r="G763" i="3"/>
  <c r="AF762" i="3"/>
  <c r="AD762" i="3"/>
  <c r="AC762" i="3"/>
  <c r="V762" i="3"/>
  <c r="X762" i="3" s="1"/>
  <c r="U762" i="3"/>
  <c r="S762" i="3"/>
  <c r="Q762" i="3"/>
  <c r="J762" i="3"/>
  <c r="L762" i="3" s="1"/>
  <c r="N762" i="3" s="1"/>
  <c r="I762" i="3"/>
  <c r="G762" i="3"/>
  <c r="AF761" i="3"/>
  <c r="AD761" i="3"/>
  <c r="AC761" i="3"/>
  <c r="AA761" i="9" s="1"/>
  <c r="X761" i="3"/>
  <c r="Z761" i="3" s="1"/>
  <c r="V761" i="3"/>
  <c r="U761" i="3"/>
  <c r="S761" i="3"/>
  <c r="Q761" i="3"/>
  <c r="P761" i="9" s="1"/>
  <c r="L761" i="3"/>
  <c r="R761" i="9" s="1"/>
  <c r="J761" i="3"/>
  <c r="I761" i="3"/>
  <c r="G761" i="3"/>
  <c r="AF760" i="3"/>
  <c r="AD760" i="3"/>
  <c r="AC760" i="3"/>
  <c r="AA760" i="9" s="1"/>
  <c r="V760" i="3"/>
  <c r="U760" i="3"/>
  <c r="S760" i="3"/>
  <c r="Q760" i="3"/>
  <c r="J760" i="3"/>
  <c r="L760" i="3" s="1"/>
  <c r="N760" i="3" s="1"/>
  <c r="I760" i="3"/>
  <c r="G760" i="3"/>
  <c r="AF759" i="3"/>
  <c r="AD759" i="3"/>
  <c r="AC759" i="3"/>
  <c r="V759" i="3"/>
  <c r="X759" i="3" s="1"/>
  <c r="U759" i="3"/>
  <c r="S759" i="3"/>
  <c r="Q759" i="3"/>
  <c r="J759" i="3"/>
  <c r="L759" i="3" s="1"/>
  <c r="R759" i="9" s="1"/>
  <c r="I759" i="3"/>
  <c r="G759" i="3"/>
  <c r="AF758" i="3"/>
  <c r="AD758" i="3"/>
  <c r="AC758" i="3"/>
  <c r="AA758" i="9" s="1"/>
  <c r="V758" i="3"/>
  <c r="X758" i="3" s="1"/>
  <c r="AC758" i="9" s="1"/>
  <c r="U758" i="3"/>
  <c r="S758" i="3"/>
  <c r="Q758" i="3"/>
  <c r="P758" i="9" s="1"/>
  <c r="L758" i="3"/>
  <c r="R758" i="9" s="1"/>
  <c r="J758" i="3"/>
  <c r="I758" i="3"/>
  <c r="G758" i="3"/>
  <c r="AF757" i="3"/>
  <c r="AD757" i="3"/>
  <c r="AC757" i="3"/>
  <c r="AA757" i="9" s="1"/>
  <c r="V757" i="3"/>
  <c r="U757" i="3"/>
  <c r="S757" i="3"/>
  <c r="Q757" i="3"/>
  <c r="J757" i="3"/>
  <c r="L757" i="3" s="1"/>
  <c r="I757" i="3"/>
  <c r="G757" i="3"/>
  <c r="AF756" i="3"/>
  <c r="AD756" i="3"/>
  <c r="AC756" i="3"/>
  <c r="AA756" i="9" s="1"/>
  <c r="V756" i="3"/>
  <c r="X756" i="3" s="1"/>
  <c r="AC756" i="9" s="1"/>
  <c r="U756" i="3"/>
  <c r="S756" i="3"/>
  <c r="Q756" i="3"/>
  <c r="J756" i="3"/>
  <c r="L756" i="3" s="1"/>
  <c r="N756" i="3" s="1"/>
  <c r="I756" i="3"/>
  <c r="G756" i="3"/>
  <c r="AF755" i="3"/>
  <c r="AD755" i="3"/>
  <c r="AC755" i="3"/>
  <c r="V755" i="3"/>
  <c r="X755" i="3" s="1"/>
  <c r="U755" i="3"/>
  <c r="S755" i="3"/>
  <c r="Q755" i="3"/>
  <c r="P755" i="9" s="1"/>
  <c r="J755" i="3"/>
  <c r="L755" i="3" s="1"/>
  <c r="R755" i="9" s="1"/>
  <c r="I755" i="3"/>
  <c r="G755" i="3"/>
  <c r="AF754" i="3"/>
  <c r="AD754" i="3"/>
  <c r="AC754" i="3"/>
  <c r="V754" i="3"/>
  <c r="X754" i="3" s="1"/>
  <c r="AC754" i="9" s="1"/>
  <c r="U754" i="3"/>
  <c r="Y754" i="9" s="1"/>
  <c r="S754" i="3"/>
  <c r="Q754" i="3"/>
  <c r="P754" i="9" s="1"/>
  <c r="J754" i="3"/>
  <c r="L754" i="3" s="1"/>
  <c r="N754" i="3" s="1"/>
  <c r="I754" i="3"/>
  <c r="G754" i="3"/>
  <c r="AF753" i="3"/>
  <c r="AD753" i="3"/>
  <c r="AC753" i="3"/>
  <c r="V753" i="3"/>
  <c r="X753" i="3" s="1"/>
  <c r="AC753" i="9" s="1"/>
  <c r="U753" i="3"/>
  <c r="S753" i="3"/>
  <c r="Q753" i="3"/>
  <c r="J753" i="3"/>
  <c r="L753" i="3" s="1"/>
  <c r="I753" i="3"/>
  <c r="G753" i="3"/>
  <c r="AF752" i="3"/>
  <c r="AD752" i="3"/>
  <c r="AC752" i="3"/>
  <c r="X752" i="3"/>
  <c r="AA752" i="3" s="1"/>
  <c r="AD752" i="9" s="1"/>
  <c r="V752" i="3"/>
  <c r="U752" i="3"/>
  <c r="S752" i="3"/>
  <c r="Q752" i="3"/>
  <c r="J752" i="3"/>
  <c r="L752" i="3" s="1"/>
  <c r="N752" i="3" s="1"/>
  <c r="I752" i="3"/>
  <c r="G752" i="3"/>
  <c r="AF751" i="3"/>
  <c r="AD751" i="3"/>
  <c r="AC751" i="3"/>
  <c r="AA751" i="9" s="1"/>
  <c r="V751" i="3"/>
  <c r="X751" i="3" s="1"/>
  <c r="AC751" i="9" s="1"/>
  <c r="U751" i="3"/>
  <c r="S751" i="3"/>
  <c r="Q751" i="3"/>
  <c r="P751" i="9" s="1"/>
  <c r="J751" i="3"/>
  <c r="L751" i="3" s="1"/>
  <c r="R751" i="9" s="1"/>
  <c r="I751" i="3"/>
  <c r="G751" i="3"/>
  <c r="AF750" i="3"/>
  <c r="AD750" i="3"/>
  <c r="AC750" i="3"/>
  <c r="V750" i="3"/>
  <c r="U750" i="3"/>
  <c r="S750" i="3"/>
  <c r="Q750" i="3"/>
  <c r="J750" i="3"/>
  <c r="L750" i="3" s="1"/>
  <c r="N750" i="3" s="1"/>
  <c r="I750" i="3"/>
  <c r="G750" i="3"/>
  <c r="AF749" i="3"/>
  <c r="AD749" i="3"/>
  <c r="AC749" i="3"/>
  <c r="AA749" i="9" s="1"/>
  <c r="V749" i="3"/>
  <c r="X749" i="3" s="1"/>
  <c r="AC749" i="9" s="1"/>
  <c r="U749" i="3"/>
  <c r="S749" i="3"/>
  <c r="Q749" i="3"/>
  <c r="P749" i="9" s="1"/>
  <c r="J749" i="3"/>
  <c r="L749" i="3" s="1"/>
  <c r="I749" i="3"/>
  <c r="G749" i="3"/>
  <c r="AF748" i="3"/>
  <c r="AD748" i="3"/>
  <c r="AC748" i="3"/>
  <c r="V748" i="3"/>
  <c r="X748" i="3" s="1"/>
  <c r="U748" i="3"/>
  <c r="S748" i="3"/>
  <c r="Q748" i="3"/>
  <c r="J748" i="3"/>
  <c r="I748" i="3"/>
  <c r="G748" i="3"/>
  <c r="AF747" i="3"/>
  <c r="AD747" i="3"/>
  <c r="AC747" i="3"/>
  <c r="AA747" i="9" s="1"/>
  <c r="V747" i="3"/>
  <c r="X747" i="3" s="1"/>
  <c r="AC747" i="9" s="1"/>
  <c r="U747" i="3"/>
  <c r="S747" i="3"/>
  <c r="Q747" i="3"/>
  <c r="P747" i="9" s="1"/>
  <c r="J747" i="3"/>
  <c r="L747" i="3" s="1"/>
  <c r="I747" i="3"/>
  <c r="G747" i="3"/>
  <c r="AF746" i="3"/>
  <c r="AD746" i="3"/>
  <c r="AC746" i="3"/>
  <c r="V746" i="3"/>
  <c r="U746" i="3"/>
  <c r="S746" i="3"/>
  <c r="Q746" i="3"/>
  <c r="J746" i="3"/>
  <c r="L746" i="3" s="1"/>
  <c r="N746" i="3" s="1"/>
  <c r="I746" i="3"/>
  <c r="G746" i="3"/>
  <c r="AF745" i="3"/>
  <c r="AD745" i="3"/>
  <c r="AC745" i="3"/>
  <c r="V745" i="3"/>
  <c r="X745" i="3" s="1"/>
  <c r="AC745" i="9" s="1"/>
  <c r="U745" i="3"/>
  <c r="S745" i="3"/>
  <c r="Q745" i="3"/>
  <c r="P745" i="9" s="1"/>
  <c r="J745" i="3"/>
  <c r="L745" i="3" s="1"/>
  <c r="R745" i="9" s="1"/>
  <c r="I745" i="3"/>
  <c r="G745" i="3"/>
  <c r="AF744" i="3"/>
  <c r="AD744" i="3"/>
  <c r="AC744" i="3"/>
  <c r="V744" i="3"/>
  <c r="X744" i="3" s="1"/>
  <c r="U744" i="3"/>
  <c r="S744" i="3"/>
  <c r="Q744" i="3"/>
  <c r="J744" i="3"/>
  <c r="I744" i="3"/>
  <c r="G744" i="3"/>
  <c r="AF743" i="3"/>
  <c r="AD743" i="3"/>
  <c r="AC743" i="3"/>
  <c r="AA743" i="9" s="1"/>
  <c r="V743" i="3"/>
  <c r="X743" i="3" s="1"/>
  <c r="U743" i="3"/>
  <c r="S743" i="3"/>
  <c r="Q743" i="3"/>
  <c r="P743" i="9" s="1"/>
  <c r="J743" i="3"/>
  <c r="L743" i="3" s="1"/>
  <c r="N743" i="3" s="1"/>
  <c r="I743" i="3"/>
  <c r="G743" i="3"/>
  <c r="AF742" i="3"/>
  <c r="AD742" i="3"/>
  <c r="AC742" i="3"/>
  <c r="X742" i="3"/>
  <c r="AC742" i="9" s="1"/>
  <c r="V742" i="3"/>
  <c r="U742" i="3"/>
  <c r="S742" i="3"/>
  <c r="Q742" i="3"/>
  <c r="J742" i="3"/>
  <c r="L742" i="3" s="1"/>
  <c r="N742" i="3" s="1"/>
  <c r="I742" i="3"/>
  <c r="G742" i="3"/>
  <c r="AF741" i="3"/>
  <c r="AD741" i="3"/>
  <c r="AC741" i="3"/>
  <c r="AA741" i="9" s="1"/>
  <c r="X741" i="3"/>
  <c r="AA741" i="3" s="1"/>
  <c r="AD741" i="9" s="1"/>
  <c r="V741" i="3"/>
  <c r="U741" i="3"/>
  <c r="S741" i="3"/>
  <c r="Q741" i="3"/>
  <c r="L741" i="3"/>
  <c r="J741" i="3"/>
  <c r="I741" i="3"/>
  <c r="G741" i="3"/>
  <c r="AF740" i="3"/>
  <c r="AD740" i="3"/>
  <c r="AC740" i="3"/>
  <c r="V740" i="3"/>
  <c r="X740" i="3" s="1"/>
  <c r="U740" i="3"/>
  <c r="S740" i="3"/>
  <c r="Q740" i="3"/>
  <c r="P740" i="9" s="1"/>
  <c r="L740" i="3"/>
  <c r="J740" i="3"/>
  <c r="I740" i="3"/>
  <c r="G740" i="3"/>
  <c r="AF739" i="3"/>
  <c r="AD739" i="3"/>
  <c r="AC739" i="3"/>
  <c r="AA739" i="9" s="1"/>
  <c r="V739" i="3"/>
  <c r="X739" i="3" s="1"/>
  <c r="AC739" i="9" s="1"/>
  <c r="U739" i="3"/>
  <c r="S739" i="3"/>
  <c r="Q739" i="3"/>
  <c r="P739" i="9" s="1"/>
  <c r="J739" i="3"/>
  <c r="L739" i="3" s="1"/>
  <c r="R739" i="9" s="1"/>
  <c r="I739" i="3"/>
  <c r="N739" i="9" s="1"/>
  <c r="G739" i="3"/>
  <c r="AF738" i="3"/>
  <c r="AD738" i="3"/>
  <c r="AC738" i="3"/>
  <c r="V738" i="3"/>
  <c r="X738" i="3" s="1"/>
  <c r="U738" i="3"/>
  <c r="S738" i="3"/>
  <c r="Q738" i="3"/>
  <c r="J738" i="3"/>
  <c r="L738" i="3" s="1"/>
  <c r="I738" i="3"/>
  <c r="G738" i="3"/>
  <c r="AF737" i="3"/>
  <c r="AD737" i="3"/>
  <c r="AC737" i="3"/>
  <c r="AA737" i="9" s="1"/>
  <c r="V737" i="3"/>
  <c r="X737" i="3" s="1"/>
  <c r="AC737" i="9" s="1"/>
  <c r="U737" i="3"/>
  <c r="Y737" i="9" s="1"/>
  <c r="S737" i="3"/>
  <c r="Q737" i="3"/>
  <c r="P737" i="9" s="1"/>
  <c r="J737" i="3"/>
  <c r="L737" i="3" s="1"/>
  <c r="R737" i="9" s="1"/>
  <c r="I737" i="3"/>
  <c r="G737" i="3"/>
  <c r="AF736" i="3"/>
  <c r="AD736" i="3"/>
  <c r="AC736" i="3"/>
  <c r="X736" i="3"/>
  <c r="V736" i="3"/>
  <c r="U736" i="3"/>
  <c r="S736" i="3"/>
  <c r="Q736" i="3"/>
  <c r="J736" i="3"/>
  <c r="L736" i="3" s="1"/>
  <c r="I736" i="3"/>
  <c r="G736" i="3"/>
  <c r="AF735" i="3"/>
  <c r="AD735" i="3"/>
  <c r="AC735" i="3"/>
  <c r="AA735" i="9" s="1"/>
  <c r="V735" i="3"/>
  <c r="X735" i="3" s="1"/>
  <c r="Z735" i="3" s="1"/>
  <c r="U735" i="3"/>
  <c r="S735" i="3"/>
  <c r="Q735" i="3"/>
  <c r="J735" i="3"/>
  <c r="I735" i="3"/>
  <c r="G735" i="3"/>
  <c r="AF734" i="3"/>
  <c r="AD734" i="3"/>
  <c r="AC734" i="3"/>
  <c r="V734" i="3"/>
  <c r="X734" i="3" s="1"/>
  <c r="U734" i="3"/>
  <c r="S734" i="3"/>
  <c r="Q734" i="3"/>
  <c r="P734" i="9" s="1"/>
  <c r="J734" i="3"/>
  <c r="L734" i="3" s="1"/>
  <c r="R734" i="9" s="1"/>
  <c r="I734" i="3"/>
  <c r="G734" i="3"/>
  <c r="AF733" i="3"/>
  <c r="AD733" i="3"/>
  <c r="AC733" i="3"/>
  <c r="V733" i="3"/>
  <c r="X733" i="3" s="1"/>
  <c r="AC733" i="9" s="1"/>
  <c r="U733" i="3"/>
  <c r="S733" i="3"/>
  <c r="Q733" i="3"/>
  <c r="P733" i="9" s="1"/>
  <c r="J733" i="3"/>
  <c r="L733" i="3" s="1"/>
  <c r="R733" i="9" s="1"/>
  <c r="I733" i="3"/>
  <c r="G733" i="3"/>
  <c r="AF732" i="3"/>
  <c r="AD732" i="3"/>
  <c r="AC732" i="3"/>
  <c r="V732" i="3"/>
  <c r="X732" i="3" s="1"/>
  <c r="AA732" i="3" s="1"/>
  <c r="AD732" i="9" s="1"/>
  <c r="U732" i="3"/>
  <c r="S732" i="3"/>
  <c r="Q732" i="3"/>
  <c r="J732" i="3"/>
  <c r="L732" i="3" s="1"/>
  <c r="I732" i="3"/>
  <c r="N732" i="9" s="1"/>
  <c r="G732" i="3"/>
  <c r="AF731" i="3"/>
  <c r="AD731" i="3"/>
  <c r="AC731" i="3"/>
  <c r="AA731" i="9" s="1"/>
  <c r="V731" i="3"/>
  <c r="X731" i="3" s="1"/>
  <c r="U731" i="3"/>
  <c r="S731" i="3"/>
  <c r="Q731" i="3"/>
  <c r="L731" i="3"/>
  <c r="R731" i="9" s="1"/>
  <c r="J731" i="3"/>
  <c r="I731" i="3"/>
  <c r="G731" i="3"/>
  <c r="AF730" i="3"/>
  <c r="AD730" i="3"/>
  <c r="AC730" i="3"/>
  <c r="AA730" i="9" s="1"/>
  <c r="X730" i="3"/>
  <c r="AA730" i="3" s="1"/>
  <c r="AD730" i="9" s="1"/>
  <c r="V730" i="3"/>
  <c r="U730" i="3"/>
  <c r="S730" i="3"/>
  <c r="Q730" i="3"/>
  <c r="L730" i="3"/>
  <c r="J730" i="3"/>
  <c r="I730" i="3"/>
  <c r="N730" i="9" s="1"/>
  <c r="G730" i="3"/>
  <c r="AF729" i="3"/>
  <c r="AD729" i="3"/>
  <c r="AC729" i="3"/>
  <c r="AA729" i="9" s="1"/>
  <c r="V729" i="3"/>
  <c r="X729" i="3" s="1"/>
  <c r="U729" i="3"/>
  <c r="S729" i="3"/>
  <c r="Q729" i="3"/>
  <c r="P729" i="9" s="1"/>
  <c r="J729" i="3"/>
  <c r="L729" i="3" s="1"/>
  <c r="R729" i="9" s="1"/>
  <c r="I729" i="3"/>
  <c r="G729" i="3"/>
  <c r="AF728" i="3"/>
  <c r="AD728" i="3"/>
  <c r="AC728" i="3"/>
  <c r="V728" i="3"/>
  <c r="U728" i="3"/>
  <c r="S728" i="3"/>
  <c r="Q728" i="3"/>
  <c r="J728" i="3"/>
  <c r="L728" i="3" s="1"/>
  <c r="R728" i="9" s="1"/>
  <c r="I728" i="3"/>
  <c r="G728" i="3"/>
  <c r="AF727" i="3"/>
  <c r="AD727" i="3"/>
  <c r="AC727" i="3"/>
  <c r="V727" i="3"/>
  <c r="X727" i="3" s="1"/>
  <c r="Z727" i="3" s="1"/>
  <c r="U727" i="3"/>
  <c r="S727" i="3"/>
  <c r="Q727" i="3"/>
  <c r="P727" i="9" s="1"/>
  <c r="J727" i="3"/>
  <c r="L727" i="3" s="1"/>
  <c r="R727" i="9" s="1"/>
  <c r="I727" i="3"/>
  <c r="G727" i="3"/>
  <c r="AF726" i="3"/>
  <c r="AD726" i="3"/>
  <c r="AC726" i="3"/>
  <c r="V726" i="3"/>
  <c r="X726" i="3" s="1"/>
  <c r="AC726" i="9" s="1"/>
  <c r="U726" i="3"/>
  <c r="S726" i="3"/>
  <c r="Q726" i="3"/>
  <c r="J726" i="3"/>
  <c r="I726" i="3"/>
  <c r="G726" i="3"/>
  <c r="AF725" i="3"/>
  <c r="AD725" i="3"/>
  <c r="AC725" i="3"/>
  <c r="AA725" i="9" s="1"/>
  <c r="X725" i="3"/>
  <c r="AC725" i="9" s="1"/>
  <c r="V725" i="3"/>
  <c r="U725" i="3"/>
  <c r="Y725" i="9" s="1"/>
  <c r="S725" i="3"/>
  <c r="Q725" i="3"/>
  <c r="J725" i="3"/>
  <c r="L725" i="3" s="1"/>
  <c r="R725" i="9" s="1"/>
  <c r="I725" i="3"/>
  <c r="G725" i="3"/>
  <c r="AF724" i="3"/>
  <c r="AD724" i="3"/>
  <c r="AC724" i="3"/>
  <c r="AA724" i="9" s="1"/>
  <c r="V724" i="3"/>
  <c r="X724" i="3" s="1"/>
  <c r="AA724" i="3" s="1"/>
  <c r="AD724" i="9" s="1"/>
  <c r="U724" i="3"/>
  <c r="S724" i="3"/>
  <c r="Q724" i="3"/>
  <c r="P724" i="9" s="1"/>
  <c r="J724" i="3"/>
  <c r="L724" i="3" s="1"/>
  <c r="R724" i="9" s="1"/>
  <c r="I724" i="3"/>
  <c r="G724" i="3"/>
  <c r="AF723" i="3"/>
  <c r="AD723" i="3"/>
  <c r="AC723" i="3"/>
  <c r="V723" i="3"/>
  <c r="X723" i="3" s="1"/>
  <c r="Z723" i="3" s="1"/>
  <c r="U723" i="3"/>
  <c r="S723" i="3"/>
  <c r="Q723" i="3"/>
  <c r="J723" i="3"/>
  <c r="L723" i="3" s="1"/>
  <c r="R723" i="9" s="1"/>
  <c r="I723" i="3"/>
  <c r="G723" i="3"/>
  <c r="AF722" i="3"/>
  <c r="AD722" i="3"/>
  <c r="AC722" i="3"/>
  <c r="AA722" i="9" s="1"/>
  <c r="V722" i="3"/>
  <c r="X722" i="3" s="1"/>
  <c r="U722" i="3"/>
  <c r="S722" i="3"/>
  <c r="Q722" i="3"/>
  <c r="P722" i="9" s="1"/>
  <c r="J722" i="3"/>
  <c r="L722" i="3" s="1"/>
  <c r="R722" i="9" s="1"/>
  <c r="I722" i="3"/>
  <c r="G722" i="3"/>
  <c r="AF721" i="3"/>
  <c r="AD721" i="3"/>
  <c r="AC721" i="3"/>
  <c r="V721" i="3"/>
  <c r="X721" i="3" s="1"/>
  <c r="Z721" i="3" s="1"/>
  <c r="U721" i="3"/>
  <c r="S721" i="3"/>
  <c r="Q721" i="3"/>
  <c r="J721" i="3"/>
  <c r="L721" i="3" s="1"/>
  <c r="R721" i="9" s="1"/>
  <c r="I721" i="3"/>
  <c r="G721" i="3"/>
  <c r="AF720" i="3"/>
  <c r="AD720" i="3"/>
  <c r="AC720" i="3"/>
  <c r="X720" i="3"/>
  <c r="AA720" i="3" s="1"/>
  <c r="V720" i="3"/>
  <c r="U720" i="3"/>
  <c r="S720" i="3"/>
  <c r="Q720" i="3"/>
  <c r="P720" i="9" s="1"/>
  <c r="J720" i="3"/>
  <c r="L720" i="3" s="1"/>
  <c r="I720" i="3"/>
  <c r="G720" i="3"/>
  <c r="AF719" i="3"/>
  <c r="AD719" i="3"/>
  <c r="AC719" i="3"/>
  <c r="V719" i="3"/>
  <c r="X719" i="3" s="1"/>
  <c r="AC719" i="9" s="1"/>
  <c r="U719" i="3"/>
  <c r="Y719" i="9" s="1"/>
  <c r="S719" i="3"/>
  <c r="Q719" i="3"/>
  <c r="J719" i="3"/>
  <c r="L719" i="3" s="1"/>
  <c r="I719" i="3"/>
  <c r="G719" i="3"/>
  <c r="AF718" i="3"/>
  <c r="AD718" i="3"/>
  <c r="AC718" i="3"/>
  <c r="AA718" i="9" s="1"/>
  <c r="V718" i="3"/>
  <c r="X718" i="3" s="1"/>
  <c r="AC718" i="9" s="1"/>
  <c r="U718" i="3"/>
  <c r="S718" i="3"/>
  <c r="Q718" i="3"/>
  <c r="P718" i="9" s="1"/>
  <c r="J718" i="3"/>
  <c r="L718" i="3" s="1"/>
  <c r="R718" i="9" s="1"/>
  <c r="I718" i="3"/>
  <c r="G718" i="3"/>
  <c r="AF717" i="3"/>
  <c r="AD717" i="3"/>
  <c r="AC717" i="3"/>
  <c r="V717" i="3"/>
  <c r="X717" i="3" s="1"/>
  <c r="Z717" i="3" s="1"/>
  <c r="U717" i="3"/>
  <c r="S717" i="3"/>
  <c r="Q717" i="3"/>
  <c r="J717" i="3"/>
  <c r="L717" i="3" s="1"/>
  <c r="R717" i="9" s="1"/>
  <c r="I717" i="3"/>
  <c r="N717" i="9" s="1"/>
  <c r="G717" i="3"/>
  <c r="AF716" i="3"/>
  <c r="AD716" i="3"/>
  <c r="AC716" i="3"/>
  <c r="AA716" i="9" s="1"/>
  <c r="V716" i="3"/>
  <c r="X716" i="3" s="1"/>
  <c r="AA716" i="3" s="1"/>
  <c r="AD716" i="9" s="1"/>
  <c r="U716" i="3"/>
  <c r="S716" i="3"/>
  <c r="Q716" i="3"/>
  <c r="P716" i="9" s="1"/>
  <c r="L716" i="3"/>
  <c r="R716" i="9" s="1"/>
  <c r="J716" i="3"/>
  <c r="I716" i="3"/>
  <c r="G716" i="3"/>
  <c r="AF715" i="3"/>
  <c r="AD715" i="3"/>
  <c r="AC715" i="3"/>
  <c r="AA715" i="9" s="1"/>
  <c r="X715" i="3"/>
  <c r="AA715" i="3" s="1"/>
  <c r="V715" i="3"/>
  <c r="U715" i="3"/>
  <c r="S715" i="3"/>
  <c r="Q715" i="3"/>
  <c r="J715" i="3"/>
  <c r="L715" i="3" s="1"/>
  <c r="R715" i="9" s="1"/>
  <c r="I715" i="3"/>
  <c r="G715" i="3"/>
  <c r="AF714" i="3"/>
  <c r="AD714" i="3"/>
  <c r="AC714" i="3"/>
  <c r="V714" i="3"/>
  <c r="X714" i="3" s="1"/>
  <c r="AA714" i="3" s="1"/>
  <c r="AD714" i="9" s="1"/>
  <c r="U714" i="3"/>
  <c r="S714" i="3"/>
  <c r="Q714" i="3"/>
  <c r="J714" i="3"/>
  <c r="L714" i="3" s="1"/>
  <c r="R714" i="9" s="1"/>
  <c r="I714" i="3"/>
  <c r="G714" i="3"/>
  <c r="AF713" i="3"/>
  <c r="AD713" i="3"/>
  <c r="AC713" i="3"/>
  <c r="AA713" i="9" s="1"/>
  <c r="V713" i="3"/>
  <c r="X713" i="3" s="1"/>
  <c r="AC713" i="9" s="1"/>
  <c r="U713" i="3"/>
  <c r="S713" i="3"/>
  <c r="Q713" i="3"/>
  <c r="P713" i="9" s="1"/>
  <c r="J713" i="3"/>
  <c r="L713" i="3" s="1"/>
  <c r="R713" i="9" s="1"/>
  <c r="I713" i="3"/>
  <c r="G713" i="3"/>
  <c r="AF712" i="3"/>
  <c r="AD712" i="3"/>
  <c r="AC712" i="3"/>
  <c r="AA712" i="9" s="1"/>
  <c r="V712" i="3"/>
  <c r="X712" i="3" s="1"/>
  <c r="AA712" i="3" s="1"/>
  <c r="AD712" i="9" s="1"/>
  <c r="U712" i="3"/>
  <c r="S712" i="3"/>
  <c r="Q712" i="3"/>
  <c r="J712" i="3"/>
  <c r="L712" i="3" s="1"/>
  <c r="I712" i="3"/>
  <c r="G712" i="3"/>
  <c r="AF711" i="3"/>
  <c r="AD711" i="3"/>
  <c r="AC711" i="3"/>
  <c r="AA711" i="9" s="1"/>
  <c r="V711" i="3"/>
  <c r="X711" i="3" s="1"/>
  <c r="AC711" i="9" s="1"/>
  <c r="U711" i="3"/>
  <c r="S711" i="3"/>
  <c r="Q711" i="3"/>
  <c r="P711" i="9" s="1"/>
  <c r="J711" i="3"/>
  <c r="I711" i="3"/>
  <c r="G711" i="3"/>
  <c r="AF710" i="3"/>
  <c r="AD710" i="3"/>
  <c r="AC710" i="3"/>
  <c r="V710" i="3"/>
  <c r="X710" i="3" s="1"/>
  <c r="U710" i="3"/>
  <c r="S710" i="3"/>
  <c r="Q710" i="3"/>
  <c r="P710" i="9" s="1"/>
  <c r="J710" i="3"/>
  <c r="L710" i="3" s="1"/>
  <c r="R710" i="9" s="1"/>
  <c r="I710" i="3"/>
  <c r="G710" i="3"/>
  <c r="AF709" i="3"/>
  <c r="AD709" i="3"/>
  <c r="AC709" i="3"/>
  <c r="V709" i="3"/>
  <c r="X709" i="3" s="1"/>
  <c r="U709" i="3"/>
  <c r="S709" i="3"/>
  <c r="Q709" i="3"/>
  <c r="P709" i="9" s="1"/>
  <c r="J709" i="3"/>
  <c r="L709" i="3" s="1"/>
  <c r="R709" i="9" s="1"/>
  <c r="I709" i="3"/>
  <c r="G709" i="3"/>
  <c r="AF708" i="3"/>
  <c r="AD708" i="3"/>
  <c r="AC708" i="3"/>
  <c r="AA708" i="9" s="1"/>
  <c r="V708" i="3"/>
  <c r="X708" i="3" s="1"/>
  <c r="U708" i="3"/>
  <c r="S708" i="3"/>
  <c r="Q708" i="3"/>
  <c r="L708" i="3"/>
  <c r="J708" i="3"/>
  <c r="I708" i="3"/>
  <c r="G708" i="3"/>
  <c r="AF707" i="3"/>
  <c r="AD707" i="3"/>
  <c r="AC707" i="3"/>
  <c r="AA707" i="9" s="1"/>
  <c r="X707" i="3"/>
  <c r="V707" i="3"/>
  <c r="U707" i="3"/>
  <c r="S707" i="3"/>
  <c r="Q707" i="3"/>
  <c r="J707" i="3"/>
  <c r="L707" i="3" s="1"/>
  <c r="R707" i="9" s="1"/>
  <c r="I707" i="3"/>
  <c r="G707" i="3"/>
  <c r="AF706" i="3"/>
  <c r="AD706" i="3"/>
  <c r="AC706" i="3"/>
  <c r="AA706" i="9" s="1"/>
  <c r="V706" i="3"/>
  <c r="X706" i="3" s="1"/>
  <c r="AA706" i="3" s="1"/>
  <c r="AD706" i="9" s="1"/>
  <c r="U706" i="3"/>
  <c r="S706" i="3"/>
  <c r="Q706" i="3"/>
  <c r="P706" i="9" s="1"/>
  <c r="J706" i="3"/>
  <c r="L706" i="3" s="1"/>
  <c r="R706" i="9" s="1"/>
  <c r="I706" i="3"/>
  <c r="N706" i="9" s="1"/>
  <c r="G706" i="3"/>
  <c r="AF705" i="3"/>
  <c r="AD705" i="3"/>
  <c r="AC705" i="3"/>
  <c r="AA705" i="9" s="1"/>
  <c r="V705" i="3"/>
  <c r="X705" i="3" s="1"/>
  <c r="U705" i="3"/>
  <c r="S705" i="3"/>
  <c r="Q705" i="3"/>
  <c r="J705" i="3"/>
  <c r="L705" i="3" s="1"/>
  <c r="I705" i="3"/>
  <c r="G705" i="3"/>
  <c r="AF704" i="3"/>
  <c r="AD704" i="3"/>
  <c r="AC704" i="3"/>
  <c r="AA704" i="9" s="1"/>
  <c r="V704" i="3"/>
  <c r="X704" i="3" s="1"/>
  <c r="AA704" i="3" s="1"/>
  <c r="AD704" i="9" s="1"/>
  <c r="U704" i="3"/>
  <c r="S704" i="3"/>
  <c r="Q704" i="3"/>
  <c r="P704" i="9" s="1"/>
  <c r="J704" i="3"/>
  <c r="L704" i="3" s="1"/>
  <c r="R704" i="9" s="1"/>
  <c r="I704" i="3"/>
  <c r="G704" i="3"/>
  <c r="AF703" i="3"/>
  <c r="AD703" i="3"/>
  <c r="AC703" i="3"/>
  <c r="V703" i="3"/>
  <c r="X703" i="3" s="1"/>
  <c r="U703" i="3"/>
  <c r="S703" i="3"/>
  <c r="Q703" i="3"/>
  <c r="P703" i="9" s="1"/>
  <c r="J703" i="3"/>
  <c r="L703" i="3" s="1"/>
  <c r="R703" i="9" s="1"/>
  <c r="I703" i="3"/>
  <c r="G703" i="3"/>
  <c r="AF702" i="3"/>
  <c r="AD702" i="3"/>
  <c r="AC702" i="3"/>
  <c r="V702" i="3"/>
  <c r="X702" i="3" s="1"/>
  <c r="U702" i="3"/>
  <c r="S702" i="3"/>
  <c r="Q702" i="3"/>
  <c r="P702" i="9" s="1"/>
  <c r="J702" i="3"/>
  <c r="L702" i="3" s="1"/>
  <c r="R702" i="9" s="1"/>
  <c r="I702" i="3"/>
  <c r="G702" i="3"/>
  <c r="AF701" i="3"/>
  <c r="AD701" i="3"/>
  <c r="AC701" i="3"/>
  <c r="V701" i="3"/>
  <c r="X701" i="3" s="1"/>
  <c r="AC701" i="9" s="1"/>
  <c r="U701" i="3"/>
  <c r="S701" i="3"/>
  <c r="Q701" i="3"/>
  <c r="J701" i="3"/>
  <c r="L701" i="3" s="1"/>
  <c r="I701" i="3"/>
  <c r="G701" i="3"/>
  <c r="AF700" i="3"/>
  <c r="AD700" i="3"/>
  <c r="AC700" i="3"/>
  <c r="AA700" i="9" s="1"/>
  <c r="V700" i="3"/>
  <c r="X700" i="3" s="1"/>
  <c r="U700" i="3"/>
  <c r="S700" i="3"/>
  <c r="Q700" i="3"/>
  <c r="J700" i="3"/>
  <c r="L700" i="3" s="1"/>
  <c r="R700" i="9" s="1"/>
  <c r="I700" i="3"/>
  <c r="G700" i="3"/>
  <c r="AF699" i="3"/>
  <c r="AD699" i="3"/>
  <c r="AC699" i="3"/>
  <c r="V699" i="3"/>
  <c r="X699" i="3" s="1"/>
  <c r="AA699" i="3" s="1"/>
  <c r="U699" i="3"/>
  <c r="S699" i="3"/>
  <c r="Q699" i="3"/>
  <c r="J699" i="3"/>
  <c r="I699" i="3"/>
  <c r="G699" i="3"/>
  <c r="AF698" i="3"/>
  <c r="AD698" i="3"/>
  <c r="AC698" i="3"/>
  <c r="AA698" i="9" s="1"/>
  <c r="V698" i="3"/>
  <c r="X698" i="3" s="1"/>
  <c r="AA698" i="3" s="1"/>
  <c r="AD698" i="9" s="1"/>
  <c r="U698" i="3"/>
  <c r="S698" i="3"/>
  <c r="Q698" i="3"/>
  <c r="P698" i="9" s="1"/>
  <c r="J698" i="3"/>
  <c r="L698" i="3" s="1"/>
  <c r="R698" i="9" s="1"/>
  <c r="I698" i="3"/>
  <c r="G698" i="3"/>
  <c r="AF697" i="3"/>
  <c r="AD697" i="3"/>
  <c r="AC697" i="3"/>
  <c r="X697" i="3"/>
  <c r="V697" i="3"/>
  <c r="U697" i="3"/>
  <c r="S697" i="3"/>
  <c r="Q697" i="3"/>
  <c r="J697" i="3"/>
  <c r="L697" i="3" s="1"/>
  <c r="I697" i="3"/>
  <c r="G697" i="3"/>
  <c r="AF696" i="3"/>
  <c r="AD696" i="3"/>
  <c r="AC696" i="3"/>
  <c r="AA696" i="9" s="1"/>
  <c r="V696" i="3"/>
  <c r="X696" i="3" s="1"/>
  <c r="AC696" i="9" s="1"/>
  <c r="U696" i="3"/>
  <c r="S696" i="3"/>
  <c r="Q696" i="3"/>
  <c r="J696" i="3"/>
  <c r="L696" i="3" s="1"/>
  <c r="R696" i="9" s="1"/>
  <c r="I696" i="3"/>
  <c r="N696" i="9" s="1"/>
  <c r="G696" i="3"/>
  <c r="AF695" i="3"/>
  <c r="AD695" i="3"/>
  <c r="AC695" i="3"/>
  <c r="V695" i="3"/>
  <c r="X695" i="3" s="1"/>
  <c r="U695" i="3"/>
  <c r="S695" i="3"/>
  <c r="Q695" i="3"/>
  <c r="P695" i="9" s="1"/>
  <c r="J695" i="3"/>
  <c r="L695" i="3" s="1"/>
  <c r="R695" i="9" s="1"/>
  <c r="I695" i="3"/>
  <c r="G695" i="3"/>
  <c r="AF694" i="3"/>
  <c r="AD694" i="3"/>
  <c r="AC694" i="3"/>
  <c r="V694" i="3"/>
  <c r="X694" i="3" s="1"/>
  <c r="U694" i="3"/>
  <c r="Y694" i="9" s="1"/>
  <c r="S694" i="3"/>
  <c r="Q694" i="3"/>
  <c r="J694" i="3"/>
  <c r="L694" i="3" s="1"/>
  <c r="I694" i="3"/>
  <c r="G694" i="3"/>
  <c r="AF693" i="3"/>
  <c r="AD693" i="3"/>
  <c r="AC693" i="3"/>
  <c r="V693" i="3"/>
  <c r="X693" i="3" s="1"/>
  <c r="AA693" i="3" s="1"/>
  <c r="AD693" i="9" s="1"/>
  <c r="U693" i="3"/>
  <c r="S693" i="3"/>
  <c r="Q693" i="3"/>
  <c r="J693" i="3"/>
  <c r="L693" i="3" s="1"/>
  <c r="I693" i="3"/>
  <c r="G693" i="3"/>
  <c r="AF692" i="3"/>
  <c r="AD692" i="3"/>
  <c r="AC692" i="3"/>
  <c r="AA692" i="9" s="1"/>
  <c r="V692" i="3"/>
  <c r="X692" i="3" s="1"/>
  <c r="AA692" i="3" s="1"/>
  <c r="AD692" i="9" s="1"/>
  <c r="U692" i="3"/>
  <c r="S692" i="3"/>
  <c r="Q692" i="3"/>
  <c r="J692" i="3"/>
  <c r="L692" i="3" s="1"/>
  <c r="I692" i="3"/>
  <c r="G692" i="3"/>
  <c r="AF691" i="3"/>
  <c r="AD691" i="3"/>
  <c r="AC691" i="3"/>
  <c r="V691" i="3"/>
  <c r="X691" i="3" s="1"/>
  <c r="AA691" i="3" s="1"/>
  <c r="U691" i="3"/>
  <c r="S691" i="3"/>
  <c r="Q691" i="3"/>
  <c r="P691" i="9" s="1"/>
  <c r="J691" i="3"/>
  <c r="L691" i="3" s="1"/>
  <c r="R691" i="9" s="1"/>
  <c r="I691" i="3"/>
  <c r="G691" i="3"/>
  <c r="AF690" i="3"/>
  <c r="AD690" i="3"/>
  <c r="AC690" i="3"/>
  <c r="V690" i="3"/>
  <c r="X690" i="3" s="1"/>
  <c r="U690" i="3"/>
  <c r="Y690" i="9" s="1"/>
  <c r="S690" i="3"/>
  <c r="Q690" i="3"/>
  <c r="P690" i="9" s="1"/>
  <c r="J690" i="3"/>
  <c r="L690" i="3" s="1"/>
  <c r="R690" i="9" s="1"/>
  <c r="I690" i="3"/>
  <c r="G690" i="3"/>
  <c r="AF689" i="3"/>
  <c r="AD689" i="3"/>
  <c r="AC689" i="3"/>
  <c r="AA689" i="9" s="1"/>
  <c r="X689" i="3"/>
  <c r="AA689" i="3" s="1"/>
  <c r="AD689" i="9" s="1"/>
  <c r="V689" i="3"/>
  <c r="U689" i="3"/>
  <c r="S689" i="3"/>
  <c r="Q689" i="3"/>
  <c r="P689" i="9" s="1"/>
  <c r="J689" i="3"/>
  <c r="L689" i="3" s="1"/>
  <c r="R689" i="9" s="1"/>
  <c r="I689" i="3"/>
  <c r="G689" i="3"/>
  <c r="AF688" i="3"/>
  <c r="AD688" i="3"/>
  <c r="AC688" i="3"/>
  <c r="V688" i="3"/>
  <c r="X688" i="3" s="1"/>
  <c r="U688" i="3"/>
  <c r="S688" i="3"/>
  <c r="Q688" i="3"/>
  <c r="P688" i="9" s="1"/>
  <c r="L688" i="3"/>
  <c r="R688" i="9" s="1"/>
  <c r="J688" i="3"/>
  <c r="I688" i="3"/>
  <c r="G688" i="3"/>
  <c r="AF687" i="3"/>
  <c r="AD687" i="3"/>
  <c r="AC687" i="3"/>
  <c r="V687" i="3"/>
  <c r="U687" i="3"/>
  <c r="S687" i="3"/>
  <c r="Q687" i="3"/>
  <c r="P687" i="9" s="1"/>
  <c r="J687" i="3"/>
  <c r="L687" i="3" s="1"/>
  <c r="R687" i="9" s="1"/>
  <c r="I687" i="3"/>
  <c r="G687" i="3"/>
  <c r="AF686" i="3"/>
  <c r="AD686" i="3"/>
  <c r="AC686" i="3"/>
  <c r="AA686" i="9" s="1"/>
  <c r="V686" i="3"/>
  <c r="X686" i="3" s="1"/>
  <c r="U686" i="3"/>
  <c r="S686" i="3"/>
  <c r="Q686" i="3"/>
  <c r="J686" i="3"/>
  <c r="L686" i="3" s="1"/>
  <c r="I686" i="3"/>
  <c r="G686" i="3"/>
  <c r="AF685" i="3"/>
  <c r="AD685" i="3"/>
  <c r="AC685" i="3"/>
  <c r="AA685" i="9" s="1"/>
  <c r="V685" i="3"/>
  <c r="X685" i="3" s="1"/>
  <c r="U685" i="3"/>
  <c r="S685" i="3"/>
  <c r="Q685" i="3"/>
  <c r="L685" i="3"/>
  <c r="R685" i="9" s="1"/>
  <c r="J685" i="3"/>
  <c r="I685" i="3"/>
  <c r="G685" i="3"/>
  <c r="AF684" i="3"/>
  <c r="AD684" i="3"/>
  <c r="AC684" i="3"/>
  <c r="AA684" i="9" s="1"/>
  <c r="V684" i="3"/>
  <c r="X684" i="3" s="1"/>
  <c r="U684" i="3"/>
  <c r="Y684" i="9" s="1"/>
  <c r="S684" i="3"/>
  <c r="Q684" i="3"/>
  <c r="P684" i="9" s="1"/>
  <c r="J684" i="3"/>
  <c r="L684" i="3" s="1"/>
  <c r="R684" i="9" s="1"/>
  <c r="I684" i="3"/>
  <c r="G684" i="3"/>
  <c r="AF683" i="3"/>
  <c r="AD683" i="3"/>
  <c r="AC683" i="3"/>
  <c r="AA683" i="9" s="1"/>
  <c r="V683" i="3"/>
  <c r="X683" i="3" s="1"/>
  <c r="AA683" i="3" s="1"/>
  <c r="AD683" i="9" s="1"/>
  <c r="U683" i="3"/>
  <c r="S683" i="3"/>
  <c r="Q683" i="3"/>
  <c r="J683" i="3"/>
  <c r="L683" i="3" s="1"/>
  <c r="I683" i="3"/>
  <c r="G683" i="3"/>
  <c r="AF682" i="3"/>
  <c r="AD682" i="3"/>
  <c r="AC682" i="3"/>
  <c r="AA682" i="9" s="1"/>
  <c r="V682" i="3"/>
  <c r="X682" i="3" s="1"/>
  <c r="AC682" i="9" s="1"/>
  <c r="U682" i="3"/>
  <c r="S682" i="3"/>
  <c r="Q682" i="3"/>
  <c r="J682" i="3"/>
  <c r="L682" i="3" s="1"/>
  <c r="R682" i="9" s="1"/>
  <c r="I682" i="3"/>
  <c r="N682" i="9" s="1"/>
  <c r="G682" i="3"/>
  <c r="AF681" i="3"/>
  <c r="AD681" i="3"/>
  <c r="AC681" i="3"/>
  <c r="V681" i="3"/>
  <c r="X681" i="3" s="1"/>
  <c r="AA681" i="3" s="1"/>
  <c r="U681" i="3"/>
  <c r="S681" i="3"/>
  <c r="Q681" i="3"/>
  <c r="P681" i="9" s="1"/>
  <c r="J681" i="3"/>
  <c r="L681" i="3" s="1"/>
  <c r="R681" i="9" s="1"/>
  <c r="I681" i="3"/>
  <c r="G681" i="3"/>
  <c r="AF680" i="3"/>
  <c r="AD680" i="3"/>
  <c r="AC680" i="3"/>
  <c r="V680" i="3"/>
  <c r="X680" i="3" s="1"/>
  <c r="AC680" i="9" s="1"/>
  <c r="U680" i="3"/>
  <c r="Y680" i="9" s="1"/>
  <c r="S680" i="3"/>
  <c r="Q680" i="3"/>
  <c r="P680" i="9" s="1"/>
  <c r="L680" i="3"/>
  <c r="J680" i="3"/>
  <c r="I680" i="3"/>
  <c r="G680" i="3"/>
  <c r="AF679" i="3"/>
  <c r="AD679" i="3"/>
  <c r="AC679" i="3"/>
  <c r="AA679" i="9" s="1"/>
  <c r="V679" i="3"/>
  <c r="X679" i="3" s="1"/>
  <c r="Z679" i="3" s="1"/>
  <c r="U679" i="3"/>
  <c r="S679" i="3"/>
  <c r="Q679" i="3"/>
  <c r="J679" i="3"/>
  <c r="L679" i="3" s="1"/>
  <c r="I679" i="3"/>
  <c r="G679" i="3"/>
  <c r="AF678" i="3"/>
  <c r="AD678" i="3"/>
  <c r="AC678" i="3"/>
  <c r="AA678" i="9" s="1"/>
  <c r="V678" i="3"/>
  <c r="X678" i="3" s="1"/>
  <c r="AC678" i="9" s="1"/>
  <c r="U678" i="3"/>
  <c r="S678" i="3"/>
  <c r="Q678" i="3"/>
  <c r="J678" i="3"/>
  <c r="I678" i="3"/>
  <c r="G678" i="3"/>
  <c r="AF677" i="3"/>
  <c r="AD677" i="3"/>
  <c r="AC677" i="3"/>
  <c r="V677" i="3"/>
  <c r="X677" i="3" s="1"/>
  <c r="U677" i="3"/>
  <c r="S677" i="3"/>
  <c r="Q677" i="3"/>
  <c r="P677" i="9" s="1"/>
  <c r="J677" i="3"/>
  <c r="L677" i="3" s="1"/>
  <c r="N677" i="3" s="1"/>
  <c r="I677" i="3"/>
  <c r="G677" i="3"/>
  <c r="AF676" i="3"/>
  <c r="AD676" i="3"/>
  <c r="AC676" i="3"/>
  <c r="V676" i="3"/>
  <c r="U676" i="3"/>
  <c r="S676" i="3"/>
  <c r="Q676" i="3"/>
  <c r="P676" i="9" s="1"/>
  <c r="J676" i="3"/>
  <c r="L676" i="3" s="1"/>
  <c r="I676" i="3"/>
  <c r="G676" i="3"/>
  <c r="AF675" i="3"/>
  <c r="AD675" i="3"/>
  <c r="AC675" i="3"/>
  <c r="AA675" i="9" s="1"/>
  <c r="V675" i="3"/>
  <c r="X675" i="3" s="1"/>
  <c r="AC675" i="9" s="1"/>
  <c r="U675" i="3"/>
  <c r="S675" i="3"/>
  <c r="Q675" i="3"/>
  <c r="J675" i="3"/>
  <c r="L675" i="3" s="1"/>
  <c r="I675" i="3"/>
  <c r="N675" i="9" s="1"/>
  <c r="G675" i="3"/>
  <c r="AF674" i="3"/>
  <c r="AD674" i="3"/>
  <c r="AC674" i="3"/>
  <c r="AA674" i="9" s="1"/>
  <c r="V674" i="3"/>
  <c r="X674" i="3" s="1"/>
  <c r="AA674" i="3" s="1"/>
  <c r="AD674" i="9" s="1"/>
  <c r="U674" i="3"/>
  <c r="S674" i="3"/>
  <c r="Q674" i="3"/>
  <c r="J674" i="3"/>
  <c r="L674" i="3" s="1"/>
  <c r="R674" i="9" s="1"/>
  <c r="I674" i="3"/>
  <c r="G674" i="3"/>
  <c r="AF673" i="3"/>
  <c r="AD673" i="3"/>
  <c r="AC673" i="3"/>
  <c r="V673" i="3"/>
  <c r="X673" i="3" s="1"/>
  <c r="AA673" i="3" s="1"/>
  <c r="AD673" i="9" s="1"/>
  <c r="U673" i="3"/>
  <c r="S673" i="3"/>
  <c r="Q673" i="3"/>
  <c r="P673" i="9" s="1"/>
  <c r="J673" i="3"/>
  <c r="L673" i="3" s="1"/>
  <c r="I673" i="3"/>
  <c r="G673" i="3"/>
  <c r="AF672" i="3"/>
  <c r="AD672" i="3"/>
  <c r="AC672" i="3"/>
  <c r="V672" i="3"/>
  <c r="X672" i="3" s="1"/>
  <c r="AC672" i="9" s="1"/>
  <c r="U672" i="3"/>
  <c r="S672" i="3"/>
  <c r="Q672" i="3"/>
  <c r="P672" i="9" s="1"/>
  <c r="J672" i="3"/>
  <c r="L672" i="3" s="1"/>
  <c r="R672" i="9" s="1"/>
  <c r="I672" i="3"/>
  <c r="G672" i="3"/>
  <c r="AF671" i="3"/>
  <c r="AD671" i="3"/>
  <c r="AC671" i="3"/>
  <c r="AA671" i="9" s="1"/>
  <c r="V671" i="3"/>
  <c r="X671" i="3" s="1"/>
  <c r="U671" i="3"/>
  <c r="S671" i="3"/>
  <c r="Q671" i="3"/>
  <c r="J671" i="3"/>
  <c r="L671" i="3" s="1"/>
  <c r="I671" i="3"/>
  <c r="G671" i="3"/>
  <c r="AF670" i="3"/>
  <c r="AD670" i="3"/>
  <c r="AC670" i="3"/>
  <c r="AA670" i="9" s="1"/>
  <c r="X670" i="3"/>
  <c r="AA670" i="3" s="1"/>
  <c r="AD670" i="9" s="1"/>
  <c r="V670" i="3"/>
  <c r="U670" i="3"/>
  <c r="S670" i="3"/>
  <c r="Q670" i="3"/>
  <c r="P670" i="9" s="1"/>
  <c r="J670" i="3"/>
  <c r="L670" i="3" s="1"/>
  <c r="R670" i="9" s="1"/>
  <c r="I670" i="3"/>
  <c r="G670" i="3"/>
  <c r="AF669" i="3"/>
  <c r="AD669" i="3"/>
  <c r="AC669" i="3"/>
  <c r="AA669" i="9" s="1"/>
  <c r="V669" i="3"/>
  <c r="X669" i="3" s="1"/>
  <c r="U669" i="3"/>
  <c r="S669" i="3"/>
  <c r="Q669" i="3"/>
  <c r="P669" i="9" s="1"/>
  <c r="J669" i="3"/>
  <c r="L669" i="3" s="1"/>
  <c r="I669" i="3"/>
  <c r="G669" i="3"/>
  <c r="AF668" i="3"/>
  <c r="AD668" i="3"/>
  <c r="AC668" i="3"/>
  <c r="AA668" i="9" s="1"/>
  <c r="V668" i="3"/>
  <c r="X668" i="3" s="1"/>
  <c r="AC668" i="9" s="1"/>
  <c r="U668" i="3"/>
  <c r="S668" i="3"/>
  <c r="Q668" i="3"/>
  <c r="J668" i="3"/>
  <c r="L668" i="3" s="1"/>
  <c r="I668" i="3"/>
  <c r="G668" i="3"/>
  <c r="AF667" i="3"/>
  <c r="AD667" i="3"/>
  <c r="AC667" i="3"/>
  <c r="AA667" i="9" s="1"/>
  <c r="V667" i="3"/>
  <c r="X667" i="3" s="1"/>
  <c r="AC667" i="9" s="1"/>
  <c r="U667" i="3"/>
  <c r="S667" i="3"/>
  <c r="Q667" i="3"/>
  <c r="P667" i="9" s="1"/>
  <c r="L667" i="3"/>
  <c r="R667" i="9" s="1"/>
  <c r="J667" i="3"/>
  <c r="I667" i="3"/>
  <c r="G667" i="3"/>
  <c r="AF666" i="3"/>
  <c r="AD666" i="3"/>
  <c r="AC666" i="3"/>
  <c r="V666" i="3"/>
  <c r="U666" i="3"/>
  <c r="S666" i="3"/>
  <c r="Q666" i="3"/>
  <c r="J666" i="3"/>
  <c r="L666" i="3" s="1"/>
  <c r="I666" i="3"/>
  <c r="G666" i="3"/>
  <c r="AF665" i="3"/>
  <c r="AD665" i="3"/>
  <c r="AC665" i="3"/>
  <c r="V665" i="3"/>
  <c r="X665" i="3" s="1"/>
  <c r="AA665" i="3" s="1"/>
  <c r="AD665" i="9" s="1"/>
  <c r="U665" i="3"/>
  <c r="S665" i="3"/>
  <c r="Q665" i="3"/>
  <c r="P665" i="9" s="1"/>
  <c r="J665" i="3"/>
  <c r="L665" i="3" s="1"/>
  <c r="R665" i="9" s="1"/>
  <c r="I665" i="3"/>
  <c r="G665" i="3"/>
  <c r="AF664" i="3"/>
  <c r="AD664" i="3"/>
  <c r="AC664" i="3"/>
  <c r="AA664" i="9" s="1"/>
  <c r="V664" i="3"/>
  <c r="X664" i="3" s="1"/>
  <c r="U664" i="3"/>
  <c r="S664" i="3"/>
  <c r="Q664" i="3"/>
  <c r="J664" i="3"/>
  <c r="I664" i="3"/>
  <c r="G664" i="3"/>
  <c r="AF663" i="3"/>
  <c r="AD663" i="3"/>
  <c r="AC663" i="3"/>
  <c r="AA663" i="9" s="1"/>
  <c r="V663" i="3"/>
  <c r="X663" i="3" s="1"/>
  <c r="AC663" i="9" s="1"/>
  <c r="U663" i="3"/>
  <c r="S663" i="3"/>
  <c r="Q663" i="3"/>
  <c r="J663" i="3"/>
  <c r="L663" i="3" s="1"/>
  <c r="I663" i="3"/>
  <c r="G663" i="3"/>
  <c r="AF662" i="3"/>
  <c r="AD662" i="3"/>
  <c r="AC662" i="3"/>
  <c r="V662" i="3"/>
  <c r="X662" i="3" s="1"/>
  <c r="U662" i="3"/>
  <c r="S662" i="3"/>
  <c r="Q662" i="3"/>
  <c r="P662" i="9" s="1"/>
  <c r="J662" i="3"/>
  <c r="L662" i="3" s="1"/>
  <c r="R662" i="9" s="1"/>
  <c r="I662" i="3"/>
  <c r="G662" i="3"/>
  <c r="AF661" i="3"/>
  <c r="AD661" i="3"/>
  <c r="AC661" i="3"/>
  <c r="V661" i="3"/>
  <c r="X661" i="3" s="1"/>
  <c r="AC661" i="9" s="1"/>
  <c r="U661" i="3"/>
  <c r="S661" i="3"/>
  <c r="Q661" i="3"/>
  <c r="P661" i="9" s="1"/>
  <c r="J661" i="3"/>
  <c r="L661" i="3" s="1"/>
  <c r="R661" i="9" s="1"/>
  <c r="I661" i="3"/>
  <c r="N661" i="9" s="1"/>
  <c r="G661" i="3"/>
  <c r="AF660" i="3"/>
  <c r="AD660" i="3"/>
  <c r="AC660" i="3"/>
  <c r="AA660" i="9" s="1"/>
  <c r="V660" i="3"/>
  <c r="X660" i="3" s="1"/>
  <c r="U660" i="3"/>
  <c r="S660" i="3"/>
  <c r="Q660" i="3"/>
  <c r="J660" i="3"/>
  <c r="L660" i="3" s="1"/>
  <c r="I660" i="3"/>
  <c r="G660" i="3"/>
  <c r="AF659" i="3"/>
  <c r="AD659" i="3"/>
  <c r="AC659" i="3"/>
  <c r="V659" i="3"/>
  <c r="U659" i="3"/>
  <c r="S659" i="3"/>
  <c r="Q659" i="3"/>
  <c r="J659" i="3"/>
  <c r="L659" i="3" s="1"/>
  <c r="R659" i="9" s="1"/>
  <c r="I659" i="3"/>
  <c r="G659" i="3"/>
  <c r="AF658" i="3"/>
  <c r="AD658" i="3"/>
  <c r="AC658" i="3"/>
  <c r="V658" i="3"/>
  <c r="X658" i="3" s="1"/>
  <c r="U658" i="3"/>
  <c r="S658" i="3"/>
  <c r="Q658" i="3"/>
  <c r="P658" i="9" s="1"/>
  <c r="J658" i="3"/>
  <c r="L658" i="3" s="1"/>
  <c r="I658" i="3"/>
  <c r="G658" i="3"/>
  <c r="AF657" i="3"/>
  <c r="AD657" i="3"/>
  <c r="AC657" i="3"/>
  <c r="V657" i="3"/>
  <c r="X657" i="3" s="1"/>
  <c r="U657" i="3"/>
  <c r="S657" i="3"/>
  <c r="Q657" i="3"/>
  <c r="P657" i="9" s="1"/>
  <c r="J657" i="3"/>
  <c r="I657" i="3"/>
  <c r="G657" i="3"/>
  <c r="AF656" i="3"/>
  <c r="AD656" i="3"/>
  <c r="AC656" i="3"/>
  <c r="AA656" i="9" s="1"/>
  <c r="V656" i="3"/>
  <c r="X656" i="3" s="1"/>
  <c r="AC656" i="9" s="1"/>
  <c r="U656" i="3"/>
  <c r="S656" i="3"/>
  <c r="Q656" i="3"/>
  <c r="J656" i="3"/>
  <c r="L656" i="3" s="1"/>
  <c r="I656" i="3"/>
  <c r="G656" i="3"/>
  <c r="AF655" i="3"/>
  <c r="AD655" i="3"/>
  <c r="AC655" i="3"/>
  <c r="AA655" i="9" s="1"/>
  <c r="V655" i="3"/>
  <c r="U655" i="3"/>
  <c r="S655" i="3"/>
  <c r="Q655" i="3"/>
  <c r="J655" i="3"/>
  <c r="L655" i="3" s="1"/>
  <c r="I655" i="3"/>
  <c r="G655" i="3"/>
  <c r="AF654" i="3"/>
  <c r="AD654" i="3"/>
  <c r="AC654" i="3"/>
  <c r="V654" i="3"/>
  <c r="X654" i="3" s="1"/>
  <c r="AA654" i="3" s="1"/>
  <c r="U654" i="3"/>
  <c r="S654" i="3"/>
  <c r="Q654" i="3"/>
  <c r="P654" i="9" s="1"/>
  <c r="J654" i="3"/>
  <c r="L654" i="3" s="1"/>
  <c r="R654" i="9" s="1"/>
  <c r="I654" i="3"/>
  <c r="G654" i="3"/>
  <c r="AF653" i="3"/>
  <c r="AD653" i="3"/>
  <c r="AC653" i="3"/>
  <c r="V653" i="3"/>
  <c r="X653" i="3" s="1"/>
  <c r="AC653" i="9" s="1"/>
  <c r="U653" i="3"/>
  <c r="S653" i="3"/>
  <c r="Q653" i="3"/>
  <c r="P653" i="9" s="1"/>
  <c r="J653" i="3"/>
  <c r="L653" i="3" s="1"/>
  <c r="R653" i="9" s="1"/>
  <c r="I653" i="3"/>
  <c r="G653" i="3"/>
  <c r="AF652" i="3"/>
  <c r="AD652" i="3"/>
  <c r="AC652" i="3"/>
  <c r="AA652" i="9" s="1"/>
  <c r="V652" i="3"/>
  <c r="X652" i="3" s="1"/>
  <c r="U652" i="3"/>
  <c r="Y652" i="9" s="1"/>
  <c r="S652" i="3"/>
  <c r="Q652" i="3"/>
  <c r="J652" i="3"/>
  <c r="L652" i="3" s="1"/>
  <c r="O652" i="3" s="1"/>
  <c r="I652" i="3"/>
  <c r="G652" i="3"/>
  <c r="AF651" i="3"/>
  <c r="AD651" i="3"/>
  <c r="AC651" i="3"/>
  <c r="AA651" i="9" s="1"/>
  <c r="V651" i="3"/>
  <c r="X651" i="3" s="1"/>
  <c r="AC651" i="9" s="1"/>
  <c r="U651" i="3"/>
  <c r="S651" i="3"/>
  <c r="Q651" i="3"/>
  <c r="J651" i="3"/>
  <c r="L651" i="3" s="1"/>
  <c r="I651" i="3"/>
  <c r="G651" i="3"/>
  <c r="AF650" i="3"/>
  <c r="AD650" i="3"/>
  <c r="AC650" i="3"/>
  <c r="V650" i="3"/>
  <c r="X650" i="3" s="1"/>
  <c r="U650" i="3"/>
  <c r="S650" i="3"/>
  <c r="Q650" i="3"/>
  <c r="P650" i="9" s="1"/>
  <c r="L650" i="3"/>
  <c r="O650" i="3" s="1"/>
  <c r="S650" i="9" s="1"/>
  <c r="J650" i="3"/>
  <c r="I650" i="3"/>
  <c r="G650" i="3"/>
  <c r="AF649" i="3"/>
  <c r="AD649" i="3"/>
  <c r="AC649" i="3"/>
  <c r="V649" i="3"/>
  <c r="X649" i="3" s="1"/>
  <c r="AC649" i="9" s="1"/>
  <c r="U649" i="3"/>
  <c r="S649" i="3"/>
  <c r="Q649" i="3"/>
  <c r="J649" i="3"/>
  <c r="L649" i="3" s="1"/>
  <c r="I649" i="3"/>
  <c r="G649" i="3"/>
  <c r="AF648" i="3"/>
  <c r="AD648" i="3"/>
  <c r="AC648" i="3"/>
  <c r="AA648" i="9" s="1"/>
  <c r="V648" i="3"/>
  <c r="X648" i="3" s="1"/>
  <c r="AC648" i="9" s="1"/>
  <c r="U648" i="3"/>
  <c r="S648" i="3"/>
  <c r="Q648" i="3"/>
  <c r="J648" i="3"/>
  <c r="I648" i="3"/>
  <c r="G648" i="3"/>
  <c r="AF647" i="3"/>
  <c r="AD647" i="3"/>
  <c r="AC647" i="3"/>
  <c r="V647" i="3"/>
  <c r="X647" i="3" s="1"/>
  <c r="U647" i="3"/>
  <c r="S647" i="3"/>
  <c r="Q647" i="3"/>
  <c r="J647" i="3"/>
  <c r="L647" i="3" s="1"/>
  <c r="I647" i="3"/>
  <c r="G647" i="3"/>
  <c r="AF646" i="3"/>
  <c r="AD646" i="3"/>
  <c r="AC646" i="3"/>
  <c r="AA646" i="9" s="1"/>
  <c r="V646" i="3"/>
  <c r="X646" i="3" s="1"/>
  <c r="U646" i="3"/>
  <c r="S646" i="3"/>
  <c r="Q646" i="3"/>
  <c r="P646" i="9" s="1"/>
  <c r="J646" i="3"/>
  <c r="L646" i="3" s="1"/>
  <c r="O646" i="3" s="1"/>
  <c r="S646" i="9" s="1"/>
  <c r="I646" i="3"/>
  <c r="G646" i="3"/>
  <c r="AF645" i="3"/>
  <c r="AD645" i="3"/>
  <c r="AC645" i="3"/>
  <c r="V645" i="3"/>
  <c r="X645" i="3" s="1"/>
  <c r="U645" i="3"/>
  <c r="S645" i="3"/>
  <c r="Q645" i="3"/>
  <c r="J645" i="3"/>
  <c r="L645" i="3" s="1"/>
  <c r="O645" i="3" s="1"/>
  <c r="I645" i="3"/>
  <c r="N645" i="9" s="1"/>
  <c r="G645" i="3"/>
  <c r="AF644" i="3"/>
  <c r="AD644" i="3"/>
  <c r="AC644" i="3"/>
  <c r="AA644" i="9" s="1"/>
  <c r="V644" i="3"/>
  <c r="X644" i="3" s="1"/>
  <c r="AC644" i="9" s="1"/>
  <c r="U644" i="3"/>
  <c r="S644" i="3"/>
  <c r="Q644" i="3"/>
  <c r="P644" i="9" s="1"/>
  <c r="J644" i="3"/>
  <c r="L644" i="3" s="1"/>
  <c r="O644" i="3" s="1"/>
  <c r="S644" i="9" s="1"/>
  <c r="I644" i="3"/>
  <c r="G644" i="3"/>
  <c r="AF643" i="3"/>
  <c r="AD643" i="3"/>
  <c r="AC643" i="3"/>
  <c r="V643" i="3"/>
  <c r="X643" i="3" s="1"/>
  <c r="U643" i="3"/>
  <c r="S643" i="3"/>
  <c r="Q643" i="3"/>
  <c r="L643" i="3"/>
  <c r="J643" i="3"/>
  <c r="I643" i="3"/>
  <c r="G643" i="3"/>
  <c r="AF642" i="3"/>
  <c r="AD642" i="3"/>
  <c r="AC642" i="3"/>
  <c r="V642" i="3"/>
  <c r="X642" i="3" s="1"/>
  <c r="U642" i="3"/>
  <c r="S642" i="3"/>
  <c r="Q642" i="3"/>
  <c r="J642" i="3"/>
  <c r="L642" i="3" s="1"/>
  <c r="O642" i="3" s="1"/>
  <c r="I642" i="3"/>
  <c r="G642" i="3"/>
  <c r="AF641" i="3"/>
  <c r="AD641" i="3"/>
  <c r="AC641" i="3"/>
  <c r="AA641" i="9" s="1"/>
  <c r="V641" i="3"/>
  <c r="X641" i="3" s="1"/>
  <c r="U641" i="3"/>
  <c r="S641" i="3"/>
  <c r="Q641" i="3"/>
  <c r="J641" i="3"/>
  <c r="L641" i="3" s="1"/>
  <c r="O641" i="3" s="1"/>
  <c r="I641" i="3"/>
  <c r="G641" i="3"/>
  <c r="AF640" i="3"/>
  <c r="AD640" i="3"/>
  <c r="AC640" i="3"/>
  <c r="V640" i="3"/>
  <c r="X640" i="3" s="1"/>
  <c r="AC640" i="9" s="1"/>
  <c r="U640" i="3"/>
  <c r="S640" i="3"/>
  <c r="Q640" i="3"/>
  <c r="P640" i="9" s="1"/>
  <c r="L640" i="3"/>
  <c r="J640" i="3"/>
  <c r="I640" i="3"/>
  <c r="G640" i="3"/>
  <c r="AF639" i="3"/>
  <c r="AD639" i="3"/>
  <c r="AC639" i="3"/>
  <c r="AA639" i="9" s="1"/>
  <c r="V639" i="3"/>
  <c r="X639" i="3" s="1"/>
  <c r="AC639" i="9" s="1"/>
  <c r="U639" i="3"/>
  <c r="S639" i="3"/>
  <c r="Q639" i="3"/>
  <c r="P639" i="9" s="1"/>
  <c r="J639" i="3"/>
  <c r="L639" i="3" s="1"/>
  <c r="O639" i="3" s="1"/>
  <c r="S639" i="9" s="1"/>
  <c r="I639" i="3"/>
  <c r="G639" i="3"/>
  <c r="AF638" i="3"/>
  <c r="AD638" i="3"/>
  <c r="AC638" i="3"/>
  <c r="V638" i="3"/>
  <c r="X638" i="3" s="1"/>
  <c r="AC638" i="9" s="1"/>
  <c r="U638" i="3"/>
  <c r="S638" i="3"/>
  <c r="Q638" i="3"/>
  <c r="L638" i="3"/>
  <c r="O638" i="3" s="1"/>
  <c r="J638" i="3"/>
  <c r="I638" i="3"/>
  <c r="G638" i="3"/>
  <c r="AF637" i="3"/>
  <c r="AD637" i="3"/>
  <c r="AC637" i="3"/>
  <c r="V637" i="3"/>
  <c r="X637" i="3" s="1"/>
  <c r="AC637" i="9" s="1"/>
  <c r="U637" i="3"/>
  <c r="S637" i="3"/>
  <c r="Q637" i="3"/>
  <c r="J637" i="3"/>
  <c r="L637" i="3" s="1"/>
  <c r="I637" i="3"/>
  <c r="G637" i="3"/>
  <c r="AF636" i="3"/>
  <c r="AD636" i="3"/>
  <c r="AC636" i="3"/>
  <c r="V636" i="3"/>
  <c r="X636" i="3" s="1"/>
  <c r="U636" i="3"/>
  <c r="S636" i="3"/>
  <c r="Q636" i="3"/>
  <c r="P636" i="9" s="1"/>
  <c r="J636" i="3"/>
  <c r="L636" i="3" s="1"/>
  <c r="O636" i="3" s="1"/>
  <c r="S636" i="9" s="1"/>
  <c r="I636" i="3"/>
  <c r="G636" i="3"/>
  <c r="AF635" i="3"/>
  <c r="AD635" i="3"/>
  <c r="AC635" i="3"/>
  <c r="V635" i="3"/>
  <c r="X635" i="3" s="1"/>
  <c r="AC635" i="9" s="1"/>
  <c r="U635" i="3"/>
  <c r="S635" i="3"/>
  <c r="Q635" i="3"/>
  <c r="J635" i="3"/>
  <c r="L635" i="3" s="1"/>
  <c r="O635" i="3" s="1"/>
  <c r="I635" i="3"/>
  <c r="G635" i="3"/>
  <c r="AF634" i="3"/>
  <c r="AD634" i="3"/>
  <c r="AC634" i="3"/>
  <c r="AA634" i="9" s="1"/>
  <c r="V634" i="3"/>
  <c r="X634" i="3" s="1"/>
  <c r="U634" i="3"/>
  <c r="S634" i="3"/>
  <c r="Q634" i="3"/>
  <c r="L634" i="3"/>
  <c r="O634" i="3" s="1"/>
  <c r="J634" i="3"/>
  <c r="I634" i="3"/>
  <c r="G634" i="3"/>
  <c r="AF633" i="3"/>
  <c r="AD633" i="3"/>
  <c r="AC633" i="3"/>
  <c r="V633" i="3"/>
  <c r="X633" i="3" s="1"/>
  <c r="U633" i="3"/>
  <c r="S633" i="3"/>
  <c r="Q633" i="3"/>
  <c r="J633" i="3"/>
  <c r="L633" i="3" s="1"/>
  <c r="R633" i="9" s="1"/>
  <c r="I633" i="3"/>
  <c r="G633" i="3"/>
  <c r="AF632" i="3"/>
  <c r="AD632" i="3"/>
  <c r="AC632" i="3"/>
  <c r="V632" i="3"/>
  <c r="X632" i="3" s="1"/>
  <c r="AC632" i="9" s="1"/>
  <c r="U632" i="3"/>
  <c r="S632" i="3"/>
  <c r="Q632" i="3"/>
  <c r="P632" i="9" s="1"/>
  <c r="J632" i="3"/>
  <c r="L632" i="3" s="1"/>
  <c r="O632" i="3" s="1"/>
  <c r="S632" i="9" s="1"/>
  <c r="I632" i="3"/>
  <c r="G632" i="3"/>
  <c r="AF631" i="3"/>
  <c r="AD631" i="3"/>
  <c r="AC631" i="3"/>
  <c r="V631" i="3"/>
  <c r="X631" i="3" s="1"/>
  <c r="AC631" i="9" s="1"/>
  <c r="U631" i="3"/>
  <c r="S631" i="3"/>
  <c r="Q631" i="3"/>
  <c r="J631" i="3"/>
  <c r="L631" i="3" s="1"/>
  <c r="I631" i="3"/>
  <c r="G631" i="3"/>
  <c r="AF630" i="3"/>
  <c r="AD630" i="3"/>
  <c r="AC630" i="3"/>
  <c r="AA630" i="9" s="1"/>
  <c r="V630" i="3"/>
  <c r="X630" i="3" s="1"/>
  <c r="AC630" i="9" s="1"/>
  <c r="U630" i="3"/>
  <c r="S630" i="3"/>
  <c r="Q630" i="3"/>
  <c r="P630" i="9" s="1"/>
  <c r="J630" i="3"/>
  <c r="L630" i="3" s="1"/>
  <c r="O630" i="3" s="1"/>
  <c r="S630" i="9" s="1"/>
  <c r="I630" i="3"/>
  <c r="G630" i="3"/>
  <c r="AF629" i="3"/>
  <c r="AD629" i="3"/>
  <c r="AC629" i="3"/>
  <c r="V629" i="3"/>
  <c r="X629" i="3" s="1"/>
  <c r="U629" i="3"/>
  <c r="S629" i="3"/>
  <c r="Q629" i="3"/>
  <c r="J629" i="3"/>
  <c r="L629" i="3" s="1"/>
  <c r="O629" i="3" s="1"/>
  <c r="I629" i="3"/>
  <c r="G629" i="3"/>
  <c r="AF628" i="3"/>
  <c r="AD628" i="3"/>
  <c r="AC628" i="3"/>
  <c r="AA628" i="9" s="1"/>
  <c r="X628" i="3"/>
  <c r="AC628" i="9" s="1"/>
  <c r="V628" i="3"/>
  <c r="U628" i="3"/>
  <c r="S628" i="3"/>
  <c r="Q628" i="3"/>
  <c r="J628" i="3"/>
  <c r="L628" i="3" s="1"/>
  <c r="O628" i="3" s="1"/>
  <c r="I628" i="3"/>
  <c r="G628" i="3"/>
  <c r="AF627" i="3"/>
  <c r="AD627" i="3"/>
  <c r="AC627" i="3"/>
  <c r="AA627" i="9" s="1"/>
  <c r="X627" i="3"/>
  <c r="V627" i="3"/>
  <c r="U627" i="3"/>
  <c r="S627" i="3"/>
  <c r="Q627" i="3"/>
  <c r="P627" i="9" s="1"/>
  <c r="L627" i="3"/>
  <c r="R627" i="9" s="1"/>
  <c r="J627" i="3"/>
  <c r="I627" i="3"/>
  <c r="G627" i="3"/>
  <c r="AF626" i="3"/>
  <c r="AD626" i="3"/>
  <c r="AC626" i="3"/>
  <c r="V626" i="3"/>
  <c r="X626" i="3" s="1"/>
  <c r="AA626" i="3" s="1"/>
  <c r="U626" i="3"/>
  <c r="S626" i="3"/>
  <c r="Q626" i="3"/>
  <c r="P626" i="9" s="1"/>
  <c r="J626" i="3"/>
  <c r="L626" i="3" s="1"/>
  <c r="O626" i="3" s="1"/>
  <c r="S626" i="9" s="1"/>
  <c r="I626" i="3"/>
  <c r="G626" i="3"/>
  <c r="AF625" i="3"/>
  <c r="AD625" i="3"/>
  <c r="AC625" i="3"/>
  <c r="X625" i="3"/>
  <c r="AA625" i="3" s="1"/>
  <c r="V625" i="3"/>
  <c r="U625" i="3"/>
  <c r="S625" i="3"/>
  <c r="Q625" i="3"/>
  <c r="L625" i="3"/>
  <c r="J625" i="3"/>
  <c r="I625" i="3"/>
  <c r="G625" i="3"/>
  <c r="AF624" i="3"/>
  <c r="AD624" i="3"/>
  <c r="AC624" i="3"/>
  <c r="V624" i="3"/>
  <c r="X624" i="3" s="1"/>
  <c r="AA624" i="3" s="1"/>
  <c r="U624" i="3"/>
  <c r="S624" i="3"/>
  <c r="Q624" i="3"/>
  <c r="J624" i="3"/>
  <c r="L624" i="3" s="1"/>
  <c r="R624" i="9" s="1"/>
  <c r="I624" i="3"/>
  <c r="G624" i="3"/>
  <c r="AF623" i="3"/>
  <c r="AD623" i="3"/>
  <c r="AC623" i="3"/>
  <c r="V623" i="3"/>
  <c r="X623" i="3" s="1"/>
  <c r="U623" i="3"/>
  <c r="S623" i="3"/>
  <c r="Q623" i="3"/>
  <c r="P623" i="9" s="1"/>
  <c r="L623" i="3"/>
  <c r="J623" i="3"/>
  <c r="I623" i="3"/>
  <c r="G623" i="3"/>
  <c r="AF622" i="3"/>
  <c r="AD622" i="3"/>
  <c r="AC622" i="3"/>
  <c r="V622" i="3"/>
  <c r="X622" i="3" s="1"/>
  <c r="AA622" i="3" s="1"/>
  <c r="AD622" i="9" s="1"/>
  <c r="U622" i="3"/>
  <c r="S622" i="3"/>
  <c r="Q622" i="3"/>
  <c r="J622" i="3"/>
  <c r="L622" i="3" s="1"/>
  <c r="O622" i="3" s="1"/>
  <c r="S622" i="9" s="1"/>
  <c r="I622" i="3"/>
  <c r="G622" i="3"/>
  <c r="AF621" i="3"/>
  <c r="AD621" i="3"/>
  <c r="AC621" i="3"/>
  <c r="AA621" i="9" s="1"/>
  <c r="V621" i="3"/>
  <c r="X621" i="3" s="1"/>
  <c r="AA621" i="3" s="1"/>
  <c r="AD621" i="9" s="1"/>
  <c r="U621" i="3"/>
  <c r="S621" i="3"/>
  <c r="Q621" i="3"/>
  <c r="P621" i="9" s="1"/>
  <c r="J621" i="3"/>
  <c r="L621" i="3" s="1"/>
  <c r="R621" i="9" s="1"/>
  <c r="I621" i="3"/>
  <c r="G621" i="3"/>
  <c r="AF620" i="3"/>
  <c r="AD620" i="3"/>
  <c r="AC620" i="3"/>
  <c r="X620" i="3"/>
  <c r="AA620" i="3" s="1"/>
  <c r="V620" i="3"/>
  <c r="U620" i="3"/>
  <c r="S620" i="3"/>
  <c r="Q620" i="3"/>
  <c r="P620" i="9" s="1"/>
  <c r="J620" i="3"/>
  <c r="L620" i="3" s="1"/>
  <c r="I620" i="3"/>
  <c r="G620" i="3"/>
  <c r="AF619" i="3"/>
  <c r="AD619" i="3"/>
  <c r="AC619" i="3"/>
  <c r="AA619" i="9" s="1"/>
  <c r="V619" i="3"/>
  <c r="X619" i="3" s="1"/>
  <c r="AC619" i="9" s="1"/>
  <c r="U619" i="3"/>
  <c r="S619" i="3"/>
  <c r="Q619" i="3"/>
  <c r="J619" i="3"/>
  <c r="L619" i="3" s="1"/>
  <c r="R619" i="9" s="1"/>
  <c r="I619" i="3"/>
  <c r="G619" i="3"/>
  <c r="AF618" i="3"/>
  <c r="AD618" i="3"/>
  <c r="AC618" i="3"/>
  <c r="AA618" i="9" s="1"/>
  <c r="V618" i="3"/>
  <c r="X618" i="3" s="1"/>
  <c r="AA618" i="3" s="1"/>
  <c r="AD618" i="9" s="1"/>
  <c r="U618" i="3"/>
  <c r="S618" i="3"/>
  <c r="Q618" i="3"/>
  <c r="J618" i="3"/>
  <c r="L618" i="3" s="1"/>
  <c r="I618" i="3"/>
  <c r="G618" i="3"/>
  <c r="AF617" i="3"/>
  <c r="AD617" i="3"/>
  <c r="AC617" i="3"/>
  <c r="V617" i="3"/>
  <c r="X617" i="3" s="1"/>
  <c r="AA617" i="3" s="1"/>
  <c r="U617" i="3"/>
  <c r="S617" i="3"/>
  <c r="Q617" i="3"/>
  <c r="P617" i="9" s="1"/>
  <c r="J617" i="3"/>
  <c r="L617" i="3" s="1"/>
  <c r="R617" i="9" s="1"/>
  <c r="I617" i="3"/>
  <c r="G617" i="3"/>
  <c r="AF616" i="3"/>
  <c r="AD616" i="3"/>
  <c r="AC616" i="3"/>
  <c r="V616" i="3"/>
  <c r="X616" i="3" s="1"/>
  <c r="AA616" i="3" s="1"/>
  <c r="U616" i="3"/>
  <c r="S616" i="3"/>
  <c r="Q616" i="3"/>
  <c r="P616" i="9" s="1"/>
  <c r="J616" i="3"/>
  <c r="L616" i="3" s="1"/>
  <c r="R616" i="9" s="1"/>
  <c r="I616" i="3"/>
  <c r="G616" i="3"/>
  <c r="AF615" i="3"/>
  <c r="AD615" i="3"/>
  <c r="AC615" i="3"/>
  <c r="AA615" i="9" s="1"/>
  <c r="V615" i="3"/>
  <c r="X615" i="3" s="1"/>
  <c r="U615" i="3"/>
  <c r="S615" i="3"/>
  <c r="Q615" i="3"/>
  <c r="J615" i="3"/>
  <c r="L615" i="3" s="1"/>
  <c r="I615" i="3"/>
  <c r="G615" i="3"/>
  <c r="AF614" i="3"/>
  <c r="AD614" i="3"/>
  <c r="AC614" i="3"/>
  <c r="AA614" i="9" s="1"/>
  <c r="X614" i="3"/>
  <c r="AA614" i="3" s="1"/>
  <c r="V614" i="3"/>
  <c r="U614" i="3"/>
  <c r="S614" i="3"/>
  <c r="Q614" i="3"/>
  <c r="P614" i="9" s="1"/>
  <c r="J614" i="3"/>
  <c r="L614" i="3" s="1"/>
  <c r="I614" i="3"/>
  <c r="G614" i="3"/>
  <c r="AF613" i="3"/>
  <c r="AD613" i="3"/>
  <c r="AC613" i="3"/>
  <c r="X613" i="3"/>
  <c r="V613" i="3"/>
  <c r="U613" i="3"/>
  <c r="S613" i="3"/>
  <c r="Q613" i="3"/>
  <c r="P613" i="9" s="1"/>
  <c r="J613" i="3"/>
  <c r="L613" i="3" s="1"/>
  <c r="R613" i="9" s="1"/>
  <c r="I613" i="3"/>
  <c r="G613" i="3"/>
  <c r="AF612" i="3"/>
  <c r="AD612" i="3"/>
  <c r="AC612" i="3"/>
  <c r="V612" i="3"/>
  <c r="X612" i="3" s="1"/>
  <c r="AC612" i="9" s="1"/>
  <c r="U612" i="3"/>
  <c r="S612" i="3"/>
  <c r="Q612" i="3"/>
  <c r="J612" i="3"/>
  <c r="L612" i="3" s="1"/>
  <c r="I612" i="3"/>
  <c r="G612" i="3"/>
  <c r="AF611" i="3"/>
  <c r="AD611" i="3"/>
  <c r="AC611" i="3"/>
  <c r="AA611" i="9" s="1"/>
  <c r="X611" i="3"/>
  <c r="V611" i="3"/>
  <c r="U611" i="3"/>
  <c r="S611" i="3"/>
  <c r="Q611" i="3"/>
  <c r="P611" i="9" s="1"/>
  <c r="J611" i="3"/>
  <c r="L611" i="3" s="1"/>
  <c r="I611" i="3"/>
  <c r="G611" i="3"/>
  <c r="AF610" i="3"/>
  <c r="AD610" i="3"/>
  <c r="AC610" i="3"/>
  <c r="X610" i="3"/>
  <c r="V610" i="3"/>
  <c r="U610" i="3"/>
  <c r="S610" i="3"/>
  <c r="Q610" i="3"/>
  <c r="P610" i="9" s="1"/>
  <c r="J610" i="3"/>
  <c r="L610" i="3" s="1"/>
  <c r="R610" i="9" s="1"/>
  <c r="I610" i="3"/>
  <c r="G610" i="3"/>
  <c r="AF609" i="3"/>
  <c r="AD609" i="3"/>
  <c r="AC609" i="3"/>
  <c r="AA609" i="9" s="1"/>
  <c r="V609" i="3"/>
  <c r="X609" i="3" s="1"/>
  <c r="U609" i="3"/>
  <c r="S609" i="3"/>
  <c r="Q609" i="3"/>
  <c r="J609" i="3"/>
  <c r="L609" i="3" s="1"/>
  <c r="I609" i="3"/>
  <c r="G609" i="3"/>
  <c r="AF608" i="3"/>
  <c r="AD608" i="3"/>
  <c r="AC608" i="3"/>
  <c r="AA608" i="9" s="1"/>
  <c r="V608" i="3"/>
  <c r="X608" i="3" s="1"/>
  <c r="AC608" i="9" s="1"/>
  <c r="U608" i="3"/>
  <c r="S608" i="3"/>
  <c r="Q608" i="3"/>
  <c r="J608" i="3"/>
  <c r="L608" i="3" s="1"/>
  <c r="I608" i="3"/>
  <c r="G608" i="3"/>
  <c r="AF607" i="3"/>
  <c r="AD607" i="3"/>
  <c r="AC607" i="3"/>
  <c r="V607" i="3"/>
  <c r="X607" i="3" s="1"/>
  <c r="U607" i="3"/>
  <c r="S607" i="3"/>
  <c r="Q607" i="3"/>
  <c r="P607" i="9" s="1"/>
  <c r="J607" i="3"/>
  <c r="L607" i="3" s="1"/>
  <c r="I607" i="3"/>
  <c r="G607" i="3"/>
  <c r="AF606" i="3"/>
  <c r="AD606" i="3"/>
  <c r="AC606" i="3"/>
  <c r="V606" i="3"/>
  <c r="X606" i="3" s="1"/>
  <c r="U606" i="3"/>
  <c r="S606" i="3"/>
  <c r="Q606" i="3"/>
  <c r="P606" i="9" s="1"/>
  <c r="J606" i="3"/>
  <c r="L606" i="3" s="1"/>
  <c r="R606" i="9" s="1"/>
  <c r="I606" i="3"/>
  <c r="G606" i="3"/>
  <c r="AF605" i="3"/>
  <c r="AD605" i="3"/>
  <c r="AC605" i="3"/>
  <c r="AA605" i="9" s="1"/>
  <c r="V605" i="3"/>
  <c r="X605" i="3" s="1"/>
  <c r="AC605" i="9" s="1"/>
  <c r="U605" i="3"/>
  <c r="S605" i="3"/>
  <c r="Q605" i="3"/>
  <c r="J605" i="3"/>
  <c r="L605" i="3" s="1"/>
  <c r="I605" i="3"/>
  <c r="G605" i="3"/>
  <c r="AF604" i="3"/>
  <c r="AD604" i="3"/>
  <c r="AC604" i="3"/>
  <c r="AA604" i="9" s="1"/>
  <c r="V604" i="3"/>
  <c r="X604" i="3" s="1"/>
  <c r="U604" i="3"/>
  <c r="S604" i="3"/>
  <c r="Q604" i="3"/>
  <c r="J604" i="3"/>
  <c r="L604" i="3" s="1"/>
  <c r="I604" i="3"/>
  <c r="G604" i="3"/>
  <c r="AF603" i="3"/>
  <c r="AD603" i="3"/>
  <c r="AC603" i="3"/>
  <c r="V603" i="3"/>
  <c r="X603" i="3" s="1"/>
  <c r="U603" i="3"/>
  <c r="S603" i="3"/>
  <c r="Q603" i="3"/>
  <c r="P603" i="9" s="1"/>
  <c r="J603" i="3"/>
  <c r="L603" i="3" s="1"/>
  <c r="R603" i="9" s="1"/>
  <c r="I603" i="3"/>
  <c r="G603" i="3"/>
  <c r="AF602" i="3"/>
  <c r="AD602" i="3"/>
  <c r="AC602" i="3"/>
  <c r="V602" i="3"/>
  <c r="X602" i="3" s="1"/>
  <c r="U602" i="3"/>
  <c r="S602" i="3"/>
  <c r="Q602" i="3"/>
  <c r="P602" i="9" s="1"/>
  <c r="J602" i="3"/>
  <c r="L602" i="3" s="1"/>
  <c r="I602" i="3"/>
  <c r="G602" i="3"/>
  <c r="AF601" i="3"/>
  <c r="AD601" i="3"/>
  <c r="AC601" i="3"/>
  <c r="AA601" i="9" s="1"/>
  <c r="V601" i="3"/>
  <c r="X601" i="3" s="1"/>
  <c r="AC601" i="9" s="1"/>
  <c r="U601" i="3"/>
  <c r="S601" i="3"/>
  <c r="Q601" i="3"/>
  <c r="J601" i="3"/>
  <c r="L601" i="3" s="1"/>
  <c r="I601" i="3"/>
  <c r="G601" i="3"/>
  <c r="AF600" i="3"/>
  <c r="AD600" i="3"/>
  <c r="AC600" i="3"/>
  <c r="AA600" i="9" s="1"/>
  <c r="V600" i="3"/>
  <c r="X600" i="3" s="1"/>
  <c r="U600" i="3"/>
  <c r="S600" i="3"/>
  <c r="Q600" i="3"/>
  <c r="J600" i="3"/>
  <c r="L600" i="3" s="1"/>
  <c r="I600" i="3"/>
  <c r="G600" i="3"/>
  <c r="AF599" i="3"/>
  <c r="AD599" i="3"/>
  <c r="AC599" i="3"/>
  <c r="V599" i="3"/>
  <c r="X599" i="3" s="1"/>
  <c r="U599" i="3"/>
  <c r="S599" i="3"/>
  <c r="Q599" i="3"/>
  <c r="P599" i="9" s="1"/>
  <c r="J599" i="3"/>
  <c r="L599" i="3" s="1"/>
  <c r="R599" i="9" s="1"/>
  <c r="I599" i="3"/>
  <c r="G599" i="3"/>
  <c r="AF598" i="3"/>
  <c r="AD598" i="3"/>
  <c r="AC598" i="3"/>
  <c r="V598" i="3"/>
  <c r="X598" i="3" s="1"/>
  <c r="AC598" i="9" s="1"/>
  <c r="U598" i="3"/>
  <c r="S598" i="3"/>
  <c r="Q598" i="3"/>
  <c r="J598" i="3"/>
  <c r="L598" i="3" s="1"/>
  <c r="R598" i="9" s="1"/>
  <c r="I598" i="3"/>
  <c r="G598" i="3"/>
  <c r="AF597" i="3"/>
  <c r="AD597" i="3"/>
  <c r="AC597" i="3"/>
  <c r="V597" i="3"/>
  <c r="X597" i="3" s="1"/>
  <c r="AC597" i="9" s="1"/>
  <c r="U597" i="3"/>
  <c r="S597" i="3"/>
  <c r="Q597" i="3"/>
  <c r="J597" i="3"/>
  <c r="L597" i="3" s="1"/>
  <c r="R597" i="9" s="1"/>
  <c r="I597" i="3"/>
  <c r="G597" i="3"/>
  <c r="AF596" i="3"/>
  <c r="AD596" i="3"/>
  <c r="AC596" i="3"/>
  <c r="V596" i="3"/>
  <c r="X596" i="3" s="1"/>
  <c r="AC596" i="9" s="1"/>
  <c r="U596" i="3"/>
  <c r="S596" i="3"/>
  <c r="Q596" i="3"/>
  <c r="J596" i="3"/>
  <c r="L596" i="3" s="1"/>
  <c r="I596" i="3"/>
  <c r="G596" i="3"/>
  <c r="AF595" i="3"/>
  <c r="AD595" i="3"/>
  <c r="AC595" i="3"/>
  <c r="X595" i="3"/>
  <c r="AC595" i="9" s="1"/>
  <c r="V595" i="3"/>
  <c r="U595" i="3"/>
  <c r="S595" i="3"/>
  <c r="Q595" i="3"/>
  <c r="J595" i="3"/>
  <c r="L595" i="3" s="1"/>
  <c r="R595" i="9" s="1"/>
  <c r="I595" i="3"/>
  <c r="G595" i="3"/>
  <c r="AF594" i="3"/>
  <c r="AD594" i="3"/>
  <c r="AC594" i="3"/>
  <c r="AA594" i="9" s="1"/>
  <c r="V594" i="3"/>
  <c r="X594" i="3" s="1"/>
  <c r="AC594" i="9" s="1"/>
  <c r="U594" i="3"/>
  <c r="S594" i="3"/>
  <c r="Q594" i="3"/>
  <c r="P594" i="9" s="1"/>
  <c r="J594" i="3"/>
  <c r="L594" i="3" s="1"/>
  <c r="R594" i="9" s="1"/>
  <c r="I594" i="3"/>
  <c r="G594" i="3"/>
  <c r="AF593" i="3"/>
  <c r="AD593" i="3"/>
  <c r="AC593" i="3"/>
  <c r="V593" i="3"/>
  <c r="X593" i="3" s="1"/>
  <c r="AC593" i="9" s="1"/>
  <c r="U593" i="3"/>
  <c r="S593" i="3"/>
  <c r="Q593" i="3"/>
  <c r="J593" i="3"/>
  <c r="L593" i="3" s="1"/>
  <c r="I593" i="3"/>
  <c r="G593" i="3"/>
  <c r="AF592" i="3"/>
  <c r="AD592" i="3"/>
  <c r="AC592" i="3"/>
  <c r="AA592" i="9" s="1"/>
  <c r="V592" i="3"/>
  <c r="X592" i="3" s="1"/>
  <c r="AC592" i="9" s="1"/>
  <c r="U592" i="3"/>
  <c r="S592" i="3"/>
  <c r="Q592" i="3"/>
  <c r="P592" i="9" s="1"/>
  <c r="J592" i="3"/>
  <c r="L592" i="3" s="1"/>
  <c r="R592" i="9" s="1"/>
  <c r="I592" i="3"/>
  <c r="G592" i="3"/>
  <c r="AF591" i="3"/>
  <c r="AD591" i="3"/>
  <c r="AC591" i="3"/>
  <c r="V591" i="3"/>
  <c r="X591" i="3" s="1"/>
  <c r="U591" i="3"/>
  <c r="S591" i="3"/>
  <c r="Q591" i="3"/>
  <c r="J591" i="3"/>
  <c r="L591" i="3" s="1"/>
  <c r="R591" i="9" s="1"/>
  <c r="I591" i="3"/>
  <c r="G591" i="3"/>
  <c r="AF590" i="3"/>
  <c r="AD590" i="3"/>
  <c r="AC590" i="3"/>
  <c r="AA590" i="9" s="1"/>
  <c r="V590" i="3"/>
  <c r="X590" i="3" s="1"/>
  <c r="AC590" i="9" s="1"/>
  <c r="U590" i="3"/>
  <c r="S590" i="3"/>
  <c r="Q590" i="3"/>
  <c r="P590" i="9" s="1"/>
  <c r="J590" i="3"/>
  <c r="L590" i="3" s="1"/>
  <c r="R590" i="9" s="1"/>
  <c r="I590" i="3"/>
  <c r="G590" i="3"/>
  <c r="AF589" i="3"/>
  <c r="AD589" i="3"/>
  <c r="AC589" i="3"/>
  <c r="V589" i="3"/>
  <c r="X589" i="3" s="1"/>
  <c r="AC589" i="9" s="1"/>
  <c r="U589" i="3"/>
  <c r="S589" i="3"/>
  <c r="Q589" i="3"/>
  <c r="J589" i="3"/>
  <c r="L589" i="3" s="1"/>
  <c r="I589" i="3"/>
  <c r="G589" i="3"/>
  <c r="AF588" i="3"/>
  <c r="AD588" i="3"/>
  <c r="AC588" i="3"/>
  <c r="AA588" i="9" s="1"/>
  <c r="V588" i="3"/>
  <c r="X588" i="3" s="1"/>
  <c r="AC588" i="9" s="1"/>
  <c r="U588" i="3"/>
  <c r="S588" i="3"/>
  <c r="Q588" i="3"/>
  <c r="P588" i="9" s="1"/>
  <c r="J588" i="3"/>
  <c r="L588" i="3" s="1"/>
  <c r="R588" i="9" s="1"/>
  <c r="I588" i="3"/>
  <c r="G588" i="3"/>
  <c r="AF587" i="3"/>
  <c r="AD587" i="3"/>
  <c r="AC587" i="3"/>
  <c r="V587" i="3"/>
  <c r="X587" i="3" s="1"/>
  <c r="U587" i="3"/>
  <c r="S587" i="3"/>
  <c r="Q587" i="3"/>
  <c r="J587" i="3"/>
  <c r="L587" i="3" s="1"/>
  <c r="R587" i="9" s="1"/>
  <c r="I587" i="3"/>
  <c r="G587" i="3"/>
  <c r="AF586" i="3"/>
  <c r="AD586" i="3"/>
  <c r="AC586" i="3"/>
  <c r="AA586" i="9" s="1"/>
  <c r="X586" i="3"/>
  <c r="AC586" i="9" s="1"/>
  <c r="V586" i="3"/>
  <c r="U586" i="3"/>
  <c r="S586" i="3"/>
  <c r="Q586" i="3"/>
  <c r="J586" i="3"/>
  <c r="L586" i="3" s="1"/>
  <c r="I586" i="3"/>
  <c r="G586" i="3"/>
  <c r="AF585" i="3"/>
  <c r="AD585" i="3"/>
  <c r="AC585" i="3"/>
  <c r="AA585" i="9" s="1"/>
  <c r="V585" i="3"/>
  <c r="X585" i="3" s="1"/>
  <c r="U585" i="3"/>
  <c r="S585" i="3"/>
  <c r="Q585" i="3"/>
  <c r="J585" i="3"/>
  <c r="L585" i="3" s="1"/>
  <c r="I585" i="3"/>
  <c r="G585" i="3"/>
  <c r="AF584" i="3"/>
  <c r="AD584" i="3"/>
  <c r="AC584" i="3"/>
  <c r="V584" i="3"/>
  <c r="X584" i="3" s="1"/>
  <c r="AC584" i="9" s="1"/>
  <c r="U584" i="3"/>
  <c r="S584" i="3"/>
  <c r="Q584" i="3"/>
  <c r="P584" i="9" s="1"/>
  <c r="J584" i="3"/>
  <c r="L584" i="3" s="1"/>
  <c r="I584" i="3"/>
  <c r="G584" i="3"/>
  <c r="AF583" i="3"/>
  <c r="AD583" i="3"/>
  <c r="AC583" i="3"/>
  <c r="V583" i="3"/>
  <c r="X583" i="3" s="1"/>
  <c r="U583" i="3"/>
  <c r="S583" i="3"/>
  <c r="Q583" i="3"/>
  <c r="P583" i="9" s="1"/>
  <c r="J583" i="3"/>
  <c r="L583" i="3" s="1"/>
  <c r="R583" i="9" s="1"/>
  <c r="I583" i="3"/>
  <c r="G583" i="3"/>
  <c r="AF582" i="3"/>
  <c r="AD582" i="3"/>
  <c r="AC582" i="3"/>
  <c r="AA582" i="9" s="1"/>
  <c r="V582" i="3"/>
  <c r="X582" i="3" s="1"/>
  <c r="U582" i="3"/>
  <c r="S582" i="3"/>
  <c r="Q582" i="3"/>
  <c r="J582" i="3"/>
  <c r="L582" i="3" s="1"/>
  <c r="I582" i="3"/>
  <c r="G582" i="3"/>
  <c r="AF581" i="3"/>
  <c r="AD581" i="3"/>
  <c r="AC581" i="3"/>
  <c r="AA581" i="9" s="1"/>
  <c r="V581" i="3"/>
  <c r="X581" i="3" s="1"/>
  <c r="AC581" i="9" s="1"/>
  <c r="U581" i="3"/>
  <c r="S581" i="3"/>
  <c r="Q581" i="3"/>
  <c r="J581" i="3"/>
  <c r="L581" i="3" s="1"/>
  <c r="I581" i="3"/>
  <c r="G581" i="3"/>
  <c r="AF580" i="3"/>
  <c r="AD580" i="3"/>
  <c r="AC580" i="3"/>
  <c r="V580" i="3"/>
  <c r="X580" i="3" s="1"/>
  <c r="U580" i="3"/>
  <c r="S580" i="3"/>
  <c r="Q580" i="3"/>
  <c r="P580" i="9" s="1"/>
  <c r="J580" i="3"/>
  <c r="L580" i="3" s="1"/>
  <c r="I580" i="3"/>
  <c r="G580" i="3"/>
  <c r="AF579" i="3"/>
  <c r="AD579" i="3"/>
  <c r="AC579" i="3"/>
  <c r="V579" i="3"/>
  <c r="X579" i="3" s="1"/>
  <c r="U579" i="3"/>
  <c r="S579" i="3"/>
  <c r="Q579" i="3"/>
  <c r="P579" i="9" s="1"/>
  <c r="J579" i="3"/>
  <c r="L579" i="3" s="1"/>
  <c r="R579" i="9" s="1"/>
  <c r="I579" i="3"/>
  <c r="G579" i="3"/>
  <c r="AF578" i="3"/>
  <c r="AD578" i="3"/>
  <c r="AC578" i="3"/>
  <c r="AA578" i="9" s="1"/>
  <c r="V578" i="3"/>
  <c r="X578" i="3" s="1"/>
  <c r="AC578" i="9" s="1"/>
  <c r="U578" i="3"/>
  <c r="S578" i="3"/>
  <c r="Q578" i="3"/>
  <c r="J578" i="3"/>
  <c r="L578" i="3" s="1"/>
  <c r="R578" i="9" s="1"/>
  <c r="I578" i="3"/>
  <c r="G578" i="3"/>
  <c r="AF577" i="3"/>
  <c r="AD577" i="3"/>
  <c r="AC577" i="3"/>
  <c r="AA577" i="9" s="1"/>
  <c r="V577" i="3"/>
  <c r="X577" i="3" s="1"/>
  <c r="U577" i="3"/>
  <c r="S577" i="3"/>
  <c r="Q577" i="3"/>
  <c r="J577" i="3"/>
  <c r="L577" i="3" s="1"/>
  <c r="I577" i="3"/>
  <c r="G577" i="3"/>
  <c r="AF576" i="3"/>
  <c r="AD576" i="3"/>
  <c r="AC576" i="3"/>
  <c r="X576" i="3"/>
  <c r="AA576" i="3" s="1"/>
  <c r="AD576" i="9" s="1"/>
  <c r="V576" i="3"/>
  <c r="U576" i="3"/>
  <c r="S576" i="3"/>
  <c r="Q576" i="3"/>
  <c r="J576" i="3"/>
  <c r="L576" i="3" s="1"/>
  <c r="R576" i="9" s="1"/>
  <c r="I576" i="3"/>
  <c r="G576" i="3"/>
  <c r="AF575" i="3"/>
  <c r="AD575" i="3"/>
  <c r="AC575" i="3"/>
  <c r="V575" i="3"/>
  <c r="X575" i="3" s="1"/>
  <c r="AC575" i="9" s="1"/>
  <c r="U575" i="3"/>
  <c r="S575" i="3"/>
  <c r="Q575" i="3"/>
  <c r="P575" i="9" s="1"/>
  <c r="L575" i="3"/>
  <c r="R575" i="9" s="1"/>
  <c r="J575" i="3"/>
  <c r="I575" i="3"/>
  <c r="G575" i="3"/>
  <c r="AF574" i="3"/>
  <c r="AD574" i="3"/>
  <c r="AC574" i="3"/>
  <c r="AA574" i="9" s="1"/>
  <c r="V574" i="3"/>
  <c r="X574" i="3" s="1"/>
  <c r="AA574" i="3" s="1"/>
  <c r="AD574" i="9" s="1"/>
  <c r="U574" i="3"/>
  <c r="S574" i="3"/>
  <c r="Q574" i="3"/>
  <c r="J574" i="3"/>
  <c r="L574" i="3" s="1"/>
  <c r="I574" i="3"/>
  <c r="G574" i="3"/>
  <c r="AF573" i="3"/>
  <c r="AD573" i="3"/>
  <c r="AC573" i="3"/>
  <c r="V573" i="3"/>
  <c r="X573" i="3" s="1"/>
  <c r="AA573" i="3" s="1"/>
  <c r="AD573" i="9" s="1"/>
  <c r="U573" i="3"/>
  <c r="S573" i="3"/>
  <c r="Q573" i="3"/>
  <c r="P573" i="9" s="1"/>
  <c r="J573" i="3"/>
  <c r="L573" i="3" s="1"/>
  <c r="R573" i="9" s="1"/>
  <c r="I573" i="3"/>
  <c r="G573" i="3"/>
  <c r="AF572" i="3"/>
  <c r="AD572" i="3"/>
  <c r="AC572" i="3"/>
  <c r="V572" i="3"/>
  <c r="X572" i="3" s="1"/>
  <c r="U572" i="3"/>
  <c r="S572" i="3"/>
  <c r="Q572" i="3"/>
  <c r="L572" i="3"/>
  <c r="R572" i="9" s="1"/>
  <c r="J572" i="3"/>
  <c r="I572" i="3"/>
  <c r="G572" i="3"/>
  <c r="AF571" i="3"/>
  <c r="AD571" i="3"/>
  <c r="AC571" i="3"/>
  <c r="V571" i="3"/>
  <c r="X571" i="3" s="1"/>
  <c r="AA571" i="3" s="1"/>
  <c r="AD571" i="9" s="1"/>
  <c r="U571" i="3"/>
  <c r="S571" i="3"/>
  <c r="Q571" i="3"/>
  <c r="J571" i="3"/>
  <c r="L571" i="3" s="1"/>
  <c r="I571" i="3"/>
  <c r="G571" i="3"/>
  <c r="AF570" i="3"/>
  <c r="AD570" i="3"/>
  <c r="AC570" i="3"/>
  <c r="AA570" i="9" s="1"/>
  <c r="V570" i="3"/>
  <c r="X570" i="3" s="1"/>
  <c r="AA570" i="3" s="1"/>
  <c r="AD570" i="9" s="1"/>
  <c r="U570" i="3"/>
  <c r="S570" i="3"/>
  <c r="Q570" i="3"/>
  <c r="P570" i="9" s="1"/>
  <c r="J570" i="3"/>
  <c r="L570" i="3" s="1"/>
  <c r="I570" i="3"/>
  <c r="G570" i="3"/>
  <c r="AF569" i="3"/>
  <c r="AD569" i="3"/>
  <c r="AC569" i="3"/>
  <c r="V569" i="3"/>
  <c r="X569" i="3" s="1"/>
  <c r="U569" i="3"/>
  <c r="S569" i="3"/>
  <c r="Q569" i="3"/>
  <c r="J569" i="3"/>
  <c r="L569" i="3" s="1"/>
  <c r="R569" i="9" s="1"/>
  <c r="I569" i="3"/>
  <c r="G569" i="3"/>
  <c r="AF568" i="3"/>
  <c r="AD568" i="3"/>
  <c r="AC568" i="3"/>
  <c r="V568" i="3"/>
  <c r="X568" i="3" s="1"/>
  <c r="U568" i="3"/>
  <c r="S568" i="3"/>
  <c r="Q568" i="3"/>
  <c r="P568" i="9" s="1"/>
  <c r="J568" i="3"/>
  <c r="L568" i="3" s="1"/>
  <c r="R568" i="9" s="1"/>
  <c r="I568" i="3"/>
  <c r="G568" i="3"/>
  <c r="AF567" i="3"/>
  <c r="AD567" i="3"/>
  <c r="AC567" i="3"/>
  <c r="V567" i="3"/>
  <c r="X567" i="3" s="1"/>
  <c r="AC567" i="9" s="1"/>
  <c r="U567" i="3"/>
  <c r="S567" i="3"/>
  <c r="Q567" i="3"/>
  <c r="J567" i="3"/>
  <c r="L567" i="3" s="1"/>
  <c r="I567" i="3"/>
  <c r="G567" i="3"/>
  <c r="AF566" i="3"/>
  <c r="AD566" i="3"/>
  <c r="AC566" i="3"/>
  <c r="AA566" i="9" s="1"/>
  <c r="V566" i="3"/>
  <c r="X566" i="3" s="1"/>
  <c r="AC566" i="9" s="1"/>
  <c r="U566" i="3"/>
  <c r="S566" i="3"/>
  <c r="Q566" i="3"/>
  <c r="J566" i="3"/>
  <c r="L566" i="3" s="1"/>
  <c r="R566" i="9" s="1"/>
  <c r="I566" i="3"/>
  <c r="G566" i="3"/>
  <c r="AF565" i="3"/>
  <c r="AD565" i="3"/>
  <c r="AC565" i="3"/>
  <c r="V565" i="3"/>
  <c r="X565" i="3" s="1"/>
  <c r="U565" i="3"/>
  <c r="S565" i="3"/>
  <c r="Q565" i="3"/>
  <c r="J565" i="3"/>
  <c r="L565" i="3" s="1"/>
  <c r="I565" i="3"/>
  <c r="G565" i="3"/>
  <c r="AF564" i="3"/>
  <c r="AD564" i="3"/>
  <c r="AC564" i="3"/>
  <c r="AA564" i="9" s="1"/>
  <c r="V564" i="3"/>
  <c r="X564" i="3" s="1"/>
  <c r="AC564" i="9" s="1"/>
  <c r="U564" i="3"/>
  <c r="S564" i="3"/>
  <c r="Q564" i="3"/>
  <c r="P564" i="9" s="1"/>
  <c r="L564" i="3"/>
  <c r="R564" i="9" s="1"/>
  <c r="J564" i="3"/>
  <c r="I564" i="3"/>
  <c r="G564" i="3"/>
  <c r="AF563" i="3"/>
  <c r="AD563" i="3"/>
  <c r="AC563" i="3"/>
  <c r="AA563" i="9" s="1"/>
  <c r="V563" i="3"/>
  <c r="X563" i="3" s="1"/>
  <c r="AA563" i="3" s="1"/>
  <c r="AD563" i="9" s="1"/>
  <c r="U563" i="3"/>
  <c r="S563" i="3"/>
  <c r="Q563" i="3"/>
  <c r="L563" i="3"/>
  <c r="J563" i="3"/>
  <c r="I563" i="3"/>
  <c r="G563" i="3"/>
  <c r="AF562" i="3"/>
  <c r="AD562" i="3"/>
  <c r="AC562" i="3"/>
  <c r="V562" i="3"/>
  <c r="X562" i="3" s="1"/>
  <c r="AA562" i="3" s="1"/>
  <c r="U562" i="3"/>
  <c r="S562" i="3"/>
  <c r="Q562" i="3"/>
  <c r="J562" i="3"/>
  <c r="L562" i="3" s="1"/>
  <c r="R562" i="9" s="1"/>
  <c r="I562" i="3"/>
  <c r="G562" i="3"/>
  <c r="AF561" i="3"/>
  <c r="AD561" i="3"/>
  <c r="AC561" i="3"/>
  <c r="V561" i="3"/>
  <c r="X561" i="3" s="1"/>
  <c r="U561" i="3"/>
  <c r="S561" i="3"/>
  <c r="Q561" i="3"/>
  <c r="P561" i="9" s="1"/>
  <c r="J561" i="3"/>
  <c r="L561" i="3" s="1"/>
  <c r="R561" i="9" s="1"/>
  <c r="I561" i="3"/>
  <c r="G561" i="3"/>
  <c r="AF560" i="3"/>
  <c r="AD560" i="3"/>
  <c r="AC560" i="3"/>
  <c r="V560" i="3"/>
  <c r="X560" i="3" s="1"/>
  <c r="AA560" i="3" s="1"/>
  <c r="U560" i="3"/>
  <c r="S560" i="3"/>
  <c r="Q560" i="3"/>
  <c r="J560" i="3"/>
  <c r="L560" i="3" s="1"/>
  <c r="I560" i="3"/>
  <c r="G560" i="3"/>
  <c r="AF559" i="3"/>
  <c r="AD559" i="3"/>
  <c r="AC559" i="3"/>
  <c r="AA559" i="9" s="1"/>
  <c r="V559" i="3"/>
  <c r="X559" i="3" s="1"/>
  <c r="AC559" i="9" s="1"/>
  <c r="U559" i="3"/>
  <c r="S559" i="3"/>
  <c r="Q559" i="3"/>
  <c r="P559" i="9" s="1"/>
  <c r="L559" i="3"/>
  <c r="R559" i="9" s="1"/>
  <c r="J559" i="3"/>
  <c r="I559" i="3"/>
  <c r="G559" i="3"/>
  <c r="AF558" i="3"/>
  <c r="AD558" i="3"/>
  <c r="AC558" i="3"/>
  <c r="V558" i="3"/>
  <c r="X558" i="3" s="1"/>
  <c r="AA558" i="3" s="1"/>
  <c r="U558" i="3"/>
  <c r="S558" i="3"/>
  <c r="Q558" i="3"/>
  <c r="P558" i="9" s="1"/>
  <c r="L558" i="3"/>
  <c r="R558" i="9" s="1"/>
  <c r="J558" i="3"/>
  <c r="I558" i="3"/>
  <c r="G558" i="3"/>
  <c r="AF557" i="3"/>
  <c r="AD557" i="3"/>
  <c r="AC557" i="3"/>
  <c r="V557" i="3"/>
  <c r="X557" i="3" s="1"/>
  <c r="AA557" i="3" s="1"/>
  <c r="AD557" i="9" s="1"/>
  <c r="U557" i="3"/>
  <c r="S557" i="3"/>
  <c r="Q557" i="3"/>
  <c r="J557" i="3"/>
  <c r="L557" i="3" s="1"/>
  <c r="I557" i="3"/>
  <c r="G557" i="3"/>
  <c r="AF556" i="3"/>
  <c r="AD556" i="3"/>
  <c r="AC556" i="3"/>
  <c r="AA556" i="9" s="1"/>
  <c r="X556" i="3"/>
  <c r="AC556" i="9" s="1"/>
  <c r="V556" i="3"/>
  <c r="U556" i="3"/>
  <c r="S556" i="3"/>
  <c r="Q556" i="3"/>
  <c r="P556" i="9" s="1"/>
  <c r="L556" i="3"/>
  <c r="R556" i="9" s="1"/>
  <c r="J556" i="3"/>
  <c r="I556" i="3"/>
  <c r="G556" i="3"/>
  <c r="AF555" i="3"/>
  <c r="AD555" i="3"/>
  <c r="AC555" i="3"/>
  <c r="V555" i="3"/>
  <c r="X555" i="3" s="1"/>
  <c r="AA555" i="3" s="1"/>
  <c r="AD555" i="9" s="1"/>
  <c r="U555" i="3"/>
  <c r="Y555" i="9" s="1"/>
  <c r="S555" i="3"/>
  <c r="Q555" i="3"/>
  <c r="P555" i="9" s="1"/>
  <c r="L555" i="3"/>
  <c r="R555" i="9" s="1"/>
  <c r="J555" i="3"/>
  <c r="I555" i="3"/>
  <c r="G555" i="3"/>
  <c r="AF554" i="3"/>
  <c r="AD554" i="3"/>
  <c r="AC554" i="3"/>
  <c r="AA554" i="9" s="1"/>
  <c r="V554" i="3"/>
  <c r="X554" i="3" s="1"/>
  <c r="AA554" i="3" s="1"/>
  <c r="AD554" i="9" s="1"/>
  <c r="U554" i="3"/>
  <c r="S554" i="3"/>
  <c r="Q554" i="3"/>
  <c r="J554" i="3"/>
  <c r="L554" i="3" s="1"/>
  <c r="I554" i="3"/>
  <c r="G554" i="3"/>
  <c r="AF553" i="3"/>
  <c r="AD553" i="3"/>
  <c r="AC553" i="3"/>
  <c r="V553" i="3"/>
  <c r="X553" i="3" s="1"/>
  <c r="AC553" i="9" s="1"/>
  <c r="U553" i="3"/>
  <c r="S553" i="3"/>
  <c r="Q553" i="3"/>
  <c r="J553" i="3"/>
  <c r="L553" i="3" s="1"/>
  <c r="I553" i="3"/>
  <c r="G553" i="3"/>
  <c r="AF552" i="3"/>
  <c r="AD552" i="3"/>
  <c r="AC552" i="3"/>
  <c r="V552" i="3"/>
  <c r="X552" i="3" s="1"/>
  <c r="U552" i="3"/>
  <c r="S552" i="3"/>
  <c r="Q552" i="3"/>
  <c r="P552" i="9" s="1"/>
  <c r="J552" i="3"/>
  <c r="L552" i="3" s="1"/>
  <c r="R552" i="9" s="1"/>
  <c r="I552" i="3"/>
  <c r="G552" i="3"/>
  <c r="AF551" i="3"/>
  <c r="AD551" i="3"/>
  <c r="AC551" i="3"/>
  <c r="V551" i="3"/>
  <c r="X551" i="3" s="1"/>
  <c r="AC551" i="9" s="1"/>
  <c r="U551" i="3"/>
  <c r="S551" i="3"/>
  <c r="Q551" i="3"/>
  <c r="J551" i="3"/>
  <c r="L551" i="3" s="1"/>
  <c r="I551" i="3"/>
  <c r="G551" i="3"/>
  <c r="AF550" i="3"/>
  <c r="AD550" i="3"/>
  <c r="AC550" i="3"/>
  <c r="V550" i="3"/>
  <c r="X550" i="3" s="1"/>
  <c r="AA550" i="3" s="1"/>
  <c r="AD550" i="9" s="1"/>
  <c r="U550" i="3"/>
  <c r="S550" i="3"/>
  <c r="Q550" i="3"/>
  <c r="L550" i="3"/>
  <c r="J550" i="3"/>
  <c r="I550" i="3"/>
  <c r="G550" i="3"/>
  <c r="AF549" i="3"/>
  <c r="AD549" i="3"/>
  <c r="AC549" i="3"/>
  <c r="V549" i="3"/>
  <c r="X549" i="3" s="1"/>
  <c r="U549" i="3"/>
  <c r="S549" i="3"/>
  <c r="Q549" i="3"/>
  <c r="J549" i="3"/>
  <c r="L549" i="3" s="1"/>
  <c r="R549" i="9" s="1"/>
  <c r="I549" i="3"/>
  <c r="G549" i="3"/>
  <c r="AF548" i="3"/>
  <c r="AD548" i="3"/>
  <c r="AC548" i="3"/>
  <c r="V548" i="3"/>
  <c r="X548" i="3" s="1"/>
  <c r="AC548" i="9" s="1"/>
  <c r="U548" i="3"/>
  <c r="S548" i="3"/>
  <c r="Q548" i="3"/>
  <c r="P548" i="9" s="1"/>
  <c r="J548" i="3"/>
  <c r="L548" i="3" s="1"/>
  <c r="R548" i="9" s="1"/>
  <c r="I548" i="3"/>
  <c r="G548" i="3"/>
  <c r="AF547" i="3"/>
  <c r="AD547" i="3"/>
  <c r="AC547" i="3"/>
  <c r="V547" i="3"/>
  <c r="X547" i="3" s="1"/>
  <c r="AC547" i="9" s="1"/>
  <c r="U547" i="3"/>
  <c r="S547" i="3"/>
  <c r="Q547" i="3"/>
  <c r="J547" i="3"/>
  <c r="L547" i="3" s="1"/>
  <c r="I547" i="3"/>
  <c r="G547" i="3"/>
  <c r="AF546" i="3"/>
  <c r="AD546" i="3"/>
  <c r="AC546" i="3"/>
  <c r="AA546" i="9" s="1"/>
  <c r="X546" i="3"/>
  <c r="AA546" i="3" s="1"/>
  <c r="AD546" i="9" s="1"/>
  <c r="V546" i="3"/>
  <c r="U546" i="3"/>
  <c r="S546" i="3"/>
  <c r="Q546" i="3"/>
  <c r="P546" i="9" s="1"/>
  <c r="J546" i="3"/>
  <c r="L546" i="3" s="1"/>
  <c r="R546" i="9" s="1"/>
  <c r="I546" i="3"/>
  <c r="G546" i="3"/>
  <c r="AF545" i="3"/>
  <c r="AD545" i="3"/>
  <c r="AC545" i="3"/>
  <c r="V545" i="3"/>
  <c r="X545" i="3" s="1"/>
  <c r="U545" i="3"/>
  <c r="S545" i="3"/>
  <c r="Q545" i="3"/>
  <c r="P545" i="9" s="1"/>
  <c r="L545" i="3"/>
  <c r="R545" i="9" s="1"/>
  <c r="J545" i="3"/>
  <c r="I545" i="3"/>
  <c r="G545" i="3"/>
  <c r="AF544" i="3"/>
  <c r="AD544" i="3"/>
  <c r="AC544" i="3"/>
  <c r="X544" i="3"/>
  <c r="AA544" i="3" s="1"/>
  <c r="AD544" i="9" s="1"/>
  <c r="V544" i="3"/>
  <c r="U544" i="3"/>
  <c r="S544" i="3"/>
  <c r="Q544" i="3"/>
  <c r="J544" i="3"/>
  <c r="L544" i="3" s="1"/>
  <c r="I544" i="3"/>
  <c r="G544" i="3"/>
  <c r="AF543" i="3"/>
  <c r="AD543" i="3"/>
  <c r="AC543" i="3"/>
  <c r="V543" i="3"/>
  <c r="X543" i="3" s="1"/>
  <c r="U543" i="3"/>
  <c r="S543" i="3"/>
  <c r="Q543" i="3"/>
  <c r="J543" i="3"/>
  <c r="L543" i="3" s="1"/>
  <c r="R543" i="9" s="1"/>
  <c r="I543" i="3"/>
  <c r="G543" i="3"/>
  <c r="AF542" i="3"/>
  <c r="AD542" i="3"/>
  <c r="AC542" i="3"/>
  <c r="V542" i="3"/>
  <c r="X542" i="3" s="1"/>
  <c r="U542" i="3"/>
  <c r="S542" i="3"/>
  <c r="Q542" i="3"/>
  <c r="P542" i="9" s="1"/>
  <c r="J542" i="3"/>
  <c r="L542" i="3" s="1"/>
  <c r="I542" i="3"/>
  <c r="G542" i="3"/>
  <c r="AF541" i="3"/>
  <c r="AD541" i="3"/>
  <c r="AC541" i="3"/>
  <c r="AA541" i="9" s="1"/>
  <c r="V541" i="3"/>
  <c r="X541" i="3" s="1"/>
  <c r="U541" i="3"/>
  <c r="S541" i="3"/>
  <c r="Q541" i="3"/>
  <c r="J541" i="3"/>
  <c r="L541" i="3" s="1"/>
  <c r="I541" i="3"/>
  <c r="G541" i="3"/>
  <c r="AF540" i="3"/>
  <c r="AD540" i="3"/>
  <c r="AC540" i="3"/>
  <c r="AA540" i="9" s="1"/>
  <c r="V540" i="3"/>
  <c r="X540" i="3" s="1"/>
  <c r="U540" i="3"/>
  <c r="S540" i="3"/>
  <c r="Q540" i="3"/>
  <c r="J540" i="3"/>
  <c r="L540" i="3" s="1"/>
  <c r="I540" i="3"/>
  <c r="N540" i="9" s="1"/>
  <c r="G540" i="3"/>
  <c r="AF539" i="3"/>
  <c r="AD539" i="3"/>
  <c r="AC539" i="3"/>
  <c r="V539" i="3"/>
  <c r="X539" i="3" s="1"/>
  <c r="AA539" i="3" s="1"/>
  <c r="AD539" i="9" s="1"/>
  <c r="U539" i="3"/>
  <c r="S539" i="3"/>
  <c r="Q539" i="3"/>
  <c r="P539" i="9" s="1"/>
  <c r="L539" i="3"/>
  <c r="R539" i="9" s="1"/>
  <c r="J539" i="3"/>
  <c r="I539" i="3"/>
  <c r="G539" i="3"/>
  <c r="AF538" i="3"/>
  <c r="AD538" i="3"/>
  <c r="AC538" i="3"/>
  <c r="AA538" i="9" s="1"/>
  <c r="X538" i="3"/>
  <c r="AC538" i="9" s="1"/>
  <c r="V538" i="3"/>
  <c r="U538" i="3"/>
  <c r="S538" i="3"/>
  <c r="Q538" i="3"/>
  <c r="J538" i="3"/>
  <c r="L538" i="3" s="1"/>
  <c r="I538" i="3"/>
  <c r="G538" i="3"/>
  <c r="AF537" i="3"/>
  <c r="AD537" i="3"/>
  <c r="AC537" i="3"/>
  <c r="X537" i="3"/>
  <c r="V537" i="3"/>
  <c r="U537" i="3"/>
  <c r="S537" i="3"/>
  <c r="Q537" i="3"/>
  <c r="P537" i="9" s="1"/>
  <c r="J537" i="3"/>
  <c r="L537" i="3" s="1"/>
  <c r="R537" i="9" s="1"/>
  <c r="I537" i="3"/>
  <c r="G537" i="3"/>
  <c r="AF536" i="3"/>
  <c r="AD536" i="3"/>
  <c r="AC536" i="3"/>
  <c r="V536" i="3"/>
  <c r="X536" i="3" s="1"/>
  <c r="AA536" i="3" s="1"/>
  <c r="U536" i="3"/>
  <c r="S536" i="3"/>
  <c r="Q536" i="3"/>
  <c r="J536" i="3"/>
  <c r="L536" i="3" s="1"/>
  <c r="R536" i="9" s="1"/>
  <c r="I536" i="3"/>
  <c r="G536" i="3"/>
  <c r="AF535" i="3"/>
  <c r="AD535" i="3"/>
  <c r="AC535" i="3"/>
  <c r="AA535" i="9" s="1"/>
  <c r="V535" i="3"/>
  <c r="X535" i="3" s="1"/>
  <c r="AA535" i="3" s="1"/>
  <c r="AD535" i="9" s="1"/>
  <c r="U535" i="3"/>
  <c r="S535" i="3"/>
  <c r="Q535" i="3"/>
  <c r="P535" i="9" s="1"/>
  <c r="J535" i="3"/>
  <c r="L535" i="3" s="1"/>
  <c r="R535" i="9" s="1"/>
  <c r="I535" i="3"/>
  <c r="G535" i="3"/>
  <c r="AF534" i="3"/>
  <c r="AD534" i="3"/>
  <c r="AC534" i="3"/>
  <c r="V534" i="3"/>
  <c r="X534" i="3" s="1"/>
  <c r="AC534" i="9" s="1"/>
  <c r="U534" i="3"/>
  <c r="S534" i="3"/>
  <c r="Q534" i="3"/>
  <c r="J534" i="3"/>
  <c r="L534" i="3" s="1"/>
  <c r="I534" i="3"/>
  <c r="G534" i="3"/>
  <c r="AF533" i="3"/>
  <c r="AD533" i="3"/>
  <c r="AC533" i="3"/>
  <c r="AA533" i="9" s="1"/>
  <c r="V533" i="3"/>
  <c r="X533" i="3" s="1"/>
  <c r="AC533" i="9" s="1"/>
  <c r="U533" i="3"/>
  <c r="S533" i="3"/>
  <c r="Q533" i="3"/>
  <c r="J533" i="3"/>
  <c r="L533" i="3" s="1"/>
  <c r="R533" i="9" s="1"/>
  <c r="I533" i="3"/>
  <c r="G533" i="3"/>
  <c r="AF532" i="3"/>
  <c r="AD532" i="3"/>
  <c r="AC532" i="3"/>
  <c r="V532" i="3"/>
  <c r="X532" i="3" s="1"/>
  <c r="AA532" i="3" s="1"/>
  <c r="U532" i="3"/>
  <c r="S532" i="3"/>
  <c r="Q532" i="3"/>
  <c r="J532" i="3"/>
  <c r="L532" i="3" s="1"/>
  <c r="R532" i="9" s="1"/>
  <c r="I532" i="3"/>
  <c r="G532" i="3"/>
  <c r="AF531" i="3"/>
  <c r="AD531" i="3"/>
  <c r="AC531" i="3"/>
  <c r="V531" i="3"/>
  <c r="X531" i="3" s="1"/>
  <c r="AA531" i="3" s="1"/>
  <c r="U531" i="3"/>
  <c r="S531" i="3"/>
  <c r="Q531" i="3"/>
  <c r="P531" i="9" s="1"/>
  <c r="J531" i="3"/>
  <c r="L531" i="3" s="1"/>
  <c r="R531" i="9" s="1"/>
  <c r="I531" i="3"/>
  <c r="G531" i="3"/>
  <c r="AF530" i="3"/>
  <c r="AD530" i="3"/>
  <c r="AC530" i="3"/>
  <c r="V530" i="3"/>
  <c r="X530" i="3" s="1"/>
  <c r="AC530" i="9" s="1"/>
  <c r="U530" i="3"/>
  <c r="S530" i="3"/>
  <c r="Q530" i="3"/>
  <c r="J530" i="3"/>
  <c r="L530" i="3" s="1"/>
  <c r="I530" i="3"/>
  <c r="G530" i="3"/>
  <c r="AF529" i="3"/>
  <c r="AD529" i="3"/>
  <c r="AC529" i="3"/>
  <c r="AA529" i="9" s="1"/>
  <c r="V529" i="3"/>
  <c r="X529" i="3" s="1"/>
  <c r="AC529" i="9" s="1"/>
  <c r="U529" i="3"/>
  <c r="S529" i="3"/>
  <c r="Q529" i="3"/>
  <c r="P529" i="9" s="1"/>
  <c r="J529" i="3"/>
  <c r="L529" i="3" s="1"/>
  <c r="R529" i="9" s="1"/>
  <c r="I529" i="3"/>
  <c r="G529" i="3"/>
  <c r="AF528" i="3"/>
  <c r="AD528" i="3"/>
  <c r="AC528" i="3"/>
  <c r="X528" i="3"/>
  <c r="AA528" i="3" s="1"/>
  <c r="V528" i="3"/>
  <c r="U528" i="3"/>
  <c r="S528" i="3"/>
  <c r="Q528" i="3"/>
  <c r="P528" i="9" s="1"/>
  <c r="J528" i="3"/>
  <c r="L528" i="3" s="1"/>
  <c r="I528" i="3"/>
  <c r="G528" i="3"/>
  <c r="AF527" i="3"/>
  <c r="AD527" i="3"/>
  <c r="AC527" i="3"/>
  <c r="AA527" i="9" s="1"/>
  <c r="V527" i="3"/>
  <c r="X527" i="3" s="1"/>
  <c r="AA527" i="3" s="1"/>
  <c r="AD527" i="9" s="1"/>
  <c r="U527" i="3"/>
  <c r="S527" i="3"/>
  <c r="Q527" i="3"/>
  <c r="J527" i="3"/>
  <c r="L527" i="3" s="1"/>
  <c r="R527" i="9" s="1"/>
  <c r="I527" i="3"/>
  <c r="G527" i="3"/>
  <c r="AF526" i="3"/>
  <c r="AD526" i="3"/>
  <c r="AC526" i="3"/>
  <c r="AA526" i="9" s="1"/>
  <c r="V526" i="3"/>
  <c r="X526" i="3" s="1"/>
  <c r="U526" i="3"/>
  <c r="S526" i="3"/>
  <c r="Q526" i="3"/>
  <c r="J526" i="3"/>
  <c r="L526" i="3" s="1"/>
  <c r="I526" i="3"/>
  <c r="G526" i="3"/>
  <c r="AF525" i="3"/>
  <c r="AD525" i="3"/>
  <c r="AC525" i="3"/>
  <c r="V525" i="3"/>
  <c r="X525" i="3" s="1"/>
  <c r="AC525" i="9" s="1"/>
  <c r="U525" i="3"/>
  <c r="S525" i="3"/>
  <c r="Q525" i="3"/>
  <c r="J525" i="3"/>
  <c r="L525" i="3" s="1"/>
  <c r="R525" i="9" s="1"/>
  <c r="I525" i="3"/>
  <c r="G525" i="3"/>
  <c r="AF524" i="3"/>
  <c r="AD524" i="3"/>
  <c r="AC524" i="3"/>
  <c r="V524" i="3"/>
  <c r="X524" i="3" s="1"/>
  <c r="AA524" i="3" s="1"/>
  <c r="U524" i="3"/>
  <c r="S524" i="3"/>
  <c r="Q524" i="3"/>
  <c r="P524" i="9" s="1"/>
  <c r="J524" i="3"/>
  <c r="L524" i="3" s="1"/>
  <c r="R524" i="9" s="1"/>
  <c r="I524" i="3"/>
  <c r="G524" i="3"/>
  <c r="AF523" i="3"/>
  <c r="AD523" i="3"/>
  <c r="AC523" i="3"/>
  <c r="V523" i="3"/>
  <c r="X523" i="3" s="1"/>
  <c r="AA523" i="3" s="1"/>
  <c r="U523" i="3"/>
  <c r="S523" i="3"/>
  <c r="Q523" i="3"/>
  <c r="J523" i="3"/>
  <c r="L523" i="3" s="1"/>
  <c r="R523" i="9" s="1"/>
  <c r="I523" i="3"/>
  <c r="G523" i="3"/>
  <c r="AF522" i="3"/>
  <c r="AD522" i="3"/>
  <c r="AC522" i="3"/>
  <c r="AA522" i="9" s="1"/>
  <c r="V522" i="3"/>
  <c r="X522" i="3" s="1"/>
  <c r="AC522" i="9" s="1"/>
  <c r="U522" i="3"/>
  <c r="S522" i="3"/>
  <c r="Q522" i="3"/>
  <c r="J522" i="3"/>
  <c r="L522" i="3" s="1"/>
  <c r="I522" i="3"/>
  <c r="G522" i="3"/>
  <c r="AF521" i="3"/>
  <c r="AD521" i="3"/>
  <c r="AC521" i="3"/>
  <c r="V521" i="3"/>
  <c r="X521" i="3" s="1"/>
  <c r="AC521" i="9" s="1"/>
  <c r="U521" i="3"/>
  <c r="S521" i="3"/>
  <c r="Q521" i="3"/>
  <c r="P521" i="9" s="1"/>
  <c r="J521" i="3"/>
  <c r="L521" i="3" s="1"/>
  <c r="I521" i="3"/>
  <c r="G521" i="3"/>
  <c r="AF520" i="3"/>
  <c r="AD520" i="3"/>
  <c r="AC520" i="3"/>
  <c r="V520" i="3"/>
  <c r="X520" i="3" s="1"/>
  <c r="AA520" i="3" s="1"/>
  <c r="U520" i="3"/>
  <c r="S520" i="3"/>
  <c r="Q520" i="3"/>
  <c r="P520" i="9" s="1"/>
  <c r="J520" i="3"/>
  <c r="L520" i="3" s="1"/>
  <c r="R520" i="9" s="1"/>
  <c r="I520" i="3"/>
  <c r="G520" i="3"/>
  <c r="AF519" i="3"/>
  <c r="AD519" i="3"/>
  <c r="AC519" i="3"/>
  <c r="AA519" i="9" s="1"/>
  <c r="V519" i="3"/>
  <c r="X519" i="3" s="1"/>
  <c r="AA519" i="3" s="1"/>
  <c r="U519" i="3"/>
  <c r="S519" i="3"/>
  <c r="Q519" i="3"/>
  <c r="J519" i="3"/>
  <c r="L519" i="3" s="1"/>
  <c r="I519" i="3"/>
  <c r="G519" i="3"/>
  <c r="AF518" i="3"/>
  <c r="AD518" i="3"/>
  <c r="AC518" i="3"/>
  <c r="AA518" i="9" s="1"/>
  <c r="V518" i="3"/>
  <c r="X518" i="3" s="1"/>
  <c r="AC518" i="9" s="1"/>
  <c r="U518" i="3"/>
  <c r="S518" i="3"/>
  <c r="Q518" i="3"/>
  <c r="J518" i="3"/>
  <c r="L518" i="3" s="1"/>
  <c r="I518" i="3"/>
  <c r="G518" i="3"/>
  <c r="AF517" i="3"/>
  <c r="AD517" i="3"/>
  <c r="AC517" i="3"/>
  <c r="V517" i="3"/>
  <c r="X517" i="3" s="1"/>
  <c r="U517" i="3"/>
  <c r="S517" i="3"/>
  <c r="Q517" i="3"/>
  <c r="J517" i="3"/>
  <c r="L517" i="3" s="1"/>
  <c r="I517" i="3"/>
  <c r="G517" i="3"/>
  <c r="AF516" i="3"/>
  <c r="AD516" i="3"/>
  <c r="AC516" i="3"/>
  <c r="V516" i="3"/>
  <c r="X516" i="3" s="1"/>
  <c r="U516" i="3"/>
  <c r="S516" i="3"/>
  <c r="Q516" i="3"/>
  <c r="P516" i="9" s="1"/>
  <c r="J516" i="3"/>
  <c r="L516" i="3" s="1"/>
  <c r="R516" i="9" s="1"/>
  <c r="I516" i="3"/>
  <c r="G516" i="3"/>
  <c r="AF515" i="3"/>
  <c r="AD515" i="3"/>
  <c r="AC515" i="3"/>
  <c r="V515" i="3"/>
  <c r="X515" i="3" s="1"/>
  <c r="AC515" i="9" s="1"/>
  <c r="U515" i="3"/>
  <c r="S515" i="3"/>
  <c r="Q515" i="3"/>
  <c r="J515" i="3"/>
  <c r="L515" i="3" s="1"/>
  <c r="I515" i="3"/>
  <c r="G515" i="3"/>
  <c r="AF514" i="3"/>
  <c r="AD514" i="3"/>
  <c r="AC514" i="3"/>
  <c r="AA514" i="9" s="1"/>
  <c r="X514" i="3"/>
  <c r="AC514" i="9" s="1"/>
  <c r="V514" i="3"/>
  <c r="U514" i="3"/>
  <c r="S514" i="3"/>
  <c r="Q514" i="3"/>
  <c r="J514" i="3"/>
  <c r="L514" i="3" s="1"/>
  <c r="R514" i="9" s="1"/>
  <c r="I514" i="3"/>
  <c r="G514" i="3"/>
  <c r="AF513" i="3"/>
  <c r="AD513" i="3"/>
  <c r="AC513" i="3"/>
  <c r="V513" i="3"/>
  <c r="X513" i="3" s="1"/>
  <c r="AA513" i="3" s="1"/>
  <c r="U513" i="3"/>
  <c r="S513" i="3"/>
  <c r="Q513" i="3"/>
  <c r="J513" i="3"/>
  <c r="L513" i="3" s="1"/>
  <c r="R513" i="9" s="1"/>
  <c r="I513" i="3"/>
  <c r="G513" i="3"/>
  <c r="AF512" i="3"/>
  <c r="AD512" i="3"/>
  <c r="AC512" i="3"/>
  <c r="AA512" i="9" s="1"/>
  <c r="V512" i="3"/>
  <c r="X512" i="3" s="1"/>
  <c r="AC512" i="9" s="1"/>
  <c r="U512" i="3"/>
  <c r="S512" i="3"/>
  <c r="Q512" i="3"/>
  <c r="P512" i="9" s="1"/>
  <c r="J512" i="3"/>
  <c r="L512" i="3" s="1"/>
  <c r="R512" i="9" s="1"/>
  <c r="I512" i="3"/>
  <c r="G512" i="3"/>
  <c r="AF511" i="3"/>
  <c r="AD511" i="3"/>
  <c r="AC511" i="3"/>
  <c r="V511" i="3"/>
  <c r="X511" i="3" s="1"/>
  <c r="AA511" i="3" s="1"/>
  <c r="AD511" i="9" s="1"/>
  <c r="U511" i="3"/>
  <c r="S511" i="3"/>
  <c r="Q511" i="3"/>
  <c r="J511" i="3"/>
  <c r="L511" i="3" s="1"/>
  <c r="I511" i="3"/>
  <c r="G511" i="3"/>
  <c r="AF510" i="3"/>
  <c r="AD510" i="3"/>
  <c r="AC510" i="3"/>
  <c r="AA510" i="9" s="1"/>
  <c r="V510" i="3"/>
  <c r="X510" i="3" s="1"/>
  <c r="AC510" i="9" s="1"/>
  <c r="U510" i="3"/>
  <c r="S510" i="3"/>
  <c r="Q510" i="3"/>
  <c r="J510" i="3"/>
  <c r="L510" i="3" s="1"/>
  <c r="R510" i="9" s="1"/>
  <c r="I510" i="3"/>
  <c r="G510" i="3"/>
  <c r="AF509" i="3"/>
  <c r="AD509" i="3"/>
  <c r="AC509" i="3"/>
  <c r="V509" i="3"/>
  <c r="X509" i="3" s="1"/>
  <c r="U509" i="3"/>
  <c r="S509" i="3"/>
  <c r="Q509" i="3"/>
  <c r="J509" i="3"/>
  <c r="L509" i="3" s="1"/>
  <c r="O509" i="3" s="1"/>
  <c r="S509" i="9" s="1"/>
  <c r="I509" i="3"/>
  <c r="G509" i="3"/>
  <c r="AF508" i="3"/>
  <c r="AD508" i="3"/>
  <c r="AC508" i="3"/>
  <c r="AA508" i="9" s="1"/>
  <c r="V508" i="3"/>
  <c r="X508" i="3" s="1"/>
  <c r="U508" i="3"/>
  <c r="S508" i="3"/>
  <c r="Q508" i="3"/>
  <c r="P508" i="9" s="1"/>
  <c r="J508" i="3"/>
  <c r="L508" i="3" s="1"/>
  <c r="R508" i="9" s="1"/>
  <c r="I508" i="3"/>
  <c r="G508" i="3"/>
  <c r="AF507" i="3"/>
  <c r="AD507" i="3"/>
  <c r="AC507" i="3"/>
  <c r="V507" i="3"/>
  <c r="X507" i="3" s="1"/>
  <c r="AC507" i="9" s="1"/>
  <c r="U507" i="3"/>
  <c r="S507" i="3"/>
  <c r="Q507" i="3"/>
  <c r="J507" i="3"/>
  <c r="L507" i="3" s="1"/>
  <c r="I507" i="3"/>
  <c r="G507" i="3"/>
  <c r="AF506" i="3"/>
  <c r="AD506" i="3"/>
  <c r="AC506" i="3"/>
  <c r="AA506" i="9" s="1"/>
  <c r="V506" i="3"/>
  <c r="X506" i="3" s="1"/>
  <c r="AC506" i="9" s="1"/>
  <c r="U506" i="3"/>
  <c r="S506" i="3"/>
  <c r="Q506" i="3"/>
  <c r="J506" i="3"/>
  <c r="L506" i="3" s="1"/>
  <c r="R506" i="9" s="1"/>
  <c r="I506" i="3"/>
  <c r="G506" i="3"/>
  <c r="AF505" i="3"/>
  <c r="AD505" i="3"/>
  <c r="AC505" i="3"/>
  <c r="V505" i="3"/>
  <c r="X505" i="3" s="1"/>
  <c r="U505" i="3"/>
  <c r="S505" i="3"/>
  <c r="Q505" i="3"/>
  <c r="J505" i="3"/>
  <c r="L505" i="3" s="1"/>
  <c r="R505" i="9" s="1"/>
  <c r="I505" i="3"/>
  <c r="G505" i="3"/>
  <c r="AF504" i="3"/>
  <c r="AD504" i="3"/>
  <c r="AC504" i="3"/>
  <c r="X504" i="3"/>
  <c r="AC504" i="9" s="1"/>
  <c r="V504" i="3"/>
  <c r="U504" i="3"/>
  <c r="S504" i="3"/>
  <c r="Q504" i="3"/>
  <c r="J504" i="3"/>
  <c r="L504" i="3" s="1"/>
  <c r="I504" i="3"/>
  <c r="G504" i="3"/>
  <c r="AF503" i="3"/>
  <c r="AD503" i="3"/>
  <c r="AC503" i="3"/>
  <c r="AA503" i="9" s="1"/>
  <c r="V503" i="3"/>
  <c r="X503" i="3" s="1"/>
  <c r="U503" i="3"/>
  <c r="S503" i="3"/>
  <c r="Q503" i="3"/>
  <c r="J503" i="3"/>
  <c r="L503" i="3" s="1"/>
  <c r="I503" i="3"/>
  <c r="G503" i="3"/>
  <c r="AF502" i="3"/>
  <c r="AD502" i="3"/>
  <c r="AC502" i="3"/>
  <c r="V502" i="3"/>
  <c r="X502" i="3" s="1"/>
  <c r="U502" i="3"/>
  <c r="S502" i="3"/>
  <c r="Q502" i="3"/>
  <c r="P502" i="9" s="1"/>
  <c r="J502" i="3"/>
  <c r="L502" i="3" s="1"/>
  <c r="R502" i="9" s="1"/>
  <c r="I502" i="3"/>
  <c r="G502" i="3"/>
  <c r="AF501" i="3"/>
  <c r="AD501" i="3"/>
  <c r="AC501" i="3"/>
  <c r="V501" i="3"/>
  <c r="X501" i="3" s="1"/>
  <c r="U501" i="3"/>
  <c r="S501" i="3"/>
  <c r="Q501" i="3"/>
  <c r="P501" i="9" s="1"/>
  <c r="J501" i="3"/>
  <c r="L501" i="3" s="1"/>
  <c r="O501" i="3" s="1"/>
  <c r="I501" i="3"/>
  <c r="G501" i="3"/>
  <c r="AF500" i="3"/>
  <c r="AD500" i="3"/>
  <c r="AC500" i="3"/>
  <c r="V500" i="3"/>
  <c r="X500" i="3" s="1"/>
  <c r="AC500" i="9" s="1"/>
  <c r="U500" i="3"/>
  <c r="S500" i="3"/>
  <c r="Q500" i="3"/>
  <c r="J500" i="3"/>
  <c r="L500" i="3" s="1"/>
  <c r="I500" i="3"/>
  <c r="G500" i="3"/>
  <c r="AF499" i="3"/>
  <c r="AD499" i="3"/>
  <c r="AC499" i="3"/>
  <c r="AA499" i="9" s="1"/>
  <c r="V499" i="3"/>
  <c r="X499" i="3" s="1"/>
  <c r="U499" i="3"/>
  <c r="S499" i="3"/>
  <c r="Q499" i="3"/>
  <c r="J499" i="3"/>
  <c r="L499" i="3" s="1"/>
  <c r="I499" i="3"/>
  <c r="G499" i="3"/>
  <c r="AF498" i="3"/>
  <c r="AD498" i="3"/>
  <c r="AC498" i="3"/>
  <c r="V498" i="3"/>
  <c r="X498" i="3" s="1"/>
  <c r="U498" i="3"/>
  <c r="S498" i="3"/>
  <c r="Q498" i="3"/>
  <c r="J498" i="3"/>
  <c r="L498" i="3" s="1"/>
  <c r="R498" i="9" s="1"/>
  <c r="I498" i="3"/>
  <c r="G498" i="3"/>
  <c r="AF497" i="3"/>
  <c r="AD497" i="3"/>
  <c r="AC497" i="3"/>
  <c r="V497" i="3"/>
  <c r="X497" i="3" s="1"/>
  <c r="U497" i="3"/>
  <c r="S497" i="3"/>
  <c r="Q497" i="3"/>
  <c r="P497" i="9" s="1"/>
  <c r="J497" i="3"/>
  <c r="L497" i="3" s="1"/>
  <c r="O497" i="3" s="1"/>
  <c r="I497" i="3"/>
  <c r="G497" i="3"/>
  <c r="AF496" i="3"/>
  <c r="AD496" i="3"/>
  <c r="AC496" i="3"/>
  <c r="AA496" i="9" s="1"/>
  <c r="X496" i="3"/>
  <c r="AC496" i="9" s="1"/>
  <c r="V496" i="3"/>
  <c r="U496" i="3"/>
  <c r="S496" i="3"/>
  <c r="Q496" i="3"/>
  <c r="J496" i="3"/>
  <c r="L496" i="3" s="1"/>
  <c r="I496" i="3"/>
  <c r="G496" i="3"/>
  <c r="AF495" i="3"/>
  <c r="AD495" i="3"/>
  <c r="AC495" i="3"/>
  <c r="AA495" i="9" s="1"/>
  <c r="V495" i="3"/>
  <c r="X495" i="3" s="1"/>
  <c r="AC495" i="9" s="1"/>
  <c r="U495" i="3"/>
  <c r="S495" i="3"/>
  <c r="Q495" i="3"/>
  <c r="J495" i="3"/>
  <c r="L495" i="3" s="1"/>
  <c r="R495" i="9" s="1"/>
  <c r="I495" i="3"/>
  <c r="G495" i="3"/>
  <c r="AF494" i="3"/>
  <c r="AD494" i="3"/>
  <c r="AC494" i="3"/>
  <c r="X494" i="3"/>
  <c r="V494" i="3"/>
  <c r="U494" i="3"/>
  <c r="S494" i="3"/>
  <c r="Q494" i="3"/>
  <c r="P494" i="9" s="1"/>
  <c r="J494" i="3"/>
  <c r="L494" i="3" s="1"/>
  <c r="I494" i="3"/>
  <c r="G494" i="3"/>
  <c r="AF493" i="3"/>
  <c r="AD493" i="3"/>
  <c r="AC493" i="3"/>
  <c r="V493" i="3"/>
  <c r="X493" i="3" s="1"/>
  <c r="AA493" i="3" s="1"/>
  <c r="AD493" i="9" s="1"/>
  <c r="U493" i="3"/>
  <c r="S493" i="3"/>
  <c r="Q493" i="3"/>
  <c r="J493" i="3"/>
  <c r="L493" i="3" s="1"/>
  <c r="I493" i="3"/>
  <c r="G493" i="3"/>
  <c r="AF492" i="3"/>
  <c r="AD492" i="3"/>
  <c r="AC492" i="3"/>
  <c r="V492" i="3"/>
  <c r="X492" i="3" s="1"/>
  <c r="AA492" i="3" s="1"/>
  <c r="AD492" i="9" s="1"/>
  <c r="U492" i="3"/>
  <c r="S492" i="3"/>
  <c r="Q492" i="3"/>
  <c r="J492" i="3"/>
  <c r="L492" i="3" s="1"/>
  <c r="I492" i="3"/>
  <c r="G492" i="3"/>
  <c r="AF491" i="3"/>
  <c r="AD491" i="3"/>
  <c r="AC491" i="3"/>
  <c r="V491" i="3"/>
  <c r="X491" i="3" s="1"/>
  <c r="AA491" i="3" s="1"/>
  <c r="U491" i="3"/>
  <c r="S491" i="3"/>
  <c r="Q491" i="3"/>
  <c r="P491" i="9" s="1"/>
  <c r="J491" i="3"/>
  <c r="L491" i="3" s="1"/>
  <c r="I491" i="3"/>
  <c r="G491" i="3"/>
  <c r="AF490" i="3"/>
  <c r="AD490" i="3"/>
  <c r="AC490" i="3"/>
  <c r="V490" i="3"/>
  <c r="X490" i="3" s="1"/>
  <c r="AA490" i="3" s="1"/>
  <c r="U490" i="3"/>
  <c r="S490" i="3"/>
  <c r="Q490" i="3"/>
  <c r="J490" i="3"/>
  <c r="L490" i="3" s="1"/>
  <c r="R490" i="9" s="1"/>
  <c r="I490" i="3"/>
  <c r="G490" i="3"/>
  <c r="AF489" i="3"/>
  <c r="AD489" i="3"/>
  <c r="AC489" i="3"/>
  <c r="X489" i="3"/>
  <c r="AA489" i="3" s="1"/>
  <c r="AD489" i="9" s="1"/>
  <c r="V489" i="3"/>
  <c r="U489" i="3"/>
  <c r="S489" i="3"/>
  <c r="Q489" i="3"/>
  <c r="J489" i="3"/>
  <c r="L489" i="3" s="1"/>
  <c r="I489" i="3"/>
  <c r="G489" i="3"/>
  <c r="AF488" i="3"/>
  <c r="AD488" i="3"/>
  <c r="AC488" i="3"/>
  <c r="AA488" i="9" s="1"/>
  <c r="V488" i="3"/>
  <c r="X488" i="3" s="1"/>
  <c r="AA488" i="3" s="1"/>
  <c r="AD488" i="9" s="1"/>
  <c r="U488" i="3"/>
  <c r="S488" i="3"/>
  <c r="Q488" i="3"/>
  <c r="P488" i="9" s="1"/>
  <c r="J488" i="3"/>
  <c r="L488" i="3" s="1"/>
  <c r="I488" i="3"/>
  <c r="G488" i="3"/>
  <c r="AF487" i="3"/>
  <c r="AD487" i="3"/>
  <c r="AC487" i="3"/>
  <c r="V487" i="3"/>
  <c r="X487" i="3" s="1"/>
  <c r="AA487" i="3" s="1"/>
  <c r="U487" i="3"/>
  <c r="S487" i="3"/>
  <c r="Q487" i="3"/>
  <c r="J487" i="3"/>
  <c r="L487" i="3" s="1"/>
  <c r="R487" i="9" s="1"/>
  <c r="I487" i="3"/>
  <c r="G487" i="3"/>
  <c r="AF486" i="3"/>
  <c r="AD486" i="3"/>
  <c r="AC486" i="3"/>
  <c r="V486" i="3"/>
  <c r="X486" i="3" s="1"/>
  <c r="AA486" i="3" s="1"/>
  <c r="AD486" i="9" s="1"/>
  <c r="U486" i="3"/>
  <c r="S486" i="3"/>
  <c r="Q486" i="3"/>
  <c r="P486" i="9" s="1"/>
  <c r="J486" i="3"/>
  <c r="L486" i="3" s="1"/>
  <c r="R486" i="9" s="1"/>
  <c r="I486" i="3"/>
  <c r="G486" i="3"/>
  <c r="AF485" i="3"/>
  <c r="AD485" i="3"/>
  <c r="AC485" i="3"/>
  <c r="V485" i="3"/>
  <c r="X485" i="3" s="1"/>
  <c r="AA485" i="3" s="1"/>
  <c r="AD485" i="9" s="1"/>
  <c r="U485" i="3"/>
  <c r="S485" i="3"/>
  <c r="Q485" i="3"/>
  <c r="J485" i="3"/>
  <c r="L485" i="3" s="1"/>
  <c r="I485" i="3"/>
  <c r="G485" i="3"/>
  <c r="AF484" i="3"/>
  <c r="AD484" i="3"/>
  <c r="AC484" i="3"/>
  <c r="AA484" i="9" s="1"/>
  <c r="V484" i="3"/>
  <c r="X484" i="3" s="1"/>
  <c r="AA484" i="3" s="1"/>
  <c r="AD484" i="9" s="1"/>
  <c r="U484" i="3"/>
  <c r="S484" i="3"/>
  <c r="Q484" i="3"/>
  <c r="J484" i="3"/>
  <c r="L484" i="3" s="1"/>
  <c r="R484" i="9" s="1"/>
  <c r="I484" i="3"/>
  <c r="G484" i="3"/>
  <c r="AF483" i="3"/>
  <c r="AD483" i="3"/>
  <c r="AC483" i="3"/>
  <c r="V483" i="3"/>
  <c r="X483" i="3" s="1"/>
  <c r="AA483" i="3" s="1"/>
  <c r="U483" i="3"/>
  <c r="S483" i="3"/>
  <c r="Q483" i="3"/>
  <c r="J483" i="3"/>
  <c r="L483" i="3" s="1"/>
  <c r="R483" i="9" s="1"/>
  <c r="I483" i="3"/>
  <c r="N483" i="9" s="1"/>
  <c r="G483" i="3"/>
  <c r="AF482" i="3"/>
  <c r="AD482" i="3"/>
  <c r="AC482" i="3"/>
  <c r="AA482" i="9" s="1"/>
  <c r="X482" i="3"/>
  <c r="AA482" i="3" s="1"/>
  <c r="AD482" i="9" s="1"/>
  <c r="V482" i="3"/>
  <c r="U482" i="3"/>
  <c r="S482" i="3"/>
  <c r="Q482" i="3"/>
  <c r="J482" i="3"/>
  <c r="L482" i="3" s="1"/>
  <c r="I482" i="3"/>
  <c r="G482" i="3"/>
  <c r="AF481" i="3"/>
  <c r="AD481" i="3"/>
  <c r="AC481" i="3"/>
  <c r="X481" i="3"/>
  <c r="AA481" i="3" s="1"/>
  <c r="AD481" i="9" s="1"/>
  <c r="V481" i="3"/>
  <c r="U481" i="3"/>
  <c r="S481" i="3"/>
  <c r="Q481" i="3"/>
  <c r="P481" i="9" s="1"/>
  <c r="J481" i="3"/>
  <c r="L481" i="3" s="1"/>
  <c r="R481" i="9" s="1"/>
  <c r="I481" i="3"/>
  <c r="G481" i="3"/>
  <c r="AF480" i="3"/>
  <c r="AD480" i="3"/>
  <c r="AC480" i="3"/>
  <c r="X480" i="3"/>
  <c r="AA480" i="3" s="1"/>
  <c r="V480" i="3"/>
  <c r="U480" i="3"/>
  <c r="S480" i="3"/>
  <c r="Q480" i="3"/>
  <c r="P480" i="9" s="1"/>
  <c r="J480" i="3"/>
  <c r="L480" i="3" s="1"/>
  <c r="R480" i="9" s="1"/>
  <c r="I480" i="3"/>
  <c r="G480" i="3"/>
  <c r="AF479" i="3"/>
  <c r="AD479" i="3"/>
  <c r="AC479" i="3"/>
  <c r="AA479" i="9" s="1"/>
  <c r="V479" i="3"/>
  <c r="X479" i="3" s="1"/>
  <c r="AA479" i="3" s="1"/>
  <c r="AD479" i="9" s="1"/>
  <c r="U479" i="3"/>
  <c r="S479" i="3"/>
  <c r="Q479" i="3"/>
  <c r="J479" i="3"/>
  <c r="L479" i="3" s="1"/>
  <c r="I479" i="3"/>
  <c r="G479" i="3"/>
  <c r="AF478" i="3"/>
  <c r="AD478" i="3"/>
  <c r="AC478" i="3"/>
  <c r="AA478" i="9" s="1"/>
  <c r="V478" i="3"/>
  <c r="X478" i="3" s="1"/>
  <c r="AA478" i="3" s="1"/>
  <c r="U478" i="3"/>
  <c r="S478" i="3"/>
  <c r="Q478" i="3"/>
  <c r="J478" i="3"/>
  <c r="L478" i="3" s="1"/>
  <c r="I478" i="3"/>
  <c r="G478" i="3"/>
  <c r="AF477" i="3"/>
  <c r="AD477" i="3"/>
  <c r="AC477" i="3"/>
  <c r="V477" i="3"/>
  <c r="X477" i="3" s="1"/>
  <c r="AA477" i="3" s="1"/>
  <c r="U477" i="3"/>
  <c r="S477" i="3"/>
  <c r="Q477" i="3"/>
  <c r="J477" i="3"/>
  <c r="L477" i="3" s="1"/>
  <c r="I477" i="3"/>
  <c r="G477" i="3"/>
  <c r="AF476" i="3"/>
  <c r="AD476" i="3"/>
  <c r="AC476" i="3"/>
  <c r="V476" i="3"/>
  <c r="X476" i="3" s="1"/>
  <c r="AA476" i="3" s="1"/>
  <c r="U476" i="3"/>
  <c r="S476" i="3"/>
  <c r="Q476" i="3"/>
  <c r="P476" i="9" s="1"/>
  <c r="J476" i="3"/>
  <c r="L476" i="3" s="1"/>
  <c r="O476" i="3" s="1"/>
  <c r="S476" i="9" s="1"/>
  <c r="I476" i="3"/>
  <c r="G476" i="3"/>
  <c r="AF475" i="3"/>
  <c r="AD475" i="3"/>
  <c r="AC475" i="3"/>
  <c r="AA475" i="9" s="1"/>
  <c r="V475" i="3"/>
  <c r="X475" i="3" s="1"/>
  <c r="U475" i="3"/>
  <c r="S475" i="3"/>
  <c r="Q475" i="3"/>
  <c r="J475" i="3"/>
  <c r="L475" i="3" s="1"/>
  <c r="I475" i="3"/>
  <c r="G475" i="3"/>
  <c r="AF474" i="3"/>
  <c r="AD474" i="3"/>
  <c r="AC474" i="3"/>
  <c r="AA474" i="9" s="1"/>
  <c r="V474" i="3"/>
  <c r="X474" i="3" s="1"/>
  <c r="AA474" i="3" s="1"/>
  <c r="AD474" i="9" s="1"/>
  <c r="U474" i="3"/>
  <c r="S474" i="3"/>
  <c r="Q474" i="3"/>
  <c r="J474" i="3"/>
  <c r="L474" i="3" s="1"/>
  <c r="O474" i="3" s="1"/>
  <c r="I474" i="3"/>
  <c r="G474" i="3"/>
  <c r="AF473" i="3"/>
  <c r="AD473" i="3"/>
  <c r="AC473" i="3"/>
  <c r="V473" i="3"/>
  <c r="X473" i="3" s="1"/>
  <c r="AA473" i="3" s="1"/>
  <c r="U473" i="3"/>
  <c r="S473" i="3"/>
  <c r="Q473" i="3"/>
  <c r="J473" i="3"/>
  <c r="L473" i="3" s="1"/>
  <c r="R473" i="9" s="1"/>
  <c r="I473" i="3"/>
  <c r="G473" i="3"/>
  <c r="AF472" i="3"/>
  <c r="AD472" i="3"/>
  <c r="AC472" i="3"/>
  <c r="V472" i="3"/>
  <c r="X472" i="3" s="1"/>
  <c r="AA472" i="3" s="1"/>
  <c r="U472" i="3"/>
  <c r="S472" i="3"/>
  <c r="Q472" i="3"/>
  <c r="P472" i="9" s="1"/>
  <c r="J472" i="3"/>
  <c r="L472" i="3" s="1"/>
  <c r="O472" i="3" s="1"/>
  <c r="I472" i="3"/>
  <c r="G472" i="3"/>
  <c r="AF471" i="3"/>
  <c r="AD471" i="3"/>
  <c r="AC471" i="3"/>
  <c r="V471" i="3"/>
  <c r="X471" i="3" s="1"/>
  <c r="U471" i="3"/>
  <c r="S471" i="3"/>
  <c r="Q471" i="3"/>
  <c r="J471" i="3"/>
  <c r="L471" i="3" s="1"/>
  <c r="I471" i="3"/>
  <c r="G471" i="3"/>
  <c r="AF470" i="3"/>
  <c r="AD470" i="3"/>
  <c r="AC470" i="3"/>
  <c r="AA470" i="9" s="1"/>
  <c r="V470" i="3"/>
  <c r="X470" i="3" s="1"/>
  <c r="U470" i="3"/>
  <c r="S470" i="3"/>
  <c r="Q470" i="3"/>
  <c r="J470" i="3"/>
  <c r="L470" i="3" s="1"/>
  <c r="O470" i="3" s="1"/>
  <c r="I470" i="3"/>
  <c r="G470" i="3"/>
  <c r="AF469" i="3"/>
  <c r="AD469" i="3"/>
  <c r="AC469" i="3"/>
  <c r="X469" i="3"/>
  <c r="AA469" i="3" s="1"/>
  <c r="V469" i="3"/>
  <c r="U469" i="3"/>
  <c r="S469" i="3"/>
  <c r="Q469" i="3"/>
  <c r="J469" i="3"/>
  <c r="L469" i="3" s="1"/>
  <c r="R469" i="9" s="1"/>
  <c r="I469" i="3"/>
  <c r="G469" i="3"/>
  <c r="AF468" i="3"/>
  <c r="AD468" i="3"/>
  <c r="AC468" i="3"/>
  <c r="V468" i="3"/>
  <c r="X468" i="3" s="1"/>
  <c r="AA468" i="3" s="1"/>
  <c r="AD468" i="9" s="1"/>
  <c r="U468" i="3"/>
  <c r="S468" i="3"/>
  <c r="Q468" i="3"/>
  <c r="P468" i="9" s="1"/>
  <c r="J468" i="3"/>
  <c r="L468" i="3" s="1"/>
  <c r="O468" i="3" s="1"/>
  <c r="S468" i="9" s="1"/>
  <c r="I468" i="3"/>
  <c r="G468" i="3"/>
  <c r="AF467" i="3"/>
  <c r="AD467" i="3"/>
  <c r="AC467" i="3"/>
  <c r="V467" i="3"/>
  <c r="X467" i="3" s="1"/>
  <c r="AA467" i="3" s="1"/>
  <c r="AD467" i="9" s="1"/>
  <c r="U467" i="3"/>
  <c r="S467" i="3"/>
  <c r="Q467" i="3"/>
  <c r="J467" i="3"/>
  <c r="L467" i="3" s="1"/>
  <c r="I467" i="3"/>
  <c r="G467" i="3"/>
  <c r="AF466" i="3"/>
  <c r="AD466" i="3"/>
  <c r="AC466" i="3"/>
  <c r="AA466" i="9" s="1"/>
  <c r="V466" i="3"/>
  <c r="X466" i="3" s="1"/>
  <c r="AC466" i="9" s="1"/>
  <c r="U466" i="3"/>
  <c r="S466" i="3"/>
  <c r="Q466" i="3"/>
  <c r="J466" i="3"/>
  <c r="L466" i="3" s="1"/>
  <c r="O466" i="3" s="1"/>
  <c r="S466" i="9" s="1"/>
  <c r="I466" i="3"/>
  <c r="N466" i="9" s="1"/>
  <c r="G466" i="3"/>
  <c r="AF465" i="3"/>
  <c r="AD465" i="3"/>
  <c r="AC465" i="3"/>
  <c r="X465" i="3"/>
  <c r="V465" i="3"/>
  <c r="U465" i="3"/>
  <c r="S465" i="3"/>
  <c r="Q465" i="3"/>
  <c r="P465" i="9" s="1"/>
  <c r="J465" i="3"/>
  <c r="L465" i="3" s="1"/>
  <c r="R465" i="9" s="1"/>
  <c r="I465" i="3"/>
  <c r="G465" i="3"/>
  <c r="AF464" i="3"/>
  <c r="AD464" i="3"/>
  <c r="AC464" i="3"/>
  <c r="AA464" i="9" s="1"/>
  <c r="V464" i="3"/>
  <c r="X464" i="3" s="1"/>
  <c r="AC464" i="9" s="1"/>
  <c r="U464" i="3"/>
  <c r="S464" i="3"/>
  <c r="Q464" i="3"/>
  <c r="J464" i="3"/>
  <c r="L464" i="3" s="1"/>
  <c r="O464" i="3" s="1"/>
  <c r="I464" i="3"/>
  <c r="G464" i="3"/>
  <c r="AF463" i="3"/>
  <c r="AD463" i="3"/>
  <c r="AC463" i="3"/>
  <c r="AA463" i="9" s="1"/>
  <c r="V463" i="3"/>
  <c r="X463" i="3" s="1"/>
  <c r="U463" i="3"/>
  <c r="S463" i="3"/>
  <c r="Q463" i="3"/>
  <c r="J463" i="3"/>
  <c r="L463" i="3" s="1"/>
  <c r="I463" i="3"/>
  <c r="G463" i="3"/>
  <c r="AF462" i="3"/>
  <c r="AD462" i="3"/>
  <c r="AC462" i="3"/>
  <c r="V462" i="3"/>
  <c r="X462" i="3" s="1"/>
  <c r="U462" i="3"/>
  <c r="S462" i="3"/>
  <c r="Q462" i="3"/>
  <c r="J462" i="3"/>
  <c r="L462" i="3" s="1"/>
  <c r="I462" i="3"/>
  <c r="G462" i="3"/>
  <c r="AF461" i="3"/>
  <c r="AD461" i="3"/>
  <c r="AC461" i="3"/>
  <c r="V461" i="3"/>
  <c r="X461" i="3" s="1"/>
  <c r="U461" i="3"/>
  <c r="S461" i="3"/>
  <c r="Q461" i="3"/>
  <c r="P461" i="9" s="1"/>
  <c r="J461" i="3"/>
  <c r="L461" i="3" s="1"/>
  <c r="I461" i="3"/>
  <c r="G461" i="3"/>
  <c r="AF460" i="3"/>
  <c r="AD460" i="3"/>
  <c r="AC460" i="3"/>
  <c r="V460" i="3"/>
  <c r="X460" i="3" s="1"/>
  <c r="AC460" i="9" s="1"/>
  <c r="U460" i="3"/>
  <c r="S460" i="3"/>
  <c r="Q460" i="3"/>
  <c r="J460" i="3"/>
  <c r="L460" i="3" s="1"/>
  <c r="I460" i="3"/>
  <c r="G460" i="3"/>
  <c r="AF459" i="3"/>
  <c r="AD459" i="3"/>
  <c r="AC459" i="3"/>
  <c r="AA459" i="9" s="1"/>
  <c r="V459" i="3"/>
  <c r="X459" i="3" s="1"/>
  <c r="AC459" i="9" s="1"/>
  <c r="U459" i="3"/>
  <c r="S459" i="3"/>
  <c r="Q459" i="3"/>
  <c r="J459" i="3"/>
  <c r="L459" i="3" s="1"/>
  <c r="O459" i="3" s="1"/>
  <c r="I459" i="3"/>
  <c r="G459" i="3"/>
  <c r="AF458" i="3"/>
  <c r="AD458" i="3"/>
  <c r="AC458" i="3"/>
  <c r="V458" i="3"/>
  <c r="X458" i="3" s="1"/>
  <c r="U458" i="3"/>
  <c r="S458" i="3"/>
  <c r="Q458" i="3"/>
  <c r="J458" i="3"/>
  <c r="L458" i="3" s="1"/>
  <c r="R458" i="9" s="1"/>
  <c r="I458" i="3"/>
  <c r="G458" i="3"/>
  <c r="AF457" i="3"/>
  <c r="AD457" i="3"/>
  <c r="AC457" i="3"/>
  <c r="V457" i="3"/>
  <c r="X457" i="3" s="1"/>
  <c r="U457" i="3"/>
  <c r="S457" i="3"/>
  <c r="Q457" i="3"/>
  <c r="P457" i="9" s="1"/>
  <c r="J457" i="3"/>
  <c r="L457" i="3" s="1"/>
  <c r="O457" i="3" s="1"/>
  <c r="S457" i="9" s="1"/>
  <c r="I457" i="3"/>
  <c r="G457" i="3"/>
  <c r="AF456" i="3"/>
  <c r="AD456" i="3"/>
  <c r="AC456" i="3"/>
  <c r="V456" i="3"/>
  <c r="X456" i="3" s="1"/>
  <c r="U456" i="3"/>
  <c r="S456" i="3"/>
  <c r="Q456" i="3"/>
  <c r="J456" i="3"/>
  <c r="L456" i="3" s="1"/>
  <c r="R456" i="9" s="1"/>
  <c r="I456" i="3"/>
  <c r="G456" i="3"/>
  <c r="AF455" i="3"/>
  <c r="AD455" i="3"/>
  <c r="AC455" i="3"/>
  <c r="AA455" i="9" s="1"/>
  <c r="V455" i="3"/>
  <c r="X455" i="3" s="1"/>
  <c r="AC455" i="9" s="1"/>
  <c r="U455" i="3"/>
  <c r="S455" i="3"/>
  <c r="Q455" i="3"/>
  <c r="J455" i="3"/>
  <c r="L455" i="3" s="1"/>
  <c r="O455" i="3" s="1"/>
  <c r="S455" i="9" s="1"/>
  <c r="I455" i="3"/>
  <c r="G455" i="3"/>
  <c r="AF454" i="3"/>
  <c r="AD454" i="3"/>
  <c r="AC454" i="3"/>
  <c r="V454" i="3"/>
  <c r="X454" i="3" s="1"/>
  <c r="U454" i="3"/>
  <c r="S454" i="3"/>
  <c r="Q454" i="3"/>
  <c r="J454" i="3"/>
  <c r="L454" i="3" s="1"/>
  <c r="O454" i="3" s="1"/>
  <c r="I454" i="3"/>
  <c r="G454" i="3"/>
  <c r="AF453" i="3"/>
  <c r="AD453" i="3"/>
  <c r="AC453" i="3"/>
  <c r="V453" i="3"/>
  <c r="X453" i="3" s="1"/>
  <c r="U453" i="3"/>
  <c r="S453" i="3"/>
  <c r="Q453" i="3"/>
  <c r="P453" i="9" s="1"/>
  <c r="J453" i="3"/>
  <c r="L453" i="3" s="1"/>
  <c r="R453" i="9" s="1"/>
  <c r="I453" i="3"/>
  <c r="G453" i="3"/>
  <c r="AF452" i="3"/>
  <c r="AD452" i="3"/>
  <c r="AC452" i="3"/>
  <c r="V452" i="3"/>
  <c r="X452" i="3" s="1"/>
  <c r="U452" i="3"/>
  <c r="S452" i="3"/>
  <c r="Q452" i="3"/>
  <c r="J452" i="3"/>
  <c r="L452" i="3" s="1"/>
  <c r="I452" i="3"/>
  <c r="G452" i="3"/>
  <c r="AF451" i="3"/>
  <c r="AD451" i="3"/>
  <c r="AC451" i="3"/>
  <c r="AA451" i="9" s="1"/>
  <c r="V451" i="3"/>
  <c r="X451" i="3" s="1"/>
  <c r="AC451" i="9" s="1"/>
  <c r="U451" i="3"/>
  <c r="S451" i="3"/>
  <c r="Q451" i="3"/>
  <c r="J451" i="3"/>
  <c r="L451" i="3" s="1"/>
  <c r="O451" i="3" s="1"/>
  <c r="S451" i="9" s="1"/>
  <c r="I451" i="3"/>
  <c r="G451" i="3"/>
  <c r="AF450" i="3"/>
  <c r="AD450" i="3"/>
  <c r="AC450" i="3"/>
  <c r="V450" i="3"/>
  <c r="X450" i="3" s="1"/>
  <c r="U450" i="3"/>
  <c r="S450" i="3"/>
  <c r="Q450" i="3"/>
  <c r="J450" i="3"/>
  <c r="L450" i="3" s="1"/>
  <c r="R450" i="9" s="1"/>
  <c r="I450" i="3"/>
  <c r="G450" i="3"/>
  <c r="AF449" i="3"/>
  <c r="AD449" i="3"/>
  <c r="AC449" i="3"/>
  <c r="V449" i="3"/>
  <c r="X449" i="3" s="1"/>
  <c r="U449" i="3"/>
  <c r="S449" i="3"/>
  <c r="Q449" i="3"/>
  <c r="P449" i="9" s="1"/>
  <c r="J449" i="3"/>
  <c r="L449" i="3" s="1"/>
  <c r="I449" i="3"/>
  <c r="G449" i="3"/>
  <c r="AF448" i="3"/>
  <c r="AD448" i="3"/>
  <c r="AC448" i="3"/>
  <c r="V448" i="3"/>
  <c r="X448" i="3" s="1"/>
  <c r="AC448" i="9" s="1"/>
  <c r="U448" i="3"/>
  <c r="S448" i="3"/>
  <c r="Q448" i="3"/>
  <c r="J448" i="3"/>
  <c r="L448" i="3" s="1"/>
  <c r="R448" i="9" s="1"/>
  <c r="I448" i="3"/>
  <c r="G448" i="3"/>
  <c r="AF447" i="3"/>
  <c r="AD447" i="3"/>
  <c r="AC447" i="3"/>
  <c r="AA447" i="9" s="1"/>
  <c r="V447" i="3"/>
  <c r="X447" i="3" s="1"/>
  <c r="AC447" i="9" s="1"/>
  <c r="U447" i="3"/>
  <c r="S447" i="3"/>
  <c r="Q447" i="3"/>
  <c r="J447" i="3"/>
  <c r="L447" i="3" s="1"/>
  <c r="I447" i="3"/>
  <c r="G447" i="3"/>
  <c r="AF446" i="3"/>
  <c r="AD446" i="3"/>
  <c r="AC446" i="3"/>
  <c r="V446" i="3"/>
  <c r="X446" i="3" s="1"/>
  <c r="AC446" i="9" s="1"/>
  <c r="U446" i="3"/>
  <c r="S446" i="3"/>
  <c r="Q446" i="3"/>
  <c r="J446" i="3"/>
  <c r="L446" i="3" s="1"/>
  <c r="R446" i="9" s="1"/>
  <c r="I446" i="3"/>
  <c r="G446" i="3"/>
  <c r="AF445" i="3"/>
  <c r="AD445" i="3"/>
  <c r="AC445" i="3"/>
  <c r="V445" i="3"/>
  <c r="X445" i="3" s="1"/>
  <c r="U445" i="3"/>
  <c r="S445" i="3"/>
  <c r="Q445" i="3"/>
  <c r="P445" i="9" s="1"/>
  <c r="J445" i="3"/>
  <c r="L445" i="3" s="1"/>
  <c r="R445" i="9" s="1"/>
  <c r="I445" i="3"/>
  <c r="G445" i="3"/>
  <c r="AF444" i="3"/>
  <c r="AD444" i="3"/>
  <c r="AC444" i="3"/>
  <c r="V444" i="3"/>
  <c r="X444" i="3" s="1"/>
  <c r="U444" i="3"/>
  <c r="S444" i="3"/>
  <c r="Q444" i="3"/>
  <c r="J444" i="3"/>
  <c r="L444" i="3" s="1"/>
  <c r="I444" i="3"/>
  <c r="G444" i="3"/>
  <c r="AF443" i="3"/>
  <c r="AD443" i="3"/>
  <c r="AC443" i="3"/>
  <c r="V443" i="3"/>
  <c r="X443" i="3" s="1"/>
  <c r="AC443" i="9" s="1"/>
  <c r="U443" i="3"/>
  <c r="S443" i="3"/>
  <c r="Q443" i="3"/>
  <c r="J443" i="3"/>
  <c r="L443" i="3" s="1"/>
  <c r="I443" i="3"/>
  <c r="G443" i="3"/>
  <c r="AF442" i="3"/>
  <c r="AD442" i="3"/>
  <c r="AC442" i="3"/>
  <c r="V442" i="3"/>
  <c r="X442" i="3" s="1"/>
  <c r="U442" i="3"/>
  <c r="S442" i="3"/>
  <c r="Q442" i="3"/>
  <c r="J442" i="3"/>
  <c r="L442" i="3" s="1"/>
  <c r="I442" i="3"/>
  <c r="G442" i="3"/>
  <c r="AF441" i="3"/>
  <c r="AD441" i="3"/>
  <c r="AC441" i="3"/>
  <c r="V441" i="3"/>
  <c r="X441" i="3" s="1"/>
  <c r="U441" i="3"/>
  <c r="S441" i="3"/>
  <c r="Q441" i="3"/>
  <c r="P441" i="9" s="1"/>
  <c r="J441" i="3"/>
  <c r="L441" i="3" s="1"/>
  <c r="R441" i="9" s="1"/>
  <c r="I441" i="3"/>
  <c r="G441" i="3"/>
  <c r="AF440" i="3"/>
  <c r="AD440" i="3"/>
  <c r="AC440" i="3"/>
  <c r="V440" i="3"/>
  <c r="X440" i="3" s="1"/>
  <c r="U440" i="3"/>
  <c r="S440" i="3"/>
  <c r="Q440" i="3"/>
  <c r="J440" i="3"/>
  <c r="L440" i="3" s="1"/>
  <c r="I440" i="3"/>
  <c r="G440" i="3"/>
  <c r="AF439" i="3"/>
  <c r="AD439" i="3"/>
  <c r="AC439" i="3"/>
  <c r="V439" i="3"/>
  <c r="X439" i="3" s="1"/>
  <c r="AC439" i="9" s="1"/>
  <c r="U439" i="3"/>
  <c r="S439" i="3"/>
  <c r="Q439" i="3"/>
  <c r="J439" i="3"/>
  <c r="L439" i="3" s="1"/>
  <c r="I439" i="3"/>
  <c r="G439" i="3"/>
  <c r="AF438" i="3"/>
  <c r="AD438" i="3"/>
  <c r="AC438" i="3"/>
  <c r="V438" i="3"/>
  <c r="X438" i="3" s="1"/>
  <c r="U438" i="3"/>
  <c r="S438" i="3"/>
  <c r="Q438" i="3"/>
  <c r="J438" i="3"/>
  <c r="L438" i="3" s="1"/>
  <c r="I438" i="3"/>
  <c r="G438" i="3"/>
  <c r="AF437" i="3"/>
  <c r="AD437" i="3"/>
  <c r="AC437" i="3"/>
  <c r="V437" i="3"/>
  <c r="X437" i="3" s="1"/>
  <c r="U437" i="3"/>
  <c r="S437" i="3"/>
  <c r="Q437" i="3"/>
  <c r="P437" i="9" s="1"/>
  <c r="J437" i="3"/>
  <c r="L437" i="3" s="1"/>
  <c r="R437" i="9" s="1"/>
  <c r="I437" i="3"/>
  <c r="G437" i="3"/>
  <c r="AF436" i="3"/>
  <c r="AD436" i="3"/>
  <c r="AC436" i="3"/>
  <c r="V436" i="3"/>
  <c r="X436" i="3" s="1"/>
  <c r="U436" i="3"/>
  <c r="S436" i="3"/>
  <c r="Q436" i="3"/>
  <c r="J436" i="3"/>
  <c r="L436" i="3" s="1"/>
  <c r="I436" i="3"/>
  <c r="G436" i="3"/>
  <c r="AF435" i="3"/>
  <c r="AD435" i="3"/>
  <c r="AC435" i="3"/>
  <c r="AA435" i="9" s="1"/>
  <c r="V435" i="3"/>
  <c r="X435" i="3" s="1"/>
  <c r="AC435" i="9" s="1"/>
  <c r="U435" i="3"/>
  <c r="S435" i="3"/>
  <c r="Q435" i="3"/>
  <c r="J435" i="3"/>
  <c r="L435" i="3" s="1"/>
  <c r="I435" i="3"/>
  <c r="G435" i="3"/>
  <c r="AF434" i="3"/>
  <c r="AD434" i="3"/>
  <c r="AC434" i="3"/>
  <c r="V434" i="3"/>
  <c r="X434" i="3" s="1"/>
  <c r="AC434" i="9" s="1"/>
  <c r="U434" i="3"/>
  <c r="S434" i="3"/>
  <c r="Q434" i="3"/>
  <c r="J434" i="3"/>
  <c r="L434" i="3" s="1"/>
  <c r="R434" i="9" s="1"/>
  <c r="I434" i="3"/>
  <c r="G434" i="3"/>
  <c r="AF433" i="3"/>
  <c r="AD433" i="3"/>
  <c r="AC433" i="3"/>
  <c r="V433" i="3"/>
  <c r="X433" i="3" s="1"/>
  <c r="U433" i="3"/>
  <c r="S433" i="3"/>
  <c r="Q433" i="3"/>
  <c r="P433" i="9" s="1"/>
  <c r="J433" i="3"/>
  <c r="L433" i="3" s="1"/>
  <c r="R433" i="9" s="1"/>
  <c r="I433" i="3"/>
  <c r="G433" i="3"/>
  <c r="AF432" i="3"/>
  <c r="AD432" i="3"/>
  <c r="AC432" i="3"/>
  <c r="V432" i="3"/>
  <c r="X432" i="3" s="1"/>
  <c r="AC432" i="9" s="1"/>
  <c r="U432" i="3"/>
  <c r="S432" i="3"/>
  <c r="Q432" i="3"/>
  <c r="J432" i="3"/>
  <c r="L432" i="3" s="1"/>
  <c r="I432" i="3"/>
  <c r="G432" i="3"/>
  <c r="AF431" i="3"/>
  <c r="AD431" i="3"/>
  <c r="AC431" i="3"/>
  <c r="AA431" i="9" s="1"/>
  <c r="V431" i="3"/>
  <c r="X431" i="3" s="1"/>
  <c r="AC431" i="9" s="1"/>
  <c r="U431" i="3"/>
  <c r="S431" i="3"/>
  <c r="Q431" i="3"/>
  <c r="J431" i="3"/>
  <c r="L431" i="3" s="1"/>
  <c r="I431" i="3"/>
  <c r="G431" i="3"/>
  <c r="AF430" i="3"/>
  <c r="AD430" i="3"/>
  <c r="AC430" i="3"/>
  <c r="V430" i="3"/>
  <c r="X430" i="3" s="1"/>
  <c r="U430" i="3"/>
  <c r="S430" i="3"/>
  <c r="Q430" i="3"/>
  <c r="J430" i="3"/>
  <c r="L430" i="3" s="1"/>
  <c r="R430" i="9" s="1"/>
  <c r="I430" i="3"/>
  <c r="G430" i="3"/>
  <c r="AF429" i="3"/>
  <c r="AD429" i="3"/>
  <c r="AC429" i="3"/>
  <c r="V429" i="3"/>
  <c r="X429" i="3" s="1"/>
  <c r="U429" i="3"/>
  <c r="S429" i="3"/>
  <c r="Q429" i="3"/>
  <c r="P429" i="9" s="1"/>
  <c r="J429" i="3"/>
  <c r="L429" i="3" s="1"/>
  <c r="R429" i="9" s="1"/>
  <c r="I429" i="3"/>
  <c r="G429" i="3"/>
  <c r="AF428" i="3"/>
  <c r="AD428" i="3"/>
  <c r="AC428" i="3"/>
  <c r="V428" i="3"/>
  <c r="X428" i="3" s="1"/>
  <c r="U428" i="3"/>
  <c r="S428" i="3"/>
  <c r="Q428" i="3"/>
  <c r="J428" i="3"/>
  <c r="L428" i="3" s="1"/>
  <c r="I428" i="3"/>
  <c r="G428" i="3"/>
  <c r="AF427" i="3"/>
  <c r="AD427" i="3"/>
  <c r="AC427" i="3"/>
  <c r="AA427" i="9" s="1"/>
  <c r="V427" i="3"/>
  <c r="X427" i="3" s="1"/>
  <c r="AC427" i="9" s="1"/>
  <c r="U427" i="3"/>
  <c r="S427" i="3"/>
  <c r="Q427" i="3"/>
  <c r="J427" i="3"/>
  <c r="L427" i="3" s="1"/>
  <c r="I427" i="3"/>
  <c r="G427" i="3"/>
  <c r="AF426" i="3"/>
  <c r="AD426" i="3"/>
  <c r="AC426" i="3"/>
  <c r="V426" i="3"/>
  <c r="X426" i="3" s="1"/>
  <c r="U426" i="3"/>
  <c r="S426" i="3"/>
  <c r="Q426" i="3"/>
  <c r="J426" i="3"/>
  <c r="L426" i="3" s="1"/>
  <c r="I426" i="3"/>
  <c r="G426" i="3"/>
  <c r="AF425" i="3"/>
  <c r="AD425" i="3"/>
  <c r="AC425" i="3"/>
  <c r="V425" i="3"/>
  <c r="X425" i="3" s="1"/>
  <c r="U425" i="3"/>
  <c r="S425" i="3"/>
  <c r="Q425" i="3"/>
  <c r="P425" i="9" s="1"/>
  <c r="J425" i="3"/>
  <c r="L425" i="3" s="1"/>
  <c r="R425" i="9" s="1"/>
  <c r="I425" i="3"/>
  <c r="G425" i="3"/>
  <c r="AF424" i="3"/>
  <c r="AD424" i="3"/>
  <c r="AC424" i="3"/>
  <c r="V424" i="3"/>
  <c r="X424" i="3" s="1"/>
  <c r="U424" i="3"/>
  <c r="S424" i="3"/>
  <c r="Q424" i="3"/>
  <c r="J424" i="3"/>
  <c r="L424" i="3" s="1"/>
  <c r="R424" i="9" s="1"/>
  <c r="I424" i="3"/>
  <c r="G424" i="3"/>
  <c r="AF423" i="3"/>
  <c r="AD423" i="3"/>
  <c r="AC423" i="3"/>
  <c r="AA423" i="9" s="1"/>
  <c r="V423" i="3"/>
  <c r="X423" i="3" s="1"/>
  <c r="AC423" i="9" s="1"/>
  <c r="U423" i="3"/>
  <c r="S423" i="3"/>
  <c r="Q423" i="3"/>
  <c r="J423" i="3"/>
  <c r="L423" i="3" s="1"/>
  <c r="I423" i="3"/>
  <c r="G423" i="3"/>
  <c r="AF422" i="3"/>
  <c r="AD422" i="3"/>
  <c r="AC422" i="3"/>
  <c r="V422" i="3"/>
  <c r="X422" i="3" s="1"/>
  <c r="AC422" i="9" s="1"/>
  <c r="U422" i="3"/>
  <c r="S422" i="3"/>
  <c r="Q422" i="3"/>
  <c r="J422" i="3"/>
  <c r="L422" i="3" s="1"/>
  <c r="I422" i="3"/>
  <c r="G422" i="3"/>
  <c r="AF421" i="3"/>
  <c r="AD421" i="3"/>
  <c r="AC421" i="3"/>
  <c r="V421" i="3"/>
  <c r="X421" i="3" s="1"/>
  <c r="U421" i="3"/>
  <c r="S421" i="3"/>
  <c r="Q421" i="3"/>
  <c r="P421" i="9" s="1"/>
  <c r="J421" i="3"/>
  <c r="L421" i="3" s="1"/>
  <c r="R421" i="9" s="1"/>
  <c r="I421" i="3"/>
  <c r="G421" i="3"/>
  <c r="AF420" i="3"/>
  <c r="AD420" i="3"/>
  <c r="AC420" i="3"/>
  <c r="V420" i="3"/>
  <c r="X420" i="3" s="1"/>
  <c r="U420" i="3"/>
  <c r="S420" i="3"/>
  <c r="Q420" i="3"/>
  <c r="J420" i="3"/>
  <c r="L420" i="3" s="1"/>
  <c r="I420" i="3"/>
  <c r="G420" i="3"/>
  <c r="AF419" i="3"/>
  <c r="AD419" i="3"/>
  <c r="AC419" i="3"/>
  <c r="V419" i="3"/>
  <c r="X419" i="3" s="1"/>
  <c r="AC419" i="9" s="1"/>
  <c r="U419" i="3"/>
  <c r="S419" i="3"/>
  <c r="Q419" i="3"/>
  <c r="J419" i="3"/>
  <c r="L419" i="3" s="1"/>
  <c r="I419" i="3"/>
  <c r="G419" i="3"/>
  <c r="AF418" i="3"/>
  <c r="AD418" i="3"/>
  <c r="AC418" i="3"/>
  <c r="V418" i="3"/>
  <c r="X418" i="3" s="1"/>
  <c r="U418" i="3"/>
  <c r="S418" i="3"/>
  <c r="Q418" i="3"/>
  <c r="J418" i="3"/>
  <c r="L418" i="3" s="1"/>
  <c r="R418" i="9" s="1"/>
  <c r="I418" i="3"/>
  <c r="G418" i="3"/>
  <c r="AF417" i="3"/>
  <c r="AD417" i="3"/>
  <c r="AC417" i="3"/>
  <c r="V417" i="3"/>
  <c r="X417" i="3" s="1"/>
  <c r="U417" i="3"/>
  <c r="S417" i="3"/>
  <c r="Q417" i="3"/>
  <c r="P417" i="9" s="1"/>
  <c r="L417" i="3"/>
  <c r="R417" i="9" s="1"/>
  <c r="J417" i="3"/>
  <c r="I417" i="3"/>
  <c r="G417" i="3"/>
  <c r="AF416" i="3"/>
  <c r="AD416" i="3"/>
  <c r="AC416" i="3"/>
  <c r="AA416" i="9" s="1"/>
  <c r="V416" i="3"/>
  <c r="X416" i="3" s="1"/>
  <c r="AC416" i="9" s="1"/>
  <c r="U416" i="3"/>
  <c r="S416" i="3"/>
  <c r="Q416" i="3"/>
  <c r="J416" i="3"/>
  <c r="L416" i="3" s="1"/>
  <c r="I416" i="3"/>
  <c r="G416" i="3"/>
  <c r="AF415" i="3"/>
  <c r="AD415" i="3"/>
  <c r="AC415" i="3"/>
  <c r="AA415" i="9" s="1"/>
  <c r="V415" i="3"/>
  <c r="X415" i="3" s="1"/>
  <c r="AC415" i="9" s="1"/>
  <c r="U415" i="3"/>
  <c r="S415" i="3"/>
  <c r="Q415" i="3"/>
  <c r="J415" i="3"/>
  <c r="L415" i="3" s="1"/>
  <c r="R415" i="9" s="1"/>
  <c r="I415" i="3"/>
  <c r="G415" i="3"/>
  <c r="AF414" i="3"/>
  <c r="AD414" i="3"/>
  <c r="AC414" i="3"/>
  <c r="V414" i="3"/>
  <c r="X414" i="3" s="1"/>
  <c r="U414" i="3"/>
  <c r="S414" i="3"/>
  <c r="Q414" i="3"/>
  <c r="P414" i="9" s="1"/>
  <c r="J414" i="3"/>
  <c r="L414" i="3" s="1"/>
  <c r="R414" i="9" s="1"/>
  <c r="I414" i="3"/>
  <c r="G414" i="3"/>
  <c r="AF413" i="3"/>
  <c r="AD413" i="3"/>
  <c r="AC413" i="3"/>
  <c r="V413" i="3"/>
  <c r="X413" i="3" s="1"/>
  <c r="AC413" i="9" s="1"/>
  <c r="U413" i="3"/>
  <c r="S413" i="3"/>
  <c r="Q413" i="3"/>
  <c r="P413" i="9" s="1"/>
  <c r="L413" i="3"/>
  <c r="R413" i="9" s="1"/>
  <c r="J413" i="3"/>
  <c r="I413" i="3"/>
  <c r="G413" i="3"/>
  <c r="AF412" i="3"/>
  <c r="AD412" i="3"/>
  <c r="AC412" i="3"/>
  <c r="V412" i="3"/>
  <c r="X412" i="3" s="1"/>
  <c r="U412" i="3"/>
  <c r="S412" i="3"/>
  <c r="Q412" i="3"/>
  <c r="J412" i="3"/>
  <c r="L412" i="3" s="1"/>
  <c r="I412" i="3"/>
  <c r="G412" i="3"/>
  <c r="AF411" i="3"/>
  <c r="AD411" i="3"/>
  <c r="AC411" i="3"/>
  <c r="V411" i="3"/>
  <c r="X411" i="3" s="1"/>
  <c r="AC411" i="9" s="1"/>
  <c r="U411" i="3"/>
  <c r="S411" i="3"/>
  <c r="Q411" i="3"/>
  <c r="J411" i="3"/>
  <c r="L411" i="3" s="1"/>
  <c r="R411" i="9" s="1"/>
  <c r="I411" i="3"/>
  <c r="G411" i="3"/>
  <c r="AF410" i="3"/>
  <c r="AD410" i="3"/>
  <c r="AC410" i="3"/>
  <c r="V410" i="3"/>
  <c r="X410" i="3" s="1"/>
  <c r="U410" i="3"/>
  <c r="S410" i="3"/>
  <c r="Q410" i="3"/>
  <c r="P410" i="9" s="1"/>
  <c r="J410" i="3"/>
  <c r="L410" i="3" s="1"/>
  <c r="R410" i="9" s="1"/>
  <c r="I410" i="3"/>
  <c r="G410" i="3"/>
  <c r="AF409" i="3"/>
  <c r="AD409" i="3"/>
  <c r="AC409" i="3"/>
  <c r="V409" i="3"/>
  <c r="X409" i="3" s="1"/>
  <c r="U409" i="3"/>
  <c r="S409" i="3"/>
  <c r="Q409" i="3"/>
  <c r="J409" i="3"/>
  <c r="L409" i="3" s="1"/>
  <c r="I409" i="3"/>
  <c r="G409" i="3"/>
  <c r="AF408" i="3"/>
  <c r="AD408" i="3"/>
  <c r="AC408" i="3"/>
  <c r="AA408" i="9" s="1"/>
  <c r="V408" i="3"/>
  <c r="X408" i="3" s="1"/>
  <c r="Z408" i="3" s="1"/>
  <c r="U408" i="3"/>
  <c r="S408" i="3"/>
  <c r="Q408" i="3"/>
  <c r="J408" i="3"/>
  <c r="L408" i="3" s="1"/>
  <c r="O408" i="3" s="1"/>
  <c r="I408" i="3"/>
  <c r="G408" i="3"/>
  <c r="AF407" i="3"/>
  <c r="AD407" i="3"/>
  <c r="AC407" i="3"/>
  <c r="V407" i="3"/>
  <c r="X407" i="3" s="1"/>
  <c r="Z407" i="3" s="1"/>
  <c r="U407" i="3"/>
  <c r="S407" i="3"/>
  <c r="Q407" i="3"/>
  <c r="J407" i="3"/>
  <c r="L407" i="3" s="1"/>
  <c r="R407" i="9" s="1"/>
  <c r="I407" i="3"/>
  <c r="G407" i="3"/>
  <c r="AF406" i="3"/>
  <c r="AD406" i="3"/>
  <c r="AC406" i="3"/>
  <c r="X406" i="3"/>
  <c r="Z406" i="3" s="1"/>
  <c r="V406" i="3"/>
  <c r="U406" i="3"/>
  <c r="S406" i="3"/>
  <c r="Q406" i="3"/>
  <c r="J406" i="3"/>
  <c r="L406" i="3" s="1"/>
  <c r="I406" i="3"/>
  <c r="G406" i="3"/>
  <c r="AF405" i="3"/>
  <c r="AD405" i="3"/>
  <c r="AC405" i="3"/>
  <c r="AA405" i="9" s="1"/>
  <c r="V405" i="3"/>
  <c r="X405" i="3" s="1"/>
  <c r="Z405" i="3" s="1"/>
  <c r="U405" i="3"/>
  <c r="S405" i="3"/>
  <c r="Q405" i="3"/>
  <c r="J405" i="3"/>
  <c r="L405" i="3" s="1"/>
  <c r="I405" i="3"/>
  <c r="G405" i="3"/>
  <c r="AF404" i="3"/>
  <c r="AD404" i="3"/>
  <c r="AC404" i="3"/>
  <c r="AA404" i="9" s="1"/>
  <c r="V404" i="3"/>
  <c r="X404" i="3" s="1"/>
  <c r="Z404" i="3" s="1"/>
  <c r="U404" i="3"/>
  <c r="S404" i="3"/>
  <c r="Q404" i="3"/>
  <c r="P404" i="9" s="1"/>
  <c r="J404" i="3"/>
  <c r="L404" i="3" s="1"/>
  <c r="R404" i="9" s="1"/>
  <c r="I404" i="3"/>
  <c r="G404" i="3"/>
  <c r="AF403" i="3"/>
  <c r="AD403" i="3"/>
  <c r="AC403" i="3"/>
  <c r="X403" i="3"/>
  <c r="Z403" i="3" s="1"/>
  <c r="V403" i="3"/>
  <c r="U403" i="3"/>
  <c r="S403" i="3"/>
  <c r="Q403" i="3"/>
  <c r="J403" i="3"/>
  <c r="L403" i="3" s="1"/>
  <c r="R403" i="9" s="1"/>
  <c r="I403" i="3"/>
  <c r="G403" i="3"/>
  <c r="AF402" i="3"/>
  <c r="AD402" i="3"/>
  <c r="AC402" i="3"/>
  <c r="V402" i="3"/>
  <c r="X402" i="3" s="1"/>
  <c r="Z402" i="3" s="1"/>
  <c r="U402" i="3"/>
  <c r="S402" i="3"/>
  <c r="Q402" i="3"/>
  <c r="J402" i="3"/>
  <c r="L402" i="3" s="1"/>
  <c r="I402" i="3"/>
  <c r="G402" i="3"/>
  <c r="AF401" i="3"/>
  <c r="AD401" i="3"/>
  <c r="AC401" i="3"/>
  <c r="AA401" i="9" s="1"/>
  <c r="V401" i="3"/>
  <c r="X401" i="3" s="1"/>
  <c r="Z401" i="3" s="1"/>
  <c r="U401" i="3"/>
  <c r="S401" i="3"/>
  <c r="Q401" i="3"/>
  <c r="J401" i="3"/>
  <c r="L401" i="3" s="1"/>
  <c r="I401" i="3"/>
  <c r="G401" i="3"/>
  <c r="AF400" i="3"/>
  <c r="AD400" i="3"/>
  <c r="AC400" i="3"/>
  <c r="V400" i="3"/>
  <c r="X400" i="3" s="1"/>
  <c r="Z400" i="3" s="1"/>
  <c r="U400" i="3"/>
  <c r="S400" i="3"/>
  <c r="Q400" i="3"/>
  <c r="J400" i="3"/>
  <c r="L400" i="3" s="1"/>
  <c r="O400" i="3" s="1"/>
  <c r="I400" i="3"/>
  <c r="G400" i="3"/>
  <c r="AF399" i="3"/>
  <c r="AD399" i="3"/>
  <c r="AC399" i="3"/>
  <c r="V399" i="3"/>
  <c r="X399" i="3" s="1"/>
  <c r="Z399" i="3" s="1"/>
  <c r="U399" i="3"/>
  <c r="S399" i="3"/>
  <c r="Q399" i="3"/>
  <c r="P399" i="9" s="1"/>
  <c r="J399" i="3"/>
  <c r="L399" i="3" s="1"/>
  <c r="R399" i="9" s="1"/>
  <c r="I399" i="3"/>
  <c r="G399" i="3"/>
  <c r="AF398" i="3"/>
  <c r="AD398" i="3"/>
  <c r="AC398" i="3"/>
  <c r="V398" i="3"/>
  <c r="X398" i="3" s="1"/>
  <c r="Z398" i="3" s="1"/>
  <c r="U398" i="3"/>
  <c r="S398" i="3"/>
  <c r="Q398" i="3"/>
  <c r="J398" i="3"/>
  <c r="L398" i="3" s="1"/>
  <c r="I398" i="3"/>
  <c r="G398" i="3"/>
  <c r="AF397" i="3"/>
  <c r="AD397" i="3"/>
  <c r="AC397" i="3"/>
  <c r="AA397" i="9" s="1"/>
  <c r="V397" i="3"/>
  <c r="X397" i="3" s="1"/>
  <c r="U397" i="3"/>
  <c r="S397" i="3"/>
  <c r="Q397" i="3"/>
  <c r="J397" i="3"/>
  <c r="L397" i="3" s="1"/>
  <c r="I397" i="3"/>
  <c r="G397" i="3"/>
  <c r="AF396" i="3"/>
  <c r="AD396" i="3"/>
  <c r="AC396" i="3"/>
  <c r="V396" i="3"/>
  <c r="X396" i="3" s="1"/>
  <c r="Z396" i="3" s="1"/>
  <c r="U396" i="3"/>
  <c r="S396" i="3"/>
  <c r="Q396" i="3"/>
  <c r="J396" i="3"/>
  <c r="L396" i="3" s="1"/>
  <c r="O396" i="3" s="1"/>
  <c r="S396" i="9" s="1"/>
  <c r="I396" i="3"/>
  <c r="G396" i="3"/>
  <c r="AF395" i="3"/>
  <c r="AD395" i="3"/>
  <c r="AC395" i="3"/>
  <c r="V395" i="3"/>
  <c r="X395" i="3" s="1"/>
  <c r="Z395" i="3" s="1"/>
  <c r="U395" i="3"/>
  <c r="S395" i="3"/>
  <c r="Q395" i="3"/>
  <c r="P395" i="9" s="1"/>
  <c r="J395" i="3"/>
  <c r="L395" i="3" s="1"/>
  <c r="R395" i="9" s="1"/>
  <c r="I395" i="3"/>
  <c r="G395" i="3"/>
  <c r="AF394" i="3"/>
  <c r="AD394" i="3"/>
  <c r="AC394" i="3"/>
  <c r="V394" i="3"/>
  <c r="X394" i="3" s="1"/>
  <c r="Z394" i="3" s="1"/>
  <c r="U394" i="3"/>
  <c r="S394" i="3"/>
  <c r="Q394" i="3"/>
  <c r="J394" i="3"/>
  <c r="L394" i="3" s="1"/>
  <c r="O394" i="3" s="1"/>
  <c r="I394" i="3"/>
  <c r="G394" i="3"/>
  <c r="AF393" i="3"/>
  <c r="AD393" i="3"/>
  <c r="AC393" i="3"/>
  <c r="AA393" i="9" s="1"/>
  <c r="V393" i="3"/>
  <c r="X393" i="3" s="1"/>
  <c r="U393" i="3"/>
  <c r="S393" i="3"/>
  <c r="Q393" i="3"/>
  <c r="J393" i="3"/>
  <c r="L393" i="3" s="1"/>
  <c r="I393" i="3"/>
  <c r="G393" i="3"/>
  <c r="AF392" i="3"/>
  <c r="AD392" i="3"/>
  <c r="AC392" i="3"/>
  <c r="V392" i="3"/>
  <c r="X392" i="3" s="1"/>
  <c r="Z392" i="3" s="1"/>
  <c r="U392" i="3"/>
  <c r="S392" i="3"/>
  <c r="Q392" i="3"/>
  <c r="J392" i="3"/>
  <c r="L392" i="3" s="1"/>
  <c r="I392" i="3"/>
  <c r="G392" i="3"/>
  <c r="AF391" i="3"/>
  <c r="AD391" i="3"/>
  <c r="AC391" i="3"/>
  <c r="V391" i="3"/>
  <c r="X391" i="3" s="1"/>
  <c r="Z391" i="3" s="1"/>
  <c r="U391" i="3"/>
  <c r="S391" i="3"/>
  <c r="Q391" i="3"/>
  <c r="P391" i="9" s="1"/>
  <c r="J391" i="3"/>
  <c r="L391" i="3" s="1"/>
  <c r="I391" i="3"/>
  <c r="G391" i="3"/>
  <c r="AF390" i="3"/>
  <c r="AD390" i="3"/>
  <c r="AC390" i="3"/>
  <c r="V390" i="3"/>
  <c r="X390" i="3" s="1"/>
  <c r="U390" i="3"/>
  <c r="S390" i="3"/>
  <c r="Q390" i="3"/>
  <c r="J390" i="3"/>
  <c r="L390" i="3" s="1"/>
  <c r="O390" i="3" s="1"/>
  <c r="I390" i="3"/>
  <c r="G390" i="3"/>
  <c r="AF389" i="3"/>
  <c r="AD389" i="3"/>
  <c r="AC389" i="3"/>
  <c r="AA389" i="9" s="1"/>
  <c r="V389" i="3"/>
  <c r="X389" i="3" s="1"/>
  <c r="Z389" i="3" s="1"/>
  <c r="U389" i="3"/>
  <c r="S389" i="3"/>
  <c r="Q389" i="3"/>
  <c r="J389" i="3"/>
  <c r="L389" i="3" s="1"/>
  <c r="I389" i="3"/>
  <c r="G389" i="3"/>
  <c r="AF388" i="3"/>
  <c r="AD388" i="3"/>
  <c r="AC388" i="3"/>
  <c r="V388" i="3"/>
  <c r="X388" i="3" s="1"/>
  <c r="Z388" i="3" s="1"/>
  <c r="U388" i="3"/>
  <c r="S388" i="3"/>
  <c r="Q388" i="3"/>
  <c r="J388" i="3"/>
  <c r="L388" i="3" s="1"/>
  <c r="R388" i="9" s="1"/>
  <c r="I388" i="3"/>
  <c r="G388" i="3"/>
  <c r="AF387" i="3"/>
  <c r="AD387" i="3"/>
  <c r="AC387" i="3"/>
  <c r="V387" i="3"/>
  <c r="X387" i="3" s="1"/>
  <c r="Z387" i="3" s="1"/>
  <c r="U387" i="3"/>
  <c r="S387" i="3"/>
  <c r="Q387" i="3"/>
  <c r="J387" i="3"/>
  <c r="L387" i="3" s="1"/>
  <c r="I387" i="3"/>
  <c r="G387" i="3"/>
  <c r="AF386" i="3"/>
  <c r="AD386" i="3"/>
  <c r="AC386" i="3"/>
  <c r="V386" i="3"/>
  <c r="X386" i="3" s="1"/>
  <c r="U386" i="3"/>
  <c r="S386" i="3"/>
  <c r="Q386" i="3"/>
  <c r="J386" i="3"/>
  <c r="L386" i="3" s="1"/>
  <c r="I386" i="3"/>
  <c r="G386" i="3"/>
  <c r="AF385" i="3"/>
  <c r="AD385" i="3"/>
  <c r="AC385" i="3"/>
  <c r="V385" i="3"/>
  <c r="X385" i="3" s="1"/>
  <c r="Z385" i="3" s="1"/>
  <c r="U385" i="3"/>
  <c r="S385" i="3"/>
  <c r="Q385" i="3"/>
  <c r="J385" i="3"/>
  <c r="L385" i="3" s="1"/>
  <c r="I385" i="3"/>
  <c r="G385" i="3"/>
  <c r="AF384" i="3"/>
  <c r="AD384" i="3"/>
  <c r="AC384" i="3"/>
  <c r="X384" i="3"/>
  <c r="Z384" i="3" s="1"/>
  <c r="V384" i="3"/>
  <c r="U384" i="3"/>
  <c r="S384" i="3"/>
  <c r="Q384" i="3"/>
  <c r="P384" i="9" s="1"/>
  <c r="J384" i="3"/>
  <c r="L384" i="3" s="1"/>
  <c r="O384" i="3" s="1"/>
  <c r="S384" i="9" s="1"/>
  <c r="I384" i="3"/>
  <c r="G384" i="3"/>
  <c r="AF383" i="3"/>
  <c r="AD383" i="3"/>
  <c r="AC383" i="3"/>
  <c r="V383" i="3"/>
  <c r="X383" i="3" s="1"/>
  <c r="AC383" i="9" s="1"/>
  <c r="U383" i="3"/>
  <c r="S383" i="3"/>
  <c r="Q383" i="3"/>
  <c r="P383" i="9" s="1"/>
  <c r="J383" i="3"/>
  <c r="L383" i="3" s="1"/>
  <c r="R383" i="9" s="1"/>
  <c r="I383" i="3"/>
  <c r="G383" i="3"/>
  <c r="AF382" i="3"/>
  <c r="AD382" i="3"/>
  <c r="AC382" i="3"/>
  <c r="AA382" i="9" s="1"/>
  <c r="V382" i="3"/>
  <c r="X382" i="3" s="1"/>
  <c r="AC382" i="9" s="1"/>
  <c r="U382" i="3"/>
  <c r="S382" i="3"/>
  <c r="Q382" i="3"/>
  <c r="J382" i="3"/>
  <c r="L382" i="3" s="1"/>
  <c r="I382" i="3"/>
  <c r="G382" i="3"/>
  <c r="AF381" i="3"/>
  <c r="AD381" i="3"/>
  <c r="AC381" i="3"/>
  <c r="AA381" i="9" s="1"/>
  <c r="X381" i="3"/>
  <c r="AC381" i="9" s="1"/>
  <c r="V381" i="3"/>
  <c r="U381" i="3"/>
  <c r="S381" i="3"/>
  <c r="Q381" i="3"/>
  <c r="J381" i="3"/>
  <c r="L381" i="3" s="1"/>
  <c r="I381" i="3"/>
  <c r="G381" i="3"/>
  <c r="AF380" i="3"/>
  <c r="AD380" i="3"/>
  <c r="AC380" i="3"/>
  <c r="X380" i="3"/>
  <c r="V380" i="3"/>
  <c r="U380" i="3"/>
  <c r="S380" i="3"/>
  <c r="Q380" i="3"/>
  <c r="P380" i="9" s="1"/>
  <c r="J380" i="3"/>
  <c r="L380" i="3" s="1"/>
  <c r="I380" i="3"/>
  <c r="G380" i="3"/>
  <c r="AF379" i="3"/>
  <c r="AD379" i="3"/>
  <c r="AC379" i="3"/>
  <c r="V379" i="3"/>
  <c r="X379" i="3" s="1"/>
  <c r="U379" i="3"/>
  <c r="S379" i="3"/>
  <c r="Q379" i="3"/>
  <c r="J379" i="3"/>
  <c r="L379" i="3" s="1"/>
  <c r="I379" i="3"/>
  <c r="G379" i="3"/>
  <c r="AF378" i="3"/>
  <c r="AD378" i="3"/>
  <c r="AC378" i="3"/>
  <c r="AA378" i="9" s="1"/>
  <c r="V378" i="3"/>
  <c r="X378" i="3" s="1"/>
  <c r="AC378" i="9" s="1"/>
  <c r="U378" i="3"/>
  <c r="S378" i="3"/>
  <c r="Q378" i="3"/>
  <c r="J378" i="3"/>
  <c r="L378" i="3" s="1"/>
  <c r="O378" i="3" s="1"/>
  <c r="S378" i="9" s="1"/>
  <c r="I378" i="3"/>
  <c r="G378" i="3"/>
  <c r="AF377" i="3"/>
  <c r="AD377" i="3"/>
  <c r="AC377" i="3"/>
  <c r="X377" i="3"/>
  <c r="V377" i="3"/>
  <c r="U377" i="3"/>
  <c r="S377" i="3"/>
  <c r="Q377" i="3"/>
  <c r="J377" i="3"/>
  <c r="L377" i="3" s="1"/>
  <c r="I377" i="3"/>
  <c r="G377" i="3"/>
  <c r="AF376" i="3"/>
  <c r="AD376" i="3"/>
  <c r="AC376" i="3"/>
  <c r="AA376" i="9" s="1"/>
  <c r="V376" i="3"/>
  <c r="X376" i="3" s="1"/>
  <c r="AC376" i="9" s="1"/>
  <c r="U376" i="3"/>
  <c r="S376" i="3"/>
  <c r="Q376" i="3"/>
  <c r="J376" i="3"/>
  <c r="L376" i="3" s="1"/>
  <c r="O376" i="3" s="1"/>
  <c r="I376" i="3"/>
  <c r="G376" i="3"/>
  <c r="AF375" i="3"/>
  <c r="AD375" i="3"/>
  <c r="AC375" i="3"/>
  <c r="AA375" i="9" s="1"/>
  <c r="V375" i="3"/>
  <c r="X375" i="3" s="1"/>
  <c r="AC375" i="9" s="1"/>
  <c r="U375" i="3"/>
  <c r="S375" i="3"/>
  <c r="Q375" i="3"/>
  <c r="J375" i="3"/>
  <c r="L375" i="3" s="1"/>
  <c r="I375" i="3"/>
  <c r="G375" i="3"/>
  <c r="AF374" i="3"/>
  <c r="AD374" i="3"/>
  <c r="AC374" i="3"/>
  <c r="V374" i="3"/>
  <c r="X374" i="3" s="1"/>
  <c r="U374" i="3"/>
  <c r="S374" i="3"/>
  <c r="Q374" i="3"/>
  <c r="P374" i="9" s="1"/>
  <c r="J374" i="3"/>
  <c r="L374" i="3" s="1"/>
  <c r="O374" i="3" s="1"/>
  <c r="S374" i="9" s="1"/>
  <c r="I374" i="3"/>
  <c r="G374" i="3"/>
  <c r="AF373" i="3"/>
  <c r="AD373" i="3"/>
  <c r="AC373" i="3"/>
  <c r="X373" i="3"/>
  <c r="V373" i="3"/>
  <c r="U373" i="3"/>
  <c r="S373" i="3"/>
  <c r="Q373" i="3"/>
  <c r="P373" i="9" s="1"/>
  <c r="J373" i="3"/>
  <c r="L373" i="3" s="1"/>
  <c r="R373" i="9" s="1"/>
  <c r="I373" i="3"/>
  <c r="G373" i="3"/>
  <c r="AF372" i="3"/>
  <c r="AD372" i="3"/>
  <c r="AC372" i="3"/>
  <c r="V372" i="3"/>
  <c r="X372" i="3" s="1"/>
  <c r="AC372" i="9" s="1"/>
  <c r="U372" i="3"/>
  <c r="S372" i="3"/>
  <c r="Q372" i="3"/>
  <c r="J372" i="3"/>
  <c r="L372" i="3" s="1"/>
  <c r="I372" i="3"/>
  <c r="G372" i="3"/>
  <c r="AF371" i="3"/>
  <c r="AD371" i="3"/>
  <c r="AC371" i="3"/>
  <c r="AA371" i="9" s="1"/>
  <c r="V371" i="3"/>
  <c r="X371" i="3" s="1"/>
  <c r="AC371" i="9" s="1"/>
  <c r="U371" i="3"/>
  <c r="S371" i="3"/>
  <c r="Q371" i="3"/>
  <c r="J371" i="3"/>
  <c r="L371" i="3" s="1"/>
  <c r="I371" i="3"/>
  <c r="G371" i="3"/>
  <c r="AF370" i="3"/>
  <c r="AD370" i="3"/>
  <c r="AC370" i="3"/>
  <c r="V370" i="3"/>
  <c r="X370" i="3" s="1"/>
  <c r="U370" i="3"/>
  <c r="S370" i="3"/>
  <c r="Q370" i="3"/>
  <c r="J370" i="3"/>
  <c r="L370" i="3" s="1"/>
  <c r="R370" i="9" s="1"/>
  <c r="I370" i="3"/>
  <c r="G370" i="3"/>
  <c r="AF369" i="3"/>
  <c r="AD369" i="3"/>
  <c r="AC369" i="3"/>
  <c r="V369" i="3"/>
  <c r="X369" i="3" s="1"/>
  <c r="U369" i="3"/>
  <c r="S369" i="3"/>
  <c r="Q369" i="3"/>
  <c r="P369" i="9" s="1"/>
  <c r="J369" i="3"/>
  <c r="L369" i="3" s="1"/>
  <c r="R369" i="9" s="1"/>
  <c r="I369" i="3"/>
  <c r="G369" i="3"/>
  <c r="AF368" i="3"/>
  <c r="AD368" i="3"/>
  <c r="AC368" i="3"/>
  <c r="V368" i="3"/>
  <c r="X368" i="3" s="1"/>
  <c r="AC368" i="9" s="1"/>
  <c r="U368" i="3"/>
  <c r="S368" i="3"/>
  <c r="Q368" i="3"/>
  <c r="J368" i="3"/>
  <c r="L368" i="3" s="1"/>
  <c r="O368" i="3" s="1"/>
  <c r="I368" i="3"/>
  <c r="G368" i="3"/>
  <c r="AF367" i="3"/>
  <c r="AD367" i="3"/>
  <c r="AC367" i="3"/>
  <c r="AA367" i="9" s="1"/>
  <c r="V367" i="3"/>
  <c r="X367" i="3" s="1"/>
  <c r="AC367" i="9" s="1"/>
  <c r="U367" i="3"/>
  <c r="S367" i="3"/>
  <c r="Q367" i="3"/>
  <c r="J367" i="3"/>
  <c r="L367" i="3" s="1"/>
  <c r="R367" i="9" s="1"/>
  <c r="I367" i="3"/>
  <c r="G367" i="3"/>
  <c r="AF366" i="3"/>
  <c r="AD366" i="3"/>
  <c r="AC366" i="3"/>
  <c r="V366" i="3"/>
  <c r="X366" i="3" s="1"/>
  <c r="U366" i="3"/>
  <c r="S366" i="3"/>
  <c r="Q366" i="3"/>
  <c r="J366" i="3"/>
  <c r="L366" i="3" s="1"/>
  <c r="R366" i="9" s="1"/>
  <c r="I366" i="3"/>
  <c r="G366" i="3"/>
  <c r="AF365" i="3"/>
  <c r="AD365" i="3"/>
  <c r="AC365" i="3"/>
  <c r="V365" i="3"/>
  <c r="X365" i="3" s="1"/>
  <c r="AC365" i="9" s="1"/>
  <c r="U365" i="3"/>
  <c r="S365" i="3"/>
  <c r="Q365" i="3"/>
  <c r="P365" i="9" s="1"/>
  <c r="J365" i="3"/>
  <c r="L365" i="3" s="1"/>
  <c r="I365" i="3"/>
  <c r="G365" i="3"/>
  <c r="AF364" i="3"/>
  <c r="AD364" i="3"/>
  <c r="AC364" i="3"/>
  <c r="X364" i="3"/>
  <c r="AC364" i="9" s="1"/>
  <c r="V364" i="3"/>
  <c r="U364" i="3"/>
  <c r="S364" i="3"/>
  <c r="Q364" i="3"/>
  <c r="J364" i="3"/>
  <c r="L364" i="3" s="1"/>
  <c r="O364" i="3" s="1"/>
  <c r="I364" i="3"/>
  <c r="G364" i="3"/>
  <c r="AF363" i="3"/>
  <c r="AD363" i="3"/>
  <c r="AC363" i="3"/>
  <c r="V363" i="3"/>
  <c r="X363" i="3" s="1"/>
  <c r="AC363" i="9" s="1"/>
  <c r="U363" i="3"/>
  <c r="S363" i="3"/>
  <c r="Q363" i="3"/>
  <c r="P363" i="9" s="1"/>
  <c r="J363" i="3"/>
  <c r="L363" i="3" s="1"/>
  <c r="I363" i="3"/>
  <c r="G363" i="3"/>
  <c r="AF362" i="3"/>
  <c r="AD362" i="3"/>
  <c r="AC362" i="3"/>
  <c r="V362" i="3"/>
  <c r="X362" i="3" s="1"/>
  <c r="U362" i="3"/>
  <c r="S362" i="3"/>
  <c r="Q362" i="3"/>
  <c r="P362" i="9" s="1"/>
  <c r="J362" i="3"/>
  <c r="L362" i="3" s="1"/>
  <c r="I362" i="3"/>
  <c r="G362" i="3"/>
  <c r="AF361" i="3"/>
  <c r="AD361" i="3"/>
  <c r="AC361" i="3"/>
  <c r="AA361" i="9" s="1"/>
  <c r="V361" i="3"/>
  <c r="X361" i="3" s="1"/>
  <c r="U361" i="3"/>
  <c r="S361" i="3"/>
  <c r="Q361" i="3"/>
  <c r="J361" i="3"/>
  <c r="L361" i="3" s="1"/>
  <c r="I361" i="3"/>
  <c r="G361" i="3"/>
  <c r="AF360" i="3"/>
  <c r="AD360" i="3"/>
  <c r="AC360" i="3"/>
  <c r="AA360" i="9" s="1"/>
  <c r="V360" i="3"/>
  <c r="X360" i="3" s="1"/>
  <c r="AC360" i="9" s="1"/>
  <c r="U360" i="3"/>
  <c r="S360" i="3"/>
  <c r="Q360" i="3"/>
  <c r="J360" i="3"/>
  <c r="L360" i="3" s="1"/>
  <c r="O360" i="3" s="1"/>
  <c r="S360" i="9" s="1"/>
  <c r="I360" i="3"/>
  <c r="G360" i="3"/>
  <c r="AF359" i="3"/>
  <c r="AD359" i="3"/>
  <c r="AC359" i="3"/>
  <c r="V359" i="3"/>
  <c r="X359" i="3" s="1"/>
  <c r="U359" i="3"/>
  <c r="S359" i="3"/>
  <c r="Q359" i="3"/>
  <c r="J359" i="3"/>
  <c r="L359" i="3" s="1"/>
  <c r="R359" i="9" s="1"/>
  <c r="I359" i="3"/>
  <c r="G359" i="3"/>
  <c r="AF358" i="3"/>
  <c r="AD358" i="3"/>
  <c r="AC358" i="3"/>
  <c r="V358" i="3"/>
  <c r="X358" i="3" s="1"/>
  <c r="U358" i="3"/>
  <c r="S358" i="3"/>
  <c r="Q358" i="3"/>
  <c r="P358" i="9" s="1"/>
  <c r="J358" i="3"/>
  <c r="L358" i="3" s="1"/>
  <c r="I358" i="3"/>
  <c r="G358" i="3"/>
  <c r="AF357" i="3"/>
  <c r="AD357" i="3"/>
  <c r="AC357" i="3"/>
  <c r="V357" i="3"/>
  <c r="X357" i="3" s="1"/>
  <c r="AC357" i="9" s="1"/>
  <c r="U357" i="3"/>
  <c r="S357" i="3"/>
  <c r="Q357" i="3"/>
  <c r="J357" i="3"/>
  <c r="L357" i="3" s="1"/>
  <c r="R357" i="9" s="1"/>
  <c r="I357" i="3"/>
  <c r="G357" i="3"/>
  <c r="AF356" i="3"/>
  <c r="AD356" i="3"/>
  <c r="AC356" i="3"/>
  <c r="AA356" i="9" s="1"/>
  <c r="V356" i="3"/>
  <c r="X356" i="3" s="1"/>
  <c r="AC356" i="9" s="1"/>
  <c r="U356" i="3"/>
  <c r="S356" i="3"/>
  <c r="Q356" i="3"/>
  <c r="J356" i="3"/>
  <c r="L356" i="3" s="1"/>
  <c r="I356" i="3"/>
  <c r="G356" i="3"/>
  <c r="AF355" i="3"/>
  <c r="AD355" i="3"/>
  <c r="AC355" i="3"/>
  <c r="V355" i="3"/>
  <c r="X355" i="3" s="1"/>
  <c r="AC355" i="9" s="1"/>
  <c r="U355" i="3"/>
  <c r="S355" i="3"/>
  <c r="Q355" i="3"/>
  <c r="J355" i="3"/>
  <c r="L355" i="3" s="1"/>
  <c r="R355" i="9" s="1"/>
  <c r="I355" i="3"/>
  <c r="G355" i="3"/>
  <c r="AF354" i="3"/>
  <c r="AD354" i="3"/>
  <c r="AC354" i="3"/>
  <c r="V354" i="3"/>
  <c r="X354" i="3" s="1"/>
  <c r="U354" i="3"/>
  <c r="S354" i="3"/>
  <c r="Q354" i="3"/>
  <c r="P354" i="9" s="1"/>
  <c r="J354" i="3"/>
  <c r="L354" i="3" s="1"/>
  <c r="I354" i="3"/>
  <c r="G354" i="3"/>
  <c r="AF353" i="3"/>
  <c r="AD353" i="3"/>
  <c r="AC353" i="3"/>
  <c r="X353" i="3"/>
  <c r="V353" i="3"/>
  <c r="U353" i="3"/>
  <c r="S353" i="3"/>
  <c r="Q353" i="3"/>
  <c r="J353" i="3"/>
  <c r="L353" i="3" s="1"/>
  <c r="I353" i="3"/>
  <c r="G353" i="3"/>
  <c r="AF352" i="3"/>
  <c r="AD352" i="3"/>
  <c r="AC352" i="3"/>
  <c r="AA352" i="9" s="1"/>
  <c r="V352" i="3"/>
  <c r="X352" i="3" s="1"/>
  <c r="AC352" i="9" s="1"/>
  <c r="U352" i="3"/>
  <c r="S352" i="3"/>
  <c r="Q352" i="3"/>
  <c r="P352" i="9" s="1"/>
  <c r="J352" i="3"/>
  <c r="L352" i="3" s="1"/>
  <c r="O352" i="3" s="1"/>
  <c r="S352" i="9" s="1"/>
  <c r="I352" i="3"/>
  <c r="G352" i="3"/>
  <c r="AF351" i="3"/>
  <c r="AD351" i="3"/>
  <c r="AC351" i="3"/>
  <c r="V351" i="3"/>
  <c r="X351" i="3" s="1"/>
  <c r="U351" i="3"/>
  <c r="S351" i="3"/>
  <c r="Q351" i="3"/>
  <c r="J351" i="3"/>
  <c r="L351" i="3" s="1"/>
  <c r="I351" i="3"/>
  <c r="N351" i="9" s="1"/>
  <c r="G351" i="3"/>
  <c r="AF350" i="3"/>
  <c r="AD350" i="3"/>
  <c r="AC350" i="3"/>
  <c r="AA350" i="9" s="1"/>
  <c r="V350" i="3"/>
  <c r="X350" i="3" s="1"/>
  <c r="AC350" i="9" s="1"/>
  <c r="U350" i="3"/>
  <c r="S350" i="3"/>
  <c r="Q350" i="3"/>
  <c r="P350" i="9" s="1"/>
  <c r="J350" i="3"/>
  <c r="L350" i="3" s="1"/>
  <c r="R350" i="9" s="1"/>
  <c r="I350" i="3"/>
  <c r="G350" i="3"/>
  <c r="AF349" i="3"/>
  <c r="AD349" i="3"/>
  <c r="AC349" i="3"/>
  <c r="V349" i="3"/>
  <c r="X349" i="3" s="1"/>
  <c r="AC349" i="9" s="1"/>
  <c r="U349" i="3"/>
  <c r="S349" i="3"/>
  <c r="Q349" i="3"/>
  <c r="J349" i="3"/>
  <c r="L349" i="3" s="1"/>
  <c r="I349" i="3"/>
  <c r="G349" i="3"/>
  <c r="AF348" i="3"/>
  <c r="AD348" i="3"/>
  <c r="AC348" i="3"/>
  <c r="AA348" i="9" s="1"/>
  <c r="V348" i="3"/>
  <c r="X348" i="3" s="1"/>
  <c r="AC348" i="9" s="1"/>
  <c r="U348" i="3"/>
  <c r="S348" i="3"/>
  <c r="Q348" i="3"/>
  <c r="P348" i="9" s="1"/>
  <c r="J348" i="3"/>
  <c r="L348" i="3" s="1"/>
  <c r="O348" i="3" s="1"/>
  <c r="S348" i="9" s="1"/>
  <c r="I348" i="3"/>
  <c r="G348" i="3"/>
  <c r="AF347" i="3"/>
  <c r="AD347" i="3"/>
  <c r="AC347" i="3"/>
  <c r="V347" i="3"/>
  <c r="X347" i="3" s="1"/>
  <c r="U347" i="3"/>
  <c r="S347" i="3"/>
  <c r="Q347" i="3"/>
  <c r="J347" i="3"/>
  <c r="L347" i="3" s="1"/>
  <c r="I347" i="3"/>
  <c r="G347" i="3"/>
  <c r="AF346" i="3"/>
  <c r="AD346" i="3"/>
  <c r="AC346" i="3"/>
  <c r="AA346" i="9" s="1"/>
  <c r="V346" i="3"/>
  <c r="X346" i="3" s="1"/>
  <c r="AC346" i="9" s="1"/>
  <c r="U346" i="3"/>
  <c r="S346" i="3"/>
  <c r="Q346" i="3"/>
  <c r="P346" i="9" s="1"/>
  <c r="J346" i="3"/>
  <c r="L346" i="3" s="1"/>
  <c r="I346" i="3"/>
  <c r="G346" i="3"/>
  <c r="AF345" i="3"/>
  <c r="AD345" i="3"/>
  <c r="AC345" i="3"/>
  <c r="V345" i="3"/>
  <c r="X345" i="3" s="1"/>
  <c r="AC345" i="9" s="1"/>
  <c r="U345" i="3"/>
  <c r="S345" i="3"/>
  <c r="Q345" i="3"/>
  <c r="J345" i="3"/>
  <c r="L345" i="3" s="1"/>
  <c r="I345" i="3"/>
  <c r="G345" i="3"/>
  <c r="AF344" i="3"/>
  <c r="AD344" i="3"/>
  <c r="AC344" i="3"/>
  <c r="AA344" i="9" s="1"/>
  <c r="V344" i="3"/>
  <c r="X344" i="3" s="1"/>
  <c r="AC344" i="9" s="1"/>
  <c r="U344" i="3"/>
  <c r="S344" i="3"/>
  <c r="Q344" i="3"/>
  <c r="P344" i="9" s="1"/>
  <c r="J344" i="3"/>
  <c r="L344" i="3" s="1"/>
  <c r="O344" i="3" s="1"/>
  <c r="S344" i="9" s="1"/>
  <c r="I344" i="3"/>
  <c r="G344" i="3"/>
  <c r="AF343" i="3"/>
  <c r="AD343" i="3"/>
  <c r="AC343" i="3"/>
  <c r="V343" i="3"/>
  <c r="X343" i="3" s="1"/>
  <c r="U343" i="3"/>
  <c r="S343" i="3"/>
  <c r="Q343" i="3"/>
  <c r="J343" i="3"/>
  <c r="L343" i="3" s="1"/>
  <c r="R343" i="9" s="1"/>
  <c r="I343" i="3"/>
  <c r="G343" i="3"/>
  <c r="AF342" i="3"/>
  <c r="AD342" i="3"/>
  <c r="AC342" i="3"/>
  <c r="AA342" i="9" s="1"/>
  <c r="V342" i="3"/>
  <c r="X342" i="3" s="1"/>
  <c r="AC342" i="9" s="1"/>
  <c r="U342" i="3"/>
  <c r="S342" i="3"/>
  <c r="Q342" i="3"/>
  <c r="P342" i="9" s="1"/>
  <c r="J342" i="3"/>
  <c r="L342" i="3" s="1"/>
  <c r="I342" i="3"/>
  <c r="G342" i="3"/>
  <c r="AF341" i="3"/>
  <c r="AD341" i="3"/>
  <c r="AC341" i="3"/>
  <c r="V341" i="3"/>
  <c r="X341" i="3" s="1"/>
  <c r="AC341" i="9" s="1"/>
  <c r="U341" i="3"/>
  <c r="S341" i="3"/>
  <c r="Q341" i="3"/>
  <c r="J341" i="3"/>
  <c r="L341" i="3" s="1"/>
  <c r="I341" i="3"/>
  <c r="G341" i="3"/>
  <c r="AF340" i="3"/>
  <c r="AD340" i="3"/>
  <c r="AC340" i="3"/>
  <c r="AA340" i="9" s="1"/>
  <c r="V340" i="3"/>
  <c r="X340" i="3" s="1"/>
  <c r="AC340" i="9" s="1"/>
  <c r="U340" i="3"/>
  <c r="S340" i="3"/>
  <c r="Q340" i="3"/>
  <c r="J340" i="3"/>
  <c r="L340" i="3" s="1"/>
  <c r="R340" i="9" s="1"/>
  <c r="I340" i="3"/>
  <c r="G340" i="3"/>
  <c r="AF339" i="3"/>
  <c r="AD339" i="3"/>
  <c r="AC339" i="3"/>
  <c r="V339" i="3"/>
  <c r="X339" i="3" s="1"/>
  <c r="U339" i="3"/>
  <c r="S339" i="3"/>
  <c r="Q339" i="3"/>
  <c r="J339" i="3"/>
  <c r="L339" i="3" s="1"/>
  <c r="R339" i="9" s="1"/>
  <c r="I339" i="3"/>
  <c r="G339" i="3"/>
  <c r="AF338" i="3"/>
  <c r="AD338" i="3"/>
  <c r="AC338" i="3"/>
  <c r="AA338" i="9" s="1"/>
  <c r="V338" i="3"/>
  <c r="X338" i="3" s="1"/>
  <c r="AC338" i="9" s="1"/>
  <c r="U338" i="3"/>
  <c r="S338" i="3"/>
  <c r="Q338" i="3"/>
  <c r="P338" i="9" s="1"/>
  <c r="J338" i="3"/>
  <c r="L338" i="3" s="1"/>
  <c r="O338" i="3" s="1"/>
  <c r="S338" i="9" s="1"/>
  <c r="I338" i="3"/>
  <c r="G338" i="3"/>
  <c r="AF337" i="3"/>
  <c r="AD337" i="3"/>
  <c r="AC337" i="3"/>
  <c r="V337" i="3"/>
  <c r="X337" i="3" s="1"/>
  <c r="AC337" i="9" s="1"/>
  <c r="U337" i="3"/>
  <c r="S337" i="3"/>
  <c r="Q337" i="3"/>
  <c r="J337" i="3"/>
  <c r="L337" i="3" s="1"/>
  <c r="I337" i="3"/>
  <c r="G337" i="3"/>
  <c r="AF336" i="3"/>
  <c r="AD336" i="3"/>
  <c r="AC336" i="3"/>
  <c r="AA336" i="9" s="1"/>
  <c r="V336" i="3"/>
  <c r="X336" i="3" s="1"/>
  <c r="AC336" i="9" s="1"/>
  <c r="U336" i="3"/>
  <c r="S336" i="3"/>
  <c r="Q336" i="3"/>
  <c r="J336" i="3"/>
  <c r="L336" i="3" s="1"/>
  <c r="O336" i="3" s="1"/>
  <c r="I336" i="3"/>
  <c r="G336" i="3"/>
  <c r="AF335" i="3"/>
  <c r="AD335" i="3"/>
  <c r="AC335" i="3"/>
  <c r="V335" i="3"/>
  <c r="X335" i="3" s="1"/>
  <c r="U335" i="3"/>
  <c r="S335" i="3"/>
  <c r="Q335" i="3"/>
  <c r="J335" i="3"/>
  <c r="L335" i="3" s="1"/>
  <c r="R335" i="9" s="1"/>
  <c r="I335" i="3"/>
  <c r="G335" i="3"/>
  <c r="AF334" i="3"/>
  <c r="AD334" i="3"/>
  <c r="AC334" i="3"/>
  <c r="V334" i="3"/>
  <c r="X334" i="3" s="1"/>
  <c r="AC334" i="9" s="1"/>
  <c r="U334" i="3"/>
  <c r="S334" i="3"/>
  <c r="Q334" i="3"/>
  <c r="P334" i="9" s="1"/>
  <c r="J334" i="3"/>
  <c r="L334" i="3" s="1"/>
  <c r="R334" i="9" s="1"/>
  <c r="I334" i="3"/>
  <c r="G334" i="3"/>
  <c r="AF333" i="3"/>
  <c r="AD333" i="3"/>
  <c r="AC333" i="3"/>
  <c r="V333" i="3"/>
  <c r="X333" i="3" s="1"/>
  <c r="U333" i="3"/>
  <c r="S333" i="3"/>
  <c r="Q333" i="3"/>
  <c r="J333" i="3"/>
  <c r="L333" i="3" s="1"/>
  <c r="I333" i="3"/>
  <c r="G333" i="3"/>
  <c r="AF332" i="3"/>
  <c r="AD332" i="3"/>
  <c r="AC332" i="3"/>
  <c r="AA332" i="9" s="1"/>
  <c r="V332" i="3"/>
  <c r="X332" i="3" s="1"/>
  <c r="AA332" i="3" s="1"/>
  <c r="U332" i="3"/>
  <c r="S332" i="3"/>
  <c r="Q332" i="3"/>
  <c r="P332" i="9" s="1"/>
  <c r="J332" i="3"/>
  <c r="L332" i="3" s="1"/>
  <c r="O332" i="3" s="1"/>
  <c r="S332" i="9" s="1"/>
  <c r="I332" i="3"/>
  <c r="G332" i="3"/>
  <c r="AF331" i="3"/>
  <c r="AD331" i="3"/>
  <c r="AC331" i="3"/>
  <c r="X331" i="3"/>
  <c r="V331" i="3"/>
  <c r="U331" i="3"/>
  <c r="S331" i="3"/>
  <c r="Q331" i="3"/>
  <c r="P331" i="9" s="1"/>
  <c r="J331" i="3"/>
  <c r="L331" i="3" s="1"/>
  <c r="R331" i="9" s="1"/>
  <c r="I331" i="3"/>
  <c r="G331" i="3"/>
  <c r="AF330" i="3"/>
  <c r="AD330" i="3"/>
  <c r="AC330" i="3"/>
  <c r="V330" i="3"/>
  <c r="X330" i="3" s="1"/>
  <c r="U330" i="3"/>
  <c r="S330" i="3"/>
  <c r="Q330" i="3"/>
  <c r="J330" i="3"/>
  <c r="L330" i="3" s="1"/>
  <c r="I330" i="3"/>
  <c r="G330" i="3"/>
  <c r="AF329" i="3"/>
  <c r="AD329" i="3"/>
  <c r="AC329" i="3"/>
  <c r="V329" i="3"/>
  <c r="X329" i="3" s="1"/>
  <c r="U329" i="3"/>
  <c r="S329" i="3"/>
  <c r="Q329" i="3"/>
  <c r="P329" i="9" s="1"/>
  <c r="J329" i="3"/>
  <c r="L329" i="3" s="1"/>
  <c r="R329" i="9" s="1"/>
  <c r="I329" i="3"/>
  <c r="G329" i="3"/>
  <c r="AF328" i="3"/>
  <c r="AD328" i="3"/>
  <c r="AC328" i="3"/>
  <c r="V328" i="3"/>
  <c r="X328" i="3" s="1"/>
  <c r="AA328" i="3" s="1"/>
  <c r="U328" i="3"/>
  <c r="S328" i="3"/>
  <c r="Q328" i="3"/>
  <c r="J328" i="3"/>
  <c r="L328" i="3" s="1"/>
  <c r="O328" i="3" s="1"/>
  <c r="I328" i="3"/>
  <c r="G328" i="3"/>
  <c r="AF327" i="3"/>
  <c r="AD327" i="3"/>
  <c r="AC327" i="3"/>
  <c r="AA327" i="9" s="1"/>
  <c r="V327" i="3"/>
  <c r="X327" i="3" s="1"/>
  <c r="AC327" i="9" s="1"/>
  <c r="U327" i="3"/>
  <c r="S327" i="3"/>
  <c r="Q327" i="3"/>
  <c r="P327" i="9" s="1"/>
  <c r="J327" i="3"/>
  <c r="L327" i="3" s="1"/>
  <c r="I327" i="3"/>
  <c r="G327" i="3"/>
  <c r="AF326" i="3"/>
  <c r="AD326" i="3"/>
  <c r="AC326" i="3"/>
  <c r="V326" i="3"/>
  <c r="X326" i="3" s="1"/>
  <c r="AC326" i="9" s="1"/>
  <c r="U326" i="3"/>
  <c r="S326" i="3"/>
  <c r="Q326" i="3"/>
  <c r="J326" i="3"/>
  <c r="L326" i="3" s="1"/>
  <c r="R326" i="9" s="1"/>
  <c r="I326" i="3"/>
  <c r="G326" i="3"/>
  <c r="AF325" i="3"/>
  <c r="AD325" i="3"/>
  <c r="AC325" i="3"/>
  <c r="V325" i="3"/>
  <c r="X325" i="3" s="1"/>
  <c r="U325" i="3"/>
  <c r="S325" i="3"/>
  <c r="Q325" i="3"/>
  <c r="P325" i="9" s="1"/>
  <c r="L325" i="3"/>
  <c r="R325" i="9" s="1"/>
  <c r="J325" i="3"/>
  <c r="I325" i="3"/>
  <c r="G325" i="3"/>
  <c r="AF324" i="3"/>
  <c r="AD324" i="3"/>
  <c r="AC324" i="3"/>
  <c r="V324" i="3"/>
  <c r="X324" i="3" s="1"/>
  <c r="AA324" i="3" s="1"/>
  <c r="AD324" i="9" s="1"/>
  <c r="U324" i="3"/>
  <c r="S324" i="3"/>
  <c r="Q324" i="3"/>
  <c r="J324" i="3"/>
  <c r="L324" i="3" s="1"/>
  <c r="O324" i="3" s="1"/>
  <c r="S324" i="9" s="1"/>
  <c r="I324" i="3"/>
  <c r="G324" i="3"/>
  <c r="AF323" i="3"/>
  <c r="AD323" i="3"/>
  <c r="AC323" i="3"/>
  <c r="V323" i="3"/>
  <c r="X323" i="3" s="1"/>
  <c r="AC323" i="9" s="1"/>
  <c r="U323" i="3"/>
  <c r="S323" i="3"/>
  <c r="Q323" i="3"/>
  <c r="P323" i="9" s="1"/>
  <c r="J323" i="3"/>
  <c r="L323" i="3" s="1"/>
  <c r="R323" i="9" s="1"/>
  <c r="I323" i="3"/>
  <c r="G323" i="3"/>
  <c r="AF322" i="3"/>
  <c r="AD322" i="3"/>
  <c r="AC322" i="3"/>
  <c r="V322" i="3"/>
  <c r="X322" i="3" s="1"/>
  <c r="AC322" i="9" s="1"/>
  <c r="U322" i="3"/>
  <c r="S322" i="3"/>
  <c r="Q322" i="3"/>
  <c r="J322" i="3"/>
  <c r="L322" i="3" s="1"/>
  <c r="I322" i="3"/>
  <c r="G322" i="3"/>
  <c r="AF321" i="3"/>
  <c r="AD321" i="3"/>
  <c r="AC321" i="3"/>
  <c r="AA321" i="9" s="1"/>
  <c r="V321" i="3"/>
  <c r="X321" i="3" s="1"/>
  <c r="U321" i="3"/>
  <c r="S321" i="3"/>
  <c r="Q321" i="3"/>
  <c r="P321" i="9" s="1"/>
  <c r="J321" i="3"/>
  <c r="L321" i="3" s="1"/>
  <c r="I321" i="3"/>
  <c r="G321" i="3"/>
  <c r="AF320" i="3"/>
  <c r="AD320" i="3"/>
  <c r="AC320" i="3"/>
  <c r="V320" i="3"/>
  <c r="X320" i="3" s="1"/>
  <c r="AA320" i="3" s="1"/>
  <c r="U320" i="3"/>
  <c r="S320" i="3"/>
  <c r="Q320" i="3"/>
  <c r="J320" i="3"/>
  <c r="L320" i="3" s="1"/>
  <c r="O320" i="3" s="1"/>
  <c r="S320" i="9" s="1"/>
  <c r="I320" i="3"/>
  <c r="G320" i="3"/>
  <c r="AF319" i="3"/>
  <c r="AD319" i="3"/>
  <c r="AC319" i="3"/>
  <c r="AA319" i="9" s="1"/>
  <c r="V319" i="3"/>
  <c r="X319" i="3" s="1"/>
  <c r="U319" i="3"/>
  <c r="S319" i="3"/>
  <c r="Q319" i="3"/>
  <c r="P319" i="9" s="1"/>
  <c r="J319" i="3"/>
  <c r="L319" i="3" s="1"/>
  <c r="R319" i="9" s="1"/>
  <c r="I319" i="3"/>
  <c r="G319" i="3"/>
  <c r="AF318" i="3"/>
  <c r="AD318" i="3"/>
  <c r="AC318" i="3"/>
  <c r="V318" i="3"/>
  <c r="X318" i="3" s="1"/>
  <c r="AC318" i="9" s="1"/>
  <c r="U318" i="3"/>
  <c r="S318" i="3"/>
  <c r="Q318" i="3"/>
  <c r="J318" i="3"/>
  <c r="L318" i="3" s="1"/>
  <c r="I318" i="3"/>
  <c r="G318" i="3"/>
  <c r="AF317" i="3"/>
  <c r="AD317" i="3"/>
  <c r="AC317" i="3"/>
  <c r="AA317" i="9" s="1"/>
  <c r="V317" i="3"/>
  <c r="X317" i="3" s="1"/>
  <c r="U317" i="3"/>
  <c r="S317" i="3"/>
  <c r="Q317" i="3"/>
  <c r="P317" i="9" s="1"/>
  <c r="J317" i="3"/>
  <c r="L317" i="3" s="1"/>
  <c r="R317" i="9" s="1"/>
  <c r="I317" i="3"/>
  <c r="G317" i="3"/>
  <c r="AF316" i="3"/>
  <c r="AD316" i="3"/>
  <c r="AC316" i="3"/>
  <c r="V316" i="3"/>
  <c r="X316" i="3" s="1"/>
  <c r="AA316" i="3" s="1"/>
  <c r="U316" i="3"/>
  <c r="S316" i="3"/>
  <c r="Q316" i="3"/>
  <c r="J316" i="3"/>
  <c r="L316" i="3" s="1"/>
  <c r="O316" i="3" s="1"/>
  <c r="I316" i="3"/>
  <c r="G316" i="3"/>
  <c r="AF315" i="3"/>
  <c r="AD315" i="3"/>
  <c r="AC315" i="3"/>
  <c r="AA315" i="9" s="1"/>
  <c r="X315" i="3"/>
  <c r="AC315" i="9" s="1"/>
  <c r="V315" i="3"/>
  <c r="U315" i="3"/>
  <c r="S315" i="3"/>
  <c r="Q315" i="3"/>
  <c r="J315" i="3"/>
  <c r="L315" i="3" s="1"/>
  <c r="I315" i="3"/>
  <c r="G315" i="3"/>
  <c r="AF314" i="3"/>
  <c r="AD314" i="3"/>
  <c r="AC314" i="3"/>
  <c r="AA314" i="9" s="1"/>
  <c r="V314" i="3"/>
  <c r="X314" i="3" s="1"/>
  <c r="U314" i="3"/>
  <c r="S314" i="3"/>
  <c r="Q314" i="3"/>
  <c r="P314" i="9" s="1"/>
  <c r="J314" i="3"/>
  <c r="L314" i="3" s="1"/>
  <c r="R314" i="9" s="1"/>
  <c r="I314" i="3"/>
  <c r="G314" i="3"/>
  <c r="AF313" i="3"/>
  <c r="AD313" i="3"/>
  <c r="AC313" i="3"/>
  <c r="V313" i="3"/>
  <c r="X313" i="3" s="1"/>
  <c r="AA313" i="3" s="1"/>
  <c r="U313" i="3"/>
  <c r="S313" i="3"/>
  <c r="Q313" i="3"/>
  <c r="J313" i="3"/>
  <c r="L313" i="3" s="1"/>
  <c r="R313" i="9" s="1"/>
  <c r="I313" i="3"/>
  <c r="G313" i="3"/>
  <c r="AF312" i="3"/>
  <c r="AD312" i="3"/>
  <c r="AC312" i="3"/>
  <c r="AA312" i="9" s="1"/>
  <c r="V312" i="3"/>
  <c r="X312" i="3" s="1"/>
  <c r="Z312" i="3" s="1"/>
  <c r="U312" i="3"/>
  <c r="S312" i="3"/>
  <c r="Q312" i="3"/>
  <c r="P312" i="9" s="1"/>
  <c r="J312" i="3"/>
  <c r="L312" i="3" s="1"/>
  <c r="R312" i="9" s="1"/>
  <c r="I312" i="3"/>
  <c r="G312" i="3"/>
  <c r="AF311" i="3"/>
  <c r="AD311" i="3"/>
  <c r="AC311" i="3"/>
  <c r="V311" i="3"/>
  <c r="X311" i="3" s="1"/>
  <c r="U311" i="3"/>
  <c r="S311" i="3"/>
  <c r="Q311" i="3"/>
  <c r="J311" i="3"/>
  <c r="L311" i="3" s="1"/>
  <c r="I311" i="3"/>
  <c r="G311" i="3"/>
  <c r="AF310" i="3"/>
  <c r="AD310" i="3"/>
  <c r="AC310" i="3"/>
  <c r="AA310" i="9" s="1"/>
  <c r="V310" i="3"/>
  <c r="X310" i="3" s="1"/>
  <c r="U310" i="3"/>
  <c r="S310" i="3"/>
  <c r="Q310" i="3"/>
  <c r="P310" i="9" s="1"/>
  <c r="J310" i="3"/>
  <c r="L310" i="3" s="1"/>
  <c r="R310" i="9" s="1"/>
  <c r="I310" i="3"/>
  <c r="G310" i="3"/>
  <c r="AF309" i="3"/>
  <c r="AD309" i="3"/>
  <c r="AC309" i="3"/>
  <c r="V309" i="3"/>
  <c r="X309" i="3" s="1"/>
  <c r="Z309" i="3" s="1"/>
  <c r="U309" i="3"/>
  <c r="S309" i="3"/>
  <c r="Q309" i="3"/>
  <c r="J309" i="3"/>
  <c r="L309" i="3" s="1"/>
  <c r="R309" i="9" s="1"/>
  <c r="I309" i="3"/>
  <c r="N309" i="9" s="1"/>
  <c r="G309" i="3"/>
  <c r="AF308" i="3"/>
  <c r="AD308" i="3"/>
  <c r="AC308" i="3"/>
  <c r="AA308" i="9" s="1"/>
  <c r="V308" i="3"/>
  <c r="X308" i="3" s="1"/>
  <c r="Z308" i="3" s="1"/>
  <c r="U308" i="3"/>
  <c r="S308" i="3"/>
  <c r="Q308" i="3"/>
  <c r="P308" i="9" s="1"/>
  <c r="J308" i="3"/>
  <c r="L308" i="3" s="1"/>
  <c r="I308" i="3"/>
  <c r="G308" i="3"/>
  <c r="AF307" i="3"/>
  <c r="AD307" i="3"/>
  <c r="AC307" i="3"/>
  <c r="V307" i="3"/>
  <c r="X307" i="3" s="1"/>
  <c r="AC307" i="9" s="1"/>
  <c r="U307" i="3"/>
  <c r="S307" i="3"/>
  <c r="Q307" i="3"/>
  <c r="J307" i="3"/>
  <c r="L307" i="3" s="1"/>
  <c r="I307" i="3"/>
  <c r="G307" i="3"/>
  <c r="AF306" i="3"/>
  <c r="AD306" i="3"/>
  <c r="AC306" i="3"/>
  <c r="AA306" i="9" s="1"/>
  <c r="V306" i="3"/>
  <c r="X306" i="3" s="1"/>
  <c r="Z306" i="3" s="1"/>
  <c r="U306" i="3"/>
  <c r="S306" i="3"/>
  <c r="Q306" i="3"/>
  <c r="P306" i="9" s="1"/>
  <c r="J306" i="3"/>
  <c r="L306" i="3" s="1"/>
  <c r="R306" i="9" s="1"/>
  <c r="I306" i="3"/>
  <c r="G306" i="3"/>
  <c r="AF305" i="3"/>
  <c r="AD305" i="3"/>
  <c r="AC305" i="3"/>
  <c r="V305" i="3"/>
  <c r="X305" i="3" s="1"/>
  <c r="Z305" i="3" s="1"/>
  <c r="U305" i="3"/>
  <c r="S305" i="3"/>
  <c r="Q305" i="3"/>
  <c r="J305" i="3"/>
  <c r="L305" i="3" s="1"/>
  <c r="R305" i="9" s="1"/>
  <c r="I305" i="3"/>
  <c r="G305" i="3"/>
  <c r="AF304" i="3"/>
  <c r="AD304" i="3"/>
  <c r="AC304" i="3"/>
  <c r="AA304" i="9" s="1"/>
  <c r="V304" i="3"/>
  <c r="X304" i="3" s="1"/>
  <c r="Z304" i="3" s="1"/>
  <c r="U304" i="3"/>
  <c r="S304" i="3"/>
  <c r="Q304" i="3"/>
  <c r="P304" i="9" s="1"/>
  <c r="J304" i="3"/>
  <c r="L304" i="3" s="1"/>
  <c r="R304" i="9" s="1"/>
  <c r="I304" i="3"/>
  <c r="G304" i="3"/>
  <c r="AF303" i="3"/>
  <c r="AD303" i="3"/>
  <c r="AC303" i="3"/>
  <c r="V303" i="3"/>
  <c r="X303" i="3" s="1"/>
  <c r="U303" i="3"/>
  <c r="S303" i="3"/>
  <c r="Q303" i="3"/>
  <c r="J303" i="3"/>
  <c r="L303" i="3" s="1"/>
  <c r="I303" i="3"/>
  <c r="G303" i="3"/>
  <c r="AF302" i="3"/>
  <c r="AD302" i="3"/>
  <c r="AC302" i="3"/>
  <c r="AA302" i="9" s="1"/>
  <c r="V302" i="3"/>
  <c r="X302" i="3" s="1"/>
  <c r="AA302" i="3" s="1"/>
  <c r="U302" i="3"/>
  <c r="S302" i="3"/>
  <c r="Q302" i="3"/>
  <c r="P302" i="9" s="1"/>
  <c r="J302" i="3"/>
  <c r="L302" i="3" s="1"/>
  <c r="R302" i="9" s="1"/>
  <c r="I302" i="3"/>
  <c r="G302" i="3"/>
  <c r="AF301" i="3"/>
  <c r="AD301" i="3"/>
  <c r="AC301" i="3"/>
  <c r="V301" i="3"/>
  <c r="X301" i="3" s="1"/>
  <c r="AA301" i="3" s="1"/>
  <c r="U301" i="3"/>
  <c r="S301" i="3"/>
  <c r="Q301" i="3"/>
  <c r="J301" i="3"/>
  <c r="L301" i="3" s="1"/>
  <c r="R301" i="9" s="1"/>
  <c r="I301" i="3"/>
  <c r="G301" i="3"/>
  <c r="AF300" i="3"/>
  <c r="AD300" i="3"/>
  <c r="AC300" i="3"/>
  <c r="AA300" i="9" s="1"/>
  <c r="V300" i="3"/>
  <c r="X300" i="3" s="1"/>
  <c r="AA300" i="3" s="1"/>
  <c r="AD300" i="9" s="1"/>
  <c r="U300" i="3"/>
  <c r="S300" i="3"/>
  <c r="Q300" i="3"/>
  <c r="P300" i="9" s="1"/>
  <c r="J300" i="3"/>
  <c r="L300" i="3" s="1"/>
  <c r="R300" i="9" s="1"/>
  <c r="I300" i="3"/>
  <c r="G300" i="3"/>
  <c r="AF299" i="3"/>
  <c r="AD299" i="3"/>
  <c r="AC299" i="3"/>
  <c r="V299" i="3"/>
  <c r="X299" i="3" s="1"/>
  <c r="AA299" i="3" s="1"/>
  <c r="U299" i="3"/>
  <c r="S299" i="3"/>
  <c r="Q299" i="3"/>
  <c r="J299" i="3"/>
  <c r="L299" i="3" s="1"/>
  <c r="R299" i="9" s="1"/>
  <c r="I299" i="3"/>
  <c r="G299" i="3"/>
  <c r="AF298" i="3"/>
  <c r="AD298" i="3"/>
  <c r="AC298" i="3"/>
  <c r="V298" i="3"/>
  <c r="X298" i="3" s="1"/>
  <c r="AA298" i="3" s="1"/>
  <c r="AD298" i="9" s="1"/>
  <c r="U298" i="3"/>
  <c r="S298" i="3"/>
  <c r="Q298" i="3"/>
  <c r="P298" i="9" s="1"/>
  <c r="J298" i="3"/>
  <c r="L298" i="3" s="1"/>
  <c r="R298" i="9" s="1"/>
  <c r="I298" i="3"/>
  <c r="G298" i="3"/>
  <c r="AF297" i="3"/>
  <c r="AD297" i="3"/>
  <c r="AC297" i="3"/>
  <c r="V297" i="3"/>
  <c r="X297" i="3" s="1"/>
  <c r="AA297" i="3" s="1"/>
  <c r="U297" i="3"/>
  <c r="S297" i="3"/>
  <c r="Q297" i="3"/>
  <c r="J297" i="3"/>
  <c r="L297" i="3" s="1"/>
  <c r="I297" i="3"/>
  <c r="G297" i="3"/>
  <c r="AF296" i="3"/>
  <c r="AD296" i="3"/>
  <c r="AC296" i="3"/>
  <c r="AA296" i="9" s="1"/>
  <c r="X296" i="3"/>
  <c r="AA296" i="3" s="1"/>
  <c r="AD296" i="9" s="1"/>
  <c r="V296" i="3"/>
  <c r="U296" i="3"/>
  <c r="S296" i="3"/>
  <c r="Q296" i="3"/>
  <c r="P296" i="9" s="1"/>
  <c r="J296" i="3"/>
  <c r="L296" i="3" s="1"/>
  <c r="R296" i="9" s="1"/>
  <c r="I296" i="3"/>
  <c r="G296" i="3"/>
  <c r="AF295" i="3"/>
  <c r="AD295" i="3"/>
  <c r="AC295" i="3"/>
  <c r="V295" i="3"/>
  <c r="X295" i="3" s="1"/>
  <c r="AA295" i="3" s="1"/>
  <c r="AD295" i="9" s="1"/>
  <c r="U295" i="3"/>
  <c r="S295" i="3"/>
  <c r="Q295" i="3"/>
  <c r="J295" i="3"/>
  <c r="L295" i="3" s="1"/>
  <c r="I295" i="3"/>
  <c r="G295" i="3"/>
  <c r="AF294" i="3"/>
  <c r="AD294" i="3"/>
  <c r="AC294" i="3"/>
  <c r="AA294" i="9" s="1"/>
  <c r="V294" i="3"/>
  <c r="X294" i="3" s="1"/>
  <c r="U294" i="3"/>
  <c r="S294" i="3"/>
  <c r="Q294" i="3"/>
  <c r="P294" i="9" s="1"/>
  <c r="J294" i="3"/>
  <c r="L294" i="3" s="1"/>
  <c r="R294" i="9" s="1"/>
  <c r="I294" i="3"/>
  <c r="G294" i="3"/>
  <c r="AF293" i="3"/>
  <c r="AD293" i="3"/>
  <c r="AC293" i="3"/>
  <c r="X293" i="3"/>
  <c r="AA293" i="3" s="1"/>
  <c r="V293" i="3"/>
  <c r="U293" i="3"/>
  <c r="S293" i="3"/>
  <c r="Q293" i="3"/>
  <c r="P293" i="9" s="1"/>
  <c r="J293" i="3"/>
  <c r="L293" i="3" s="1"/>
  <c r="R293" i="9" s="1"/>
  <c r="I293" i="3"/>
  <c r="G293" i="3"/>
  <c r="AF292" i="3"/>
  <c r="AD292" i="3"/>
  <c r="AC292" i="3"/>
  <c r="V292" i="3"/>
  <c r="X292" i="3" s="1"/>
  <c r="AA292" i="3" s="1"/>
  <c r="AD292" i="9" s="1"/>
  <c r="U292" i="3"/>
  <c r="S292" i="3"/>
  <c r="Q292" i="3"/>
  <c r="J292" i="3"/>
  <c r="L292" i="3" s="1"/>
  <c r="I292" i="3"/>
  <c r="G292" i="3"/>
  <c r="AF291" i="3"/>
  <c r="AD291" i="3"/>
  <c r="AC291" i="3"/>
  <c r="AA291" i="9" s="1"/>
  <c r="V291" i="3"/>
  <c r="X291" i="3" s="1"/>
  <c r="AA291" i="3" s="1"/>
  <c r="U291" i="3"/>
  <c r="S291" i="3"/>
  <c r="Q291" i="3"/>
  <c r="P291" i="9" s="1"/>
  <c r="J291" i="3"/>
  <c r="L291" i="3" s="1"/>
  <c r="R291" i="9" s="1"/>
  <c r="I291" i="3"/>
  <c r="G291" i="3"/>
  <c r="AF290" i="3"/>
  <c r="AD290" i="3"/>
  <c r="AC290" i="3"/>
  <c r="V290" i="3"/>
  <c r="X290" i="3" s="1"/>
  <c r="AA290" i="3" s="1"/>
  <c r="AD290" i="9" s="1"/>
  <c r="U290" i="3"/>
  <c r="S290" i="3"/>
  <c r="Q290" i="3"/>
  <c r="J290" i="3"/>
  <c r="L290" i="3" s="1"/>
  <c r="R290" i="9" s="1"/>
  <c r="I290" i="3"/>
  <c r="G290" i="3"/>
  <c r="AF289" i="3"/>
  <c r="AD289" i="3"/>
  <c r="AC289" i="3"/>
  <c r="AA289" i="9" s="1"/>
  <c r="V289" i="3"/>
  <c r="X289" i="3" s="1"/>
  <c r="AA289" i="3" s="1"/>
  <c r="AD289" i="9" s="1"/>
  <c r="U289" i="3"/>
  <c r="S289" i="3"/>
  <c r="Q289" i="3"/>
  <c r="P289" i="9" s="1"/>
  <c r="J289" i="3"/>
  <c r="L289" i="3" s="1"/>
  <c r="R289" i="9" s="1"/>
  <c r="I289" i="3"/>
  <c r="G289" i="3"/>
  <c r="AF288" i="3"/>
  <c r="AD288" i="3"/>
  <c r="AC288" i="3"/>
  <c r="V288" i="3"/>
  <c r="X288" i="3" s="1"/>
  <c r="AC288" i="9" s="1"/>
  <c r="U288" i="3"/>
  <c r="S288" i="3"/>
  <c r="Q288" i="3"/>
  <c r="J288" i="3"/>
  <c r="L288" i="3" s="1"/>
  <c r="I288" i="3"/>
  <c r="G288" i="3"/>
  <c r="AF287" i="3"/>
  <c r="AD287" i="3"/>
  <c r="AC287" i="3"/>
  <c r="AA287" i="9" s="1"/>
  <c r="V287" i="3"/>
  <c r="X287" i="3" s="1"/>
  <c r="AC287" i="9" s="1"/>
  <c r="U287" i="3"/>
  <c r="S287" i="3"/>
  <c r="Q287" i="3"/>
  <c r="P287" i="9" s="1"/>
  <c r="J287" i="3"/>
  <c r="L287" i="3" s="1"/>
  <c r="I287" i="3"/>
  <c r="G287" i="3"/>
  <c r="AF286" i="3"/>
  <c r="AD286" i="3"/>
  <c r="AC286" i="3"/>
  <c r="V286" i="3"/>
  <c r="X286" i="3" s="1"/>
  <c r="U286" i="3"/>
  <c r="S286" i="3"/>
  <c r="Q286" i="3"/>
  <c r="J286" i="3"/>
  <c r="L286" i="3" s="1"/>
  <c r="I286" i="3"/>
  <c r="G286" i="3"/>
  <c r="AF285" i="3"/>
  <c r="AD285" i="3"/>
  <c r="AC285" i="3"/>
  <c r="AA285" i="9" s="1"/>
  <c r="V285" i="3"/>
  <c r="X285" i="3" s="1"/>
  <c r="AC285" i="9" s="1"/>
  <c r="U285" i="3"/>
  <c r="S285" i="3"/>
  <c r="Q285" i="3"/>
  <c r="P285" i="9" s="1"/>
  <c r="J285" i="3"/>
  <c r="L285" i="3" s="1"/>
  <c r="I285" i="3"/>
  <c r="G285" i="3"/>
  <c r="AF284" i="3"/>
  <c r="AD284" i="3"/>
  <c r="AC284" i="3"/>
  <c r="V284" i="3"/>
  <c r="X284" i="3" s="1"/>
  <c r="AC284" i="9" s="1"/>
  <c r="U284" i="3"/>
  <c r="S284" i="3"/>
  <c r="Q284" i="3"/>
  <c r="J284" i="3"/>
  <c r="L284" i="3" s="1"/>
  <c r="I284" i="3"/>
  <c r="G284" i="3"/>
  <c r="AF283" i="3"/>
  <c r="AD283" i="3"/>
  <c r="AC283" i="3"/>
  <c r="AA283" i="9" s="1"/>
  <c r="V283" i="3"/>
  <c r="X283" i="3" s="1"/>
  <c r="U283" i="3"/>
  <c r="S283" i="3"/>
  <c r="Q283" i="3"/>
  <c r="P283" i="9" s="1"/>
  <c r="J283" i="3"/>
  <c r="L283" i="3" s="1"/>
  <c r="R283" i="9" s="1"/>
  <c r="I283" i="3"/>
  <c r="G283" i="3"/>
  <c r="AF282" i="3"/>
  <c r="AD282" i="3"/>
  <c r="AC282" i="3"/>
  <c r="V282" i="3"/>
  <c r="X282" i="3" s="1"/>
  <c r="U282" i="3"/>
  <c r="S282" i="3"/>
  <c r="Q282" i="3"/>
  <c r="J282" i="3"/>
  <c r="L282" i="3" s="1"/>
  <c r="I282" i="3"/>
  <c r="G282" i="3"/>
  <c r="AF281" i="3"/>
  <c r="AD281" i="3"/>
  <c r="AC281" i="3"/>
  <c r="AA281" i="9" s="1"/>
  <c r="V281" i="3"/>
  <c r="X281" i="3" s="1"/>
  <c r="AC281" i="9" s="1"/>
  <c r="U281" i="3"/>
  <c r="S281" i="3"/>
  <c r="Q281" i="3"/>
  <c r="J281" i="3"/>
  <c r="L281" i="3" s="1"/>
  <c r="R281" i="9" s="1"/>
  <c r="I281" i="3"/>
  <c r="G281" i="3"/>
  <c r="AF280" i="3"/>
  <c r="AD280" i="3"/>
  <c r="AC280" i="3"/>
  <c r="X280" i="3"/>
  <c r="V280" i="3"/>
  <c r="U280" i="3"/>
  <c r="S280" i="3"/>
  <c r="Q280" i="3"/>
  <c r="J280" i="3"/>
  <c r="L280" i="3" s="1"/>
  <c r="I280" i="3"/>
  <c r="G280" i="3"/>
  <c r="AF279" i="3"/>
  <c r="AD279" i="3"/>
  <c r="AC279" i="3"/>
  <c r="AA279" i="9" s="1"/>
  <c r="V279" i="3"/>
  <c r="X279" i="3" s="1"/>
  <c r="AC279" i="9" s="1"/>
  <c r="U279" i="3"/>
  <c r="S279" i="3"/>
  <c r="Q279" i="3"/>
  <c r="J279" i="3"/>
  <c r="L279" i="3" s="1"/>
  <c r="R279" i="9" s="1"/>
  <c r="I279" i="3"/>
  <c r="G279" i="3"/>
  <c r="AF278" i="3"/>
  <c r="AD278" i="3"/>
  <c r="AC278" i="3"/>
  <c r="V278" i="3"/>
  <c r="X278" i="3" s="1"/>
  <c r="U278" i="3"/>
  <c r="S278" i="3"/>
  <c r="Q278" i="3"/>
  <c r="J278" i="3"/>
  <c r="L278" i="3" s="1"/>
  <c r="R278" i="9" s="1"/>
  <c r="I278" i="3"/>
  <c r="G278" i="3"/>
  <c r="AF277" i="3"/>
  <c r="AD277" i="3"/>
  <c r="AC277" i="3"/>
  <c r="AA277" i="9" s="1"/>
  <c r="V277" i="3"/>
  <c r="X277" i="3" s="1"/>
  <c r="AC277" i="9" s="1"/>
  <c r="U277" i="3"/>
  <c r="S277" i="3"/>
  <c r="Q277" i="3"/>
  <c r="P277" i="9" s="1"/>
  <c r="J277" i="3"/>
  <c r="L277" i="3" s="1"/>
  <c r="R277" i="9" s="1"/>
  <c r="I277" i="3"/>
  <c r="G277" i="3"/>
  <c r="AF276" i="3"/>
  <c r="AD276" i="3"/>
  <c r="AC276" i="3"/>
  <c r="V276" i="3"/>
  <c r="X276" i="3" s="1"/>
  <c r="AC276" i="9" s="1"/>
  <c r="U276" i="3"/>
  <c r="S276" i="3"/>
  <c r="Q276" i="3"/>
  <c r="J276" i="3"/>
  <c r="L276" i="3" s="1"/>
  <c r="I276" i="3"/>
  <c r="G276" i="3"/>
  <c r="AF275" i="3"/>
  <c r="AD275" i="3"/>
  <c r="AC275" i="3"/>
  <c r="AA275" i="9" s="1"/>
  <c r="V275" i="3"/>
  <c r="X275" i="3" s="1"/>
  <c r="AC275" i="9" s="1"/>
  <c r="U275" i="3"/>
  <c r="S275" i="3"/>
  <c r="Q275" i="3"/>
  <c r="J275" i="3"/>
  <c r="L275" i="3" s="1"/>
  <c r="R275" i="9" s="1"/>
  <c r="I275" i="3"/>
  <c r="G275" i="3"/>
  <c r="AF274" i="3"/>
  <c r="AD274" i="3"/>
  <c r="AC274" i="3"/>
  <c r="V274" i="3"/>
  <c r="X274" i="3" s="1"/>
  <c r="U274" i="3"/>
  <c r="S274" i="3"/>
  <c r="Q274" i="3"/>
  <c r="J274" i="3"/>
  <c r="L274" i="3" s="1"/>
  <c r="R274" i="9" s="1"/>
  <c r="I274" i="3"/>
  <c r="G274" i="3"/>
  <c r="AF273" i="3"/>
  <c r="AD273" i="3"/>
  <c r="AC273" i="3"/>
  <c r="V273" i="3"/>
  <c r="X273" i="3" s="1"/>
  <c r="AC273" i="9" s="1"/>
  <c r="U273" i="3"/>
  <c r="S273" i="3"/>
  <c r="Q273" i="3"/>
  <c r="P273" i="9" s="1"/>
  <c r="J273" i="3"/>
  <c r="L273" i="3" s="1"/>
  <c r="R273" i="9" s="1"/>
  <c r="I273" i="3"/>
  <c r="G273" i="3"/>
  <c r="AF272" i="3"/>
  <c r="AD272" i="3"/>
  <c r="AC272" i="3"/>
  <c r="V272" i="3"/>
  <c r="X272" i="3" s="1"/>
  <c r="AC272" i="9" s="1"/>
  <c r="U272" i="3"/>
  <c r="S272" i="3"/>
  <c r="Q272" i="3"/>
  <c r="J272" i="3"/>
  <c r="L272" i="3" s="1"/>
  <c r="I272" i="3"/>
  <c r="G272" i="3"/>
  <c r="AF271" i="3"/>
  <c r="AD271" i="3"/>
  <c r="AC271" i="3"/>
  <c r="AA271" i="9" s="1"/>
  <c r="V271" i="3"/>
  <c r="X271" i="3" s="1"/>
  <c r="AC271" i="9" s="1"/>
  <c r="U271" i="3"/>
  <c r="S271" i="3"/>
  <c r="Q271" i="3"/>
  <c r="J271" i="3"/>
  <c r="L271" i="3" s="1"/>
  <c r="R271" i="9" s="1"/>
  <c r="I271" i="3"/>
  <c r="G271" i="3"/>
  <c r="AF270" i="3"/>
  <c r="AD270" i="3"/>
  <c r="AC270" i="3"/>
  <c r="V270" i="3"/>
  <c r="X270" i="3" s="1"/>
  <c r="AC270" i="9" s="1"/>
  <c r="U270" i="3"/>
  <c r="S270" i="3"/>
  <c r="Q270" i="3"/>
  <c r="J270" i="3"/>
  <c r="L270" i="3" s="1"/>
  <c r="I270" i="3"/>
  <c r="G270" i="3"/>
  <c r="AF269" i="3"/>
  <c r="AD269" i="3"/>
  <c r="AC269" i="3"/>
  <c r="V269" i="3"/>
  <c r="X269" i="3" s="1"/>
  <c r="AC269" i="9" s="1"/>
  <c r="U269" i="3"/>
  <c r="S269" i="3"/>
  <c r="Q269" i="3"/>
  <c r="P269" i="9" s="1"/>
  <c r="J269" i="3"/>
  <c r="L269" i="3" s="1"/>
  <c r="R269" i="9" s="1"/>
  <c r="I269" i="3"/>
  <c r="G269" i="3"/>
  <c r="AF268" i="3"/>
  <c r="AD268" i="3"/>
  <c r="AC268" i="3"/>
  <c r="V268" i="3"/>
  <c r="X268" i="3" s="1"/>
  <c r="AC268" i="9" s="1"/>
  <c r="U268" i="3"/>
  <c r="S268" i="3"/>
  <c r="Q268" i="3"/>
  <c r="J268" i="3"/>
  <c r="L268" i="3" s="1"/>
  <c r="I268" i="3"/>
  <c r="G268" i="3"/>
  <c r="AF267" i="3"/>
  <c r="AD267" i="3"/>
  <c r="AC267" i="3"/>
  <c r="AA267" i="9" s="1"/>
  <c r="V267" i="3"/>
  <c r="X267" i="3" s="1"/>
  <c r="Z267" i="3" s="1"/>
  <c r="U267" i="3"/>
  <c r="Y267" i="9" s="1"/>
  <c r="S267" i="3"/>
  <c r="Q267" i="3"/>
  <c r="P267" i="9" s="1"/>
  <c r="J267" i="3"/>
  <c r="L267" i="3" s="1"/>
  <c r="R267" i="9" s="1"/>
  <c r="I267" i="3"/>
  <c r="G267" i="3"/>
  <c r="AF266" i="3"/>
  <c r="AD266" i="3"/>
  <c r="AC266" i="3"/>
  <c r="V266" i="3"/>
  <c r="X266" i="3" s="1"/>
  <c r="Z266" i="3" s="1"/>
  <c r="U266" i="3"/>
  <c r="S266" i="3"/>
  <c r="Q266" i="3"/>
  <c r="J266" i="3"/>
  <c r="L266" i="3" s="1"/>
  <c r="R266" i="9" s="1"/>
  <c r="I266" i="3"/>
  <c r="G266" i="3"/>
  <c r="AF265" i="3"/>
  <c r="AD265" i="3"/>
  <c r="AC265" i="3"/>
  <c r="AA265" i="9" s="1"/>
  <c r="V265" i="3"/>
  <c r="X265" i="3" s="1"/>
  <c r="Z265" i="3" s="1"/>
  <c r="U265" i="3"/>
  <c r="S265" i="3"/>
  <c r="Q265" i="3"/>
  <c r="J265" i="3"/>
  <c r="L265" i="3" s="1"/>
  <c r="O265" i="3" s="1"/>
  <c r="S265" i="9" s="1"/>
  <c r="I265" i="3"/>
  <c r="N265" i="9" s="1"/>
  <c r="G265" i="3"/>
  <c r="AF264" i="3"/>
  <c r="AD264" i="3"/>
  <c r="AC264" i="3"/>
  <c r="V264" i="3"/>
  <c r="X264" i="3" s="1"/>
  <c r="AC264" i="9" s="1"/>
  <c r="U264" i="3"/>
  <c r="S264" i="3"/>
  <c r="Q264" i="3"/>
  <c r="J264" i="3"/>
  <c r="L264" i="3" s="1"/>
  <c r="I264" i="3"/>
  <c r="G264" i="3"/>
  <c r="AF263" i="3"/>
  <c r="AD263" i="3"/>
  <c r="AC263" i="3"/>
  <c r="AA263" i="9" s="1"/>
  <c r="X263" i="3"/>
  <c r="Z263" i="3" s="1"/>
  <c r="V263" i="3"/>
  <c r="U263" i="3"/>
  <c r="S263" i="3"/>
  <c r="Q263" i="3"/>
  <c r="J263" i="3"/>
  <c r="L263" i="3" s="1"/>
  <c r="I263" i="3"/>
  <c r="G263" i="3"/>
  <c r="AF262" i="3"/>
  <c r="AD262" i="3"/>
  <c r="AC262" i="3"/>
  <c r="AA262" i="9" s="1"/>
  <c r="V262" i="3"/>
  <c r="X262" i="3" s="1"/>
  <c r="AC262" i="9" s="1"/>
  <c r="U262" i="3"/>
  <c r="S262" i="3"/>
  <c r="Q262" i="3"/>
  <c r="P262" i="9" s="1"/>
  <c r="J262" i="3"/>
  <c r="L262" i="3" s="1"/>
  <c r="I262" i="3"/>
  <c r="G262" i="3"/>
  <c r="AF261" i="3"/>
  <c r="AD261" i="3"/>
  <c r="AC261" i="3"/>
  <c r="V261" i="3"/>
  <c r="X261" i="3" s="1"/>
  <c r="U261" i="3"/>
  <c r="S261" i="3"/>
  <c r="Q261" i="3"/>
  <c r="J261" i="3"/>
  <c r="L261" i="3" s="1"/>
  <c r="O261" i="3" s="1"/>
  <c r="I261" i="3"/>
  <c r="G261" i="3"/>
  <c r="AF260" i="3"/>
  <c r="AD260" i="3"/>
  <c r="AC260" i="3"/>
  <c r="AA260" i="9" s="1"/>
  <c r="X260" i="3"/>
  <c r="Z260" i="3" s="1"/>
  <c r="V260" i="3"/>
  <c r="U260" i="3"/>
  <c r="S260" i="3"/>
  <c r="Q260" i="3"/>
  <c r="P260" i="9" s="1"/>
  <c r="J260" i="3"/>
  <c r="L260" i="3" s="1"/>
  <c r="R260" i="9" s="1"/>
  <c r="I260" i="3"/>
  <c r="G260" i="3"/>
  <c r="AF259" i="3"/>
  <c r="AD259" i="3"/>
  <c r="AC259" i="3"/>
  <c r="V259" i="3"/>
  <c r="X259" i="3" s="1"/>
  <c r="Z259" i="3" s="1"/>
  <c r="U259" i="3"/>
  <c r="S259" i="3"/>
  <c r="Q259" i="3"/>
  <c r="J259" i="3"/>
  <c r="L259" i="3" s="1"/>
  <c r="I259" i="3"/>
  <c r="G259" i="3"/>
  <c r="AF258" i="3"/>
  <c r="AD258" i="3"/>
  <c r="AC258" i="3"/>
  <c r="V258" i="3"/>
  <c r="X258" i="3" s="1"/>
  <c r="Z258" i="3" s="1"/>
  <c r="U258" i="3"/>
  <c r="S258" i="3"/>
  <c r="Q258" i="3"/>
  <c r="P258" i="9" s="1"/>
  <c r="J258" i="3"/>
  <c r="L258" i="3" s="1"/>
  <c r="R258" i="9" s="1"/>
  <c r="I258" i="3"/>
  <c r="G258" i="3"/>
  <c r="AF257" i="3"/>
  <c r="AD257" i="3"/>
  <c r="AC257" i="3"/>
  <c r="V257" i="3"/>
  <c r="X257" i="3" s="1"/>
  <c r="U257" i="3"/>
  <c r="S257" i="3"/>
  <c r="Q257" i="3"/>
  <c r="J257" i="3"/>
  <c r="L257" i="3" s="1"/>
  <c r="O257" i="3" s="1"/>
  <c r="I257" i="3"/>
  <c r="G257" i="3"/>
  <c r="AF256" i="3"/>
  <c r="AD256" i="3"/>
  <c r="AC256" i="3"/>
  <c r="AA256" i="9" s="1"/>
  <c r="V256" i="3"/>
  <c r="X256" i="3" s="1"/>
  <c r="Z256" i="3" s="1"/>
  <c r="U256" i="3"/>
  <c r="S256" i="3"/>
  <c r="Q256" i="3"/>
  <c r="P256" i="9" s="1"/>
  <c r="J256" i="3"/>
  <c r="L256" i="3" s="1"/>
  <c r="R256" i="9" s="1"/>
  <c r="I256" i="3"/>
  <c r="G256" i="3"/>
  <c r="AF255" i="3"/>
  <c r="AD255" i="3"/>
  <c r="AC255" i="3"/>
  <c r="V255" i="3"/>
  <c r="X255" i="3" s="1"/>
  <c r="U255" i="3"/>
  <c r="S255" i="3"/>
  <c r="Q255" i="3"/>
  <c r="J255" i="3"/>
  <c r="L255" i="3" s="1"/>
  <c r="O255" i="3" s="1"/>
  <c r="S255" i="9" s="1"/>
  <c r="I255" i="3"/>
  <c r="G255" i="3"/>
  <c r="AF254" i="3"/>
  <c r="AD254" i="3"/>
  <c r="AC254" i="3"/>
  <c r="AA254" i="9" s="1"/>
  <c r="V254" i="3"/>
  <c r="X254" i="3" s="1"/>
  <c r="U254" i="3"/>
  <c r="S254" i="3"/>
  <c r="Q254" i="3"/>
  <c r="P254" i="9" s="1"/>
  <c r="J254" i="3"/>
  <c r="L254" i="3" s="1"/>
  <c r="R254" i="9" s="1"/>
  <c r="I254" i="3"/>
  <c r="G254" i="3"/>
  <c r="AF253" i="3"/>
  <c r="AD253" i="3"/>
  <c r="AC253" i="3"/>
  <c r="V253" i="3"/>
  <c r="X253" i="3" s="1"/>
  <c r="AC253" i="9" s="1"/>
  <c r="U253" i="3"/>
  <c r="S253" i="3"/>
  <c r="Q253" i="3"/>
  <c r="J253" i="3"/>
  <c r="L253" i="3" s="1"/>
  <c r="I253" i="3"/>
  <c r="G253" i="3"/>
  <c r="AF252" i="3"/>
  <c r="AD252" i="3"/>
  <c r="AC252" i="3"/>
  <c r="AA252" i="9" s="1"/>
  <c r="X252" i="3"/>
  <c r="AC252" i="9" s="1"/>
  <c r="V252" i="3"/>
  <c r="U252" i="3"/>
  <c r="S252" i="3"/>
  <c r="Q252" i="3"/>
  <c r="J252" i="3"/>
  <c r="L252" i="3" s="1"/>
  <c r="R252" i="9" s="1"/>
  <c r="I252" i="3"/>
  <c r="G252" i="3"/>
  <c r="AF251" i="3"/>
  <c r="AD251" i="3"/>
  <c r="AC251" i="3"/>
  <c r="AA251" i="9" s="1"/>
  <c r="V251" i="3"/>
  <c r="X251" i="3" s="1"/>
  <c r="AC251" i="9" s="1"/>
  <c r="U251" i="3"/>
  <c r="S251" i="3"/>
  <c r="Q251" i="3"/>
  <c r="P251" i="9" s="1"/>
  <c r="J251" i="3"/>
  <c r="L251" i="3" s="1"/>
  <c r="R251" i="9" s="1"/>
  <c r="I251" i="3"/>
  <c r="G251" i="3"/>
  <c r="AF250" i="3"/>
  <c r="AD250" i="3"/>
  <c r="AC250" i="3"/>
  <c r="V250" i="3"/>
  <c r="X250" i="3" s="1"/>
  <c r="U250" i="3"/>
  <c r="S250" i="3"/>
  <c r="Q250" i="3"/>
  <c r="J250" i="3"/>
  <c r="L250" i="3" s="1"/>
  <c r="I250" i="3"/>
  <c r="G250" i="3"/>
  <c r="AF249" i="3"/>
  <c r="AD249" i="3"/>
  <c r="AC249" i="3"/>
  <c r="AA249" i="9" s="1"/>
  <c r="V249" i="3"/>
  <c r="X249" i="3" s="1"/>
  <c r="AC249" i="9" s="1"/>
  <c r="U249" i="3"/>
  <c r="S249" i="3"/>
  <c r="Q249" i="3"/>
  <c r="J249" i="3"/>
  <c r="L249" i="3" s="1"/>
  <c r="R249" i="9" s="1"/>
  <c r="I249" i="3"/>
  <c r="G249" i="3"/>
  <c r="AF248" i="3"/>
  <c r="AD248" i="3"/>
  <c r="AC248" i="3"/>
  <c r="V248" i="3"/>
  <c r="X248" i="3" s="1"/>
  <c r="Z248" i="3" s="1"/>
  <c r="U248" i="3"/>
  <c r="S248" i="3"/>
  <c r="Q248" i="3"/>
  <c r="J248" i="3"/>
  <c r="L248" i="3" s="1"/>
  <c r="I248" i="3"/>
  <c r="G248" i="3"/>
  <c r="AF247" i="3"/>
  <c r="AD247" i="3"/>
  <c r="AC247" i="3"/>
  <c r="AA247" i="9" s="1"/>
  <c r="V247" i="3"/>
  <c r="X247" i="3" s="1"/>
  <c r="AC247" i="9" s="1"/>
  <c r="U247" i="3"/>
  <c r="S247" i="3"/>
  <c r="Q247" i="3"/>
  <c r="P247" i="9" s="1"/>
  <c r="J247" i="3"/>
  <c r="L247" i="3" s="1"/>
  <c r="R247" i="9" s="1"/>
  <c r="I247" i="3"/>
  <c r="G247" i="3"/>
  <c r="AF246" i="3"/>
  <c r="AD246" i="3"/>
  <c r="AC246" i="3"/>
  <c r="V246" i="3"/>
  <c r="X246" i="3" s="1"/>
  <c r="AC246" i="9" s="1"/>
  <c r="U246" i="3"/>
  <c r="S246" i="3"/>
  <c r="Q246" i="3"/>
  <c r="J246" i="3"/>
  <c r="L246" i="3" s="1"/>
  <c r="R246" i="9" s="1"/>
  <c r="I246" i="3"/>
  <c r="G246" i="3"/>
  <c r="AF245" i="3"/>
  <c r="AD245" i="3"/>
  <c r="AC245" i="3"/>
  <c r="AA245" i="9" s="1"/>
  <c r="V245" i="3"/>
  <c r="X245" i="3" s="1"/>
  <c r="AC245" i="9" s="1"/>
  <c r="U245" i="3"/>
  <c r="S245" i="3"/>
  <c r="Q245" i="3"/>
  <c r="P245" i="9" s="1"/>
  <c r="J245" i="3"/>
  <c r="L245" i="3" s="1"/>
  <c r="O245" i="3" s="1"/>
  <c r="S245" i="9" s="1"/>
  <c r="I245" i="3"/>
  <c r="G245" i="3"/>
  <c r="AF244" i="3"/>
  <c r="AD244" i="3"/>
  <c r="AC244" i="3"/>
  <c r="V244" i="3"/>
  <c r="X244" i="3" s="1"/>
  <c r="U244" i="3"/>
  <c r="S244" i="3"/>
  <c r="Q244" i="3"/>
  <c r="J244" i="3"/>
  <c r="L244" i="3" s="1"/>
  <c r="R244" i="9" s="1"/>
  <c r="I244" i="3"/>
  <c r="G244" i="3"/>
  <c r="AF243" i="3"/>
  <c r="AD243" i="3"/>
  <c r="AC243" i="3"/>
  <c r="AA243" i="9" s="1"/>
  <c r="V243" i="3"/>
  <c r="X243" i="3" s="1"/>
  <c r="AC243" i="9" s="1"/>
  <c r="U243" i="3"/>
  <c r="S243" i="3"/>
  <c r="Q243" i="3"/>
  <c r="P243" i="9" s="1"/>
  <c r="J243" i="3"/>
  <c r="L243" i="3" s="1"/>
  <c r="O243" i="3" s="1"/>
  <c r="S243" i="9" s="1"/>
  <c r="I243" i="3"/>
  <c r="G243" i="3"/>
  <c r="AF242" i="3"/>
  <c r="AD242" i="3"/>
  <c r="AC242" i="3"/>
  <c r="V242" i="3"/>
  <c r="X242" i="3" s="1"/>
  <c r="AC242" i="9" s="1"/>
  <c r="U242" i="3"/>
  <c r="S242" i="3"/>
  <c r="Q242" i="3"/>
  <c r="J242" i="3"/>
  <c r="L242" i="3" s="1"/>
  <c r="R242" i="9" s="1"/>
  <c r="I242" i="3"/>
  <c r="G242" i="3"/>
  <c r="AF241" i="3"/>
  <c r="AD241" i="3"/>
  <c r="AC241" i="3"/>
  <c r="AA241" i="9" s="1"/>
  <c r="V241" i="3"/>
  <c r="X241" i="3" s="1"/>
  <c r="AC241" i="9" s="1"/>
  <c r="U241" i="3"/>
  <c r="S241" i="3"/>
  <c r="Q241" i="3"/>
  <c r="P241" i="9" s="1"/>
  <c r="J241" i="3"/>
  <c r="L241" i="3" s="1"/>
  <c r="R241" i="9" s="1"/>
  <c r="I241" i="3"/>
  <c r="G241" i="3"/>
  <c r="AF240" i="3"/>
  <c r="AD240" i="3"/>
  <c r="AC240" i="3"/>
  <c r="V240" i="3"/>
  <c r="X240" i="3" s="1"/>
  <c r="Z240" i="3" s="1"/>
  <c r="U240" i="3"/>
  <c r="S240" i="3"/>
  <c r="Q240" i="3"/>
  <c r="J240" i="3"/>
  <c r="L240" i="3" s="1"/>
  <c r="R240" i="9" s="1"/>
  <c r="I240" i="3"/>
  <c r="G240" i="3"/>
  <c r="AF239" i="3"/>
  <c r="AD239" i="3"/>
  <c r="AC239" i="3"/>
  <c r="AA239" i="9" s="1"/>
  <c r="V239" i="3"/>
  <c r="X239" i="3" s="1"/>
  <c r="AC239" i="9" s="1"/>
  <c r="U239" i="3"/>
  <c r="S239" i="3"/>
  <c r="Q239" i="3"/>
  <c r="P239" i="9" s="1"/>
  <c r="J239" i="3"/>
  <c r="L239" i="3" s="1"/>
  <c r="R239" i="9" s="1"/>
  <c r="I239" i="3"/>
  <c r="G239" i="3"/>
  <c r="AF238" i="3"/>
  <c r="AD238" i="3"/>
  <c r="AC238" i="3"/>
  <c r="V238" i="3"/>
  <c r="X238" i="3" s="1"/>
  <c r="U238" i="3"/>
  <c r="S238" i="3"/>
  <c r="Q238" i="3"/>
  <c r="J238" i="3"/>
  <c r="L238" i="3" s="1"/>
  <c r="I238" i="3"/>
  <c r="G238" i="3"/>
  <c r="AF237" i="3"/>
  <c r="AD237" i="3"/>
  <c r="AC237" i="3"/>
  <c r="AA237" i="9" s="1"/>
  <c r="V237" i="3"/>
  <c r="X237" i="3" s="1"/>
  <c r="U237" i="3"/>
  <c r="S237" i="3"/>
  <c r="Q237" i="3"/>
  <c r="P237" i="9" s="1"/>
  <c r="J237" i="3"/>
  <c r="L237" i="3" s="1"/>
  <c r="R237" i="9" s="1"/>
  <c r="I237" i="3"/>
  <c r="N237" i="9" s="1"/>
  <c r="G237" i="3"/>
  <c r="AF236" i="3"/>
  <c r="AD236" i="3"/>
  <c r="AC236" i="3"/>
  <c r="V236" i="3"/>
  <c r="X236" i="3" s="1"/>
  <c r="AA236" i="3" s="1"/>
  <c r="U236" i="3"/>
  <c r="S236" i="3"/>
  <c r="Q236" i="3"/>
  <c r="J236" i="3"/>
  <c r="L236" i="3" s="1"/>
  <c r="I236" i="3"/>
  <c r="G236" i="3"/>
  <c r="AF235" i="3"/>
  <c r="AD235" i="3"/>
  <c r="AC235" i="3"/>
  <c r="AA235" i="9" s="1"/>
  <c r="V235" i="3"/>
  <c r="X235" i="3" s="1"/>
  <c r="AA235" i="3" s="1"/>
  <c r="AD235" i="9" s="1"/>
  <c r="U235" i="3"/>
  <c r="Y235" i="9" s="1"/>
  <c r="S235" i="3"/>
  <c r="Q235" i="3"/>
  <c r="P235" i="9" s="1"/>
  <c r="J235" i="3"/>
  <c r="L235" i="3" s="1"/>
  <c r="I235" i="3"/>
  <c r="G235" i="3"/>
  <c r="AF234" i="3"/>
  <c r="AD234" i="3"/>
  <c r="AC234" i="3"/>
  <c r="V234" i="3"/>
  <c r="X234" i="3" s="1"/>
  <c r="U234" i="3"/>
  <c r="S234" i="3"/>
  <c r="Q234" i="3"/>
  <c r="J234" i="3"/>
  <c r="L234" i="3" s="1"/>
  <c r="I234" i="3"/>
  <c r="G234" i="3"/>
  <c r="AF233" i="3"/>
  <c r="AD233" i="3"/>
  <c r="AC233" i="3"/>
  <c r="AA233" i="9" s="1"/>
  <c r="X233" i="3"/>
  <c r="AA233" i="3" s="1"/>
  <c r="V233" i="3"/>
  <c r="U233" i="3"/>
  <c r="S233" i="3"/>
  <c r="Q233" i="3"/>
  <c r="J233" i="3"/>
  <c r="L233" i="3" s="1"/>
  <c r="R233" i="9" s="1"/>
  <c r="I233" i="3"/>
  <c r="G233" i="3"/>
  <c r="AF232" i="3"/>
  <c r="AD232" i="3"/>
  <c r="AC232" i="3"/>
  <c r="V232" i="3"/>
  <c r="X232" i="3" s="1"/>
  <c r="AA232" i="3" s="1"/>
  <c r="U232" i="3"/>
  <c r="S232" i="3"/>
  <c r="Q232" i="3"/>
  <c r="J232" i="3"/>
  <c r="L232" i="3" s="1"/>
  <c r="R232" i="9" s="1"/>
  <c r="I232" i="3"/>
  <c r="G232" i="3"/>
  <c r="AF231" i="3"/>
  <c r="AD231" i="3"/>
  <c r="AC231" i="3"/>
  <c r="AA231" i="9" s="1"/>
  <c r="X231" i="3"/>
  <c r="AA231" i="3" s="1"/>
  <c r="AD231" i="9" s="1"/>
  <c r="V231" i="3"/>
  <c r="U231" i="3"/>
  <c r="S231" i="3"/>
  <c r="Q231" i="3"/>
  <c r="J231" i="3"/>
  <c r="L231" i="3" s="1"/>
  <c r="I231" i="3"/>
  <c r="G231" i="3"/>
  <c r="AF230" i="3"/>
  <c r="AD230" i="3"/>
  <c r="AC230" i="3"/>
  <c r="AA230" i="9" s="1"/>
  <c r="X230" i="3"/>
  <c r="V230" i="3"/>
  <c r="U230" i="3"/>
  <c r="S230" i="3"/>
  <c r="Q230" i="3"/>
  <c r="P230" i="9" s="1"/>
  <c r="J230" i="3"/>
  <c r="L230" i="3" s="1"/>
  <c r="R230" i="9" s="1"/>
  <c r="I230" i="3"/>
  <c r="G230" i="3"/>
  <c r="AF229" i="3"/>
  <c r="AD229" i="3"/>
  <c r="AC229" i="3"/>
  <c r="V229" i="3"/>
  <c r="X229" i="3" s="1"/>
  <c r="AA229" i="3" s="1"/>
  <c r="U229" i="3"/>
  <c r="S229" i="3"/>
  <c r="Q229" i="3"/>
  <c r="J229" i="3"/>
  <c r="L229" i="3" s="1"/>
  <c r="R229" i="9" s="1"/>
  <c r="I229" i="3"/>
  <c r="G229" i="3"/>
  <c r="AF228" i="3"/>
  <c r="AD228" i="3"/>
  <c r="AC228" i="3"/>
  <c r="AA228" i="9" s="1"/>
  <c r="V228" i="3"/>
  <c r="X228" i="3" s="1"/>
  <c r="AA228" i="3" s="1"/>
  <c r="U228" i="3"/>
  <c r="S228" i="3"/>
  <c r="Q228" i="3"/>
  <c r="P228" i="9" s="1"/>
  <c r="J228" i="3"/>
  <c r="L228" i="3" s="1"/>
  <c r="R228" i="9" s="1"/>
  <c r="I228" i="3"/>
  <c r="G228" i="3"/>
  <c r="AF227" i="3"/>
  <c r="AD227" i="3"/>
  <c r="AC227" i="3"/>
  <c r="V227" i="3"/>
  <c r="X227" i="3" s="1"/>
  <c r="AA227" i="3" s="1"/>
  <c r="AD227" i="9" s="1"/>
  <c r="U227" i="3"/>
  <c r="S227" i="3"/>
  <c r="Q227" i="3"/>
  <c r="J227" i="3"/>
  <c r="L227" i="3" s="1"/>
  <c r="I227" i="3"/>
  <c r="G227" i="3"/>
  <c r="AF226" i="3"/>
  <c r="AD226" i="3"/>
  <c r="AC226" i="3"/>
  <c r="AA226" i="9" s="1"/>
  <c r="V226" i="3"/>
  <c r="X226" i="3" s="1"/>
  <c r="AA226" i="3" s="1"/>
  <c r="AD226" i="9" s="1"/>
  <c r="U226" i="3"/>
  <c r="S226" i="3"/>
  <c r="Q226" i="3"/>
  <c r="P226" i="9" s="1"/>
  <c r="J226" i="3"/>
  <c r="L226" i="3" s="1"/>
  <c r="R226" i="9" s="1"/>
  <c r="I226" i="3"/>
  <c r="G226" i="3"/>
  <c r="AF225" i="3"/>
  <c r="AD225" i="3"/>
  <c r="AC225" i="3"/>
  <c r="V225" i="3"/>
  <c r="X225" i="3" s="1"/>
  <c r="AA225" i="3" s="1"/>
  <c r="U225" i="3"/>
  <c r="S225" i="3"/>
  <c r="Q225" i="3"/>
  <c r="J225" i="3"/>
  <c r="L225" i="3" s="1"/>
  <c r="R225" i="9" s="1"/>
  <c r="I225" i="3"/>
  <c r="G225" i="3"/>
  <c r="AF224" i="3"/>
  <c r="AD224" i="3"/>
  <c r="AC224" i="3"/>
  <c r="V224" i="3"/>
  <c r="X224" i="3" s="1"/>
  <c r="AA224" i="3" s="1"/>
  <c r="AD224" i="9" s="1"/>
  <c r="U224" i="3"/>
  <c r="S224" i="3"/>
  <c r="Q224" i="3"/>
  <c r="P224" i="9" s="1"/>
  <c r="J224" i="3"/>
  <c r="L224" i="3" s="1"/>
  <c r="R224" i="9" s="1"/>
  <c r="I224" i="3"/>
  <c r="G224" i="3"/>
  <c r="AF223" i="3"/>
  <c r="AD223" i="3"/>
  <c r="AC223" i="3"/>
  <c r="V223" i="3"/>
  <c r="X223" i="3" s="1"/>
  <c r="U223" i="3"/>
  <c r="S223" i="3"/>
  <c r="Q223" i="3"/>
  <c r="J223" i="3"/>
  <c r="L223" i="3" s="1"/>
  <c r="I223" i="3"/>
  <c r="G223" i="3"/>
  <c r="AF222" i="3"/>
  <c r="AD222" i="3"/>
  <c r="AC222" i="3"/>
  <c r="AA222" i="9" s="1"/>
  <c r="V222" i="3"/>
  <c r="X222" i="3" s="1"/>
  <c r="AA222" i="3" s="1"/>
  <c r="AD222" i="9" s="1"/>
  <c r="U222" i="3"/>
  <c r="S222" i="3"/>
  <c r="Q222" i="3"/>
  <c r="P222" i="9" s="1"/>
  <c r="J222" i="3"/>
  <c r="L222" i="3" s="1"/>
  <c r="R222" i="9" s="1"/>
  <c r="I222" i="3"/>
  <c r="G222" i="3"/>
  <c r="AF221" i="3"/>
  <c r="AD221" i="3"/>
  <c r="AC221" i="3"/>
  <c r="V221" i="3"/>
  <c r="X221" i="3" s="1"/>
  <c r="AA221" i="3" s="1"/>
  <c r="U221" i="3"/>
  <c r="S221" i="3"/>
  <c r="Q221" i="3"/>
  <c r="J221" i="3"/>
  <c r="L221" i="3" s="1"/>
  <c r="R221" i="9" s="1"/>
  <c r="I221" i="3"/>
  <c r="G221" i="3"/>
  <c r="AF220" i="3"/>
  <c r="AD220" i="3"/>
  <c r="AC220" i="3"/>
  <c r="AA220" i="9" s="1"/>
  <c r="V220" i="3"/>
  <c r="X220" i="3" s="1"/>
  <c r="AA220" i="3" s="1"/>
  <c r="U220" i="3"/>
  <c r="S220" i="3"/>
  <c r="Q220" i="3"/>
  <c r="P220" i="9" s="1"/>
  <c r="J220" i="3"/>
  <c r="L220" i="3" s="1"/>
  <c r="R220" i="9" s="1"/>
  <c r="I220" i="3"/>
  <c r="G220" i="3"/>
  <c r="AF219" i="3"/>
  <c r="AD219" i="3"/>
  <c r="AC219" i="3"/>
  <c r="V219" i="3"/>
  <c r="X219" i="3" s="1"/>
  <c r="AA219" i="3" s="1"/>
  <c r="AD219" i="9" s="1"/>
  <c r="U219" i="3"/>
  <c r="S219" i="3"/>
  <c r="Q219" i="3"/>
  <c r="J219" i="3"/>
  <c r="L219" i="3" s="1"/>
  <c r="I219" i="3"/>
  <c r="G219" i="3"/>
  <c r="AF218" i="3"/>
  <c r="AD218" i="3"/>
  <c r="AC218" i="3"/>
  <c r="AA218" i="9" s="1"/>
  <c r="V218" i="3"/>
  <c r="X218" i="3" s="1"/>
  <c r="AA218" i="3" s="1"/>
  <c r="U218" i="3"/>
  <c r="S218" i="3"/>
  <c r="Q218" i="3"/>
  <c r="P218" i="9" s="1"/>
  <c r="J218" i="3"/>
  <c r="L218" i="3" s="1"/>
  <c r="R218" i="9" s="1"/>
  <c r="I218" i="3"/>
  <c r="G218" i="3"/>
  <c r="AF217" i="3"/>
  <c r="AD217" i="3"/>
  <c r="AC217" i="3"/>
  <c r="X217" i="3"/>
  <c r="AA217" i="3" s="1"/>
  <c r="V217" i="3"/>
  <c r="U217" i="3"/>
  <c r="S217" i="3"/>
  <c r="Q217" i="3"/>
  <c r="J217" i="3"/>
  <c r="L217" i="3" s="1"/>
  <c r="R217" i="9" s="1"/>
  <c r="I217" i="3"/>
  <c r="G217" i="3"/>
  <c r="AF216" i="3"/>
  <c r="AD216" i="3"/>
  <c r="AC216" i="3"/>
  <c r="V216" i="3"/>
  <c r="X216" i="3" s="1"/>
  <c r="AA216" i="3" s="1"/>
  <c r="U216" i="3"/>
  <c r="S216" i="3"/>
  <c r="Q216" i="3"/>
  <c r="J216" i="3"/>
  <c r="L216" i="3" s="1"/>
  <c r="I216" i="3"/>
  <c r="G216" i="3"/>
  <c r="AF215" i="3"/>
  <c r="AD215" i="3"/>
  <c r="AC215" i="3"/>
  <c r="X215" i="3"/>
  <c r="AA215" i="3" s="1"/>
  <c r="AD215" i="9" s="1"/>
  <c r="V215" i="3"/>
  <c r="U215" i="3"/>
  <c r="S215" i="3"/>
  <c r="Q215" i="3"/>
  <c r="J215" i="3"/>
  <c r="L215" i="3" s="1"/>
  <c r="I215" i="3"/>
  <c r="G215" i="3"/>
  <c r="AF214" i="3"/>
  <c r="AD214" i="3"/>
  <c r="AC214" i="3"/>
  <c r="V214" i="3"/>
  <c r="X214" i="3" s="1"/>
  <c r="AA214" i="3" s="1"/>
  <c r="U214" i="3"/>
  <c r="S214" i="3"/>
  <c r="Q214" i="3"/>
  <c r="J214" i="3"/>
  <c r="L214" i="3" s="1"/>
  <c r="R214" i="9" s="1"/>
  <c r="I214" i="3"/>
  <c r="G214" i="3"/>
  <c r="AF213" i="3"/>
  <c r="AD213" i="3"/>
  <c r="AC213" i="3"/>
  <c r="AA213" i="9" s="1"/>
  <c r="V213" i="3"/>
  <c r="X213" i="3" s="1"/>
  <c r="AC213" i="9" s="1"/>
  <c r="U213" i="3"/>
  <c r="S213" i="3"/>
  <c r="Q213" i="3"/>
  <c r="P213" i="9" s="1"/>
  <c r="J213" i="3"/>
  <c r="L213" i="3" s="1"/>
  <c r="R213" i="9" s="1"/>
  <c r="I213" i="3"/>
  <c r="G213" i="3"/>
  <c r="AF212" i="3"/>
  <c r="AD212" i="3"/>
  <c r="AC212" i="3"/>
  <c r="V212" i="3"/>
  <c r="X212" i="3" s="1"/>
  <c r="AC212" i="9" s="1"/>
  <c r="U212" i="3"/>
  <c r="S212" i="3"/>
  <c r="Q212" i="3"/>
  <c r="J212" i="3"/>
  <c r="L212" i="3" s="1"/>
  <c r="I212" i="3"/>
  <c r="G212" i="3"/>
  <c r="AF211" i="3"/>
  <c r="AD211" i="3"/>
  <c r="AC211" i="3"/>
  <c r="AA211" i="9" s="1"/>
  <c r="V211" i="3"/>
  <c r="X211" i="3" s="1"/>
  <c r="AC211" i="9" s="1"/>
  <c r="U211" i="3"/>
  <c r="S211" i="3"/>
  <c r="Q211" i="3"/>
  <c r="J211" i="3"/>
  <c r="L211" i="3" s="1"/>
  <c r="R211" i="9" s="1"/>
  <c r="I211" i="3"/>
  <c r="G211" i="3"/>
  <c r="AF210" i="3"/>
  <c r="AD210" i="3"/>
  <c r="AC210" i="3"/>
  <c r="V210" i="3"/>
  <c r="X210" i="3" s="1"/>
  <c r="U210" i="3"/>
  <c r="S210" i="3"/>
  <c r="Q210" i="3"/>
  <c r="J210" i="3"/>
  <c r="L210" i="3" s="1"/>
  <c r="R210" i="9" s="1"/>
  <c r="I210" i="3"/>
  <c r="G210" i="3"/>
  <c r="AF209" i="3"/>
  <c r="AD209" i="3"/>
  <c r="AC209" i="3"/>
  <c r="V209" i="3"/>
  <c r="X209" i="3" s="1"/>
  <c r="AC209" i="9" s="1"/>
  <c r="U209" i="3"/>
  <c r="S209" i="3"/>
  <c r="Q209" i="3"/>
  <c r="P209" i="9" s="1"/>
  <c r="J209" i="3"/>
  <c r="L209" i="3" s="1"/>
  <c r="R209" i="9" s="1"/>
  <c r="I209" i="3"/>
  <c r="G209" i="3"/>
  <c r="AF208" i="3"/>
  <c r="AD208" i="3"/>
  <c r="AC208" i="3"/>
  <c r="V208" i="3"/>
  <c r="X208" i="3" s="1"/>
  <c r="AC208" i="9" s="1"/>
  <c r="U208" i="3"/>
  <c r="S208" i="3"/>
  <c r="Q208" i="3"/>
  <c r="J208" i="3"/>
  <c r="L208" i="3" s="1"/>
  <c r="I208" i="3"/>
  <c r="G208" i="3"/>
  <c r="AF207" i="3"/>
  <c r="AD207" i="3"/>
  <c r="AC207" i="3"/>
  <c r="X207" i="3"/>
  <c r="AC207" i="9" s="1"/>
  <c r="V207" i="3"/>
  <c r="U207" i="3"/>
  <c r="S207" i="3"/>
  <c r="Q207" i="3"/>
  <c r="J207" i="3"/>
  <c r="L207" i="3" s="1"/>
  <c r="I207" i="3"/>
  <c r="G207" i="3"/>
  <c r="AF206" i="3"/>
  <c r="AD206" i="3"/>
  <c r="AC206" i="3"/>
  <c r="AA206" i="9" s="1"/>
  <c r="V206" i="3"/>
  <c r="X206" i="3" s="1"/>
  <c r="AC206" i="9" s="1"/>
  <c r="U206" i="3"/>
  <c r="S206" i="3"/>
  <c r="Q206" i="3"/>
  <c r="P206" i="9" s="1"/>
  <c r="J206" i="3"/>
  <c r="L206" i="3" s="1"/>
  <c r="I206" i="3"/>
  <c r="G206" i="3"/>
  <c r="AF205" i="3"/>
  <c r="AD205" i="3"/>
  <c r="AC205" i="3"/>
  <c r="V205" i="3"/>
  <c r="X205" i="3" s="1"/>
  <c r="AC205" i="9" s="1"/>
  <c r="U205" i="3"/>
  <c r="S205" i="3"/>
  <c r="Q205" i="3"/>
  <c r="J205" i="3"/>
  <c r="L205" i="3" s="1"/>
  <c r="R205" i="9" s="1"/>
  <c r="I205" i="3"/>
  <c r="G205" i="3"/>
  <c r="AF204" i="3"/>
  <c r="AD204" i="3"/>
  <c r="AC204" i="3"/>
  <c r="V204" i="3"/>
  <c r="X204" i="3" s="1"/>
  <c r="U204" i="3"/>
  <c r="S204" i="3"/>
  <c r="Q204" i="3"/>
  <c r="P204" i="9" s="1"/>
  <c r="J204" i="3"/>
  <c r="L204" i="3" s="1"/>
  <c r="R204" i="9" s="1"/>
  <c r="I204" i="3"/>
  <c r="G204" i="3"/>
  <c r="AF203" i="3"/>
  <c r="AD203" i="3"/>
  <c r="AC203" i="3"/>
  <c r="V203" i="3"/>
  <c r="X203" i="3" s="1"/>
  <c r="U203" i="3"/>
  <c r="S203" i="3"/>
  <c r="Q203" i="3"/>
  <c r="J203" i="3"/>
  <c r="L203" i="3" s="1"/>
  <c r="R203" i="9" s="1"/>
  <c r="I203" i="3"/>
  <c r="G203" i="3"/>
  <c r="AF202" i="3"/>
  <c r="AD202" i="3"/>
  <c r="AC202" i="3"/>
  <c r="AA202" i="9" s="1"/>
  <c r="V202" i="3"/>
  <c r="X202" i="3" s="1"/>
  <c r="AC202" i="9" s="1"/>
  <c r="U202" i="3"/>
  <c r="S202" i="3"/>
  <c r="Q202" i="3"/>
  <c r="P202" i="9" s="1"/>
  <c r="J202" i="3"/>
  <c r="L202" i="3" s="1"/>
  <c r="R202" i="9" s="1"/>
  <c r="I202" i="3"/>
  <c r="G202" i="3"/>
  <c r="AF201" i="3"/>
  <c r="AD201" i="3"/>
  <c r="AC201" i="3"/>
  <c r="V201" i="3"/>
  <c r="X201" i="3" s="1"/>
  <c r="AC201" i="9" s="1"/>
  <c r="U201" i="3"/>
  <c r="S201" i="3"/>
  <c r="Q201" i="3"/>
  <c r="J201" i="3"/>
  <c r="L201" i="3" s="1"/>
  <c r="R201" i="9" s="1"/>
  <c r="I201" i="3"/>
  <c r="G201" i="3"/>
  <c r="AF200" i="3"/>
  <c r="AD200" i="3"/>
  <c r="AC200" i="3"/>
  <c r="AA200" i="9" s="1"/>
  <c r="V200" i="3"/>
  <c r="X200" i="3" s="1"/>
  <c r="AC200" i="9" s="1"/>
  <c r="U200" i="3"/>
  <c r="S200" i="3"/>
  <c r="Q200" i="3"/>
  <c r="P200" i="9" s="1"/>
  <c r="J200" i="3"/>
  <c r="L200" i="3" s="1"/>
  <c r="R200" i="9" s="1"/>
  <c r="I200" i="3"/>
  <c r="G200" i="3"/>
  <c r="AF199" i="3"/>
  <c r="AD199" i="3"/>
  <c r="AC199" i="3"/>
  <c r="V199" i="3"/>
  <c r="X199" i="3" s="1"/>
  <c r="U199" i="3"/>
  <c r="S199" i="3"/>
  <c r="Q199" i="3"/>
  <c r="J199" i="3"/>
  <c r="L199" i="3" s="1"/>
  <c r="I199" i="3"/>
  <c r="G199" i="3"/>
  <c r="AF198" i="3"/>
  <c r="AD198" i="3"/>
  <c r="AC198" i="3"/>
  <c r="AA198" i="9" s="1"/>
  <c r="X198" i="3"/>
  <c r="AC198" i="9" s="1"/>
  <c r="V198" i="3"/>
  <c r="U198" i="3"/>
  <c r="S198" i="3"/>
  <c r="Q198" i="3"/>
  <c r="P198" i="9" s="1"/>
  <c r="J198" i="3"/>
  <c r="L198" i="3" s="1"/>
  <c r="R198" i="9" s="1"/>
  <c r="I198" i="3"/>
  <c r="G198" i="3"/>
  <c r="AF197" i="3"/>
  <c r="AD197" i="3"/>
  <c r="AC197" i="3"/>
  <c r="V197" i="3"/>
  <c r="X197" i="3" s="1"/>
  <c r="AC197" i="9" s="1"/>
  <c r="U197" i="3"/>
  <c r="S197" i="3"/>
  <c r="Q197" i="3"/>
  <c r="J197" i="3"/>
  <c r="L197" i="3" s="1"/>
  <c r="I197" i="3"/>
  <c r="G197" i="3"/>
  <c r="AF196" i="3"/>
  <c r="AD196" i="3"/>
  <c r="AC196" i="3"/>
  <c r="AA196" i="9" s="1"/>
  <c r="V196" i="3"/>
  <c r="X196" i="3" s="1"/>
  <c r="AC196" i="9" s="1"/>
  <c r="U196" i="3"/>
  <c r="S196" i="3"/>
  <c r="Q196" i="3"/>
  <c r="P196" i="9" s="1"/>
  <c r="J196" i="3"/>
  <c r="L196" i="3" s="1"/>
  <c r="R196" i="9" s="1"/>
  <c r="I196" i="3"/>
  <c r="G196" i="3"/>
  <c r="AF195" i="3"/>
  <c r="AD195" i="3"/>
  <c r="AC195" i="3"/>
  <c r="V195" i="3"/>
  <c r="X195" i="3" s="1"/>
  <c r="U195" i="3"/>
  <c r="S195" i="3"/>
  <c r="Q195" i="3"/>
  <c r="J195" i="3"/>
  <c r="L195" i="3" s="1"/>
  <c r="R195" i="9" s="1"/>
  <c r="I195" i="3"/>
  <c r="G195" i="3"/>
  <c r="AF194" i="3"/>
  <c r="AD194" i="3"/>
  <c r="AC194" i="3"/>
  <c r="AA194" i="9" s="1"/>
  <c r="V194" i="3"/>
  <c r="X194" i="3" s="1"/>
  <c r="AC194" i="9" s="1"/>
  <c r="U194" i="3"/>
  <c r="S194" i="3"/>
  <c r="Q194" i="3"/>
  <c r="P194" i="9" s="1"/>
  <c r="J194" i="3"/>
  <c r="L194" i="3" s="1"/>
  <c r="R194" i="9" s="1"/>
  <c r="I194" i="3"/>
  <c r="G194" i="3"/>
  <c r="AF193" i="3"/>
  <c r="AD193" i="3"/>
  <c r="AC193" i="3"/>
  <c r="V193" i="3"/>
  <c r="X193" i="3" s="1"/>
  <c r="AC193" i="9" s="1"/>
  <c r="U193" i="3"/>
  <c r="S193" i="3"/>
  <c r="Q193" i="3"/>
  <c r="J193" i="3"/>
  <c r="L193" i="3" s="1"/>
  <c r="I193" i="3"/>
  <c r="G193" i="3"/>
  <c r="AF192" i="3"/>
  <c r="AD192" i="3"/>
  <c r="AC192" i="3"/>
  <c r="AA192" i="9" s="1"/>
  <c r="V192" i="3"/>
  <c r="X192" i="3" s="1"/>
  <c r="AC192" i="9" s="1"/>
  <c r="U192" i="3"/>
  <c r="S192" i="3"/>
  <c r="Q192" i="3"/>
  <c r="P192" i="9" s="1"/>
  <c r="J192" i="3"/>
  <c r="L192" i="3" s="1"/>
  <c r="R192" i="9" s="1"/>
  <c r="I192" i="3"/>
  <c r="G192" i="3"/>
  <c r="AF191" i="3"/>
  <c r="AD191" i="3"/>
  <c r="AC191" i="3"/>
  <c r="V191" i="3"/>
  <c r="X191" i="3" s="1"/>
  <c r="U191" i="3"/>
  <c r="S191" i="3"/>
  <c r="Q191" i="3"/>
  <c r="J191" i="3"/>
  <c r="L191" i="3" s="1"/>
  <c r="R191" i="9" s="1"/>
  <c r="I191" i="3"/>
  <c r="G191" i="3"/>
  <c r="AF190" i="3"/>
  <c r="AD190" i="3"/>
  <c r="AC190" i="3"/>
  <c r="AA190" i="9" s="1"/>
  <c r="V190" i="3"/>
  <c r="X190" i="3" s="1"/>
  <c r="AC190" i="9" s="1"/>
  <c r="U190" i="3"/>
  <c r="S190" i="3"/>
  <c r="Q190" i="3"/>
  <c r="P190" i="9" s="1"/>
  <c r="J190" i="3"/>
  <c r="L190" i="3" s="1"/>
  <c r="I190" i="3"/>
  <c r="G190" i="3"/>
  <c r="AF189" i="3"/>
  <c r="AD189" i="3"/>
  <c r="AC189" i="3"/>
  <c r="V189" i="3"/>
  <c r="X189" i="3" s="1"/>
  <c r="AC189" i="9" s="1"/>
  <c r="U189" i="3"/>
  <c r="S189" i="3"/>
  <c r="Q189" i="3"/>
  <c r="J189" i="3"/>
  <c r="L189" i="3" s="1"/>
  <c r="I189" i="3"/>
  <c r="G189" i="3"/>
  <c r="AF188" i="3"/>
  <c r="AD188" i="3"/>
  <c r="AC188" i="3"/>
  <c r="AA188" i="9" s="1"/>
  <c r="X188" i="3"/>
  <c r="V188" i="3"/>
  <c r="U188" i="3"/>
  <c r="S188" i="3"/>
  <c r="Q188" i="3"/>
  <c r="J188" i="3"/>
  <c r="L188" i="3" s="1"/>
  <c r="I188" i="3"/>
  <c r="G188" i="3"/>
  <c r="AF187" i="3"/>
  <c r="AD187" i="3"/>
  <c r="AC187" i="3"/>
  <c r="V187" i="3"/>
  <c r="X187" i="3" s="1"/>
  <c r="AC187" i="9" s="1"/>
  <c r="U187" i="3"/>
  <c r="S187" i="3"/>
  <c r="Q187" i="3"/>
  <c r="P187" i="9" s="1"/>
  <c r="J187" i="3"/>
  <c r="L187" i="3" s="1"/>
  <c r="R187" i="9" s="1"/>
  <c r="I187" i="3"/>
  <c r="G187" i="3"/>
  <c r="AF186" i="3"/>
  <c r="AD186" i="3"/>
  <c r="AC186" i="3"/>
  <c r="V186" i="3"/>
  <c r="X186" i="3" s="1"/>
  <c r="U186" i="3"/>
  <c r="S186" i="3"/>
  <c r="Q186" i="3"/>
  <c r="J186" i="3"/>
  <c r="L186" i="3" s="1"/>
  <c r="R186" i="9" s="1"/>
  <c r="I186" i="3"/>
  <c r="G186" i="3"/>
  <c r="AF185" i="3"/>
  <c r="AD185" i="3"/>
  <c r="AC185" i="3"/>
  <c r="AA185" i="9" s="1"/>
  <c r="V185" i="3"/>
  <c r="X185" i="3" s="1"/>
  <c r="AC185" i="9" s="1"/>
  <c r="U185" i="3"/>
  <c r="S185" i="3"/>
  <c r="Q185" i="3"/>
  <c r="J185" i="3"/>
  <c r="L185" i="3" s="1"/>
  <c r="R185" i="9" s="1"/>
  <c r="I185" i="3"/>
  <c r="G185" i="3"/>
  <c r="AF184" i="3"/>
  <c r="AD184" i="3"/>
  <c r="AC184" i="3"/>
  <c r="V184" i="3"/>
  <c r="X184" i="3" s="1"/>
  <c r="U184" i="3"/>
  <c r="S184" i="3"/>
  <c r="Q184" i="3"/>
  <c r="J184" i="3"/>
  <c r="L184" i="3" s="1"/>
  <c r="O184" i="3" s="1"/>
  <c r="S184" i="9" s="1"/>
  <c r="I184" i="3"/>
  <c r="G184" i="3"/>
  <c r="AF183" i="3"/>
  <c r="AD183" i="3"/>
  <c r="AC183" i="3"/>
  <c r="V183" i="3"/>
  <c r="X183" i="3" s="1"/>
  <c r="U183" i="3"/>
  <c r="S183" i="3"/>
  <c r="Q183" i="3"/>
  <c r="P183" i="9" s="1"/>
  <c r="J183" i="3"/>
  <c r="L183" i="3" s="1"/>
  <c r="R183" i="9" s="1"/>
  <c r="I183" i="3"/>
  <c r="G183" i="3"/>
  <c r="AF182" i="3"/>
  <c r="AD182" i="3"/>
  <c r="AC182" i="3"/>
  <c r="V182" i="3"/>
  <c r="X182" i="3" s="1"/>
  <c r="AC182" i="9" s="1"/>
  <c r="U182" i="3"/>
  <c r="S182" i="3"/>
  <c r="Q182" i="3"/>
  <c r="J182" i="3"/>
  <c r="L182" i="3" s="1"/>
  <c r="I182" i="3"/>
  <c r="G182" i="3"/>
  <c r="AF181" i="3"/>
  <c r="AD181" i="3"/>
  <c r="AC181" i="3"/>
  <c r="AA181" i="9" s="1"/>
  <c r="V181" i="3"/>
  <c r="X181" i="3" s="1"/>
  <c r="AC181" i="9" s="1"/>
  <c r="U181" i="3"/>
  <c r="S181" i="3"/>
  <c r="Q181" i="3"/>
  <c r="J181" i="3"/>
  <c r="L181" i="3" s="1"/>
  <c r="I181" i="3"/>
  <c r="G181" i="3"/>
  <c r="AF180" i="3"/>
  <c r="AD180" i="3"/>
  <c r="AC180" i="3"/>
  <c r="V180" i="3"/>
  <c r="X180" i="3" s="1"/>
  <c r="U180" i="3"/>
  <c r="S180" i="3"/>
  <c r="Q180" i="3"/>
  <c r="J180" i="3"/>
  <c r="L180" i="3" s="1"/>
  <c r="R180" i="9" s="1"/>
  <c r="I180" i="3"/>
  <c r="G180" i="3"/>
  <c r="AF179" i="3"/>
  <c r="AD179" i="3"/>
  <c r="AC179" i="3"/>
  <c r="V179" i="3"/>
  <c r="X179" i="3" s="1"/>
  <c r="U179" i="3"/>
  <c r="S179" i="3"/>
  <c r="Q179" i="3"/>
  <c r="P179" i="9" s="1"/>
  <c r="J179" i="3"/>
  <c r="L179" i="3" s="1"/>
  <c r="R179" i="9" s="1"/>
  <c r="I179" i="3"/>
  <c r="G179" i="3"/>
  <c r="AF178" i="3"/>
  <c r="AD178" i="3"/>
  <c r="AC178" i="3"/>
  <c r="V178" i="3"/>
  <c r="X178" i="3" s="1"/>
  <c r="U178" i="3"/>
  <c r="S178" i="3"/>
  <c r="Q178" i="3"/>
  <c r="J178" i="3"/>
  <c r="L178" i="3" s="1"/>
  <c r="R178" i="9" s="1"/>
  <c r="I178" i="3"/>
  <c r="G178" i="3"/>
  <c r="AF177" i="3"/>
  <c r="AD177" i="3"/>
  <c r="AC177" i="3"/>
  <c r="AA177" i="9" s="1"/>
  <c r="V177" i="3"/>
  <c r="X177" i="3" s="1"/>
  <c r="AC177" i="9" s="1"/>
  <c r="U177" i="3"/>
  <c r="S177" i="3"/>
  <c r="Q177" i="3"/>
  <c r="J177" i="3"/>
  <c r="L177" i="3" s="1"/>
  <c r="I177" i="3"/>
  <c r="G177" i="3"/>
  <c r="AF176" i="3"/>
  <c r="AD176" i="3"/>
  <c r="AC176" i="3"/>
  <c r="V176" i="3"/>
  <c r="X176" i="3" s="1"/>
  <c r="AC176" i="9" s="1"/>
  <c r="U176" i="3"/>
  <c r="S176" i="3"/>
  <c r="Q176" i="3"/>
  <c r="J176" i="3"/>
  <c r="L176" i="3" s="1"/>
  <c r="I176" i="3"/>
  <c r="G176" i="3"/>
  <c r="AF175" i="3"/>
  <c r="AD175" i="3"/>
  <c r="AC175" i="3"/>
  <c r="V175" i="3"/>
  <c r="X175" i="3" s="1"/>
  <c r="U175" i="3"/>
  <c r="S175" i="3"/>
  <c r="Q175" i="3"/>
  <c r="P175" i="9" s="1"/>
  <c r="J175" i="3"/>
  <c r="L175" i="3" s="1"/>
  <c r="R175" i="9" s="1"/>
  <c r="I175" i="3"/>
  <c r="G175" i="3"/>
  <c r="AF174" i="3"/>
  <c r="AD174" i="3"/>
  <c r="AC174" i="3"/>
  <c r="V174" i="3"/>
  <c r="X174" i="3" s="1"/>
  <c r="U174" i="3"/>
  <c r="S174" i="3"/>
  <c r="Q174" i="3"/>
  <c r="J174" i="3"/>
  <c r="L174" i="3" s="1"/>
  <c r="I174" i="3"/>
  <c r="G174" i="3"/>
  <c r="AF173" i="3"/>
  <c r="AD173" i="3"/>
  <c r="AC173" i="3"/>
  <c r="AA173" i="9" s="1"/>
  <c r="V173" i="3"/>
  <c r="X173" i="3" s="1"/>
  <c r="AC173" i="9" s="1"/>
  <c r="U173" i="3"/>
  <c r="S173" i="3"/>
  <c r="Q173" i="3"/>
  <c r="J173" i="3"/>
  <c r="L173" i="3" s="1"/>
  <c r="I173" i="3"/>
  <c r="G173" i="3"/>
  <c r="AF172" i="3"/>
  <c r="AD172" i="3"/>
  <c r="AC172" i="3"/>
  <c r="V172" i="3"/>
  <c r="X172" i="3" s="1"/>
  <c r="U172" i="3"/>
  <c r="S172" i="3"/>
  <c r="Q172" i="3"/>
  <c r="J172" i="3"/>
  <c r="L172" i="3" s="1"/>
  <c r="I172" i="3"/>
  <c r="G172" i="3"/>
  <c r="AF171" i="3"/>
  <c r="AD171" i="3"/>
  <c r="AC171" i="3"/>
  <c r="V171" i="3"/>
  <c r="X171" i="3" s="1"/>
  <c r="U171" i="3"/>
  <c r="S171" i="3"/>
  <c r="Q171" i="3"/>
  <c r="P171" i="9" s="1"/>
  <c r="J171" i="3"/>
  <c r="L171" i="3" s="1"/>
  <c r="R171" i="9" s="1"/>
  <c r="I171" i="3"/>
  <c r="G171" i="3"/>
  <c r="AF170" i="3"/>
  <c r="AD170" i="3"/>
  <c r="AC170" i="3"/>
  <c r="V170" i="3"/>
  <c r="X170" i="3" s="1"/>
  <c r="U170" i="3"/>
  <c r="S170" i="3"/>
  <c r="Q170" i="3"/>
  <c r="J170" i="3"/>
  <c r="L170" i="3" s="1"/>
  <c r="I170" i="3"/>
  <c r="G170" i="3"/>
  <c r="AF169" i="3"/>
  <c r="AD169" i="3"/>
  <c r="AC169" i="3"/>
  <c r="AA169" i="9" s="1"/>
  <c r="V169" i="3"/>
  <c r="X169" i="3" s="1"/>
  <c r="AC169" i="9" s="1"/>
  <c r="U169" i="3"/>
  <c r="S169" i="3"/>
  <c r="Q169" i="3"/>
  <c r="J169" i="3"/>
  <c r="L169" i="3" s="1"/>
  <c r="I169" i="3"/>
  <c r="G169" i="3"/>
  <c r="AF168" i="3"/>
  <c r="AD168" i="3"/>
  <c r="AC168" i="3"/>
  <c r="V168" i="3"/>
  <c r="X168" i="3" s="1"/>
  <c r="U168" i="3"/>
  <c r="S168" i="3"/>
  <c r="Q168" i="3"/>
  <c r="J168" i="3"/>
  <c r="L168" i="3" s="1"/>
  <c r="R168" i="9" s="1"/>
  <c r="I168" i="3"/>
  <c r="G168" i="3"/>
  <c r="AF167" i="3"/>
  <c r="AD167" i="3"/>
  <c r="AC167" i="3"/>
  <c r="V167" i="3"/>
  <c r="X167" i="3" s="1"/>
  <c r="U167" i="3"/>
  <c r="S167" i="3"/>
  <c r="Q167" i="3"/>
  <c r="J167" i="3"/>
  <c r="L167" i="3" s="1"/>
  <c r="R167" i="9" s="1"/>
  <c r="I167" i="3"/>
  <c r="G167" i="3"/>
  <c r="AF166" i="3"/>
  <c r="AD166" i="3"/>
  <c r="AC166" i="3"/>
  <c r="V166" i="3"/>
  <c r="X166" i="3" s="1"/>
  <c r="AC166" i="9" s="1"/>
  <c r="U166" i="3"/>
  <c r="S166" i="3"/>
  <c r="Q166" i="3"/>
  <c r="J166" i="3"/>
  <c r="L166" i="3" s="1"/>
  <c r="R166" i="9" s="1"/>
  <c r="I166" i="3"/>
  <c r="G166" i="3"/>
  <c r="AF165" i="3"/>
  <c r="AD165" i="3"/>
  <c r="AC165" i="3"/>
  <c r="AA165" i="9" s="1"/>
  <c r="V165" i="3"/>
  <c r="X165" i="3" s="1"/>
  <c r="AC165" i="9" s="1"/>
  <c r="U165" i="3"/>
  <c r="S165" i="3"/>
  <c r="Q165" i="3"/>
  <c r="J165" i="3"/>
  <c r="L165" i="3" s="1"/>
  <c r="I165" i="3"/>
  <c r="G165" i="3"/>
  <c r="AF164" i="3"/>
  <c r="AD164" i="3"/>
  <c r="AC164" i="3"/>
  <c r="V164" i="3"/>
  <c r="X164" i="3" s="1"/>
  <c r="AC164" i="9" s="1"/>
  <c r="U164" i="3"/>
  <c r="S164" i="3"/>
  <c r="Q164" i="3"/>
  <c r="J164" i="3"/>
  <c r="L164" i="3" s="1"/>
  <c r="R164" i="9" s="1"/>
  <c r="I164" i="3"/>
  <c r="G164" i="3"/>
  <c r="AF163" i="3"/>
  <c r="AD163" i="3"/>
  <c r="AC163" i="3"/>
  <c r="V163" i="3"/>
  <c r="X163" i="3" s="1"/>
  <c r="U163" i="3"/>
  <c r="S163" i="3"/>
  <c r="Q163" i="3"/>
  <c r="P163" i="9" s="1"/>
  <c r="J163" i="3"/>
  <c r="L163" i="3" s="1"/>
  <c r="R163" i="9" s="1"/>
  <c r="I163" i="3"/>
  <c r="G163" i="3"/>
  <c r="AF162" i="3"/>
  <c r="AD162" i="3"/>
  <c r="AC162" i="3"/>
  <c r="V162" i="3"/>
  <c r="X162" i="3" s="1"/>
  <c r="U162" i="3"/>
  <c r="S162" i="3"/>
  <c r="Q162" i="3"/>
  <c r="J162" i="3"/>
  <c r="L162" i="3" s="1"/>
  <c r="I162" i="3"/>
  <c r="G162" i="3"/>
  <c r="AF161" i="3"/>
  <c r="AD161" i="3"/>
  <c r="AC161" i="3"/>
  <c r="AA161" i="9" s="1"/>
  <c r="V161" i="3"/>
  <c r="X161" i="3" s="1"/>
  <c r="AC161" i="9" s="1"/>
  <c r="U161" i="3"/>
  <c r="S161" i="3"/>
  <c r="Q161" i="3"/>
  <c r="J161" i="3"/>
  <c r="L161" i="3" s="1"/>
  <c r="I161" i="3"/>
  <c r="G161" i="3"/>
  <c r="AF160" i="3"/>
  <c r="AD160" i="3"/>
  <c r="AC160" i="3"/>
  <c r="V160" i="3"/>
  <c r="X160" i="3" s="1"/>
  <c r="U160" i="3"/>
  <c r="S160" i="3"/>
  <c r="Q160" i="3"/>
  <c r="J160" i="3"/>
  <c r="L160" i="3" s="1"/>
  <c r="I160" i="3"/>
  <c r="G160" i="3"/>
  <c r="AF159" i="3"/>
  <c r="AD159" i="3"/>
  <c r="AC159" i="3"/>
  <c r="V159" i="3"/>
  <c r="X159" i="3" s="1"/>
  <c r="U159" i="3"/>
  <c r="S159" i="3"/>
  <c r="Q159" i="3"/>
  <c r="P159" i="9" s="1"/>
  <c r="J159" i="3"/>
  <c r="L159" i="3" s="1"/>
  <c r="R159" i="9" s="1"/>
  <c r="I159" i="3"/>
  <c r="G159" i="3"/>
  <c r="AF158" i="3"/>
  <c r="AD158" i="3"/>
  <c r="AC158" i="3"/>
  <c r="V158" i="3"/>
  <c r="X158" i="3" s="1"/>
  <c r="U158" i="3"/>
  <c r="S158" i="3"/>
  <c r="Q158" i="3"/>
  <c r="J158" i="3"/>
  <c r="L158" i="3" s="1"/>
  <c r="I158" i="3"/>
  <c r="G158" i="3"/>
  <c r="AF157" i="3"/>
  <c r="AD157" i="3"/>
  <c r="AC157" i="3"/>
  <c r="AA157" i="9" s="1"/>
  <c r="V157" i="3"/>
  <c r="X157" i="3" s="1"/>
  <c r="AC157" i="9" s="1"/>
  <c r="U157" i="3"/>
  <c r="S157" i="3"/>
  <c r="Q157" i="3"/>
  <c r="J157" i="3"/>
  <c r="L157" i="3" s="1"/>
  <c r="I157" i="3"/>
  <c r="G157" i="3"/>
  <c r="AF156" i="3"/>
  <c r="AD156" i="3"/>
  <c r="AC156" i="3"/>
  <c r="V156" i="3"/>
  <c r="X156" i="3" s="1"/>
  <c r="U156" i="3"/>
  <c r="S156" i="3"/>
  <c r="Q156" i="3"/>
  <c r="J156" i="3"/>
  <c r="L156" i="3" s="1"/>
  <c r="I156" i="3"/>
  <c r="G156" i="3"/>
  <c r="AF155" i="3"/>
  <c r="AD155" i="3"/>
  <c r="AC155" i="3"/>
  <c r="V155" i="3"/>
  <c r="X155" i="3" s="1"/>
  <c r="U155" i="3"/>
  <c r="S155" i="3"/>
  <c r="Q155" i="3"/>
  <c r="P155" i="9" s="1"/>
  <c r="J155" i="3"/>
  <c r="L155" i="3" s="1"/>
  <c r="R155" i="9" s="1"/>
  <c r="I155" i="3"/>
  <c r="G155" i="3"/>
  <c r="AF154" i="3"/>
  <c r="AD154" i="3"/>
  <c r="AC154" i="3"/>
  <c r="V154" i="3"/>
  <c r="X154" i="3" s="1"/>
  <c r="U154" i="3"/>
  <c r="S154" i="3"/>
  <c r="Q154" i="3"/>
  <c r="J154" i="3"/>
  <c r="L154" i="3" s="1"/>
  <c r="I154" i="3"/>
  <c r="G154" i="3"/>
  <c r="AF153" i="3"/>
  <c r="AD153" i="3"/>
  <c r="AC153" i="3"/>
  <c r="V153" i="3"/>
  <c r="X153" i="3" s="1"/>
  <c r="AC153" i="9" s="1"/>
  <c r="U153" i="3"/>
  <c r="S153" i="3"/>
  <c r="Q153" i="3"/>
  <c r="J153" i="3"/>
  <c r="L153" i="3" s="1"/>
  <c r="I153" i="3"/>
  <c r="G153" i="3"/>
  <c r="AF152" i="3"/>
  <c r="AD152" i="3"/>
  <c r="AC152" i="3"/>
  <c r="V152" i="3"/>
  <c r="X152" i="3" s="1"/>
  <c r="AC152" i="9" s="1"/>
  <c r="U152" i="3"/>
  <c r="S152" i="3"/>
  <c r="Q152" i="3"/>
  <c r="J152" i="3"/>
  <c r="L152" i="3" s="1"/>
  <c r="R152" i="9" s="1"/>
  <c r="I152" i="3"/>
  <c r="G152" i="3"/>
  <c r="AF151" i="3"/>
  <c r="AD151" i="3"/>
  <c r="AC151" i="3"/>
  <c r="V151" i="3"/>
  <c r="X151" i="3" s="1"/>
  <c r="U151" i="3"/>
  <c r="S151" i="3"/>
  <c r="Q151" i="3"/>
  <c r="J151" i="3"/>
  <c r="L151" i="3" s="1"/>
  <c r="R151" i="9" s="1"/>
  <c r="I151" i="3"/>
  <c r="G151" i="3"/>
  <c r="AF150" i="3"/>
  <c r="AD150" i="3"/>
  <c r="AC150" i="3"/>
  <c r="V150" i="3"/>
  <c r="X150" i="3" s="1"/>
  <c r="AC150" i="9" s="1"/>
  <c r="U150" i="3"/>
  <c r="S150" i="3"/>
  <c r="Q150" i="3"/>
  <c r="J150" i="3"/>
  <c r="L150" i="3" s="1"/>
  <c r="I150" i="3"/>
  <c r="G150" i="3"/>
  <c r="AF149" i="3"/>
  <c r="AD149" i="3"/>
  <c r="AC149" i="3"/>
  <c r="AA149" i="9" s="1"/>
  <c r="V149" i="3"/>
  <c r="X149" i="3" s="1"/>
  <c r="AC149" i="9" s="1"/>
  <c r="U149" i="3"/>
  <c r="S149" i="3"/>
  <c r="Q149" i="3"/>
  <c r="J149" i="3"/>
  <c r="L149" i="3" s="1"/>
  <c r="I149" i="3"/>
  <c r="G149" i="3"/>
  <c r="AF148" i="3"/>
  <c r="AD148" i="3"/>
  <c r="AC148" i="3"/>
  <c r="V148" i="3"/>
  <c r="X148" i="3" s="1"/>
  <c r="U148" i="3"/>
  <c r="S148" i="3"/>
  <c r="Q148" i="3"/>
  <c r="J148" i="3"/>
  <c r="L148" i="3" s="1"/>
  <c r="R148" i="9" s="1"/>
  <c r="I148" i="3"/>
  <c r="G148" i="3"/>
  <c r="AF147" i="3"/>
  <c r="AD147" i="3"/>
  <c r="AC147" i="3"/>
  <c r="V147" i="3"/>
  <c r="X147" i="3" s="1"/>
  <c r="U147" i="3"/>
  <c r="S147" i="3"/>
  <c r="Q147" i="3"/>
  <c r="P147" i="9" s="1"/>
  <c r="J147" i="3"/>
  <c r="L147" i="3" s="1"/>
  <c r="I147" i="3"/>
  <c r="G147" i="3"/>
  <c r="AF146" i="3"/>
  <c r="AD146" i="3"/>
  <c r="AC146" i="3"/>
  <c r="V146" i="3"/>
  <c r="X146" i="3" s="1"/>
  <c r="AC146" i="9" s="1"/>
  <c r="U146" i="3"/>
  <c r="S146" i="3"/>
  <c r="Q146" i="3"/>
  <c r="J146" i="3"/>
  <c r="L146" i="3" s="1"/>
  <c r="I146" i="3"/>
  <c r="G146" i="3"/>
  <c r="AF145" i="3"/>
  <c r="AD145" i="3"/>
  <c r="AC145" i="3"/>
  <c r="V145" i="3"/>
  <c r="X145" i="3" s="1"/>
  <c r="U145" i="3"/>
  <c r="S145" i="3"/>
  <c r="Q145" i="3"/>
  <c r="J145" i="3"/>
  <c r="L145" i="3" s="1"/>
  <c r="I145" i="3"/>
  <c r="G145" i="3"/>
  <c r="AF144" i="3"/>
  <c r="AD144" i="3"/>
  <c r="AC144" i="3"/>
  <c r="V144" i="3"/>
  <c r="X144" i="3" s="1"/>
  <c r="U144" i="3"/>
  <c r="S144" i="3"/>
  <c r="Q144" i="3"/>
  <c r="J144" i="3"/>
  <c r="L144" i="3" s="1"/>
  <c r="R144" i="9" s="1"/>
  <c r="I144" i="3"/>
  <c r="G144" i="3"/>
  <c r="AF143" i="3"/>
  <c r="AD143" i="3"/>
  <c r="AC143" i="3"/>
  <c r="V143" i="3"/>
  <c r="X143" i="3" s="1"/>
  <c r="U143" i="3"/>
  <c r="S143" i="3"/>
  <c r="Q143" i="3"/>
  <c r="P143" i="9" s="1"/>
  <c r="J143" i="3"/>
  <c r="L143" i="3" s="1"/>
  <c r="I143" i="3"/>
  <c r="G143" i="3"/>
  <c r="AF142" i="3"/>
  <c r="AD142" i="3"/>
  <c r="AC142" i="3"/>
  <c r="V142" i="3"/>
  <c r="X142" i="3" s="1"/>
  <c r="AC142" i="9" s="1"/>
  <c r="U142" i="3"/>
  <c r="S142" i="3"/>
  <c r="Q142" i="3"/>
  <c r="J142" i="3"/>
  <c r="L142" i="3" s="1"/>
  <c r="R142" i="9" s="1"/>
  <c r="I142" i="3"/>
  <c r="G142" i="3"/>
  <c r="AF141" i="3"/>
  <c r="AD141" i="3"/>
  <c r="AC141" i="3"/>
  <c r="AA141" i="9" s="1"/>
  <c r="V141" i="3"/>
  <c r="X141" i="3" s="1"/>
  <c r="U141" i="3"/>
  <c r="S141" i="3"/>
  <c r="Q141" i="3"/>
  <c r="J141" i="3"/>
  <c r="L141" i="3" s="1"/>
  <c r="I141" i="3"/>
  <c r="G141" i="3"/>
  <c r="AF140" i="3"/>
  <c r="AD140" i="3"/>
  <c r="AC140" i="3"/>
  <c r="V140" i="3"/>
  <c r="X140" i="3" s="1"/>
  <c r="AC140" i="9" s="1"/>
  <c r="U140" i="3"/>
  <c r="S140" i="3"/>
  <c r="Q140" i="3"/>
  <c r="J140" i="3"/>
  <c r="L140" i="3" s="1"/>
  <c r="R140" i="9" s="1"/>
  <c r="I140" i="3"/>
  <c r="G140" i="3"/>
  <c r="AF139" i="3"/>
  <c r="AD139" i="3"/>
  <c r="AC139" i="3"/>
  <c r="V139" i="3"/>
  <c r="X139" i="3" s="1"/>
  <c r="U139" i="3"/>
  <c r="S139" i="3"/>
  <c r="Q139" i="3"/>
  <c r="P139" i="9" s="1"/>
  <c r="J139" i="3"/>
  <c r="L139" i="3" s="1"/>
  <c r="I139" i="3"/>
  <c r="G139" i="3"/>
  <c r="AF138" i="3"/>
  <c r="AD138" i="3"/>
  <c r="AC138" i="3"/>
  <c r="V138" i="3"/>
  <c r="X138" i="3" s="1"/>
  <c r="AC138" i="9" s="1"/>
  <c r="U138" i="3"/>
  <c r="S138" i="3"/>
  <c r="Q138" i="3"/>
  <c r="J138" i="3"/>
  <c r="L138" i="3" s="1"/>
  <c r="I138" i="3"/>
  <c r="G138" i="3"/>
  <c r="AF137" i="3"/>
  <c r="AD137" i="3"/>
  <c r="AC137" i="3"/>
  <c r="V137" i="3"/>
  <c r="X137" i="3" s="1"/>
  <c r="U137" i="3"/>
  <c r="S137" i="3"/>
  <c r="Q137" i="3"/>
  <c r="J137" i="3"/>
  <c r="L137" i="3" s="1"/>
  <c r="I137" i="3"/>
  <c r="G137" i="3"/>
  <c r="AF136" i="3"/>
  <c r="AD136" i="3"/>
  <c r="AC136" i="3"/>
  <c r="V136" i="3"/>
  <c r="X136" i="3" s="1"/>
  <c r="U136" i="3"/>
  <c r="S136" i="3"/>
  <c r="Q136" i="3"/>
  <c r="J136" i="3"/>
  <c r="L136" i="3" s="1"/>
  <c r="R136" i="9" s="1"/>
  <c r="I136" i="3"/>
  <c r="G136" i="3"/>
  <c r="AF135" i="3"/>
  <c r="AD135" i="3"/>
  <c r="AC135" i="3"/>
  <c r="V135" i="3"/>
  <c r="X135" i="3" s="1"/>
  <c r="U135" i="3"/>
  <c r="S135" i="3"/>
  <c r="Q135" i="3"/>
  <c r="P135" i="9" s="1"/>
  <c r="J135" i="3"/>
  <c r="L135" i="3" s="1"/>
  <c r="I135" i="3"/>
  <c r="G135" i="3"/>
  <c r="AF134" i="3"/>
  <c r="AD134" i="3"/>
  <c r="AC134" i="3"/>
  <c r="V134" i="3"/>
  <c r="X134" i="3" s="1"/>
  <c r="AC134" i="9" s="1"/>
  <c r="U134" i="3"/>
  <c r="S134" i="3"/>
  <c r="Q134" i="3"/>
  <c r="J134" i="3"/>
  <c r="L134" i="3" s="1"/>
  <c r="I134" i="3"/>
  <c r="G134" i="3"/>
  <c r="AF133" i="3"/>
  <c r="AD133" i="3"/>
  <c r="AC133" i="3"/>
  <c r="V133" i="3"/>
  <c r="X133" i="3" s="1"/>
  <c r="U133" i="3"/>
  <c r="S133" i="3"/>
  <c r="Q133" i="3"/>
  <c r="J133" i="3"/>
  <c r="L133" i="3" s="1"/>
  <c r="I133" i="3"/>
  <c r="G133" i="3"/>
  <c r="AF132" i="3"/>
  <c r="AD132" i="3"/>
  <c r="AC132" i="3"/>
  <c r="V132" i="3"/>
  <c r="X132" i="3" s="1"/>
  <c r="U132" i="3"/>
  <c r="S132" i="3"/>
  <c r="Q132" i="3"/>
  <c r="J132" i="3"/>
  <c r="L132" i="3" s="1"/>
  <c r="R132" i="9" s="1"/>
  <c r="I132" i="3"/>
  <c r="G132" i="3"/>
  <c r="AF131" i="3"/>
  <c r="AD131" i="3"/>
  <c r="AC131" i="3"/>
  <c r="V131" i="3"/>
  <c r="X131" i="3" s="1"/>
  <c r="U131" i="3"/>
  <c r="S131" i="3"/>
  <c r="Q131" i="3"/>
  <c r="P131" i="9" s="1"/>
  <c r="J131" i="3"/>
  <c r="L131" i="3" s="1"/>
  <c r="I131" i="3"/>
  <c r="G131" i="3"/>
  <c r="AF130" i="3"/>
  <c r="AD130" i="3"/>
  <c r="AC130" i="3"/>
  <c r="V130" i="3"/>
  <c r="X130" i="3" s="1"/>
  <c r="AC130" i="9" s="1"/>
  <c r="U130" i="3"/>
  <c r="S130" i="3"/>
  <c r="Q130" i="3"/>
  <c r="J130" i="3"/>
  <c r="L130" i="3" s="1"/>
  <c r="I130" i="3"/>
  <c r="G130" i="3"/>
  <c r="AF129" i="3"/>
  <c r="AD129" i="3"/>
  <c r="AC129" i="3"/>
  <c r="AA129" i="9" s="1"/>
  <c r="V129" i="3"/>
  <c r="X129" i="3" s="1"/>
  <c r="U129" i="3"/>
  <c r="S129" i="3"/>
  <c r="Q129" i="3"/>
  <c r="J129" i="3"/>
  <c r="L129" i="3" s="1"/>
  <c r="I129" i="3"/>
  <c r="G129" i="3"/>
  <c r="AF128" i="3"/>
  <c r="AD128" i="3"/>
  <c r="AC128" i="3"/>
  <c r="V128" i="3"/>
  <c r="X128" i="3" s="1"/>
  <c r="U128" i="3"/>
  <c r="S128" i="3"/>
  <c r="Q128" i="3"/>
  <c r="J128" i="3"/>
  <c r="L128" i="3" s="1"/>
  <c r="R128" i="9" s="1"/>
  <c r="I128" i="3"/>
  <c r="G128" i="3"/>
  <c r="AF127" i="3"/>
  <c r="AD127" i="3"/>
  <c r="AC127" i="3"/>
  <c r="V127" i="3"/>
  <c r="X127" i="3" s="1"/>
  <c r="U127" i="3"/>
  <c r="S127" i="3"/>
  <c r="Q127" i="3"/>
  <c r="P127" i="9" s="1"/>
  <c r="J127" i="3"/>
  <c r="L127" i="3" s="1"/>
  <c r="I127" i="3"/>
  <c r="G127" i="3"/>
  <c r="AF126" i="3"/>
  <c r="AD126" i="3"/>
  <c r="AC126" i="3"/>
  <c r="V126" i="3"/>
  <c r="X126" i="3" s="1"/>
  <c r="AC126" i="9" s="1"/>
  <c r="U126" i="3"/>
  <c r="S126" i="3"/>
  <c r="Q126" i="3"/>
  <c r="J126" i="3"/>
  <c r="L126" i="3" s="1"/>
  <c r="R126" i="9" s="1"/>
  <c r="I126" i="3"/>
  <c r="G126" i="3"/>
  <c r="AF125" i="3"/>
  <c r="AD125" i="3"/>
  <c r="AC125" i="3"/>
  <c r="AA125" i="9" s="1"/>
  <c r="V125" i="3"/>
  <c r="X125" i="3" s="1"/>
  <c r="U125" i="3"/>
  <c r="S125" i="3"/>
  <c r="Q125" i="3"/>
  <c r="J125" i="3"/>
  <c r="L125" i="3" s="1"/>
  <c r="I125" i="3"/>
  <c r="G125" i="3"/>
  <c r="AF124" i="3"/>
  <c r="AD124" i="3"/>
  <c r="AC124" i="3"/>
  <c r="V124" i="3"/>
  <c r="X124" i="3" s="1"/>
  <c r="AC124" i="9" s="1"/>
  <c r="U124" i="3"/>
  <c r="S124" i="3"/>
  <c r="Q124" i="3"/>
  <c r="J124" i="3"/>
  <c r="L124" i="3" s="1"/>
  <c r="R124" i="9" s="1"/>
  <c r="I124" i="3"/>
  <c r="G124" i="3"/>
  <c r="AF123" i="3"/>
  <c r="AD123" i="3"/>
  <c r="AC123" i="3"/>
  <c r="V123" i="3"/>
  <c r="X123" i="3" s="1"/>
  <c r="U123" i="3"/>
  <c r="S123" i="3"/>
  <c r="Q123" i="3"/>
  <c r="P123" i="9" s="1"/>
  <c r="J123" i="3"/>
  <c r="L123" i="3" s="1"/>
  <c r="I123" i="3"/>
  <c r="G123" i="3"/>
  <c r="AF122" i="3"/>
  <c r="AD122" i="3"/>
  <c r="AC122" i="3"/>
  <c r="V122" i="3"/>
  <c r="X122" i="3" s="1"/>
  <c r="AC122" i="9" s="1"/>
  <c r="U122" i="3"/>
  <c r="S122" i="3"/>
  <c r="Q122" i="3"/>
  <c r="J122" i="3"/>
  <c r="L122" i="3" s="1"/>
  <c r="I122" i="3"/>
  <c r="G122" i="3"/>
  <c r="AF121" i="3"/>
  <c r="AD121" i="3"/>
  <c r="AC121" i="3"/>
  <c r="AA121" i="9" s="1"/>
  <c r="V121" i="3"/>
  <c r="X121" i="3" s="1"/>
  <c r="U121" i="3"/>
  <c r="S121" i="3"/>
  <c r="Q121" i="3"/>
  <c r="J121" i="3"/>
  <c r="L121" i="3" s="1"/>
  <c r="I121" i="3"/>
  <c r="G121" i="3"/>
  <c r="AF120" i="3"/>
  <c r="AD120" i="3"/>
  <c r="AC120" i="3"/>
  <c r="V120" i="3"/>
  <c r="X120" i="3" s="1"/>
  <c r="U120" i="3"/>
  <c r="S120" i="3"/>
  <c r="Q120" i="3"/>
  <c r="J120" i="3"/>
  <c r="L120" i="3" s="1"/>
  <c r="R120" i="9" s="1"/>
  <c r="I120" i="3"/>
  <c r="G120" i="3"/>
  <c r="AF119" i="3"/>
  <c r="AD119" i="3"/>
  <c r="AC119" i="3"/>
  <c r="V119" i="3"/>
  <c r="X119" i="3" s="1"/>
  <c r="U119" i="3"/>
  <c r="S119" i="3"/>
  <c r="Q119" i="3"/>
  <c r="J119" i="3"/>
  <c r="L119" i="3" s="1"/>
  <c r="I119" i="3"/>
  <c r="G119" i="3"/>
  <c r="AF118" i="3"/>
  <c r="AD118" i="3"/>
  <c r="AC118" i="3"/>
  <c r="V118" i="3"/>
  <c r="X118" i="3" s="1"/>
  <c r="AC118" i="9" s="1"/>
  <c r="U118" i="3"/>
  <c r="S118" i="3"/>
  <c r="Q118" i="3"/>
  <c r="J118" i="3"/>
  <c r="L118" i="3" s="1"/>
  <c r="I118" i="3"/>
  <c r="G118" i="3"/>
  <c r="AF117" i="3"/>
  <c r="AD117" i="3"/>
  <c r="AC117" i="3"/>
  <c r="AA117" i="9" s="1"/>
  <c r="V117" i="3"/>
  <c r="X117" i="3" s="1"/>
  <c r="U117" i="3"/>
  <c r="S117" i="3"/>
  <c r="Q117" i="3"/>
  <c r="J117" i="3"/>
  <c r="L117" i="3" s="1"/>
  <c r="I117" i="3"/>
  <c r="G117" i="3"/>
  <c r="AF116" i="3"/>
  <c r="AD116" i="3"/>
  <c r="AC116" i="3"/>
  <c r="V116" i="3"/>
  <c r="X116" i="3" s="1"/>
  <c r="U116" i="3"/>
  <c r="S116" i="3"/>
  <c r="Q116" i="3"/>
  <c r="J116" i="3"/>
  <c r="L116" i="3" s="1"/>
  <c r="R116" i="9" s="1"/>
  <c r="I116" i="3"/>
  <c r="G116" i="3"/>
  <c r="AF115" i="3"/>
  <c r="AD115" i="3"/>
  <c r="AC115" i="3"/>
  <c r="V115" i="3"/>
  <c r="X115" i="3" s="1"/>
  <c r="U115" i="3"/>
  <c r="S115" i="3"/>
  <c r="Q115" i="3"/>
  <c r="P115" i="9" s="1"/>
  <c r="J115" i="3"/>
  <c r="L115" i="3" s="1"/>
  <c r="I115" i="3"/>
  <c r="G115" i="3"/>
  <c r="AF114" i="3"/>
  <c r="AD114" i="3"/>
  <c r="AC114" i="3"/>
  <c r="V114" i="3"/>
  <c r="X114" i="3" s="1"/>
  <c r="AC114" i="9" s="1"/>
  <c r="U114" i="3"/>
  <c r="S114" i="3"/>
  <c r="Q114" i="3"/>
  <c r="J114" i="3"/>
  <c r="L114" i="3" s="1"/>
  <c r="I114" i="3"/>
  <c r="G114" i="3"/>
  <c r="AF113" i="3"/>
  <c r="AD113" i="3"/>
  <c r="AC113" i="3"/>
  <c r="AA113" i="9" s="1"/>
  <c r="V113" i="3"/>
  <c r="X113" i="3" s="1"/>
  <c r="U113" i="3"/>
  <c r="S113" i="3"/>
  <c r="Q113" i="3"/>
  <c r="J113" i="3"/>
  <c r="L113" i="3" s="1"/>
  <c r="I113" i="3"/>
  <c r="G113" i="3"/>
  <c r="AF112" i="3"/>
  <c r="AD112" i="3"/>
  <c r="AC112" i="3"/>
  <c r="X112" i="3"/>
  <c r="AC112" i="9" s="1"/>
  <c r="V112" i="3"/>
  <c r="U112" i="3"/>
  <c r="S112" i="3"/>
  <c r="Q112" i="3"/>
  <c r="J112" i="3"/>
  <c r="L112" i="3" s="1"/>
  <c r="R112" i="9" s="1"/>
  <c r="I112" i="3"/>
  <c r="G112" i="3"/>
  <c r="AF111" i="3"/>
  <c r="AD111" i="3"/>
  <c r="AC111" i="3"/>
  <c r="AA111" i="9" s="1"/>
  <c r="V111" i="3"/>
  <c r="X111" i="3" s="1"/>
  <c r="AC111" i="9" s="1"/>
  <c r="U111" i="3"/>
  <c r="S111" i="3"/>
  <c r="Q111" i="3"/>
  <c r="J111" i="3"/>
  <c r="L111" i="3" s="1"/>
  <c r="R111" i="9" s="1"/>
  <c r="I111" i="3"/>
  <c r="N111" i="9" s="1"/>
  <c r="G111" i="3"/>
  <c r="AF110" i="3"/>
  <c r="AD110" i="3"/>
  <c r="AC110" i="3"/>
  <c r="V110" i="3"/>
  <c r="X110" i="3" s="1"/>
  <c r="AC110" i="9" s="1"/>
  <c r="U110" i="3"/>
  <c r="S110" i="3"/>
  <c r="Q110" i="3"/>
  <c r="J110" i="3"/>
  <c r="L110" i="3" s="1"/>
  <c r="R110" i="9" s="1"/>
  <c r="I110" i="3"/>
  <c r="G110" i="3"/>
  <c r="AF109" i="3"/>
  <c r="AD109" i="3"/>
  <c r="AC109" i="3"/>
  <c r="AA109" i="9" s="1"/>
  <c r="V109" i="3"/>
  <c r="X109" i="3" s="1"/>
  <c r="AC109" i="9" s="1"/>
  <c r="U109" i="3"/>
  <c r="S109" i="3"/>
  <c r="Q109" i="3"/>
  <c r="P109" i="9" s="1"/>
  <c r="J109" i="3"/>
  <c r="L109" i="3" s="1"/>
  <c r="I109" i="3"/>
  <c r="G109" i="3"/>
  <c r="AF108" i="3"/>
  <c r="AD108" i="3"/>
  <c r="AC108" i="3"/>
  <c r="AA108" i="9" s="1"/>
  <c r="V108" i="3"/>
  <c r="X108" i="3" s="1"/>
  <c r="AC108" i="9" s="1"/>
  <c r="U108" i="3"/>
  <c r="S108" i="3"/>
  <c r="Q108" i="3"/>
  <c r="J108" i="3"/>
  <c r="L108" i="3" s="1"/>
  <c r="R108" i="9" s="1"/>
  <c r="I108" i="3"/>
  <c r="G108" i="3"/>
  <c r="AF107" i="3"/>
  <c r="AD107" i="3"/>
  <c r="AC107" i="3"/>
  <c r="AA107" i="9" s="1"/>
  <c r="V107" i="3"/>
  <c r="X107" i="3" s="1"/>
  <c r="AC107" i="9" s="1"/>
  <c r="U107" i="3"/>
  <c r="S107" i="3"/>
  <c r="Q107" i="3"/>
  <c r="P107" i="9" s="1"/>
  <c r="J107" i="3"/>
  <c r="L107" i="3" s="1"/>
  <c r="R107" i="9" s="1"/>
  <c r="I107" i="3"/>
  <c r="G107" i="3"/>
  <c r="AF106" i="3"/>
  <c r="AD106" i="3"/>
  <c r="AC106" i="3"/>
  <c r="V106" i="3"/>
  <c r="X106" i="3" s="1"/>
  <c r="AC106" i="9" s="1"/>
  <c r="U106" i="3"/>
  <c r="S106" i="3"/>
  <c r="Q106" i="3"/>
  <c r="P106" i="9" s="1"/>
  <c r="J106" i="3"/>
  <c r="L106" i="3" s="1"/>
  <c r="R106" i="9" s="1"/>
  <c r="I106" i="3"/>
  <c r="G106" i="3"/>
  <c r="AF105" i="3"/>
  <c r="AD105" i="3"/>
  <c r="AC105" i="3"/>
  <c r="AA105" i="9" s="1"/>
  <c r="V105" i="3"/>
  <c r="X105" i="3" s="1"/>
  <c r="AC105" i="9" s="1"/>
  <c r="U105" i="3"/>
  <c r="S105" i="3"/>
  <c r="Q105" i="3"/>
  <c r="P105" i="9" s="1"/>
  <c r="J105" i="3"/>
  <c r="L105" i="3" s="1"/>
  <c r="I105" i="3"/>
  <c r="G105" i="3"/>
  <c r="AF104" i="3"/>
  <c r="AD104" i="3"/>
  <c r="AC104" i="3"/>
  <c r="AA104" i="9" s="1"/>
  <c r="V104" i="3"/>
  <c r="X104" i="3" s="1"/>
  <c r="AC104" i="9" s="1"/>
  <c r="U104" i="3"/>
  <c r="S104" i="3"/>
  <c r="Q104" i="3"/>
  <c r="J104" i="3"/>
  <c r="L104" i="3" s="1"/>
  <c r="R104" i="9" s="1"/>
  <c r="I104" i="3"/>
  <c r="G104" i="3"/>
  <c r="AF103" i="3"/>
  <c r="AD103" i="3"/>
  <c r="AC103" i="3"/>
  <c r="AA103" i="9" s="1"/>
  <c r="V103" i="3"/>
  <c r="X103" i="3" s="1"/>
  <c r="AC103" i="9" s="1"/>
  <c r="U103" i="3"/>
  <c r="S103" i="3"/>
  <c r="Q103" i="3"/>
  <c r="P103" i="9" s="1"/>
  <c r="J103" i="3"/>
  <c r="L103" i="3" s="1"/>
  <c r="R103" i="9" s="1"/>
  <c r="I103" i="3"/>
  <c r="G103" i="3"/>
  <c r="AF102" i="3"/>
  <c r="AD102" i="3"/>
  <c r="AC102" i="3"/>
  <c r="V102" i="3"/>
  <c r="X102" i="3" s="1"/>
  <c r="AC102" i="9" s="1"/>
  <c r="U102" i="3"/>
  <c r="S102" i="3"/>
  <c r="Q102" i="3"/>
  <c r="P102" i="9" s="1"/>
  <c r="J102" i="3"/>
  <c r="L102" i="3" s="1"/>
  <c r="R102" i="9" s="1"/>
  <c r="I102" i="3"/>
  <c r="G102" i="3"/>
  <c r="AF101" i="3"/>
  <c r="AD101" i="3"/>
  <c r="AC101" i="3"/>
  <c r="AA101" i="9" s="1"/>
  <c r="V101" i="3"/>
  <c r="X101" i="3" s="1"/>
  <c r="AC101" i="9" s="1"/>
  <c r="U101" i="3"/>
  <c r="S101" i="3"/>
  <c r="Q101" i="3"/>
  <c r="P101" i="9" s="1"/>
  <c r="J101" i="3"/>
  <c r="L101" i="3" s="1"/>
  <c r="I101" i="3"/>
  <c r="G101" i="3"/>
  <c r="AF100" i="3"/>
  <c r="AD100" i="3"/>
  <c r="AC100" i="3"/>
  <c r="AA100" i="9" s="1"/>
  <c r="V100" i="3"/>
  <c r="X100" i="3" s="1"/>
  <c r="AC100" i="9" s="1"/>
  <c r="U100" i="3"/>
  <c r="S100" i="3"/>
  <c r="Q100" i="3"/>
  <c r="J100" i="3"/>
  <c r="L100" i="3" s="1"/>
  <c r="R100" i="9" s="1"/>
  <c r="I100" i="3"/>
  <c r="G100" i="3"/>
  <c r="AF99" i="3"/>
  <c r="AD99" i="3"/>
  <c r="AC99" i="3"/>
  <c r="AA99" i="9" s="1"/>
  <c r="V99" i="3"/>
  <c r="X99" i="3" s="1"/>
  <c r="AC99" i="9" s="1"/>
  <c r="U99" i="3"/>
  <c r="S99" i="3"/>
  <c r="Q99" i="3"/>
  <c r="P99" i="9" s="1"/>
  <c r="J99" i="3"/>
  <c r="L99" i="3" s="1"/>
  <c r="R99" i="9" s="1"/>
  <c r="I99" i="3"/>
  <c r="G99" i="3"/>
  <c r="AF98" i="3"/>
  <c r="AD98" i="3"/>
  <c r="AC98" i="3"/>
  <c r="V98" i="3"/>
  <c r="X98" i="3" s="1"/>
  <c r="U98" i="3"/>
  <c r="S98" i="3"/>
  <c r="Q98" i="3"/>
  <c r="P98" i="9" s="1"/>
  <c r="J98" i="3"/>
  <c r="L98" i="3" s="1"/>
  <c r="R98" i="9" s="1"/>
  <c r="I98" i="3"/>
  <c r="G98" i="3"/>
  <c r="AF97" i="3"/>
  <c r="AD97" i="3"/>
  <c r="AC97" i="3"/>
  <c r="AA97" i="9" s="1"/>
  <c r="V97" i="3"/>
  <c r="X97" i="3" s="1"/>
  <c r="AC97" i="9" s="1"/>
  <c r="U97" i="3"/>
  <c r="S97" i="3"/>
  <c r="Q97" i="3"/>
  <c r="P97" i="9" s="1"/>
  <c r="J97" i="3"/>
  <c r="L97" i="3" s="1"/>
  <c r="R97" i="9" s="1"/>
  <c r="I97" i="3"/>
  <c r="G97" i="3"/>
  <c r="AF96" i="3"/>
  <c r="AD96" i="3"/>
  <c r="AC96" i="3"/>
  <c r="AA96" i="9" s="1"/>
  <c r="X96" i="3"/>
  <c r="AC96" i="9" s="1"/>
  <c r="V96" i="3"/>
  <c r="U96" i="3"/>
  <c r="S96" i="3"/>
  <c r="Q96" i="3"/>
  <c r="P96" i="9" s="1"/>
  <c r="J96" i="3"/>
  <c r="L96" i="3" s="1"/>
  <c r="R96" i="9" s="1"/>
  <c r="I96" i="3"/>
  <c r="G96" i="3"/>
  <c r="AF95" i="3"/>
  <c r="AD95" i="3"/>
  <c r="AC95" i="3"/>
  <c r="V95" i="3"/>
  <c r="X95" i="3" s="1"/>
  <c r="U95" i="3"/>
  <c r="S95" i="3"/>
  <c r="Q95" i="3"/>
  <c r="J95" i="3"/>
  <c r="L95" i="3" s="1"/>
  <c r="I95" i="3"/>
  <c r="G95" i="3"/>
  <c r="AF94" i="3"/>
  <c r="AD94" i="3"/>
  <c r="AC94" i="3"/>
  <c r="AA94" i="9" s="1"/>
  <c r="V94" i="3"/>
  <c r="X94" i="3" s="1"/>
  <c r="AC94" i="9" s="1"/>
  <c r="U94" i="3"/>
  <c r="S94" i="3"/>
  <c r="Q94" i="3"/>
  <c r="J94" i="3"/>
  <c r="L94" i="3" s="1"/>
  <c r="I94" i="3"/>
  <c r="G94" i="3"/>
  <c r="AF93" i="3"/>
  <c r="AD93" i="3"/>
  <c r="AC93" i="3"/>
  <c r="V93" i="3"/>
  <c r="X93" i="3" s="1"/>
  <c r="U93" i="3"/>
  <c r="S93" i="3"/>
  <c r="Q93" i="3"/>
  <c r="J93" i="3"/>
  <c r="L93" i="3" s="1"/>
  <c r="I93" i="3"/>
  <c r="G93" i="3"/>
  <c r="AF92" i="3"/>
  <c r="AD92" i="3"/>
  <c r="AC92" i="3"/>
  <c r="V92" i="3"/>
  <c r="X92" i="3" s="1"/>
  <c r="U92" i="3"/>
  <c r="S92" i="3"/>
  <c r="Q92" i="3"/>
  <c r="J92" i="3"/>
  <c r="L92" i="3" s="1"/>
  <c r="R92" i="9" s="1"/>
  <c r="I92" i="3"/>
  <c r="G92" i="3"/>
  <c r="AF91" i="3"/>
  <c r="AD91" i="3"/>
  <c r="AC91" i="3"/>
  <c r="V91" i="3"/>
  <c r="X91" i="3" s="1"/>
  <c r="U91" i="3"/>
  <c r="S91" i="3"/>
  <c r="Q91" i="3"/>
  <c r="J91" i="3"/>
  <c r="L91" i="3" s="1"/>
  <c r="R91" i="9" s="1"/>
  <c r="I91" i="3"/>
  <c r="G91" i="3"/>
  <c r="AF90" i="3"/>
  <c r="AD90" i="3"/>
  <c r="AC90" i="3"/>
  <c r="V90" i="3"/>
  <c r="X90" i="3" s="1"/>
  <c r="AC90" i="9" s="1"/>
  <c r="U90" i="3"/>
  <c r="S90" i="3"/>
  <c r="Q90" i="3"/>
  <c r="J90" i="3"/>
  <c r="L90" i="3" s="1"/>
  <c r="I90" i="3"/>
  <c r="G90" i="3"/>
  <c r="AF89" i="3"/>
  <c r="AD89" i="3"/>
  <c r="AC89" i="3"/>
  <c r="V89" i="3"/>
  <c r="X89" i="3" s="1"/>
  <c r="AC89" i="9" s="1"/>
  <c r="U89" i="3"/>
  <c r="S89" i="3"/>
  <c r="Q89" i="3"/>
  <c r="J89" i="3"/>
  <c r="L89" i="3" s="1"/>
  <c r="I89" i="3"/>
  <c r="G89" i="3"/>
  <c r="AF88" i="3"/>
  <c r="AD88" i="3"/>
  <c r="AC88" i="3"/>
  <c r="V88" i="3"/>
  <c r="X88" i="3" s="1"/>
  <c r="U88" i="3"/>
  <c r="S88" i="3"/>
  <c r="Q88" i="3"/>
  <c r="P88" i="9" s="1"/>
  <c r="J88" i="3"/>
  <c r="L88" i="3" s="1"/>
  <c r="R88" i="9" s="1"/>
  <c r="I88" i="3"/>
  <c r="G88" i="3"/>
  <c r="AF87" i="3"/>
  <c r="AD87" i="3"/>
  <c r="AC87" i="3"/>
  <c r="V87" i="3"/>
  <c r="X87" i="3" s="1"/>
  <c r="U87" i="3"/>
  <c r="S87" i="3"/>
  <c r="Q87" i="3"/>
  <c r="J87" i="3"/>
  <c r="L87" i="3" s="1"/>
  <c r="I87" i="3"/>
  <c r="G87" i="3"/>
  <c r="AF86" i="3"/>
  <c r="AD86" i="3"/>
  <c r="AC86" i="3"/>
  <c r="AA86" i="9" s="1"/>
  <c r="V86" i="3"/>
  <c r="X86" i="3" s="1"/>
  <c r="AC86" i="9" s="1"/>
  <c r="U86" i="3"/>
  <c r="S86" i="3"/>
  <c r="Q86" i="3"/>
  <c r="J86" i="3"/>
  <c r="L86" i="3" s="1"/>
  <c r="I86" i="3"/>
  <c r="G86" i="3"/>
  <c r="AF85" i="3"/>
  <c r="AD85" i="3"/>
  <c r="AC85" i="3"/>
  <c r="V85" i="3"/>
  <c r="X85" i="3" s="1"/>
  <c r="U85" i="3"/>
  <c r="S85" i="3"/>
  <c r="Q85" i="3"/>
  <c r="J85" i="3"/>
  <c r="L85" i="3" s="1"/>
  <c r="I85" i="3"/>
  <c r="G85" i="3"/>
  <c r="AF84" i="3"/>
  <c r="AD84" i="3"/>
  <c r="AC84" i="3"/>
  <c r="V84" i="3"/>
  <c r="X84" i="3" s="1"/>
  <c r="U84" i="3"/>
  <c r="S84" i="3"/>
  <c r="Q84" i="3"/>
  <c r="J84" i="3"/>
  <c r="L84" i="3" s="1"/>
  <c r="R84" i="9" s="1"/>
  <c r="I84" i="3"/>
  <c r="G84" i="3"/>
  <c r="AF83" i="3"/>
  <c r="AD83" i="3"/>
  <c r="AC83" i="3"/>
  <c r="V83" i="3"/>
  <c r="X83" i="3" s="1"/>
  <c r="U83" i="3"/>
  <c r="S83" i="3"/>
  <c r="Q83" i="3"/>
  <c r="L83" i="3"/>
  <c r="J83" i="3"/>
  <c r="I83" i="3"/>
  <c r="G83" i="3"/>
  <c r="AF82" i="3"/>
  <c r="AD82" i="3"/>
  <c r="AC82" i="3"/>
  <c r="AA82" i="9" s="1"/>
  <c r="V82" i="3"/>
  <c r="X82" i="3" s="1"/>
  <c r="AA82" i="3" s="1"/>
  <c r="AD82" i="9" s="1"/>
  <c r="U82" i="3"/>
  <c r="S82" i="3"/>
  <c r="Q82" i="3"/>
  <c r="J82" i="3"/>
  <c r="L82" i="3" s="1"/>
  <c r="R82" i="9" s="1"/>
  <c r="I82" i="3"/>
  <c r="G82" i="3"/>
  <c r="AF81" i="3"/>
  <c r="AD81" i="3"/>
  <c r="AC81" i="3"/>
  <c r="AA81" i="9" s="1"/>
  <c r="V81" i="3"/>
  <c r="X81" i="3" s="1"/>
  <c r="U81" i="3"/>
  <c r="S81" i="3"/>
  <c r="Q81" i="3"/>
  <c r="J81" i="3"/>
  <c r="L81" i="3" s="1"/>
  <c r="R81" i="9" s="1"/>
  <c r="I81" i="3"/>
  <c r="G81" i="3"/>
  <c r="AF80" i="3"/>
  <c r="AD80" i="3"/>
  <c r="AC80" i="3"/>
  <c r="V80" i="3"/>
  <c r="X80" i="3" s="1"/>
  <c r="AC80" i="9" s="1"/>
  <c r="U80" i="3"/>
  <c r="S80" i="3"/>
  <c r="Q80" i="3"/>
  <c r="P80" i="9" s="1"/>
  <c r="J80" i="3"/>
  <c r="L80" i="3" s="1"/>
  <c r="R80" i="9" s="1"/>
  <c r="I80" i="3"/>
  <c r="G80" i="3"/>
  <c r="AF79" i="3"/>
  <c r="AD79" i="3"/>
  <c r="AC79" i="3"/>
  <c r="V79" i="3"/>
  <c r="X79" i="3" s="1"/>
  <c r="AC79" i="9" s="1"/>
  <c r="U79" i="3"/>
  <c r="S79" i="3"/>
  <c r="Q79" i="3"/>
  <c r="P79" i="9" s="1"/>
  <c r="J79" i="3"/>
  <c r="L79" i="3" s="1"/>
  <c r="O79" i="3" s="1"/>
  <c r="S79" i="9" s="1"/>
  <c r="I79" i="3"/>
  <c r="G79" i="3"/>
  <c r="AF78" i="3"/>
  <c r="AD78" i="3"/>
  <c r="AC78" i="3"/>
  <c r="AA78" i="9" s="1"/>
  <c r="V78" i="3"/>
  <c r="X78" i="3" s="1"/>
  <c r="AC78" i="9" s="1"/>
  <c r="U78" i="3"/>
  <c r="S78" i="3"/>
  <c r="Q78" i="3"/>
  <c r="P78" i="9" s="1"/>
  <c r="L78" i="3"/>
  <c r="J78" i="3"/>
  <c r="I78" i="3"/>
  <c r="G78" i="3"/>
  <c r="AF77" i="3"/>
  <c r="AD77" i="3"/>
  <c r="AC77" i="3"/>
  <c r="V77" i="3"/>
  <c r="X77" i="3" s="1"/>
  <c r="U77" i="3"/>
  <c r="S77" i="3"/>
  <c r="Q77" i="3"/>
  <c r="P77" i="9" s="1"/>
  <c r="J77" i="3"/>
  <c r="L77" i="3" s="1"/>
  <c r="I77" i="3"/>
  <c r="G77" i="3"/>
  <c r="AF76" i="3"/>
  <c r="AD76" i="3"/>
  <c r="AC76" i="3"/>
  <c r="V76" i="3"/>
  <c r="X76" i="3" s="1"/>
  <c r="U76" i="3"/>
  <c r="S76" i="3"/>
  <c r="Q76" i="3"/>
  <c r="J76" i="3"/>
  <c r="L76" i="3" s="1"/>
  <c r="R76" i="9" s="1"/>
  <c r="I76" i="3"/>
  <c r="G76" i="3"/>
  <c r="AF75" i="3"/>
  <c r="AD75" i="3"/>
  <c r="AC75" i="3"/>
  <c r="AA75" i="9" s="1"/>
  <c r="V75" i="3"/>
  <c r="X75" i="3" s="1"/>
  <c r="U75" i="3"/>
  <c r="S75" i="3"/>
  <c r="Q75" i="3"/>
  <c r="L75" i="3"/>
  <c r="O75" i="3" s="1"/>
  <c r="J75" i="3"/>
  <c r="I75" i="3"/>
  <c r="G75" i="3"/>
  <c r="AF74" i="3"/>
  <c r="AD74" i="3"/>
  <c r="AC74" i="3"/>
  <c r="AA74" i="9" s="1"/>
  <c r="V74" i="3"/>
  <c r="X74" i="3" s="1"/>
  <c r="AC74" i="9" s="1"/>
  <c r="U74" i="3"/>
  <c r="S74" i="3"/>
  <c r="Q74" i="3"/>
  <c r="J74" i="3"/>
  <c r="L74" i="3" s="1"/>
  <c r="R74" i="9" s="1"/>
  <c r="I74" i="3"/>
  <c r="G74" i="3"/>
  <c r="AF73" i="3"/>
  <c r="AD73" i="3"/>
  <c r="AC73" i="3"/>
  <c r="AA73" i="9" s="1"/>
  <c r="V73" i="3"/>
  <c r="X73" i="3" s="1"/>
  <c r="AC73" i="9" s="1"/>
  <c r="U73" i="3"/>
  <c r="S73" i="3"/>
  <c r="Q73" i="3"/>
  <c r="P73" i="9" s="1"/>
  <c r="J73" i="3"/>
  <c r="L73" i="3" s="1"/>
  <c r="R73" i="9" s="1"/>
  <c r="I73" i="3"/>
  <c r="G73" i="3"/>
  <c r="AF72" i="3"/>
  <c r="AD72" i="3"/>
  <c r="AC72" i="3"/>
  <c r="V72" i="3"/>
  <c r="X72" i="3" s="1"/>
  <c r="AC72" i="9" s="1"/>
  <c r="U72" i="3"/>
  <c r="S72" i="3"/>
  <c r="Q72" i="3"/>
  <c r="P72" i="9" s="1"/>
  <c r="J72" i="3"/>
  <c r="L72" i="3" s="1"/>
  <c r="R72" i="9" s="1"/>
  <c r="I72" i="3"/>
  <c r="G72" i="3"/>
  <c r="AF71" i="3"/>
  <c r="AD71" i="3"/>
  <c r="AC71" i="3"/>
  <c r="AA71" i="9" s="1"/>
  <c r="V71" i="3"/>
  <c r="X71" i="3" s="1"/>
  <c r="AC71" i="9" s="1"/>
  <c r="U71" i="3"/>
  <c r="S71" i="3"/>
  <c r="Q71" i="3"/>
  <c r="P71" i="9" s="1"/>
  <c r="J71" i="3"/>
  <c r="L71" i="3" s="1"/>
  <c r="O71" i="3" s="1"/>
  <c r="S71" i="9" s="1"/>
  <c r="I71" i="3"/>
  <c r="G71" i="3"/>
  <c r="AF70" i="3"/>
  <c r="AD70" i="3"/>
  <c r="AC70" i="3"/>
  <c r="AA70" i="9" s="1"/>
  <c r="V70" i="3"/>
  <c r="X70" i="3" s="1"/>
  <c r="AC70" i="9" s="1"/>
  <c r="U70" i="3"/>
  <c r="S70" i="3"/>
  <c r="Q70" i="3"/>
  <c r="J70" i="3"/>
  <c r="L70" i="3" s="1"/>
  <c r="R70" i="9" s="1"/>
  <c r="I70" i="3"/>
  <c r="G70" i="3"/>
  <c r="AF69" i="3"/>
  <c r="AD69" i="3"/>
  <c r="AC69" i="3"/>
  <c r="V69" i="3"/>
  <c r="X69" i="3" s="1"/>
  <c r="U69" i="3"/>
  <c r="S69" i="3"/>
  <c r="Q69" i="3"/>
  <c r="J69" i="3"/>
  <c r="L69" i="3" s="1"/>
  <c r="O69" i="3" s="1"/>
  <c r="S69" i="9" s="1"/>
  <c r="I69" i="3"/>
  <c r="G69" i="3"/>
  <c r="AF68" i="3"/>
  <c r="AD68" i="3"/>
  <c r="AC68" i="3"/>
  <c r="V68" i="3"/>
  <c r="X68" i="3" s="1"/>
  <c r="AC68" i="9" s="1"/>
  <c r="U68" i="3"/>
  <c r="S68" i="3"/>
  <c r="Q68" i="3"/>
  <c r="P68" i="9" s="1"/>
  <c r="J68" i="3"/>
  <c r="L68" i="3" s="1"/>
  <c r="R68" i="9" s="1"/>
  <c r="I68" i="3"/>
  <c r="G68" i="3"/>
  <c r="AF67" i="3"/>
  <c r="AD67" i="3"/>
  <c r="AC67" i="3"/>
  <c r="AA67" i="9" s="1"/>
  <c r="V67" i="3"/>
  <c r="X67" i="3" s="1"/>
  <c r="AC67" i="9" s="1"/>
  <c r="U67" i="3"/>
  <c r="S67" i="3"/>
  <c r="Q67" i="3"/>
  <c r="P67" i="9" s="1"/>
  <c r="J67" i="3"/>
  <c r="L67" i="3" s="1"/>
  <c r="O67" i="3" s="1"/>
  <c r="S67" i="9" s="1"/>
  <c r="I67" i="3"/>
  <c r="G67" i="3"/>
  <c r="AF66" i="3"/>
  <c r="AD66" i="3"/>
  <c r="AC66" i="3"/>
  <c r="AA66" i="9" s="1"/>
  <c r="V66" i="3"/>
  <c r="X66" i="3" s="1"/>
  <c r="AC66" i="9" s="1"/>
  <c r="U66" i="3"/>
  <c r="S66" i="3"/>
  <c r="Q66" i="3"/>
  <c r="L66" i="3"/>
  <c r="R66" i="9" s="1"/>
  <c r="J66" i="3"/>
  <c r="I66" i="3"/>
  <c r="G66" i="3"/>
  <c r="AF65" i="3"/>
  <c r="AD65" i="3"/>
  <c r="AC65" i="3"/>
  <c r="V65" i="3"/>
  <c r="X65" i="3" s="1"/>
  <c r="AC65" i="9" s="1"/>
  <c r="U65" i="3"/>
  <c r="Y65" i="9" s="1"/>
  <c r="S65" i="3"/>
  <c r="Q65" i="3"/>
  <c r="L65" i="3"/>
  <c r="J65" i="3"/>
  <c r="I65" i="3"/>
  <c r="G65" i="3"/>
  <c r="AF64" i="3"/>
  <c r="AD64" i="3"/>
  <c r="AC64" i="3"/>
  <c r="V64" i="3"/>
  <c r="X64" i="3" s="1"/>
  <c r="AC64" i="9" s="1"/>
  <c r="U64" i="3"/>
  <c r="S64" i="3"/>
  <c r="Q64" i="3"/>
  <c r="J64" i="3"/>
  <c r="L64" i="3" s="1"/>
  <c r="I64" i="3"/>
  <c r="G64" i="3"/>
  <c r="AF63" i="3"/>
  <c r="AD63" i="3"/>
  <c r="AC63" i="3"/>
  <c r="V63" i="3"/>
  <c r="X63" i="3" s="1"/>
  <c r="AC63" i="9" s="1"/>
  <c r="U63" i="3"/>
  <c r="S63" i="3"/>
  <c r="Q63" i="3"/>
  <c r="L63" i="3"/>
  <c r="O63" i="3" s="1"/>
  <c r="S63" i="9" s="1"/>
  <c r="J63" i="3"/>
  <c r="I63" i="3"/>
  <c r="G63" i="3"/>
  <c r="AF62" i="3"/>
  <c r="AD62" i="3"/>
  <c r="AC62" i="3"/>
  <c r="V62" i="3"/>
  <c r="X62" i="3" s="1"/>
  <c r="AC62" i="9" s="1"/>
  <c r="U62" i="3"/>
  <c r="Y62" i="9" s="1"/>
  <c r="S62" i="3"/>
  <c r="Q62" i="3"/>
  <c r="L62" i="3"/>
  <c r="J62" i="3"/>
  <c r="I62" i="3"/>
  <c r="G62" i="3"/>
  <c r="AF61" i="3"/>
  <c r="AD61" i="3"/>
  <c r="AC61" i="3"/>
  <c r="AA61" i="9" s="1"/>
  <c r="V61" i="3"/>
  <c r="X61" i="3" s="1"/>
  <c r="AC61" i="9" s="1"/>
  <c r="U61" i="3"/>
  <c r="S61" i="3"/>
  <c r="Q61" i="3"/>
  <c r="P61" i="9" s="1"/>
  <c r="J61" i="3"/>
  <c r="L61" i="3" s="1"/>
  <c r="R61" i="9" s="1"/>
  <c r="I61" i="3"/>
  <c r="G61" i="3"/>
  <c r="AF60" i="3"/>
  <c r="AD60" i="3"/>
  <c r="AC60" i="3"/>
  <c r="AA60" i="9" s="1"/>
  <c r="V60" i="3"/>
  <c r="X60" i="3" s="1"/>
  <c r="AC60" i="9" s="1"/>
  <c r="U60" i="3"/>
  <c r="S60" i="3"/>
  <c r="Q60" i="3"/>
  <c r="J60" i="3"/>
  <c r="L60" i="3" s="1"/>
  <c r="R60" i="9" s="1"/>
  <c r="I60" i="3"/>
  <c r="G60" i="3"/>
  <c r="AF59" i="3"/>
  <c r="AD59" i="3"/>
  <c r="AC59" i="3"/>
  <c r="V59" i="3"/>
  <c r="X59" i="3" s="1"/>
  <c r="U59" i="3"/>
  <c r="S59" i="3"/>
  <c r="Q59" i="3"/>
  <c r="P59" i="9" s="1"/>
  <c r="J59" i="3"/>
  <c r="L59" i="3" s="1"/>
  <c r="O59" i="3" s="1"/>
  <c r="S59" i="9" s="1"/>
  <c r="I59" i="3"/>
  <c r="G59" i="3"/>
  <c r="AF58" i="3"/>
  <c r="AD58" i="3"/>
  <c r="AC58" i="3"/>
  <c r="V58" i="3"/>
  <c r="X58" i="3" s="1"/>
  <c r="AC58" i="9" s="1"/>
  <c r="U58" i="3"/>
  <c r="S58" i="3"/>
  <c r="Q58" i="3"/>
  <c r="P58" i="9" s="1"/>
  <c r="J58" i="3"/>
  <c r="L58" i="3" s="1"/>
  <c r="R58" i="9" s="1"/>
  <c r="I58" i="3"/>
  <c r="G58" i="3"/>
  <c r="AF57" i="3"/>
  <c r="AD57" i="3"/>
  <c r="AC57" i="3"/>
  <c r="AA57" i="9" s="1"/>
  <c r="V57" i="3"/>
  <c r="X57" i="3" s="1"/>
  <c r="U57" i="3"/>
  <c r="S57" i="3"/>
  <c r="Q57" i="3"/>
  <c r="J57" i="3"/>
  <c r="L57" i="3" s="1"/>
  <c r="R57" i="9" s="1"/>
  <c r="I57" i="3"/>
  <c r="G57" i="3"/>
  <c r="AF56" i="3"/>
  <c r="AD56" i="3"/>
  <c r="AC56" i="3"/>
  <c r="AA56" i="9" s="1"/>
  <c r="V56" i="3"/>
  <c r="X56" i="3" s="1"/>
  <c r="AC56" i="9" s="1"/>
  <c r="U56" i="3"/>
  <c r="S56" i="3"/>
  <c r="Q56" i="3"/>
  <c r="L56" i="3"/>
  <c r="R56" i="9" s="1"/>
  <c r="J56" i="3"/>
  <c r="I56" i="3"/>
  <c r="G56" i="3"/>
  <c r="AF55" i="3"/>
  <c r="AD55" i="3"/>
  <c r="AC55" i="3"/>
  <c r="V55" i="3"/>
  <c r="X55" i="3" s="1"/>
  <c r="AC55" i="9" s="1"/>
  <c r="U55" i="3"/>
  <c r="S55" i="3"/>
  <c r="Q55" i="3"/>
  <c r="J55" i="3"/>
  <c r="L55" i="3" s="1"/>
  <c r="O55" i="3" s="1"/>
  <c r="I55" i="3"/>
  <c r="G55" i="3"/>
  <c r="AF54" i="3"/>
  <c r="AD54" i="3"/>
  <c r="AC54" i="3"/>
  <c r="AA54" i="9" s="1"/>
  <c r="V54" i="3"/>
  <c r="X54" i="3" s="1"/>
  <c r="U54" i="3"/>
  <c r="S54" i="3"/>
  <c r="Q54" i="3"/>
  <c r="J54" i="3"/>
  <c r="L54" i="3" s="1"/>
  <c r="I54" i="3"/>
  <c r="G54" i="3"/>
  <c r="AF53" i="3"/>
  <c r="AD53" i="3"/>
  <c r="AC53" i="3"/>
  <c r="V53" i="3"/>
  <c r="X53" i="3" s="1"/>
  <c r="U53" i="3"/>
  <c r="S53" i="3"/>
  <c r="Q53" i="3"/>
  <c r="J53" i="3"/>
  <c r="L53" i="3" s="1"/>
  <c r="O53" i="3" s="1"/>
  <c r="I53" i="3"/>
  <c r="G53" i="3"/>
  <c r="AF52" i="3"/>
  <c r="AD52" i="3"/>
  <c r="AC52" i="3"/>
  <c r="V52" i="3"/>
  <c r="X52" i="3" s="1"/>
  <c r="U52" i="3"/>
  <c r="S52" i="3"/>
  <c r="Q52" i="3"/>
  <c r="P52" i="9" s="1"/>
  <c r="J52" i="3"/>
  <c r="L52" i="3" s="1"/>
  <c r="R52" i="9" s="1"/>
  <c r="I52" i="3"/>
  <c r="G52" i="3"/>
  <c r="AF51" i="3"/>
  <c r="AD51" i="3"/>
  <c r="AC51" i="3"/>
  <c r="V51" i="3"/>
  <c r="X51" i="3" s="1"/>
  <c r="U51" i="3"/>
  <c r="S51" i="3"/>
  <c r="Q51" i="3"/>
  <c r="J51" i="3"/>
  <c r="L51" i="3" s="1"/>
  <c r="O51" i="3" s="1"/>
  <c r="I51" i="3"/>
  <c r="G51" i="3"/>
  <c r="AF50" i="3"/>
  <c r="AD50" i="3"/>
  <c r="AC50" i="3"/>
  <c r="AA50" i="9" s="1"/>
  <c r="V50" i="3"/>
  <c r="X50" i="3" s="1"/>
  <c r="AC50" i="9" s="1"/>
  <c r="U50" i="3"/>
  <c r="S50" i="3"/>
  <c r="Q50" i="3"/>
  <c r="J50" i="3"/>
  <c r="L50" i="3" s="1"/>
  <c r="I50" i="3"/>
  <c r="G50" i="3"/>
  <c r="AF49" i="3"/>
  <c r="AD49" i="3"/>
  <c r="AC49" i="3"/>
  <c r="V49" i="3"/>
  <c r="X49" i="3" s="1"/>
  <c r="U49" i="3"/>
  <c r="S49" i="3"/>
  <c r="Q49" i="3"/>
  <c r="J49" i="3"/>
  <c r="L49" i="3" s="1"/>
  <c r="I49" i="3"/>
  <c r="G49" i="3"/>
  <c r="AF48" i="3"/>
  <c r="AD48" i="3"/>
  <c r="AC48" i="3"/>
  <c r="V48" i="3"/>
  <c r="X48" i="3" s="1"/>
  <c r="U48" i="3"/>
  <c r="S48" i="3"/>
  <c r="Q48" i="3"/>
  <c r="P48" i="9" s="1"/>
  <c r="L48" i="3"/>
  <c r="R48" i="9" s="1"/>
  <c r="J48" i="3"/>
  <c r="I48" i="3"/>
  <c r="G48" i="3"/>
  <c r="AF47" i="3"/>
  <c r="AD47" i="3"/>
  <c r="AC47" i="3"/>
  <c r="V47" i="3"/>
  <c r="X47" i="3" s="1"/>
  <c r="AC47" i="9" s="1"/>
  <c r="U47" i="3"/>
  <c r="S47" i="3"/>
  <c r="Q47" i="3"/>
  <c r="P47" i="9" s="1"/>
  <c r="J47" i="3"/>
  <c r="L47" i="3" s="1"/>
  <c r="O47" i="3" s="1"/>
  <c r="S47" i="9" s="1"/>
  <c r="I47" i="3"/>
  <c r="G47" i="3"/>
  <c r="AF46" i="3"/>
  <c r="AD46" i="3"/>
  <c r="AC46" i="3"/>
  <c r="AA46" i="9" s="1"/>
  <c r="V46" i="3"/>
  <c r="X46" i="3" s="1"/>
  <c r="U46" i="3"/>
  <c r="S46" i="3"/>
  <c r="Q46" i="3"/>
  <c r="P46" i="9" s="1"/>
  <c r="J46" i="3"/>
  <c r="L46" i="3" s="1"/>
  <c r="I46" i="3"/>
  <c r="G46" i="3"/>
  <c r="AF45" i="3"/>
  <c r="AD45" i="3"/>
  <c r="AC45" i="3"/>
  <c r="AA45" i="9" s="1"/>
  <c r="V45" i="3"/>
  <c r="X45" i="3" s="1"/>
  <c r="AC45" i="9" s="1"/>
  <c r="U45" i="3"/>
  <c r="S45" i="3"/>
  <c r="Q45" i="3"/>
  <c r="L45" i="3"/>
  <c r="R45" i="9" s="1"/>
  <c r="J45" i="3"/>
  <c r="I45" i="3"/>
  <c r="G45" i="3"/>
  <c r="AF44" i="3"/>
  <c r="AD44" i="3"/>
  <c r="AC44" i="3"/>
  <c r="V44" i="3"/>
  <c r="X44" i="3" s="1"/>
  <c r="U44" i="3"/>
  <c r="S44" i="3"/>
  <c r="Q44" i="3"/>
  <c r="J44" i="3"/>
  <c r="L44" i="3" s="1"/>
  <c r="I44" i="3"/>
  <c r="G44" i="3"/>
  <c r="AF43" i="3"/>
  <c r="AD43" i="3"/>
  <c r="AC43" i="3"/>
  <c r="AA43" i="9" s="1"/>
  <c r="V43" i="3"/>
  <c r="X43" i="3" s="1"/>
  <c r="AC43" i="9" s="1"/>
  <c r="U43" i="3"/>
  <c r="S43" i="3"/>
  <c r="Q43" i="3"/>
  <c r="J43" i="3"/>
  <c r="L43" i="3" s="1"/>
  <c r="O43" i="3" s="1"/>
  <c r="I43" i="3"/>
  <c r="G43" i="3"/>
  <c r="AF42" i="3"/>
  <c r="AD42" i="3"/>
  <c r="AC42" i="3"/>
  <c r="V42" i="3"/>
  <c r="X42" i="3" s="1"/>
  <c r="U42" i="3"/>
  <c r="S42" i="3"/>
  <c r="Q42" i="3"/>
  <c r="L42" i="3"/>
  <c r="J42" i="3"/>
  <c r="I42" i="3"/>
  <c r="G42" i="3"/>
  <c r="AF41" i="3"/>
  <c r="AD41" i="3"/>
  <c r="AC41" i="3"/>
  <c r="AA41" i="9" s="1"/>
  <c r="V41" i="3"/>
  <c r="X41" i="3" s="1"/>
  <c r="AC41" i="9" s="1"/>
  <c r="U41" i="3"/>
  <c r="S41" i="3"/>
  <c r="Q41" i="3"/>
  <c r="J41" i="3"/>
  <c r="L41" i="3" s="1"/>
  <c r="R41" i="9" s="1"/>
  <c r="I41" i="3"/>
  <c r="G41" i="3"/>
  <c r="AF40" i="3"/>
  <c r="AD40" i="3"/>
  <c r="AC40" i="3"/>
  <c r="V40" i="3"/>
  <c r="X40" i="3" s="1"/>
  <c r="AC40" i="9" s="1"/>
  <c r="U40" i="3"/>
  <c r="S40" i="3"/>
  <c r="Q40" i="3"/>
  <c r="P40" i="9" s="1"/>
  <c r="J40" i="3"/>
  <c r="L40" i="3" s="1"/>
  <c r="R40" i="9" s="1"/>
  <c r="I40" i="3"/>
  <c r="G40" i="3"/>
  <c r="AF39" i="3"/>
  <c r="AD39" i="3"/>
  <c r="AC39" i="3"/>
  <c r="AA39" i="9" s="1"/>
  <c r="V39" i="3"/>
  <c r="X39" i="3" s="1"/>
  <c r="AC39" i="9" s="1"/>
  <c r="U39" i="3"/>
  <c r="S39" i="3"/>
  <c r="Q39" i="3"/>
  <c r="P39" i="9" s="1"/>
  <c r="J39" i="3"/>
  <c r="L39" i="3" s="1"/>
  <c r="O39" i="3" s="1"/>
  <c r="S39" i="9" s="1"/>
  <c r="I39" i="3"/>
  <c r="G39" i="3"/>
  <c r="AF38" i="3"/>
  <c r="AD38" i="3"/>
  <c r="AC38" i="3"/>
  <c r="V38" i="3"/>
  <c r="X38" i="3" s="1"/>
  <c r="AC38" i="9" s="1"/>
  <c r="U38" i="3"/>
  <c r="S38" i="3"/>
  <c r="Q38" i="3"/>
  <c r="J38" i="3"/>
  <c r="L38" i="3" s="1"/>
  <c r="R38" i="9" s="1"/>
  <c r="I38" i="3"/>
  <c r="G38" i="3"/>
  <c r="AF37" i="3"/>
  <c r="AD37" i="3"/>
  <c r="AC37" i="3"/>
  <c r="V37" i="3"/>
  <c r="X37" i="3" s="1"/>
  <c r="AC37" i="9" s="1"/>
  <c r="U37" i="3"/>
  <c r="S37" i="3"/>
  <c r="Q37" i="3"/>
  <c r="P37" i="9" s="1"/>
  <c r="J37" i="3"/>
  <c r="L37" i="3" s="1"/>
  <c r="O37" i="3" s="1"/>
  <c r="S37" i="9" s="1"/>
  <c r="I37" i="3"/>
  <c r="G37" i="3"/>
  <c r="AF36" i="3"/>
  <c r="AD36" i="3"/>
  <c r="AC36" i="3"/>
  <c r="V36" i="3"/>
  <c r="X36" i="3" s="1"/>
  <c r="U36" i="3"/>
  <c r="S36" i="3"/>
  <c r="Q36" i="3"/>
  <c r="P36" i="9" s="1"/>
  <c r="J36" i="3"/>
  <c r="L36" i="3" s="1"/>
  <c r="R36" i="9" s="1"/>
  <c r="I36" i="3"/>
  <c r="G36" i="3"/>
  <c r="AF35" i="3"/>
  <c r="AD35" i="3"/>
  <c r="AC35" i="3"/>
  <c r="AA35" i="9" s="1"/>
  <c r="V35" i="3"/>
  <c r="X35" i="3" s="1"/>
  <c r="AC35" i="9" s="1"/>
  <c r="U35" i="3"/>
  <c r="S35" i="3"/>
  <c r="Q35" i="3"/>
  <c r="P35" i="9" s="1"/>
  <c r="J35" i="3"/>
  <c r="L35" i="3" s="1"/>
  <c r="O35" i="3" s="1"/>
  <c r="S35" i="9" s="1"/>
  <c r="I35" i="3"/>
  <c r="G35" i="3"/>
  <c r="AF34" i="3"/>
  <c r="AD34" i="3"/>
  <c r="AC34" i="3"/>
  <c r="V34" i="3"/>
  <c r="X34" i="3" s="1"/>
  <c r="AC34" i="9" s="1"/>
  <c r="U34" i="3"/>
  <c r="S34" i="3"/>
  <c r="Q34" i="3"/>
  <c r="J34" i="3"/>
  <c r="L34" i="3" s="1"/>
  <c r="R34" i="9" s="1"/>
  <c r="I34" i="3"/>
  <c r="G34" i="3"/>
  <c r="AF33" i="3"/>
  <c r="AD33" i="3"/>
  <c r="AC33" i="3"/>
  <c r="AA33" i="9" s="1"/>
  <c r="V33" i="3"/>
  <c r="X33" i="3" s="1"/>
  <c r="U33" i="3"/>
  <c r="S33" i="3"/>
  <c r="Q33" i="3"/>
  <c r="P33" i="9" s="1"/>
  <c r="J33" i="3"/>
  <c r="L33" i="3" s="1"/>
  <c r="R33" i="9" s="1"/>
  <c r="I33" i="3"/>
  <c r="G33" i="3"/>
  <c r="AF32" i="3"/>
  <c r="AD32" i="3"/>
  <c r="AC32" i="3"/>
  <c r="V32" i="3"/>
  <c r="X32" i="3" s="1"/>
  <c r="AC32" i="9" s="1"/>
  <c r="U32" i="3"/>
  <c r="S32" i="3"/>
  <c r="Q32" i="3"/>
  <c r="L32" i="3"/>
  <c r="R32" i="9" s="1"/>
  <c r="J32" i="3"/>
  <c r="I32" i="3"/>
  <c r="G32" i="3"/>
  <c r="AF31" i="3"/>
  <c r="AD31" i="3"/>
  <c r="AC31" i="3"/>
  <c r="V31" i="3"/>
  <c r="X31" i="3" s="1"/>
  <c r="U31" i="3"/>
  <c r="S31" i="3"/>
  <c r="Q31" i="3"/>
  <c r="J31" i="3"/>
  <c r="L31" i="3" s="1"/>
  <c r="O31" i="3" s="1"/>
  <c r="I31" i="3"/>
  <c r="G31" i="3"/>
  <c r="AF30" i="3"/>
  <c r="AD30" i="3"/>
  <c r="AC30" i="3"/>
  <c r="V30" i="3"/>
  <c r="X30" i="3" s="1"/>
  <c r="U30" i="3"/>
  <c r="S30" i="3"/>
  <c r="Q30" i="3"/>
  <c r="J30" i="3"/>
  <c r="L30" i="3" s="1"/>
  <c r="R30" i="9" s="1"/>
  <c r="I30" i="3"/>
  <c r="G30" i="3"/>
  <c r="AF29" i="3"/>
  <c r="AD29" i="3"/>
  <c r="AC29" i="3"/>
  <c r="V29" i="3"/>
  <c r="X29" i="3" s="1"/>
  <c r="U29" i="3"/>
  <c r="S29" i="3"/>
  <c r="Q29" i="3"/>
  <c r="J29" i="3"/>
  <c r="L29" i="3" s="1"/>
  <c r="I29" i="3"/>
  <c r="G29" i="3"/>
  <c r="AF28" i="3"/>
  <c r="AD28" i="3"/>
  <c r="AC28" i="3"/>
  <c r="AA28" i="9" s="1"/>
  <c r="V28" i="3"/>
  <c r="X28" i="3" s="1"/>
  <c r="AC28" i="9" s="1"/>
  <c r="U28" i="3"/>
  <c r="S28" i="3"/>
  <c r="Q28" i="3"/>
  <c r="L28" i="3"/>
  <c r="J28" i="3"/>
  <c r="I28" i="3"/>
  <c r="G28" i="3"/>
  <c r="AF27" i="3"/>
  <c r="AD27" i="3"/>
  <c r="AC27" i="3"/>
  <c r="AA27" i="9" s="1"/>
  <c r="V27" i="3"/>
  <c r="X27" i="3" s="1"/>
  <c r="AC27" i="9" s="1"/>
  <c r="U27" i="3"/>
  <c r="S27" i="3"/>
  <c r="Q27" i="3"/>
  <c r="J27" i="3"/>
  <c r="L27" i="3" s="1"/>
  <c r="O27" i="3" s="1"/>
  <c r="S27" i="9" s="1"/>
  <c r="I27" i="3"/>
  <c r="G27" i="3"/>
  <c r="AF26" i="3"/>
  <c r="AD26" i="3"/>
  <c r="AC26" i="3"/>
  <c r="V26" i="3"/>
  <c r="X26" i="3" s="1"/>
  <c r="AC26" i="9" s="1"/>
  <c r="U26" i="3"/>
  <c r="S26" i="3"/>
  <c r="Q26" i="3"/>
  <c r="P26" i="9" s="1"/>
  <c r="J26" i="3"/>
  <c r="L26" i="3" s="1"/>
  <c r="O26" i="3" s="1"/>
  <c r="S26" i="9" s="1"/>
  <c r="I26" i="3"/>
  <c r="G26" i="3"/>
  <c r="AF25" i="3"/>
  <c r="AD25" i="3"/>
  <c r="AC25" i="3"/>
  <c r="V25" i="3"/>
  <c r="X25" i="3" s="1"/>
  <c r="AC25" i="9" s="1"/>
  <c r="U25" i="3"/>
  <c r="S25" i="3"/>
  <c r="Q25" i="3"/>
  <c r="J25" i="3"/>
  <c r="L25" i="3" s="1"/>
  <c r="O25" i="3" s="1"/>
  <c r="S25" i="9" s="1"/>
  <c r="I25" i="3"/>
  <c r="G25" i="3"/>
  <c r="AF24" i="3"/>
  <c r="AD24" i="3"/>
  <c r="AC24" i="3"/>
  <c r="AA24" i="9" s="1"/>
  <c r="V24" i="3"/>
  <c r="X24" i="3" s="1"/>
  <c r="AC24" i="9" s="1"/>
  <c r="U24" i="3"/>
  <c r="S24" i="3"/>
  <c r="Q24" i="3"/>
  <c r="P24" i="9" s="1"/>
  <c r="J24" i="3"/>
  <c r="L24" i="3" s="1"/>
  <c r="O24" i="3" s="1"/>
  <c r="S24" i="9" s="1"/>
  <c r="I24" i="3"/>
  <c r="G24" i="3"/>
  <c r="AF23" i="3"/>
  <c r="AD23" i="3"/>
  <c r="AC23" i="3"/>
  <c r="AA23" i="9" s="1"/>
  <c r="V23" i="3"/>
  <c r="X23" i="3" s="1"/>
  <c r="AC23" i="9" s="1"/>
  <c r="U23" i="3"/>
  <c r="S23" i="3"/>
  <c r="Q23" i="3"/>
  <c r="J23" i="3"/>
  <c r="L23" i="3" s="1"/>
  <c r="O23" i="3" s="1"/>
  <c r="S23" i="9" s="1"/>
  <c r="I23" i="3"/>
  <c r="G23" i="3"/>
  <c r="AF22" i="3"/>
  <c r="AD22" i="3"/>
  <c r="AC22" i="3"/>
  <c r="AA22" i="9" s="1"/>
  <c r="V22" i="3"/>
  <c r="X22" i="3" s="1"/>
  <c r="AC22" i="9" s="1"/>
  <c r="U22" i="3"/>
  <c r="S22" i="3"/>
  <c r="Q22" i="3"/>
  <c r="P22" i="9" s="1"/>
  <c r="J22" i="3"/>
  <c r="L22" i="3" s="1"/>
  <c r="O22" i="3" s="1"/>
  <c r="I22" i="3"/>
  <c r="G22" i="3"/>
  <c r="AF21" i="3"/>
  <c r="AD21" i="3"/>
  <c r="AC21" i="3"/>
  <c r="V21" i="3"/>
  <c r="X21" i="3" s="1"/>
  <c r="U21" i="3"/>
  <c r="S21" i="3"/>
  <c r="Q21" i="3"/>
  <c r="P21" i="9" s="1"/>
  <c r="J21" i="3"/>
  <c r="L21" i="3" s="1"/>
  <c r="O21" i="3" s="1"/>
  <c r="S21" i="9" s="1"/>
  <c r="I21" i="3"/>
  <c r="G21" i="3"/>
  <c r="AF20" i="3"/>
  <c r="AD20" i="3"/>
  <c r="AC20" i="3"/>
  <c r="AA20" i="9" s="1"/>
  <c r="V20" i="3"/>
  <c r="X20" i="3" s="1"/>
  <c r="U20" i="3"/>
  <c r="S20" i="3"/>
  <c r="Q20" i="3"/>
  <c r="J20" i="3"/>
  <c r="L20" i="3" s="1"/>
  <c r="O20" i="3" s="1"/>
  <c r="I20" i="3"/>
  <c r="G20" i="3"/>
  <c r="AF19" i="3"/>
  <c r="AD19" i="3"/>
  <c r="AC19" i="3"/>
  <c r="AA19" i="9" s="1"/>
  <c r="V19" i="3"/>
  <c r="X19" i="3" s="1"/>
  <c r="AC19" i="9" s="1"/>
  <c r="U19" i="3"/>
  <c r="S19" i="3"/>
  <c r="Q19" i="3"/>
  <c r="J19" i="3"/>
  <c r="L19" i="3" s="1"/>
  <c r="O19" i="3" s="1"/>
  <c r="S19" i="9" s="1"/>
  <c r="I19" i="3"/>
  <c r="G19" i="3"/>
  <c r="AF18" i="3"/>
  <c r="AD18" i="3"/>
  <c r="AC18" i="3"/>
  <c r="V18" i="3"/>
  <c r="X18" i="3" s="1"/>
  <c r="U18" i="3"/>
  <c r="S18" i="3"/>
  <c r="Q18" i="3"/>
  <c r="P18" i="9" s="1"/>
  <c r="J18" i="3"/>
  <c r="L18" i="3" s="1"/>
  <c r="I18" i="3"/>
  <c r="G18" i="3"/>
  <c r="AF17" i="3"/>
  <c r="AD17" i="3"/>
  <c r="AC17" i="3"/>
  <c r="V17" i="3"/>
  <c r="X17" i="3" s="1"/>
  <c r="U17" i="3"/>
  <c r="S17" i="3"/>
  <c r="Q17" i="3"/>
  <c r="J17" i="3"/>
  <c r="L17" i="3" s="1"/>
  <c r="O17" i="3" s="1"/>
  <c r="I17" i="3"/>
  <c r="G17" i="3"/>
  <c r="AF16" i="3"/>
  <c r="AD16" i="3"/>
  <c r="AC16" i="3"/>
  <c r="AA16" i="9" s="1"/>
  <c r="V16" i="3"/>
  <c r="X16" i="3" s="1"/>
  <c r="AC16" i="9" s="1"/>
  <c r="U16" i="3"/>
  <c r="S16" i="3"/>
  <c r="Q16" i="3"/>
  <c r="J16" i="3"/>
  <c r="L16" i="3" s="1"/>
  <c r="O16" i="3" s="1"/>
  <c r="I16" i="3"/>
  <c r="G16" i="3"/>
  <c r="AF15" i="3"/>
  <c r="AD15" i="3"/>
  <c r="AC15" i="3"/>
  <c r="V15" i="3"/>
  <c r="X15" i="3" s="1"/>
  <c r="U15" i="3"/>
  <c r="S15" i="3"/>
  <c r="Q15" i="3"/>
  <c r="J15" i="3"/>
  <c r="L15" i="3" s="1"/>
  <c r="O15" i="3" s="1"/>
  <c r="S15" i="9" s="1"/>
  <c r="I15" i="3"/>
  <c r="G15" i="3"/>
  <c r="AF14" i="3"/>
  <c r="AD14" i="3"/>
  <c r="AC14" i="3"/>
  <c r="AA14" i="9" s="1"/>
  <c r="V14" i="3"/>
  <c r="X14" i="3" s="1"/>
  <c r="U14" i="3"/>
  <c r="S14" i="3"/>
  <c r="Q14" i="3"/>
  <c r="P14" i="9" s="1"/>
  <c r="J14" i="3"/>
  <c r="L14" i="3" s="1"/>
  <c r="O14" i="3" s="1"/>
  <c r="S14" i="9" s="1"/>
  <c r="I14" i="3"/>
  <c r="N14" i="9" s="1"/>
  <c r="G14" i="3"/>
  <c r="AF13" i="3"/>
  <c r="AD13" i="3"/>
  <c r="AC13" i="3"/>
  <c r="V13" i="3"/>
  <c r="X13" i="3" s="1"/>
  <c r="AC13" i="9" s="1"/>
  <c r="U13" i="3"/>
  <c r="S13" i="3"/>
  <c r="Q13" i="3"/>
  <c r="J13" i="3"/>
  <c r="L13" i="3" s="1"/>
  <c r="O13" i="3" s="1"/>
  <c r="I13" i="3"/>
  <c r="G13" i="3"/>
  <c r="AF12" i="3"/>
  <c r="AD12" i="3"/>
  <c r="AC12" i="3"/>
  <c r="V12" i="3"/>
  <c r="X12" i="3" s="1"/>
  <c r="AC12" i="9" s="1"/>
  <c r="U12" i="3"/>
  <c r="S12" i="3"/>
  <c r="Q12" i="3"/>
  <c r="J12" i="3"/>
  <c r="L12" i="3" s="1"/>
  <c r="I12" i="3"/>
  <c r="G12" i="3"/>
  <c r="L12" i="9" s="1"/>
  <c r="AD11" i="3"/>
  <c r="AC11" i="3"/>
  <c r="AA11" i="9" s="1"/>
  <c r="V11" i="3"/>
  <c r="X11" i="3" s="1"/>
  <c r="Z11" i="3" s="1"/>
  <c r="U11" i="3"/>
  <c r="S11" i="3"/>
  <c r="Q11" i="3"/>
  <c r="J11" i="3"/>
  <c r="L11" i="3" s="1"/>
  <c r="I11" i="3"/>
  <c r="AW1008" i="9"/>
  <c r="AU1008" i="9"/>
  <c r="AL1008" i="9"/>
  <c r="AJ1008" i="9"/>
  <c r="AI1008" i="9"/>
  <c r="AH1008" i="9"/>
  <c r="AG1008" i="9"/>
  <c r="AB1008" i="9"/>
  <c r="AA1008" i="9"/>
  <c r="Z1008" i="9"/>
  <c r="Y1008" i="9"/>
  <c r="X1008" i="9"/>
  <c r="W1008" i="9"/>
  <c r="V1008" i="9"/>
  <c r="R1008" i="9"/>
  <c r="Q1008" i="9"/>
  <c r="P1008" i="9"/>
  <c r="O1008" i="9"/>
  <c r="N1008" i="9"/>
  <c r="M1008" i="9"/>
  <c r="L1008" i="9"/>
  <c r="K1008" i="9"/>
  <c r="J1008" i="9"/>
  <c r="I1008" i="9"/>
  <c r="H1008" i="9"/>
  <c r="F1008" i="9"/>
  <c r="E1008" i="9"/>
  <c r="AW1007" i="9"/>
  <c r="AU1007" i="9"/>
  <c r="AL1007" i="9"/>
  <c r="AJ1007" i="9"/>
  <c r="AI1007" i="9"/>
  <c r="AH1007" i="9"/>
  <c r="AG1007" i="9"/>
  <c r="AA1007" i="9"/>
  <c r="Z1007" i="9"/>
  <c r="Y1007" i="9"/>
  <c r="X1007" i="9"/>
  <c r="W1007" i="9"/>
  <c r="V1007" i="9"/>
  <c r="R1007" i="9"/>
  <c r="Q1007" i="9"/>
  <c r="P1007" i="9"/>
  <c r="O1007" i="9"/>
  <c r="N1007" i="9"/>
  <c r="M1007" i="9"/>
  <c r="L1007" i="9"/>
  <c r="K1007" i="9"/>
  <c r="J1007" i="9"/>
  <c r="I1007" i="9"/>
  <c r="H1007" i="9"/>
  <c r="F1007" i="9"/>
  <c r="E1007" i="9"/>
  <c r="AW1006" i="9"/>
  <c r="AU1006" i="9"/>
  <c r="AL1006" i="9"/>
  <c r="AJ1006" i="9"/>
  <c r="AI1006" i="9"/>
  <c r="AH1006" i="9"/>
  <c r="AG1006" i="9"/>
  <c r="AC1006" i="9"/>
  <c r="AB1006" i="9"/>
  <c r="AA1006" i="9"/>
  <c r="Z1006" i="9"/>
  <c r="Y1006" i="9"/>
  <c r="X1006" i="9"/>
  <c r="W1006" i="9"/>
  <c r="V1006" i="9"/>
  <c r="Q1006" i="9"/>
  <c r="O1006" i="9"/>
  <c r="N1006" i="9"/>
  <c r="M1006" i="9"/>
  <c r="L1006" i="9"/>
  <c r="K1006" i="9"/>
  <c r="J1006" i="9"/>
  <c r="I1006" i="9"/>
  <c r="H1006" i="9"/>
  <c r="F1006" i="9"/>
  <c r="E1006" i="9"/>
  <c r="AW1005" i="9"/>
  <c r="AU1005" i="9"/>
  <c r="AL1005" i="9"/>
  <c r="AJ1005" i="9"/>
  <c r="AI1005" i="9"/>
  <c r="AH1005" i="9"/>
  <c r="AG1005" i="9"/>
  <c r="AC1005" i="9"/>
  <c r="AB1005" i="9"/>
  <c r="AA1005" i="9"/>
  <c r="Z1005" i="9"/>
  <c r="Y1005" i="9"/>
  <c r="X1005" i="9"/>
  <c r="W1005" i="9"/>
  <c r="V1005" i="9"/>
  <c r="P1005" i="9"/>
  <c r="O1005" i="9"/>
  <c r="N1005" i="9"/>
  <c r="M1005" i="9"/>
  <c r="L1005" i="9"/>
  <c r="K1005" i="9"/>
  <c r="J1005" i="9"/>
  <c r="I1005" i="9"/>
  <c r="H1005" i="9"/>
  <c r="F1005" i="9"/>
  <c r="E1005" i="9"/>
  <c r="AW1004" i="9"/>
  <c r="AU1004" i="9"/>
  <c r="AL1004" i="9"/>
  <c r="AJ1004" i="9"/>
  <c r="AI1004" i="9"/>
  <c r="AH1004" i="9"/>
  <c r="AG1004" i="9"/>
  <c r="AB1004" i="9"/>
  <c r="Z1004" i="9"/>
  <c r="Y1004" i="9"/>
  <c r="X1004" i="9"/>
  <c r="W1004" i="9"/>
  <c r="V1004" i="9"/>
  <c r="R1004" i="9"/>
  <c r="Q1004" i="9"/>
  <c r="P1004" i="9"/>
  <c r="O1004" i="9"/>
  <c r="N1004" i="9"/>
  <c r="M1004" i="9"/>
  <c r="L1004" i="9"/>
  <c r="K1004" i="9"/>
  <c r="J1004" i="9"/>
  <c r="I1004" i="9"/>
  <c r="H1004" i="9"/>
  <c r="F1004" i="9"/>
  <c r="E1004" i="9"/>
  <c r="AW1003" i="9"/>
  <c r="AU1003" i="9"/>
  <c r="AL1003" i="9"/>
  <c r="AJ1003" i="9"/>
  <c r="AI1003" i="9"/>
  <c r="AH1003" i="9"/>
  <c r="AG1003" i="9"/>
  <c r="AA1003" i="9"/>
  <c r="Z1003" i="9"/>
  <c r="Y1003" i="9"/>
  <c r="X1003" i="9"/>
  <c r="W1003" i="9"/>
  <c r="V1003" i="9"/>
  <c r="R1003" i="9"/>
  <c r="Q1003" i="9"/>
  <c r="P1003" i="9"/>
  <c r="O1003" i="9"/>
  <c r="N1003" i="9"/>
  <c r="M1003" i="9"/>
  <c r="L1003" i="9"/>
  <c r="K1003" i="9"/>
  <c r="J1003" i="9"/>
  <c r="I1003" i="9"/>
  <c r="H1003" i="9"/>
  <c r="F1003" i="9"/>
  <c r="E1003" i="9"/>
  <c r="AW1002" i="9"/>
  <c r="AU1002" i="9"/>
  <c r="AL1002" i="9"/>
  <c r="AJ1002" i="9"/>
  <c r="AI1002" i="9"/>
  <c r="AH1002" i="9"/>
  <c r="AG1002" i="9"/>
  <c r="AC1002" i="9"/>
  <c r="AB1002" i="9"/>
  <c r="AA1002" i="9"/>
  <c r="Z1002" i="9"/>
  <c r="Y1002" i="9"/>
  <c r="X1002" i="9"/>
  <c r="W1002" i="9"/>
  <c r="V1002" i="9"/>
  <c r="Q1002" i="9"/>
  <c r="O1002" i="9"/>
  <c r="N1002" i="9"/>
  <c r="M1002" i="9"/>
  <c r="L1002" i="9"/>
  <c r="K1002" i="9"/>
  <c r="J1002" i="9"/>
  <c r="I1002" i="9"/>
  <c r="H1002" i="9"/>
  <c r="F1002" i="9"/>
  <c r="E1002" i="9"/>
  <c r="AW1001" i="9"/>
  <c r="AU1001" i="9"/>
  <c r="AL1001" i="9"/>
  <c r="AJ1001" i="9"/>
  <c r="AI1001" i="9"/>
  <c r="AH1001" i="9"/>
  <c r="AG1001" i="9"/>
  <c r="AC1001" i="9"/>
  <c r="AB1001" i="9"/>
  <c r="AA1001" i="9"/>
  <c r="Z1001" i="9"/>
  <c r="Y1001" i="9"/>
  <c r="X1001" i="9"/>
  <c r="W1001" i="9"/>
  <c r="V1001" i="9"/>
  <c r="P1001" i="9"/>
  <c r="O1001" i="9"/>
  <c r="N1001" i="9"/>
  <c r="M1001" i="9"/>
  <c r="L1001" i="9"/>
  <c r="K1001" i="9"/>
  <c r="J1001" i="9"/>
  <c r="I1001" i="9"/>
  <c r="H1001" i="9"/>
  <c r="F1001" i="9"/>
  <c r="E1001" i="9"/>
  <c r="AW1000" i="9"/>
  <c r="AU1000" i="9"/>
  <c r="AL1000" i="9"/>
  <c r="AJ1000" i="9"/>
  <c r="AI1000" i="9"/>
  <c r="AH1000" i="9"/>
  <c r="AG1000" i="9"/>
  <c r="AB1000" i="9"/>
  <c r="AA1000" i="9"/>
  <c r="Z1000" i="9"/>
  <c r="Y1000" i="9"/>
  <c r="X1000" i="9"/>
  <c r="W1000" i="9"/>
  <c r="V1000" i="9"/>
  <c r="R1000" i="9"/>
  <c r="Q1000" i="9"/>
  <c r="P1000" i="9"/>
  <c r="O1000" i="9"/>
  <c r="N1000" i="9"/>
  <c r="M1000" i="9"/>
  <c r="L1000" i="9"/>
  <c r="K1000" i="9"/>
  <c r="J1000" i="9"/>
  <c r="I1000" i="9"/>
  <c r="H1000" i="9"/>
  <c r="F1000" i="9"/>
  <c r="E1000" i="9"/>
  <c r="AW999" i="9"/>
  <c r="AU999" i="9"/>
  <c r="AL999" i="9"/>
  <c r="AJ999" i="9"/>
  <c r="AI999" i="9"/>
  <c r="AH999" i="9"/>
  <c r="AG999" i="9"/>
  <c r="AA999" i="9"/>
  <c r="Z999" i="9"/>
  <c r="Y999" i="9"/>
  <c r="X999" i="9"/>
  <c r="W999" i="9"/>
  <c r="V999" i="9"/>
  <c r="R999" i="9"/>
  <c r="Q999" i="9"/>
  <c r="P999" i="9"/>
  <c r="O999" i="9"/>
  <c r="N999" i="9"/>
  <c r="M999" i="9"/>
  <c r="L999" i="9"/>
  <c r="K999" i="9"/>
  <c r="J999" i="9"/>
  <c r="I999" i="9"/>
  <c r="H999" i="9"/>
  <c r="F999" i="9"/>
  <c r="E999" i="9"/>
  <c r="AW998" i="9"/>
  <c r="AU998" i="9"/>
  <c r="AL998" i="9"/>
  <c r="AJ998" i="9"/>
  <c r="AI998" i="9"/>
  <c r="AH998" i="9"/>
  <c r="AG998" i="9"/>
  <c r="AC998" i="9"/>
  <c r="AB998" i="9"/>
  <c r="AA998" i="9"/>
  <c r="Z998" i="9"/>
  <c r="Y998" i="9"/>
  <c r="X998" i="9"/>
  <c r="W998" i="9"/>
  <c r="V998" i="9"/>
  <c r="Q998" i="9"/>
  <c r="O998" i="9"/>
  <c r="N998" i="9"/>
  <c r="M998" i="9"/>
  <c r="L998" i="9"/>
  <c r="K998" i="9"/>
  <c r="J998" i="9"/>
  <c r="I998" i="9"/>
  <c r="H998" i="9"/>
  <c r="F998" i="9"/>
  <c r="E998" i="9"/>
  <c r="AW997" i="9"/>
  <c r="AU997" i="9"/>
  <c r="AL997" i="9"/>
  <c r="AJ997" i="9"/>
  <c r="AI997" i="9"/>
  <c r="AH997" i="9"/>
  <c r="AG997" i="9"/>
  <c r="AC997" i="9"/>
  <c r="AB997" i="9"/>
  <c r="AA997" i="9"/>
  <c r="Z997" i="9"/>
  <c r="Y997" i="9"/>
  <c r="X997" i="9"/>
  <c r="W997" i="9"/>
  <c r="V997" i="9"/>
  <c r="P997" i="9"/>
  <c r="O997" i="9"/>
  <c r="N997" i="9"/>
  <c r="M997" i="9"/>
  <c r="L997" i="9"/>
  <c r="K997" i="9"/>
  <c r="J997" i="9"/>
  <c r="I997" i="9"/>
  <c r="H997" i="9"/>
  <c r="F997" i="9"/>
  <c r="E997" i="9"/>
  <c r="AW996" i="9"/>
  <c r="AU996" i="9"/>
  <c r="AL996" i="9"/>
  <c r="AJ996" i="9"/>
  <c r="AI996" i="9"/>
  <c r="AH996" i="9"/>
  <c r="AG996" i="9"/>
  <c r="AB996" i="9"/>
  <c r="Z996" i="9"/>
  <c r="Y996" i="9"/>
  <c r="X996" i="9"/>
  <c r="W996" i="9"/>
  <c r="V996" i="9"/>
  <c r="R996" i="9"/>
  <c r="Q996" i="9"/>
  <c r="P996" i="9"/>
  <c r="O996" i="9"/>
  <c r="N996" i="9"/>
  <c r="M996" i="9"/>
  <c r="L996" i="9"/>
  <c r="K996" i="9"/>
  <c r="J996" i="9"/>
  <c r="I996" i="9"/>
  <c r="H996" i="9"/>
  <c r="F996" i="9"/>
  <c r="E996" i="9"/>
  <c r="AW995" i="9"/>
  <c r="AU995" i="9"/>
  <c r="AL995" i="9"/>
  <c r="AJ995" i="9"/>
  <c r="AI995" i="9"/>
  <c r="AH995" i="9"/>
  <c r="AG995" i="9"/>
  <c r="AB995" i="9"/>
  <c r="AA995" i="9"/>
  <c r="Z995" i="9"/>
  <c r="Y995" i="9"/>
  <c r="X995" i="9"/>
  <c r="W995" i="9"/>
  <c r="V995" i="9"/>
  <c r="R995" i="9"/>
  <c r="Q995" i="9"/>
  <c r="P995" i="9"/>
  <c r="O995" i="9"/>
  <c r="N995" i="9"/>
  <c r="M995" i="9"/>
  <c r="L995" i="9"/>
  <c r="K995" i="9"/>
  <c r="J995" i="9"/>
  <c r="I995" i="9"/>
  <c r="H995" i="9"/>
  <c r="F995" i="9"/>
  <c r="E995" i="9"/>
  <c r="AW994" i="9"/>
  <c r="AU994" i="9"/>
  <c r="AL994" i="9"/>
  <c r="AJ994" i="9"/>
  <c r="AI994" i="9"/>
  <c r="AH994" i="9"/>
  <c r="AG994" i="9"/>
  <c r="AC994" i="9"/>
  <c r="AB994" i="9"/>
  <c r="AA994" i="9"/>
  <c r="Z994" i="9"/>
  <c r="Y994" i="9"/>
  <c r="X994" i="9"/>
  <c r="W994" i="9"/>
  <c r="V994" i="9"/>
  <c r="Q994" i="9"/>
  <c r="P994" i="9"/>
  <c r="O994" i="9"/>
  <c r="N994" i="9"/>
  <c r="M994" i="9"/>
  <c r="L994" i="9"/>
  <c r="K994" i="9"/>
  <c r="J994" i="9"/>
  <c r="I994" i="9"/>
  <c r="H994" i="9"/>
  <c r="F994" i="9"/>
  <c r="E994" i="9"/>
  <c r="AW993" i="9"/>
  <c r="AU993" i="9"/>
  <c r="AL993" i="9"/>
  <c r="AJ993" i="9"/>
  <c r="AI993" i="9"/>
  <c r="AH993" i="9"/>
  <c r="AG993" i="9"/>
  <c r="AC993" i="9"/>
  <c r="AB993" i="9"/>
  <c r="AA993" i="9"/>
  <c r="Z993" i="9"/>
  <c r="Y993" i="9"/>
  <c r="X993" i="9"/>
  <c r="W993" i="9"/>
  <c r="V993" i="9"/>
  <c r="P993" i="9"/>
  <c r="O993" i="9"/>
  <c r="N993" i="9"/>
  <c r="M993" i="9"/>
  <c r="L993" i="9"/>
  <c r="K993" i="9"/>
  <c r="J993" i="9"/>
  <c r="I993" i="9"/>
  <c r="H993" i="9"/>
  <c r="F993" i="9"/>
  <c r="E993" i="9"/>
  <c r="AW992" i="9"/>
  <c r="AU992" i="9"/>
  <c r="AL992" i="9"/>
  <c r="AJ992" i="9"/>
  <c r="AI992" i="9"/>
  <c r="AH992" i="9"/>
  <c r="AG992" i="9"/>
  <c r="AB992" i="9"/>
  <c r="Z992" i="9"/>
  <c r="Y992" i="9"/>
  <c r="X992" i="9"/>
  <c r="W992" i="9"/>
  <c r="V992" i="9"/>
  <c r="R992" i="9"/>
  <c r="Q992" i="9"/>
  <c r="P992" i="9"/>
  <c r="O992" i="9"/>
  <c r="N992" i="9"/>
  <c r="M992" i="9"/>
  <c r="L992" i="9"/>
  <c r="K992" i="9"/>
  <c r="J992" i="9"/>
  <c r="I992" i="9"/>
  <c r="H992" i="9"/>
  <c r="F992" i="9"/>
  <c r="E992" i="9"/>
  <c r="AW991" i="9"/>
  <c r="AU991" i="9"/>
  <c r="AL991" i="9"/>
  <c r="AJ991" i="9"/>
  <c r="AI991" i="9"/>
  <c r="AH991" i="9"/>
  <c r="AG991" i="9"/>
  <c r="AA991" i="9"/>
  <c r="Z991" i="9"/>
  <c r="Y991" i="9"/>
  <c r="X991" i="9"/>
  <c r="W991" i="9"/>
  <c r="V991" i="9"/>
  <c r="R991" i="9"/>
  <c r="Q991" i="9"/>
  <c r="P991" i="9"/>
  <c r="O991" i="9"/>
  <c r="N991" i="9"/>
  <c r="M991" i="9"/>
  <c r="L991" i="9"/>
  <c r="K991" i="9"/>
  <c r="J991" i="9"/>
  <c r="I991" i="9"/>
  <c r="H991" i="9"/>
  <c r="F991" i="9"/>
  <c r="E991" i="9"/>
  <c r="AW990" i="9"/>
  <c r="AU990" i="9"/>
  <c r="AL990" i="9"/>
  <c r="AJ990" i="9"/>
  <c r="AI990" i="9"/>
  <c r="AH990" i="9"/>
  <c r="AG990" i="9"/>
  <c r="AC990" i="9"/>
  <c r="AB990" i="9"/>
  <c r="AA990" i="9"/>
  <c r="Z990" i="9"/>
  <c r="Y990" i="9"/>
  <c r="X990" i="9"/>
  <c r="W990" i="9"/>
  <c r="V990" i="9"/>
  <c r="Q990" i="9"/>
  <c r="O990" i="9"/>
  <c r="N990" i="9"/>
  <c r="M990" i="9"/>
  <c r="L990" i="9"/>
  <c r="K990" i="9"/>
  <c r="J990" i="9"/>
  <c r="I990" i="9"/>
  <c r="H990" i="9"/>
  <c r="F990" i="9"/>
  <c r="E990" i="9"/>
  <c r="AW989" i="9"/>
  <c r="AU989" i="9"/>
  <c r="AL989" i="9"/>
  <c r="AJ989" i="9"/>
  <c r="AI989" i="9"/>
  <c r="AH989" i="9"/>
  <c r="AG989" i="9"/>
  <c r="AC989" i="9"/>
  <c r="AB989" i="9"/>
  <c r="AA989" i="9"/>
  <c r="Z989" i="9"/>
  <c r="Y989" i="9"/>
  <c r="X989" i="9"/>
  <c r="W989" i="9"/>
  <c r="V989" i="9"/>
  <c r="P989" i="9"/>
  <c r="O989" i="9"/>
  <c r="N989" i="9"/>
  <c r="M989" i="9"/>
  <c r="L989" i="9"/>
  <c r="K989" i="9"/>
  <c r="J989" i="9"/>
  <c r="I989" i="9"/>
  <c r="H989" i="9"/>
  <c r="F989" i="9"/>
  <c r="E989" i="9"/>
  <c r="AW988" i="9"/>
  <c r="AU988" i="9"/>
  <c r="AL988" i="9"/>
  <c r="AJ988" i="9"/>
  <c r="AI988" i="9"/>
  <c r="AH988" i="9"/>
  <c r="AG988" i="9"/>
  <c r="AB988" i="9"/>
  <c r="Z988" i="9"/>
  <c r="Y988" i="9"/>
  <c r="X988" i="9"/>
  <c r="W988" i="9"/>
  <c r="V988" i="9"/>
  <c r="R988" i="9"/>
  <c r="Q988" i="9"/>
  <c r="P988" i="9"/>
  <c r="O988" i="9"/>
  <c r="N988" i="9"/>
  <c r="M988" i="9"/>
  <c r="L988" i="9"/>
  <c r="K988" i="9"/>
  <c r="J988" i="9"/>
  <c r="I988" i="9"/>
  <c r="H988" i="9"/>
  <c r="F988" i="9"/>
  <c r="E988" i="9"/>
  <c r="AW987" i="9"/>
  <c r="AU987" i="9"/>
  <c r="AL987" i="9"/>
  <c r="AJ987" i="9"/>
  <c r="AI987" i="9"/>
  <c r="AH987" i="9"/>
  <c r="AG987" i="9"/>
  <c r="AA987" i="9"/>
  <c r="Z987" i="9"/>
  <c r="Y987" i="9"/>
  <c r="X987" i="9"/>
  <c r="W987" i="9"/>
  <c r="V987" i="9"/>
  <c r="R987" i="9"/>
  <c r="Q987" i="9"/>
  <c r="P987" i="9"/>
  <c r="O987" i="9"/>
  <c r="N987" i="9"/>
  <c r="M987" i="9"/>
  <c r="L987" i="9"/>
  <c r="K987" i="9"/>
  <c r="J987" i="9"/>
  <c r="I987" i="9"/>
  <c r="H987" i="9"/>
  <c r="F987" i="9"/>
  <c r="E987" i="9"/>
  <c r="AW986" i="9"/>
  <c r="AU986" i="9"/>
  <c r="AL986" i="9"/>
  <c r="AJ986" i="9"/>
  <c r="AI986" i="9"/>
  <c r="AH986" i="9"/>
  <c r="AG986" i="9"/>
  <c r="AC986" i="9"/>
  <c r="AB986" i="9"/>
  <c r="AA986" i="9"/>
  <c r="Z986" i="9"/>
  <c r="Y986" i="9"/>
  <c r="X986" i="9"/>
  <c r="W986" i="9"/>
  <c r="V986" i="9"/>
  <c r="Q986" i="9"/>
  <c r="O986" i="9"/>
  <c r="N986" i="9"/>
  <c r="M986" i="9"/>
  <c r="L986" i="9"/>
  <c r="K986" i="9"/>
  <c r="J986" i="9"/>
  <c r="I986" i="9"/>
  <c r="H986" i="9"/>
  <c r="F986" i="9"/>
  <c r="E986" i="9"/>
  <c r="AW985" i="9"/>
  <c r="AU985" i="9"/>
  <c r="AL985" i="9"/>
  <c r="AJ985" i="9"/>
  <c r="AI985" i="9"/>
  <c r="AH985" i="9"/>
  <c r="AG985" i="9"/>
  <c r="AC985" i="9"/>
  <c r="AB985" i="9"/>
  <c r="AA985" i="9"/>
  <c r="Z985" i="9"/>
  <c r="Y985" i="9"/>
  <c r="X985" i="9"/>
  <c r="W985" i="9"/>
  <c r="V985" i="9"/>
  <c r="P985" i="9"/>
  <c r="O985" i="9"/>
  <c r="N985" i="9"/>
  <c r="M985" i="9"/>
  <c r="L985" i="9"/>
  <c r="K985" i="9"/>
  <c r="J985" i="9"/>
  <c r="I985" i="9"/>
  <c r="H985" i="9"/>
  <c r="F985" i="9"/>
  <c r="E985" i="9"/>
  <c r="AW984" i="9"/>
  <c r="AU984" i="9"/>
  <c r="AL984" i="9"/>
  <c r="AJ984" i="9"/>
  <c r="AI984" i="9"/>
  <c r="AH984" i="9"/>
  <c r="AG984" i="9"/>
  <c r="AB984" i="9"/>
  <c r="Z984" i="9"/>
  <c r="Y984" i="9"/>
  <c r="X984" i="9"/>
  <c r="W984" i="9"/>
  <c r="V984" i="9"/>
  <c r="R984" i="9"/>
  <c r="Q984" i="9"/>
  <c r="P984" i="9"/>
  <c r="O984" i="9"/>
  <c r="N984" i="9"/>
  <c r="M984" i="9"/>
  <c r="L984" i="9"/>
  <c r="K984" i="9"/>
  <c r="J984" i="9"/>
  <c r="I984" i="9"/>
  <c r="H984" i="9"/>
  <c r="F984" i="9"/>
  <c r="E984" i="9"/>
  <c r="AW983" i="9"/>
  <c r="AU983" i="9"/>
  <c r="AL983" i="9"/>
  <c r="AJ983" i="9"/>
  <c r="AI983" i="9"/>
  <c r="AH983" i="9"/>
  <c r="AG983" i="9"/>
  <c r="AA983" i="9"/>
  <c r="Z983" i="9"/>
  <c r="Y983" i="9"/>
  <c r="X983" i="9"/>
  <c r="W983" i="9"/>
  <c r="V983" i="9"/>
  <c r="R983" i="9"/>
  <c r="Q983" i="9"/>
  <c r="P983" i="9"/>
  <c r="O983" i="9"/>
  <c r="N983" i="9"/>
  <c r="M983" i="9"/>
  <c r="L983" i="9"/>
  <c r="K983" i="9"/>
  <c r="J983" i="9"/>
  <c r="I983" i="9"/>
  <c r="H983" i="9"/>
  <c r="F983" i="9"/>
  <c r="E983" i="9"/>
  <c r="AW982" i="9"/>
  <c r="AU982" i="9"/>
  <c r="AL982" i="9"/>
  <c r="AJ982" i="9"/>
  <c r="AI982" i="9"/>
  <c r="AH982" i="9"/>
  <c r="AG982" i="9"/>
  <c r="AC982" i="9"/>
  <c r="AB982" i="9"/>
  <c r="AA982" i="9"/>
  <c r="Z982" i="9"/>
  <c r="Y982" i="9"/>
  <c r="X982" i="9"/>
  <c r="W982" i="9"/>
  <c r="V982" i="9"/>
  <c r="Q982" i="9"/>
  <c r="O982" i="9"/>
  <c r="N982" i="9"/>
  <c r="M982" i="9"/>
  <c r="L982" i="9"/>
  <c r="K982" i="9"/>
  <c r="J982" i="9"/>
  <c r="I982" i="9"/>
  <c r="H982" i="9"/>
  <c r="F982" i="9"/>
  <c r="E982" i="9"/>
  <c r="AW981" i="9"/>
  <c r="AU981" i="9"/>
  <c r="AL981" i="9"/>
  <c r="AJ981" i="9"/>
  <c r="AI981" i="9"/>
  <c r="AH981" i="9"/>
  <c r="AG981" i="9"/>
  <c r="AC981" i="9"/>
  <c r="AB981" i="9"/>
  <c r="AA981" i="9"/>
  <c r="Z981" i="9"/>
  <c r="Y981" i="9"/>
  <c r="X981" i="9"/>
  <c r="W981" i="9"/>
  <c r="V981" i="9"/>
  <c r="P981" i="9"/>
  <c r="O981" i="9"/>
  <c r="N981" i="9"/>
  <c r="M981" i="9"/>
  <c r="L981" i="9"/>
  <c r="K981" i="9"/>
  <c r="J981" i="9"/>
  <c r="I981" i="9"/>
  <c r="H981" i="9"/>
  <c r="F981" i="9"/>
  <c r="E981" i="9"/>
  <c r="AW980" i="9"/>
  <c r="AU980" i="9"/>
  <c r="AL980" i="9"/>
  <c r="AJ980" i="9"/>
  <c r="AI980" i="9"/>
  <c r="AH980" i="9"/>
  <c r="AG980" i="9"/>
  <c r="AC980" i="9"/>
  <c r="AB980" i="9"/>
  <c r="AA980" i="9"/>
  <c r="Z980" i="9"/>
  <c r="Y980" i="9"/>
  <c r="X980" i="9"/>
  <c r="W980" i="9"/>
  <c r="V980" i="9"/>
  <c r="R980" i="9"/>
  <c r="Q980" i="9"/>
  <c r="P980" i="9"/>
  <c r="O980" i="9"/>
  <c r="N980" i="9"/>
  <c r="M980" i="9"/>
  <c r="L980" i="9"/>
  <c r="K980" i="9"/>
  <c r="J980" i="9"/>
  <c r="I980" i="9"/>
  <c r="H980" i="9"/>
  <c r="F980" i="9"/>
  <c r="E980" i="9"/>
  <c r="AW979" i="9"/>
  <c r="AU979" i="9"/>
  <c r="AL979" i="9"/>
  <c r="AJ979" i="9"/>
  <c r="AI979" i="9"/>
  <c r="AH979" i="9"/>
  <c r="AG979" i="9"/>
  <c r="AB979" i="9"/>
  <c r="AA979" i="9"/>
  <c r="Z979" i="9"/>
  <c r="Y979" i="9"/>
  <c r="X979" i="9"/>
  <c r="W979" i="9"/>
  <c r="V979" i="9"/>
  <c r="Q979" i="9"/>
  <c r="P979" i="9"/>
  <c r="O979" i="9"/>
  <c r="N979" i="9"/>
  <c r="M979" i="9"/>
  <c r="L979" i="9"/>
  <c r="K979" i="9"/>
  <c r="J979" i="9"/>
  <c r="I979" i="9"/>
  <c r="H979" i="9"/>
  <c r="F979" i="9"/>
  <c r="E979" i="9"/>
  <c r="AW978" i="9"/>
  <c r="AU978" i="9"/>
  <c r="AL978" i="9"/>
  <c r="AJ978" i="9"/>
  <c r="AI978" i="9"/>
  <c r="AH978" i="9"/>
  <c r="AG978" i="9"/>
  <c r="AC978" i="9"/>
  <c r="AB978" i="9"/>
  <c r="Z978" i="9"/>
  <c r="Y978" i="9"/>
  <c r="X978" i="9"/>
  <c r="W978" i="9"/>
  <c r="V978" i="9"/>
  <c r="R978" i="9"/>
  <c r="Q978" i="9"/>
  <c r="O978" i="9"/>
  <c r="M978" i="9"/>
  <c r="L978" i="9"/>
  <c r="K978" i="9"/>
  <c r="J978" i="9"/>
  <c r="I978" i="9"/>
  <c r="H978" i="9"/>
  <c r="F978" i="9"/>
  <c r="E978" i="9"/>
  <c r="AW977" i="9"/>
  <c r="AU977" i="9"/>
  <c r="AL977" i="9"/>
  <c r="AJ977" i="9"/>
  <c r="AI977" i="9"/>
  <c r="AH977" i="9"/>
  <c r="AG977" i="9"/>
  <c r="AB977" i="9"/>
  <c r="AA977" i="9"/>
  <c r="Z977" i="9"/>
  <c r="Y977" i="9"/>
  <c r="X977" i="9"/>
  <c r="W977" i="9"/>
  <c r="V977" i="9"/>
  <c r="R977" i="9"/>
  <c r="Q977" i="9"/>
  <c r="O977" i="9"/>
  <c r="N977" i="9"/>
  <c r="M977" i="9"/>
  <c r="L977" i="9"/>
  <c r="K977" i="9"/>
  <c r="J977" i="9"/>
  <c r="I977" i="9"/>
  <c r="H977" i="9"/>
  <c r="F977" i="9"/>
  <c r="E977" i="9"/>
  <c r="AW976" i="9"/>
  <c r="AU976" i="9"/>
  <c r="AL976" i="9"/>
  <c r="AJ976" i="9"/>
  <c r="AI976" i="9"/>
  <c r="AH976" i="9"/>
  <c r="AG976" i="9"/>
  <c r="AC976" i="9"/>
  <c r="AB976" i="9"/>
  <c r="Z976" i="9"/>
  <c r="X976" i="9"/>
  <c r="W976" i="9"/>
  <c r="V976" i="9"/>
  <c r="R976" i="9"/>
  <c r="Q976" i="9"/>
  <c r="O976" i="9"/>
  <c r="N976" i="9"/>
  <c r="M976" i="9"/>
  <c r="L976" i="9"/>
  <c r="K976" i="9"/>
  <c r="J976" i="9"/>
  <c r="I976" i="9"/>
  <c r="H976" i="9"/>
  <c r="F976" i="9"/>
  <c r="E976" i="9"/>
  <c r="AW975" i="9"/>
  <c r="AU975" i="9"/>
  <c r="AL975" i="9"/>
  <c r="AJ975" i="9"/>
  <c r="AI975" i="9"/>
  <c r="AH975" i="9"/>
  <c r="AG975" i="9"/>
  <c r="AC975" i="9"/>
  <c r="AB975" i="9"/>
  <c r="Z975" i="9"/>
  <c r="Y975" i="9"/>
  <c r="X975" i="9"/>
  <c r="W975" i="9"/>
  <c r="V975" i="9"/>
  <c r="Q975" i="9"/>
  <c r="P975" i="9"/>
  <c r="O975" i="9"/>
  <c r="N975" i="9"/>
  <c r="M975" i="9"/>
  <c r="L975" i="9"/>
  <c r="K975" i="9"/>
  <c r="J975" i="9"/>
  <c r="I975" i="9"/>
  <c r="H975" i="9"/>
  <c r="F975" i="9"/>
  <c r="E975" i="9"/>
  <c r="AW974" i="9"/>
  <c r="AU974" i="9"/>
  <c r="AL974" i="9"/>
  <c r="AJ974" i="9"/>
  <c r="AI974" i="9"/>
  <c r="AH974" i="9"/>
  <c r="AG974" i="9"/>
  <c r="AC974" i="9"/>
  <c r="AB974" i="9"/>
  <c r="AA974" i="9"/>
  <c r="Z974" i="9"/>
  <c r="Y974" i="9"/>
  <c r="X974" i="9"/>
  <c r="W974" i="9"/>
  <c r="V974" i="9"/>
  <c r="R974" i="9"/>
  <c r="Q974" i="9"/>
  <c r="O974" i="9"/>
  <c r="M974" i="9"/>
  <c r="L974" i="9"/>
  <c r="K974" i="9"/>
  <c r="J974" i="9"/>
  <c r="I974" i="9"/>
  <c r="H974" i="9"/>
  <c r="F974" i="9"/>
  <c r="E974" i="9"/>
  <c r="AW973" i="9"/>
  <c r="AU973" i="9"/>
  <c r="AL973" i="9"/>
  <c r="AJ973" i="9"/>
  <c r="AI973" i="9"/>
  <c r="AH973" i="9"/>
  <c r="AG973" i="9"/>
  <c r="AC973" i="9"/>
  <c r="AB973" i="9"/>
  <c r="AA973" i="9"/>
  <c r="Z973" i="9"/>
  <c r="Y973" i="9"/>
  <c r="X973" i="9"/>
  <c r="W973" i="9"/>
  <c r="V973" i="9"/>
  <c r="R973" i="9"/>
  <c r="Q973" i="9"/>
  <c r="O973" i="9"/>
  <c r="N973" i="9"/>
  <c r="M973" i="9"/>
  <c r="L973" i="9"/>
  <c r="K973" i="9"/>
  <c r="J973" i="9"/>
  <c r="I973" i="9"/>
  <c r="H973" i="9"/>
  <c r="F973" i="9"/>
  <c r="E973" i="9"/>
  <c r="AW972" i="9"/>
  <c r="AU972" i="9"/>
  <c r="AL972" i="9"/>
  <c r="AJ972" i="9"/>
  <c r="AI972" i="9"/>
  <c r="AH972" i="9"/>
  <c r="AG972" i="9"/>
  <c r="AC972" i="9"/>
  <c r="AB972" i="9"/>
  <c r="Z972" i="9"/>
  <c r="X972" i="9"/>
  <c r="W972" i="9"/>
  <c r="V972" i="9"/>
  <c r="R972" i="9"/>
  <c r="Q972" i="9"/>
  <c r="O972" i="9"/>
  <c r="N972" i="9"/>
  <c r="M972" i="9"/>
  <c r="L972" i="9"/>
  <c r="K972" i="9"/>
  <c r="J972" i="9"/>
  <c r="I972" i="9"/>
  <c r="H972" i="9"/>
  <c r="F972" i="9"/>
  <c r="E972" i="9"/>
  <c r="AW971" i="9"/>
  <c r="AU971" i="9"/>
  <c r="AL971" i="9"/>
  <c r="AJ971" i="9"/>
  <c r="AI971" i="9"/>
  <c r="AH971" i="9"/>
  <c r="AG971" i="9"/>
  <c r="AC971" i="9"/>
  <c r="AB971" i="9"/>
  <c r="AA971" i="9"/>
  <c r="Z971" i="9"/>
  <c r="Y971" i="9"/>
  <c r="X971" i="9"/>
  <c r="W971" i="9"/>
  <c r="V971" i="9"/>
  <c r="Q971" i="9"/>
  <c r="P971" i="9"/>
  <c r="O971" i="9"/>
  <c r="N971" i="9"/>
  <c r="M971" i="9"/>
  <c r="L971" i="9"/>
  <c r="K971" i="9"/>
  <c r="J971" i="9"/>
  <c r="I971" i="9"/>
  <c r="H971" i="9"/>
  <c r="F971" i="9"/>
  <c r="E971" i="9"/>
  <c r="AW970" i="9"/>
  <c r="AU970" i="9"/>
  <c r="AL970" i="9"/>
  <c r="AJ970" i="9"/>
  <c r="AI970" i="9"/>
  <c r="AH970" i="9"/>
  <c r="AG970" i="9"/>
  <c r="AC970" i="9"/>
  <c r="AB970" i="9"/>
  <c r="AA970" i="9"/>
  <c r="Z970" i="9"/>
  <c r="Y970" i="9"/>
  <c r="X970" i="9"/>
  <c r="W970" i="9"/>
  <c r="V970" i="9"/>
  <c r="P970" i="9"/>
  <c r="O970" i="9"/>
  <c r="N970" i="9"/>
  <c r="M970" i="9"/>
  <c r="L970" i="9"/>
  <c r="K970" i="9"/>
  <c r="J970" i="9"/>
  <c r="I970" i="9"/>
  <c r="H970" i="9"/>
  <c r="F970" i="9"/>
  <c r="E970" i="9"/>
  <c r="AW969" i="9"/>
  <c r="AU969" i="9"/>
  <c r="AL969" i="9"/>
  <c r="AJ969" i="9"/>
  <c r="AI969" i="9"/>
  <c r="AH969" i="9"/>
  <c r="AG969" i="9"/>
  <c r="AB969" i="9"/>
  <c r="Z969" i="9"/>
  <c r="Y969" i="9"/>
  <c r="X969" i="9"/>
  <c r="W969" i="9"/>
  <c r="V969" i="9"/>
  <c r="Q969" i="9"/>
  <c r="P969" i="9"/>
  <c r="O969" i="9"/>
  <c r="N969" i="9"/>
  <c r="M969" i="9"/>
  <c r="L969" i="9"/>
  <c r="K969" i="9"/>
  <c r="J969" i="9"/>
  <c r="I969" i="9"/>
  <c r="H969" i="9"/>
  <c r="F969" i="9"/>
  <c r="E969" i="9"/>
  <c r="AW968" i="9"/>
  <c r="AU968" i="9"/>
  <c r="AL968" i="9"/>
  <c r="AJ968" i="9"/>
  <c r="AI968" i="9"/>
  <c r="AH968" i="9"/>
  <c r="AG968" i="9"/>
  <c r="AB968" i="9"/>
  <c r="AA968" i="9"/>
  <c r="Z968" i="9"/>
  <c r="Y968" i="9"/>
  <c r="X968" i="9"/>
  <c r="W968" i="9"/>
  <c r="V968" i="9"/>
  <c r="Q968" i="9"/>
  <c r="P968" i="9"/>
  <c r="O968" i="9"/>
  <c r="N968" i="9"/>
  <c r="M968" i="9"/>
  <c r="L968" i="9"/>
  <c r="K968" i="9"/>
  <c r="J968" i="9"/>
  <c r="I968" i="9"/>
  <c r="H968" i="9"/>
  <c r="F968" i="9"/>
  <c r="E968" i="9"/>
  <c r="AW967" i="9"/>
  <c r="AU967" i="9"/>
  <c r="AL967" i="9"/>
  <c r="AJ967" i="9"/>
  <c r="AI967" i="9"/>
  <c r="AH967" i="9"/>
  <c r="AG967" i="9"/>
  <c r="AA967" i="9"/>
  <c r="Z967" i="9"/>
  <c r="Y967" i="9"/>
  <c r="X967" i="9"/>
  <c r="W967" i="9"/>
  <c r="V967" i="9"/>
  <c r="O967" i="9"/>
  <c r="N967" i="9"/>
  <c r="M967" i="9"/>
  <c r="L967" i="9"/>
  <c r="K967" i="9"/>
  <c r="J967" i="9"/>
  <c r="I967" i="9"/>
  <c r="H967" i="9"/>
  <c r="F967" i="9"/>
  <c r="E967" i="9"/>
  <c r="AW966" i="9"/>
  <c r="AU966" i="9"/>
  <c r="AL966" i="9"/>
  <c r="AJ966" i="9"/>
  <c r="AI966" i="9"/>
  <c r="AH966" i="9"/>
  <c r="AG966" i="9"/>
  <c r="AC966" i="9"/>
  <c r="AB966" i="9"/>
  <c r="AA966" i="9"/>
  <c r="Z966" i="9"/>
  <c r="Y966" i="9"/>
  <c r="X966" i="9"/>
  <c r="W966" i="9"/>
  <c r="V966" i="9"/>
  <c r="Q966" i="9"/>
  <c r="P966" i="9"/>
  <c r="O966" i="9"/>
  <c r="N966" i="9"/>
  <c r="M966" i="9"/>
  <c r="L966" i="9"/>
  <c r="K966" i="9"/>
  <c r="J966" i="9"/>
  <c r="I966" i="9"/>
  <c r="H966" i="9"/>
  <c r="F966" i="9"/>
  <c r="E966" i="9"/>
  <c r="AW965" i="9"/>
  <c r="AU965" i="9"/>
  <c r="AL965" i="9"/>
  <c r="AJ965" i="9"/>
  <c r="AI965" i="9"/>
  <c r="AH965" i="9"/>
  <c r="AG965" i="9"/>
  <c r="Z965" i="9"/>
  <c r="Y965" i="9"/>
  <c r="X965" i="9"/>
  <c r="W965" i="9"/>
  <c r="V965" i="9"/>
  <c r="P965" i="9"/>
  <c r="O965" i="9"/>
  <c r="N965" i="9"/>
  <c r="M965" i="9"/>
  <c r="L965" i="9"/>
  <c r="K965" i="9"/>
  <c r="J965" i="9"/>
  <c r="I965" i="9"/>
  <c r="H965" i="9"/>
  <c r="F965" i="9"/>
  <c r="E965" i="9"/>
  <c r="AW964" i="9"/>
  <c r="AU964" i="9"/>
  <c r="AL964" i="9"/>
  <c r="AJ964" i="9"/>
  <c r="AI964" i="9"/>
  <c r="AH964" i="9"/>
  <c r="AG964" i="9"/>
  <c r="AB964" i="9"/>
  <c r="AA964" i="9"/>
  <c r="Z964" i="9"/>
  <c r="Y964" i="9"/>
  <c r="X964" i="9"/>
  <c r="W964" i="9"/>
  <c r="V964" i="9"/>
  <c r="R964" i="9"/>
  <c r="Q964" i="9"/>
  <c r="P964" i="9"/>
  <c r="O964" i="9"/>
  <c r="M964" i="9"/>
  <c r="L964" i="9"/>
  <c r="K964" i="9"/>
  <c r="J964" i="9"/>
  <c r="I964" i="9"/>
  <c r="H964" i="9"/>
  <c r="F964" i="9"/>
  <c r="E964" i="9"/>
  <c r="AW963" i="9"/>
  <c r="AU963" i="9"/>
  <c r="AL963" i="9"/>
  <c r="AJ963" i="9"/>
  <c r="AI963" i="9"/>
  <c r="AH963" i="9"/>
  <c r="AG963" i="9"/>
  <c r="AC963" i="9"/>
  <c r="AB963" i="9"/>
  <c r="AA963" i="9"/>
  <c r="Z963" i="9"/>
  <c r="Y963" i="9"/>
  <c r="X963" i="9"/>
  <c r="W963" i="9"/>
  <c r="V963" i="9"/>
  <c r="Q963" i="9"/>
  <c r="O963" i="9"/>
  <c r="M963" i="9"/>
  <c r="L963" i="9"/>
  <c r="K963" i="9"/>
  <c r="J963" i="9"/>
  <c r="I963" i="9"/>
  <c r="H963" i="9"/>
  <c r="F963" i="9"/>
  <c r="E963" i="9"/>
  <c r="AW962" i="9"/>
  <c r="AU962" i="9"/>
  <c r="AL962" i="9"/>
  <c r="AJ962" i="9"/>
  <c r="AI962" i="9"/>
  <c r="AH962" i="9"/>
  <c r="AG962" i="9"/>
  <c r="AC962" i="9"/>
  <c r="AB962" i="9"/>
  <c r="AA962" i="9"/>
  <c r="Z962" i="9"/>
  <c r="X962" i="9"/>
  <c r="W962" i="9"/>
  <c r="V962" i="9"/>
  <c r="R962" i="9"/>
  <c r="Q962" i="9"/>
  <c r="O962" i="9"/>
  <c r="N962" i="9"/>
  <c r="M962" i="9"/>
  <c r="L962" i="9"/>
  <c r="K962" i="9"/>
  <c r="J962" i="9"/>
  <c r="I962" i="9"/>
  <c r="H962" i="9"/>
  <c r="F962" i="9"/>
  <c r="E962" i="9"/>
  <c r="AW961" i="9"/>
  <c r="AU961" i="9"/>
  <c r="AL961" i="9"/>
  <c r="AJ961" i="9"/>
  <c r="AI961" i="9"/>
  <c r="AH961" i="9"/>
  <c r="AG961" i="9"/>
  <c r="AC961" i="9"/>
  <c r="AB961" i="9"/>
  <c r="Z961" i="9"/>
  <c r="X961" i="9"/>
  <c r="W961" i="9"/>
  <c r="V961" i="9"/>
  <c r="Q961" i="9"/>
  <c r="O961" i="9"/>
  <c r="N961" i="9"/>
  <c r="M961" i="9"/>
  <c r="L961" i="9"/>
  <c r="K961" i="9"/>
  <c r="J961" i="9"/>
  <c r="I961" i="9"/>
  <c r="H961" i="9"/>
  <c r="F961" i="9"/>
  <c r="E961" i="9"/>
  <c r="AW960" i="9"/>
  <c r="AU960" i="9"/>
  <c r="AL960" i="9"/>
  <c r="AJ960" i="9"/>
  <c r="AI960" i="9"/>
  <c r="AH960" i="9"/>
  <c r="AG960" i="9"/>
  <c r="AC960" i="9"/>
  <c r="AB960" i="9"/>
  <c r="Z960" i="9"/>
  <c r="Y960" i="9"/>
  <c r="X960" i="9"/>
  <c r="W960" i="9"/>
  <c r="V960" i="9"/>
  <c r="P960" i="9"/>
  <c r="O960" i="9"/>
  <c r="N960" i="9"/>
  <c r="M960" i="9"/>
  <c r="L960" i="9"/>
  <c r="K960" i="9"/>
  <c r="J960" i="9"/>
  <c r="I960" i="9"/>
  <c r="H960" i="9"/>
  <c r="F960" i="9"/>
  <c r="E960" i="9"/>
  <c r="AW959" i="9"/>
  <c r="AU959" i="9"/>
  <c r="AL959" i="9"/>
  <c r="AJ959" i="9"/>
  <c r="AI959" i="9"/>
  <c r="AH959" i="9"/>
  <c r="AG959" i="9"/>
  <c r="AC959" i="9"/>
  <c r="AB959" i="9"/>
  <c r="Z959" i="9"/>
  <c r="Y959" i="9"/>
  <c r="X959" i="9"/>
  <c r="W959" i="9"/>
  <c r="V959" i="9"/>
  <c r="Q959" i="9"/>
  <c r="O959" i="9"/>
  <c r="N959" i="9"/>
  <c r="M959" i="9"/>
  <c r="L959" i="9"/>
  <c r="K959" i="9"/>
  <c r="J959" i="9"/>
  <c r="I959" i="9"/>
  <c r="H959" i="9"/>
  <c r="F959" i="9"/>
  <c r="E959" i="9"/>
  <c r="AW958" i="9"/>
  <c r="AU958" i="9"/>
  <c r="AL958" i="9"/>
  <c r="AJ958" i="9"/>
  <c r="AI958" i="9"/>
  <c r="AH958" i="9"/>
  <c r="AG958" i="9"/>
  <c r="AC958" i="9"/>
  <c r="AB958" i="9"/>
  <c r="Z958" i="9"/>
  <c r="X958" i="9"/>
  <c r="W958" i="9"/>
  <c r="V958" i="9"/>
  <c r="Q958" i="9"/>
  <c r="P958" i="9"/>
  <c r="O958" i="9"/>
  <c r="N958" i="9"/>
  <c r="M958" i="9"/>
  <c r="L958" i="9"/>
  <c r="K958" i="9"/>
  <c r="J958" i="9"/>
  <c r="I958" i="9"/>
  <c r="H958" i="9"/>
  <c r="F958" i="9"/>
  <c r="E958" i="9"/>
  <c r="AW957" i="9"/>
  <c r="AU957" i="9"/>
  <c r="AL957" i="9"/>
  <c r="AJ957" i="9"/>
  <c r="AI957" i="9"/>
  <c r="AH957" i="9"/>
  <c r="AG957" i="9"/>
  <c r="AC957" i="9"/>
  <c r="AB957" i="9"/>
  <c r="AA957" i="9"/>
  <c r="Z957" i="9"/>
  <c r="Y957" i="9"/>
  <c r="X957" i="9"/>
  <c r="W957" i="9"/>
  <c r="V957" i="9"/>
  <c r="P957" i="9"/>
  <c r="O957" i="9"/>
  <c r="N957" i="9"/>
  <c r="M957" i="9"/>
  <c r="L957" i="9"/>
  <c r="K957" i="9"/>
  <c r="J957" i="9"/>
  <c r="I957" i="9"/>
  <c r="H957" i="9"/>
  <c r="F957" i="9"/>
  <c r="E957" i="9"/>
  <c r="AW956" i="9"/>
  <c r="AU956" i="9"/>
  <c r="AL956" i="9"/>
  <c r="AJ956" i="9"/>
  <c r="AI956" i="9"/>
  <c r="AH956" i="9"/>
  <c r="AG956" i="9"/>
  <c r="AC956" i="9"/>
  <c r="AB956" i="9"/>
  <c r="AA956" i="9"/>
  <c r="Z956" i="9"/>
  <c r="Y956" i="9"/>
  <c r="X956" i="9"/>
  <c r="W956" i="9"/>
  <c r="V956" i="9"/>
  <c r="O956" i="9"/>
  <c r="N956" i="9"/>
  <c r="M956" i="9"/>
  <c r="L956" i="9"/>
  <c r="K956" i="9"/>
  <c r="J956" i="9"/>
  <c r="I956" i="9"/>
  <c r="H956" i="9"/>
  <c r="F956" i="9"/>
  <c r="E956" i="9"/>
  <c r="AW955" i="9"/>
  <c r="AU955" i="9"/>
  <c r="AL955" i="9"/>
  <c r="AJ955" i="9"/>
  <c r="AI955" i="9"/>
  <c r="AH955" i="9"/>
  <c r="AG955" i="9"/>
  <c r="AA955" i="9"/>
  <c r="Z955" i="9"/>
  <c r="Y955" i="9"/>
  <c r="X955" i="9"/>
  <c r="W955" i="9"/>
  <c r="V955" i="9"/>
  <c r="Q955" i="9"/>
  <c r="P955" i="9"/>
  <c r="O955" i="9"/>
  <c r="N955" i="9"/>
  <c r="M955" i="9"/>
  <c r="L955" i="9"/>
  <c r="K955" i="9"/>
  <c r="J955" i="9"/>
  <c r="I955" i="9"/>
  <c r="H955" i="9"/>
  <c r="F955" i="9"/>
  <c r="E955" i="9"/>
  <c r="AW954" i="9"/>
  <c r="AU954" i="9"/>
  <c r="AL954" i="9"/>
  <c r="AJ954" i="9"/>
  <c r="AI954" i="9"/>
  <c r="AH954" i="9"/>
  <c r="AG954" i="9"/>
  <c r="Z954" i="9"/>
  <c r="Y954" i="9"/>
  <c r="X954" i="9"/>
  <c r="W954" i="9"/>
  <c r="V954" i="9"/>
  <c r="Q954" i="9"/>
  <c r="P954" i="9"/>
  <c r="O954" i="9"/>
  <c r="N954" i="9"/>
  <c r="M954" i="9"/>
  <c r="L954" i="9"/>
  <c r="K954" i="9"/>
  <c r="J954" i="9"/>
  <c r="I954" i="9"/>
  <c r="H954" i="9"/>
  <c r="F954" i="9"/>
  <c r="E954" i="9"/>
  <c r="AW953" i="9"/>
  <c r="AU953" i="9"/>
  <c r="AL953" i="9"/>
  <c r="AJ953" i="9"/>
  <c r="AI953" i="9"/>
  <c r="AH953" i="9"/>
  <c r="AG953" i="9"/>
  <c r="AB953" i="9"/>
  <c r="AA953" i="9"/>
  <c r="Z953" i="9"/>
  <c r="Y953" i="9"/>
  <c r="X953" i="9"/>
  <c r="W953" i="9"/>
  <c r="V953" i="9"/>
  <c r="P953" i="9"/>
  <c r="O953" i="9"/>
  <c r="N953" i="9"/>
  <c r="M953" i="9"/>
  <c r="L953" i="9"/>
  <c r="K953" i="9"/>
  <c r="J953" i="9"/>
  <c r="I953" i="9"/>
  <c r="H953" i="9"/>
  <c r="F953" i="9"/>
  <c r="E953" i="9"/>
  <c r="AW952" i="9"/>
  <c r="AU952" i="9"/>
  <c r="AL952" i="9"/>
  <c r="AJ952" i="9"/>
  <c r="AI952" i="9"/>
  <c r="AH952" i="9"/>
  <c r="AG952" i="9"/>
  <c r="AC952" i="9"/>
  <c r="AB952" i="9"/>
  <c r="AA952" i="9"/>
  <c r="Z952" i="9"/>
  <c r="Y952" i="9"/>
  <c r="X952" i="9"/>
  <c r="W952" i="9"/>
  <c r="V952" i="9"/>
  <c r="Q952" i="9"/>
  <c r="O952" i="9"/>
  <c r="N952" i="9"/>
  <c r="M952" i="9"/>
  <c r="L952" i="9"/>
  <c r="K952" i="9"/>
  <c r="J952" i="9"/>
  <c r="I952" i="9"/>
  <c r="H952" i="9"/>
  <c r="F952" i="9"/>
  <c r="E952" i="9"/>
  <c r="AW951" i="9"/>
  <c r="AU951" i="9"/>
  <c r="AL951" i="9"/>
  <c r="AJ951" i="9"/>
  <c r="AI951" i="9"/>
  <c r="AH951" i="9"/>
  <c r="AG951" i="9"/>
  <c r="AB951" i="9"/>
  <c r="AA951" i="9"/>
  <c r="Z951" i="9"/>
  <c r="Y951" i="9"/>
  <c r="X951" i="9"/>
  <c r="W951" i="9"/>
  <c r="V951" i="9"/>
  <c r="R951" i="9"/>
  <c r="Q951" i="9"/>
  <c r="O951" i="9"/>
  <c r="M951" i="9"/>
  <c r="L951" i="9"/>
  <c r="K951" i="9"/>
  <c r="J951" i="9"/>
  <c r="I951" i="9"/>
  <c r="H951" i="9"/>
  <c r="F951" i="9"/>
  <c r="E951" i="9"/>
  <c r="AW950" i="9"/>
  <c r="AU950" i="9"/>
  <c r="AL950" i="9"/>
  <c r="AJ950" i="9"/>
  <c r="AI950" i="9"/>
  <c r="AH950" i="9"/>
  <c r="AG950" i="9"/>
  <c r="AC950" i="9"/>
  <c r="AB950" i="9"/>
  <c r="Z950" i="9"/>
  <c r="Y950" i="9"/>
  <c r="X950" i="9"/>
  <c r="W950" i="9"/>
  <c r="V950" i="9"/>
  <c r="R950" i="9"/>
  <c r="Q950" i="9"/>
  <c r="O950" i="9"/>
  <c r="M950" i="9"/>
  <c r="L950" i="9"/>
  <c r="K950" i="9"/>
  <c r="J950" i="9"/>
  <c r="I950" i="9"/>
  <c r="H950" i="9"/>
  <c r="F950" i="9"/>
  <c r="E950" i="9"/>
  <c r="AW949" i="9"/>
  <c r="AU949" i="9"/>
  <c r="AL949" i="9"/>
  <c r="AJ949" i="9"/>
  <c r="AI949" i="9"/>
  <c r="AH949" i="9"/>
  <c r="AG949" i="9"/>
  <c r="AC949" i="9"/>
  <c r="AB949" i="9"/>
  <c r="Z949" i="9"/>
  <c r="Y949" i="9"/>
  <c r="X949" i="9"/>
  <c r="W949" i="9"/>
  <c r="V949" i="9"/>
  <c r="R949" i="9"/>
  <c r="Q949" i="9"/>
  <c r="P949" i="9"/>
  <c r="O949" i="9"/>
  <c r="N949" i="9"/>
  <c r="M949" i="9"/>
  <c r="L949" i="9"/>
  <c r="K949" i="9"/>
  <c r="J949" i="9"/>
  <c r="I949" i="9"/>
  <c r="H949" i="9"/>
  <c r="F949" i="9"/>
  <c r="E949" i="9"/>
  <c r="AW948" i="9"/>
  <c r="AU948" i="9"/>
  <c r="AL948" i="9"/>
  <c r="AJ948" i="9"/>
  <c r="AI948" i="9"/>
  <c r="AH948" i="9"/>
  <c r="AG948" i="9"/>
  <c r="AC948" i="9"/>
  <c r="AB948" i="9"/>
  <c r="AA948" i="9"/>
  <c r="Z948" i="9"/>
  <c r="X948" i="9"/>
  <c r="W948" i="9"/>
  <c r="V948" i="9"/>
  <c r="R948" i="9"/>
  <c r="Q948" i="9"/>
  <c r="O948" i="9"/>
  <c r="N948" i="9"/>
  <c r="M948" i="9"/>
  <c r="L948" i="9"/>
  <c r="K948" i="9"/>
  <c r="J948" i="9"/>
  <c r="I948" i="9"/>
  <c r="H948" i="9"/>
  <c r="F948" i="9"/>
  <c r="E948" i="9"/>
  <c r="AW947" i="9"/>
  <c r="AU947" i="9"/>
  <c r="AL947" i="9"/>
  <c r="AJ947" i="9"/>
  <c r="AI947" i="9"/>
  <c r="AH947" i="9"/>
  <c r="AG947" i="9"/>
  <c r="AB947" i="9"/>
  <c r="AA947" i="9"/>
  <c r="Z947" i="9"/>
  <c r="Y947" i="9"/>
  <c r="X947" i="9"/>
  <c r="W947" i="9"/>
  <c r="V947" i="9"/>
  <c r="Q947" i="9"/>
  <c r="O947" i="9"/>
  <c r="N947" i="9"/>
  <c r="M947" i="9"/>
  <c r="L947" i="9"/>
  <c r="K947" i="9"/>
  <c r="J947" i="9"/>
  <c r="I947" i="9"/>
  <c r="H947" i="9"/>
  <c r="F947" i="9"/>
  <c r="E947" i="9"/>
  <c r="AW946" i="9"/>
  <c r="AU946" i="9"/>
  <c r="AL946" i="9"/>
  <c r="AJ946" i="9"/>
  <c r="AI946" i="9"/>
  <c r="AH946" i="9"/>
  <c r="AG946" i="9"/>
  <c r="AC946" i="9"/>
  <c r="AB946" i="9"/>
  <c r="Z946" i="9"/>
  <c r="X946" i="9"/>
  <c r="W946" i="9"/>
  <c r="V946" i="9"/>
  <c r="O946" i="9"/>
  <c r="N946" i="9"/>
  <c r="M946" i="9"/>
  <c r="L946" i="9"/>
  <c r="K946" i="9"/>
  <c r="J946" i="9"/>
  <c r="I946" i="9"/>
  <c r="H946" i="9"/>
  <c r="F946" i="9"/>
  <c r="E946" i="9"/>
  <c r="AW945" i="9"/>
  <c r="AU945" i="9"/>
  <c r="AL945" i="9"/>
  <c r="AJ945" i="9"/>
  <c r="AI945" i="9"/>
  <c r="AH945" i="9"/>
  <c r="AG945" i="9"/>
  <c r="AC945" i="9"/>
  <c r="AB945" i="9"/>
  <c r="Z945" i="9"/>
  <c r="Y945" i="9"/>
  <c r="X945" i="9"/>
  <c r="W945" i="9"/>
  <c r="V945" i="9"/>
  <c r="R945" i="9"/>
  <c r="Q945" i="9"/>
  <c r="P945" i="9"/>
  <c r="O945" i="9"/>
  <c r="N945" i="9"/>
  <c r="M945" i="9"/>
  <c r="L945" i="9"/>
  <c r="K945" i="9"/>
  <c r="J945" i="9"/>
  <c r="I945" i="9"/>
  <c r="H945" i="9"/>
  <c r="F945" i="9"/>
  <c r="E945" i="9"/>
  <c r="AW944" i="9"/>
  <c r="AU944" i="9"/>
  <c r="AL944" i="9"/>
  <c r="AJ944" i="9"/>
  <c r="AI944" i="9"/>
  <c r="AH944" i="9"/>
  <c r="AG944" i="9"/>
  <c r="Z944" i="9"/>
  <c r="Y944" i="9"/>
  <c r="X944" i="9"/>
  <c r="W944" i="9"/>
  <c r="V944" i="9"/>
  <c r="R944" i="9"/>
  <c r="Q944" i="9"/>
  <c r="O944" i="9"/>
  <c r="M944" i="9"/>
  <c r="L944" i="9"/>
  <c r="K944" i="9"/>
  <c r="J944" i="9"/>
  <c r="I944" i="9"/>
  <c r="H944" i="9"/>
  <c r="F944" i="9"/>
  <c r="E944" i="9"/>
  <c r="AW943" i="9"/>
  <c r="AU943" i="9"/>
  <c r="AL943" i="9"/>
  <c r="AJ943" i="9"/>
  <c r="AI943" i="9"/>
  <c r="AH943" i="9"/>
  <c r="AG943" i="9"/>
  <c r="AB943" i="9"/>
  <c r="AA943" i="9"/>
  <c r="Z943" i="9"/>
  <c r="Y943" i="9"/>
  <c r="X943" i="9"/>
  <c r="W943" i="9"/>
  <c r="V943" i="9"/>
  <c r="R943" i="9"/>
  <c r="Q943" i="9"/>
  <c r="P943" i="9"/>
  <c r="O943" i="9"/>
  <c r="M943" i="9"/>
  <c r="L943" i="9"/>
  <c r="K943" i="9"/>
  <c r="J943" i="9"/>
  <c r="I943" i="9"/>
  <c r="H943" i="9"/>
  <c r="F943" i="9"/>
  <c r="E943" i="9"/>
  <c r="AW942" i="9"/>
  <c r="AU942" i="9"/>
  <c r="AL942" i="9"/>
  <c r="AJ942" i="9"/>
  <c r="AI942" i="9"/>
  <c r="AH942" i="9"/>
  <c r="AG942" i="9"/>
  <c r="AB942" i="9"/>
  <c r="AA942" i="9"/>
  <c r="Z942" i="9"/>
  <c r="Y942" i="9"/>
  <c r="X942" i="9"/>
  <c r="W942" i="9"/>
  <c r="V942" i="9"/>
  <c r="R942" i="9"/>
  <c r="Q942" i="9"/>
  <c r="P942" i="9"/>
  <c r="O942" i="9"/>
  <c r="N942" i="9"/>
  <c r="M942" i="9"/>
  <c r="L942" i="9"/>
  <c r="K942" i="9"/>
  <c r="J942" i="9"/>
  <c r="I942" i="9"/>
  <c r="H942" i="9"/>
  <c r="F942" i="9"/>
  <c r="E942" i="9"/>
  <c r="AW941" i="9"/>
  <c r="AU941" i="9"/>
  <c r="AL941" i="9"/>
  <c r="AJ941" i="9"/>
  <c r="AI941" i="9"/>
  <c r="AH941" i="9"/>
  <c r="AG941" i="9"/>
  <c r="AA941" i="9"/>
  <c r="Z941" i="9"/>
  <c r="Y941" i="9"/>
  <c r="X941" i="9"/>
  <c r="W941" i="9"/>
  <c r="V941" i="9"/>
  <c r="R941" i="9"/>
  <c r="Q941" i="9"/>
  <c r="O941" i="9"/>
  <c r="N941" i="9"/>
  <c r="M941" i="9"/>
  <c r="L941" i="9"/>
  <c r="K941" i="9"/>
  <c r="J941" i="9"/>
  <c r="I941" i="9"/>
  <c r="H941" i="9"/>
  <c r="F941" i="9"/>
  <c r="E941" i="9"/>
  <c r="AW940" i="9"/>
  <c r="AU940" i="9"/>
  <c r="AL940" i="9"/>
  <c r="AJ940" i="9"/>
  <c r="AI940" i="9"/>
  <c r="AH940" i="9"/>
  <c r="AG940" i="9"/>
  <c r="AB940" i="9"/>
  <c r="AA940" i="9"/>
  <c r="Z940" i="9"/>
  <c r="Y940" i="9"/>
  <c r="X940" i="9"/>
  <c r="W940" i="9"/>
  <c r="V940" i="9"/>
  <c r="R940" i="9"/>
  <c r="Q940" i="9"/>
  <c r="O940" i="9"/>
  <c r="N940" i="9"/>
  <c r="M940" i="9"/>
  <c r="L940" i="9"/>
  <c r="K940" i="9"/>
  <c r="J940" i="9"/>
  <c r="I940" i="9"/>
  <c r="H940" i="9"/>
  <c r="F940" i="9"/>
  <c r="E940" i="9"/>
  <c r="AW939" i="9"/>
  <c r="AU939" i="9"/>
  <c r="AL939" i="9"/>
  <c r="AJ939" i="9"/>
  <c r="AI939" i="9"/>
  <c r="AH939" i="9"/>
  <c r="AG939" i="9"/>
  <c r="AC939" i="9"/>
  <c r="AB939" i="9"/>
  <c r="Z939" i="9"/>
  <c r="Y939" i="9"/>
  <c r="X939" i="9"/>
  <c r="W939" i="9"/>
  <c r="V939" i="9"/>
  <c r="Q939" i="9"/>
  <c r="O939" i="9"/>
  <c r="N939" i="9"/>
  <c r="M939" i="9"/>
  <c r="L939" i="9"/>
  <c r="K939" i="9"/>
  <c r="J939" i="9"/>
  <c r="I939" i="9"/>
  <c r="H939" i="9"/>
  <c r="F939" i="9"/>
  <c r="E939" i="9"/>
  <c r="AW938" i="9"/>
  <c r="AU938" i="9"/>
  <c r="AL938" i="9"/>
  <c r="AJ938" i="9"/>
  <c r="AI938" i="9"/>
  <c r="AH938" i="9"/>
  <c r="AG938" i="9"/>
  <c r="AC938" i="9"/>
  <c r="AB938" i="9"/>
  <c r="Z938" i="9"/>
  <c r="Y938" i="9"/>
  <c r="X938" i="9"/>
  <c r="W938" i="9"/>
  <c r="V938" i="9"/>
  <c r="R938" i="9"/>
  <c r="Q938" i="9"/>
  <c r="P938" i="9"/>
  <c r="O938" i="9"/>
  <c r="N938" i="9"/>
  <c r="M938" i="9"/>
  <c r="L938" i="9"/>
  <c r="K938" i="9"/>
  <c r="J938" i="9"/>
  <c r="I938" i="9"/>
  <c r="H938" i="9"/>
  <c r="F938" i="9"/>
  <c r="E938" i="9"/>
  <c r="AW937" i="9"/>
  <c r="AU937" i="9"/>
  <c r="AL937" i="9"/>
  <c r="AJ937" i="9"/>
  <c r="AI937" i="9"/>
  <c r="AH937" i="9"/>
  <c r="AG937" i="9"/>
  <c r="AB937" i="9"/>
  <c r="Z937" i="9"/>
  <c r="Y937" i="9"/>
  <c r="X937" i="9"/>
  <c r="W937" i="9"/>
  <c r="V937" i="9"/>
  <c r="R937" i="9"/>
  <c r="Q937" i="9"/>
  <c r="O937" i="9"/>
  <c r="N937" i="9"/>
  <c r="M937" i="9"/>
  <c r="L937" i="9"/>
  <c r="K937" i="9"/>
  <c r="J937" i="9"/>
  <c r="I937" i="9"/>
  <c r="H937" i="9"/>
  <c r="F937" i="9"/>
  <c r="E937" i="9"/>
  <c r="AW936" i="9"/>
  <c r="AU936" i="9"/>
  <c r="AL936" i="9"/>
  <c r="AJ936" i="9"/>
  <c r="AI936" i="9"/>
  <c r="AH936" i="9"/>
  <c r="AG936" i="9"/>
  <c r="AC936" i="9"/>
  <c r="AB936" i="9"/>
  <c r="AA936" i="9"/>
  <c r="Z936" i="9"/>
  <c r="Y936" i="9"/>
  <c r="X936" i="9"/>
  <c r="W936" i="9"/>
  <c r="V936" i="9"/>
  <c r="O936" i="9"/>
  <c r="N936" i="9"/>
  <c r="M936" i="9"/>
  <c r="L936" i="9"/>
  <c r="K936" i="9"/>
  <c r="J936" i="9"/>
  <c r="I936" i="9"/>
  <c r="H936" i="9"/>
  <c r="F936" i="9"/>
  <c r="E936" i="9"/>
  <c r="AW935" i="9"/>
  <c r="AU935" i="9"/>
  <c r="AL935" i="9"/>
  <c r="AJ935" i="9"/>
  <c r="AI935" i="9"/>
  <c r="AH935" i="9"/>
  <c r="AG935" i="9"/>
  <c r="AC935" i="9"/>
  <c r="AB935" i="9"/>
  <c r="Z935" i="9"/>
  <c r="Y935" i="9"/>
  <c r="X935" i="9"/>
  <c r="W935" i="9"/>
  <c r="V935" i="9"/>
  <c r="O935" i="9"/>
  <c r="N935" i="9"/>
  <c r="M935" i="9"/>
  <c r="L935" i="9"/>
  <c r="K935" i="9"/>
  <c r="J935" i="9"/>
  <c r="I935" i="9"/>
  <c r="H935" i="9"/>
  <c r="F935" i="9"/>
  <c r="E935" i="9"/>
  <c r="AW934" i="9"/>
  <c r="AU934" i="9"/>
  <c r="AL934" i="9"/>
  <c r="AJ934" i="9"/>
  <c r="AI934" i="9"/>
  <c r="AH934" i="9"/>
  <c r="AG934" i="9"/>
  <c r="Z934" i="9"/>
  <c r="Y934" i="9"/>
  <c r="X934" i="9"/>
  <c r="W934" i="9"/>
  <c r="V934" i="9"/>
  <c r="R934" i="9"/>
  <c r="Q934" i="9"/>
  <c r="P934" i="9"/>
  <c r="O934" i="9"/>
  <c r="N934" i="9"/>
  <c r="M934" i="9"/>
  <c r="L934" i="9"/>
  <c r="K934" i="9"/>
  <c r="J934" i="9"/>
  <c r="I934" i="9"/>
  <c r="H934" i="9"/>
  <c r="F934" i="9"/>
  <c r="E934" i="9"/>
  <c r="AW933" i="9"/>
  <c r="AU933" i="9"/>
  <c r="AL933" i="9"/>
  <c r="AJ933" i="9"/>
  <c r="AI933" i="9"/>
  <c r="AH933" i="9"/>
  <c r="AG933" i="9"/>
  <c r="AC933" i="9"/>
  <c r="AB933" i="9"/>
  <c r="Z933" i="9"/>
  <c r="Y933" i="9"/>
  <c r="X933" i="9"/>
  <c r="W933" i="9"/>
  <c r="V933" i="9"/>
  <c r="R933" i="9"/>
  <c r="Q933" i="9"/>
  <c r="O933" i="9"/>
  <c r="N933" i="9"/>
  <c r="M933" i="9"/>
  <c r="L933" i="9"/>
  <c r="K933" i="9"/>
  <c r="J933" i="9"/>
  <c r="I933" i="9"/>
  <c r="H933" i="9"/>
  <c r="F933" i="9"/>
  <c r="E933" i="9"/>
  <c r="AW932" i="9"/>
  <c r="AU932" i="9"/>
  <c r="AL932" i="9"/>
  <c r="AJ932" i="9"/>
  <c r="AI932" i="9"/>
  <c r="AH932" i="9"/>
  <c r="AG932" i="9"/>
  <c r="AD932" i="9"/>
  <c r="AC932" i="9"/>
  <c r="AB932" i="9"/>
  <c r="AA932" i="9"/>
  <c r="Z932" i="9"/>
  <c r="Y932" i="9"/>
  <c r="X932" i="9"/>
  <c r="W932" i="9"/>
  <c r="V932" i="9"/>
  <c r="O932" i="9"/>
  <c r="N932" i="9"/>
  <c r="M932" i="9"/>
  <c r="L932" i="9"/>
  <c r="K932" i="9"/>
  <c r="J932" i="9"/>
  <c r="I932" i="9"/>
  <c r="H932" i="9"/>
  <c r="F932" i="9"/>
  <c r="E932" i="9"/>
  <c r="AW931" i="9"/>
  <c r="AU931" i="9"/>
  <c r="AL931" i="9"/>
  <c r="AJ931" i="9"/>
  <c r="AI931" i="9"/>
  <c r="AH931" i="9"/>
  <c r="AG931" i="9"/>
  <c r="AD931" i="9"/>
  <c r="AB931" i="9"/>
  <c r="Z931" i="9"/>
  <c r="X931" i="9"/>
  <c r="W931" i="9"/>
  <c r="V931" i="9"/>
  <c r="R931" i="9"/>
  <c r="Q931" i="9"/>
  <c r="P931" i="9"/>
  <c r="O931" i="9"/>
  <c r="N931" i="9"/>
  <c r="M931" i="9"/>
  <c r="L931" i="9"/>
  <c r="K931" i="9"/>
  <c r="J931" i="9"/>
  <c r="I931" i="9"/>
  <c r="H931" i="9"/>
  <c r="F931" i="9"/>
  <c r="E931" i="9"/>
  <c r="AW930" i="9"/>
  <c r="AU930" i="9"/>
  <c r="AL930" i="9"/>
  <c r="AJ930" i="9"/>
  <c r="AI930" i="9"/>
  <c r="AH930" i="9"/>
  <c r="AG930" i="9"/>
  <c r="AC930" i="9"/>
  <c r="AB930" i="9"/>
  <c r="AA930" i="9"/>
  <c r="Z930" i="9"/>
  <c r="Y930" i="9"/>
  <c r="X930" i="9"/>
  <c r="W930" i="9"/>
  <c r="V930" i="9"/>
  <c r="Q930" i="9"/>
  <c r="O930" i="9"/>
  <c r="M930" i="9"/>
  <c r="L930" i="9"/>
  <c r="K930" i="9"/>
  <c r="J930" i="9"/>
  <c r="I930" i="9"/>
  <c r="H930" i="9"/>
  <c r="F930" i="9"/>
  <c r="E930" i="9"/>
  <c r="AW929" i="9"/>
  <c r="AU929" i="9"/>
  <c r="AL929" i="9"/>
  <c r="AJ929" i="9"/>
  <c r="AI929" i="9"/>
  <c r="AH929" i="9"/>
  <c r="AG929" i="9"/>
  <c r="AC929" i="9"/>
  <c r="AB929" i="9"/>
  <c r="AA929" i="9"/>
  <c r="Z929" i="9"/>
  <c r="Y929" i="9"/>
  <c r="X929" i="9"/>
  <c r="W929" i="9"/>
  <c r="V929" i="9"/>
  <c r="S929" i="9"/>
  <c r="R929" i="9"/>
  <c r="Q929" i="9"/>
  <c r="P929" i="9"/>
  <c r="O929" i="9"/>
  <c r="N929" i="9"/>
  <c r="M929" i="9"/>
  <c r="L929" i="9"/>
  <c r="K929" i="9"/>
  <c r="J929" i="9"/>
  <c r="I929" i="9"/>
  <c r="H929" i="9"/>
  <c r="F929" i="9"/>
  <c r="E929" i="9"/>
  <c r="AW928" i="9"/>
  <c r="AU928" i="9"/>
  <c r="AL928" i="9"/>
  <c r="AJ928" i="9"/>
  <c r="AI928" i="9"/>
  <c r="AH928" i="9"/>
  <c r="AG928" i="9"/>
  <c r="AD928" i="9"/>
  <c r="AC928" i="9"/>
  <c r="AB928" i="9"/>
  <c r="AA928" i="9"/>
  <c r="Z928" i="9"/>
  <c r="Y928" i="9"/>
  <c r="X928" i="9"/>
  <c r="W928" i="9"/>
  <c r="V928" i="9"/>
  <c r="Q928" i="9"/>
  <c r="P928" i="9"/>
  <c r="O928" i="9"/>
  <c r="N928" i="9"/>
  <c r="M928" i="9"/>
  <c r="L928" i="9"/>
  <c r="K928" i="9"/>
  <c r="J928" i="9"/>
  <c r="I928" i="9"/>
  <c r="H928" i="9"/>
  <c r="F928" i="9"/>
  <c r="E928" i="9"/>
  <c r="AW927" i="9"/>
  <c r="AU927" i="9"/>
  <c r="AL927" i="9"/>
  <c r="AJ927" i="9"/>
  <c r="AI927" i="9"/>
  <c r="AH927" i="9"/>
  <c r="AG927" i="9"/>
  <c r="AC927" i="9"/>
  <c r="AB927" i="9"/>
  <c r="AA927" i="9"/>
  <c r="Z927" i="9"/>
  <c r="Y927" i="9"/>
  <c r="X927" i="9"/>
  <c r="W927" i="9"/>
  <c r="V927" i="9"/>
  <c r="O927" i="9"/>
  <c r="N927" i="9"/>
  <c r="M927" i="9"/>
  <c r="L927" i="9"/>
  <c r="K927" i="9"/>
  <c r="J927" i="9"/>
  <c r="I927" i="9"/>
  <c r="H927" i="9"/>
  <c r="F927" i="9"/>
  <c r="E927" i="9"/>
  <c r="AW926" i="9"/>
  <c r="AU926" i="9"/>
  <c r="AL926" i="9"/>
  <c r="AJ926" i="9"/>
  <c r="AI926" i="9"/>
  <c r="AH926" i="9"/>
  <c r="AG926" i="9"/>
  <c r="AB926" i="9"/>
  <c r="AA926" i="9"/>
  <c r="Z926" i="9"/>
  <c r="Y926" i="9"/>
  <c r="X926" i="9"/>
  <c r="W926" i="9"/>
  <c r="V926" i="9"/>
  <c r="R926" i="9"/>
  <c r="Q926" i="9"/>
  <c r="P926" i="9"/>
  <c r="O926" i="9"/>
  <c r="N926" i="9"/>
  <c r="M926" i="9"/>
  <c r="L926" i="9"/>
  <c r="K926" i="9"/>
  <c r="J926" i="9"/>
  <c r="I926" i="9"/>
  <c r="H926" i="9"/>
  <c r="F926" i="9"/>
  <c r="E926" i="9"/>
  <c r="AW925" i="9"/>
  <c r="AU925" i="9"/>
  <c r="AL925" i="9"/>
  <c r="AJ925" i="9"/>
  <c r="AI925" i="9"/>
  <c r="AH925" i="9"/>
  <c r="AG925" i="9"/>
  <c r="Z925" i="9"/>
  <c r="Y925" i="9"/>
  <c r="X925" i="9"/>
  <c r="W925" i="9"/>
  <c r="V925" i="9"/>
  <c r="R925" i="9"/>
  <c r="Q925" i="9"/>
  <c r="P925" i="9"/>
  <c r="O925" i="9"/>
  <c r="N925" i="9"/>
  <c r="M925" i="9"/>
  <c r="L925" i="9"/>
  <c r="K925" i="9"/>
  <c r="J925" i="9"/>
  <c r="I925" i="9"/>
  <c r="H925" i="9"/>
  <c r="F925" i="9"/>
  <c r="E925" i="9"/>
  <c r="AW924" i="9"/>
  <c r="AU924" i="9"/>
  <c r="AL924" i="9"/>
  <c r="AJ924" i="9"/>
  <c r="AI924" i="9"/>
  <c r="AH924" i="9"/>
  <c r="AG924" i="9"/>
  <c r="AC924" i="9"/>
  <c r="AB924" i="9"/>
  <c r="AA924" i="9"/>
  <c r="Z924" i="9"/>
  <c r="Y924" i="9"/>
  <c r="X924" i="9"/>
  <c r="W924" i="9"/>
  <c r="V924" i="9"/>
  <c r="Q924" i="9"/>
  <c r="P924" i="9"/>
  <c r="O924" i="9"/>
  <c r="N924" i="9"/>
  <c r="M924" i="9"/>
  <c r="L924" i="9"/>
  <c r="K924" i="9"/>
  <c r="J924" i="9"/>
  <c r="I924" i="9"/>
  <c r="H924" i="9"/>
  <c r="F924" i="9"/>
  <c r="E924" i="9"/>
  <c r="AW923" i="9"/>
  <c r="AU923" i="9"/>
  <c r="AL923" i="9"/>
  <c r="AJ923" i="9"/>
  <c r="AI923" i="9"/>
  <c r="AH923" i="9"/>
  <c r="AG923" i="9"/>
  <c r="AD923" i="9"/>
  <c r="AC923" i="9"/>
  <c r="AB923" i="9"/>
  <c r="AA923" i="9"/>
  <c r="Z923" i="9"/>
  <c r="Y923" i="9"/>
  <c r="X923" i="9"/>
  <c r="W923" i="9"/>
  <c r="V923" i="9"/>
  <c r="Q923" i="9"/>
  <c r="O923" i="9"/>
  <c r="N923" i="9"/>
  <c r="M923" i="9"/>
  <c r="L923" i="9"/>
  <c r="K923" i="9"/>
  <c r="J923" i="9"/>
  <c r="I923" i="9"/>
  <c r="H923" i="9"/>
  <c r="F923" i="9"/>
  <c r="E923" i="9"/>
  <c r="AW922" i="9"/>
  <c r="AU922" i="9"/>
  <c r="AL922" i="9"/>
  <c r="AJ922" i="9"/>
  <c r="AI922" i="9"/>
  <c r="AH922" i="9"/>
  <c r="AG922" i="9"/>
  <c r="AC922" i="9"/>
  <c r="AB922" i="9"/>
  <c r="AA922" i="9"/>
  <c r="Z922" i="9"/>
  <c r="X922" i="9"/>
  <c r="W922" i="9"/>
  <c r="V922" i="9"/>
  <c r="R922" i="9"/>
  <c r="Q922" i="9"/>
  <c r="P922" i="9"/>
  <c r="O922" i="9"/>
  <c r="N922" i="9"/>
  <c r="M922" i="9"/>
  <c r="L922" i="9"/>
  <c r="K922" i="9"/>
  <c r="J922" i="9"/>
  <c r="I922" i="9"/>
  <c r="H922" i="9"/>
  <c r="F922" i="9"/>
  <c r="E922" i="9"/>
  <c r="AW921" i="9"/>
  <c r="AU921" i="9"/>
  <c r="AL921" i="9"/>
  <c r="AJ921" i="9"/>
  <c r="AI921" i="9"/>
  <c r="AH921" i="9"/>
  <c r="AG921" i="9"/>
  <c r="AD921" i="9"/>
  <c r="AC921" i="9"/>
  <c r="AB921" i="9"/>
  <c r="AA921" i="9"/>
  <c r="Z921" i="9"/>
  <c r="Y921" i="9"/>
  <c r="X921" i="9"/>
  <c r="W921" i="9"/>
  <c r="V921" i="9"/>
  <c r="Q921" i="9"/>
  <c r="P921" i="9"/>
  <c r="O921" i="9"/>
  <c r="N921" i="9"/>
  <c r="M921" i="9"/>
  <c r="L921" i="9"/>
  <c r="K921" i="9"/>
  <c r="J921" i="9"/>
  <c r="I921" i="9"/>
  <c r="H921" i="9"/>
  <c r="F921" i="9"/>
  <c r="E921" i="9"/>
  <c r="AW920" i="9"/>
  <c r="AU920" i="9"/>
  <c r="AL920" i="9"/>
  <c r="AJ920" i="9"/>
  <c r="AI920" i="9"/>
  <c r="AH920" i="9"/>
  <c r="AG920" i="9"/>
  <c r="AD920" i="9"/>
  <c r="AC920" i="9"/>
  <c r="AB920" i="9"/>
  <c r="AA920" i="9"/>
  <c r="Z920" i="9"/>
  <c r="Y920" i="9"/>
  <c r="X920" i="9"/>
  <c r="W920" i="9"/>
  <c r="V920" i="9"/>
  <c r="O920" i="9"/>
  <c r="N920" i="9"/>
  <c r="M920" i="9"/>
  <c r="L920" i="9"/>
  <c r="K920" i="9"/>
  <c r="J920" i="9"/>
  <c r="I920" i="9"/>
  <c r="H920" i="9"/>
  <c r="F920" i="9"/>
  <c r="E920" i="9"/>
  <c r="AW919" i="9"/>
  <c r="AU919" i="9"/>
  <c r="AL919" i="9"/>
  <c r="AJ919" i="9"/>
  <c r="AI919" i="9"/>
  <c r="AH919" i="9"/>
  <c r="AG919" i="9"/>
  <c r="AB919" i="9"/>
  <c r="AA919" i="9"/>
  <c r="Z919" i="9"/>
  <c r="Y919" i="9"/>
  <c r="X919" i="9"/>
  <c r="W919" i="9"/>
  <c r="V919" i="9"/>
  <c r="R919" i="9"/>
  <c r="Q919" i="9"/>
  <c r="P919" i="9"/>
  <c r="O919" i="9"/>
  <c r="N919" i="9"/>
  <c r="M919" i="9"/>
  <c r="L919" i="9"/>
  <c r="K919" i="9"/>
  <c r="J919" i="9"/>
  <c r="I919" i="9"/>
  <c r="H919" i="9"/>
  <c r="F919" i="9"/>
  <c r="E919" i="9"/>
  <c r="AW918" i="9"/>
  <c r="AU918" i="9"/>
  <c r="AL918" i="9"/>
  <c r="AJ918" i="9"/>
  <c r="AI918" i="9"/>
  <c r="AH918" i="9"/>
  <c r="AG918" i="9"/>
  <c r="AA918" i="9"/>
  <c r="Z918" i="9"/>
  <c r="Y918" i="9"/>
  <c r="X918" i="9"/>
  <c r="W918" i="9"/>
  <c r="V918" i="9"/>
  <c r="R918" i="9"/>
  <c r="Q918" i="9"/>
  <c r="P918" i="9"/>
  <c r="O918" i="9"/>
  <c r="N918" i="9"/>
  <c r="M918" i="9"/>
  <c r="L918" i="9"/>
  <c r="K918" i="9"/>
  <c r="J918" i="9"/>
  <c r="I918" i="9"/>
  <c r="H918" i="9"/>
  <c r="F918" i="9"/>
  <c r="E918" i="9"/>
  <c r="AW917" i="9"/>
  <c r="AU917" i="9"/>
  <c r="AL917" i="9"/>
  <c r="AJ917" i="9"/>
  <c r="AI917" i="9"/>
  <c r="AH917" i="9"/>
  <c r="AG917" i="9"/>
  <c r="AC917" i="9"/>
  <c r="AB917" i="9"/>
  <c r="AA917" i="9"/>
  <c r="Z917" i="9"/>
  <c r="Y917" i="9"/>
  <c r="X917" i="9"/>
  <c r="W917" i="9"/>
  <c r="V917" i="9"/>
  <c r="Q917" i="9"/>
  <c r="P917" i="9"/>
  <c r="O917" i="9"/>
  <c r="M917" i="9"/>
  <c r="L917" i="9"/>
  <c r="K917" i="9"/>
  <c r="J917" i="9"/>
  <c r="I917" i="9"/>
  <c r="H917" i="9"/>
  <c r="F917" i="9"/>
  <c r="E917" i="9"/>
  <c r="AW916" i="9"/>
  <c r="AU916" i="9"/>
  <c r="AL916" i="9"/>
  <c r="AJ916" i="9"/>
  <c r="AI916" i="9"/>
  <c r="AH916" i="9"/>
  <c r="AG916" i="9"/>
  <c r="AD916" i="9"/>
  <c r="AC916" i="9"/>
  <c r="AB916" i="9"/>
  <c r="AA916" i="9"/>
  <c r="Z916" i="9"/>
  <c r="Y916" i="9"/>
  <c r="X916" i="9"/>
  <c r="W916" i="9"/>
  <c r="V916" i="9"/>
  <c r="Q916" i="9"/>
  <c r="O916" i="9"/>
  <c r="N916" i="9"/>
  <c r="M916" i="9"/>
  <c r="L916" i="9"/>
  <c r="K916" i="9"/>
  <c r="J916" i="9"/>
  <c r="I916" i="9"/>
  <c r="H916" i="9"/>
  <c r="F916" i="9"/>
  <c r="E916" i="9"/>
  <c r="AW915" i="9"/>
  <c r="AU915" i="9"/>
  <c r="AL915" i="9"/>
  <c r="AJ915" i="9"/>
  <c r="AI915" i="9"/>
  <c r="AH915" i="9"/>
  <c r="AG915" i="9"/>
  <c r="AD915" i="9"/>
  <c r="AB915" i="9"/>
  <c r="AA915" i="9"/>
  <c r="Z915" i="9"/>
  <c r="X915" i="9"/>
  <c r="W915" i="9"/>
  <c r="V915" i="9"/>
  <c r="R915" i="9"/>
  <c r="Q915" i="9"/>
  <c r="P915" i="9"/>
  <c r="O915" i="9"/>
  <c r="N915" i="9"/>
  <c r="M915" i="9"/>
  <c r="L915" i="9"/>
  <c r="K915" i="9"/>
  <c r="J915" i="9"/>
  <c r="I915" i="9"/>
  <c r="H915" i="9"/>
  <c r="F915" i="9"/>
  <c r="E915" i="9"/>
  <c r="AW914" i="9"/>
  <c r="AU914" i="9"/>
  <c r="AL914" i="9"/>
  <c r="AJ914" i="9"/>
  <c r="AI914" i="9"/>
  <c r="AH914" i="9"/>
  <c r="AG914" i="9"/>
  <c r="AB914" i="9"/>
  <c r="AA914" i="9"/>
  <c r="Z914" i="9"/>
  <c r="Y914" i="9"/>
  <c r="X914" i="9"/>
  <c r="W914" i="9"/>
  <c r="V914" i="9"/>
  <c r="Q914" i="9"/>
  <c r="P914" i="9"/>
  <c r="O914" i="9"/>
  <c r="N914" i="9"/>
  <c r="M914" i="9"/>
  <c r="L914" i="9"/>
  <c r="K914" i="9"/>
  <c r="J914" i="9"/>
  <c r="I914" i="9"/>
  <c r="H914" i="9"/>
  <c r="F914" i="9"/>
  <c r="E914" i="9"/>
  <c r="AW913" i="9"/>
  <c r="AU913" i="9"/>
  <c r="AL913" i="9"/>
  <c r="AJ913" i="9"/>
  <c r="AI913" i="9"/>
  <c r="AH913" i="9"/>
  <c r="AG913" i="9"/>
  <c r="AD913" i="9"/>
  <c r="AC913" i="9"/>
  <c r="AB913" i="9"/>
  <c r="AA913" i="9"/>
  <c r="Z913" i="9"/>
  <c r="Y913" i="9"/>
  <c r="X913" i="9"/>
  <c r="W913" i="9"/>
  <c r="V913" i="9"/>
  <c r="O913" i="9"/>
  <c r="N913" i="9"/>
  <c r="M913" i="9"/>
  <c r="L913" i="9"/>
  <c r="K913" i="9"/>
  <c r="J913" i="9"/>
  <c r="I913" i="9"/>
  <c r="H913" i="9"/>
  <c r="F913" i="9"/>
  <c r="E913" i="9"/>
  <c r="AW912" i="9"/>
  <c r="AU912" i="9"/>
  <c r="AL912" i="9"/>
  <c r="AJ912" i="9"/>
  <c r="AI912" i="9"/>
  <c r="AH912" i="9"/>
  <c r="AG912" i="9"/>
  <c r="AB912" i="9"/>
  <c r="AA912" i="9"/>
  <c r="Z912" i="9"/>
  <c r="Y912" i="9"/>
  <c r="X912" i="9"/>
  <c r="W912" i="9"/>
  <c r="V912" i="9"/>
  <c r="R912" i="9"/>
  <c r="Q912" i="9"/>
  <c r="P912" i="9"/>
  <c r="O912" i="9"/>
  <c r="N912" i="9"/>
  <c r="M912" i="9"/>
  <c r="L912" i="9"/>
  <c r="K912" i="9"/>
  <c r="J912" i="9"/>
  <c r="I912" i="9"/>
  <c r="H912" i="9"/>
  <c r="F912" i="9"/>
  <c r="E912" i="9"/>
  <c r="AW911" i="9"/>
  <c r="AU911" i="9"/>
  <c r="AL911" i="9"/>
  <c r="AJ911" i="9"/>
  <c r="AI911" i="9"/>
  <c r="AH911" i="9"/>
  <c r="AG911" i="9"/>
  <c r="Z911" i="9"/>
  <c r="Y911" i="9"/>
  <c r="X911" i="9"/>
  <c r="W911" i="9"/>
  <c r="V911" i="9"/>
  <c r="R911" i="9"/>
  <c r="Q911" i="9"/>
  <c r="P911" i="9"/>
  <c r="O911" i="9"/>
  <c r="N911" i="9"/>
  <c r="M911" i="9"/>
  <c r="L911" i="9"/>
  <c r="K911" i="9"/>
  <c r="J911" i="9"/>
  <c r="I911" i="9"/>
  <c r="H911" i="9"/>
  <c r="F911" i="9"/>
  <c r="E911" i="9"/>
  <c r="AW910" i="9"/>
  <c r="AU910" i="9"/>
  <c r="AL910" i="9"/>
  <c r="AJ910" i="9"/>
  <c r="AI910" i="9"/>
  <c r="AH910" i="9"/>
  <c r="AG910" i="9"/>
  <c r="AC910" i="9"/>
  <c r="AB910" i="9"/>
  <c r="AA910" i="9"/>
  <c r="Z910" i="9"/>
  <c r="Y910" i="9"/>
  <c r="X910" i="9"/>
  <c r="W910" i="9"/>
  <c r="V910" i="9"/>
  <c r="Q910" i="9"/>
  <c r="P910" i="9"/>
  <c r="O910" i="9"/>
  <c r="N910" i="9"/>
  <c r="M910" i="9"/>
  <c r="L910" i="9"/>
  <c r="K910" i="9"/>
  <c r="J910" i="9"/>
  <c r="I910" i="9"/>
  <c r="H910" i="9"/>
  <c r="F910" i="9"/>
  <c r="E910" i="9"/>
  <c r="AW909" i="9"/>
  <c r="AU909" i="9"/>
  <c r="AL909" i="9"/>
  <c r="AJ909" i="9"/>
  <c r="AI909" i="9"/>
  <c r="AH909" i="9"/>
  <c r="AG909" i="9"/>
  <c r="AC909" i="9"/>
  <c r="AB909" i="9"/>
  <c r="AA909" i="9"/>
  <c r="Z909" i="9"/>
  <c r="Y909" i="9"/>
  <c r="X909" i="9"/>
  <c r="W909" i="9"/>
  <c r="V909" i="9"/>
  <c r="Q909" i="9"/>
  <c r="P909" i="9"/>
  <c r="O909" i="9"/>
  <c r="N909" i="9"/>
  <c r="M909" i="9"/>
  <c r="L909" i="9"/>
  <c r="K909" i="9"/>
  <c r="J909" i="9"/>
  <c r="I909" i="9"/>
  <c r="H909" i="9"/>
  <c r="F909" i="9"/>
  <c r="E909" i="9"/>
  <c r="AW908" i="9"/>
  <c r="AU908" i="9"/>
  <c r="AL908" i="9"/>
  <c r="AJ908" i="9"/>
  <c r="AI908" i="9"/>
  <c r="AH908" i="9"/>
  <c r="AG908" i="9"/>
  <c r="AB908" i="9"/>
  <c r="AA908" i="9"/>
  <c r="Z908" i="9"/>
  <c r="X908" i="9"/>
  <c r="W908" i="9"/>
  <c r="V908" i="9"/>
  <c r="R908" i="9"/>
  <c r="Q908" i="9"/>
  <c r="P908" i="9"/>
  <c r="O908" i="9"/>
  <c r="N908" i="9"/>
  <c r="M908" i="9"/>
  <c r="L908" i="9"/>
  <c r="K908" i="9"/>
  <c r="J908" i="9"/>
  <c r="I908" i="9"/>
  <c r="H908" i="9"/>
  <c r="F908" i="9"/>
  <c r="E908" i="9"/>
  <c r="AW907" i="9"/>
  <c r="AU907" i="9"/>
  <c r="AL907" i="9"/>
  <c r="AJ907" i="9"/>
  <c r="AI907" i="9"/>
  <c r="AH907" i="9"/>
  <c r="AG907" i="9"/>
  <c r="AD907" i="9"/>
  <c r="AC907" i="9"/>
  <c r="AB907" i="9"/>
  <c r="Z907" i="9"/>
  <c r="Y907" i="9"/>
  <c r="X907" i="9"/>
  <c r="W907" i="9"/>
  <c r="V907" i="9"/>
  <c r="R907" i="9"/>
  <c r="Q907" i="9"/>
  <c r="P907" i="9"/>
  <c r="O907" i="9"/>
  <c r="N907" i="9"/>
  <c r="M907" i="9"/>
  <c r="L907" i="9"/>
  <c r="K907" i="9"/>
  <c r="J907" i="9"/>
  <c r="I907" i="9"/>
  <c r="H907" i="9"/>
  <c r="F907" i="9"/>
  <c r="E907" i="9"/>
  <c r="AW906" i="9"/>
  <c r="AU906" i="9"/>
  <c r="AL906" i="9"/>
  <c r="AJ906" i="9"/>
  <c r="AI906" i="9"/>
  <c r="AH906" i="9"/>
  <c r="AG906" i="9"/>
  <c r="AC906" i="9"/>
  <c r="AB906" i="9"/>
  <c r="AA906" i="9"/>
  <c r="Z906" i="9"/>
  <c r="Y906" i="9"/>
  <c r="X906" i="9"/>
  <c r="W906" i="9"/>
  <c r="V906" i="9"/>
  <c r="Q906" i="9"/>
  <c r="P906" i="9"/>
  <c r="O906" i="9"/>
  <c r="M906" i="9"/>
  <c r="L906" i="9"/>
  <c r="K906" i="9"/>
  <c r="J906" i="9"/>
  <c r="I906" i="9"/>
  <c r="H906" i="9"/>
  <c r="F906" i="9"/>
  <c r="E906" i="9"/>
  <c r="AW905" i="9"/>
  <c r="AU905" i="9"/>
  <c r="AL905" i="9"/>
  <c r="AJ905" i="9"/>
  <c r="AI905" i="9"/>
  <c r="AH905" i="9"/>
  <c r="AG905" i="9"/>
  <c r="AD905" i="9"/>
  <c r="AC905" i="9"/>
  <c r="AB905" i="9"/>
  <c r="Z905" i="9"/>
  <c r="Y905" i="9"/>
  <c r="X905" i="9"/>
  <c r="W905" i="9"/>
  <c r="V905" i="9"/>
  <c r="R905" i="9"/>
  <c r="Q905" i="9"/>
  <c r="O905" i="9"/>
  <c r="N905" i="9"/>
  <c r="M905" i="9"/>
  <c r="L905" i="9"/>
  <c r="K905" i="9"/>
  <c r="J905" i="9"/>
  <c r="I905" i="9"/>
  <c r="H905" i="9"/>
  <c r="F905" i="9"/>
  <c r="E905" i="9"/>
  <c r="AW904" i="9"/>
  <c r="AU904" i="9"/>
  <c r="AL904" i="9"/>
  <c r="AJ904" i="9"/>
  <c r="AI904" i="9"/>
  <c r="AH904" i="9"/>
  <c r="AG904" i="9"/>
  <c r="AB904" i="9"/>
  <c r="AA904" i="9"/>
  <c r="Z904" i="9"/>
  <c r="X904" i="9"/>
  <c r="W904" i="9"/>
  <c r="V904" i="9"/>
  <c r="R904" i="9"/>
  <c r="Q904" i="9"/>
  <c r="P904" i="9"/>
  <c r="O904" i="9"/>
  <c r="N904" i="9"/>
  <c r="M904" i="9"/>
  <c r="L904" i="9"/>
  <c r="K904" i="9"/>
  <c r="J904" i="9"/>
  <c r="I904" i="9"/>
  <c r="H904" i="9"/>
  <c r="F904" i="9"/>
  <c r="E904" i="9"/>
  <c r="AW903" i="9"/>
  <c r="AU903" i="9"/>
  <c r="AL903" i="9"/>
  <c r="AJ903" i="9"/>
  <c r="AI903" i="9"/>
  <c r="AH903" i="9"/>
  <c r="AG903" i="9"/>
  <c r="AB903" i="9"/>
  <c r="AA903" i="9"/>
  <c r="Z903" i="9"/>
  <c r="Y903" i="9"/>
  <c r="X903" i="9"/>
  <c r="W903" i="9"/>
  <c r="V903" i="9"/>
  <c r="P903" i="9"/>
  <c r="O903" i="9"/>
  <c r="N903" i="9"/>
  <c r="M903" i="9"/>
  <c r="L903" i="9"/>
  <c r="K903" i="9"/>
  <c r="J903" i="9"/>
  <c r="I903" i="9"/>
  <c r="H903" i="9"/>
  <c r="F903" i="9"/>
  <c r="E903" i="9"/>
  <c r="AW902" i="9"/>
  <c r="AU902" i="9"/>
  <c r="AL902" i="9"/>
  <c r="AJ902" i="9"/>
  <c r="AI902" i="9"/>
  <c r="AH902" i="9"/>
  <c r="AG902" i="9"/>
  <c r="AC902" i="9"/>
  <c r="AB902" i="9"/>
  <c r="AA902" i="9"/>
  <c r="Z902" i="9"/>
  <c r="Y902" i="9"/>
  <c r="X902" i="9"/>
  <c r="W902" i="9"/>
  <c r="V902" i="9"/>
  <c r="Q902" i="9"/>
  <c r="P902" i="9"/>
  <c r="O902" i="9"/>
  <c r="N902" i="9"/>
  <c r="M902" i="9"/>
  <c r="L902" i="9"/>
  <c r="K902" i="9"/>
  <c r="J902" i="9"/>
  <c r="I902" i="9"/>
  <c r="H902" i="9"/>
  <c r="F902" i="9"/>
  <c r="E902" i="9"/>
  <c r="AW901" i="9"/>
  <c r="AU901" i="9"/>
  <c r="AL901" i="9"/>
  <c r="AJ901" i="9"/>
  <c r="AI901" i="9"/>
  <c r="AH901" i="9"/>
  <c r="AG901" i="9"/>
  <c r="AB901" i="9"/>
  <c r="Z901" i="9"/>
  <c r="Y901" i="9"/>
  <c r="X901" i="9"/>
  <c r="W901" i="9"/>
  <c r="V901" i="9"/>
  <c r="R901" i="9"/>
  <c r="Q901" i="9"/>
  <c r="P901" i="9"/>
  <c r="O901" i="9"/>
  <c r="M901" i="9"/>
  <c r="L901" i="9"/>
  <c r="K901" i="9"/>
  <c r="J901" i="9"/>
  <c r="I901" i="9"/>
  <c r="H901" i="9"/>
  <c r="F901" i="9"/>
  <c r="E901" i="9"/>
  <c r="AW900" i="9"/>
  <c r="AU900" i="9"/>
  <c r="AL900" i="9"/>
  <c r="AJ900" i="9"/>
  <c r="AI900" i="9"/>
  <c r="AH900" i="9"/>
  <c r="AG900" i="9"/>
  <c r="AB900" i="9"/>
  <c r="Z900" i="9"/>
  <c r="Y900" i="9"/>
  <c r="X900" i="9"/>
  <c r="W900" i="9"/>
  <c r="V900" i="9"/>
  <c r="Q900" i="9"/>
  <c r="P900" i="9"/>
  <c r="O900" i="9"/>
  <c r="N900" i="9"/>
  <c r="M900" i="9"/>
  <c r="L900" i="9"/>
  <c r="K900" i="9"/>
  <c r="J900" i="9"/>
  <c r="I900" i="9"/>
  <c r="H900" i="9"/>
  <c r="F900" i="9"/>
  <c r="E900" i="9"/>
  <c r="AW899" i="9"/>
  <c r="AU899" i="9"/>
  <c r="AL899" i="9"/>
  <c r="AJ899" i="9"/>
  <c r="AI899" i="9"/>
  <c r="AH899" i="9"/>
  <c r="AG899" i="9"/>
  <c r="AD899" i="9"/>
  <c r="AC899" i="9"/>
  <c r="AB899" i="9"/>
  <c r="AA899" i="9"/>
  <c r="Z899" i="9"/>
  <c r="X899" i="9"/>
  <c r="W899" i="9"/>
  <c r="V899" i="9"/>
  <c r="Q899" i="9"/>
  <c r="P899" i="9"/>
  <c r="O899" i="9"/>
  <c r="N899" i="9"/>
  <c r="M899" i="9"/>
  <c r="L899" i="9"/>
  <c r="K899" i="9"/>
  <c r="J899" i="9"/>
  <c r="I899" i="9"/>
  <c r="H899" i="9"/>
  <c r="F899" i="9"/>
  <c r="E899" i="9"/>
  <c r="AW898" i="9"/>
  <c r="AU898" i="9"/>
  <c r="AL898" i="9"/>
  <c r="AJ898" i="9"/>
  <c r="AI898" i="9"/>
  <c r="AH898" i="9"/>
  <c r="AG898" i="9"/>
  <c r="AB898" i="9"/>
  <c r="Z898" i="9"/>
  <c r="Y898" i="9"/>
  <c r="X898" i="9"/>
  <c r="W898" i="9"/>
  <c r="V898" i="9"/>
  <c r="Q898" i="9"/>
  <c r="O898" i="9"/>
  <c r="N898" i="9"/>
  <c r="M898" i="9"/>
  <c r="L898" i="9"/>
  <c r="K898" i="9"/>
  <c r="J898" i="9"/>
  <c r="I898" i="9"/>
  <c r="H898" i="9"/>
  <c r="F898" i="9"/>
  <c r="E898" i="9"/>
  <c r="AW897" i="9"/>
  <c r="AU897" i="9"/>
  <c r="AL897" i="9"/>
  <c r="AJ897" i="9"/>
  <c r="AI897" i="9"/>
  <c r="AH897" i="9"/>
  <c r="AG897" i="9"/>
  <c r="AC897" i="9"/>
  <c r="AB897" i="9"/>
  <c r="AA897" i="9"/>
  <c r="Z897" i="9"/>
  <c r="Y897" i="9"/>
  <c r="X897" i="9"/>
  <c r="W897" i="9"/>
  <c r="V897" i="9"/>
  <c r="R897" i="9"/>
  <c r="Q897" i="9"/>
  <c r="P897" i="9"/>
  <c r="O897" i="9"/>
  <c r="M897" i="9"/>
  <c r="L897" i="9"/>
  <c r="K897" i="9"/>
  <c r="J897" i="9"/>
  <c r="I897" i="9"/>
  <c r="H897" i="9"/>
  <c r="F897" i="9"/>
  <c r="E897" i="9"/>
  <c r="AW896" i="9"/>
  <c r="AU896" i="9"/>
  <c r="AL896" i="9"/>
  <c r="AJ896" i="9"/>
  <c r="AI896" i="9"/>
  <c r="AH896" i="9"/>
  <c r="AG896" i="9"/>
  <c r="AB896" i="9"/>
  <c r="Z896" i="9"/>
  <c r="Y896" i="9"/>
  <c r="X896" i="9"/>
  <c r="W896" i="9"/>
  <c r="V896" i="9"/>
  <c r="Q896" i="9"/>
  <c r="O896" i="9"/>
  <c r="N896" i="9"/>
  <c r="M896" i="9"/>
  <c r="L896" i="9"/>
  <c r="K896" i="9"/>
  <c r="J896" i="9"/>
  <c r="I896" i="9"/>
  <c r="H896" i="9"/>
  <c r="F896" i="9"/>
  <c r="E896" i="9"/>
  <c r="AW895" i="9"/>
  <c r="AU895" i="9"/>
  <c r="AL895" i="9"/>
  <c r="AJ895" i="9"/>
  <c r="AI895" i="9"/>
  <c r="AH895" i="9"/>
  <c r="AG895" i="9"/>
  <c r="AC895" i="9"/>
  <c r="AB895" i="9"/>
  <c r="AA895" i="9"/>
  <c r="Z895" i="9"/>
  <c r="X895" i="9"/>
  <c r="W895" i="9"/>
  <c r="V895" i="9"/>
  <c r="Q895" i="9"/>
  <c r="P895" i="9"/>
  <c r="O895" i="9"/>
  <c r="N895" i="9"/>
  <c r="M895" i="9"/>
  <c r="L895" i="9"/>
  <c r="K895" i="9"/>
  <c r="J895" i="9"/>
  <c r="I895" i="9"/>
  <c r="H895" i="9"/>
  <c r="F895" i="9"/>
  <c r="E895" i="9"/>
  <c r="AW894" i="9"/>
  <c r="AU894" i="9"/>
  <c r="AL894" i="9"/>
  <c r="AJ894" i="9"/>
  <c r="AI894" i="9"/>
  <c r="AH894" i="9"/>
  <c r="AG894" i="9"/>
  <c r="AC894" i="9"/>
  <c r="AB894" i="9"/>
  <c r="Z894" i="9"/>
  <c r="Y894" i="9"/>
  <c r="X894" i="9"/>
  <c r="W894" i="9"/>
  <c r="V894" i="9"/>
  <c r="R894" i="9"/>
  <c r="Q894" i="9"/>
  <c r="P894" i="9"/>
  <c r="O894" i="9"/>
  <c r="N894" i="9"/>
  <c r="M894" i="9"/>
  <c r="L894" i="9"/>
  <c r="K894" i="9"/>
  <c r="J894" i="9"/>
  <c r="I894" i="9"/>
  <c r="H894" i="9"/>
  <c r="F894" i="9"/>
  <c r="E894" i="9"/>
  <c r="AW893" i="9"/>
  <c r="AU893" i="9"/>
  <c r="AL893" i="9"/>
  <c r="AJ893" i="9"/>
  <c r="AI893" i="9"/>
  <c r="AH893" i="9"/>
  <c r="AG893" i="9"/>
  <c r="AB893" i="9"/>
  <c r="AA893" i="9"/>
  <c r="Z893" i="9"/>
  <c r="Y893" i="9"/>
  <c r="X893" i="9"/>
  <c r="W893" i="9"/>
  <c r="V893" i="9"/>
  <c r="R893" i="9"/>
  <c r="Q893" i="9"/>
  <c r="P893" i="9"/>
  <c r="O893" i="9"/>
  <c r="M893" i="9"/>
  <c r="L893" i="9"/>
  <c r="K893" i="9"/>
  <c r="J893" i="9"/>
  <c r="I893" i="9"/>
  <c r="H893" i="9"/>
  <c r="F893" i="9"/>
  <c r="E893" i="9"/>
  <c r="AW892" i="9"/>
  <c r="AU892" i="9"/>
  <c r="AL892" i="9"/>
  <c r="AJ892" i="9"/>
  <c r="AI892" i="9"/>
  <c r="AH892" i="9"/>
  <c r="AG892" i="9"/>
  <c r="AB892" i="9"/>
  <c r="Z892" i="9"/>
  <c r="Y892" i="9"/>
  <c r="X892" i="9"/>
  <c r="W892" i="9"/>
  <c r="V892" i="9"/>
  <c r="Q892" i="9"/>
  <c r="P892" i="9"/>
  <c r="O892" i="9"/>
  <c r="N892" i="9"/>
  <c r="M892" i="9"/>
  <c r="L892" i="9"/>
  <c r="K892" i="9"/>
  <c r="J892" i="9"/>
  <c r="I892" i="9"/>
  <c r="H892" i="9"/>
  <c r="F892" i="9"/>
  <c r="E892" i="9"/>
  <c r="AW891" i="9"/>
  <c r="AU891" i="9"/>
  <c r="AL891" i="9"/>
  <c r="AJ891" i="9"/>
  <c r="AI891" i="9"/>
  <c r="AH891" i="9"/>
  <c r="AG891" i="9"/>
  <c r="AA891" i="9"/>
  <c r="Z891" i="9"/>
  <c r="Y891" i="9"/>
  <c r="X891" i="9"/>
  <c r="W891" i="9"/>
  <c r="V891" i="9"/>
  <c r="R891" i="9"/>
  <c r="Q891" i="9"/>
  <c r="P891" i="9"/>
  <c r="O891" i="9"/>
  <c r="N891" i="9"/>
  <c r="M891" i="9"/>
  <c r="L891" i="9"/>
  <c r="K891" i="9"/>
  <c r="J891" i="9"/>
  <c r="I891" i="9"/>
  <c r="H891" i="9"/>
  <c r="F891" i="9"/>
  <c r="E891" i="9"/>
  <c r="AW890" i="9"/>
  <c r="AU890" i="9"/>
  <c r="AL890" i="9"/>
  <c r="AJ890" i="9"/>
  <c r="AI890" i="9"/>
  <c r="AH890" i="9"/>
  <c r="AG890" i="9"/>
  <c r="AB890" i="9"/>
  <c r="Z890" i="9"/>
  <c r="Y890" i="9"/>
  <c r="X890" i="9"/>
  <c r="W890" i="9"/>
  <c r="V890" i="9"/>
  <c r="R890" i="9"/>
  <c r="Q890" i="9"/>
  <c r="P890" i="9"/>
  <c r="O890" i="9"/>
  <c r="M890" i="9"/>
  <c r="L890" i="9"/>
  <c r="K890" i="9"/>
  <c r="J890" i="9"/>
  <c r="I890" i="9"/>
  <c r="H890" i="9"/>
  <c r="F890" i="9"/>
  <c r="E890" i="9"/>
  <c r="AW889" i="9"/>
  <c r="AU889" i="9"/>
  <c r="AL889" i="9"/>
  <c r="AJ889" i="9"/>
  <c r="AI889" i="9"/>
  <c r="AH889" i="9"/>
  <c r="AG889" i="9"/>
  <c r="AB889" i="9"/>
  <c r="Z889" i="9"/>
  <c r="Y889" i="9"/>
  <c r="X889" i="9"/>
  <c r="W889" i="9"/>
  <c r="V889" i="9"/>
  <c r="S889" i="9"/>
  <c r="R889" i="9"/>
  <c r="Q889" i="9"/>
  <c r="P889" i="9"/>
  <c r="O889" i="9"/>
  <c r="N889" i="9"/>
  <c r="M889" i="9"/>
  <c r="L889" i="9"/>
  <c r="K889" i="9"/>
  <c r="J889" i="9"/>
  <c r="I889" i="9"/>
  <c r="H889" i="9"/>
  <c r="F889" i="9"/>
  <c r="E889" i="9"/>
  <c r="AW888" i="9"/>
  <c r="AU888" i="9"/>
  <c r="AL888" i="9"/>
  <c r="AJ888" i="9"/>
  <c r="AI888" i="9"/>
  <c r="AH888" i="9"/>
  <c r="AG888" i="9"/>
  <c r="AB888" i="9"/>
  <c r="AA888" i="9"/>
  <c r="Z888" i="9"/>
  <c r="X888" i="9"/>
  <c r="W888" i="9"/>
  <c r="V888" i="9"/>
  <c r="R888" i="9"/>
  <c r="Q888" i="9"/>
  <c r="P888" i="9"/>
  <c r="O888" i="9"/>
  <c r="N888" i="9"/>
  <c r="M888" i="9"/>
  <c r="L888" i="9"/>
  <c r="K888" i="9"/>
  <c r="J888" i="9"/>
  <c r="I888" i="9"/>
  <c r="H888" i="9"/>
  <c r="F888" i="9"/>
  <c r="E888" i="9"/>
  <c r="AW887" i="9"/>
  <c r="AU887" i="9"/>
  <c r="AL887" i="9"/>
  <c r="AJ887" i="9"/>
  <c r="AI887" i="9"/>
  <c r="AH887" i="9"/>
  <c r="AG887" i="9"/>
  <c r="AC887" i="9"/>
  <c r="AB887" i="9"/>
  <c r="AA887" i="9"/>
  <c r="Z887" i="9"/>
  <c r="Y887" i="9"/>
  <c r="X887" i="9"/>
  <c r="W887" i="9"/>
  <c r="V887" i="9"/>
  <c r="Q887" i="9"/>
  <c r="O887" i="9"/>
  <c r="N887" i="9"/>
  <c r="M887" i="9"/>
  <c r="L887" i="9"/>
  <c r="K887" i="9"/>
  <c r="J887" i="9"/>
  <c r="I887" i="9"/>
  <c r="H887" i="9"/>
  <c r="F887" i="9"/>
  <c r="E887" i="9"/>
  <c r="AW886" i="9"/>
  <c r="AU886" i="9"/>
  <c r="AL886" i="9"/>
  <c r="AJ886" i="9"/>
  <c r="AI886" i="9"/>
  <c r="AH886" i="9"/>
  <c r="AG886" i="9"/>
  <c r="AC886" i="9"/>
  <c r="AB886" i="9"/>
  <c r="AA886" i="9"/>
  <c r="Z886" i="9"/>
  <c r="Y886" i="9"/>
  <c r="X886" i="9"/>
  <c r="W886" i="9"/>
  <c r="V886" i="9"/>
  <c r="R886" i="9"/>
  <c r="Q886" i="9"/>
  <c r="P886" i="9"/>
  <c r="O886" i="9"/>
  <c r="M886" i="9"/>
  <c r="L886" i="9"/>
  <c r="K886" i="9"/>
  <c r="J886" i="9"/>
  <c r="I886" i="9"/>
  <c r="H886" i="9"/>
  <c r="F886" i="9"/>
  <c r="E886" i="9"/>
  <c r="AW885" i="9"/>
  <c r="AU885" i="9"/>
  <c r="AL885" i="9"/>
  <c r="AJ885" i="9"/>
  <c r="AI885" i="9"/>
  <c r="AH885" i="9"/>
  <c r="AG885" i="9"/>
  <c r="AB885" i="9"/>
  <c r="Z885" i="9"/>
  <c r="Y885" i="9"/>
  <c r="X885" i="9"/>
  <c r="W885" i="9"/>
  <c r="V885" i="9"/>
  <c r="R885" i="9"/>
  <c r="Q885" i="9"/>
  <c r="P885" i="9"/>
  <c r="O885" i="9"/>
  <c r="N885" i="9"/>
  <c r="M885" i="9"/>
  <c r="L885" i="9"/>
  <c r="K885" i="9"/>
  <c r="J885" i="9"/>
  <c r="I885" i="9"/>
  <c r="H885" i="9"/>
  <c r="F885" i="9"/>
  <c r="E885" i="9"/>
  <c r="AW884" i="9"/>
  <c r="AU884" i="9"/>
  <c r="AL884" i="9"/>
  <c r="AJ884" i="9"/>
  <c r="AI884" i="9"/>
  <c r="AH884" i="9"/>
  <c r="AG884" i="9"/>
  <c r="AC884" i="9"/>
  <c r="AB884" i="9"/>
  <c r="AA884" i="9"/>
  <c r="Z884" i="9"/>
  <c r="X884" i="9"/>
  <c r="W884" i="9"/>
  <c r="V884" i="9"/>
  <c r="Q884" i="9"/>
  <c r="P884" i="9"/>
  <c r="O884" i="9"/>
  <c r="N884" i="9"/>
  <c r="M884" i="9"/>
  <c r="L884" i="9"/>
  <c r="K884" i="9"/>
  <c r="J884" i="9"/>
  <c r="I884" i="9"/>
  <c r="H884" i="9"/>
  <c r="F884" i="9"/>
  <c r="E884" i="9"/>
  <c r="AW883" i="9"/>
  <c r="AU883" i="9"/>
  <c r="AL883" i="9"/>
  <c r="AJ883" i="9"/>
  <c r="AI883" i="9"/>
  <c r="AH883" i="9"/>
  <c r="AG883" i="9"/>
  <c r="AC883" i="9"/>
  <c r="AB883" i="9"/>
  <c r="AA883" i="9"/>
  <c r="Z883" i="9"/>
  <c r="Y883" i="9"/>
  <c r="X883" i="9"/>
  <c r="W883" i="9"/>
  <c r="V883" i="9"/>
  <c r="Q883" i="9"/>
  <c r="P883" i="9"/>
  <c r="O883" i="9"/>
  <c r="N883" i="9"/>
  <c r="M883" i="9"/>
  <c r="L883" i="9"/>
  <c r="K883" i="9"/>
  <c r="J883" i="9"/>
  <c r="I883" i="9"/>
  <c r="H883" i="9"/>
  <c r="F883" i="9"/>
  <c r="E883" i="9"/>
  <c r="AW882" i="9"/>
  <c r="AU882" i="9"/>
  <c r="AL882" i="9"/>
  <c r="AJ882" i="9"/>
  <c r="AI882" i="9"/>
  <c r="AH882" i="9"/>
  <c r="AG882" i="9"/>
  <c r="AB882" i="9"/>
  <c r="AA882" i="9"/>
  <c r="Z882" i="9"/>
  <c r="Y882" i="9"/>
  <c r="X882" i="9"/>
  <c r="W882" i="9"/>
  <c r="V882" i="9"/>
  <c r="P882" i="9"/>
  <c r="O882" i="9"/>
  <c r="N882" i="9"/>
  <c r="M882" i="9"/>
  <c r="L882" i="9"/>
  <c r="K882" i="9"/>
  <c r="J882" i="9"/>
  <c r="I882" i="9"/>
  <c r="H882" i="9"/>
  <c r="F882" i="9"/>
  <c r="E882" i="9"/>
  <c r="AW881" i="9"/>
  <c r="AU881" i="9"/>
  <c r="AL881" i="9"/>
  <c r="AJ881" i="9"/>
  <c r="AI881" i="9"/>
  <c r="AH881" i="9"/>
  <c r="AG881" i="9"/>
  <c r="AB881" i="9"/>
  <c r="Z881" i="9"/>
  <c r="Y881" i="9"/>
  <c r="X881" i="9"/>
  <c r="W881" i="9"/>
  <c r="V881" i="9"/>
  <c r="R881" i="9"/>
  <c r="Q881" i="9"/>
  <c r="P881" i="9"/>
  <c r="O881" i="9"/>
  <c r="N881" i="9"/>
  <c r="M881" i="9"/>
  <c r="L881" i="9"/>
  <c r="K881" i="9"/>
  <c r="J881" i="9"/>
  <c r="I881" i="9"/>
  <c r="H881" i="9"/>
  <c r="F881" i="9"/>
  <c r="E881" i="9"/>
  <c r="AW880" i="9"/>
  <c r="AU880" i="9"/>
  <c r="AL880" i="9"/>
  <c r="AJ880" i="9"/>
  <c r="AI880" i="9"/>
  <c r="AH880" i="9"/>
  <c r="AG880" i="9"/>
  <c r="AA880" i="9"/>
  <c r="Z880" i="9"/>
  <c r="Y880" i="9"/>
  <c r="X880" i="9"/>
  <c r="W880" i="9"/>
  <c r="V880" i="9"/>
  <c r="Q880" i="9"/>
  <c r="P880" i="9"/>
  <c r="O880" i="9"/>
  <c r="N880" i="9"/>
  <c r="M880" i="9"/>
  <c r="L880" i="9"/>
  <c r="K880" i="9"/>
  <c r="J880" i="9"/>
  <c r="I880" i="9"/>
  <c r="H880" i="9"/>
  <c r="F880" i="9"/>
  <c r="E880" i="9"/>
  <c r="AW879" i="9"/>
  <c r="AU879" i="9"/>
  <c r="AL879" i="9"/>
  <c r="AJ879" i="9"/>
  <c r="AI879" i="9"/>
  <c r="AH879" i="9"/>
  <c r="AG879" i="9"/>
  <c r="AC879" i="9"/>
  <c r="AB879" i="9"/>
  <c r="AA879" i="9"/>
  <c r="Z879" i="9"/>
  <c r="Y879" i="9"/>
  <c r="X879" i="9"/>
  <c r="W879" i="9"/>
  <c r="V879" i="9"/>
  <c r="R879" i="9"/>
  <c r="Q879" i="9"/>
  <c r="P879" i="9"/>
  <c r="O879" i="9"/>
  <c r="N879" i="9"/>
  <c r="M879" i="9"/>
  <c r="L879" i="9"/>
  <c r="K879" i="9"/>
  <c r="J879" i="9"/>
  <c r="I879" i="9"/>
  <c r="H879" i="9"/>
  <c r="F879" i="9"/>
  <c r="E879" i="9"/>
  <c r="AW878" i="9"/>
  <c r="AU878" i="9"/>
  <c r="AL878" i="9"/>
  <c r="AJ878" i="9"/>
  <c r="AI878" i="9"/>
  <c r="AH878" i="9"/>
  <c r="AG878" i="9"/>
  <c r="AB878" i="9"/>
  <c r="AA878" i="9"/>
  <c r="Z878" i="9"/>
  <c r="Y878" i="9"/>
  <c r="X878" i="9"/>
  <c r="W878" i="9"/>
  <c r="V878" i="9"/>
  <c r="P878" i="9"/>
  <c r="O878" i="9"/>
  <c r="N878" i="9"/>
  <c r="M878" i="9"/>
  <c r="L878" i="9"/>
  <c r="K878" i="9"/>
  <c r="J878" i="9"/>
  <c r="I878" i="9"/>
  <c r="H878" i="9"/>
  <c r="F878" i="9"/>
  <c r="E878" i="9"/>
  <c r="AW877" i="9"/>
  <c r="AU877" i="9"/>
  <c r="AL877" i="9"/>
  <c r="AJ877" i="9"/>
  <c r="AI877" i="9"/>
  <c r="AH877" i="9"/>
  <c r="AG877" i="9"/>
  <c r="AB877" i="9"/>
  <c r="Z877" i="9"/>
  <c r="Y877" i="9"/>
  <c r="X877" i="9"/>
  <c r="W877" i="9"/>
  <c r="V877" i="9"/>
  <c r="R877" i="9"/>
  <c r="Q877" i="9"/>
  <c r="P877" i="9"/>
  <c r="O877" i="9"/>
  <c r="N877" i="9"/>
  <c r="M877" i="9"/>
  <c r="L877" i="9"/>
  <c r="K877" i="9"/>
  <c r="J877" i="9"/>
  <c r="I877" i="9"/>
  <c r="H877" i="9"/>
  <c r="F877" i="9"/>
  <c r="E877" i="9"/>
  <c r="AW876" i="9"/>
  <c r="AU876" i="9"/>
  <c r="AL876" i="9"/>
  <c r="AJ876" i="9"/>
  <c r="AI876" i="9"/>
  <c r="AH876" i="9"/>
  <c r="AG876" i="9"/>
  <c r="AA876" i="9"/>
  <c r="Z876" i="9"/>
  <c r="Y876" i="9"/>
  <c r="X876" i="9"/>
  <c r="W876" i="9"/>
  <c r="V876" i="9"/>
  <c r="Q876" i="9"/>
  <c r="P876" i="9"/>
  <c r="O876" i="9"/>
  <c r="N876" i="9"/>
  <c r="M876" i="9"/>
  <c r="L876" i="9"/>
  <c r="K876" i="9"/>
  <c r="J876" i="9"/>
  <c r="I876" i="9"/>
  <c r="H876" i="9"/>
  <c r="F876" i="9"/>
  <c r="E876" i="9"/>
  <c r="AW875" i="9"/>
  <c r="AU875" i="9"/>
  <c r="AL875" i="9"/>
  <c r="AJ875" i="9"/>
  <c r="AI875" i="9"/>
  <c r="AH875" i="9"/>
  <c r="AG875" i="9"/>
  <c r="AC875" i="9"/>
  <c r="AB875" i="9"/>
  <c r="AA875" i="9"/>
  <c r="Z875" i="9"/>
  <c r="Y875" i="9"/>
  <c r="X875" i="9"/>
  <c r="W875" i="9"/>
  <c r="V875" i="9"/>
  <c r="Q875" i="9"/>
  <c r="P875" i="9"/>
  <c r="O875" i="9"/>
  <c r="N875" i="9"/>
  <c r="M875" i="9"/>
  <c r="L875" i="9"/>
  <c r="K875" i="9"/>
  <c r="J875" i="9"/>
  <c r="I875" i="9"/>
  <c r="H875" i="9"/>
  <c r="F875" i="9"/>
  <c r="E875" i="9"/>
  <c r="AW874" i="9"/>
  <c r="AU874" i="9"/>
  <c r="AL874" i="9"/>
  <c r="AJ874" i="9"/>
  <c r="AI874" i="9"/>
  <c r="AH874" i="9"/>
  <c r="AG874" i="9"/>
  <c r="AB874" i="9"/>
  <c r="AA874" i="9"/>
  <c r="Z874" i="9"/>
  <c r="Y874" i="9"/>
  <c r="X874" i="9"/>
  <c r="W874" i="9"/>
  <c r="V874" i="9"/>
  <c r="P874" i="9"/>
  <c r="O874" i="9"/>
  <c r="N874" i="9"/>
  <c r="M874" i="9"/>
  <c r="L874" i="9"/>
  <c r="K874" i="9"/>
  <c r="J874" i="9"/>
  <c r="I874" i="9"/>
  <c r="H874" i="9"/>
  <c r="F874" i="9"/>
  <c r="E874" i="9"/>
  <c r="AW873" i="9"/>
  <c r="AU873" i="9"/>
  <c r="AL873" i="9"/>
  <c r="AJ873" i="9"/>
  <c r="AI873" i="9"/>
  <c r="AH873" i="9"/>
  <c r="AG873" i="9"/>
  <c r="AC873" i="9"/>
  <c r="AB873" i="9"/>
  <c r="Z873" i="9"/>
  <c r="Y873" i="9"/>
  <c r="X873" i="9"/>
  <c r="W873" i="9"/>
  <c r="V873" i="9"/>
  <c r="R873" i="9"/>
  <c r="Q873" i="9"/>
  <c r="P873" i="9"/>
  <c r="O873" i="9"/>
  <c r="N873" i="9"/>
  <c r="M873" i="9"/>
  <c r="L873" i="9"/>
  <c r="K873" i="9"/>
  <c r="J873" i="9"/>
  <c r="I873" i="9"/>
  <c r="H873" i="9"/>
  <c r="F873" i="9"/>
  <c r="E873" i="9"/>
  <c r="AW872" i="9"/>
  <c r="AU872" i="9"/>
  <c r="AL872" i="9"/>
  <c r="AJ872" i="9"/>
  <c r="AI872" i="9"/>
  <c r="AH872" i="9"/>
  <c r="AG872" i="9"/>
  <c r="AA872" i="9"/>
  <c r="Z872" i="9"/>
  <c r="Y872" i="9"/>
  <c r="X872" i="9"/>
  <c r="W872" i="9"/>
  <c r="V872" i="9"/>
  <c r="Q872" i="9"/>
  <c r="P872" i="9"/>
  <c r="O872" i="9"/>
  <c r="N872" i="9"/>
  <c r="M872" i="9"/>
  <c r="L872" i="9"/>
  <c r="K872" i="9"/>
  <c r="J872" i="9"/>
  <c r="I872" i="9"/>
  <c r="H872" i="9"/>
  <c r="F872" i="9"/>
  <c r="E872" i="9"/>
  <c r="AW871" i="9"/>
  <c r="AU871" i="9"/>
  <c r="AL871" i="9"/>
  <c r="AJ871" i="9"/>
  <c r="AI871" i="9"/>
  <c r="AH871" i="9"/>
  <c r="AG871" i="9"/>
  <c r="AC871" i="9"/>
  <c r="AB871" i="9"/>
  <c r="AA871" i="9"/>
  <c r="Z871" i="9"/>
  <c r="Y871" i="9"/>
  <c r="X871" i="9"/>
  <c r="W871" i="9"/>
  <c r="V871" i="9"/>
  <c r="Q871" i="9"/>
  <c r="O871" i="9"/>
  <c r="N871" i="9"/>
  <c r="M871" i="9"/>
  <c r="L871" i="9"/>
  <c r="K871" i="9"/>
  <c r="J871" i="9"/>
  <c r="I871" i="9"/>
  <c r="H871" i="9"/>
  <c r="F871" i="9"/>
  <c r="E871" i="9"/>
  <c r="AW870" i="9"/>
  <c r="AU870" i="9"/>
  <c r="AL870" i="9"/>
  <c r="AJ870" i="9"/>
  <c r="AI870" i="9"/>
  <c r="AH870" i="9"/>
  <c r="AG870" i="9"/>
  <c r="AB870" i="9"/>
  <c r="AA870" i="9"/>
  <c r="Z870" i="9"/>
  <c r="Y870" i="9"/>
  <c r="X870" i="9"/>
  <c r="W870" i="9"/>
  <c r="V870" i="9"/>
  <c r="P870" i="9"/>
  <c r="O870" i="9"/>
  <c r="N870" i="9"/>
  <c r="M870" i="9"/>
  <c r="L870" i="9"/>
  <c r="K870" i="9"/>
  <c r="J870" i="9"/>
  <c r="I870" i="9"/>
  <c r="H870" i="9"/>
  <c r="F870" i="9"/>
  <c r="E870" i="9"/>
  <c r="AW869" i="9"/>
  <c r="AU869" i="9"/>
  <c r="AL869" i="9"/>
  <c r="AJ869" i="9"/>
  <c r="AI869" i="9"/>
  <c r="AH869" i="9"/>
  <c r="AG869" i="9"/>
  <c r="AB869" i="9"/>
  <c r="Z869" i="9"/>
  <c r="Y869" i="9"/>
  <c r="X869" i="9"/>
  <c r="W869" i="9"/>
  <c r="V869" i="9"/>
  <c r="R869" i="9"/>
  <c r="Q869" i="9"/>
  <c r="P869" i="9"/>
  <c r="O869" i="9"/>
  <c r="N869" i="9"/>
  <c r="M869" i="9"/>
  <c r="L869" i="9"/>
  <c r="K869" i="9"/>
  <c r="J869" i="9"/>
  <c r="I869" i="9"/>
  <c r="H869" i="9"/>
  <c r="F869" i="9"/>
  <c r="E869" i="9"/>
  <c r="AW868" i="9"/>
  <c r="AU868" i="9"/>
  <c r="AL868" i="9"/>
  <c r="AJ868" i="9"/>
  <c r="AI868" i="9"/>
  <c r="AH868" i="9"/>
  <c r="AG868" i="9"/>
  <c r="AB868" i="9"/>
  <c r="AA868" i="9"/>
  <c r="Z868" i="9"/>
  <c r="Y868" i="9"/>
  <c r="X868" i="9"/>
  <c r="W868" i="9"/>
  <c r="V868" i="9"/>
  <c r="Q868" i="9"/>
  <c r="P868" i="9"/>
  <c r="O868" i="9"/>
  <c r="N868" i="9"/>
  <c r="M868" i="9"/>
  <c r="L868" i="9"/>
  <c r="K868" i="9"/>
  <c r="J868" i="9"/>
  <c r="I868" i="9"/>
  <c r="H868" i="9"/>
  <c r="F868" i="9"/>
  <c r="E868" i="9"/>
  <c r="AW867" i="9"/>
  <c r="AU867" i="9"/>
  <c r="AL867" i="9"/>
  <c r="AJ867" i="9"/>
  <c r="AI867" i="9"/>
  <c r="AH867" i="9"/>
  <c r="AG867" i="9"/>
  <c r="AB867" i="9"/>
  <c r="Z867" i="9"/>
  <c r="Y867" i="9"/>
  <c r="X867" i="9"/>
  <c r="W867" i="9"/>
  <c r="V867" i="9"/>
  <c r="Q867" i="9"/>
  <c r="O867" i="9"/>
  <c r="M867" i="9"/>
  <c r="L867" i="9"/>
  <c r="K867" i="9"/>
  <c r="J867" i="9"/>
  <c r="I867" i="9"/>
  <c r="H867" i="9"/>
  <c r="F867" i="9"/>
  <c r="E867" i="9"/>
  <c r="AW866" i="9"/>
  <c r="AU866" i="9"/>
  <c r="AL866" i="9"/>
  <c r="AJ866" i="9"/>
  <c r="AI866" i="9"/>
  <c r="AH866" i="9"/>
  <c r="AG866" i="9"/>
  <c r="AB866" i="9"/>
  <c r="AA866" i="9"/>
  <c r="Z866" i="9"/>
  <c r="Y866" i="9"/>
  <c r="X866" i="9"/>
  <c r="W866" i="9"/>
  <c r="V866" i="9"/>
  <c r="R866" i="9"/>
  <c r="Q866" i="9"/>
  <c r="P866" i="9"/>
  <c r="O866" i="9"/>
  <c r="N866" i="9"/>
  <c r="M866" i="9"/>
  <c r="L866" i="9"/>
  <c r="K866" i="9"/>
  <c r="J866" i="9"/>
  <c r="I866" i="9"/>
  <c r="H866" i="9"/>
  <c r="F866" i="9"/>
  <c r="E866" i="9"/>
  <c r="AW865" i="9"/>
  <c r="AU865" i="9"/>
  <c r="AL865" i="9"/>
  <c r="AJ865" i="9"/>
  <c r="AI865" i="9"/>
  <c r="AH865" i="9"/>
  <c r="AG865" i="9"/>
  <c r="AC865" i="9"/>
  <c r="AB865" i="9"/>
  <c r="Z865" i="9"/>
  <c r="X865" i="9"/>
  <c r="W865" i="9"/>
  <c r="V865" i="9"/>
  <c r="Q865" i="9"/>
  <c r="O865" i="9"/>
  <c r="N865" i="9"/>
  <c r="M865" i="9"/>
  <c r="L865" i="9"/>
  <c r="K865" i="9"/>
  <c r="J865" i="9"/>
  <c r="I865" i="9"/>
  <c r="H865" i="9"/>
  <c r="F865" i="9"/>
  <c r="E865" i="9"/>
  <c r="AW864" i="9"/>
  <c r="AU864" i="9"/>
  <c r="AL864" i="9"/>
  <c r="AJ864" i="9"/>
  <c r="AI864" i="9"/>
  <c r="AH864" i="9"/>
  <c r="AG864" i="9"/>
  <c r="AC864" i="9"/>
  <c r="AB864" i="9"/>
  <c r="AA864" i="9"/>
  <c r="Z864" i="9"/>
  <c r="Y864" i="9"/>
  <c r="X864" i="9"/>
  <c r="W864" i="9"/>
  <c r="V864" i="9"/>
  <c r="R864" i="9"/>
  <c r="Q864" i="9"/>
  <c r="O864" i="9"/>
  <c r="N864" i="9"/>
  <c r="M864" i="9"/>
  <c r="L864" i="9"/>
  <c r="K864" i="9"/>
  <c r="J864" i="9"/>
  <c r="I864" i="9"/>
  <c r="H864" i="9"/>
  <c r="F864" i="9"/>
  <c r="E864" i="9"/>
  <c r="AW863" i="9"/>
  <c r="AU863" i="9"/>
  <c r="AL863" i="9"/>
  <c r="AJ863" i="9"/>
  <c r="AI863" i="9"/>
  <c r="AH863" i="9"/>
  <c r="AG863" i="9"/>
  <c r="AB863" i="9"/>
  <c r="AA863" i="9"/>
  <c r="Z863" i="9"/>
  <c r="Y863" i="9"/>
  <c r="X863" i="9"/>
  <c r="W863" i="9"/>
  <c r="V863" i="9"/>
  <c r="P863" i="9"/>
  <c r="O863" i="9"/>
  <c r="N863" i="9"/>
  <c r="M863" i="9"/>
  <c r="L863" i="9"/>
  <c r="K863" i="9"/>
  <c r="J863" i="9"/>
  <c r="I863" i="9"/>
  <c r="H863" i="9"/>
  <c r="F863" i="9"/>
  <c r="E863" i="9"/>
  <c r="AW862" i="9"/>
  <c r="AU862" i="9"/>
  <c r="AL862" i="9"/>
  <c r="AJ862" i="9"/>
  <c r="AI862" i="9"/>
  <c r="AH862" i="9"/>
  <c r="AG862" i="9"/>
  <c r="AB862" i="9"/>
  <c r="Z862" i="9"/>
  <c r="Y862" i="9"/>
  <c r="X862" i="9"/>
  <c r="W862" i="9"/>
  <c r="V862" i="9"/>
  <c r="R862" i="9"/>
  <c r="Q862" i="9"/>
  <c r="P862" i="9"/>
  <c r="O862" i="9"/>
  <c r="N862" i="9"/>
  <c r="M862" i="9"/>
  <c r="L862" i="9"/>
  <c r="K862" i="9"/>
  <c r="J862" i="9"/>
  <c r="I862" i="9"/>
  <c r="H862" i="9"/>
  <c r="F862" i="9"/>
  <c r="E862" i="9"/>
  <c r="AW861" i="9"/>
  <c r="AU861" i="9"/>
  <c r="AL861" i="9"/>
  <c r="AJ861" i="9"/>
  <c r="AI861" i="9"/>
  <c r="AH861" i="9"/>
  <c r="AG861" i="9"/>
  <c r="AB861" i="9"/>
  <c r="AA861" i="9"/>
  <c r="Z861" i="9"/>
  <c r="Y861" i="9"/>
  <c r="X861" i="9"/>
  <c r="W861" i="9"/>
  <c r="V861" i="9"/>
  <c r="Q861" i="9"/>
  <c r="P861" i="9"/>
  <c r="O861" i="9"/>
  <c r="N861" i="9"/>
  <c r="M861" i="9"/>
  <c r="L861" i="9"/>
  <c r="K861" i="9"/>
  <c r="J861" i="9"/>
  <c r="I861" i="9"/>
  <c r="H861" i="9"/>
  <c r="F861" i="9"/>
  <c r="E861" i="9"/>
  <c r="AW860" i="9"/>
  <c r="AU860" i="9"/>
  <c r="AL860" i="9"/>
  <c r="AJ860" i="9"/>
  <c r="AI860" i="9"/>
  <c r="AH860" i="9"/>
  <c r="AG860" i="9"/>
  <c r="AC860" i="9"/>
  <c r="AB860" i="9"/>
  <c r="Z860" i="9"/>
  <c r="Y860" i="9"/>
  <c r="X860" i="9"/>
  <c r="W860" i="9"/>
  <c r="V860" i="9"/>
  <c r="Q860" i="9"/>
  <c r="O860" i="9"/>
  <c r="M860" i="9"/>
  <c r="L860" i="9"/>
  <c r="K860" i="9"/>
  <c r="J860" i="9"/>
  <c r="I860" i="9"/>
  <c r="H860" i="9"/>
  <c r="F860" i="9"/>
  <c r="E860" i="9"/>
  <c r="AW859" i="9"/>
  <c r="AU859" i="9"/>
  <c r="AL859" i="9"/>
  <c r="AJ859" i="9"/>
  <c r="AI859" i="9"/>
  <c r="AH859" i="9"/>
  <c r="AG859" i="9"/>
  <c r="AB859" i="9"/>
  <c r="AA859" i="9"/>
  <c r="Z859" i="9"/>
  <c r="Y859" i="9"/>
  <c r="X859" i="9"/>
  <c r="W859" i="9"/>
  <c r="V859" i="9"/>
  <c r="R859" i="9"/>
  <c r="Q859" i="9"/>
  <c r="P859" i="9"/>
  <c r="O859" i="9"/>
  <c r="N859" i="9"/>
  <c r="M859" i="9"/>
  <c r="L859" i="9"/>
  <c r="K859" i="9"/>
  <c r="J859" i="9"/>
  <c r="I859" i="9"/>
  <c r="H859" i="9"/>
  <c r="F859" i="9"/>
  <c r="E859" i="9"/>
  <c r="AW858" i="9"/>
  <c r="AU858" i="9"/>
  <c r="AL858" i="9"/>
  <c r="AJ858" i="9"/>
  <c r="AI858" i="9"/>
  <c r="AH858" i="9"/>
  <c r="AG858" i="9"/>
  <c r="AB858" i="9"/>
  <c r="Z858" i="9"/>
  <c r="Y858" i="9"/>
  <c r="X858" i="9"/>
  <c r="W858" i="9"/>
  <c r="V858" i="9"/>
  <c r="Q858" i="9"/>
  <c r="P858" i="9"/>
  <c r="O858" i="9"/>
  <c r="N858" i="9"/>
  <c r="M858" i="9"/>
  <c r="L858" i="9"/>
  <c r="K858" i="9"/>
  <c r="J858" i="9"/>
  <c r="I858" i="9"/>
  <c r="H858" i="9"/>
  <c r="F858" i="9"/>
  <c r="E858" i="9"/>
  <c r="AW857" i="9"/>
  <c r="AU857" i="9"/>
  <c r="AL857" i="9"/>
  <c r="AJ857" i="9"/>
  <c r="AI857" i="9"/>
  <c r="AH857" i="9"/>
  <c r="AG857" i="9"/>
  <c r="AC857" i="9"/>
  <c r="AB857" i="9"/>
  <c r="AA857" i="9"/>
  <c r="Z857" i="9"/>
  <c r="Y857" i="9"/>
  <c r="X857" i="9"/>
  <c r="W857" i="9"/>
  <c r="V857" i="9"/>
  <c r="R857" i="9"/>
  <c r="Q857" i="9"/>
  <c r="O857" i="9"/>
  <c r="M857" i="9"/>
  <c r="L857" i="9"/>
  <c r="K857" i="9"/>
  <c r="J857" i="9"/>
  <c r="I857" i="9"/>
  <c r="H857" i="9"/>
  <c r="F857" i="9"/>
  <c r="E857" i="9"/>
  <c r="AW856" i="9"/>
  <c r="AU856" i="9"/>
  <c r="AL856" i="9"/>
  <c r="AJ856" i="9"/>
  <c r="AI856" i="9"/>
  <c r="AH856" i="9"/>
  <c r="AG856" i="9"/>
  <c r="AB856" i="9"/>
  <c r="AA856" i="9"/>
  <c r="Z856" i="9"/>
  <c r="Y856" i="9"/>
  <c r="X856" i="9"/>
  <c r="W856" i="9"/>
  <c r="V856" i="9"/>
  <c r="R856" i="9"/>
  <c r="Q856" i="9"/>
  <c r="P856" i="9"/>
  <c r="O856" i="9"/>
  <c r="N856" i="9"/>
  <c r="M856" i="9"/>
  <c r="L856" i="9"/>
  <c r="K856" i="9"/>
  <c r="J856" i="9"/>
  <c r="I856" i="9"/>
  <c r="H856" i="9"/>
  <c r="F856" i="9"/>
  <c r="E856" i="9"/>
  <c r="AW855" i="9"/>
  <c r="AU855" i="9"/>
  <c r="AL855" i="9"/>
  <c r="AJ855" i="9"/>
  <c r="AI855" i="9"/>
  <c r="AH855" i="9"/>
  <c r="AG855" i="9"/>
  <c r="AB855" i="9"/>
  <c r="Z855" i="9"/>
  <c r="Y855" i="9"/>
  <c r="X855" i="9"/>
  <c r="W855" i="9"/>
  <c r="V855" i="9"/>
  <c r="Q855" i="9"/>
  <c r="O855" i="9"/>
  <c r="N855" i="9"/>
  <c r="M855" i="9"/>
  <c r="L855" i="9"/>
  <c r="K855" i="9"/>
  <c r="J855" i="9"/>
  <c r="I855" i="9"/>
  <c r="H855" i="9"/>
  <c r="F855" i="9"/>
  <c r="E855" i="9"/>
  <c r="AW854" i="9"/>
  <c r="AU854" i="9"/>
  <c r="AL854" i="9"/>
  <c r="AJ854" i="9"/>
  <c r="AI854" i="9"/>
  <c r="AH854" i="9"/>
  <c r="AG854" i="9"/>
  <c r="AC854" i="9"/>
  <c r="AB854" i="9"/>
  <c r="AA854" i="9"/>
  <c r="Z854" i="9"/>
  <c r="Y854" i="9"/>
  <c r="X854" i="9"/>
  <c r="W854" i="9"/>
  <c r="V854" i="9"/>
  <c r="P854" i="9"/>
  <c r="O854" i="9"/>
  <c r="N854" i="9"/>
  <c r="M854" i="9"/>
  <c r="L854" i="9"/>
  <c r="K854" i="9"/>
  <c r="J854" i="9"/>
  <c r="I854" i="9"/>
  <c r="H854" i="9"/>
  <c r="F854" i="9"/>
  <c r="E854" i="9"/>
  <c r="AW853" i="9"/>
  <c r="AU853" i="9"/>
  <c r="AL853" i="9"/>
  <c r="AJ853" i="9"/>
  <c r="AI853" i="9"/>
  <c r="AH853" i="9"/>
  <c r="AG853" i="9"/>
  <c r="AB853" i="9"/>
  <c r="Z853" i="9"/>
  <c r="Y853" i="9"/>
  <c r="X853" i="9"/>
  <c r="W853" i="9"/>
  <c r="V853" i="9"/>
  <c r="Q853" i="9"/>
  <c r="O853" i="9"/>
  <c r="N853" i="9"/>
  <c r="M853" i="9"/>
  <c r="L853" i="9"/>
  <c r="K853" i="9"/>
  <c r="J853" i="9"/>
  <c r="I853" i="9"/>
  <c r="H853" i="9"/>
  <c r="F853" i="9"/>
  <c r="E853" i="9"/>
  <c r="AW852" i="9"/>
  <c r="AU852" i="9"/>
  <c r="AL852" i="9"/>
  <c r="AJ852" i="9"/>
  <c r="AI852" i="9"/>
  <c r="AH852" i="9"/>
  <c r="AG852" i="9"/>
  <c r="AA852" i="9"/>
  <c r="Z852" i="9"/>
  <c r="Y852" i="9"/>
  <c r="X852" i="9"/>
  <c r="W852" i="9"/>
  <c r="V852" i="9"/>
  <c r="R852" i="9"/>
  <c r="Q852" i="9"/>
  <c r="P852" i="9"/>
  <c r="O852" i="9"/>
  <c r="N852" i="9"/>
  <c r="M852" i="9"/>
  <c r="L852" i="9"/>
  <c r="K852" i="9"/>
  <c r="J852" i="9"/>
  <c r="I852" i="9"/>
  <c r="H852" i="9"/>
  <c r="F852" i="9"/>
  <c r="E852" i="9"/>
  <c r="AW851" i="9"/>
  <c r="AU851" i="9"/>
  <c r="AL851" i="9"/>
  <c r="AJ851" i="9"/>
  <c r="AI851" i="9"/>
  <c r="AH851" i="9"/>
  <c r="AG851" i="9"/>
  <c r="AB851" i="9"/>
  <c r="AA851" i="9"/>
  <c r="Z851" i="9"/>
  <c r="Y851" i="9"/>
  <c r="X851" i="9"/>
  <c r="W851" i="9"/>
  <c r="V851" i="9"/>
  <c r="Q851" i="9"/>
  <c r="O851" i="9"/>
  <c r="N851" i="9"/>
  <c r="M851" i="9"/>
  <c r="L851" i="9"/>
  <c r="K851" i="9"/>
  <c r="J851" i="9"/>
  <c r="I851" i="9"/>
  <c r="H851" i="9"/>
  <c r="F851" i="9"/>
  <c r="E851" i="9"/>
  <c r="AW850" i="9"/>
  <c r="AU850" i="9"/>
  <c r="AL850" i="9"/>
  <c r="AJ850" i="9"/>
  <c r="AI850" i="9"/>
  <c r="AH850" i="9"/>
  <c r="AG850" i="9"/>
  <c r="AC850" i="9"/>
  <c r="AB850" i="9"/>
  <c r="AA850" i="9"/>
  <c r="Z850" i="9"/>
  <c r="Y850" i="9"/>
  <c r="X850" i="9"/>
  <c r="W850" i="9"/>
  <c r="V850" i="9"/>
  <c r="P850" i="9"/>
  <c r="O850" i="9"/>
  <c r="N850" i="9"/>
  <c r="M850" i="9"/>
  <c r="L850" i="9"/>
  <c r="K850" i="9"/>
  <c r="J850" i="9"/>
  <c r="I850" i="9"/>
  <c r="H850" i="9"/>
  <c r="F850" i="9"/>
  <c r="E850" i="9"/>
  <c r="AW849" i="9"/>
  <c r="AU849" i="9"/>
  <c r="AL849" i="9"/>
  <c r="AJ849" i="9"/>
  <c r="AI849" i="9"/>
  <c r="AH849" i="9"/>
  <c r="AG849" i="9"/>
  <c r="AB849" i="9"/>
  <c r="Z849" i="9"/>
  <c r="X849" i="9"/>
  <c r="W849" i="9"/>
  <c r="V849" i="9"/>
  <c r="R849" i="9"/>
  <c r="Q849" i="9"/>
  <c r="P849" i="9"/>
  <c r="O849" i="9"/>
  <c r="N849" i="9"/>
  <c r="M849" i="9"/>
  <c r="L849" i="9"/>
  <c r="K849" i="9"/>
  <c r="J849" i="9"/>
  <c r="I849" i="9"/>
  <c r="H849" i="9"/>
  <c r="F849" i="9"/>
  <c r="E849" i="9"/>
  <c r="AW848" i="9"/>
  <c r="AU848" i="9"/>
  <c r="AL848" i="9"/>
  <c r="AJ848" i="9"/>
  <c r="AI848" i="9"/>
  <c r="AH848" i="9"/>
  <c r="AG848" i="9"/>
  <c r="AB848" i="9"/>
  <c r="Z848" i="9"/>
  <c r="Y848" i="9"/>
  <c r="X848" i="9"/>
  <c r="W848" i="9"/>
  <c r="V848" i="9"/>
  <c r="R848" i="9"/>
  <c r="Q848" i="9"/>
  <c r="P848" i="9"/>
  <c r="O848" i="9"/>
  <c r="N848" i="9"/>
  <c r="M848" i="9"/>
  <c r="L848" i="9"/>
  <c r="K848" i="9"/>
  <c r="J848" i="9"/>
  <c r="I848" i="9"/>
  <c r="H848" i="9"/>
  <c r="F848" i="9"/>
  <c r="E848" i="9"/>
  <c r="AW847" i="9"/>
  <c r="AU847" i="9"/>
  <c r="AL847" i="9"/>
  <c r="AJ847" i="9"/>
  <c r="AI847" i="9"/>
  <c r="AH847" i="9"/>
  <c r="AG847" i="9"/>
  <c r="AC847" i="9"/>
  <c r="AB847" i="9"/>
  <c r="AA847" i="9"/>
  <c r="Z847" i="9"/>
  <c r="Y847" i="9"/>
  <c r="X847" i="9"/>
  <c r="W847" i="9"/>
  <c r="V847" i="9"/>
  <c r="Q847" i="9"/>
  <c r="P847" i="9"/>
  <c r="O847" i="9"/>
  <c r="M847" i="9"/>
  <c r="L847" i="9"/>
  <c r="K847" i="9"/>
  <c r="J847" i="9"/>
  <c r="I847" i="9"/>
  <c r="H847" i="9"/>
  <c r="F847" i="9"/>
  <c r="E847" i="9"/>
  <c r="AW846" i="9"/>
  <c r="AU846" i="9"/>
  <c r="AL846" i="9"/>
  <c r="AJ846" i="9"/>
  <c r="AI846" i="9"/>
  <c r="AH846" i="9"/>
  <c r="AG846" i="9"/>
  <c r="AC846" i="9"/>
  <c r="AB846" i="9"/>
  <c r="AA846" i="9"/>
  <c r="Z846" i="9"/>
  <c r="Y846" i="9"/>
  <c r="X846" i="9"/>
  <c r="W846" i="9"/>
  <c r="V846" i="9"/>
  <c r="R846" i="9"/>
  <c r="Q846" i="9"/>
  <c r="O846" i="9"/>
  <c r="N846" i="9"/>
  <c r="M846" i="9"/>
  <c r="L846" i="9"/>
  <c r="K846" i="9"/>
  <c r="J846" i="9"/>
  <c r="I846" i="9"/>
  <c r="H846" i="9"/>
  <c r="F846" i="9"/>
  <c r="E846" i="9"/>
  <c r="AW845" i="9"/>
  <c r="AU845" i="9"/>
  <c r="AL845" i="9"/>
  <c r="AJ845" i="9"/>
  <c r="AI845" i="9"/>
  <c r="AH845" i="9"/>
  <c r="AG845" i="9"/>
  <c r="AB845" i="9"/>
  <c r="AA845" i="9"/>
  <c r="Z845" i="9"/>
  <c r="X845" i="9"/>
  <c r="W845" i="9"/>
  <c r="V845" i="9"/>
  <c r="Q845" i="9"/>
  <c r="O845" i="9"/>
  <c r="N845" i="9"/>
  <c r="M845" i="9"/>
  <c r="L845" i="9"/>
  <c r="K845" i="9"/>
  <c r="J845" i="9"/>
  <c r="I845" i="9"/>
  <c r="H845" i="9"/>
  <c r="F845" i="9"/>
  <c r="E845" i="9"/>
  <c r="AW844" i="9"/>
  <c r="AU844" i="9"/>
  <c r="AL844" i="9"/>
  <c r="AJ844" i="9"/>
  <c r="AI844" i="9"/>
  <c r="AH844" i="9"/>
  <c r="AG844" i="9"/>
  <c r="AB844" i="9"/>
  <c r="Z844" i="9"/>
  <c r="Y844" i="9"/>
  <c r="X844" i="9"/>
  <c r="W844" i="9"/>
  <c r="V844" i="9"/>
  <c r="Q844" i="9"/>
  <c r="P844" i="9"/>
  <c r="O844" i="9"/>
  <c r="N844" i="9"/>
  <c r="M844" i="9"/>
  <c r="L844" i="9"/>
  <c r="K844" i="9"/>
  <c r="J844" i="9"/>
  <c r="I844" i="9"/>
  <c r="H844" i="9"/>
  <c r="F844" i="9"/>
  <c r="E844" i="9"/>
  <c r="AW843" i="9"/>
  <c r="AU843" i="9"/>
  <c r="AL843" i="9"/>
  <c r="AJ843" i="9"/>
  <c r="AI843" i="9"/>
  <c r="AH843" i="9"/>
  <c r="AG843" i="9"/>
  <c r="AB843" i="9"/>
  <c r="AA843" i="9"/>
  <c r="Z843" i="9"/>
  <c r="Y843" i="9"/>
  <c r="X843" i="9"/>
  <c r="W843" i="9"/>
  <c r="V843" i="9"/>
  <c r="Q843" i="9"/>
  <c r="P843" i="9"/>
  <c r="O843" i="9"/>
  <c r="N843" i="9"/>
  <c r="M843" i="9"/>
  <c r="L843" i="9"/>
  <c r="K843" i="9"/>
  <c r="J843" i="9"/>
  <c r="I843" i="9"/>
  <c r="H843" i="9"/>
  <c r="F843" i="9"/>
  <c r="E843" i="9"/>
  <c r="AW842" i="9"/>
  <c r="AU842" i="9"/>
  <c r="AL842" i="9"/>
  <c r="AJ842" i="9"/>
  <c r="AI842" i="9"/>
  <c r="AH842" i="9"/>
  <c r="AG842" i="9"/>
  <c r="AC842" i="9"/>
  <c r="AB842" i="9"/>
  <c r="Z842" i="9"/>
  <c r="X842" i="9"/>
  <c r="W842" i="9"/>
  <c r="V842" i="9"/>
  <c r="R842" i="9"/>
  <c r="Q842" i="9"/>
  <c r="O842" i="9"/>
  <c r="N842" i="9"/>
  <c r="M842" i="9"/>
  <c r="L842" i="9"/>
  <c r="K842" i="9"/>
  <c r="J842" i="9"/>
  <c r="I842" i="9"/>
  <c r="H842" i="9"/>
  <c r="F842" i="9"/>
  <c r="E842" i="9"/>
  <c r="AW841" i="9"/>
  <c r="AU841" i="9"/>
  <c r="AL841" i="9"/>
  <c r="AJ841" i="9"/>
  <c r="AI841" i="9"/>
  <c r="AH841" i="9"/>
  <c r="AG841" i="9"/>
  <c r="AB841" i="9"/>
  <c r="AA841" i="9"/>
  <c r="Z841" i="9"/>
  <c r="Y841" i="9"/>
  <c r="X841" i="9"/>
  <c r="W841" i="9"/>
  <c r="V841" i="9"/>
  <c r="R841" i="9"/>
  <c r="Q841" i="9"/>
  <c r="P841" i="9"/>
  <c r="O841" i="9"/>
  <c r="N841" i="9"/>
  <c r="M841" i="9"/>
  <c r="L841" i="9"/>
  <c r="K841" i="9"/>
  <c r="J841" i="9"/>
  <c r="I841" i="9"/>
  <c r="H841" i="9"/>
  <c r="F841" i="9"/>
  <c r="E841" i="9"/>
  <c r="AW840" i="9"/>
  <c r="AU840" i="9"/>
  <c r="AL840" i="9"/>
  <c r="AJ840" i="9"/>
  <c r="AI840" i="9"/>
  <c r="AH840" i="9"/>
  <c r="AG840" i="9"/>
  <c r="AB840" i="9"/>
  <c r="Z840" i="9"/>
  <c r="Y840" i="9"/>
  <c r="X840" i="9"/>
  <c r="W840" i="9"/>
  <c r="V840" i="9"/>
  <c r="Q840" i="9"/>
  <c r="P840" i="9"/>
  <c r="O840" i="9"/>
  <c r="N840" i="9"/>
  <c r="M840" i="9"/>
  <c r="L840" i="9"/>
  <c r="K840" i="9"/>
  <c r="J840" i="9"/>
  <c r="I840" i="9"/>
  <c r="H840" i="9"/>
  <c r="F840" i="9"/>
  <c r="E840" i="9"/>
  <c r="AW839" i="9"/>
  <c r="AU839" i="9"/>
  <c r="AL839" i="9"/>
  <c r="AJ839" i="9"/>
  <c r="AI839" i="9"/>
  <c r="AH839" i="9"/>
  <c r="AG839" i="9"/>
  <c r="AC839" i="9"/>
  <c r="AB839" i="9"/>
  <c r="AA839" i="9"/>
  <c r="Z839" i="9"/>
  <c r="X839" i="9"/>
  <c r="W839" i="9"/>
  <c r="V839" i="9"/>
  <c r="Q839" i="9"/>
  <c r="O839" i="9"/>
  <c r="N839" i="9"/>
  <c r="M839" i="9"/>
  <c r="L839" i="9"/>
  <c r="K839" i="9"/>
  <c r="J839" i="9"/>
  <c r="I839" i="9"/>
  <c r="H839" i="9"/>
  <c r="F839" i="9"/>
  <c r="E839" i="9"/>
  <c r="AW838" i="9"/>
  <c r="AU838" i="9"/>
  <c r="AL838" i="9"/>
  <c r="AJ838" i="9"/>
  <c r="AI838" i="9"/>
  <c r="AH838" i="9"/>
  <c r="AG838" i="9"/>
  <c r="AB838" i="9"/>
  <c r="AA838" i="9"/>
  <c r="Z838" i="9"/>
  <c r="Y838" i="9"/>
  <c r="X838" i="9"/>
  <c r="W838" i="9"/>
  <c r="V838" i="9"/>
  <c r="R838" i="9"/>
  <c r="Q838" i="9"/>
  <c r="O838" i="9"/>
  <c r="N838" i="9"/>
  <c r="M838" i="9"/>
  <c r="L838" i="9"/>
  <c r="K838" i="9"/>
  <c r="J838" i="9"/>
  <c r="I838" i="9"/>
  <c r="H838" i="9"/>
  <c r="F838" i="9"/>
  <c r="E838" i="9"/>
  <c r="AW837" i="9"/>
  <c r="AU837" i="9"/>
  <c r="AL837" i="9"/>
  <c r="AJ837" i="9"/>
  <c r="AI837" i="9"/>
  <c r="AH837" i="9"/>
  <c r="AG837" i="9"/>
  <c r="AB837" i="9"/>
  <c r="AA837" i="9"/>
  <c r="Z837" i="9"/>
  <c r="Y837" i="9"/>
  <c r="X837" i="9"/>
  <c r="W837" i="9"/>
  <c r="V837" i="9"/>
  <c r="R837" i="9"/>
  <c r="Q837" i="9"/>
  <c r="P837" i="9"/>
  <c r="O837" i="9"/>
  <c r="M837" i="9"/>
  <c r="L837" i="9"/>
  <c r="K837" i="9"/>
  <c r="J837" i="9"/>
  <c r="I837" i="9"/>
  <c r="H837" i="9"/>
  <c r="F837" i="9"/>
  <c r="E837" i="9"/>
  <c r="AW836" i="9"/>
  <c r="AU836" i="9"/>
  <c r="AL836" i="9"/>
  <c r="AJ836" i="9"/>
  <c r="AI836" i="9"/>
  <c r="AH836" i="9"/>
  <c r="AG836" i="9"/>
  <c r="AB836" i="9"/>
  <c r="Z836" i="9"/>
  <c r="Y836" i="9"/>
  <c r="X836" i="9"/>
  <c r="W836" i="9"/>
  <c r="V836" i="9"/>
  <c r="Q836" i="9"/>
  <c r="P836" i="9"/>
  <c r="O836" i="9"/>
  <c r="N836" i="9"/>
  <c r="M836" i="9"/>
  <c r="L836" i="9"/>
  <c r="K836" i="9"/>
  <c r="J836" i="9"/>
  <c r="I836" i="9"/>
  <c r="H836" i="9"/>
  <c r="F836" i="9"/>
  <c r="E836" i="9"/>
  <c r="AW835" i="9"/>
  <c r="AU835" i="9"/>
  <c r="AL835" i="9"/>
  <c r="AJ835" i="9"/>
  <c r="AI835" i="9"/>
  <c r="AH835" i="9"/>
  <c r="AG835" i="9"/>
  <c r="AC835" i="9"/>
  <c r="AA835" i="9"/>
  <c r="Z835" i="9"/>
  <c r="Y835" i="9"/>
  <c r="X835" i="9"/>
  <c r="W835" i="9"/>
  <c r="V835" i="9"/>
  <c r="R835" i="9"/>
  <c r="Q835" i="9"/>
  <c r="O835" i="9"/>
  <c r="N835" i="9"/>
  <c r="M835" i="9"/>
  <c r="L835" i="9"/>
  <c r="K835" i="9"/>
  <c r="J835" i="9"/>
  <c r="I835" i="9"/>
  <c r="H835" i="9"/>
  <c r="F835" i="9"/>
  <c r="E835" i="9"/>
  <c r="AW834" i="9"/>
  <c r="AU834" i="9"/>
  <c r="AL834" i="9"/>
  <c r="AJ834" i="9"/>
  <c r="AI834" i="9"/>
  <c r="AH834" i="9"/>
  <c r="AG834" i="9"/>
  <c r="AB834" i="9"/>
  <c r="AA834" i="9"/>
  <c r="Z834" i="9"/>
  <c r="Y834" i="9"/>
  <c r="X834" i="9"/>
  <c r="W834" i="9"/>
  <c r="V834" i="9"/>
  <c r="R834" i="9"/>
  <c r="Q834" i="9"/>
  <c r="O834" i="9"/>
  <c r="N834" i="9"/>
  <c r="M834" i="9"/>
  <c r="L834" i="9"/>
  <c r="K834" i="9"/>
  <c r="J834" i="9"/>
  <c r="I834" i="9"/>
  <c r="H834" i="9"/>
  <c r="F834" i="9"/>
  <c r="E834" i="9"/>
  <c r="AW833" i="9"/>
  <c r="AU833" i="9"/>
  <c r="AL833" i="9"/>
  <c r="AJ833" i="9"/>
  <c r="AI833" i="9"/>
  <c r="AH833" i="9"/>
  <c r="AG833" i="9"/>
  <c r="AB833" i="9"/>
  <c r="AA833" i="9"/>
  <c r="Z833" i="9"/>
  <c r="Y833" i="9"/>
  <c r="X833" i="9"/>
  <c r="W833" i="9"/>
  <c r="V833" i="9"/>
  <c r="R833" i="9"/>
  <c r="Q833" i="9"/>
  <c r="P833" i="9"/>
  <c r="O833" i="9"/>
  <c r="N833" i="9"/>
  <c r="M833" i="9"/>
  <c r="L833" i="9"/>
  <c r="K833" i="9"/>
  <c r="J833" i="9"/>
  <c r="I833" i="9"/>
  <c r="H833" i="9"/>
  <c r="F833" i="9"/>
  <c r="E833" i="9"/>
  <c r="AW832" i="9"/>
  <c r="AU832" i="9"/>
  <c r="AL832" i="9"/>
  <c r="AJ832" i="9"/>
  <c r="AI832" i="9"/>
  <c r="AH832" i="9"/>
  <c r="AG832" i="9"/>
  <c r="AC832" i="9"/>
  <c r="AB832" i="9"/>
  <c r="Z832" i="9"/>
  <c r="X832" i="9"/>
  <c r="W832" i="9"/>
  <c r="V832" i="9"/>
  <c r="Q832" i="9"/>
  <c r="P832" i="9"/>
  <c r="O832" i="9"/>
  <c r="N832" i="9"/>
  <c r="M832" i="9"/>
  <c r="L832" i="9"/>
  <c r="K832" i="9"/>
  <c r="J832" i="9"/>
  <c r="I832" i="9"/>
  <c r="H832" i="9"/>
  <c r="F832" i="9"/>
  <c r="E832" i="9"/>
  <c r="AW831" i="9"/>
  <c r="AU831" i="9"/>
  <c r="AL831" i="9"/>
  <c r="AJ831" i="9"/>
  <c r="AI831" i="9"/>
  <c r="AH831" i="9"/>
  <c r="AG831" i="9"/>
  <c r="AC831" i="9"/>
  <c r="AB831" i="9"/>
  <c r="AA831" i="9"/>
  <c r="Z831" i="9"/>
  <c r="Y831" i="9"/>
  <c r="X831" i="9"/>
  <c r="W831" i="9"/>
  <c r="V831" i="9"/>
  <c r="Q831" i="9"/>
  <c r="O831" i="9"/>
  <c r="N831" i="9"/>
  <c r="M831" i="9"/>
  <c r="L831" i="9"/>
  <c r="K831" i="9"/>
  <c r="J831" i="9"/>
  <c r="I831" i="9"/>
  <c r="H831" i="9"/>
  <c r="F831" i="9"/>
  <c r="E831" i="9"/>
  <c r="AW830" i="9"/>
  <c r="AU830" i="9"/>
  <c r="AL830" i="9"/>
  <c r="AJ830" i="9"/>
  <c r="AI830" i="9"/>
  <c r="AH830" i="9"/>
  <c r="AG830" i="9"/>
  <c r="AB830" i="9"/>
  <c r="AA830" i="9"/>
  <c r="Z830" i="9"/>
  <c r="Y830" i="9"/>
  <c r="X830" i="9"/>
  <c r="W830" i="9"/>
  <c r="V830" i="9"/>
  <c r="R830" i="9"/>
  <c r="Q830" i="9"/>
  <c r="O830" i="9"/>
  <c r="M830" i="9"/>
  <c r="L830" i="9"/>
  <c r="K830" i="9"/>
  <c r="J830" i="9"/>
  <c r="I830" i="9"/>
  <c r="H830" i="9"/>
  <c r="F830" i="9"/>
  <c r="E830" i="9"/>
  <c r="AW829" i="9"/>
  <c r="AU829" i="9"/>
  <c r="AL829" i="9"/>
  <c r="AJ829" i="9"/>
  <c r="AI829" i="9"/>
  <c r="AH829" i="9"/>
  <c r="AG829" i="9"/>
  <c r="AC829" i="9"/>
  <c r="AB829" i="9"/>
  <c r="AA829" i="9"/>
  <c r="Z829" i="9"/>
  <c r="Y829" i="9"/>
  <c r="X829" i="9"/>
  <c r="W829" i="9"/>
  <c r="V829" i="9"/>
  <c r="R829" i="9"/>
  <c r="Q829" i="9"/>
  <c r="P829" i="9"/>
  <c r="O829" i="9"/>
  <c r="N829" i="9"/>
  <c r="M829" i="9"/>
  <c r="L829" i="9"/>
  <c r="K829" i="9"/>
  <c r="J829" i="9"/>
  <c r="I829" i="9"/>
  <c r="H829" i="9"/>
  <c r="F829" i="9"/>
  <c r="E829" i="9"/>
  <c r="AW828" i="9"/>
  <c r="AU828" i="9"/>
  <c r="AL828" i="9"/>
  <c r="AJ828" i="9"/>
  <c r="AI828" i="9"/>
  <c r="AH828" i="9"/>
  <c r="AG828" i="9"/>
  <c r="Z828" i="9"/>
  <c r="Y828" i="9"/>
  <c r="X828" i="9"/>
  <c r="W828" i="9"/>
  <c r="V828" i="9"/>
  <c r="Q828" i="9"/>
  <c r="P828" i="9"/>
  <c r="O828" i="9"/>
  <c r="N828" i="9"/>
  <c r="M828" i="9"/>
  <c r="L828" i="9"/>
  <c r="K828" i="9"/>
  <c r="J828" i="9"/>
  <c r="I828" i="9"/>
  <c r="H828" i="9"/>
  <c r="F828" i="9"/>
  <c r="E828" i="9"/>
  <c r="AW827" i="9"/>
  <c r="AU827" i="9"/>
  <c r="AL827" i="9"/>
  <c r="AJ827" i="9"/>
  <c r="AI827" i="9"/>
  <c r="AH827" i="9"/>
  <c r="AG827" i="9"/>
  <c r="AB827" i="9"/>
  <c r="AA827" i="9"/>
  <c r="Z827" i="9"/>
  <c r="Y827" i="9"/>
  <c r="X827" i="9"/>
  <c r="W827" i="9"/>
  <c r="V827" i="9"/>
  <c r="Q827" i="9"/>
  <c r="O827" i="9"/>
  <c r="N827" i="9"/>
  <c r="M827" i="9"/>
  <c r="L827" i="9"/>
  <c r="K827" i="9"/>
  <c r="J827" i="9"/>
  <c r="I827" i="9"/>
  <c r="H827" i="9"/>
  <c r="F827" i="9"/>
  <c r="E827" i="9"/>
  <c r="AW826" i="9"/>
  <c r="AU826" i="9"/>
  <c r="AL826" i="9"/>
  <c r="AJ826" i="9"/>
  <c r="AI826" i="9"/>
  <c r="AH826" i="9"/>
  <c r="AG826" i="9"/>
  <c r="AB826" i="9"/>
  <c r="AA826" i="9"/>
  <c r="Z826" i="9"/>
  <c r="Y826" i="9"/>
  <c r="X826" i="9"/>
  <c r="W826" i="9"/>
  <c r="V826" i="9"/>
  <c r="R826" i="9"/>
  <c r="Q826" i="9"/>
  <c r="O826" i="9"/>
  <c r="N826" i="9"/>
  <c r="M826" i="9"/>
  <c r="L826" i="9"/>
  <c r="K826" i="9"/>
  <c r="J826" i="9"/>
  <c r="I826" i="9"/>
  <c r="H826" i="9"/>
  <c r="F826" i="9"/>
  <c r="E826" i="9"/>
  <c r="AW825" i="9"/>
  <c r="AU825" i="9"/>
  <c r="AL825" i="9"/>
  <c r="AJ825" i="9"/>
  <c r="AI825" i="9"/>
  <c r="AH825" i="9"/>
  <c r="AG825" i="9"/>
  <c r="AB825" i="9"/>
  <c r="Z825" i="9"/>
  <c r="X825" i="9"/>
  <c r="W825" i="9"/>
  <c r="V825" i="9"/>
  <c r="R825" i="9"/>
  <c r="Q825" i="9"/>
  <c r="P825" i="9"/>
  <c r="O825" i="9"/>
  <c r="N825" i="9"/>
  <c r="M825" i="9"/>
  <c r="L825" i="9"/>
  <c r="K825" i="9"/>
  <c r="J825" i="9"/>
  <c r="I825" i="9"/>
  <c r="H825" i="9"/>
  <c r="F825" i="9"/>
  <c r="E825" i="9"/>
  <c r="AW824" i="9"/>
  <c r="AU824" i="9"/>
  <c r="AL824" i="9"/>
  <c r="AJ824" i="9"/>
  <c r="AI824" i="9"/>
  <c r="AH824" i="9"/>
  <c r="AG824" i="9"/>
  <c r="AC824" i="9"/>
  <c r="AB824" i="9"/>
  <c r="Z824" i="9"/>
  <c r="Y824" i="9"/>
  <c r="X824" i="9"/>
  <c r="W824" i="9"/>
  <c r="V824" i="9"/>
  <c r="R824" i="9"/>
  <c r="Q824" i="9"/>
  <c r="P824" i="9"/>
  <c r="O824" i="9"/>
  <c r="N824" i="9"/>
  <c r="M824" i="9"/>
  <c r="L824" i="9"/>
  <c r="K824" i="9"/>
  <c r="J824" i="9"/>
  <c r="I824" i="9"/>
  <c r="H824" i="9"/>
  <c r="F824" i="9"/>
  <c r="E824" i="9"/>
  <c r="AW823" i="9"/>
  <c r="AU823" i="9"/>
  <c r="AL823" i="9"/>
  <c r="AJ823" i="9"/>
  <c r="AI823" i="9"/>
  <c r="AH823" i="9"/>
  <c r="AG823" i="9"/>
  <c r="AD823" i="9"/>
  <c r="AC823" i="9"/>
  <c r="AB823" i="9"/>
  <c r="AA823" i="9"/>
  <c r="Z823" i="9"/>
  <c r="Y823" i="9"/>
  <c r="X823" i="9"/>
  <c r="W823" i="9"/>
  <c r="V823" i="9"/>
  <c r="Q823" i="9"/>
  <c r="O823" i="9"/>
  <c r="M823" i="9"/>
  <c r="L823" i="9"/>
  <c r="K823" i="9"/>
  <c r="J823" i="9"/>
  <c r="I823" i="9"/>
  <c r="H823" i="9"/>
  <c r="F823" i="9"/>
  <c r="E823" i="9"/>
  <c r="AW822" i="9"/>
  <c r="AU822" i="9"/>
  <c r="AL822" i="9"/>
  <c r="AJ822" i="9"/>
  <c r="AI822" i="9"/>
  <c r="AH822" i="9"/>
  <c r="AG822" i="9"/>
  <c r="AB822" i="9"/>
  <c r="AA822" i="9"/>
  <c r="Z822" i="9"/>
  <c r="Y822" i="9"/>
  <c r="X822" i="9"/>
  <c r="W822" i="9"/>
  <c r="V822" i="9"/>
  <c r="Q822" i="9"/>
  <c r="O822" i="9"/>
  <c r="N822" i="9"/>
  <c r="M822" i="9"/>
  <c r="L822" i="9"/>
  <c r="K822" i="9"/>
  <c r="J822" i="9"/>
  <c r="I822" i="9"/>
  <c r="H822" i="9"/>
  <c r="F822" i="9"/>
  <c r="E822" i="9"/>
  <c r="AW821" i="9"/>
  <c r="AU821" i="9"/>
  <c r="AL821" i="9"/>
  <c r="AJ821" i="9"/>
  <c r="AI821" i="9"/>
  <c r="AH821" i="9"/>
  <c r="AG821" i="9"/>
  <c r="Z821" i="9"/>
  <c r="Y821" i="9"/>
  <c r="X821" i="9"/>
  <c r="W821" i="9"/>
  <c r="V821" i="9"/>
  <c r="R821" i="9"/>
  <c r="Q821" i="9"/>
  <c r="P821" i="9"/>
  <c r="O821" i="9"/>
  <c r="N821" i="9"/>
  <c r="M821" i="9"/>
  <c r="L821" i="9"/>
  <c r="K821" i="9"/>
  <c r="J821" i="9"/>
  <c r="I821" i="9"/>
  <c r="H821" i="9"/>
  <c r="F821" i="9"/>
  <c r="E821" i="9"/>
  <c r="AW820" i="9"/>
  <c r="AU820" i="9"/>
  <c r="AL820" i="9"/>
  <c r="AJ820" i="9"/>
  <c r="AI820" i="9"/>
  <c r="AH820" i="9"/>
  <c r="AG820" i="9"/>
  <c r="AB820" i="9"/>
  <c r="Z820" i="9"/>
  <c r="Y820" i="9"/>
  <c r="X820" i="9"/>
  <c r="W820" i="9"/>
  <c r="V820" i="9"/>
  <c r="Q820" i="9"/>
  <c r="P820" i="9"/>
  <c r="O820" i="9"/>
  <c r="M820" i="9"/>
  <c r="L820" i="9"/>
  <c r="K820" i="9"/>
  <c r="J820" i="9"/>
  <c r="I820" i="9"/>
  <c r="H820" i="9"/>
  <c r="F820" i="9"/>
  <c r="E820" i="9"/>
  <c r="AW819" i="9"/>
  <c r="AU819" i="9"/>
  <c r="AL819" i="9"/>
  <c r="AJ819" i="9"/>
  <c r="AI819" i="9"/>
  <c r="AH819" i="9"/>
  <c r="AG819" i="9"/>
  <c r="AB819" i="9"/>
  <c r="AA819" i="9"/>
  <c r="Z819" i="9"/>
  <c r="Y819" i="9"/>
  <c r="X819" i="9"/>
  <c r="W819" i="9"/>
  <c r="V819" i="9"/>
  <c r="Q819" i="9"/>
  <c r="O819" i="9"/>
  <c r="N819" i="9"/>
  <c r="M819" i="9"/>
  <c r="L819" i="9"/>
  <c r="K819" i="9"/>
  <c r="J819" i="9"/>
  <c r="I819" i="9"/>
  <c r="H819" i="9"/>
  <c r="F819" i="9"/>
  <c r="E819" i="9"/>
  <c r="AW818" i="9"/>
  <c r="AU818" i="9"/>
  <c r="AL818" i="9"/>
  <c r="AJ818" i="9"/>
  <c r="AI818" i="9"/>
  <c r="AH818" i="9"/>
  <c r="AG818" i="9"/>
  <c r="AA818" i="9"/>
  <c r="Z818" i="9"/>
  <c r="Y818" i="9"/>
  <c r="X818" i="9"/>
  <c r="W818" i="9"/>
  <c r="V818" i="9"/>
  <c r="R818" i="9"/>
  <c r="Q818" i="9"/>
  <c r="O818" i="9"/>
  <c r="N818" i="9"/>
  <c r="M818" i="9"/>
  <c r="L818" i="9"/>
  <c r="K818" i="9"/>
  <c r="J818" i="9"/>
  <c r="I818" i="9"/>
  <c r="H818" i="9"/>
  <c r="F818" i="9"/>
  <c r="E818" i="9"/>
  <c r="AW817" i="9"/>
  <c r="AU817" i="9"/>
  <c r="AL817" i="9"/>
  <c r="AJ817" i="9"/>
  <c r="AI817" i="9"/>
  <c r="AH817" i="9"/>
  <c r="AG817" i="9"/>
  <c r="AB817" i="9"/>
  <c r="Z817" i="9"/>
  <c r="Y817" i="9"/>
  <c r="X817" i="9"/>
  <c r="W817" i="9"/>
  <c r="V817" i="9"/>
  <c r="R817" i="9"/>
  <c r="Q817" i="9"/>
  <c r="P817" i="9"/>
  <c r="O817" i="9"/>
  <c r="M817" i="9"/>
  <c r="L817" i="9"/>
  <c r="K817" i="9"/>
  <c r="J817" i="9"/>
  <c r="I817" i="9"/>
  <c r="H817" i="9"/>
  <c r="F817" i="9"/>
  <c r="E817" i="9"/>
  <c r="AW816" i="9"/>
  <c r="AU816" i="9"/>
  <c r="AL816" i="9"/>
  <c r="AJ816" i="9"/>
  <c r="AI816" i="9"/>
  <c r="AH816" i="9"/>
  <c r="AG816" i="9"/>
  <c r="AC816" i="9"/>
  <c r="AB816" i="9"/>
  <c r="AA816" i="9"/>
  <c r="Z816" i="9"/>
  <c r="Y816" i="9"/>
  <c r="X816" i="9"/>
  <c r="W816" i="9"/>
  <c r="V816" i="9"/>
  <c r="R816" i="9"/>
  <c r="Q816" i="9"/>
  <c r="P816" i="9"/>
  <c r="O816" i="9"/>
  <c r="N816" i="9"/>
  <c r="M816" i="9"/>
  <c r="L816" i="9"/>
  <c r="K816" i="9"/>
  <c r="J816" i="9"/>
  <c r="I816" i="9"/>
  <c r="H816" i="9"/>
  <c r="F816" i="9"/>
  <c r="E816" i="9"/>
  <c r="AW815" i="9"/>
  <c r="AU815" i="9"/>
  <c r="AL815" i="9"/>
  <c r="AJ815" i="9"/>
  <c r="AI815" i="9"/>
  <c r="AH815" i="9"/>
  <c r="AG815" i="9"/>
  <c r="AB815" i="9"/>
  <c r="Z815" i="9"/>
  <c r="X815" i="9"/>
  <c r="W815" i="9"/>
  <c r="V815" i="9"/>
  <c r="Q815" i="9"/>
  <c r="O815" i="9"/>
  <c r="N815" i="9"/>
  <c r="M815" i="9"/>
  <c r="L815" i="9"/>
  <c r="K815" i="9"/>
  <c r="J815" i="9"/>
  <c r="I815" i="9"/>
  <c r="H815" i="9"/>
  <c r="F815" i="9"/>
  <c r="E815" i="9"/>
  <c r="AW814" i="9"/>
  <c r="AU814" i="9"/>
  <c r="AL814" i="9"/>
  <c r="AJ814" i="9"/>
  <c r="AI814" i="9"/>
  <c r="AH814" i="9"/>
  <c r="AG814" i="9"/>
  <c r="AB814" i="9"/>
  <c r="AA814" i="9"/>
  <c r="Z814" i="9"/>
  <c r="Y814" i="9"/>
  <c r="X814" i="9"/>
  <c r="W814" i="9"/>
  <c r="V814" i="9"/>
  <c r="R814" i="9"/>
  <c r="Q814" i="9"/>
  <c r="P814" i="9"/>
  <c r="O814" i="9"/>
  <c r="N814" i="9"/>
  <c r="M814" i="9"/>
  <c r="L814" i="9"/>
  <c r="K814" i="9"/>
  <c r="J814" i="9"/>
  <c r="I814" i="9"/>
  <c r="H814" i="9"/>
  <c r="F814" i="9"/>
  <c r="E814" i="9"/>
  <c r="AW813" i="9"/>
  <c r="AU813" i="9"/>
  <c r="AL813" i="9"/>
  <c r="AJ813" i="9"/>
  <c r="AI813" i="9"/>
  <c r="AH813" i="9"/>
  <c r="AG813" i="9"/>
  <c r="AB813" i="9"/>
  <c r="Z813" i="9"/>
  <c r="Y813" i="9"/>
  <c r="X813" i="9"/>
  <c r="W813" i="9"/>
  <c r="V813" i="9"/>
  <c r="Q813" i="9"/>
  <c r="O813" i="9"/>
  <c r="M813" i="9"/>
  <c r="L813" i="9"/>
  <c r="K813" i="9"/>
  <c r="J813" i="9"/>
  <c r="I813" i="9"/>
  <c r="H813" i="9"/>
  <c r="F813" i="9"/>
  <c r="E813" i="9"/>
  <c r="AW812" i="9"/>
  <c r="AU812" i="9"/>
  <c r="AL812" i="9"/>
  <c r="AJ812" i="9"/>
  <c r="AI812" i="9"/>
  <c r="AH812" i="9"/>
  <c r="AG812" i="9"/>
  <c r="AC812" i="9"/>
  <c r="AB812" i="9"/>
  <c r="AA812" i="9"/>
  <c r="Z812" i="9"/>
  <c r="Y812" i="9"/>
  <c r="X812" i="9"/>
  <c r="W812" i="9"/>
  <c r="V812" i="9"/>
  <c r="Q812" i="9"/>
  <c r="P812" i="9"/>
  <c r="O812" i="9"/>
  <c r="N812" i="9"/>
  <c r="M812" i="9"/>
  <c r="L812" i="9"/>
  <c r="K812" i="9"/>
  <c r="J812" i="9"/>
  <c r="I812" i="9"/>
  <c r="H812" i="9"/>
  <c r="F812" i="9"/>
  <c r="E812" i="9"/>
  <c r="AW811" i="9"/>
  <c r="AU811" i="9"/>
  <c r="AL811" i="9"/>
  <c r="AJ811" i="9"/>
  <c r="AI811" i="9"/>
  <c r="AH811" i="9"/>
  <c r="AG811" i="9"/>
  <c r="AB811" i="9"/>
  <c r="Z811" i="9"/>
  <c r="X811" i="9"/>
  <c r="W811" i="9"/>
  <c r="V811" i="9"/>
  <c r="S811" i="9"/>
  <c r="Q811" i="9"/>
  <c r="O811" i="9"/>
  <c r="N811" i="9"/>
  <c r="M811" i="9"/>
  <c r="L811" i="9"/>
  <c r="K811" i="9"/>
  <c r="J811" i="9"/>
  <c r="I811" i="9"/>
  <c r="H811" i="9"/>
  <c r="F811" i="9"/>
  <c r="E811" i="9"/>
  <c r="AW810" i="9"/>
  <c r="AU810" i="9"/>
  <c r="AL810" i="9"/>
  <c r="AJ810" i="9"/>
  <c r="AI810" i="9"/>
  <c r="AH810" i="9"/>
  <c r="AG810" i="9"/>
  <c r="AB810" i="9"/>
  <c r="AA810" i="9"/>
  <c r="Z810" i="9"/>
  <c r="Y810" i="9"/>
  <c r="X810" i="9"/>
  <c r="W810" i="9"/>
  <c r="V810" i="9"/>
  <c r="R810" i="9"/>
  <c r="Q810" i="9"/>
  <c r="P810" i="9"/>
  <c r="O810" i="9"/>
  <c r="N810" i="9"/>
  <c r="M810" i="9"/>
  <c r="L810" i="9"/>
  <c r="K810" i="9"/>
  <c r="J810" i="9"/>
  <c r="I810" i="9"/>
  <c r="H810" i="9"/>
  <c r="F810" i="9"/>
  <c r="E810" i="9"/>
  <c r="AW809" i="9"/>
  <c r="AU809" i="9"/>
  <c r="AL809" i="9"/>
  <c r="AJ809" i="9"/>
  <c r="AI809" i="9"/>
  <c r="AH809" i="9"/>
  <c r="AG809" i="9"/>
  <c r="AB809" i="9"/>
  <c r="Z809" i="9"/>
  <c r="Y809" i="9"/>
  <c r="X809" i="9"/>
  <c r="W809" i="9"/>
  <c r="V809" i="9"/>
  <c r="Q809" i="9"/>
  <c r="O809" i="9"/>
  <c r="N809" i="9"/>
  <c r="M809" i="9"/>
  <c r="L809" i="9"/>
  <c r="K809" i="9"/>
  <c r="J809" i="9"/>
  <c r="I809" i="9"/>
  <c r="H809" i="9"/>
  <c r="F809" i="9"/>
  <c r="E809" i="9"/>
  <c r="AW808" i="9"/>
  <c r="AU808" i="9"/>
  <c r="AL808" i="9"/>
  <c r="AJ808" i="9"/>
  <c r="AI808" i="9"/>
  <c r="AH808" i="9"/>
  <c r="AG808" i="9"/>
  <c r="AA808" i="9"/>
  <c r="Z808" i="9"/>
  <c r="Y808" i="9"/>
  <c r="X808" i="9"/>
  <c r="W808" i="9"/>
  <c r="V808" i="9"/>
  <c r="Q808" i="9"/>
  <c r="P808" i="9"/>
  <c r="O808" i="9"/>
  <c r="N808" i="9"/>
  <c r="M808" i="9"/>
  <c r="L808" i="9"/>
  <c r="K808" i="9"/>
  <c r="J808" i="9"/>
  <c r="I808" i="9"/>
  <c r="H808" i="9"/>
  <c r="F808" i="9"/>
  <c r="E808" i="9"/>
  <c r="AW807" i="9"/>
  <c r="AU807" i="9"/>
  <c r="AL807" i="9"/>
  <c r="AJ807" i="9"/>
  <c r="AI807" i="9"/>
  <c r="AH807" i="9"/>
  <c r="AG807" i="9"/>
  <c r="AC807" i="9"/>
  <c r="AB807" i="9"/>
  <c r="Z807" i="9"/>
  <c r="Y807" i="9"/>
  <c r="X807" i="9"/>
  <c r="W807" i="9"/>
  <c r="V807" i="9"/>
  <c r="Q807" i="9"/>
  <c r="O807" i="9"/>
  <c r="M807" i="9"/>
  <c r="L807" i="9"/>
  <c r="K807" i="9"/>
  <c r="J807" i="9"/>
  <c r="I807" i="9"/>
  <c r="H807" i="9"/>
  <c r="F807" i="9"/>
  <c r="E807" i="9"/>
  <c r="AW806" i="9"/>
  <c r="AU806" i="9"/>
  <c r="AL806" i="9"/>
  <c r="AJ806" i="9"/>
  <c r="AI806" i="9"/>
  <c r="AH806" i="9"/>
  <c r="AG806" i="9"/>
  <c r="AB806" i="9"/>
  <c r="AA806" i="9"/>
  <c r="Z806" i="9"/>
  <c r="Y806" i="9"/>
  <c r="X806" i="9"/>
  <c r="W806" i="9"/>
  <c r="V806" i="9"/>
  <c r="R806" i="9"/>
  <c r="Q806" i="9"/>
  <c r="P806" i="9"/>
  <c r="O806" i="9"/>
  <c r="N806" i="9"/>
  <c r="M806" i="9"/>
  <c r="L806" i="9"/>
  <c r="K806" i="9"/>
  <c r="J806" i="9"/>
  <c r="I806" i="9"/>
  <c r="H806" i="9"/>
  <c r="F806" i="9"/>
  <c r="E806" i="9"/>
  <c r="AW805" i="9"/>
  <c r="AU805" i="9"/>
  <c r="AL805" i="9"/>
  <c r="AJ805" i="9"/>
  <c r="AI805" i="9"/>
  <c r="AH805" i="9"/>
  <c r="AG805" i="9"/>
  <c r="AB805" i="9"/>
  <c r="Z805" i="9"/>
  <c r="X805" i="9"/>
  <c r="W805" i="9"/>
  <c r="V805" i="9"/>
  <c r="Q805" i="9"/>
  <c r="O805" i="9"/>
  <c r="N805" i="9"/>
  <c r="M805" i="9"/>
  <c r="L805" i="9"/>
  <c r="K805" i="9"/>
  <c r="J805" i="9"/>
  <c r="I805" i="9"/>
  <c r="H805" i="9"/>
  <c r="F805" i="9"/>
  <c r="E805" i="9"/>
  <c r="AW804" i="9"/>
  <c r="AU804" i="9"/>
  <c r="AL804" i="9"/>
  <c r="AJ804" i="9"/>
  <c r="AI804" i="9"/>
  <c r="AH804" i="9"/>
  <c r="AG804" i="9"/>
  <c r="AC804" i="9"/>
  <c r="AB804" i="9"/>
  <c r="AA804" i="9"/>
  <c r="Z804" i="9"/>
  <c r="Y804" i="9"/>
  <c r="X804" i="9"/>
  <c r="W804" i="9"/>
  <c r="V804" i="9"/>
  <c r="Q804" i="9"/>
  <c r="P804" i="9"/>
  <c r="O804" i="9"/>
  <c r="N804" i="9"/>
  <c r="M804" i="9"/>
  <c r="L804" i="9"/>
  <c r="K804" i="9"/>
  <c r="J804" i="9"/>
  <c r="I804" i="9"/>
  <c r="H804" i="9"/>
  <c r="F804" i="9"/>
  <c r="E804" i="9"/>
  <c r="AW803" i="9"/>
  <c r="AU803" i="9"/>
  <c r="AL803" i="9"/>
  <c r="AJ803" i="9"/>
  <c r="AI803" i="9"/>
  <c r="AH803" i="9"/>
  <c r="AG803" i="9"/>
  <c r="AB803" i="9"/>
  <c r="Z803" i="9"/>
  <c r="Y803" i="9"/>
  <c r="X803" i="9"/>
  <c r="W803" i="9"/>
  <c r="V803" i="9"/>
  <c r="O803" i="9"/>
  <c r="N803" i="9"/>
  <c r="M803" i="9"/>
  <c r="L803" i="9"/>
  <c r="K803" i="9"/>
  <c r="J803" i="9"/>
  <c r="I803" i="9"/>
  <c r="H803" i="9"/>
  <c r="F803" i="9"/>
  <c r="E803" i="9"/>
  <c r="AW802" i="9"/>
  <c r="AU802" i="9"/>
  <c r="AL802" i="9"/>
  <c r="AJ802" i="9"/>
  <c r="AI802" i="9"/>
  <c r="AH802" i="9"/>
  <c r="AG802" i="9"/>
  <c r="AC802" i="9"/>
  <c r="AB802" i="9"/>
  <c r="AA802" i="9"/>
  <c r="Z802" i="9"/>
  <c r="Y802" i="9"/>
  <c r="X802" i="9"/>
  <c r="W802" i="9"/>
  <c r="V802" i="9"/>
  <c r="R802" i="9"/>
  <c r="Q802" i="9"/>
  <c r="P802" i="9"/>
  <c r="O802" i="9"/>
  <c r="N802" i="9"/>
  <c r="M802" i="9"/>
  <c r="L802" i="9"/>
  <c r="K802" i="9"/>
  <c r="J802" i="9"/>
  <c r="I802" i="9"/>
  <c r="H802" i="9"/>
  <c r="F802" i="9"/>
  <c r="E802" i="9"/>
  <c r="AW801" i="9"/>
  <c r="AU801" i="9"/>
  <c r="AL801" i="9"/>
  <c r="AJ801" i="9"/>
  <c r="AI801" i="9"/>
  <c r="AH801" i="9"/>
  <c r="AG801" i="9"/>
  <c r="AB801" i="9"/>
  <c r="Z801" i="9"/>
  <c r="Y801" i="9"/>
  <c r="X801" i="9"/>
  <c r="W801" i="9"/>
  <c r="V801" i="9"/>
  <c r="Q801" i="9"/>
  <c r="P801" i="9"/>
  <c r="O801" i="9"/>
  <c r="N801" i="9"/>
  <c r="M801" i="9"/>
  <c r="L801" i="9"/>
  <c r="K801" i="9"/>
  <c r="J801" i="9"/>
  <c r="I801" i="9"/>
  <c r="H801" i="9"/>
  <c r="F801" i="9"/>
  <c r="E801" i="9"/>
  <c r="AW800" i="9"/>
  <c r="AU800" i="9"/>
  <c r="AL800" i="9"/>
  <c r="AJ800" i="9"/>
  <c r="AI800" i="9"/>
  <c r="AH800" i="9"/>
  <c r="AG800" i="9"/>
  <c r="AC800" i="9"/>
  <c r="AB800" i="9"/>
  <c r="AA800" i="9"/>
  <c r="Z800" i="9"/>
  <c r="Y800" i="9"/>
  <c r="X800" i="9"/>
  <c r="W800" i="9"/>
  <c r="V800" i="9"/>
  <c r="Q800" i="9"/>
  <c r="O800" i="9"/>
  <c r="M800" i="9"/>
  <c r="L800" i="9"/>
  <c r="K800" i="9"/>
  <c r="J800" i="9"/>
  <c r="I800" i="9"/>
  <c r="H800" i="9"/>
  <c r="F800" i="9"/>
  <c r="E800" i="9"/>
  <c r="AW799" i="9"/>
  <c r="AU799" i="9"/>
  <c r="AL799" i="9"/>
  <c r="AJ799" i="9"/>
  <c r="AI799" i="9"/>
  <c r="AH799" i="9"/>
  <c r="AG799" i="9"/>
  <c r="AD799" i="9"/>
  <c r="AB799" i="9"/>
  <c r="AA799" i="9"/>
  <c r="Z799" i="9"/>
  <c r="Y799" i="9"/>
  <c r="X799" i="9"/>
  <c r="W799" i="9"/>
  <c r="V799" i="9"/>
  <c r="R799" i="9"/>
  <c r="Q799" i="9"/>
  <c r="O799" i="9"/>
  <c r="N799" i="9"/>
  <c r="M799" i="9"/>
  <c r="L799" i="9"/>
  <c r="K799" i="9"/>
  <c r="J799" i="9"/>
  <c r="I799" i="9"/>
  <c r="H799" i="9"/>
  <c r="F799" i="9"/>
  <c r="E799" i="9"/>
  <c r="AW798" i="9"/>
  <c r="AU798" i="9"/>
  <c r="AL798" i="9"/>
  <c r="AJ798" i="9"/>
  <c r="AI798" i="9"/>
  <c r="AH798" i="9"/>
  <c r="AG798" i="9"/>
  <c r="Z798" i="9"/>
  <c r="Y798" i="9"/>
  <c r="X798" i="9"/>
  <c r="W798" i="9"/>
  <c r="V798" i="9"/>
  <c r="R798" i="9"/>
  <c r="Q798" i="9"/>
  <c r="P798" i="9"/>
  <c r="O798" i="9"/>
  <c r="N798" i="9"/>
  <c r="M798" i="9"/>
  <c r="L798" i="9"/>
  <c r="K798" i="9"/>
  <c r="J798" i="9"/>
  <c r="I798" i="9"/>
  <c r="H798" i="9"/>
  <c r="F798" i="9"/>
  <c r="E798" i="9"/>
  <c r="AW797" i="9"/>
  <c r="AU797" i="9"/>
  <c r="AL797" i="9"/>
  <c r="AJ797" i="9"/>
  <c r="AI797" i="9"/>
  <c r="AH797" i="9"/>
  <c r="AG797" i="9"/>
  <c r="AC797" i="9"/>
  <c r="AB797" i="9"/>
  <c r="Z797" i="9"/>
  <c r="Y797" i="9"/>
  <c r="X797" i="9"/>
  <c r="W797" i="9"/>
  <c r="V797" i="9"/>
  <c r="Q797" i="9"/>
  <c r="P797" i="9"/>
  <c r="O797" i="9"/>
  <c r="N797" i="9"/>
  <c r="M797" i="9"/>
  <c r="L797" i="9"/>
  <c r="K797" i="9"/>
  <c r="J797" i="9"/>
  <c r="I797" i="9"/>
  <c r="H797" i="9"/>
  <c r="F797" i="9"/>
  <c r="E797" i="9"/>
  <c r="AW796" i="9"/>
  <c r="AU796" i="9"/>
  <c r="AL796" i="9"/>
  <c r="AJ796" i="9"/>
  <c r="AI796" i="9"/>
  <c r="AH796" i="9"/>
  <c r="AG796" i="9"/>
  <c r="AC796" i="9"/>
  <c r="AB796" i="9"/>
  <c r="AA796" i="9"/>
  <c r="Z796" i="9"/>
  <c r="Y796" i="9"/>
  <c r="X796" i="9"/>
  <c r="W796" i="9"/>
  <c r="V796" i="9"/>
  <c r="Q796" i="9"/>
  <c r="O796" i="9"/>
  <c r="N796" i="9"/>
  <c r="M796" i="9"/>
  <c r="L796" i="9"/>
  <c r="K796" i="9"/>
  <c r="J796" i="9"/>
  <c r="I796" i="9"/>
  <c r="H796" i="9"/>
  <c r="F796" i="9"/>
  <c r="E796" i="9"/>
  <c r="AW795" i="9"/>
  <c r="AU795" i="9"/>
  <c r="AL795" i="9"/>
  <c r="AJ795" i="9"/>
  <c r="AI795" i="9"/>
  <c r="AH795" i="9"/>
  <c r="AG795" i="9"/>
  <c r="AB795" i="9"/>
  <c r="AA795" i="9"/>
  <c r="Z795" i="9"/>
  <c r="X795" i="9"/>
  <c r="W795" i="9"/>
  <c r="V795" i="9"/>
  <c r="S795" i="9"/>
  <c r="R795" i="9"/>
  <c r="Q795" i="9"/>
  <c r="P795" i="9"/>
  <c r="O795" i="9"/>
  <c r="N795" i="9"/>
  <c r="M795" i="9"/>
  <c r="L795" i="9"/>
  <c r="K795" i="9"/>
  <c r="J795" i="9"/>
  <c r="I795" i="9"/>
  <c r="H795" i="9"/>
  <c r="F795" i="9"/>
  <c r="E795" i="9"/>
  <c r="AW794" i="9"/>
  <c r="AU794" i="9"/>
  <c r="AL794" i="9"/>
  <c r="AJ794" i="9"/>
  <c r="AI794" i="9"/>
  <c r="AH794" i="9"/>
  <c r="AG794" i="9"/>
  <c r="AB794" i="9"/>
  <c r="Z794" i="9"/>
  <c r="Y794" i="9"/>
  <c r="X794" i="9"/>
  <c r="W794" i="9"/>
  <c r="V794" i="9"/>
  <c r="R794" i="9"/>
  <c r="Q794" i="9"/>
  <c r="P794" i="9"/>
  <c r="O794" i="9"/>
  <c r="N794" i="9"/>
  <c r="M794" i="9"/>
  <c r="L794" i="9"/>
  <c r="K794" i="9"/>
  <c r="J794" i="9"/>
  <c r="I794" i="9"/>
  <c r="H794" i="9"/>
  <c r="F794" i="9"/>
  <c r="E794" i="9"/>
  <c r="AW793" i="9"/>
  <c r="AU793" i="9"/>
  <c r="AL793" i="9"/>
  <c r="AJ793" i="9"/>
  <c r="AI793" i="9"/>
  <c r="AH793" i="9"/>
  <c r="AG793" i="9"/>
  <c r="AD793" i="9"/>
  <c r="AC793" i="9"/>
  <c r="AB793" i="9"/>
  <c r="AA793" i="9"/>
  <c r="Z793" i="9"/>
  <c r="Y793" i="9"/>
  <c r="X793" i="9"/>
  <c r="W793" i="9"/>
  <c r="V793" i="9"/>
  <c r="Q793" i="9"/>
  <c r="P793" i="9"/>
  <c r="O793" i="9"/>
  <c r="M793" i="9"/>
  <c r="L793" i="9"/>
  <c r="K793" i="9"/>
  <c r="J793" i="9"/>
  <c r="I793" i="9"/>
  <c r="H793" i="9"/>
  <c r="F793" i="9"/>
  <c r="E793" i="9"/>
  <c r="AW792" i="9"/>
  <c r="AU792" i="9"/>
  <c r="AL792" i="9"/>
  <c r="AJ792" i="9"/>
  <c r="AI792" i="9"/>
  <c r="AH792" i="9"/>
  <c r="AG792" i="9"/>
  <c r="AC792" i="9"/>
  <c r="AB792" i="9"/>
  <c r="AA792" i="9"/>
  <c r="Z792" i="9"/>
  <c r="Y792" i="9"/>
  <c r="X792" i="9"/>
  <c r="W792" i="9"/>
  <c r="V792" i="9"/>
  <c r="Q792" i="9"/>
  <c r="O792" i="9"/>
  <c r="N792" i="9"/>
  <c r="M792" i="9"/>
  <c r="L792" i="9"/>
  <c r="K792" i="9"/>
  <c r="J792" i="9"/>
  <c r="I792" i="9"/>
  <c r="H792" i="9"/>
  <c r="F792" i="9"/>
  <c r="E792" i="9"/>
  <c r="AW791" i="9"/>
  <c r="AU791" i="9"/>
  <c r="AL791" i="9"/>
  <c r="AJ791" i="9"/>
  <c r="AI791" i="9"/>
  <c r="AH791" i="9"/>
  <c r="AG791" i="9"/>
  <c r="AB791" i="9"/>
  <c r="AA791" i="9"/>
  <c r="Z791" i="9"/>
  <c r="X791" i="9"/>
  <c r="W791" i="9"/>
  <c r="V791" i="9"/>
  <c r="R791" i="9"/>
  <c r="Q791" i="9"/>
  <c r="P791" i="9"/>
  <c r="O791" i="9"/>
  <c r="N791" i="9"/>
  <c r="M791" i="9"/>
  <c r="L791" i="9"/>
  <c r="K791" i="9"/>
  <c r="J791" i="9"/>
  <c r="I791" i="9"/>
  <c r="H791" i="9"/>
  <c r="F791" i="9"/>
  <c r="E791" i="9"/>
  <c r="AW790" i="9"/>
  <c r="AU790" i="9"/>
  <c r="AL790" i="9"/>
  <c r="AJ790" i="9"/>
  <c r="AI790" i="9"/>
  <c r="AH790" i="9"/>
  <c r="AG790" i="9"/>
  <c r="AB790" i="9"/>
  <c r="Z790" i="9"/>
  <c r="Y790" i="9"/>
  <c r="X790" i="9"/>
  <c r="W790" i="9"/>
  <c r="V790" i="9"/>
  <c r="Q790" i="9"/>
  <c r="P790" i="9"/>
  <c r="O790" i="9"/>
  <c r="N790" i="9"/>
  <c r="M790" i="9"/>
  <c r="L790" i="9"/>
  <c r="K790" i="9"/>
  <c r="J790" i="9"/>
  <c r="I790" i="9"/>
  <c r="H790" i="9"/>
  <c r="F790" i="9"/>
  <c r="E790" i="9"/>
  <c r="AW789" i="9"/>
  <c r="AU789" i="9"/>
  <c r="AL789" i="9"/>
  <c r="AJ789" i="9"/>
  <c r="AI789" i="9"/>
  <c r="AH789" i="9"/>
  <c r="AG789" i="9"/>
  <c r="AB789" i="9"/>
  <c r="AA789" i="9"/>
  <c r="Z789" i="9"/>
  <c r="Y789" i="9"/>
  <c r="X789" i="9"/>
  <c r="W789" i="9"/>
  <c r="V789" i="9"/>
  <c r="Q789" i="9"/>
  <c r="P789" i="9"/>
  <c r="O789" i="9"/>
  <c r="N789" i="9"/>
  <c r="M789" i="9"/>
  <c r="L789" i="9"/>
  <c r="K789" i="9"/>
  <c r="J789" i="9"/>
  <c r="I789" i="9"/>
  <c r="H789" i="9"/>
  <c r="F789" i="9"/>
  <c r="E789" i="9"/>
  <c r="AW788" i="9"/>
  <c r="AU788" i="9"/>
  <c r="AL788" i="9"/>
  <c r="AJ788" i="9"/>
  <c r="AI788" i="9"/>
  <c r="AH788" i="9"/>
  <c r="AG788" i="9"/>
  <c r="AA788" i="9"/>
  <c r="Z788" i="9"/>
  <c r="Y788" i="9"/>
  <c r="X788" i="9"/>
  <c r="W788" i="9"/>
  <c r="V788" i="9"/>
  <c r="Q788" i="9"/>
  <c r="O788" i="9"/>
  <c r="N788" i="9"/>
  <c r="M788" i="9"/>
  <c r="L788" i="9"/>
  <c r="K788" i="9"/>
  <c r="J788" i="9"/>
  <c r="I788" i="9"/>
  <c r="H788" i="9"/>
  <c r="F788" i="9"/>
  <c r="E788" i="9"/>
  <c r="AW787" i="9"/>
  <c r="AU787" i="9"/>
  <c r="AL787" i="9"/>
  <c r="AJ787" i="9"/>
  <c r="AI787" i="9"/>
  <c r="AH787" i="9"/>
  <c r="AG787" i="9"/>
  <c r="AB787" i="9"/>
  <c r="AA787" i="9"/>
  <c r="Z787" i="9"/>
  <c r="Y787" i="9"/>
  <c r="X787" i="9"/>
  <c r="W787" i="9"/>
  <c r="V787" i="9"/>
  <c r="S787" i="9"/>
  <c r="R787" i="9"/>
  <c r="Q787" i="9"/>
  <c r="P787" i="9"/>
  <c r="O787" i="9"/>
  <c r="M787" i="9"/>
  <c r="L787" i="9"/>
  <c r="K787" i="9"/>
  <c r="J787" i="9"/>
  <c r="I787" i="9"/>
  <c r="H787" i="9"/>
  <c r="F787" i="9"/>
  <c r="E787" i="9"/>
  <c r="AW786" i="9"/>
  <c r="AU786" i="9"/>
  <c r="AL786" i="9"/>
  <c r="AJ786" i="9"/>
  <c r="AI786" i="9"/>
  <c r="AH786" i="9"/>
  <c r="AG786" i="9"/>
  <c r="AB786" i="9"/>
  <c r="Z786" i="9"/>
  <c r="Y786" i="9"/>
  <c r="X786" i="9"/>
  <c r="W786" i="9"/>
  <c r="V786" i="9"/>
  <c r="R786" i="9"/>
  <c r="Q786" i="9"/>
  <c r="P786" i="9"/>
  <c r="O786" i="9"/>
  <c r="N786" i="9"/>
  <c r="M786" i="9"/>
  <c r="L786" i="9"/>
  <c r="K786" i="9"/>
  <c r="J786" i="9"/>
  <c r="I786" i="9"/>
  <c r="H786" i="9"/>
  <c r="F786" i="9"/>
  <c r="E786" i="9"/>
  <c r="AW785" i="9"/>
  <c r="AU785" i="9"/>
  <c r="AL785" i="9"/>
  <c r="AJ785" i="9"/>
  <c r="AI785" i="9"/>
  <c r="AH785" i="9"/>
  <c r="AG785" i="9"/>
  <c r="AB785" i="9"/>
  <c r="AA785" i="9"/>
  <c r="Z785" i="9"/>
  <c r="X785" i="9"/>
  <c r="W785" i="9"/>
  <c r="V785" i="9"/>
  <c r="Q785" i="9"/>
  <c r="P785" i="9"/>
  <c r="O785" i="9"/>
  <c r="N785" i="9"/>
  <c r="M785" i="9"/>
  <c r="L785" i="9"/>
  <c r="K785" i="9"/>
  <c r="J785" i="9"/>
  <c r="I785" i="9"/>
  <c r="H785" i="9"/>
  <c r="F785" i="9"/>
  <c r="E785" i="9"/>
  <c r="AW784" i="9"/>
  <c r="AU784" i="9"/>
  <c r="AL784" i="9"/>
  <c r="AJ784" i="9"/>
  <c r="AI784" i="9"/>
  <c r="AH784" i="9"/>
  <c r="AG784" i="9"/>
  <c r="AB784" i="9"/>
  <c r="Z784" i="9"/>
  <c r="Y784" i="9"/>
  <c r="X784" i="9"/>
  <c r="W784" i="9"/>
  <c r="V784" i="9"/>
  <c r="O784" i="9"/>
  <c r="N784" i="9"/>
  <c r="M784" i="9"/>
  <c r="L784" i="9"/>
  <c r="K784" i="9"/>
  <c r="J784" i="9"/>
  <c r="I784" i="9"/>
  <c r="H784" i="9"/>
  <c r="F784" i="9"/>
  <c r="E784" i="9"/>
  <c r="AW783" i="9"/>
  <c r="AU783" i="9"/>
  <c r="AL783" i="9"/>
  <c r="AJ783" i="9"/>
  <c r="AI783" i="9"/>
  <c r="AH783" i="9"/>
  <c r="AG783" i="9"/>
  <c r="AB783" i="9"/>
  <c r="Z783" i="9"/>
  <c r="Y783" i="9"/>
  <c r="X783" i="9"/>
  <c r="W783" i="9"/>
  <c r="V783" i="9"/>
  <c r="Q783" i="9"/>
  <c r="P783" i="9"/>
  <c r="O783" i="9"/>
  <c r="N783" i="9"/>
  <c r="M783" i="9"/>
  <c r="L783" i="9"/>
  <c r="K783" i="9"/>
  <c r="J783" i="9"/>
  <c r="I783" i="9"/>
  <c r="H783" i="9"/>
  <c r="F783" i="9"/>
  <c r="E783" i="9"/>
  <c r="AW782" i="9"/>
  <c r="AU782" i="9"/>
  <c r="AL782" i="9"/>
  <c r="AJ782" i="9"/>
  <c r="AI782" i="9"/>
  <c r="AH782" i="9"/>
  <c r="AG782" i="9"/>
  <c r="AB782" i="9"/>
  <c r="AA782" i="9"/>
  <c r="Z782" i="9"/>
  <c r="Y782" i="9"/>
  <c r="X782" i="9"/>
  <c r="W782" i="9"/>
  <c r="V782" i="9"/>
  <c r="Q782" i="9"/>
  <c r="P782" i="9"/>
  <c r="O782" i="9"/>
  <c r="M782" i="9"/>
  <c r="L782" i="9"/>
  <c r="K782" i="9"/>
  <c r="J782" i="9"/>
  <c r="I782" i="9"/>
  <c r="H782" i="9"/>
  <c r="F782" i="9"/>
  <c r="E782" i="9"/>
  <c r="AW781" i="9"/>
  <c r="AU781" i="9"/>
  <c r="AL781" i="9"/>
  <c r="AJ781" i="9"/>
  <c r="AI781" i="9"/>
  <c r="AH781" i="9"/>
  <c r="AG781" i="9"/>
  <c r="AD781" i="9"/>
  <c r="AC781" i="9"/>
  <c r="AB781" i="9"/>
  <c r="AA781" i="9"/>
  <c r="Z781" i="9"/>
  <c r="Y781" i="9"/>
  <c r="X781" i="9"/>
  <c r="W781" i="9"/>
  <c r="V781" i="9"/>
  <c r="Q781" i="9"/>
  <c r="O781" i="9"/>
  <c r="N781" i="9"/>
  <c r="M781" i="9"/>
  <c r="L781" i="9"/>
  <c r="K781" i="9"/>
  <c r="J781" i="9"/>
  <c r="I781" i="9"/>
  <c r="H781" i="9"/>
  <c r="F781" i="9"/>
  <c r="E781" i="9"/>
  <c r="AW780" i="9"/>
  <c r="AU780" i="9"/>
  <c r="AL780" i="9"/>
  <c r="AJ780" i="9"/>
  <c r="AI780" i="9"/>
  <c r="AH780" i="9"/>
  <c r="AG780" i="9"/>
  <c r="AB780" i="9"/>
  <c r="AA780" i="9"/>
  <c r="Z780" i="9"/>
  <c r="X780" i="9"/>
  <c r="W780" i="9"/>
  <c r="V780" i="9"/>
  <c r="R780" i="9"/>
  <c r="Q780" i="9"/>
  <c r="P780" i="9"/>
  <c r="O780" i="9"/>
  <c r="N780" i="9"/>
  <c r="M780" i="9"/>
  <c r="L780" i="9"/>
  <c r="K780" i="9"/>
  <c r="J780" i="9"/>
  <c r="I780" i="9"/>
  <c r="H780" i="9"/>
  <c r="F780" i="9"/>
  <c r="E780" i="9"/>
  <c r="AW779" i="9"/>
  <c r="AU779" i="9"/>
  <c r="AL779" i="9"/>
  <c r="AJ779" i="9"/>
  <c r="AI779" i="9"/>
  <c r="AH779" i="9"/>
  <c r="AG779" i="9"/>
  <c r="AB779" i="9"/>
  <c r="Z779" i="9"/>
  <c r="Y779" i="9"/>
  <c r="X779" i="9"/>
  <c r="W779" i="9"/>
  <c r="V779" i="9"/>
  <c r="R779" i="9"/>
  <c r="Q779" i="9"/>
  <c r="P779" i="9"/>
  <c r="O779" i="9"/>
  <c r="N779" i="9"/>
  <c r="M779" i="9"/>
  <c r="L779" i="9"/>
  <c r="K779" i="9"/>
  <c r="J779" i="9"/>
  <c r="I779" i="9"/>
  <c r="H779" i="9"/>
  <c r="F779" i="9"/>
  <c r="E779" i="9"/>
  <c r="AW778" i="9"/>
  <c r="AU778" i="9"/>
  <c r="AL778" i="9"/>
  <c r="AJ778" i="9"/>
  <c r="AI778" i="9"/>
  <c r="AH778" i="9"/>
  <c r="AG778" i="9"/>
  <c r="AC778" i="9"/>
  <c r="AB778" i="9"/>
  <c r="Z778" i="9"/>
  <c r="Y778" i="9"/>
  <c r="X778" i="9"/>
  <c r="W778" i="9"/>
  <c r="V778" i="9"/>
  <c r="Q778" i="9"/>
  <c r="P778" i="9"/>
  <c r="O778" i="9"/>
  <c r="M778" i="9"/>
  <c r="L778" i="9"/>
  <c r="K778" i="9"/>
  <c r="J778" i="9"/>
  <c r="I778" i="9"/>
  <c r="H778" i="9"/>
  <c r="F778" i="9"/>
  <c r="E778" i="9"/>
  <c r="AW777" i="9"/>
  <c r="AU777" i="9"/>
  <c r="AL777" i="9"/>
  <c r="AJ777" i="9"/>
  <c r="AI777" i="9"/>
  <c r="AH777" i="9"/>
  <c r="AG777" i="9"/>
  <c r="AC777" i="9"/>
  <c r="AB777" i="9"/>
  <c r="AA777" i="9"/>
  <c r="Z777" i="9"/>
  <c r="Y777" i="9"/>
  <c r="X777" i="9"/>
  <c r="W777" i="9"/>
  <c r="V777" i="9"/>
  <c r="R777" i="9"/>
  <c r="Q777" i="9"/>
  <c r="O777" i="9"/>
  <c r="N777" i="9"/>
  <c r="M777" i="9"/>
  <c r="L777" i="9"/>
  <c r="K777" i="9"/>
  <c r="J777" i="9"/>
  <c r="I777" i="9"/>
  <c r="H777" i="9"/>
  <c r="F777" i="9"/>
  <c r="E777" i="9"/>
  <c r="AW776" i="9"/>
  <c r="AU776" i="9"/>
  <c r="AL776" i="9"/>
  <c r="AJ776" i="9"/>
  <c r="AI776" i="9"/>
  <c r="AH776" i="9"/>
  <c r="AG776" i="9"/>
  <c r="AA776" i="9"/>
  <c r="Z776" i="9"/>
  <c r="Y776" i="9"/>
  <c r="X776" i="9"/>
  <c r="W776" i="9"/>
  <c r="V776" i="9"/>
  <c r="Q776" i="9"/>
  <c r="P776" i="9"/>
  <c r="O776" i="9"/>
  <c r="N776" i="9"/>
  <c r="M776" i="9"/>
  <c r="L776" i="9"/>
  <c r="K776" i="9"/>
  <c r="J776" i="9"/>
  <c r="I776" i="9"/>
  <c r="H776" i="9"/>
  <c r="F776" i="9"/>
  <c r="E776" i="9"/>
  <c r="AW775" i="9"/>
  <c r="AU775" i="9"/>
  <c r="AL775" i="9"/>
  <c r="AJ775" i="9"/>
  <c r="AI775" i="9"/>
  <c r="AH775" i="9"/>
  <c r="AG775" i="9"/>
  <c r="AB775" i="9"/>
  <c r="Z775" i="9"/>
  <c r="Y775" i="9"/>
  <c r="X775" i="9"/>
  <c r="W775" i="9"/>
  <c r="V775" i="9"/>
  <c r="O775" i="9"/>
  <c r="N775" i="9"/>
  <c r="M775" i="9"/>
  <c r="L775" i="9"/>
  <c r="K775" i="9"/>
  <c r="J775" i="9"/>
  <c r="I775" i="9"/>
  <c r="H775" i="9"/>
  <c r="F775" i="9"/>
  <c r="E775" i="9"/>
  <c r="AW774" i="9"/>
  <c r="AU774" i="9"/>
  <c r="AL774" i="9"/>
  <c r="AJ774" i="9"/>
  <c r="AI774" i="9"/>
  <c r="AH774" i="9"/>
  <c r="AG774" i="9"/>
  <c r="AC774" i="9"/>
  <c r="AB774" i="9"/>
  <c r="AA774" i="9"/>
  <c r="Z774" i="9"/>
  <c r="Y774" i="9"/>
  <c r="X774" i="9"/>
  <c r="W774" i="9"/>
  <c r="V774" i="9"/>
  <c r="Q774" i="9"/>
  <c r="P774" i="9"/>
  <c r="O774" i="9"/>
  <c r="N774" i="9"/>
  <c r="M774" i="9"/>
  <c r="L774" i="9"/>
  <c r="K774" i="9"/>
  <c r="J774" i="9"/>
  <c r="I774" i="9"/>
  <c r="H774" i="9"/>
  <c r="F774" i="9"/>
  <c r="E774" i="9"/>
  <c r="AW773" i="9"/>
  <c r="AU773" i="9"/>
  <c r="AL773" i="9"/>
  <c r="AJ773" i="9"/>
  <c r="AI773" i="9"/>
  <c r="AH773" i="9"/>
  <c r="AG773" i="9"/>
  <c r="AB773" i="9"/>
  <c r="Z773" i="9"/>
  <c r="Y773" i="9"/>
  <c r="X773" i="9"/>
  <c r="W773" i="9"/>
  <c r="V773" i="9"/>
  <c r="Q773" i="9"/>
  <c r="O773" i="9"/>
  <c r="N773" i="9"/>
  <c r="M773" i="9"/>
  <c r="L773" i="9"/>
  <c r="K773" i="9"/>
  <c r="J773" i="9"/>
  <c r="I773" i="9"/>
  <c r="H773" i="9"/>
  <c r="F773" i="9"/>
  <c r="E773" i="9"/>
  <c r="AW772" i="9"/>
  <c r="AU772" i="9"/>
  <c r="AL772" i="9"/>
  <c r="AJ772" i="9"/>
  <c r="AI772" i="9"/>
  <c r="AH772" i="9"/>
  <c r="AG772" i="9"/>
  <c r="AB772" i="9"/>
  <c r="AA772" i="9"/>
  <c r="Z772" i="9"/>
  <c r="Y772" i="9"/>
  <c r="X772" i="9"/>
  <c r="W772" i="9"/>
  <c r="V772" i="9"/>
  <c r="R772" i="9"/>
  <c r="Q772" i="9"/>
  <c r="P772" i="9"/>
  <c r="O772" i="9"/>
  <c r="N772" i="9"/>
  <c r="M772" i="9"/>
  <c r="L772" i="9"/>
  <c r="K772" i="9"/>
  <c r="J772" i="9"/>
  <c r="I772" i="9"/>
  <c r="H772" i="9"/>
  <c r="F772" i="9"/>
  <c r="E772" i="9"/>
  <c r="AW771" i="9"/>
  <c r="AU771" i="9"/>
  <c r="AL771" i="9"/>
  <c r="AJ771" i="9"/>
  <c r="AI771" i="9"/>
  <c r="AH771" i="9"/>
  <c r="AG771" i="9"/>
  <c r="AB771" i="9"/>
  <c r="Z771" i="9"/>
  <c r="Y771" i="9"/>
  <c r="X771" i="9"/>
  <c r="W771" i="9"/>
  <c r="V771" i="9"/>
  <c r="O771" i="9"/>
  <c r="N771" i="9"/>
  <c r="M771" i="9"/>
  <c r="L771" i="9"/>
  <c r="K771" i="9"/>
  <c r="J771" i="9"/>
  <c r="I771" i="9"/>
  <c r="H771" i="9"/>
  <c r="F771" i="9"/>
  <c r="E771" i="9"/>
  <c r="AW770" i="9"/>
  <c r="AU770" i="9"/>
  <c r="AL770" i="9"/>
  <c r="AJ770" i="9"/>
  <c r="AI770" i="9"/>
  <c r="AH770" i="9"/>
  <c r="AG770" i="9"/>
  <c r="AB770" i="9"/>
  <c r="AA770" i="9"/>
  <c r="Z770" i="9"/>
  <c r="X770" i="9"/>
  <c r="W770" i="9"/>
  <c r="V770" i="9"/>
  <c r="Q770" i="9"/>
  <c r="P770" i="9"/>
  <c r="O770" i="9"/>
  <c r="N770" i="9"/>
  <c r="M770" i="9"/>
  <c r="L770" i="9"/>
  <c r="K770" i="9"/>
  <c r="J770" i="9"/>
  <c r="I770" i="9"/>
  <c r="H770" i="9"/>
  <c r="F770" i="9"/>
  <c r="E770" i="9"/>
  <c r="AW769" i="9"/>
  <c r="AU769" i="9"/>
  <c r="AL769" i="9"/>
  <c r="AJ769" i="9"/>
  <c r="AI769" i="9"/>
  <c r="AH769" i="9"/>
  <c r="AG769" i="9"/>
  <c r="AB769" i="9"/>
  <c r="Z769" i="9"/>
  <c r="Y769" i="9"/>
  <c r="X769" i="9"/>
  <c r="W769" i="9"/>
  <c r="V769" i="9"/>
  <c r="Q769" i="9"/>
  <c r="O769" i="9"/>
  <c r="N769" i="9"/>
  <c r="M769" i="9"/>
  <c r="L769" i="9"/>
  <c r="K769" i="9"/>
  <c r="J769" i="9"/>
  <c r="I769" i="9"/>
  <c r="H769" i="9"/>
  <c r="F769" i="9"/>
  <c r="E769" i="9"/>
  <c r="AW768" i="9"/>
  <c r="AU768" i="9"/>
  <c r="AL768" i="9"/>
  <c r="AJ768" i="9"/>
  <c r="AI768" i="9"/>
  <c r="AH768" i="9"/>
  <c r="AG768" i="9"/>
  <c r="AB768" i="9"/>
  <c r="AA768" i="9"/>
  <c r="Z768" i="9"/>
  <c r="X768" i="9"/>
  <c r="W768" i="9"/>
  <c r="V768" i="9"/>
  <c r="R768" i="9"/>
  <c r="Q768" i="9"/>
  <c r="P768" i="9"/>
  <c r="O768" i="9"/>
  <c r="N768" i="9"/>
  <c r="M768" i="9"/>
  <c r="L768" i="9"/>
  <c r="K768" i="9"/>
  <c r="J768" i="9"/>
  <c r="I768" i="9"/>
  <c r="H768" i="9"/>
  <c r="F768" i="9"/>
  <c r="E768" i="9"/>
  <c r="AW767" i="9"/>
  <c r="AU767" i="9"/>
  <c r="AL767" i="9"/>
  <c r="AJ767" i="9"/>
  <c r="AI767" i="9"/>
  <c r="AH767" i="9"/>
  <c r="AG767" i="9"/>
  <c r="AB767" i="9"/>
  <c r="Z767" i="9"/>
  <c r="Y767" i="9"/>
  <c r="X767" i="9"/>
  <c r="W767" i="9"/>
  <c r="V767" i="9"/>
  <c r="Q767" i="9"/>
  <c r="O767" i="9"/>
  <c r="N767" i="9"/>
  <c r="M767" i="9"/>
  <c r="L767" i="9"/>
  <c r="K767" i="9"/>
  <c r="J767" i="9"/>
  <c r="I767" i="9"/>
  <c r="H767" i="9"/>
  <c r="F767" i="9"/>
  <c r="E767" i="9"/>
  <c r="AW766" i="9"/>
  <c r="AU766" i="9"/>
  <c r="AL766" i="9"/>
  <c r="AJ766" i="9"/>
  <c r="AI766" i="9"/>
  <c r="AH766" i="9"/>
  <c r="AG766" i="9"/>
  <c r="AA766" i="9"/>
  <c r="Z766" i="9"/>
  <c r="Y766" i="9"/>
  <c r="X766" i="9"/>
  <c r="W766" i="9"/>
  <c r="V766" i="9"/>
  <c r="Q766" i="9"/>
  <c r="P766" i="9"/>
  <c r="O766" i="9"/>
  <c r="N766" i="9"/>
  <c r="M766" i="9"/>
  <c r="L766" i="9"/>
  <c r="K766" i="9"/>
  <c r="J766" i="9"/>
  <c r="I766" i="9"/>
  <c r="H766" i="9"/>
  <c r="F766" i="9"/>
  <c r="E766" i="9"/>
  <c r="AW765" i="9"/>
  <c r="AU765" i="9"/>
  <c r="AL765" i="9"/>
  <c r="AJ765" i="9"/>
  <c r="AI765" i="9"/>
  <c r="AH765" i="9"/>
  <c r="AG765" i="9"/>
  <c r="AB765" i="9"/>
  <c r="Z765" i="9"/>
  <c r="Y765" i="9"/>
  <c r="X765" i="9"/>
  <c r="W765" i="9"/>
  <c r="V765" i="9"/>
  <c r="Q765" i="9"/>
  <c r="O765" i="9"/>
  <c r="M765" i="9"/>
  <c r="L765" i="9"/>
  <c r="K765" i="9"/>
  <c r="J765" i="9"/>
  <c r="I765" i="9"/>
  <c r="H765" i="9"/>
  <c r="F765" i="9"/>
  <c r="E765" i="9"/>
  <c r="AW764" i="9"/>
  <c r="AU764" i="9"/>
  <c r="AL764" i="9"/>
  <c r="AJ764" i="9"/>
  <c r="AI764" i="9"/>
  <c r="AH764" i="9"/>
  <c r="AG764" i="9"/>
  <c r="AC764" i="9"/>
  <c r="AB764" i="9"/>
  <c r="AA764" i="9"/>
  <c r="Z764" i="9"/>
  <c r="Y764" i="9"/>
  <c r="X764" i="9"/>
  <c r="W764" i="9"/>
  <c r="V764" i="9"/>
  <c r="R764" i="9"/>
  <c r="Q764" i="9"/>
  <c r="P764" i="9"/>
  <c r="O764" i="9"/>
  <c r="N764" i="9"/>
  <c r="M764" i="9"/>
  <c r="L764" i="9"/>
  <c r="K764" i="9"/>
  <c r="J764" i="9"/>
  <c r="I764" i="9"/>
  <c r="H764" i="9"/>
  <c r="F764" i="9"/>
  <c r="E764" i="9"/>
  <c r="AW763" i="9"/>
  <c r="AU763" i="9"/>
  <c r="AL763" i="9"/>
  <c r="AJ763" i="9"/>
  <c r="AI763" i="9"/>
  <c r="AH763" i="9"/>
  <c r="AG763" i="9"/>
  <c r="AB763" i="9"/>
  <c r="Z763" i="9"/>
  <c r="X763" i="9"/>
  <c r="W763" i="9"/>
  <c r="V763" i="9"/>
  <c r="Q763" i="9"/>
  <c r="O763" i="9"/>
  <c r="N763" i="9"/>
  <c r="M763" i="9"/>
  <c r="L763" i="9"/>
  <c r="K763" i="9"/>
  <c r="J763" i="9"/>
  <c r="I763" i="9"/>
  <c r="H763" i="9"/>
  <c r="F763" i="9"/>
  <c r="E763" i="9"/>
  <c r="AW762" i="9"/>
  <c r="AU762" i="9"/>
  <c r="AL762" i="9"/>
  <c r="AJ762" i="9"/>
  <c r="AI762" i="9"/>
  <c r="AH762" i="9"/>
  <c r="AG762" i="9"/>
  <c r="AC762" i="9"/>
  <c r="AB762" i="9"/>
  <c r="AA762" i="9"/>
  <c r="Z762" i="9"/>
  <c r="Y762" i="9"/>
  <c r="X762" i="9"/>
  <c r="W762" i="9"/>
  <c r="V762" i="9"/>
  <c r="Q762" i="9"/>
  <c r="P762" i="9"/>
  <c r="O762" i="9"/>
  <c r="N762" i="9"/>
  <c r="M762" i="9"/>
  <c r="L762" i="9"/>
  <c r="K762" i="9"/>
  <c r="J762" i="9"/>
  <c r="I762" i="9"/>
  <c r="H762" i="9"/>
  <c r="F762" i="9"/>
  <c r="E762" i="9"/>
  <c r="AW761" i="9"/>
  <c r="AU761" i="9"/>
  <c r="AL761" i="9"/>
  <c r="AJ761" i="9"/>
  <c r="AI761" i="9"/>
  <c r="AH761" i="9"/>
  <c r="AG761" i="9"/>
  <c r="AB761" i="9"/>
  <c r="Z761" i="9"/>
  <c r="Y761" i="9"/>
  <c r="X761" i="9"/>
  <c r="W761" i="9"/>
  <c r="V761" i="9"/>
  <c r="Q761" i="9"/>
  <c r="O761" i="9"/>
  <c r="N761" i="9"/>
  <c r="M761" i="9"/>
  <c r="L761" i="9"/>
  <c r="K761" i="9"/>
  <c r="J761" i="9"/>
  <c r="I761" i="9"/>
  <c r="H761" i="9"/>
  <c r="F761" i="9"/>
  <c r="E761" i="9"/>
  <c r="AW760" i="9"/>
  <c r="AU760" i="9"/>
  <c r="AL760" i="9"/>
  <c r="AJ760" i="9"/>
  <c r="AI760" i="9"/>
  <c r="AH760" i="9"/>
  <c r="AG760" i="9"/>
  <c r="Z760" i="9"/>
  <c r="Y760" i="9"/>
  <c r="X760" i="9"/>
  <c r="W760" i="9"/>
  <c r="V760" i="9"/>
  <c r="Q760" i="9"/>
  <c r="P760" i="9"/>
  <c r="O760" i="9"/>
  <c r="N760" i="9"/>
  <c r="M760" i="9"/>
  <c r="L760" i="9"/>
  <c r="K760" i="9"/>
  <c r="J760" i="9"/>
  <c r="I760" i="9"/>
  <c r="H760" i="9"/>
  <c r="F760" i="9"/>
  <c r="E760" i="9"/>
  <c r="AW759" i="9"/>
  <c r="AU759" i="9"/>
  <c r="AL759" i="9"/>
  <c r="AJ759" i="9"/>
  <c r="AI759" i="9"/>
  <c r="AH759" i="9"/>
  <c r="AG759" i="9"/>
  <c r="AC759" i="9"/>
  <c r="AB759" i="9"/>
  <c r="AA759" i="9"/>
  <c r="Z759" i="9"/>
  <c r="Y759" i="9"/>
  <c r="X759" i="9"/>
  <c r="W759" i="9"/>
  <c r="V759" i="9"/>
  <c r="Q759" i="9"/>
  <c r="P759" i="9"/>
  <c r="O759" i="9"/>
  <c r="N759" i="9"/>
  <c r="M759" i="9"/>
  <c r="L759" i="9"/>
  <c r="K759" i="9"/>
  <c r="J759" i="9"/>
  <c r="I759" i="9"/>
  <c r="H759" i="9"/>
  <c r="F759" i="9"/>
  <c r="E759" i="9"/>
  <c r="AW758" i="9"/>
  <c r="AU758" i="9"/>
  <c r="AL758" i="9"/>
  <c r="AJ758" i="9"/>
  <c r="AI758" i="9"/>
  <c r="AH758" i="9"/>
  <c r="AG758" i="9"/>
  <c r="AB758" i="9"/>
  <c r="Z758" i="9"/>
  <c r="Y758" i="9"/>
  <c r="X758" i="9"/>
  <c r="W758" i="9"/>
  <c r="V758" i="9"/>
  <c r="Q758" i="9"/>
  <c r="O758" i="9"/>
  <c r="N758" i="9"/>
  <c r="M758" i="9"/>
  <c r="L758" i="9"/>
  <c r="K758" i="9"/>
  <c r="J758" i="9"/>
  <c r="I758" i="9"/>
  <c r="H758" i="9"/>
  <c r="F758" i="9"/>
  <c r="E758" i="9"/>
  <c r="AW757" i="9"/>
  <c r="AU757" i="9"/>
  <c r="AL757" i="9"/>
  <c r="AJ757" i="9"/>
  <c r="AI757" i="9"/>
  <c r="AH757" i="9"/>
  <c r="AG757" i="9"/>
  <c r="Z757" i="9"/>
  <c r="Y757" i="9"/>
  <c r="X757" i="9"/>
  <c r="W757" i="9"/>
  <c r="V757" i="9"/>
  <c r="R757" i="9"/>
  <c r="Q757" i="9"/>
  <c r="P757" i="9"/>
  <c r="O757" i="9"/>
  <c r="N757" i="9"/>
  <c r="M757" i="9"/>
  <c r="L757" i="9"/>
  <c r="K757" i="9"/>
  <c r="J757" i="9"/>
  <c r="I757" i="9"/>
  <c r="H757" i="9"/>
  <c r="F757" i="9"/>
  <c r="E757" i="9"/>
  <c r="AW756" i="9"/>
  <c r="AU756" i="9"/>
  <c r="AL756" i="9"/>
  <c r="AJ756" i="9"/>
  <c r="AI756" i="9"/>
  <c r="AH756" i="9"/>
  <c r="AG756" i="9"/>
  <c r="AB756" i="9"/>
  <c r="Z756" i="9"/>
  <c r="Y756" i="9"/>
  <c r="X756" i="9"/>
  <c r="W756" i="9"/>
  <c r="V756" i="9"/>
  <c r="Q756" i="9"/>
  <c r="P756" i="9"/>
  <c r="O756" i="9"/>
  <c r="N756" i="9"/>
  <c r="M756" i="9"/>
  <c r="L756" i="9"/>
  <c r="K756" i="9"/>
  <c r="J756" i="9"/>
  <c r="I756" i="9"/>
  <c r="H756" i="9"/>
  <c r="F756" i="9"/>
  <c r="E756" i="9"/>
  <c r="AW755" i="9"/>
  <c r="AU755" i="9"/>
  <c r="AL755" i="9"/>
  <c r="AJ755" i="9"/>
  <c r="AI755" i="9"/>
  <c r="AH755" i="9"/>
  <c r="AG755" i="9"/>
  <c r="AC755" i="9"/>
  <c r="AB755" i="9"/>
  <c r="AA755" i="9"/>
  <c r="Z755" i="9"/>
  <c r="Y755" i="9"/>
  <c r="X755" i="9"/>
  <c r="W755" i="9"/>
  <c r="V755" i="9"/>
  <c r="Q755" i="9"/>
  <c r="O755" i="9"/>
  <c r="N755" i="9"/>
  <c r="M755" i="9"/>
  <c r="L755" i="9"/>
  <c r="K755" i="9"/>
  <c r="J755" i="9"/>
  <c r="I755" i="9"/>
  <c r="H755" i="9"/>
  <c r="F755" i="9"/>
  <c r="E755" i="9"/>
  <c r="AW754" i="9"/>
  <c r="AU754" i="9"/>
  <c r="AL754" i="9"/>
  <c r="AJ754" i="9"/>
  <c r="AI754" i="9"/>
  <c r="AH754" i="9"/>
  <c r="AG754" i="9"/>
  <c r="AB754" i="9"/>
  <c r="AA754" i="9"/>
  <c r="Z754" i="9"/>
  <c r="X754" i="9"/>
  <c r="W754" i="9"/>
  <c r="V754" i="9"/>
  <c r="R754" i="9"/>
  <c r="Q754" i="9"/>
  <c r="O754" i="9"/>
  <c r="N754" i="9"/>
  <c r="M754" i="9"/>
  <c r="L754" i="9"/>
  <c r="K754" i="9"/>
  <c r="J754" i="9"/>
  <c r="I754" i="9"/>
  <c r="H754" i="9"/>
  <c r="F754" i="9"/>
  <c r="E754" i="9"/>
  <c r="AW753" i="9"/>
  <c r="AU753" i="9"/>
  <c r="AL753" i="9"/>
  <c r="AJ753" i="9"/>
  <c r="AI753" i="9"/>
  <c r="AH753" i="9"/>
  <c r="AG753" i="9"/>
  <c r="AB753" i="9"/>
  <c r="AA753" i="9"/>
  <c r="Z753" i="9"/>
  <c r="Y753" i="9"/>
  <c r="X753" i="9"/>
  <c r="W753" i="9"/>
  <c r="V753" i="9"/>
  <c r="R753" i="9"/>
  <c r="Q753" i="9"/>
  <c r="P753" i="9"/>
  <c r="O753" i="9"/>
  <c r="N753" i="9"/>
  <c r="M753" i="9"/>
  <c r="L753" i="9"/>
  <c r="K753" i="9"/>
  <c r="J753" i="9"/>
  <c r="I753" i="9"/>
  <c r="H753" i="9"/>
  <c r="F753" i="9"/>
  <c r="E753" i="9"/>
  <c r="AW752" i="9"/>
  <c r="AU752" i="9"/>
  <c r="AL752" i="9"/>
  <c r="AJ752" i="9"/>
  <c r="AI752" i="9"/>
  <c r="AH752" i="9"/>
  <c r="AG752" i="9"/>
  <c r="AC752" i="9"/>
  <c r="AB752" i="9"/>
  <c r="AA752" i="9"/>
  <c r="Z752" i="9"/>
  <c r="Y752" i="9"/>
  <c r="X752" i="9"/>
  <c r="W752" i="9"/>
  <c r="V752" i="9"/>
  <c r="P752" i="9"/>
  <c r="O752" i="9"/>
  <c r="N752" i="9"/>
  <c r="M752" i="9"/>
  <c r="L752" i="9"/>
  <c r="K752" i="9"/>
  <c r="J752" i="9"/>
  <c r="I752" i="9"/>
  <c r="H752" i="9"/>
  <c r="F752" i="9"/>
  <c r="E752" i="9"/>
  <c r="AW751" i="9"/>
  <c r="AU751" i="9"/>
  <c r="AL751" i="9"/>
  <c r="AJ751" i="9"/>
  <c r="AI751" i="9"/>
  <c r="AH751" i="9"/>
  <c r="AG751" i="9"/>
  <c r="AB751" i="9"/>
  <c r="Z751" i="9"/>
  <c r="Y751" i="9"/>
  <c r="X751" i="9"/>
  <c r="W751" i="9"/>
  <c r="V751" i="9"/>
  <c r="Q751" i="9"/>
  <c r="O751" i="9"/>
  <c r="N751" i="9"/>
  <c r="M751" i="9"/>
  <c r="L751" i="9"/>
  <c r="K751" i="9"/>
  <c r="J751" i="9"/>
  <c r="I751" i="9"/>
  <c r="H751" i="9"/>
  <c r="F751" i="9"/>
  <c r="E751" i="9"/>
  <c r="AW750" i="9"/>
  <c r="AU750" i="9"/>
  <c r="AL750" i="9"/>
  <c r="AJ750" i="9"/>
  <c r="AI750" i="9"/>
  <c r="AH750" i="9"/>
  <c r="AG750" i="9"/>
  <c r="AA750" i="9"/>
  <c r="Z750" i="9"/>
  <c r="Y750" i="9"/>
  <c r="X750" i="9"/>
  <c r="W750" i="9"/>
  <c r="V750" i="9"/>
  <c r="R750" i="9"/>
  <c r="Q750" i="9"/>
  <c r="P750" i="9"/>
  <c r="O750" i="9"/>
  <c r="N750" i="9"/>
  <c r="M750" i="9"/>
  <c r="L750" i="9"/>
  <c r="K750" i="9"/>
  <c r="J750" i="9"/>
  <c r="I750" i="9"/>
  <c r="H750" i="9"/>
  <c r="F750" i="9"/>
  <c r="E750" i="9"/>
  <c r="AW749" i="9"/>
  <c r="AU749" i="9"/>
  <c r="AL749" i="9"/>
  <c r="AJ749" i="9"/>
  <c r="AI749" i="9"/>
  <c r="AH749" i="9"/>
  <c r="AG749" i="9"/>
  <c r="AB749" i="9"/>
  <c r="Z749" i="9"/>
  <c r="Y749" i="9"/>
  <c r="X749" i="9"/>
  <c r="W749" i="9"/>
  <c r="V749" i="9"/>
  <c r="R749" i="9"/>
  <c r="Q749" i="9"/>
  <c r="O749" i="9"/>
  <c r="N749" i="9"/>
  <c r="M749" i="9"/>
  <c r="L749" i="9"/>
  <c r="K749" i="9"/>
  <c r="J749" i="9"/>
  <c r="I749" i="9"/>
  <c r="H749" i="9"/>
  <c r="F749" i="9"/>
  <c r="E749" i="9"/>
  <c r="AW748" i="9"/>
  <c r="AU748" i="9"/>
  <c r="AL748" i="9"/>
  <c r="AJ748" i="9"/>
  <c r="AI748" i="9"/>
  <c r="AH748" i="9"/>
  <c r="AG748" i="9"/>
  <c r="AC748" i="9"/>
  <c r="AB748" i="9"/>
  <c r="AA748" i="9"/>
  <c r="Z748" i="9"/>
  <c r="Y748" i="9"/>
  <c r="X748" i="9"/>
  <c r="W748" i="9"/>
  <c r="V748" i="9"/>
  <c r="P748" i="9"/>
  <c r="O748" i="9"/>
  <c r="N748" i="9"/>
  <c r="M748" i="9"/>
  <c r="L748" i="9"/>
  <c r="K748" i="9"/>
  <c r="J748" i="9"/>
  <c r="I748" i="9"/>
  <c r="H748" i="9"/>
  <c r="F748" i="9"/>
  <c r="E748" i="9"/>
  <c r="AW747" i="9"/>
  <c r="AU747" i="9"/>
  <c r="AL747" i="9"/>
  <c r="AJ747" i="9"/>
  <c r="AI747" i="9"/>
  <c r="AH747" i="9"/>
  <c r="AG747" i="9"/>
  <c r="AB747" i="9"/>
  <c r="Z747" i="9"/>
  <c r="Y747" i="9"/>
  <c r="X747" i="9"/>
  <c r="W747" i="9"/>
  <c r="V747" i="9"/>
  <c r="R747" i="9"/>
  <c r="Q747" i="9"/>
  <c r="O747" i="9"/>
  <c r="N747" i="9"/>
  <c r="M747" i="9"/>
  <c r="L747" i="9"/>
  <c r="K747" i="9"/>
  <c r="J747" i="9"/>
  <c r="I747" i="9"/>
  <c r="H747" i="9"/>
  <c r="F747" i="9"/>
  <c r="E747" i="9"/>
  <c r="AW746" i="9"/>
  <c r="AU746" i="9"/>
  <c r="AL746" i="9"/>
  <c r="AJ746" i="9"/>
  <c r="AI746" i="9"/>
  <c r="AH746" i="9"/>
  <c r="AG746" i="9"/>
  <c r="AA746" i="9"/>
  <c r="Z746" i="9"/>
  <c r="Y746" i="9"/>
  <c r="X746" i="9"/>
  <c r="W746" i="9"/>
  <c r="V746" i="9"/>
  <c r="R746" i="9"/>
  <c r="Q746" i="9"/>
  <c r="P746" i="9"/>
  <c r="O746" i="9"/>
  <c r="N746" i="9"/>
  <c r="M746" i="9"/>
  <c r="L746" i="9"/>
  <c r="K746" i="9"/>
  <c r="J746" i="9"/>
  <c r="I746" i="9"/>
  <c r="H746" i="9"/>
  <c r="F746" i="9"/>
  <c r="E746" i="9"/>
  <c r="AW745" i="9"/>
  <c r="AU745" i="9"/>
  <c r="AL745" i="9"/>
  <c r="AJ745" i="9"/>
  <c r="AI745" i="9"/>
  <c r="AH745" i="9"/>
  <c r="AG745" i="9"/>
  <c r="AB745" i="9"/>
  <c r="AA745" i="9"/>
  <c r="Z745" i="9"/>
  <c r="Y745" i="9"/>
  <c r="X745" i="9"/>
  <c r="W745" i="9"/>
  <c r="V745" i="9"/>
  <c r="Q745" i="9"/>
  <c r="O745" i="9"/>
  <c r="N745" i="9"/>
  <c r="M745" i="9"/>
  <c r="L745" i="9"/>
  <c r="K745" i="9"/>
  <c r="J745" i="9"/>
  <c r="I745" i="9"/>
  <c r="H745" i="9"/>
  <c r="F745" i="9"/>
  <c r="E745" i="9"/>
  <c r="AW744" i="9"/>
  <c r="AU744" i="9"/>
  <c r="AL744" i="9"/>
  <c r="AJ744" i="9"/>
  <c r="AI744" i="9"/>
  <c r="AH744" i="9"/>
  <c r="AG744" i="9"/>
  <c r="AC744" i="9"/>
  <c r="AB744" i="9"/>
  <c r="AA744" i="9"/>
  <c r="Z744" i="9"/>
  <c r="Y744" i="9"/>
  <c r="X744" i="9"/>
  <c r="W744" i="9"/>
  <c r="V744" i="9"/>
  <c r="P744" i="9"/>
  <c r="O744" i="9"/>
  <c r="N744" i="9"/>
  <c r="M744" i="9"/>
  <c r="L744" i="9"/>
  <c r="K744" i="9"/>
  <c r="J744" i="9"/>
  <c r="I744" i="9"/>
  <c r="H744" i="9"/>
  <c r="F744" i="9"/>
  <c r="E744" i="9"/>
  <c r="AW743" i="9"/>
  <c r="AU743" i="9"/>
  <c r="AL743" i="9"/>
  <c r="AJ743" i="9"/>
  <c r="AI743" i="9"/>
  <c r="AH743" i="9"/>
  <c r="AG743" i="9"/>
  <c r="AC743" i="9"/>
  <c r="AB743" i="9"/>
  <c r="Z743" i="9"/>
  <c r="Y743" i="9"/>
  <c r="X743" i="9"/>
  <c r="W743" i="9"/>
  <c r="V743" i="9"/>
  <c r="R743" i="9"/>
  <c r="Q743" i="9"/>
  <c r="O743" i="9"/>
  <c r="N743" i="9"/>
  <c r="M743" i="9"/>
  <c r="L743" i="9"/>
  <c r="K743" i="9"/>
  <c r="J743" i="9"/>
  <c r="I743" i="9"/>
  <c r="H743" i="9"/>
  <c r="F743" i="9"/>
  <c r="E743" i="9"/>
  <c r="AW742" i="9"/>
  <c r="AU742" i="9"/>
  <c r="AL742" i="9"/>
  <c r="AJ742" i="9"/>
  <c r="AI742" i="9"/>
  <c r="AH742" i="9"/>
  <c r="AG742" i="9"/>
  <c r="AB742" i="9"/>
  <c r="AA742" i="9"/>
  <c r="Z742" i="9"/>
  <c r="Y742" i="9"/>
  <c r="X742" i="9"/>
  <c r="W742" i="9"/>
  <c r="V742" i="9"/>
  <c r="R742" i="9"/>
  <c r="Q742" i="9"/>
  <c r="P742" i="9"/>
  <c r="O742" i="9"/>
  <c r="N742" i="9"/>
  <c r="M742" i="9"/>
  <c r="L742" i="9"/>
  <c r="K742" i="9"/>
  <c r="J742" i="9"/>
  <c r="I742" i="9"/>
  <c r="H742" i="9"/>
  <c r="F742" i="9"/>
  <c r="E742" i="9"/>
  <c r="AW741" i="9"/>
  <c r="AU741" i="9"/>
  <c r="AL741" i="9"/>
  <c r="AJ741" i="9"/>
  <c r="AI741" i="9"/>
  <c r="AH741" i="9"/>
  <c r="AG741" i="9"/>
  <c r="AB741" i="9"/>
  <c r="Z741" i="9"/>
  <c r="Y741" i="9"/>
  <c r="X741" i="9"/>
  <c r="W741" i="9"/>
  <c r="V741" i="9"/>
  <c r="R741" i="9"/>
  <c r="Q741" i="9"/>
  <c r="P741" i="9"/>
  <c r="O741" i="9"/>
  <c r="N741" i="9"/>
  <c r="M741" i="9"/>
  <c r="L741" i="9"/>
  <c r="K741" i="9"/>
  <c r="J741" i="9"/>
  <c r="I741" i="9"/>
  <c r="H741" i="9"/>
  <c r="F741" i="9"/>
  <c r="E741" i="9"/>
  <c r="AW740" i="9"/>
  <c r="AU740" i="9"/>
  <c r="AL740" i="9"/>
  <c r="AJ740" i="9"/>
  <c r="AI740" i="9"/>
  <c r="AH740" i="9"/>
  <c r="AG740" i="9"/>
  <c r="AB740" i="9"/>
  <c r="AA740" i="9"/>
  <c r="Z740" i="9"/>
  <c r="Y740" i="9"/>
  <c r="X740" i="9"/>
  <c r="W740" i="9"/>
  <c r="V740" i="9"/>
  <c r="R740" i="9"/>
  <c r="Q740" i="9"/>
  <c r="O740" i="9"/>
  <c r="N740" i="9"/>
  <c r="M740" i="9"/>
  <c r="L740" i="9"/>
  <c r="K740" i="9"/>
  <c r="J740" i="9"/>
  <c r="I740" i="9"/>
  <c r="H740" i="9"/>
  <c r="F740" i="9"/>
  <c r="E740" i="9"/>
  <c r="AW739" i="9"/>
  <c r="AU739" i="9"/>
  <c r="AL739" i="9"/>
  <c r="AJ739" i="9"/>
  <c r="AI739" i="9"/>
  <c r="AH739" i="9"/>
  <c r="AG739" i="9"/>
  <c r="AB739" i="9"/>
  <c r="Z739" i="9"/>
  <c r="Y739" i="9"/>
  <c r="X739" i="9"/>
  <c r="W739" i="9"/>
  <c r="V739" i="9"/>
  <c r="Q739" i="9"/>
  <c r="O739" i="9"/>
  <c r="M739" i="9"/>
  <c r="L739" i="9"/>
  <c r="K739" i="9"/>
  <c r="J739" i="9"/>
  <c r="I739" i="9"/>
  <c r="H739" i="9"/>
  <c r="F739" i="9"/>
  <c r="E739" i="9"/>
  <c r="AW738" i="9"/>
  <c r="AU738" i="9"/>
  <c r="AL738" i="9"/>
  <c r="AJ738" i="9"/>
  <c r="AI738" i="9"/>
  <c r="AH738" i="9"/>
  <c r="AG738" i="9"/>
  <c r="AC738" i="9"/>
  <c r="AB738" i="9"/>
  <c r="AA738" i="9"/>
  <c r="Z738" i="9"/>
  <c r="Y738" i="9"/>
  <c r="X738" i="9"/>
  <c r="W738" i="9"/>
  <c r="V738" i="9"/>
  <c r="R738" i="9"/>
  <c r="Q738" i="9"/>
  <c r="P738" i="9"/>
  <c r="O738" i="9"/>
  <c r="N738" i="9"/>
  <c r="M738" i="9"/>
  <c r="L738" i="9"/>
  <c r="K738" i="9"/>
  <c r="J738" i="9"/>
  <c r="I738" i="9"/>
  <c r="H738" i="9"/>
  <c r="F738" i="9"/>
  <c r="E738" i="9"/>
  <c r="AW737" i="9"/>
  <c r="AU737" i="9"/>
  <c r="AL737" i="9"/>
  <c r="AJ737" i="9"/>
  <c r="AI737" i="9"/>
  <c r="AH737" i="9"/>
  <c r="AG737" i="9"/>
  <c r="AB737" i="9"/>
  <c r="Z737" i="9"/>
  <c r="X737" i="9"/>
  <c r="W737" i="9"/>
  <c r="V737" i="9"/>
  <c r="Q737" i="9"/>
  <c r="O737" i="9"/>
  <c r="N737" i="9"/>
  <c r="M737" i="9"/>
  <c r="L737" i="9"/>
  <c r="K737" i="9"/>
  <c r="J737" i="9"/>
  <c r="I737" i="9"/>
  <c r="H737" i="9"/>
  <c r="F737" i="9"/>
  <c r="E737" i="9"/>
  <c r="AW736" i="9"/>
  <c r="AU736" i="9"/>
  <c r="AL736" i="9"/>
  <c r="AJ736" i="9"/>
  <c r="AI736" i="9"/>
  <c r="AH736" i="9"/>
  <c r="AG736" i="9"/>
  <c r="AB736" i="9"/>
  <c r="AA736" i="9"/>
  <c r="Z736" i="9"/>
  <c r="Y736" i="9"/>
  <c r="X736" i="9"/>
  <c r="W736" i="9"/>
  <c r="V736" i="9"/>
  <c r="R736" i="9"/>
  <c r="Q736" i="9"/>
  <c r="P736" i="9"/>
  <c r="O736" i="9"/>
  <c r="N736" i="9"/>
  <c r="M736" i="9"/>
  <c r="L736" i="9"/>
  <c r="K736" i="9"/>
  <c r="J736" i="9"/>
  <c r="I736" i="9"/>
  <c r="H736" i="9"/>
  <c r="F736" i="9"/>
  <c r="E736" i="9"/>
  <c r="AW735" i="9"/>
  <c r="AU735" i="9"/>
  <c r="AL735" i="9"/>
  <c r="AJ735" i="9"/>
  <c r="AI735" i="9"/>
  <c r="AH735" i="9"/>
  <c r="AG735" i="9"/>
  <c r="AC735" i="9"/>
  <c r="AB735" i="9"/>
  <c r="Z735" i="9"/>
  <c r="Y735" i="9"/>
  <c r="X735" i="9"/>
  <c r="W735" i="9"/>
  <c r="V735" i="9"/>
  <c r="P735" i="9"/>
  <c r="O735" i="9"/>
  <c r="N735" i="9"/>
  <c r="M735" i="9"/>
  <c r="L735" i="9"/>
  <c r="K735" i="9"/>
  <c r="J735" i="9"/>
  <c r="I735" i="9"/>
  <c r="H735" i="9"/>
  <c r="F735" i="9"/>
  <c r="E735" i="9"/>
  <c r="AW734" i="9"/>
  <c r="AU734" i="9"/>
  <c r="AL734" i="9"/>
  <c r="AJ734" i="9"/>
  <c r="AI734" i="9"/>
  <c r="AH734" i="9"/>
  <c r="AG734" i="9"/>
  <c r="AC734" i="9"/>
  <c r="AB734" i="9"/>
  <c r="AA734" i="9"/>
  <c r="Z734" i="9"/>
  <c r="Y734" i="9"/>
  <c r="X734" i="9"/>
  <c r="W734" i="9"/>
  <c r="V734" i="9"/>
  <c r="Q734" i="9"/>
  <c r="O734" i="9"/>
  <c r="N734" i="9"/>
  <c r="M734" i="9"/>
  <c r="L734" i="9"/>
  <c r="K734" i="9"/>
  <c r="J734" i="9"/>
  <c r="I734" i="9"/>
  <c r="H734" i="9"/>
  <c r="F734" i="9"/>
  <c r="E734" i="9"/>
  <c r="AW733" i="9"/>
  <c r="AU733" i="9"/>
  <c r="AL733" i="9"/>
  <c r="AJ733" i="9"/>
  <c r="AI733" i="9"/>
  <c r="AH733" i="9"/>
  <c r="AG733" i="9"/>
  <c r="AB733" i="9"/>
  <c r="AA733" i="9"/>
  <c r="Z733" i="9"/>
  <c r="Y733" i="9"/>
  <c r="X733" i="9"/>
  <c r="W733" i="9"/>
  <c r="V733" i="9"/>
  <c r="Q733" i="9"/>
  <c r="O733" i="9"/>
  <c r="N733" i="9"/>
  <c r="M733" i="9"/>
  <c r="L733" i="9"/>
  <c r="K733" i="9"/>
  <c r="J733" i="9"/>
  <c r="I733" i="9"/>
  <c r="H733" i="9"/>
  <c r="F733" i="9"/>
  <c r="E733" i="9"/>
  <c r="AW732" i="9"/>
  <c r="AU732" i="9"/>
  <c r="AL732" i="9"/>
  <c r="AJ732" i="9"/>
  <c r="AI732" i="9"/>
  <c r="AH732" i="9"/>
  <c r="AG732" i="9"/>
  <c r="AB732" i="9"/>
  <c r="AA732" i="9"/>
  <c r="Z732" i="9"/>
  <c r="Y732" i="9"/>
  <c r="X732" i="9"/>
  <c r="W732" i="9"/>
  <c r="V732" i="9"/>
  <c r="R732" i="9"/>
  <c r="Q732" i="9"/>
  <c r="P732" i="9"/>
  <c r="O732" i="9"/>
  <c r="M732" i="9"/>
  <c r="L732" i="9"/>
  <c r="K732" i="9"/>
  <c r="J732" i="9"/>
  <c r="I732" i="9"/>
  <c r="H732" i="9"/>
  <c r="F732" i="9"/>
  <c r="E732" i="9"/>
  <c r="AW731" i="9"/>
  <c r="AU731" i="9"/>
  <c r="AL731" i="9"/>
  <c r="AJ731" i="9"/>
  <c r="AI731" i="9"/>
  <c r="AH731" i="9"/>
  <c r="AG731" i="9"/>
  <c r="AC731" i="9"/>
  <c r="AB731" i="9"/>
  <c r="Z731" i="9"/>
  <c r="Y731" i="9"/>
  <c r="X731" i="9"/>
  <c r="W731" i="9"/>
  <c r="V731" i="9"/>
  <c r="Q731" i="9"/>
  <c r="P731" i="9"/>
  <c r="O731" i="9"/>
  <c r="N731" i="9"/>
  <c r="M731" i="9"/>
  <c r="L731" i="9"/>
  <c r="K731" i="9"/>
  <c r="J731" i="9"/>
  <c r="I731" i="9"/>
  <c r="H731" i="9"/>
  <c r="F731" i="9"/>
  <c r="E731" i="9"/>
  <c r="AW730" i="9"/>
  <c r="AU730" i="9"/>
  <c r="AL730" i="9"/>
  <c r="AJ730" i="9"/>
  <c r="AI730" i="9"/>
  <c r="AH730" i="9"/>
  <c r="AG730" i="9"/>
  <c r="AB730" i="9"/>
  <c r="Z730" i="9"/>
  <c r="Y730" i="9"/>
  <c r="X730" i="9"/>
  <c r="W730" i="9"/>
  <c r="V730" i="9"/>
  <c r="R730" i="9"/>
  <c r="Q730" i="9"/>
  <c r="P730" i="9"/>
  <c r="O730" i="9"/>
  <c r="M730" i="9"/>
  <c r="L730" i="9"/>
  <c r="K730" i="9"/>
  <c r="J730" i="9"/>
  <c r="I730" i="9"/>
  <c r="H730" i="9"/>
  <c r="F730" i="9"/>
  <c r="E730" i="9"/>
  <c r="AW729" i="9"/>
  <c r="AU729" i="9"/>
  <c r="AL729" i="9"/>
  <c r="AJ729" i="9"/>
  <c r="AI729" i="9"/>
  <c r="AH729" i="9"/>
  <c r="AG729" i="9"/>
  <c r="AB729" i="9"/>
  <c r="Z729" i="9"/>
  <c r="Y729" i="9"/>
  <c r="X729" i="9"/>
  <c r="W729" i="9"/>
  <c r="V729" i="9"/>
  <c r="Q729" i="9"/>
  <c r="O729" i="9"/>
  <c r="N729" i="9"/>
  <c r="M729" i="9"/>
  <c r="L729" i="9"/>
  <c r="K729" i="9"/>
  <c r="J729" i="9"/>
  <c r="I729" i="9"/>
  <c r="H729" i="9"/>
  <c r="F729" i="9"/>
  <c r="E729" i="9"/>
  <c r="AW728" i="9"/>
  <c r="AU728" i="9"/>
  <c r="AL728" i="9"/>
  <c r="AJ728" i="9"/>
  <c r="AI728" i="9"/>
  <c r="AH728" i="9"/>
  <c r="AG728" i="9"/>
  <c r="AA728" i="9"/>
  <c r="Z728" i="9"/>
  <c r="Y728" i="9"/>
  <c r="X728" i="9"/>
  <c r="W728" i="9"/>
  <c r="V728" i="9"/>
  <c r="Q728" i="9"/>
  <c r="P728" i="9"/>
  <c r="O728" i="9"/>
  <c r="N728" i="9"/>
  <c r="M728" i="9"/>
  <c r="L728" i="9"/>
  <c r="K728" i="9"/>
  <c r="J728" i="9"/>
  <c r="I728" i="9"/>
  <c r="H728" i="9"/>
  <c r="F728" i="9"/>
  <c r="E728" i="9"/>
  <c r="AW727" i="9"/>
  <c r="AU727" i="9"/>
  <c r="AL727" i="9"/>
  <c r="AJ727" i="9"/>
  <c r="AI727" i="9"/>
  <c r="AH727" i="9"/>
  <c r="AG727" i="9"/>
  <c r="AB727" i="9"/>
  <c r="AA727" i="9"/>
  <c r="Z727" i="9"/>
  <c r="Y727" i="9"/>
  <c r="X727" i="9"/>
  <c r="W727" i="9"/>
  <c r="V727" i="9"/>
  <c r="Q727" i="9"/>
  <c r="O727" i="9"/>
  <c r="N727" i="9"/>
  <c r="M727" i="9"/>
  <c r="L727" i="9"/>
  <c r="K727" i="9"/>
  <c r="J727" i="9"/>
  <c r="I727" i="9"/>
  <c r="H727" i="9"/>
  <c r="F727" i="9"/>
  <c r="E727" i="9"/>
  <c r="AW726" i="9"/>
  <c r="AU726" i="9"/>
  <c r="AL726" i="9"/>
  <c r="AJ726" i="9"/>
  <c r="AI726" i="9"/>
  <c r="AH726" i="9"/>
  <c r="AG726" i="9"/>
  <c r="AB726" i="9"/>
  <c r="AA726" i="9"/>
  <c r="Z726" i="9"/>
  <c r="Y726" i="9"/>
  <c r="X726" i="9"/>
  <c r="W726" i="9"/>
  <c r="V726" i="9"/>
  <c r="P726" i="9"/>
  <c r="O726" i="9"/>
  <c r="N726" i="9"/>
  <c r="M726" i="9"/>
  <c r="L726" i="9"/>
  <c r="K726" i="9"/>
  <c r="J726" i="9"/>
  <c r="I726" i="9"/>
  <c r="H726" i="9"/>
  <c r="F726" i="9"/>
  <c r="E726" i="9"/>
  <c r="AW725" i="9"/>
  <c r="AU725" i="9"/>
  <c r="AL725" i="9"/>
  <c r="AJ725" i="9"/>
  <c r="AI725" i="9"/>
  <c r="AH725" i="9"/>
  <c r="AG725" i="9"/>
  <c r="AB725" i="9"/>
  <c r="Z725" i="9"/>
  <c r="X725" i="9"/>
  <c r="W725" i="9"/>
  <c r="V725" i="9"/>
  <c r="Q725" i="9"/>
  <c r="P725" i="9"/>
  <c r="O725" i="9"/>
  <c r="N725" i="9"/>
  <c r="M725" i="9"/>
  <c r="L725" i="9"/>
  <c r="K725" i="9"/>
  <c r="J725" i="9"/>
  <c r="I725" i="9"/>
  <c r="H725" i="9"/>
  <c r="F725" i="9"/>
  <c r="E725" i="9"/>
  <c r="AW724" i="9"/>
  <c r="AU724" i="9"/>
  <c r="AL724" i="9"/>
  <c r="AJ724" i="9"/>
  <c r="AI724" i="9"/>
  <c r="AH724" i="9"/>
  <c r="AG724" i="9"/>
  <c r="AC724" i="9"/>
  <c r="AB724" i="9"/>
  <c r="Z724" i="9"/>
  <c r="Y724" i="9"/>
  <c r="X724" i="9"/>
  <c r="W724" i="9"/>
  <c r="V724" i="9"/>
  <c r="Q724" i="9"/>
  <c r="O724" i="9"/>
  <c r="N724" i="9"/>
  <c r="M724" i="9"/>
  <c r="L724" i="9"/>
  <c r="K724" i="9"/>
  <c r="J724" i="9"/>
  <c r="I724" i="9"/>
  <c r="H724" i="9"/>
  <c r="F724" i="9"/>
  <c r="E724" i="9"/>
  <c r="AW723" i="9"/>
  <c r="AU723" i="9"/>
  <c r="AL723" i="9"/>
  <c r="AJ723" i="9"/>
  <c r="AI723" i="9"/>
  <c r="AH723" i="9"/>
  <c r="AG723" i="9"/>
  <c r="AC723" i="9"/>
  <c r="AB723" i="9"/>
  <c r="AA723" i="9"/>
  <c r="Z723" i="9"/>
  <c r="Y723" i="9"/>
  <c r="X723" i="9"/>
  <c r="W723" i="9"/>
  <c r="V723" i="9"/>
  <c r="Q723" i="9"/>
  <c r="P723" i="9"/>
  <c r="O723" i="9"/>
  <c r="N723" i="9"/>
  <c r="M723" i="9"/>
  <c r="L723" i="9"/>
  <c r="K723" i="9"/>
  <c r="J723" i="9"/>
  <c r="I723" i="9"/>
  <c r="H723" i="9"/>
  <c r="F723" i="9"/>
  <c r="E723" i="9"/>
  <c r="AW722" i="9"/>
  <c r="AU722" i="9"/>
  <c r="AL722" i="9"/>
  <c r="AJ722" i="9"/>
  <c r="AI722" i="9"/>
  <c r="AH722" i="9"/>
  <c r="AG722" i="9"/>
  <c r="AC722" i="9"/>
  <c r="AB722" i="9"/>
  <c r="Z722" i="9"/>
  <c r="Y722" i="9"/>
  <c r="X722" i="9"/>
  <c r="W722" i="9"/>
  <c r="V722" i="9"/>
  <c r="Q722" i="9"/>
  <c r="O722" i="9"/>
  <c r="N722" i="9"/>
  <c r="M722" i="9"/>
  <c r="L722" i="9"/>
  <c r="K722" i="9"/>
  <c r="J722" i="9"/>
  <c r="I722" i="9"/>
  <c r="H722" i="9"/>
  <c r="F722" i="9"/>
  <c r="E722" i="9"/>
  <c r="AW721" i="9"/>
  <c r="AU721" i="9"/>
  <c r="AL721" i="9"/>
  <c r="AJ721" i="9"/>
  <c r="AI721" i="9"/>
  <c r="AH721" i="9"/>
  <c r="AG721" i="9"/>
  <c r="AC721" i="9"/>
  <c r="AB721" i="9"/>
  <c r="AA721" i="9"/>
  <c r="Z721" i="9"/>
  <c r="Y721" i="9"/>
  <c r="X721" i="9"/>
  <c r="W721" i="9"/>
  <c r="V721" i="9"/>
  <c r="Q721" i="9"/>
  <c r="P721" i="9"/>
  <c r="O721" i="9"/>
  <c r="N721" i="9"/>
  <c r="M721" i="9"/>
  <c r="L721" i="9"/>
  <c r="K721" i="9"/>
  <c r="J721" i="9"/>
  <c r="I721" i="9"/>
  <c r="H721" i="9"/>
  <c r="F721" i="9"/>
  <c r="E721" i="9"/>
  <c r="AW720" i="9"/>
  <c r="AU720" i="9"/>
  <c r="AL720" i="9"/>
  <c r="AJ720" i="9"/>
  <c r="AI720" i="9"/>
  <c r="AH720" i="9"/>
  <c r="AG720" i="9"/>
  <c r="AD720" i="9"/>
  <c r="AC720" i="9"/>
  <c r="AB720" i="9"/>
  <c r="AA720" i="9"/>
  <c r="Z720" i="9"/>
  <c r="Y720" i="9"/>
  <c r="X720" i="9"/>
  <c r="W720" i="9"/>
  <c r="V720" i="9"/>
  <c r="R720" i="9"/>
  <c r="Q720" i="9"/>
  <c r="O720" i="9"/>
  <c r="N720" i="9"/>
  <c r="M720" i="9"/>
  <c r="L720" i="9"/>
  <c r="K720" i="9"/>
  <c r="J720" i="9"/>
  <c r="I720" i="9"/>
  <c r="H720" i="9"/>
  <c r="F720" i="9"/>
  <c r="E720" i="9"/>
  <c r="AW719" i="9"/>
  <c r="AU719" i="9"/>
  <c r="AL719" i="9"/>
  <c r="AJ719" i="9"/>
  <c r="AI719" i="9"/>
  <c r="AH719" i="9"/>
  <c r="AG719" i="9"/>
  <c r="AB719" i="9"/>
  <c r="AA719" i="9"/>
  <c r="Z719" i="9"/>
  <c r="X719" i="9"/>
  <c r="W719" i="9"/>
  <c r="V719" i="9"/>
  <c r="R719" i="9"/>
  <c r="Q719" i="9"/>
  <c r="P719" i="9"/>
  <c r="O719" i="9"/>
  <c r="N719" i="9"/>
  <c r="M719" i="9"/>
  <c r="L719" i="9"/>
  <c r="K719" i="9"/>
  <c r="J719" i="9"/>
  <c r="I719" i="9"/>
  <c r="H719" i="9"/>
  <c r="F719" i="9"/>
  <c r="E719" i="9"/>
  <c r="AW718" i="9"/>
  <c r="AU718" i="9"/>
  <c r="AL718" i="9"/>
  <c r="AJ718" i="9"/>
  <c r="AI718" i="9"/>
  <c r="AH718" i="9"/>
  <c r="AG718" i="9"/>
  <c r="AB718" i="9"/>
  <c r="Z718" i="9"/>
  <c r="Y718" i="9"/>
  <c r="X718" i="9"/>
  <c r="W718" i="9"/>
  <c r="V718" i="9"/>
  <c r="Q718" i="9"/>
  <c r="O718" i="9"/>
  <c r="N718" i="9"/>
  <c r="M718" i="9"/>
  <c r="L718" i="9"/>
  <c r="K718" i="9"/>
  <c r="J718" i="9"/>
  <c r="I718" i="9"/>
  <c r="H718" i="9"/>
  <c r="F718" i="9"/>
  <c r="E718" i="9"/>
  <c r="AW717" i="9"/>
  <c r="AU717" i="9"/>
  <c r="AL717" i="9"/>
  <c r="AJ717" i="9"/>
  <c r="AI717" i="9"/>
  <c r="AH717" i="9"/>
  <c r="AG717" i="9"/>
  <c r="AC717" i="9"/>
  <c r="AB717" i="9"/>
  <c r="AA717" i="9"/>
  <c r="Z717" i="9"/>
  <c r="Y717" i="9"/>
  <c r="X717" i="9"/>
  <c r="W717" i="9"/>
  <c r="V717" i="9"/>
  <c r="Q717" i="9"/>
  <c r="P717" i="9"/>
  <c r="O717" i="9"/>
  <c r="M717" i="9"/>
  <c r="L717" i="9"/>
  <c r="K717" i="9"/>
  <c r="J717" i="9"/>
  <c r="I717" i="9"/>
  <c r="H717" i="9"/>
  <c r="F717" i="9"/>
  <c r="E717" i="9"/>
  <c r="AW716" i="9"/>
  <c r="AU716" i="9"/>
  <c r="AL716" i="9"/>
  <c r="AJ716" i="9"/>
  <c r="AI716" i="9"/>
  <c r="AH716" i="9"/>
  <c r="AG716" i="9"/>
  <c r="AB716" i="9"/>
  <c r="Z716" i="9"/>
  <c r="Y716" i="9"/>
  <c r="X716" i="9"/>
  <c r="W716" i="9"/>
  <c r="V716" i="9"/>
  <c r="Q716" i="9"/>
  <c r="O716" i="9"/>
  <c r="N716" i="9"/>
  <c r="M716" i="9"/>
  <c r="L716" i="9"/>
  <c r="K716" i="9"/>
  <c r="J716" i="9"/>
  <c r="I716" i="9"/>
  <c r="H716" i="9"/>
  <c r="F716" i="9"/>
  <c r="E716" i="9"/>
  <c r="AW715" i="9"/>
  <c r="AU715" i="9"/>
  <c r="AL715" i="9"/>
  <c r="AJ715" i="9"/>
  <c r="AI715" i="9"/>
  <c r="AH715" i="9"/>
  <c r="AG715" i="9"/>
  <c r="AD715" i="9"/>
  <c r="AC715" i="9"/>
  <c r="AB715" i="9"/>
  <c r="Z715" i="9"/>
  <c r="Y715" i="9"/>
  <c r="X715" i="9"/>
  <c r="W715" i="9"/>
  <c r="V715" i="9"/>
  <c r="Q715" i="9"/>
  <c r="P715" i="9"/>
  <c r="O715" i="9"/>
  <c r="N715" i="9"/>
  <c r="M715" i="9"/>
  <c r="L715" i="9"/>
  <c r="K715" i="9"/>
  <c r="J715" i="9"/>
  <c r="I715" i="9"/>
  <c r="H715" i="9"/>
  <c r="F715" i="9"/>
  <c r="E715" i="9"/>
  <c r="AW714" i="9"/>
  <c r="AU714" i="9"/>
  <c r="AL714" i="9"/>
  <c r="AJ714" i="9"/>
  <c r="AI714" i="9"/>
  <c r="AH714" i="9"/>
  <c r="AG714" i="9"/>
  <c r="AC714" i="9"/>
  <c r="AB714" i="9"/>
  <c r="AA714" i="9"/>
  <c r="Z714" i="9"/>
  <c r="Y714" i="9"/>
  <c r="X714" i="9"/>
  <c r="W714" i="9"/>
  <c r="V714" i="9"/>
  <c r="Q714" i="9"/>
  <c r="P714" i="9"/>
  <c r="O714" i="9"/>
  <c r="N714" i="9"/>
  <c r="M714" i="9"/>
  <c r="L714" i="9"/>
  <c r="K714" i="9"/>
  <c r="J714" i="9"/>
  <c r="I714" i="9"/>
  <c r="H714" i="9"/>
  <c r="F714" i="9"/>
  <c r="E714" i="9"/>
  <c r="AW713" i="9"/>
  <c r="AU713" i="9"/>
  <c r="AL713" i="9"/>
  <c r="AJ713" i="9"/>
  <c r="AI713" i="9"/>
  <c r="AH713" i="9"/>
  <c r="AG713" i="9"/>
  <c r="AB713" i="9"/>
  <c r="Z713" i="9"/>
  <c r="Y713" i="9"/>
  <c r="X713" i="9"/>
  <c r="W713" i="9"/>
  <c r="V713" i="9"/>
  <c r="Q713" i="9"/>
  <c r="O713" i="9"/>
  <c r="N713" i="9"/>
  <c r="M713" i="9"/>
  <c r="L713" i="9"/>
  <c r="K713" i="9"/>
  <c r="J713" i="9"/>
  <c r="I713" i="9"/>
  <c r="H713" i="9"/>
  <c r="F713" i="9"/>
  <c r="E713" i="9"/>
  <c r="AW712" i="9"/>
  <c r="AU712" i="9"/>
  <c r="AL712" i="9"/>
  <c r="AJ712" i="9"/>
  <c r="AI712" i="9"/>
  <c r="AH712" i="9"/>
  <c r="AG712" i="9"/>
  <c r="AC712" i="9"/>
  <c r="AB712" i="9"/>
  <c r="Z712" i="9"/>
  <c r="Y712" i="9"/>
  <c r="X712" i="9"/>
  <c r="W712" i="9"/>
  <c r="V712" i="9"/>
  <c r="R712" i="9"/>
  <c r="Q712" i="9"/>
  <c r="P712" i="9"/>
  <c r="O712" i="9"/>
  <c r="N712" i="9"/>
  <c r="M712" i="9"/>
  <c r="L712" i="9"/>
  <c r="K712" i="9"/>
  <c r="J712" i="9"/>
  <c r="I712" i="9"/>
  <c r="H712" i="9"/>
  <c r="F712" i="9"/>
  <c r="E712" i="9"/>
  <c r="AW711" i="9"/>
  <c r="AU711" i="9"/>
  <c r="AL711" i="9"/>
  <c r="AJ711" i="9"/>
  <c r="AI711" i="9"/>
  <c r="AH711" i="9"/>
  <c r="AG711" i="9"/>
  <c r="AB711" i="9"/>
  <c r="Z711" i="9"/>
  <c r="Y711" i="9"/>
  <c r="X711" i="9"/>
  <c r="W711" i="9"/>
  <c r="V711" i="9"/>
  <c r="O711" i="9"/>
  <c r="N711" i="9"/>
  <c r="M711" i="9"/>
  <c r="L711" i="9"/>
  <c r="K711" i="9"/>
  <c r="J711" i="9"/>
  <c r="I711" i="9"/>
  <c r="H711" i="9"/>
  <c r="F711" i="9"/>
  <c r="E711" i="9"/>
  <c r="AW710" i="9"/>
  <c r="AU710" i="9"/>
  <c r="AL710" i="9"/>
  <c r="AJ710" i="9"/>
  <c r="AI710" i="9"/>
  <c r="AH710" i="9"/>
  <c r="AG710" i="9"/>
  <c r="AC710" i="9"/>
  <c r="AB710" i="9"/>
  <c r="AA710" i="9"/>
  <c r="Z710" i="9"/>
  <c r="Y710" i="9"/>
  <c r="X710" i="9"/>
  <c r="W710" i="9"/>
  <c r="V710" i="9"/>
  <c r="Q710" i="9"/>
  <c r="O710" i="9"/>
  <c r="N710" i="9"/>
  <c r="M710" i="9"/>
  <c r="L710" i="9"/>
  <c r="K710" i="9"/>
  <c r="J710" i="9"/>
  <c r="I710" i="9"/>
  <c r="H710" i="9"/>
  <c r="F710" i="9"/>
  <c r="E710" i="9"/>
  <c r="AW709" i="9"/>
  <c r="AU709" i="9"/>
  <c r="AL709" i="9"/>
  <c r="AJ709" i="9"/>
  <c r="AI709" i="9"/>
  <c r="AH709" i="9"/>
  <c r="AG709" i="9"/>
  <c r="AC709" i="9"/>
  <c r="AB709" i="9"/>
  <c r="AA709" i="9"/>
  <c r="Z709" i="9"/>
  <c r="Y709" i="9"/>
  <c r="X709" i="9"/>
  <c r="W709" i="9"/>
  <c r="V709" i="9"/>
  <c r="Q709" i="9"/>
  <c r="O709" i="9"/>
  <c r="N709" i="9"/>
  <c r="M709" i="9"/>
  <c r="L709" i="9"/>
  <c r="K709" i="9"/>
  <c r="J709" i="9"/>
  <c r="I709" i="9"/>
  <c r="H709" i="9"/>
  <c r="F709" i="9"/>
  <c r="E709" i="9"/>
  <c r="AW708" i="9"/>
  <c r="AU708" i="9"/>
  <c r="AL708" i="9"/>
  <c r="AJ708" i="9"/>
  <c r="AI708" i="9"/>
  <c r="AH708" i="9"/>
  <c r="AG708" i="9"/>
  <c r="AB708" i="9"/>
  <c r="Z708" i="9"/>
  <c r="Y708" i="9"/>
  <c r="X708" i="9"/>
  <c r="W708" i="9"/>
  <c r="V708" i="9"/>
  <c r="R708" i="9"/>
  <c r="Q708" i="9"/>
  <c r="P708" i="9"/>
  <c r="O708" i="9"/>
  <c r="N708" i="9"/>
  <c r="M708" i="9"/>
  <c r="L708" i="9"/>
  <c r="K708" i="9"/>
  <c r="J708" i="9"/>
  <c r="I708" i="9"/>
  <c r="H708" i="9"/>
  <c r="F708" i="9"/>
  <c r="E708" i="9"/>
  <c r="AW707" i="9"/>
  <c r="AU707" i="9"/>
  <c r="AL707" i="9"/>
  <c r="AJ707" i="9"/>
  <c r="AI707" i="9"/>
  <c r="AH707" i="9"/>
  <c r="AG707" i="9"/>
  <c r="AB707" i="9"/>
  <c r="Z707" i="9"/>
  <c r="Y707" i="9"/>
  <c r="X707" i="9"/>
  <c r="W707" i="9"/>
  <c r="V707" i="9"/>
  <c r="Q707" i="9"/>
  <c r="P707" i="9"/>
  <c r="O707" i="9"/>
  <c r="N707" i="9"/>
  <c r="M707" i="9"/>
  <c r="L707" i="9"/>
  <c r="K707" i="9"/>
  <c r="J707" i="9"/>
  <c r="I707" i="9"/>
  <c r="H707" i="9"/>
  <c r="F707" i="9"/>
  <c r="E707" i="9"/>
  <c r="AW706" i="9"/>
  <c r="AU706" i="9"/>
  <c r="AL706" i="9"/>
  <c r="AJ706" i="9"/>
  <c r="AI706" i="9"/>
  <c r="AH706" i="9"/>
  <c r="AG706" i="9"/>
  <c r="AC706" i="9"/>
  <c r="AB706" i="9"/>
  <c r="Z706" i="9"/>
  <c r="Y706" i="9"/>
  <c r="X706" i="9"/>
  <c r="W706" i="9"/>
  <c r="V706" i="9"/>
  <c r="Q706" i="9"/>
  <c r="O706" i="9"/>
  <c r="M706" i="9"/>
  <c r="L706" i="9"/>
  <c r="K706" i="9"/>
  <c r="J706" i="9"/>
  <c r="I706" i="9"/>
  <c r="H706" i="9"/>
  <c r="F706" i="9"/>
  <c r="E706" i="9"/>
  <c r="AW705" i="9"/>
  <c r="AU705" i="9"/>
  <c r="AL705" i="9"/>
  <c r="AJ705" i="9"/>
  <c r="AI705" i="9"/>
  <c r="AH705" i="9"/>
  <c r="AG705" i="9"/>
  <c r="AB705" i="9"/>
  <c r="Z705" i="9"/>
  <c r="Y705" i="9"/>
  <c r="X705" i="9"/>
  <c r="W705" i="9"/>
  <c r="V705" i="9"/>
  <c r="R705" i="9"/>
  <c r="Q705" i="9"/>
  <c r="P705" i="9"/>
  <c r="O705" i="9"/>
  <c r="N705" i="9"/>
  <c r="M705" i="9"/>
  <c r="L705" i="9"/>
  <c r="K705" i="9"/>
  <c r="J705" i="9"/>
  <c r="I705" i="9"/>
  <c r="H705" i="9"/>
  <c r="F705" i="9"/>
  <c r="E705" i="9"/>
  <c r="AW704" i="9"/>
  <c r="AU704" i="9"/>
  <c r="AL704" i="9"/>
  <c r="AJ704" i="9"/>
  <c r="AI704" i="9"/>
  <c r="AH704" i="9"/>
  <c r="AG704" i="9"/>
  <c r="Z704" i="9"/>
  <c r="Y704" i="9"/>
  <c r="X704" i="9"/>
  <c r="W704" i="9"/>
  <c r="V704" i="9"/>
  <c r="Q704" i="9"/>
  <c r="O704" i="9"/>
  <c r="N704" i="9"/>
  <c r="M704" i="9"/>
  <c r="L704" i="9"/>
  <c r="K704" i="9"/>
  <c r="J704" i="9"/>
  <c r="I704" i="9"/>
  <c r="H704" i="9"/>
  <c r="F704" i="9"/>
  <c r="E704" i="9"/>
  <c r="AW703" i="9"/>
  <c r="AU703" i="9"/>
  <c r="AL703" i="9"/>
  <c r="AJ703" i="9"/>
  <c r="AI703" i="9"/>
  <c r="AH703" i="9"/>
  <c r="AG703" i="9"/>
  <c r="AC703" i="9"/>
  <c r="AB703" i="9"/>
  <c r="AA703" i="9"/>
  <c r="Z703" i="9"/>
  <c r="Y703" i="9"/>
  <c r="X703" i="9"/>
  <c r="W703" i="9"/>
  <c r="V703" i="9"/>
  <c r="Q703" i="9"/>
  <c r="O703" i="9"/>
  <c r="N703" i="9"/>
  <c r="M703" i="9"/>
  <c r="L703" i="9"/>
  <c r="K703" i="9"/>
  <c r="J703" i="9"/>
  <c r="I703" i="9"/>
  <c r="H703" i="9"/>
  <c r="F703" i="9"/>
  <c r="E703" i="9"/>
  <c r="AW702" i="9"/>
  <c r="AU702" i="9"/>
  <c r="AL702" i="9"/>
  <c r="AJ702" i="9"/>
  <c r="AI702" i="9"/>
  <c r="AH702" i="9"/>
  <c r="AG702" i="9"/>
  <c r="AC702" i="9"/>
  <c r="AB702" i="9"/>
  <c r="AA702" i="9"/>
  <c r="Z702" i="9"/>
  <c r="Y702" i="9"/>
  <c r="X702" i="9"/>
  <c r="W702" i="9"/>
  <c r="V702" i="9"/>
  <c r="O702" i="9"/>
  <c r="N702" i="9"/>
  <c r="M702" i="9"/>
  <c r="L702" i="9"/>
  <c r="K702" i="9"/>
  <c r="J702" i="9"/>
  <c r="I702" i="9"/>
  <c r="H702" i="9"/>
  <c r="F702" i="9"/>
  <c r="E702" i="9"/>
  <c r="AW701" i="9"/>
  <c r="AU701" i="9"/>
  <c r="AL701" i="9"/>
  <c r="AJ701" i="9"/>
  <c r="AI701" i="9"/>
  <c r="AH701" i="9"/>
  <c r="AG701" i="9"/>
  <c r="AB701" i="9"/>
  <c r="AA701" i="9"/>
  <c r="Z701" i="9"/>
  <c r="Y701" i="9"/>
  <c r="X701" i="9"/>
  <c r="W701" i="9"/>
  <c r="V701" i="9"/>
  <c r="R701" i="9"/>
  <c r="Q701" i="9"/>
  <c r="P701" i="9"/>
  <c r="O701" i="9"/>
  <c r="N701" i="9"/>
  <c r="M701" i="9"/>
  <c r="L701" i="9"/>
  <c r="K701" i="9"/>
  <c r="J701" i="9"/>
  <c r="I701" i="9"/>
  <c r="H701" i="9"/>
  <c r="F701" i="9"/>
  <c r="E701" i="9"/>
  <c r="AW700" i="9"/>
  <c r="AU700" i="9"/>
  <c r="AL700" i="9"/>
  <c r="AJ700" i="9"/>
  <c r="AI700" i="9"/>
  <c r="AH700" i="9"/>
  <c r="AG700" i="9"/>
  <c r="AB700" i="9"/>
  <c r="Z700" i="9"/>
  <c r="Y700" i="9"/>
  <c r="X700" i="9"/>
  <c r="W700" i="9"/>
  <c r="V700" i="9"/>
  <c r="Q700" i="9"/>
  <c r="P700" i="9"/>
  <c r="O700" i="9"/>
  <c r="N700" i="9"/>
  <c r="M700" i="9"/>
  <c r="L700" i="9"/>
  <c r="K700" i="9"/>
  <c r="J700" i="9"/>
  <c r="I700" i="9"/>
  <c r="H700" i="9"/>
  <c r="F700" i="9"/>
  <c r="E700" i="9"/>
  <c r="AW699" i="9"/>
  <c r="AU699" i="9"/>
  <c r="AL699" i="9"/>
  <c r="AJ699" i="9"/>
  <c r="AI699" i="9"/>
  <c r="AH699" i="9"/>
  <c r="AG699" i="9"/>
  <c r="AD699" i="9"/>
  <c r="AC699" i="9"/>
  <c r="AB699" i="9"/>
  <c r="AA699" i="9"/>
  <c r="Z699" i="9"/>
  <c r="Y699" i="9"/>
  <c r="X699" i="9"/>
  <c r="W699" i="9"/>
  <c r="V699" i="9"/>
  <c r="P699" i="9"/>
  <c r="O699" i="9"/>
  <c r="N699" i="9"/>
  <c r="M699" i="9"/>
  <c r="L699" i="9"/>
  <c r="K699" i="9"/>
  <c r="J699" i="9"/>
  <c r="I699" i="9"/>
  <c r="H699" i="9"/>
  <c r="F699" i="9"/>
  <c r="E699" i="9"/>
  <c r="AW698" i="9"/>
  <c r="AU698" i="9"/>
  <c r="AL698" i="9"/>
  <c r="AJ698" i="9"/>
  <c r="AI698" i="9"/>
  <c r="AH698" i="9"/>
  <c r="AG698" i="9"/>
  <c r="AB698" i="9"/>
  <c r="Z698" i="9"/>
  <c r="Y698" i="9"/>
  <c r="X698" i="9"/>
  <c r="W698" i="9"/>
  <c r="V698" i="9"/>
  <c r="Q698" i="9"/>
  <c r="O698" i="9"/>
  <c r="N698" i="9"/>
  <c r="M698" i="9"/>
  <c r="L698" i="9"/>
  <c r="K698" i="9"/>
  <c r="J698" i="9"/>
  <c r="I698" i="9"/>
  <c r="H698" i="9"/>
  <c r="F698" i="9"/>
  <c r="E698" i="9"/>
  <c r="AW697" i="9"/>
  <c r="AU697" i="9"/>
  <c r="AL697" i="9"/>
  <c r="AJ697" i="9"/>
  <c r="AI697" i="9"/>
  <c r="AH697" i="9"/>
  <c r="AG697" i="9"/>
  <c r="AB697" i="9"/>
  <c r="AA697" i="9"/>
  <c r="Z697" i="9"/>
  <c r="Y697" i="9"/>
  <c r="X697" i="9"/>
  <c r="W697" i="9"/>
  <c r="V697" i="9"/>
  <c r="R697" i="9"/>
  <c r="Q697" i="9"/>
  <c r="P697" i="9"/>
  <c r="O697" i="9"/>
  <c r="N697" i="9"/>
  <c r="M697" i="9"/>
  <c r="L697" i="9"/>
  <c r="K697" i="9"/>
  <c r="J697" i="9"/>
  <c r="I697" i="9"/>
  <c r="H697" i="9"/>
  <c r="F697" i="9"/>
  <c r="E697" i="9"/>
  <c r="AW696" i="9"/>
  <c r="AU696" i="9"/>
  <c r="AL696" i="9"/>
  <c r="AJ696" i="9"/>
  <c r="AI696" i="9"/>
  <c r="AH696" i="9"/>
  <c r="AG696" i="9"/>
  <c r="AB696" i="9"/>
  <c r="Z696" i="9"/>
  <c r="Y696" i="9"/>
  <c r="X696" i="9"/>
  <c r="W696" i="9"/>
  <c r="V696" i="9"/>
  <c r="Q696" i="9"/>
  <c r="P696" i="9"/>
  <c r="O696" i="9"/>
  <c r="M696" i="9"/>
  <c r="L696" i="9"/>
  <c r="K696" i="9"/>
  <c r="J696" i="9"/>
  <c r="I696" i="9"/>
  <c r="H696" i="9"/>
  <c r="F696" i="9"/>
  <c r="E696" i="9"/>
  <c r="AW695" i="9"/>
  <c r="AU695" i="9"/>
  <c r="AL695" i="9"/>
  <c r="AJ695" i="9"/>
  <c r="AI695" i="9"/>
  <c r="AH695" i="9"/>
  <c r="AG695" i="9"/>
  <c r="AC695" i="9"/>
  <c r="AB695" i="9"/>
  <c r="AA695" i="9"/>
  <c r="Z695" i="9"/>
  <c r="Y695" i="9"/>
  <c r="X695" i="9"/>
  <c r="W695" i="9"/>
  <c r="V695" i="9"/>
  <c r="Q695" i="9"/>
  <c r="O695" i="9"/>
  <c r="N695" i="9"/>
  <c r="M695" i="9"/>
  <c r="L695" i="9"/>
  <c r="K695" i="9"/>
  <c r="J695" i="9"/>
  <c r="I695" i="9"/>
  <c r="H695" i="9"/>
  <c r="F695" i="9"/>
  <c r="E695" i="9"/>
  <c r="AW694" i="9"/>
  <c r="AU694" i="9"/>
  <c r="AL694" i="9"/>
  <c r="AJ694" i="9"/>
  <c r="AI694" i="9"/>
  <c r="AH694" i="9"/>
  <c r="AG694" i="9"/>
  <c r="AB694" i="9"/>
  <c r="AA694" i="9"/>
  <c r="Z694" i="9"/>
  <c r="X694" i="9"/>
  <c r="W694" i="9"/>
  <c r="V694" i="9"/>
  <c r="R694" i="9"/>
  <c r="Q694" i="9"/>
  <c r="P694" i="9"/>
  <c r="O694" i="9"/>
  <c r="N694" i="9"/>
  <c r="M694" i="9"/>
  <c r="L694" i="9"/>
  <c r="K694" i="9"/>
  <c r="J694" i="9"/>
  <c r="I694" i="9"/>
  <c r="H694" i="9"/>
  <c r="F694" i="9"/>
  <c r="E694" i="9"/>
  <c r="AW693" i="9"/>
  <c r="AU693" i="9"/>
  <c r="AL693" i="9"/>
  <c r="AJ693" i="9"/>
  <c r="AI693" i="9"/>
  <c r="AH693" i="9"/>
  <c r="AG693" i="9"/>
  <c r="AC693" i="9"/>
  <c r="AB693" i="9"/>
  <c r="AA693" i="9"/>
  <c r="Z693" i="9"/>
  <c r="Y693" i="9"/>
  <c r="X693" i="9"/>
  <c r="W693" i="9"/>
  <c r="V693" i="9"/>
  <c r="R693" i="9"/>
  <c r="Q693" i="9"/>
  <c r="P693" i="9"/>
  <c r="O693" i="9"/>
  <c r="N693" i="9"/>
  <c r="M693" i="9"/>
  <c r="L693" i="9"/>
  <c r="K693" i="9"/>
  <c r="J693" i="9"/>
  <c r="I693" i="9"/>
  <c r="H693" i="9"/>
  <c r="F693" i="9"/>
  <c r="E693" i="9"/>
  <c r="AW692" i="9"/>
  <c r="AU692" i="9"/>
  <c r="AL692" i="9"/>
  <c r="AJ692" i="9"/>
  <c r="AI692" i="9"/>
  <c r="AH692" i="9"/>
  <c r="AG692" i="9"/>
  <c r="AB692" i="9"/>
  <c r="Z692" i="9"/>
  <c r="Y692" i="9"/>
  <c r="X692" i="9"/>
  <c r="W692" i="9"/>
  <c r="V692" i="9"/>
  <c r="R692" i="9"/>
  <c r="Q692" i="9"/>
  <c r="P692" i="9"/>
  <c r="O692" i="9"/>
  <c r="N692" i="9"/>
  <c r="M692" i="9"/>
  <c r="L692" i="9"/>
  <c r="K692" i="9"/>
  <c r="J692" i="9"/>
  <c r="I692" i="9"/>
  <c r="H692" i="9"/>
  <c r="F692" i="9"/>
  <c r="E692" i="9"/>
  <c r="AW691" i="9"/>
  <c r="AU691" i="9"/>
  <c r="AL691" i="9"/>
  <c r="AJ691" i="9"/>
  <c r="AI691" i="9"/>
  <c r="AH691" i="9"/>
  <c r="AG691" i="9"/>
  <c r="AD691" i="9"/>
  <c r="AC691" i="9"/>
  <c r="AB691" i="9"/>
  <c r="AA691" i="9"/>
  <c r="Z691" i="9"/>
  <c r="Y691" i="9"/>
  <c r="X691" i="9"/>
  <c r="W691" i="9"/>
  <c r="V691" i="9"/>
  <c r="Q691" i="9"/>
  <c r="O691" i="9"/>
  <c r="N691" i="9"/>
  <c r="M691" i="9"/>
  <c r="L691" i="9"/>
  <c r="K691" i="9"/>
  <c r="J691" i="9"/>
  <c r="I691" i="9"/>
  <c r="H691" i="9"/>
  <c r="F691" i="9"/>
  <c r="E691" i="9"/>
  <c r="AW690" i="9"/>
  <c r="AU690" i="9"/>
  <c r="AL690" i="9"/>
  <c r="AJ690" i="9"/>
  <c r="AI690" i="9"/>
  <c r="AH690" i="9"/>
  <c r="AG690" i="9"/>
  <c r="AC690" i="9"/>
  <c r="AB690" i="9"/>
  <c r="AA690" i="9"/>
  <c r="Z690" i="9"/>
  <c r="X690" i="9"/>
  <c r="W690" i="9"/>
  <c r="V690" i="9"/>
  <c r="Q690" i="9"/>
  <c r="O690" i="9"/>
  <c r="N690" i="9"/>
  <c r="M690" i="9"/>
  <c r="L690" i="9"/>
  <c r="K690" i="9"/>
  <c r="J690" i="9"/>
  <c r="I690" i="9"/>
  <c r="H690" i="9"/>
  <c r="F690" i="9"/>
  <c r="E690" i="9"/>
  <c r="AW689" i="9"/>
  <c r="AU689" i="9"/>
  <c r="AL689" i="9"/>
  <c r="AJ689" i="9"/>
  <c r="AI689" i="9"/>
  <c r="AH689" i="9"/>
  <c r="AG689" i="9"/>
  <c r="AB689" i="9"/>
  <c r="Z689" i="9"/>
  <c r="Y689" i="9"/>
  <c r="X689" i="9"/>
  <c r="W689" i="9"/>
  <c r="V689" i="9"/>
  <c r="Q689" i="9"/>
  <c r="O689" i="9"/>
  <c r="N689" i="9"/>
  <c r="M689" i="9"/>
  <c r="L689" i="9"/>
  <c r="K689" i="9"/>
  <c r="J689" i="9"/>
  <c r="I689" i="9"/>
  <c r="H689" i="9"/>
  <c r="F689" i="9"/>
  <c r="E689" i="9"/>
  <c r="AW688" i="9"/>
  <c r="AU688" i="9"/>
  <c r="AL688" i="9"/>
  <c r="AJ688" i="9"/>
  <c r="AI688" i="9"/>
  <c r="AH688" i="9"/>
  <c r="AG688" i="9"/>
  <c r="AC688" i="9"/>
  <c r="AB688" i="9"/>
  <c r="AA688" i="9"/>
  <c r="Z688" i="9"/>
  <c r="Y688" i="9"/>
  <c r="X688" i="9"/>
  <c r="W688" i="9"/>
  <c r="V688" i="9"/>
  <c r="Q688" i="9"/>
  <c r="O688" i="9"/>
  <c r="N688" i="9"/>
  <c r="M688" i="9"/>
  <c r="L688" i="9"/>
  <c r="K688" i="9"/>
  <c r="J688" i="9"/>
  <c r="I688" i="9"/>
  <c r="H688" i="9"/>
  <c r="F688" i="9"/>
  <c r="E688" i="9"/>
  <c r="AW687" i="9"/>
  <c r="AU687" i="9"/>
  <c r="AL687" i="9"/>
  <c r="AJ687" i="9"/>
  <c r="AI687" i="9"/>
  <c r="AH687" i="9"/>
  <c r="AG687" i="9"/>
  <c r="AA687" i="9"/>
  <c r="Z687" i="9"/>
  <c r="Y687" i="9"/>
  <c r="X687" i="9"/>
  <c r="W687" i="9"/>
  <c r="V687" i="9"/>
  <c r="Q687" i="9"/>
  <c r="O687" i="9"/>
  <c r="N687" i="9"/>
  <c r="M687" i="9"/>
  <c r="L687" i="9"/>
  <c r="K687" i="9"/>
  <c r="J687" i="9"/>
  <c r="I687" i="9"/>
  <c r="H687" i="9"/>
  <c r="F687" i="9"/>
  <c r="E687" i="9"/>
  <c r="AW686" i="9"/>
  <c r="AU686" i="9"/>
  <c r="AL686" i="9"/>
  <c r="AJ686" i="9"/>
  <c r="AI686" i="9"/>
  <c r="AH686" i="9"/>
  <c r="AG686" i="9"/>
  <c r="AC686" i="9"/>
  <c r="AB686" i="9"/>
  <c r="Z686" i="9"/>
  <c r="Y686" i="9"/>
  <c r="X686" i="9"/>
  <c r="W686" i="9"/>
  <c r="V686" i="9"/>
  <c r="R686" i="9"/>
  <c r="Q686" i="9"/>
  <c r="P686" i="9"/>
  <c r="O686" i="9"/>
  <c r="N686" i="9"/>
  <c r="M686" i="9"/>
  <c r="L686" i="9"/>
  <c r="K686" i="9"/>
  <c r="J686" i="9"/>
  <c r="I686" i="9"/>
  <c r="H686" i="9"/>
  <c r="F686" i="9"/>
  <c r="E686" i="9"/>
  <c r="AW685" i="9"/>
  <c r="AU685" i="9"/>
  <c r="AL685" i="9"/>
  <c r="AJ685" i="9"/>
  <c r="AI685" i="9"/>
  <c r="AH685" i="9"/>
  <c r="AG685" i="9"/>
  <c r="AC685" i="9"/>
  <c r="AB685" i="9"/>
  <c r="Z685" i="9"/>
  <c r="Y685" i="9"/>
  <c r="X685" i="9"/>
  <c r="W685" i="9"/>
  <c r="V685" i="9"/>
  <c r="Q685" i="9"/>
  <c r="P685" i="9"/>
  <c r="O685" i="9"/>
  <c r="N685" i="9"/>
  <c r="M685" i="9"/>
  <c r="L685" i="9"/>
  <c r="K685" i="9"/>
  <c r="J685" i="9"/>
  <c r="I685" i="9"/>
  <c r="H685" i="9"/>
  <c r="F685" i="9"/>
  <c r="E685" i="9"/>
  <c r="AW684" i="9"/>
  <c r="AU684" i="9"/>
  <c r="AL684" i="9"/>
  <c r="AJ684" i="9"/>
  <c r="AI684" i="9"/>
  <c r="AH684" i="9"/>
  <c r="AG684" i="9"/>
  <c r="AC684" i="9"/>
  <c r="AB684" i="9"/>
  <c r="Z684" i="9"/>
  <c r="X684" i="9"/>
  <c r="W684" i="9"/>
  <c r="V684" i="9"/>
  <c r="Q684" i="9"/>
  <c r="O684" i="9"/>
  <c r="N684" i="9"/>
  <c r="M684" i="9"/>
  <c r="L684" i="9"/>
  <c r="K684" i="9"/>
  <c r="J684" i="9"/>
  <c r="I684" i="9"/>
  <c r="H684" i="9"/>
  <c r="F684" i="9"/>
  <c r="E684" i="9"/>
  <c r="AW683" i="9"/>
  <c r="AU683" i="9"/>
  <c r="AL683" i="9"/>
  <c r="AJ683" i="9"/>
  <c r="AI683" i="9"/>
  <c r="AH683" i="9"/>
  <c r="AG683" i="9"/>
  <c r="AB683" i="9"/>
  <c r="Z683" i="9"/>
  <c r="Y683" i="9"/>
  <c r="X683" i="9"/>
  <c r="W683" i="9"/>
  <c r="V683" i="9"/>
  <c r="R683" i="9"/>
  <c r="Q683" i="9"/>
  <c r="P683" i="9"/>
  <c r="O683" i="9"/>
  <c r="N683" i="9"/>
  <c r="M683" i="9"/>
  <c r="L683" i="9"/>
  <c r="K683" i="9"/>
  <c r="J683" i="9"/>
  <c r="I683" i="9"/>
  <c r="H683" i="9"/>
  <c r="F683" i="9"/>
  <c r="E683" i="9"/>
  <c r="AW682" i="9"/>
  <c r="AU682" i="9"/>
  <c r="AL682" i="9"/>
  <c r="AJ682" i="9"/>
  <c r="AI682" i="9"/>
  <c r="AH682" i="9"/>
  <c r="AG682" i="9"/>
  <c r="AB682" i="9"/>
  <c r="Z682" i="9"/>
  <c r="Y682" i="9"/>
  <c r="X682" i="9"/>
  <c r="W682" i="9"/>
  <c r="V682" i="9"/>
  <c r="Q682" i="9"/>
  <c r="P682" i="9"/>
  <c r="O682" i="9"/>
  <c r="M682" i="9"/>
  <c r="L682" i="9"/>
  <c r="K682" i="9"/>
  <c r="J682" i="9"/>
  <c r="I682" i="9"/>
  <c r="H682" i="9"/>
  <c r="F682" i="9"/>
  <c r="E682" i="9"/>
  <c r="AW681" i="9"/>
  <c r="AU681" i="9"/>
  <c r="AL681" i="9"/>
  <c r="AJ681" i="9"/>
  <c r="AI681" i="9"/>
  <c r="AH681" i="9"/>
  <c r="AG681" i="9"/>
  <c r="AD681" i="9"/>
  <c r="AC681" i="9"/>
  <c r="AB681" i="9"/>
  <c r="AA681" i="9"/>
  <c r="Z681" i="9"/>
  <c r="Y681" i="9"/>
  <c r="X681" i="9"/>
  <c r="W681" i="9"/>
  <c r="V681" i="9"/>
  <c r="Q681" i="9"/>
  <c r="O681" i="9"/>
  <c r="N681" i="9"/>
  <c r="M681" i="9"/>
  <c r="L681" i="9"/>
  <c r="K681" i="9"/>
  <c r="J681" i="9"/>
  <c r="I681" i="9"/>
  <c r="H681" i="9"/>
  <c r="F681" i="9"/>
  <c r="E681" i="9"/>
  <c r="AW680" i="9"/>
  <c r="AU680" i="9"/>
  <c r="AL680" i="9"/>
  <c r="AJ680" i="9"/>
  <c r="AI680" i="9"/>
  <c r="AH680" i="9"/>
  <c r="AG680" i="9"/>
  <c r="AB680" i="9"/>
  <c r="AA680" i="9"/>
  <c r="Z680" i="9"/>
  <c r="X680" i="9"/>
  <c r="W680" i="9"/>
  <c r="V680" i="9"/>
  <c r="R680" i="9"/>
  <c r="Q680" i="9"/>
  <c r="O680" i="9"/>
  <c r="N680" i="9"/>
  <c r="M680" i="9"/>
  <c r="L680" i="9"/>
  <c r="K680" i="9"/>
  <c r="J680" i="9"/>
  <c r="I680" i="9"/>
  <c r="H680" i="9"/>
  <c r="F680" i="9"/>
  <c r="E680" i="9"/>
  <c r="AW679" i="9"/>
  <c r="AU679" i="9"/>
  <c r="AL679" i="9"/>
  <c r="AJ679" i="9"/>
  <c r="AI679" i="9"/>
  <c r="AH679" i="9"/>
  <c r="AG679" i="9"/>
  <c r="AB679" i="9"/>
  <c r="Z679" i="9"/>
  <c r="Y679" i="9"/>
  <c r="X679" i="9"/>
  <c r="W679" i="9"/>
  <c r="V679" i="9"/>
  <c r="R679" i="9"/>
  <c r="Q679" i="9"/>
  <c r="P679" i="9"/>
  <c r="O679" i="9"/>
  <c r="N679" i="9"/>
  <c r="M679" i="9"/>
  <c r="L679" i="9"/>
  <c r="K679" i="9"/>
  <c r="J679" i="9"/>
  <c r="I679" i="9"/>
  <c r="H679" i="9"/>
  <c r="F679" i="9"/>
  <c r="E679" i="9"/>
  <c r="AW678" i="9"/>
  <c r="AU678" i="9"/>
  <c r="AL678" i="9"/>
  <c r="AJ678" i="9"/>
  <c r="AI678" i="9"/>
  <c r="AH678" i="9"/>
  <c r="AG678" i="9"/>
  <c r="AB678" i="9"/>
  <c r="Z678" i="9"/>
  <c r="Y678" i="9"/>
  <c r="X678" i="9"/>
  <c r="W678" i="9"/>
  <c r="V678" i="9"/>
  <c r="P678" i="9"/>
  <c r="O678" i="9"/>
  <c r="N678" i="9"/>
  <c r="M678" i="9"/>
  <c r="L678" i="9"/>
  <c r="K678" i="9"/>
  <c r="J678" i="9"/>
  <c r="I678" i="9"/>
  <c r="H678" i="9"/>
  <c r="F678" i="9"/>
  <c r="E678" i="9"/>
  <c r="AW677" i="9"/>
  <c r="AU677" i="9"/>
  <c r="AL677" i="9"/>
  <c r="AJ677" i="9"/>
  <c r="AI677" i="9"/>
  <c r="AH677" i="9"/>
  <c r="AG677" i="9"/>
  <c r="AC677" i="9"/>
  <c r="AB677" i="9"/>
  <c r="AA677" i="9"/>
  <c r="Z677" i="9"/>
  <c r="Y677" i="9"/>
  <c r="X677" i="9"/>
  <c r="W677" i="9"/>
  <c r="V677" i="9"/>
  <c r="R677" i="9"/>
  <c r="Q677" i="9"/>
  <c r="O677" i="9"/>
  <c r="N677" i="9"/>
  <c r="M677" i="9"/>
  <c r="L677" i="9"/>
  <c r="K677" i="9"/>
  <c r="J677" i="9"/>
  <c r="I677" i="9"/>
  <c r="H677" i="9"/>
  <c r="F677" i="9"/>
  <c r="E677" i="9"/>
  <c r="AW676" i="9"/>
  <c r="AU676" i="9"/>
  <c r="AL676" i="9"/>
  <c r="AJ676" i="9"/>
  <c r="AI676" i="9"/>
  <c r="AH676" i="9"/>
  <c r="AG676" i="9"/>
  <c r="AA676" i="9"/>
  <c r="Z676" i="9"/>
  <c r="Y676" i="9"/>
  <c r="X676" i="9"/>
  <c r="W676" i="9"/>
  <c r="V676" i="9"/>
  <c r="Q676" i="9"/>
  <c r="O676" i="9"/>
  <c r="N676" i="9"/>
  <c r="M676" i="9"/>
  <c r="L676" i="9"/>
  <c r="K676" i="9"/>
  <c r="J676" i="9"/>
  <c r="I676" i="9"/>
  <c r="H676" i="9"/>
  <c r="F676" i="9"/>
  <c r="E676" i="9"/>
  <c r="AW675" i="9"/>
  <c r="AU675" i="9"/>
  <c r="AL675" i="9"/>
  <c r="AJ675" i="9"/>
  <c r="AI675" i="9"/>
  <c r="AH675" i="9"/>
  <c r="AG675" i="9"/>
  <c r="AB675" i="9"/>
  <c r="Z675" i="9"/>
  <c r="Y675" i="9"/>
  <c r="X675" i="9"/>
  <c r="W675" i="9"/>
  <c r="V675" i="9"/>
  <c r="R675" i="9"/>
  <c r="Q675" i="9"/>
  <c r="P675" i="9"/>
  <c r="O675" i="9"/>
  <c r="M675" i="9"/>
  <c r="L675" i="9"/>
  <c r="K675" i="9"/>
  <c r="J675" i="9"/>
  <c r="I675" i="9"/>
  <c r="H675" i="9"/>
  <c r="F675" i="9"/>
  <c r="E675" i="9"/>
  <c r="AW674" i="9"/>
  <c r="AU674" i="9"/>
  <c r="AL674" i="9"/>
  <c r="AJ674" i="9"/>
  <c r="AI674" i="9"/>
  <c r="AH674" i="9"/>
  <c r="AG674" i="9"/>
  <c r="AC674" i="9"/>
  <c r="AB674" i="9"/>
  <c r="Z674" i="9"/>
  <c r="Y674" i="9"/>
  <c r="X674" i="9"/>
  <c r="W674" i="9"/>
  <c r="V674" i="9"/>
  <c r="Q674" i="9"/>
  <c r="P674" i="9"/>
  <c r="O674" i="9"/>
  <c r="N674" i="9"/>
  <c r="M674" i="9"/>
  <c r="L674" i="9"/>
  <c r="K674" i="9"/>
  <c r="J674" i="9"/>
  <c r="I674" i="9"/>
  <c r="H674" i="9"/>
  <c r="F674" i="9"/>
  <c r="E674" i="9"/>
  <c r="AW673" i="9"/>
  <c r="AU673" i="9"/>
  <c r="AL673" i="9"/>
  <c r="AJ673" i="9"/>
  <c r="AI673" i="9"/>
  <c r="AH673" i="9"/>
  <c r="AG673" i="9"/>
  <c r="AC673" i="9"/>
  <c r="AB673" i="9"/>
  <c r="AA673" i="9"/>
  <c r="Z673" i="9"/>
  <c r="Y673" i="9"/>
  <c r="X673" i="9"/>
  <c r="W673" i="9"/>
  <c r="V673" i="9"/>
  <c r="R673" i="9"/>
  <c r="Q673" i="9"/>
  <c r="O673" i="9"/>
  <c r="N673" i="9"/>
  <c r="M673" i="9"/>
  <c r="L673" i="9"/>
  <c r="K673" i="9"/>
  <c r="J673" i="9"/>
  <c r="I673" i="9"/>
  <c r="H673" i="9"/>
  <c r="F673" i="9"/>
  <c r="E673" i="9"/>
  <c r="AW672" i="9"/>
  <c r="AU672" i="9"/>
  <c r="AL672" i="9"/>
  <c r="AJ672" i="9"/>
  <c r="AI672" i="9"/>
  <c r="AH672" i="9"/>
  <c r="AG672" i="9"/>
  <c r="AB672" i="9"/>
  <c r="AA672" i="9"/>
  <c r="Z672" i="9"/>
  <c r="Y672" i="9"/>
  <c r="X672" i="9"/>
  <c r="W672" i="9"/>
  <c r="V672" i="9"/>
  <c r="Q672" i="9"/>
  <c r="O672" i="9"/>
  <c r="N672" i="9"/>
  <c r="M672" i="9"/>
  <c r="L672" i="9"/>
  <c r="K672" i="9"/>
  <c r="J672" i="9"/>
  <c r="I672" i="9"/>
  <c r="H672" i="9"/>
  <c r="F672" i="9"/>
  <c r="E672" i="9"/>
  <c r="AW671" i="9"/>
  <c r="AU671" i="9"/>
  <c r="AL671" i="9"/>
  <c r="AJ671" i="9"/>
  <c r="AI671" i="9"/>
  <c r="AH671" i="9"/>
  <c r="AG671" i="9"/>
  <c r="AC671" i="9"/>
  <c r="AB671" i="9"/>
  <c r="Z671" i="9"/>
  <c r="Y671" i="9"/>
  <c r="X671" i="9"/>
  <c r="W671" i="9"/>
  <c r="V671" i="9"/>
  <c r="R671" i="9"/>
  <c r="Q671" i="9"/>
  <c r="P671" i="9"/>
  <c r="O671" i="9"/>
  <c r="N671" i="9"/>
  <c r="M671" i="9"/>
  <c r="L671" i="9"/>
  <c r="K671" i="9"/>
  <c r="J671" i="9"/>
  <c r="I671" i="9"/>
  <c r="H671" i="9"/>
  <c r="F671" i="9"/>
  <c r="E671" i="9"/>
  <c r="AW670" i="9"/>
  <c r="AU670" i="9"/>
  <c r="AL670" i="9"/>
  <c r="AJ670" i="9"/>
  <c r="AI670" i="9"/>
  <c r="AH670" i="9"/>
  <c r="AG670" i="9"/>
  <c r="AB670" i="9"/>
  <c r="Z670" i="9"/>
  <c r="Y670" i="9"/>
  <c r="X670" i="9"/>
  <c r="W670" i="9"/>
  <c r="V670" i="9"/>
  <c r="Q670" i="9"/>
  <c r="O670" i="9"/>
  <c r="N670" i="9"/>
  <c r="M670" i="9"/>
  <c r="L670" i="9"/>
  <c r="K670" i="9"/>
  <c r="J670" i="9"/>
  <c r="I670" i="9"/>
  <c r="H670" i="9"/>
  <c r="F670" i="9"/>
  <c r="E670" i="9"/>
  <c r="AW669" i="9"/>
  <c r="AU669" i="9"/>
  <c r="AL669" i="9"/>
  <c r="AJ669" i="9"/>
  <c r="AI669" i="9"/>
  <c r="AH669" i="9"/>
  <c r="AG669" i="9"/>
  <c r="AC669" i="9"/>
  <c r="AB669" i="9"/>
  <c r="Z669" i="9"/>
  <c r="Y669" i="9"/>
  <c r="X669" i="9"/>
  <c r="W669" i="9"/>
  <c r="V669" i="9"/>
  <c r="Q669" i="9"/>
  <c r="O669" i="9"/>
  <c r="N669" i="9"/>
  <c r="M669" i="9"/>
  <c r="L669" i="9"/>
  <c r="K669" i="9"/>
  <c r="J669" i="9"/>
  <c r="I669" i="9"/>
  <c r="H669" i="9"/>
  <c r="F669" i="9"/>
  <c r="E669" i="9"/>
  <c r="AW668" i="9"/>
  <c r="AU668" i="9"/>
  <c r="AL668" i="9"/>
  <c r="AJ668" i="9"/>
  <c r="AI668" i="9"/>
  <c r="AH668" i="9"/>
  <c r="AG668" i="9"/>
  <c r="AB668" i="9"/>
  <c r="Z668" i="9"/>
  <c r="Y668" i="9"/>
  <c r="X668" i="9"/>
  <c r="W668" i="9"/>
  <c r="V668" i="9"/>
  <c r="R668" i="9"/>
  <c r="Q668" i="9"/>
  <c r="P668" i="9"/>
  <c r="O668" i="9"/>
  <c r="N668" i="9"/>
  <c r="M668" i="9"/>
  <c r="L668" i="9"/>
  <c r="K668" i="9"/>
  <c r="J668" i="9"/>
  <c r="I668" i="9"/>
  <c r="H668" i="9"/>
  <c r="F668" i="9"/>
  <c r="E668" i="9"/>
  <c r="AW667" i="9"/>
  <c r="AU667" i="9"/>
  <c r="AL667" i="9"/>
  <c r="AJ667" i="9"/>
  <c r="AI667" i="9"/>
  <c r="AH667" i="9"/>
  <c r="AG667" i="9"/>
  <c r="AB667" i="9"/>
  <c r="Z667" i="9"/>
  <c r="Y667" i="9"/>
  <c r="X667" i="9"/>
  <c r="W667" i="9"/>
  <c r="V667" i="9"/>
  <c r="Q667" i="9"/>
  <c r="O667" i="9"/>
  <c r="N667" i="9"/>
  <c r="M667" i="9"/>
  <c r="L667" i="9"/>
  <c r="K667" i="9"/>
  <c r="J667" i="9"/>
  <c r="I667" i="9"/>
  <c r="H667" i="9"/>
  <c r="F667" i="9"/>
  <c r="E667" i="9"/>
  <c r="AW666" i="9"/>
  <c r="AU666" i="9"/>
  <c r="AL666" i="9"/>
  <c r="AJ666" i="9"/>
  <c r="AI666" i="9"/>
  <c r="AH666" i="9"/>
  <c r="AG666" i="9"/>
  <c r="AA666" i="9"/>
  <c r="Z666" i="9"/>
  <c r="Y666" i="9"/>
  <c r="X666" i="9"/>
  <c r="W666" i="9"/>
  <c r="V666" i="9"/>
  <c r="R666" i="9"/>
  <c r="Q666" i="9"/>
  <c r="P666" i="9"/>
  <c r="O666" i="9"/>
  <c r="N666" i="9"/>
  <c r="M666" i="9"/>
  <c r="L666" i="9"/>
  <c r="K666" i="9"/>
  <c r="J666" i="9"/>
  <c r="I666" i="9"/>
  <c r="H666" i="9"/>
  <c r="F666" i="9"/>
  <c r="E666" i="9"/>
  <c r="AW665" i="9"/>
  <c r="AU665" i="9"/>
  <c r="AL665" i="9"/>
  <c r="AJ665" i="9"/>
  <c r="AI665" i="9"/>
  <c r="AH665" i="9"/>
  <c r="AG665" i="9"/>
  <c r="AB665" i="9"/>
  <c r="AA665" i="9"/>
  <c r="Z665" i="9"/>
  <c r="Y665" i="9"/>
  <c r="X665" i="9"/>
  <c r="W665" i="9"/>
  <c r="V665" i="9"/>
  <c r="Q665" i="9"/>
  <c r="O665" i="9"/>
  <c r="N665" i="9"/>
  <c r="M665" i="9"/>
  <c r="L665" i="9"/>
  <c r="K665" i="9"/>
  <c r="J665" i="9"/>
  <c r="I665" i="9"/>
  <c r="H665" i="9"/>
  <c r="F665" i="9"/>
  <c r="E665" i="9"/>
  <c r="AW664" i="9"/>
  <c r="AU664" i="9"/>
  <c r="AL664" i="9"/>
  <c r="AJ664" i="9"/>
  <c r="AI664" i="9"/>
  <c r="AH664" i="9"/>
  <c r="AG664" i="9"/>
  <c r="AC664" i="9"/>
  <c r="AB664" i="9"/>
  <c r="Z664" i="9"/>
  <c r="Y664" i="9"/>
  <c r="X664" i="9"/>
  <c r="W664" i="9"/>
  <c r="V664" i="9"/>
  <c r="P664" i="9"/>
  <c r="O664" i="9"/>
  <c r="N664" i="9"/>
  <c r="M664" i="9"/>
  <c r="L664" i="9"/>
  <c r="K664" i="9"/>
  <c r="J664" i="9"/>
  <c r="I664" i="9"/>
  <c r="H664" i="9"/>
  <c r="F664" i="9"/>
  <c r="E664" i="9"/>
  <c r="AW663" i="9"/>
  <c r="AU663" i="9"/>
  <c r="AL663" i="9"/>
  <c r="AJ663" i="9"/>
  <c r="AI663" i="9"/>
  <c r="AH663" i="9"/>
  <c r="AG663" i="9"/>
  <c r="AB663" i="9"/>
  <c r="Z663" i="9"/>
  <c r="Y663" i="9"/>
  <c r="X663" i="9"/>
  <c r="W663" i="9"/>
  <c r="V663" i="9"/>
  <c r="R663" i="9"/>
  <c r="Q663" i="9"/>
  <c r="P663" i="9"/>
  <c r="O663" i="9"/>
  <c r="N663" i="9"/>
  <c r="M663" i="9"/>
  <c r="L663" i="9"/>
  <c r="K663" i="9"/>
  <c r="J663" i="9"/>
  <c r="I663" i="9"/>
  <c r="H663" i="9"/>
  <c r="F663" i="9"/>
  <c r="E663" i="9"/>
  <c r="AW662" i="9"/>
  <c r="AU662" i="9"/>
  <c r="AL662" i="9"/>
  <c r="AJ662" i="9"/>
  <c r="AI662" i="9"/>
  <c r="AH662" i="9"/>
  <c r="AG662" i="9"/>
  <c r="AC662" i="9"/>
  <c r="AB662" i="9"/>
  <c r="AA662" i="9"/>
  <c r="Z662" i="9"/>
  <c r="Y662" i="9"/>
  <c r="X662" i="9"/>
  <c r="W662" i="9"/>
  <c r="V662" i="9"/>
  <c r="Q662" i="9"/>
  <c r="O662" i="9"/>
  <c r="N662" i="9"/>
  <c r="M662" i="9"/>
  <c r="L662" i="9"/>
  <c r="K662" i="9"/>
  <c r="J662" i="9"/>
  <c r="I662" i="9"/>
  <c r="H662" i="9"/>
  <c r="F662" i="9"/>
  <c r="E662" i="9"/>
  <c r="AW661" i="9"/>
  <c r="AU661" i="9"/>
  <c r="AL661" i="9"/>
  <c r="AJ661" i="9"/>
  <c r="AI661" i="9"/>
  <c r="AH661" i="9"/>
  <c r="AG661" i="9"/>
  <c r="AB661" i="9"/>
  <c r="AA661" i="9"/>
  <c r="Z661" i="9"/>
  <c r="Y661" i="9"/>
  <c r="X661" i="9"/>
  <c r="W661" i="9"/>
  <c r="V661" i="9"/>
  <c r="Q661" i="9"/>
  <c r="O661" i="9"/>
  <c r="M661" i="9"/>
  <c r="L661" i="9"/>
  <c r="K661" i="9"/>
  <c r="J661" i="9"/>
  <c r="I661" i="9"/>
  <c r="H661" i="9"/>
  <c r="F661" i="9"/>
  <c r="E661" i="9"/>
  <c r="AW660" i="9"/>
  <c r="AU660" i="9"/>
  <c r="AL660" i="9"/>
  <c r="AJ660" i="9"/>
  <c r="AI660" i="9"/>
  <c r="AH660" i="9"/>
  <c r="AG660" i="9"/>
  <c r="AC660" i="9"/>
  <c r="AB660" i="9"/>
  <c r="Z660" i="9"/>
  <c r="Y660" i="9"/>
  <c r="X660" i="9"/>
  <c r="W660" i="9"/>
  <c r="V660" i="9"/>
  <c r="R660" i="9"/>
  <c r="Q660" i="9"/>
  <c r="P660" i="9"/>
  <c r="O660" i="9"/>
  <c r="N660" i="9"/>
  <c r="M660" i="9"/>
  <c r="L660" i="9"/>
  <c r="K660" i="9"/>
  <c r="J660" i="9"/>
  <c r="I660" i="9"/>
  <c r="H660" i="9"/>
  <c r="F660" i="9"/>
  <c r="E660" i="9"/>
  <c r="AW659" i="9"/>
  <c r="AU659" i="9"/>
  <c r="AL659" i="9"/>
  <c r="AJ659" i="9"/>
  <c r="AI659" i="9"/>
  <c r="AH659" i="9"/>
  <c r="AG659" i="9"/>
  <c r="AA659" i="9"/>
  <c r="Z659" i="9"/>
  <c r="Y659" i="9"/>
  <c r="X659" i="9"/>
  <c r="W659" i="9"/>
  <c r="V659" i="9"/>
  <c r="Q659" i="9"/>
  <c r="P659" i="9"/>
  <c r="O659" i="9"/>
  <c r="N659" i="9"/>
  <c r="M659" i="9"/>
  <c r="L659" i="9"/>
  <c r="K659" i="9"/>
  <c r="J659" i="9"/>
  <c r="I659" i="9"/>
  <c r="H659" i="9"/>
  <c r="F659" i="9"/>
  <c r="E659" i="9"/>
  <c r="AW658" i="9"/>
  <c r="AU658" i="9"/>
  <c r="AL658" i="9"/>
  <c r="AJ658" i="9"/>
  <c r="AI658" i="9"/>
  <c r="AH658" i="9"/>
  <c r="AG658" i="9"/>
  <c r="AC658" i="9"/>
  <c r="AB658" i="9"/>
  <c r="AA658" i="9"/>
  <c r="Z658" i="9"/>
  <c r="Y658" i="9"/>
  <c r="X658" i="9"/>
  <c r="W658" i="9"/>
  <c r="V658" i="9"/>
  <c r="R658" i="9"/>
  <c r="Q658" i="9"/>
  <c r="O658" i="9"/>
  <c r="N658" i="9"/>
  <c r="M658" i="9"/>
  <c r="L658" i="9"/>
  <c r="K658" i="9"/>
  <c r="J658" i="9"/>
  <c r="I658" i="9"/>
  <c r="H658" i="9"/>
  <c r="F658" i="9"/>
  <c r="E658" i="9"/>
  <c r="AW657" i="9"/>
  <c r="AU657" i="9"/>
  <c r="AL657" i="9"/>
  <c r="AJ657" i="9"/>
  <c r="AI657" i="9"/>
  <c r="AH657" i="9"/>
  <c r="AG657" i="9"/>
  <c r="AB657" i="9"/>
  <c r="AA657" i="9"/>
  <c r="Z657" i="9"/>
  <c r="Y657" i="9"/>
  <c r="X657" i="9"/>
  <c r="W657" i="9"/>
  <c r="V657" i="9"/>
  <c r="O657" i="9"/>
  <c r="N657" i="9"/>
  <c r="M657" i="9"/>
  <c r="L657" i="9"/>
  <c r="K657" i="9"/>
  <c r="J657" i="9"/>
  <c r="I657" i="9"/>
  <c r="H657" i="9"/>
  <c r="F657" i="9"/>
  <c r="E657" i="9"/>
  <c r="AW656" i="9"/>
  <c r="AU656" i="9"/>
  <c r="AL656" i="9"/>
  <c r="AJ656" i="9"/>
  <c r="AI656" i="9"/>
  <c r="AH656" i="9"/>
  <c r="AG656" i="9"/>
  <c r="AB656" i="9"/>
  <c r="Z656" i="9"/>
  <c r="Y656" i="9"/>
  <c r="X656" i="9"/>
  <c r="W656" i="9"/>
  <c r="V656" i="9"/>
  <c r="R656" i="9"/>
  <c r="Q656" i="9"/>
  <c r="P656" i="9"/>
  <c r="O656" i="9"/>
  <c r="N656" i="9"/>
  <c r="M656" i="9"/>
  <c r="L656" i="9"/>
  <c r="K656" i="9"/>
  <c r="J656" i="9"/>
  <c r="I656" i="9"/>
  <c r="H656" i="9"/>
  <c r="F656" i="9"/>
  <c r="E656" i="9"/>
  <c r="AW655" i="9"/>
  <c r="AU655" i="9"/>
  <c r="AL655" i="9"/>
  <c r="AJ655" i="9"/>
  <c r="AI655" i="9"/>
  <c r="AH655" i="9"/>
  <c r="AG655" i="9"/>
  <c r="Z655" i="9"/>
  <c r="Y655" i="9"/>
  <c r="X655" i="9"/>
  <c r="W655" i="9"/>
  <c r="V655" i="9"/>
  <c r="R655" i="9"/>
  <c r="Q655" i="9"/>
  <c r="P655" i="9"/>
  <c r="O655" i="9"/>
  <c r="N655" i="9"/>
  <c r="M655" i="9"/>
  <c r="L655" i="9"/>
  <c r="K655" i="9"/>
  <c r="J655" i="9"/>
  <c r="I655" i="9"/>
  <c r="H655" i="9"/>
  <c r="F655" i="9"/>
  <c r="E655" i="9"/>
  <c r="AW654" i="9"/>
  <c r="AU654" i="9"/>
  <c r="AL654" i="9"/>
  <c r="AJ654" i="9"/>
  <c r="AI654" i="9"/>
  <c r="AH654" i="9"/>
  <c r="AG654" i="9"/>
  <c r="AD654" i="9"/>
  <c r="AC654" i="9"/>
  <c r="AB654" i="9"/>
  <c r="AA654" i="9"/>
  <c r="Z654" i="9"/>
  <c r="Y654" i="9"/>
  <c r="X654" i="9"/>
  <c r="W654" i="9"/>
  <c r="V654" i="9"/>
  <c r="Q654" i="9"/>
  <c r="O654" i="9"/>
  <c r="N654" i="9"/>
  <c r="M654" i="9"/>
  <c r="L654" i="9"/>
  <c r="K654" i="9"/>
  <c r="J654" i="9"/>
  <c r="I654" i="9"/>
  <c r="H654" i="9"/>
  <c r="F654" i="9"/>
  <c r="E654" i="9"/>
  <c r="AW653" i="9"/>
  <c r="AU653" i="9"/>
  <c r="AL653" i="9"/>
  <c r="AJ653" i="9"/>
  <c r="AI653" i="9"/>
  <c r="AH653" i="9"/>
  <c r="AG653" i="9"/>
  <c r="AB653" i="9"/>
  <c r="AA653" i="9"/>
  <c r="Z653" i="9"/>
  <c r="Y653" i="9"/>
  <c r="X653" i="9"/>
  <c r="W653" i="9"/>
  <c r="V653" i="9"/>
  <c r="Q653" i="9"/>
  <c r="O653" i="9"/>
  <c r="N653" i="9"/>
  <c r="M653" i="9"/>
  <c r="L653" i="9"/>
  <c r="K653" i="9"/>
  <c r="J653" i="9"/>
  <c r="I653" i="9"/>
  <c r="H653" i="9"/>
  <c r="F653" i="9"/>
  <c r="E653" i="9"/>
  <c r="AW652" i="9"/>
  <c r="AU652" i="9"/>
  <c r="AL652" i="9"/>
  <c r="AJ652" i="9"/>
  <c r="AI652" i="9"/>
  <c r="AH652" i="9"/>
  <c r="AG652" i="9"/>
  <c r="AC652" i="9"/>
  <c r="AB652" i="9"/>
  <c r="Z652" i="9"/>
  <c r="X652" i="9"/>
  <c r="W652" i="9"/>
  <c r="V652" i="9"/>
  <c r="S652" i="9"/>
  <c r="R652" i="9"/>
  <c r="Q652" i="9"/>
  <c r="P652" i="9"/>
  <c r="O652" i="9"/>
  <c r="N652" i="9"/>
  <c r="M652" i="9"/>
  <c r="L652" i="9"/>
  <c r="K652" i="9"/>
  <c r="J652" i="9"/>
  <c r="I652" i="9"/>
  <c r="H652" i="9"/>
  <c r="F652" i="9"/>
  <c r="E652" i="9"/>
  <c r="AW651" i="9"/>
  <c r="AU651" i="9"/>
  <c r="AL651" i="9"/>
  <c r="AJ651" i="9"/>
  <c r="AI651" i="9"/>
  <c r="AH651" i="9"/>
  <c r="AG651" i="9"/>
  <c r="AB651" i="9"/>
  <c r="Z651" i="9"/>
  <c r="Y651" i="9"/>
  <c r="X651" i="9"/>
  <c r="W651" i="9"/>
  <c r="V651" i="9"/>
  <c r="Q651" i="9"/>
  <c r="P651" i="9"/>
  <c r="O651" i="9"/>
  <c r="N651" i="9"/>
  <c r="M651" i="9"/>
  <c r="L651" i="9"/>
  <c r="K651" i="9"/>
  <c r="J651" i="9"/>
  <c r="I651" i="9"/>
  <c r="H651" i="9"/>
  <c r="F651" i="9"/>
  <c r="E651" i="9"/>
  <c r="AW650" i="9"/>
  <c r="AU650" i="9"/>
  <c r="AL650" i="9"/>
  <c r="AJ650" i="9"/>
  <c r="AI650" i="9"/>
  <c r="AH650" i="9"/>
  <c r="AG650" i="9"/>
  <c r="AC650" i="9"/>
  <c r="AB650" i="9"/>
  <c r="AA650" i="9"/>
  <c r="Z650" i="9"/>
  <c r="Y650" i="9"/>
  <c r="X650" i="9"/>
  <c r="W650" i="9"/>
  <c r="V650" i="9"/>
  <c r="R650" i="9"/>
  <c r="Q650" i="9"/>
  <c r="O650" i="9"/>
  <c r="N650" i="9"/>
  <c r="M650" i="9"/>
  <c r="L650" i="9"/>
  <c r="K650" i="9"/>
  <c r="J650" i="9"/>
  <c r="I650" i="9"/>
  <c r="H650" i="9"/>
  <c r="F650" i="9"/>
  <c r="E650" i="9"/>
  <c r="AW649" i="9"/>
  <c r="AU649" i="9"/>
  <c r="AL649" i="9"/>
  <c r="AJ649" i="9"/>
  <c r="AI649" i="9"/>
  <c r="AH649" i="9"/>
  <c r="AG649" i="9"/>
  <c r="AA649" i="9"/>
  <c r="Z649" i="9"/>
  <c r="Y649" i="9"/>
  <c r="X649" i="9"/>
  <c r="W649" i="9"/>
  <c r="V649" i="9"/>
  <c r="Q649" i="9"/>
  <c r="P649" i="9"/>
  <c r="O649" i="9"/>
  <c r="N649" i="9"/>
  <c r="M649" i="9"/>
  <c r="L649" i="9"/>
  <c r="K649" i="9"/>
  <c r="J649" i="9"/>
  <c r="I649" i="9"/>
  <c r="H649" i="9"/>
  <c r="F649" i="9"/>
  <c r="E649" i="9"/>
  <c r="AW648" i="9"/>
  <c r="AU648" i="9"/>
  <c r="AL648" i="9"/>
  <c r="AJ648" i="9"/>
  <c r="AI648" i="9"/>
  <c r="AH648" i="9"/>
  <c r="AG648" i="9"/>
  <c r="AB648" i="9"/>
  <c r="Z648" i="9"/>
  <c r="Y648" i="9"/>
  <c r="X648" i="9"/>
  <c r="W648" i="9"/>
  <c r="V648" i="9"/>
  <c r="P648" i="9"/>
  <c r="O648" i="9"/>
  <c r="N648" i="9"/>
  <c r="M648" i="9"/>
  <c r="L648" i="9"/>
  <c r="K648" i="9"/>
  <c r="J648" i="9"/>
  <c r="I648" i="9"/>
  <c r="H648" i="9"/>
  <c r="F648" i="9"/>
  <c r="E648" i="9"/>
  <c r="AW647" i="9"/>
  <c r="AU647" i="9"/>
  <c r="AL647" i="9"/>
  <c r="AJ647" i="9"/>
  <c r="AI647" i="9"/>
  <c r="AH647" i="9"/>
  <c r="AG647" i="9"/>
  <c r="AC647" i="9"/>
  <c r="AB647" i="9"/>
  <c r="AA647" i="9"/>
  <c r="Z647" i="9"/>
  <c r="Y647" i="9"/>
  <c r="X647" i="9"/>
  <c r="W647" i="9"/>
  <c r="V647" i="9"/>
  <c r="Q647" i="9"/>
  <c r="P647" i="9"/>
  <c r="O647" i="9"/>
  <c r="N647" i="9"/>
  <c r="M647" i="9"/>
  <c r="L647" i="9"/>
  <c r="K647" i="9"/>
  <c r="J647" i="9"/>
  <c r="I647" i="9"/>
  <c r="H647" i="9"/>
  <c r="F647" i="9"/>
  <c r="E647" i="9"/>
  <c r="AW646" i="9"/>
  <c r="AU646" i="9"/>
  <c r="AL646" i="9"/>
  <c r="AJ646" i="9"/>
  <c r="AI646" i="9"/>
  <c r="AH646" i="9"/>
  <c r="AG646" i="9"/>
  <c r="AC646" i="9"/>
  <c r="AB646" i="9"/>
  <c r="Z646" i="9"/>
  <c r="Y646" i="9"/>
  <c r="X646" i="9"/>
  <c r="W646" i="9"/>
  <c r="V646" i="9"/>
  <c r="Q646" i="9"/>
  <c r="O646" i="9"/>
  <c r="N646" i="9"/>
  <c r="M646" i="9"/>
  <c r="L646" i="9"/>
  <c r="K646" i="9"/>
  <c r="J646" i="9"/>
  <c r="I646" i="9"/>
  <c r="H646" i="9"/>
  <c r="F646" i="9"/>
  <c r="E646" i="9"/>
  <c r="AW645" i="9"/>
  <c r="AU645" i="9"/>
  <c r="AL645" i="9"/>
  <c r="AJ645" i="9"/>
  <c r="AI645" i="9"/>
  <c r="AH645" i="9"/>
  <c r="AG645" i="9"/>
  <c r="AC645" i="9"/>
  <c r="AB645" i="9"/>
  <c r="AA645" i="9"/>
  <c r="Z645" i="9"/>
  <c r="Y645" i="9"/>
  <c r="X645" i="9"/>
  <c r="W645" i="9"/>
  <c r="V645" i="9"/>
  <c r="S645" i="9"/>
  <c r="R645" i="9"/>
  <c r="Q645" i="9"/>
  <c r="P645" i="9"/>
  <c r="O645" i="9"/>
  <c r="M645" i="9"/>
  <c r="L645" i="9"/>
  <c r="K645" i="9"/>
  <c r="J645" i="9"/>
  <c r="I645" i="9"/>
  <c r="H645" i="9"/>
  <c r="F645" i="9"/>
  <c r="E645" i="9"/>
  <c r="AW644" i="9"/>
  <c r="AU644" i="9"/>
  <c r="AL644" i="9"/>
  <c r="AJ644" i="9"/>
  <c r="AI644" i="9"/>
  <c r="AH644" i="9"/>
  <c r="AG644" i="9"/>
  <c r="AB644" i="9"/>
  <c r="Z644" i="9"/>
  <c r="Y644" i="9"/>
  <c r="X644" i="9"/>
  <c r="W644" i="9"/>
  <c r="V644" i="9"/>
  <c r="Q644" i="9"/>
  <c r="O644" i="9"/>
  <c r="N644" i="9"/>
  <c r="M644" i="9"/>
  <c r="L644" i="9"/>
  <c r="K644" i="9"/>
  <c r="J644" i="9"/>
  <c r="I644" i="9"/>
  <c r="H644" i="9"/>
  <c r="F644" i="9"/>
  <c r="E644" i="9"/>
  <c r="AW643" i="9"/>
  <c r="AU643" i="9"/>
  <c r="AL643" i="9"/>
  <c r="AJ643" i="9"/>
  <c r="AI643" i="9"/>
  <c r="AH643" i="9"/>
  <c r="AG643" i="9"/>
  <c r="AC643" i="9"/>
  <c r="AB643" i="9"/>
  <c r="AA643" i="9"/>
  <c r="Z643" i="9"/>
  <c r="Y643" i="9"/>
  <c r="X643" i="9"/>
  <c r="W643" i="9"/>
  <c r="V643" i="9"/>
  <c r="Q643" i="9"/>
  <c r="P643" i="9"/>
  <c r="O643" i="9"/>
  <c r="N643" i="9"/>
  <c r="M643" i="9"/>
  <c r="L643" i="9"/>
  <c r="K643" i="9"/>
  <c r="J643" i="9"/>
  <c r="I643" i="9"/>
  <c r="H643" i="9"/>
  <c r="F643" i="9"/>
  <c r="E643" i="9"/>
  <c r="AW642" i="9"/>
  <c r="AU642" i="9"/>
  <c r="AL642" i="9"/>
  <c r="AJ642" i="9"/>
  <c r="AI642" i="9"/>
  <c r="AH642" i="9"/>
  <c r="AG642" i="9"/>
  <c r="AC642" i="9"/>
  <c r="AB642" i="9"/>
  <c r="AA642" i="9"/>
  <c r="Z642" i="9"/>
  <c r="Y642" i="9"/>
  <c r="X642" i="9"/>
  <c r="W642" i="9"/>
  <c r="V642" i="9"/>
  <c r="S642" i="9"/>
  <c r="Q642" i="9"/>
  <c r="P642" i="9"/>
  <c r="O642" i="9"/>
  <c r="N642" i="9"/>
  <c r="M642" i="9"/>
  <c r="L642" i="9"/>
  <c r="K642" i="9"/>
  <c r="J642" i="9"/>
  <c r="I642" i="9"/>
  <c r="H642" i="9"/>
  <c r="F642" i="9"/>
  <c r="E642" i="9"/>
  <c r="AW641" i="9"/>
  <c r="AU641" i="9"/>
  <c r="AL641" i="9"/>
  <c r="AJ641" i="9"/>
  <c r="AI641" i="9"/>
  <c r="AH641" i="9"/>
  <c r="AG641" i="9"/>
  <c r="AC641" i="9"/>
  <c r="AB641" i="9"/>
  <c r="Z641" i="9"/>
  <c r="Y641" i="9"/>
  <c r="X641" i="9"/>
  <c r="W641" i="9"/>
  <c r="V641" i="9"/>
  <c r="S641" i="9"/>
  <c r="R641" i="9"/>
  <c r="Q641" i="9"/>
  <c r="P641" i="9"/>
  <c r="O641" i="9"/>
  <c r="N641" i="9"/>
  <c r="M641" i="9"/>
  <c r="L641" i="9"/>
  <c r="K641" i="9"/>
  <c r="J641" i="9"/>
  <c r="I641" i="9"/>
  <c r="H641" i="9"/>
  <c r="F641" i="9"/>
  <c r="E641" i="9"/>
  <c r="AW640" i="9"/>
  <c r="AU640" i="9"/>
  <c r="AL640" i="9"/>
  <c r="AJ640" i="9"/>
  <c r="AI640" i="9"/>
  <c r="AH640" i="9"/>
  <c r="AG640" i="9"/>
  <c r="AB640" i="9"/>
  <c r="AA640" i="9"/>
  <c r="Z640" i="9"/>
  <c r="Y640" i="9"/>
  <c r="X640" i="9"/>
  <c r="W640" i="9"/>
  <c r="V640" i="9"/>
  <c r="Q640" i="9"/>
  <c r="O640" i="9"/>
  <c r="N640" i="9"/>
  <c r="M640" i="9"/>
  <c r="L640" i="9"/>
  <c r="K640" i="9"/>
  <c r="J640" i="9"/>
  <c r="I640" i="9"/>
  <c r="H640" i="9"/>
  <c r="F640" i="9"/>
  <c r="E640" i="9"/>
  <c r="AW639" i="9"/>
  <c r="AU639" i="9"/>
  <c r="AL639" i="9"/>
  <c r="AJ639" i="9"/>
  <c r="AI639" i="9"/>
  <c r="AH639" i="9"/>
  <c r="AG639" i="9"/>
  <c r="AB639" i="9"/>
  <c r="Z639" i="9"/>
  <c r="Y639" i="9"/>
  <c r="X639" i="9"/>
  <c r="W639" i="9"/>
  <c r="V639" i="9"/>
  <c r="Q639" i="9"/>
  <c r="O639" i="9"/>
  <c r="N639" i="9"/>
  <c r="M639" i="9"/>
  <c r="L639" i="9"/>
  <c r="K639" i="9"/>
  <c r="J639" i="9"/>
  <c r="I639" i="9"/>
  <c r="H639" i="9"/>
  <c r="F639" i="9"/>
  <c r="E639" i="9"/>
  <c r="AW638" i="9"/>
  <c r="AU638" i="9"/>
  <c r="AL638" i="9"/>
  <c r="AJ638" i="9"/>
  <c r="AI638" i="9"/>
  <c r="AH638" i="9"/>
  <c r="AG638" i="9"/>
  <c r="AB638" i="9"/>
  <c r="AA638" i="9"/>
  <c r="Z638" i="9"/>
  <c r="Y638" i="9"/>
  <c r="X638" i="9"/>
  <c r="W638" i="9"/>
  <c r="V638" i="9"/>
  <c r="S638" i="9"/>
  <c r="R638" i="9"/>
  <c r="Q638" i="9"/>
  <c r="P638" i="9"/>
  <c r="O638" i="9"/>
  <c r="N638" i="9"/>
  <c r="M638" i="9"/>
  <c r="L638" i="9"/>
  <c r="K638" i="9"/>
  <c r="J638" i="9"/>
  <c r="I638" i="9"/>
  <c r="H638" i="9"/>
  <c r="F638" i="9"/>
  <c r="E638" i="9"/>
  <c r="AW637" i="9"/>
  <c r="AU637" i="9"/>
  <c r="AL637" i="9"/>
  <c r="AJ637" i="9"/>
  <c r="AI637" i="9"/>
  <c r="AH637" i="9"/>
  <c r="AG637" i="9"/>
  <c r="AB637" i="9"/>
  <c r="AA637" i="9"/>
  <c r="Z637" i="9"/>
  <c r="Y637" i="9"/>
  <c r="X637" i="9"/>
  <c r="W637" i="9"/>
  <c r="V637" i="9"/>
  <c r="Q637" i="9"/>
  <c r="P637" i="9"/>
  <c r="O637" i="9"/>
  <c r="N637" i="9"/>
  <c r="M637" i="9"/>
  <c r="L637" i="9"/>
  <c r="K637" i="9"/>
  <c r="J637" i="9"/>
  <c r="I637" i="9"/>
  <c r="H637" i="9"/>
  <c r="F637" i="9"/>
  <c r="E637" i="9"/>
  <c r="AW636" i="9"/>
  <c r="AU636" i="9"/>
  <c r="AL636" i="9"/>
  <c r="AJ636" i="9"/>
  <c r="AI636" i="9"/>
  <c r="AH636" i="9"/>
  <c r="AG636" i="9"/>
  <c r="AC636" i="9"/>
  <c r="AB636" i="9"/>
  <c r="AA636" i="9"/>
  <c r="Z636" i="9"/>
  <c r="Y636" i="9"/>
  <c r="X636" i="9"/>
  <c r="W636" i="9"/>
  <c r="V636" i="9"/>
  <c r="Q636" i="9"/>
  <c r="O636" i="9"/>
  <c r="N636" i="9"/>
  <c r="M636" i="9"/>
  <c r="L636" i="9"/>
  <c r="K636" i="9"/>
  <c r="J636" i="9"/>
  <c r="I636" i="9"/>
  <c r="H636" i="9"/>
  <c r="F636" i="9"/>
  <c r="E636" i="9"/>
  <c r="AW635" i="9"/>
  <c r="AU635" i="9"/>
  <c r="AL635" i="9"/>
  <c r="AJ635" i="9"/>
  <c r="AI635" i="9"/>
  <c r="AH635" i="9"/>
  <c r="AG635" i="9"/>
  <c r="AB635" i="9"/>
  <c r="AA635" i="9"/>
  <c r="Z635" i="9"/>
  <c r="Y635" i="9"/>
  <c r="X635" i="9"/>
  <c r="W635" i="9"/>
  <c r="V635" i="9"/>
  <c r="S635" i="9"/>
  <c r="R635" i="9"/>
  <c r="Q635" i="9"/>
  <c r="P635" i="9"/>
  <c r="O635" i="9"/>
  <c r="N635" i="9"/>
  <c r="M635" i="9"/>
  <c r="L635" i="9"/>
  <c r="K635" i="9"/>
  <c r="J635" i="9"/>
  <c r="I635" i="9"/>
  <c r="H635" i="9"/>
  <c r="F635" i="9"/>
  <c r="E635" i="9"/>
  <c r="AW634" i="9"/>
  <c r="AU634" i="9"/>
  <c r="AL634" i="9"/>
  <c r="AJ634" i="9"/>
  <c r="AI634" i="9"/>
  <c r="AH634" i="9"/>
  <c r="AG634" i="9"/>
  <c r="AC634" i="9"/>
  <c r="AB634" i="9"/>
  <c r="Z634" i="9"/>
  <c r="Y634" i="9"/>
  <c r="X634" i="9"/>
  <c r="W634" i="9"/>
  <c r="V634" i="9"/>
  <c r="S634" i="9"/>
  <c r="R634" i="9"/>
  <c r="Q634" i="9"/>
  <c r="P634" i="9"/>
  <c r="O634" i="9"/>
  <c r="N634" i="9"/>
  <c r="M634" i="9"/>
  <c r="L634" i="9"/>
  <c r="K634" i="9"/>
  <c r="J634" i="9"/>
  <c r="I634" i="9"/>
  <c r="H634" i="9"/>
  <c r="F634" i="9"/>
  <c r="E634" i="9"/>
  <c r="AW633" i="9"/>
  <c r="AU633" i="9"/>
  <c r="AL633" i="9"/>
  <c r="AJ633" i="9"/>
  <c r="AI633" i="9"/>
  <c r="AH633" i="9"/>
  <c r="AG633" i="9"/>
  <c r="AC633" i="9"/>
  <c r="AB633" i="9"/>
  <c r="AA633" i="9"/>
  <c r="Z633" i="9"/>
  <c r="Y633" i="9"/>
  <c r="X633" i="9"/>
  <c r="W633" i="9"/>
  <c r="V633" i="9"/>
  <c r="Q633" i="9"/>
  <c r="P633" i="9"/>
  <c r="O633" i="9"/>
  <c r="N633" i="9"/>
  <c r="M633" i="9"/>
  <c r="L633" i="9"/>
  <c r="K633" i="9"/>
  <c r="J633" i="9"/>
  <c r="I633" i="9"/>
  <c r="H633" i="9"/>
  <c r="F633" i="9"/>
  <c r="E633" i="9"/>
  <c r="AW632" i="9"/>
  <c r="AU632" i="9"/>
  <c r="AL632" i="9"/>
  <c r="AJ632" i="9"/>
  <c r="AI632" i="9"/>
  <c r="AH632" i="9"/>
  <c r="AG632" i="9"/>
  <c r="AB632" i="9"/>
  <c r="AA632" i="9"/>
  <c r="Z632" i="9"/>
  <c r="Y632" i="9"/>
  <c r="X632" i="9"/>
  <c r="W632" i="9"/>
  <c r="V632" i="9"/>
  <c r="Q632" i="9"/>
  <c r="O632" i="9"/>
  <c r="N632" i="9"/>
  <c r="M632" i="9"/>
  <c r="L632" i="9"/>
  <c r="K632" i="9"/>
  <c r="J632" i="9"/>
  <c r="I632" i="9"/>
  <c r="H632" i="9"/>
  <c r="F632" i="9"/>
  <c r="E632" i="9"/>
  <c r="AW631" i="9"/>
  <c r="AU631" i="9"/>
  <c r="AL631" i="9"/>
  <c r="AJ631" i="9"/>
  <c r="AI631" i="9"/>
  <c r="AH631" i="9"/>
  <c r="AG631" i="9"/>
  <c r="AB631" i="9"/>
  <c r="AA631" i="9"/>
  <c r="Z631" i="9"/>
  <c r="Y631" i="9"/>
  <c r="X631" i="9"/>
  <c r="W631" i="9"/>
  <c r="V631" i="9"/>
  <c r="R631" i="9"/>
  <c r="Q631" i="9"/>
  <c r="P631" i="9"/>
  <c r="O631" i="9"/>
  <c r="N631" i="9"/>
  <c r="M631" i="9"/>
  <c r="L631" i="9"/>
  <c r="K631" i="9"/>
  <c r="J631" i="9"/>
  <c r="I631" i="9"/>
  <c r="H631" i="9"/>
  <c r="F631" i="9"/>
  <c r="E631" i="9"/>
  <c r="AW630" i="9"/>
  <c r="AU630" i="9"/>
  <c r="AL630" i="9"/>
  <c r="AJ630" i="9"/>
  <c r="AI630" i="9"/>
  <c r="AH630" i="9"/>
  <c r="AG630" i="9"/>
  <c r="AB630" i="9"/>
  <c r="Z630" i="9"/>
  <c r="Y630" i="9"/>
  <c r="X630" i="9"/>
  <c r="W630" i="9"/>
  <c r="V630" i="9"/>
  <c r="Q630" i="9"/>
  <c r="O630" i="9"/>
  <c r="N630" i="9"/>
  <c r="M630" i="9"/>
  <c r="L630" i="9"/>
  <c r="K630" i="9"/>
  <c r="J630" i="9"/>
  <c r="I630" i="9"/>
  <c r="H630" i="9"/>
  <c r="F630" i="9"/>
  <c r="E630" i="9"/>
  <c r="AW629" i="9"/>
  <c r="AU629" i="9"/>
  <c r="AL629" i="9"/>
  <c r="AJ629" i="9"/>
  <c r="AI629" i="9"/>
  <c r="AH629" i="9"/>
  <c r="AG629" i="9"/>
  <c r="AC629" i="9"/>
  <c r="AB629" i="9"/>
  <c r="AA629" i="9"/>
  <c r="Z629" i="9"/>
  <c r="Y629" i="9"/>
  <c r="X629" i="9"/>
  <c r="W629" i="9"/>
  <c r="V629" i="9"/>
  <c r="S629" i="9"/>
  <c r="Q629" i="9"/>
  <c r="P629" i="9"/>
  <c r="O629" i="9"/>
  <c r="N629" i="9"/>
  <c r="M629" i="9"/>
  <c r="L629" i="9"/>
  <c r="K629" i="9"/>
  <c r="J629" i="9"/>
  <c r="I629" i="9"/>
  <c r="H629" i="9"/>
  <c r="F629" i="9"/>
  <c r="E629" i="9"/>
  <c r="AW628" i="9"/>
  <c r="AU628" i="9"/>
  <c r="AL628" i="9"/>
  <c r="AJ628" i="9"/>
  <c r="AI628" i="9"/>
  <c r="AH628" i="9"/>
  <c r="AG628" i="9"/>
  <c r="AB628" i="9"/>
  <c r="Z628" i="9"/>
  <c r="Y628" i="9"/>
  <c r="X628" i="9"/>
  <c r="W628" i="9"/>
  <c r="V628" i="9"/>
  <c r="S628" i="9"/>
  <c r="R628" i="9"/>
  <c r="Q628" i="9"/>
  <c r="P628" i="9"/>
  <c r="O628" i="9"/>
  <c r="N628" i="9"/>
  <c r="M628" i="9"/>
  <c r="L628" i="9"/>
  <c r="K628" i="9"/>
  <c r="J628" i="9"/>
  <c r="I628" i="9"/>
  <c r="H628" i="9"/>
  <c r="F628" i="9"/>
  <c r="E628" i="9"/>
  <c r="AW627" i="9"/>
  <c r="AU627" i="9"/>
  <c r="AL627" i="9"/>
  <c r="AJ627" i="9"/>
  <c r="AI627" i="9"/>
  <c r="AH627" i="9"/>
  <c r="AG627" i="9"/>
  <c r="AC627" i="9"/>
  <c r="AB627" i="9"/>
  <c r="Z627" i="9"/>
  <c r="Y627" i="9"/>
  <c r="X627" i="9"/>
  <c r="W627" i="9"/>
  <c r="V627" i="9"/>
  <c r="Q627" i="9"/>
  <c r="O627" i="9"/>
  <c r="N627" i="9"/>
  <c r="M627" i="9"/>
  <c r="L627" i="9"/>
  <c r="K627" i="9"/>
  <c r="J627" i="9"/>
  <c r="I627" i="9"/>
  <c r="H627" i="9"/>
  <c r="F627" i="9"/>
  <c r="E627" i="9"/>
  <c r="AW626" i="9"/>
  <c r="AU626" i="9"/>
  <c r="AL626" i="9"/>
  <c r="AJ626" i="9"/>
  <c r="AI626" i="9"/>
  <c r="AH626" i="9"/>
  <c r="AG626" i="9"/>
  <c r="AD626" i="9"/>
  <c r="AC626" i="9"/>
  <c r="AB626" i="9"/>
  <c r="AA626" i="9"/>
  <c r="Z626" i="9"/>
  <c r="Y626" i="9"/>
  <c r="X626" i="9"/>
  <c r="W626" i="9"/>
  <c r="V626" i="9"/>
  <c r="Q626" i="9"/>
  <c r="O626" i="9"/>
  <c r="N626" i="9"/>
  <c r="M626" i="9"/>
  <c r="L626" i="9"/>
  <c r="K626" i="9"/>
  <c r="J626" i="9"/>
  <c r="I626" i="9"/>
  <c r="H626" i="9"/>
  <c r="F626" i="9"/>
  <c r="E626" i="9"/>
  <c r="AW625" i="9"/>
  <c r="AU625" i="9"/>
  <c r="AL625" i="9"/>
  <c r="AJ625" i="9"/>
  <c r="AI625" i="9"/>
  <c r="AH625" i="9"/>
  <c r="AG625" i="9"/>
  <c r="AD625" i="9"/>
  <c r="AC625" i="9"/>
  <c r="AB625" i="9"/>
  <c r="AA625" i="9"/>
  <c r="Z625" i="9"/>
  <c r="Y625" i="9"/>
  <c r="X625" i="9"/>
  <c r="W625" i="9"/>
  <c r="V625" i="9"/>
  <c r="R625" i="9"/>
  <c r="Q625" i="9"/>
  <c r="P625" i="9"/>
  <c r="O625" i="9"/>
  <c r="N625" i="9"/>
  <c r="M625" i="9"/>
  <c r="L625" i="9"/>
  <c r="K625" i="9"/>
  <c r="J625" i="9"/>
  <c r="I625" i="9"/>
  <c r="H625" i="9"/>
  <c r="F625" i="9"/>
  <c r="E625" i="9"/>
  <c r="AW624" i="9"/>
  <c r="AU624" i="9"/>
  <c r="AL624" i="9"/>
  <c r="AJ624" i="9"/>
  <c r="AI624" i="9"/>
  <c r="AH624" i="9"/>
  <c r="AG624" i="9"/>
  <c r="AD624" i="9"/>
  <c r="AC624" i="9"/>
  <c r="AB624" i="9"/>
  <c r="AA624" i="9"/>
  <c r="Z624" i="9"/>
  <c r="Y624" i="9"/>
  <c r="X624" i="9"/>
  <c r="W624" i="9"/>
  <c r="V624" i="9"/>
  <c r="Q624" i="9"/>
  <c r="P624" i="9"/>
  <c r="O624" i="9"/>
  <c r="N624" i="9"/>
  <c r="M624" i="9"/>
  <c r="L624" i="9"/>
  <c r="K624" i="9"/>
  <c r="J624" i="9"/>
  <c r="I624" i="9"/>
  <c r="H624" i="9"/>
  <c r="F624" i="9"/>
  <c r="E624" i="9"/>
  <c r="AW623" i="9"/>
  <c r="AU623" i="9"/>
  <c r="AL623" i="9"/>
  <c r="AJ623" i="9"/>
  <c r="AI623" i="9"/>
  <c r="AH623" i="9"/>
  <c r="AG623" i="9"/>
  <c r="AC623" i="9"/>
  <c r="AB623" i="9"/>
  <c r="AA623" i="9"/>
  <c r="Z623" i="9"/>
  <c r="Y623" i="9"/>
  <c r="X623" i="9"/>
  <c r="W623" i="9"/>
  <c r="V623" i="9"/>
  <c r="R623" i="9"/>
  <c r="Q623" i="9"/>
  <c r="O623" i="9"/>
  <c r="N623" i="9"/>
  <c r="M623" i="9"/>
  <c r="L623" i="9"/>
  <c r="K623" i="9"/>
  <c r="J623" i="9"/>
  <c r="I623" i="9"/>
  <c r="H623" i="9"/>
  <c r="F623" i="9"/>
  <c r="E623" i="9"/>
  <c r="AW622" i="9"/>
  <c r="AU622" i="9"/>
  <c r="AL622" i="9"/>
  <c r="AJ622" i="9"/>
  <c r="AI622" i="9"/>
  <c r="AH622" i="9"/>
  <c r="AG622" i="9"/>
  <c r="AB622" i="9"/>
  <c r="AA622" i="9"/>
  <c r="Z622" i="9"/>
  <c r="Y622" i="9"/>
  <c r="X622" i="9"/>
  <c r="W622" i="9"/>
  <c r="V622" i="9"/>
  <c r="Q622" i="9"/>
  <c r="P622" i="9"/>
  <c r="O622" i="9"/>
  <c r="N622" i="9"/>
  <c r="M622" i="9"/>
  <c r="L622" i="9"/>
  <c r="K622" i="9"/>
  <c r="J622" i="9"/>
  <c r="I622" i="9"/>
  <c r="H622" i="9"/>
  <c r="F622" i="9"/>
  <c r="E622" i="9"/>
  <c r="AW621" i="9"/>
  <c r="AU621" i="9"/>
  <c r="AL621" i="9"/>
  <c r="AJ621" i="9"/>
  <c r="AI621" i="9"/>
  <c r="AH621" i="9"/>
  <c r="AG621" i="9"/>
  <c r="AB621" i="9"/>
  <c r="Z621" i="9"/>
  <c r="Y621" i="9"/>
  <c r="X621" i="9"/>
  <c r="W621" i="9"/>
  <c r="V621" i="9"/>
  <c r="Q621" i="9"/>
  <c r="O621" i="9"/>
  <c r="N621" i="9"/>
  <c r="M621" i="9"/>
  <c r="L621" i="9"/>
  <c r="K621" i="9"/>
  <c r="J621" i="9"/>
  <c r="I621" i="9"/>
  <c r="H621" i="9"/>
  <c r="F621" i="9"/>
  <c r="E621" i="9"/>
  <c r="AW620" i="9"/>
  <c r="AU620" i="9"/>
  <c r="AL620" i="9"/>
  <c r="AJ620" i="9"/>
  <c r="AI620" i="9"/>
  <c r="AH620" i="9"/>
  <c r="AG620" i="9"/>
  <c r="AD620" i="9"/>
  <c r="AC620" i="9"/>
  <c r="AB620" i="9"/>
  <c r="AA620" i="9"/>
  <c r="Z620" i="9"/>
  <c r="Y620" i="9"/>
  <c r="X620" i="9"/>
  <c r="W620" i="9"/>
  <c r="V620" i="9"/>
  <c r="R620" i="9"/>
  <c r="Q620" i="9"/>
  <c r="O620" i="9"/>
  <c r="N620" i="9"/>
  <c r="M620" i="9"/>
  <c r="L620" i="9"/>
  <c r="K620" i="9"/>
  <c r="J620" i="9"/>
  <c r="I620" i="9"/>
  <c r="H620" i="9"/>
  <c r="F620" i="9"/>
  <c r="E620" i="9"/>
  <c r="AW619" i="9"/>
  <c r="AU619" i="9"/>
  <c r="AL619" i="9"/>
  <c r="AJ619" i="9"/>
  <c r="AI619" i="9"/>
  <c r="AH619" i="9"/>
  <c r="AG619" i="9"/>
  <c r="AB619" i="9"/>
  <c r="Z619" i="9"/>
  <c r="Y619" i="9"/>
  <c r="X619" i="9"/>
  <c r="W619" i="9"/>
  <c r="V619" i="9"/>
  <c r="Q619" i="9"/>
  <c r="P619" i="9"/>
  <c r="O619" i="9"/>
  <c r="N619" i="9"/>
  <c r="M619" i="9"/>
  <c r="L619" i="9"/>
  <c r="K619" i="9"/>
  <c r="J619" i="9"/>
  <c r="I619" i="9"/>
  <c r="H619" i="9"/>
  <c r="F619" i="9"/>
  <c r="E619" i="9"/>
  <c r="AW618" i="9"/>
  <c r="AU618" i="9"/>
  <c r="AL618" i="9"/>
  <c r="AJ618" i="9"/>
  <c r="AI618" i="9"/>
  <c r="AH618" i="9"/>
  <c r="AG618" i="9"/>
  <c r="Z618" i="9"/>
  <c r="Y618" i="9"/>
  <c r="X618" i="9"/>
  <c r="W618" i="9"/>
  <c r="V618" i="9"/>
  <c r="R618" i="9"/>
  <c r="Q618" i="9"/>
  <c r="P618" i="9"/>
  <c r="O618" i="9"/>
  <c r="N618" i="9"/>
  <c r="M618" i="9"/>
  <c r="L618" i="9"/>
  <c r="K618" i="9"/>
  <c r="J618" i="9"/>
  <c r="I618" i="9"/>
  <c r="H618" i="9"/>
  <c r="F618" i="9"/>
  <c r="E618" i="9"/>
  <c r="AW617" i="9"/>
  <c r="AU617" i="9"/>
  <c r="AL617" i="9"/>
  <c r="AJ617" i="9"/>
  <c r="AI617" i="9"/>
  <c r="AH617" i="9"/>
  <c r="AG617" i="9"/>
  <c r="AD617" i="9"/>
  <c r="AB617" i="9"/>
  <c r="AA617" i="9"/>
  <c r="Z617" i="9"/>
  <c r="Y617" i="9"/>
  <c r="X617" i="9"/>
  <c r="W617" i="9"/>
  <c r="V617" i="9"/>
  <c r="Q617" i="9"/>
  <c r="O617" i="9"/>
  <c r="N617" i="9"/>
  <c r="M617" i="9"/>
  <c r="L617" i="9"/>
  <c r="K617" i="9"/>
  <c r="J617" i="9"/>
  <c r="I617" i="9"/>
  <c r="H617" i="9"/>
  <c r="F617" i="9"/>
  <c r="E617" i="9"/>
  <c r="AW616" i="9"/>
  <c r="AU616" i="9"/>
  <c r="AL616" i="9"/>
  <c r="AJ616" i="9"/>
  <c r="AI616" i="9"/>
  <c r="AH616" i="9"/>
  <c r="AG616" i="9"/>
  <c r="AD616" i="9"/>
  <c r="AC616" i="9"/>
  <c r="AB616" i="9"/>
  <c r="AA616" i="9"/>
  <c r="Z616" i="9"/>
  <c r="Y616" i="9"/>
  <c r="X616" i="9"/>
  <c r="W616" i="9"/>
  <c r="V616" i="9"/>
  <c r="Q616" i="9"/>
  <c r="O616" i="9"/>
  <c r="N616" i="9"/>
  <c r="M616" i="9"/>
  <c r="L616" i="9"/>
  <c r="K616" i="9"/>
  <c r="J616" i="9"/>
  <c r="I616" i="9"/>
  <c r="H616" i="9"/>
  <c r="F616" i="9"/>
  <c r="E616" i="9"/>
  <c r="AW615" i="9"/>
  <c r="AU615" i="9"/>
  <c r="AL615" i="9"/>
  <c r="AJ615" i="9"/>
  <c r="AI615" i="9"/>
  <c r="AH615" i="9"/>
  <c r="AG615" i="9"/>
  <c r="AB615" i="9"/>
  <c r="Z615" i="9"/>
  <c r="Y615" i="9"/>
  <c r="X615" i="9"/>
  <c r="W615" i="9"/>
  <c r="V615" i="9"/>
  <c r="R615" i="9"/>
  <c r="Q615" i="9"/>
  <c r="P615" i="9"/>
  <c r="O615" i="9"/>
  <c r="N615" i="9"/>
  <c r="M615" i="9"/>
  <c r="L615" i="9"/>
  <c r="K615" i="9"/>
  <c r="J615" i="9"/>
  <c r="I615" i="9"/>
  <c r="H615" i="9"/>
  <c r="F615" i="9"/>
  <c r="E615" i="9"/>
  <c r="AW614" i="9"/>
  <c r="AU614" i="9"/>
  <c r="AL614" i="9"/>
  <c r="AJ614" i="9"/>
  <c r="AI614" i="9"/>
  <c r="AH614" i="9"/>
  <c r="AG614" i="9"/>
  <c r="AD614" i="9"/>
  <c r="AB614" i="9"/>
  <c r="Z614" i="9"/>
  <c r="Y614" i="9"/>
  <c r="X614" i="9"/>
  <c r="W614" i="9"/>
  <c r="V614" i="9"/>
  <c r="R614" i="9"/>
  <c r="Q614" i="9"/>
  <c r="O614" i="9"/>
  <c r="N614" i="9"/>
  <c r="M614" i="9"/>
  <c r="L614" i="9"/>
  <c r="K614" i="9"/>
  <c r="J614" i="9"/>
  <c r="I614" i="9"/>
  <c r="H614" i="9"/>
  <c r="F614" i="9"/>
  <c r="E614" i="9"/>
  <c r="AW613" i="9"/>
  <c r="AU613" i="9"/>
  <c r="AL613" i="9"/>
  <c r="AJ613" i="9"/>
  <c r="AI613" i="9"/>
  <c r="AH613" i="9"/>
  <c r="AG613" i="9"/>
  <c r="AC613" i="9"/>
  <c r="AB613" i="9"/>
  <c r="AA613" i="9"/>
  <c r="Z613" i="9"/>
  <c r="Y613" i="9"/>
  <c r="X613" i="9"/>
  <c r="W613" i="9"/>
  <c r="V613" i="9"/>
  <c r="O613" i="9"/>
  <c r="N613" i="9"/>
  <c r="M613" i="9"/>
  <c r="L613" i="9"/>
  <c r="K613" i="9"/>
  <c r="J613" i="9"/>
  <c r="I613" i="9"/>
  <c r="H613" i="9"/>
  <c r="F613" i="9"/>
  <c r="E613" i="9"/>
  <c r="AW612" i="9"/>
  <c r="AU612" i="9"/>
  <c r="AL612" i="9"/>
  <c r="AJ612" i="9"/>
  <c r="AI612" i="9"/>
  <c r="AH612" i="9"/>
  <c r="AG612" i="9"/>
  <c r="AB612" i="9"/>
  <c r="AA612" i="9"/>
  <c r="Z612" i="9"/>
  <c r="Y612" i="9"/>
  <c r="X612" i="9"/>
  <c r="W612" i="9"/>
  <c r="V612" i="9"/>
  <c r="R612" i="9"/>
  <c r="Q612" i="9"/>
  <c r="P612" i="9"/>
  <c r="O612" i="9"/>
  <c r="N612" i="9"/>
  <c r="M612" i="9"/>
  <c r="L612" i="9"/>
  <c r="K612" i="9"/>
  <c r="J612" i="9"/>
  <c r="I612" i="9"/>
  <c r="H612" i="9"/>
  <c r="F612" i="9"/>
  <c r="E612" i="9"/>
  <c r="AW611" i="9"/>
  <c r="AU611" i="9"/>
  <c r="AL611" i="9"/>
  <c r="AJ611" i="9"/>
  <c r="AI611" i="9"/>
  <c r="AH611" i="9"/>
  <c r="AG611" i="9"/>
  <c r="AC611" i="9"/>
  <c r="AB611" i="9"/>
  <c r="Z611" i="9"/>
  <c r="Y611" i="9"/>
  <c r="X611" i="9"/>
  <c r="W611" i="9"/>
  <c r="V611" i="9"/>
  <c r="R611" i="9"/>
  <c r="Q611" i="9"/>
  <c r="O611" i="9"/>
  <c r="N611" i="9"/>
  <c r="M611" i="9"/>
  <c r="L611" i="9"/>
  <c r="K611" i="9"/>
  <c r="J611" i="9"/>
  <c r="I611" i="9"/>
  <c r="H611" i="9"/>
  <c r="F611" i="9"/>
  <c r="E611" i="9"/>
  <c r="AW610" i="9"/>
  <c r="AU610" i="9"/>
  <c r="AL610" i="9"/>
  <c r="AJ610" i="9"/>
  <c r="AI610" i="9"/>
  <c r="AH610" i="9"/>
  <c r="AG610" i="9"/>
  <c r="AC610" i="9"/>
  <c r="AB610" i="9"/>
  <c r="AA610" i="9"/>
  <c r="Z610" i="9"/>
  <c r="Y610" i="9"/>
  <c r="X610" i="9"/>
  <c r="W610" i="9"/>
  <c r="V610" i="9"/>
  <c r="Q610" i="9"/>
  <c r="O610" i="9"/>
  <c r="N610" i="9"/>
  <c r="M610" i="9"/>
  <c r="L610" i="9"/>
  <c r="K610" i="9"/>
  <c r="J610" i="9"/>
  <c r="I610" i="9"/>
  <c r="H610" i="9"/>
  <c r="F610" i="9"/>
  <c r="E610" i="9"/>
  <c r="AW609" i="9"/>
  <c r="AU609" i="9"/>
  <c r="AL609" i="9"/>
  <c r="AJ609" i="9"/>
  <c r="AI609" i="9"/>
  <c r="AH609" i="9"/>
  <c r="AG609" i="9"/>
  <c r="AC609" i="9"/>
  <c r="AB609" i="9"/>
  <c r="Z609" i="9"/>
  <c r="Y609" i="9"/>
  <c r="X609" i="9"/>
  <c r="W609" i="9"/>
  <c r="V609" i="9"/>
  <c r="R609" i="9"/>
  <c r="Q609" i="9"/>
  <c r="P609" i="9"/>
  <c r="O609" i="9"/>
  <c r="N609" i="9"/>
  <c r="M609" i="9"/>
  <c r="L609" i="9"/>
  <c r="K609" i="9"/>
  <c r="J609" i="9"/>
  <c r="I609" i="9"/>
  <c r="H609" i="9"/>
  <c r="F609" i="9"/>
  <c r="E609" i="9"/>
  <c r="AW608" i="9"/>
  <c r="AU608" i="9"/>
  <c r="AL608" i="9"/>
  <c r="AJ608" i="9"/>
  <c r="AI608" i="9"/>
  <c r="AH608" i="9"/>
  <c r="AG608" i="9"/>
  <c r="AB608" i="9"/>
  <c r="Z608" i="9"/>
  <c r="Y608" i="9"/>
  <c r="X608" i="9"/>
  <c r="W608" i="9"/>
  <c r="V608" i="9"/>
  <c r="R608" i="9"/>
  <c r="Q608" i="9"/>
  <c r="P608" i="9"/>
  <c r="O608" i="9"/>
  <c r="N608" i="9"/>
  <c r="M608" i="9"/>
  <c r="L608" i="9"/>
  <c r="K608" i="9"/>
  <c r="J608" i="9"/>
  <c r="I608" i="9"/>
  <c r="H608" i="9"/>
  <c r="F608" i="9"/>
  <c r="E608" i="9"/>
  <c r="AW607" i="9"/>
  <c r="AU607" i="9"/>
  <c r="AL607" i="9"/>
  <c r="AJ607" i="9"/>
  <c r="AI607" i="9"/>
  <c r="AH607" i="9"/>
  <c r="AG607" i="9"/>
  <c r="AC607" i="9"/>
  <c r="AB607" i="9"/>
  <c r="AA607" i="9"/>
  <c r="Z607" i="9"/>
  <c r="Y607" i="9"/>
  <c r="X607" i="9"/>
  <c r="W607" i="9"/>
  <c r="V607" i="9"/>
  <c r="R607" i="9"/>
  <c r="Q607" i="9"/>
  <c r="O607" i="9"/>
  <c r="N607" i="9"/>
  <c r="M607" i="9"/>
  <c r="L607" i="9"/>
  <c r="K607" i="9"/>
  <c r="J607" i="9"/>
  <c r="I607" i="9"/>
  <c r="H607" i="9"/>
  <c r="F607" i="9"/>
  <c r="E607" i="9"/>
  <c r="AW606" i="9"/>
  <c r="AU606" i="9"/>
  <c r="AL606" i="9"/>
  <c r="AJ606" i="9"/>
  <c r="AI606" i="9"/>
  <c r="AH606" i="9"/>
  <c r="AG606" i="9"/>
  <c r="AC606" i="9"/>
  <c r="AB606" i="9"/>
  <c r="AA606" i="9"/>
  <c r="Z606" i="9"/>
  <c r="Y606" i="9"/>
  <c r="X606" i="9"/>
  <c r="W606" i="9"/>
  <c r="V606" i="9"/>
  <c r="Q606" i="9"/>
  <c r="O606" i="9"/>
  <c r="N606" i="9"/>
  <c r="M606" i="9"/>
  <c r="L606" i="9"/>
  <c r="K606" i="9"/>
  <c r="J606" i="9"/>
  <c r="I606" i="9"/>
  <c r="H606" i="9"/>
  <c r="F606" i="9"/>
  <c r="E606" i="9"/>
  <c r="AW605" i="9"/>
  <c r="AU605" i="9"/>
  <c r="AL605" i="9"/>
  <c r="AJ605" i="9"/>
  <c r="AI605" i="9"/>
  <c r="AH605" i="9"/>
  <c r="AG605" i="9"/>
  <c r="AB605" i="9"/>
  <c r="Z605" i="9"/>
  <c r="Y605" i="9"/>
  <c r="X605" i="9"/>
  <c r="W605" i="9"/>
  <c r="V605" i="9"/>
  <c r="R605" i="9"/>
  <c r="Q605" i="9"/>
  <c r="P605" i="9"/>
  <c r="O605" i="9"/>
  <c r="N605" i="9"/>
  <c r="M605" i="9"/>
  <c r="L605" i="9"/>
  <c r="K605" i="9"/>
  <c r="J605" i="9"/>
  <c r="I605" i="9"/>
  <c r="H605" i="9"/>
  <c r="F605" i="9"/>
  <c r="E605" i="9"/>
  <c r="AW604" i="9"/>
  <c r="AU604" i="9"/>
  <c r="AL604" i="9"/>
  <c r="AJ604" i="9"/>
  <c r="AI604" i="9"/>
  <c r="AH604" i="9"/>
  <c r="AG604" i="9"/>
  <c r="AC604" i="9"/>
  <c r="AB604" i="9"/>
  <c r="Z604" i="9"/>
  <c r="Y604" i="9"/>
  <c r="X604" i="9"/>
  <c r="W604" i="9"/>
  <c r="V604" i="9"/>
  <c r="R604" i="9"/>
  <c r="Q604" i="9"/>
  <c r="P604" i="9"/>
  <c r="O604" i="9"/>
  <c r="N604" i="9"/>
  <c r="M604" i="9"/>
  <c r="L604" i="9"/>
  <c r="K604" i="9"/>
  <c r="J604" i="9"/>
  <c r="I604" i="9"/>
  <c r="H604" i="9"/>
  <c r="F604" i="9"/>
  <c r="E604" i="9"/>
  <c r="AW603" i="9"/>
  <c r="AU603" i="9"/>
  <c r="AL603" i="9"/>
  <c r="AJ603" i="9"/>
  <c r="AI603" i="9"/>
  <c r="AH603" i="9"/>
  <c r="AG603" i="9"/>
  <c r="AC603" i="9"/>
  <c r="AB603" i="9"/>
  <c r="AA603" i="9"/>
  <c r="Z603" i="9"/>
  <c r="Y603" i="9"/>
  <c r="X603" i="9"/>
  <c r="W603" i="9"/>
  <c r="V603" i="9"/>
  <c r="Q603" i="9"/>
  <c r="O603" i="9"/>
  <c r="N603" i="9"/>
  <c r="M603" i="9"/>
  <c r="L603" i="9"/>
  <c r="K603" i="9"/>
  <c r="J603" i="9"/>
  <c r="I603" i="9"/>
  <c r="H603" i="9"/>
  <c r="F603" i="9"/>
  <c r="E603" i="9"/>
  <c r="AW602" i="9"/>
  <c r="AU602" i="9"/>
  <c r="AL602" i="9"/>
  <c r="AJ602" i="9"/>
  <c r="AI602" i="9"/>
  <c r="AH602" i="9"/>
  <c r="AG602" i="9"/>
  <c r="AC602" i="9"/>
  <c r="AB602" i="9"/>
  <c r="AA602" i="9"/>
  <c r="Z602" i="9"/>
  <c r="Y602" i="9"/>
  <c r="X602" i="9"/>
  <c r="W602" i="9"/>
  <c r="V602" i="9"/>
  <c r="R602" i="9"/>
  <c r="Q602" i="9"/>
  <c r="O602" i="9"/>
  <c r="N602" i="9"/>
  <c r="M602" i="9"/>
  <c r="L602" i="9"/>
  <c r="K602" i="9"/>
  <c r="J602" i="9"/>
  <c r="I602" i="9"/>
  <c r="H602" i="9"/>
  <c r="F602" i="9"/>
  <c r="E602" i="9"/>
  <c r="AW601" i="9"/>
  <c r="AU601" i="9"/>
  <c r="AL601" i="9"/>
  <c r="AJ601" i="9"/>
  <c r="AI601" i="9"/>
  <c r="AH601" i="9"/>
  <c r="AG601" i="9"/>
  <c r="AB601" i="9"/>
  <c r="Z601" i="9"/>
  <c r="Y601" i="9"/>
  <c r="X601" i="9"/>
  <c r="W601" i="9"/>
  <c r="V601" i="9"/>
  <c r="R601" i="9"/>
  <c r="Q601" i="9"/>
  <c r="P601" i="9"/>
  <c r="O601" i="9"/>
  <c r="N601" i="9"/>
  <c r="M601" i="9"/>
  <c r="L601" i="9"/>
  <c r="K601" i="9"/>
  <c r="J601" i="9"/>
  <c r="I601" i="9"/>
  <c r="H601" i="9"/>
  <c r="F601" i="9"/>
  <c r="E601" i="9"/>
  <c r="AW600" i="9"/>
  <c r="AU600" i="9"/>
  <c r="AL600" i="9"/>
  <c r="AJ600" i="9"/>
  <c r="AI600" i="9"/>
  <c r="AH600" i="9"/>
  <c r="AG600" i="9"/>
  <c r="AC600" i="9"/>
  <c r="AB600" i="9"/>
  <c r="Z600" i="9"/>
  <c r="Y600" i="9"/>
  <c r="X600" i="9"/>
  <c r="W600" i="9"/>
  <c r="V600" i="9"/>
  <c r="R600" i="9"/>
  <c r="Q600" i="9"/>
  <c r="P600" i="9"/>
  <c r="O600" i="9"/>
  <c r="N600" i="9"/>
  <c r="M600" i="9"/>
  <c r="L600" i="9"/>
  <c r="K600" i="9"/>
  <c r="J600" i="9"/>
  <c r="I600" i="9"/>
  <c r="H600" i="9"/>
  <c r="F600" i="9"/>
  <c r="E600" i="9"/>
  <c r="AW599" i="9"/>
  <c r="AU599" i="9"/>
  <c r="AL599" i="9"/>
  <c r="AJ599" i="9"/>
  <c r="AI599" i="9"/>
  <c r="AH599" i="9"/>
  <c r="AG599" i="9"/>
  <c r="AC599" i="9"/>
  <c r="AB599" i="9"/>
  <c r="AA599" i="9"/>
  <c r="Z599" i="9"/>
  <c r="Y599" i="9"/>
  <c r="X599" i="9"/>
  <c r="W599" i="9"/>
  <c r="V599" i="9"/>
  <c r="Q599" i="9"/>
  <c r="O599" i="9"/>
  <c r="N599" i="9"/>
  <c r="M599" i="9"/>
  <c r="L599" i="9"/>
  <c r="K599" i="9"/>
  <c r="J599" i="9"/>
  <c r="I599" i="9"/>
  <c r="H599" i="9"/>
  <c r="F599" i="9"/>
  <c r="E599" i="9"/>
  <c r="AW598" i="9"/>
  <c r="AU598" i="9"/>
  <c r="AL598" i="9"/>
  <c r="AJ598" i="9"/>
  <c r="AI598" i="9"/>
  <c r="AH598" i="9"/>
  <c r="AG598" i="9"/>
  <c r="AB598" i="9"/>
  <c r="AA598" i="9"/>
  <c r="Z598" i="9"/>
  <c r="Y598" i="9"/>
  <c r="X598" i="9"/>
  <c r="W598" i="9"/>
  <c r="V598" i="9"/>
  <c r="Q598" i="9"/>
  <c r="P598" i="9"/>
  <c r="O598" i="9"/>
  <c r="N598" i="9"/>
  <c r="M598" i="9"/>
  <c r="L598" i="9"/>
  <c r="K598" i="9"/>
  <c r="J598" i="9"/>
  <c r="I598" i="9"/>
  <c r="H598" i="9"/>
  <c r="F598" i="9"/>
  <c r="E598" i="9"/>
  <c r="AW597" i="9"/>
  <c r="AU597" i="9"/>
  <c r="AL597" i="9"/>
  <c r="AJ597" i="9"/>
  <c r="AI597" i="9"/>
  <c r="AH597" i="9"/>
  <c r="AG597" i="9"/>
  <c r="AB597" i="9"/>
  <c r="AA597" i="9"/>
  <c r="Z597" i="9"/>
  <c r="Y597" i="9"/>
  <c r="X597" i="9"/>
  <c r="W597" i="9"/>
  <c r="V597" i="9"/>
  <c r="Q597" i="9"/>
  <c r="P597" i="9"/>
  <c r="O597" i="9"/>
  <c r="N597" i="9"/>
  <c r="M597" i="9"/>
  <c r="L597" i="9"/>
  <c r="K597" i="9"/>
  <c r="J597" i="9"/>
  <c r="I597" i="9"/>
  <c r="H597" i="9"/>
  <c r="F597" i="9"/>
  <c r="E597" i="9"/>
  <c r="AW596" i="9"/>
  <c r="AU596" i="9"/>
  <c r="AL596" i="9"/>
  <c r="AJ596" i="9"/>
  <c r="AI596" i="9"/>
  <c r="AH596" i="9"/>
  <c r="AG596" i="9"/>
  <c r="AB596" i="9"/>
  <c r="AA596" i="9"/>
  <c r="Z596" i="9"/>
  <c r="Y596" i="9"/>
  <c r="X596" i="9"/>
  <c r="W596" i="9"/>
  <c r="V596" i="9"/>
  <c r="R596" i="9"/>
  <c r="Q596" i="9"/>
  <c r="P596" i="9"/>
  <c r="O596" i="9"/>
  <c r="N596" i="9"/>
  <c r="M596" i="9"/>
  <c r="L596" i="9"/>
  <c r="K596" i="9"/>
  <c r="J596" i="9"/>
  <c r="I596" i="9"/>
  <c r="H596" i="9"/>
  <c r="F596" i="9"/>
  <c r="E596" i="9"/>
  <c r="AW595" i="9"/>
  <c r="AU595" i="9"/>
  <c r="AL595" i="9"/>
  <c r="AJ595" i="9"/>
  <c r="AI595" i="9"/>
  <c r="AH595" i="9"/>
  <c r="AG595" i="9"/>
  <c r="AB595" i="9"/>
  <c r="AA595" i="9"/>
  <c r="Z595" i="9"/>
  <c r="Y595" i="9"/>
  <c r="X595" i="9"/>
  <c r="W595" i="9"/>
  <c r="V595" i="9"/>
  <c r="Q595" i="9"/>
  <c r="P595" i="9"/>
  <c r="O595" i="9"/>
  <c r="N595" i="9"/>
  <c r="M595" i="9"/>
  <c r="L595" i="9"/>
  <c r="K595" i="9"/>
  <c r="J595" i="9"/>
  <c r="I595" i="9"/>
  <c r="H595" i="9"/>
  <c r="F595" i="9"/>
  <c r="E595" i="9"/>
  <c r="AW594" i="9"/>
  <c r="AU594" i="9"/>
  <c r="AL594" i="9"/>
  <c r="AJ594" i="9"/>
  <c r="AI594" i="9"/>
  <c r="AH594" i="9"/>
  <c r="AG594" i="9"/>
  <c r="AB594" i="9"/>
  <c r="Z594" i="9"/>
  <c r="Y594" i="9"/>
  <c r="X594" i="9"/>
  <c r="W594" i="9"/>
  <c r="V594" i="9"/>
  <c r="Q594" i="9"/>
  <c r="O594" i="9"/>
  <c r="N594" i="9"/>
  <c r="M594" i="9"/>
  <c r="L594" i="9"/>
  <c r="K594" i="9"/>
  <c r="J594" i="9"/>
  <c r="I594" i="9"/>
  <c r="H594" i="9"/>
  <c r="F594" i="9"/>
  <c r="E594" i="9"/>
  <c r="AW593" i="9"/>
  <c r="AU593" i="9"/>
  <c r="AL593" i="9"/>
  <c r="AJ593" i="9"/>
  <c r="AI593" i="9"/>
  <c r="AH593" i="9"/>
  <c r="AG593" i="9"/>
  <c r="AB593" i="9"/>
  <c r="AA593" i="9"/>
  <c r="Z593" i="9"/>
  <c r="Y593" i="9"/>
  <c r="X593" i="9"/>
  <c r="W593" i="9"/>
  <c r="V593" i="9"/>
  <c r="R593" i="9"/>
  <c r="Q593" i="9"/>
  <c r="P593" i="9"/>
  <c r="O593" i="9"/>
  <c r="N593" i="9"/>
  <c r="M593" i="9"/>
  <c r="L593" i="9"/>
  <c r="K593" i="9"/>
  <c r="J593" i="9"/>
  <c r="I593" i="9"/>
  <c r="H593" i="9"/>
  <c r="F593" i="9"/>
  <c r="E593" i="9"/>
  <c r="AW592" i="9"/>
  <c r="AU592" i="9"/>
  <c r="AL592" i="9"/>
  <c r="AJ592" i="9"/>
  <c r="AI592" i="9"/>
  <c r="AH592" i="9"/>
  <c r="AG592" i="9"/>
  <c r="AB592" i="9"/>
  <c r="Z592" i="9"/>
  <c r="Y592" i="9"/>
  <c r="X592" i="9"/>
  <c r="W592" i="9"/>
  <c r="V592" i="9"/>
  <c r="Q592" i="9"/>
  <c r="O592" i="9"/>
  <c r="N592" i="9"/>
  <c r="M592" i="9"/>
  <c r="L592" i="9"/>
  <c r="K592" i="9"/>
  <c r="J592" i="9"/>
  <c r="I592" i="9"/>
  <c r="H592" i="9"/>
  <c r="F592" i="9"/>
  <c r="E592" i="9"/>
  <c r="AW591" i="9"/>
  <c r="AU591" i="9"/>
  <c r="AL591" i="9"/>
  <c r="AJ591" i="9"/>
  <c r="AI591" i="9"/>
  <c r="AH591" i="9"/>
  <c r="AG591" i="9"/>
  <c r="AC591" i="9"/>
  <c r="AB591" i="9"/>
  <c r="AA591" i="9"/>
  <c r="Z591" i="9"/>
  <c r="Y591" i="9"/>
  <c r="X591" i="9"/>
  <c r="W591" i="9"/>
  <c r="V591" i="9"/>
  <c r="Q591" i="9"/>
  <c r="P591" i="9"/>
  <c r="O591" i="9"/>
  <c r="N591" i="9"/>
  <c r="M591" i="9"/>
  <c r="L591" i="9"/>
  <c r="K591" i="9"/>
  <c r="J591" i="9"/>
  <c r="I591" i="9"/>
  <c r="H591" i="9"/>
  <c r="F591" i="9"/>
  <c r="E591" i="9"/>
  <c r="AW590" i="9"/>
  <c r="AU590" i="9"/>
  <c r="AL590" i="9"/>
  <c r="AJ590" i="9"/>
  <c r="AI590" i="9"/>
  <c r="AH590" i="9"/>
  <c r="AG590" i="9"/>
  <c r="AB590" i="9"/>
  <c r="Z590" i="9"/>
  <c r="Y590" i="9"/>
  <c r="X590" i="9"/>
  <c r="W590" i="9"/>
  <c r="V590" i="9"/>
  <c r="Q590" i="9"/>
  <c r="O590" i="9"/>
  <c r="N590" i="9"/>
  <c r="M590" i="9"/>
  <c r="L590" i="9"/>
  <c r="K590" i="9"/>
  <c r="J590" i="9"/>
  <c r="I590" i="9"/>
  <c r="H590" i="9"/>
  <c r="F590" i="9"/>
  <c r="E590" i="9"/>
  <c r="AW589" i="9"/>
  <c r="AU589" i="9"/>
  <c r="AL589" i="9"/>
  <c r="AJ589" i="9"/>
  <c r="AI589" i="9"/>
  <c r="AH589" i="9"/>
  <c r="AG589" i="9"/>
  <c r="AB589" i="9"/>
  <c r="AA589" i="9"/>
  <c r="Z589" i="9"/>
  <c r="Y589" i="9"/>
  <c r="X589" i="9"/>
  <c r="W589" i="9"/>
  <c r="V589" i="9"/>
  <c r="R589" i="9"/>
  <c r="Q589" i="9"/>
  <c r="P589" i="9"/>
  <c r="O589" i="9"/>
  <c r="N589" i="9"/>
  <c r="M589" i="9"/>
  <c r="L589" i="9"/>
  <c r="K589" i="9"/>
  <c r="J589" i="9"/>
  <c r="I589" i="9"/>
  <c r="H589" i="9"/>
  <c r="F589" i="9"/>
  <c r="E589" i="9"/>
  <c r="AW588" i="9"/>
  <c r="AU588" i="9"/>
  <c r="AL588" i="9"/>
  <c r="AJ588" i="9"/>
  <c r="AI588" i="9"/>
  <c r="AH588" i="9"/>
  <c r="AG588" i="9"/>
  <c r="AB588" i="9"/>
  <c r="Z588" i="9"/>
  <c r="Y588" i="9"/>
  <c r="X588" i="9"/>
  <c r="W588" i="9"/>
  <c r="V588" i="9"/>
  <c r="Q588" i="9"/>
  <c r="O588" i="9"/>
  <c r="N588" i="9"/>
  <c r="M588" i="9"/>
  <c r="L588" i="9"/>
  <c r="K588" i="9"/>
  <c r="J588" i="9"/>
  <c r="I588" i="9"/>
  <c r="H588" i="9"/>
  <c r="F588" i="9"/>
  <c r="E588" i="9"/>
  <c r="AW587" i="9"/>
  <c r="AU587" i="9"/>
  <c r="AL587" i="9"/>
  <c r="AJ587" i="9"/>
  <c r="AI587" i="9"/>
  <c r="AH587" i="9"/>
  <c r="AG587" i="9"/>
  <c r="AC587" i="9"/>
  <c r="AB587" i="9"/>
  <c r="AA587" i="9"/>
  <c r="Z587" i="9"/>
  <c r="Y587" i="9"/>
  <c r="X587" i="9"/>
  <c r="W587" i="9"/>
  <c r="V587" i="9"/>
  <c r="Q587" i="9"/>
  <c r="P587" i="9"/>
  <c r="O587" i="9"/>
  <c r="N587" i="9"/>
  <c r="M587" i="9"/>
  <c r="L587" i="9"/>
  <c r="K587" i="9"/>
  <c r="J587" i="9"/>
  <c r="I587" i="9"/>
  <c r="H587" i="9"/>
  <c r="F587" i="9"/>
  <c r="E587" i="9"/>
  <c r="AW586" i="9"/>
  <c r="AU586" i="9"/>
  <c r="AL586" i="9"/>
  <c r="AJ586" i="9"/>
  <c r="AI586" i="9"/>
  <c r="AH586" i="9"/>
  <c r="AG586" i="9"/>
  <c r="AB586" i="9"/>
  <c r="Z586" i="9"/>
  <c r="Y586" i="9"/>
  <c r="X586" i="9"/>
  <c r="W586" i="9"/>
  <c r="V586" i="9"/>
  <c r="R586" i="9"/>
  <c r="Q586" i="9"/>
  <c r="P586" i="9"/>
  <c r="O586" i="9"/>
  <c r="N586" i="9"/>
  <c r="M586" i="9"/>
  <c r="L586" i="9"/>
  <c r="K586" i="9"/>
  <c r="J586" i="9"/>
  <c r="I586" i="9"/>
  <c r="H586" i="9"/>
  <c r="F586" i="9"/>
  <c r="E586" i="9"/>
  <c r="AW585" i="9"/>
  <c r="AU585" i="9"/>
  <c r="AL585" i="9"/>
  <c r="AJ585" i="9"/>
  <c r="AI585" i="9"/>
  <c r="AH585" i="9"/>
  <c r="AG585" i="9"/>
  <c r="AC585" i="9"/>
  <c r="AB585" i="9"/>
  <c r="Z585" i="9"/>
  <c r="Y585" i="9"/>
  <c r="X585" i="9"/>
  <c r="W585" i="9"/>
  <c r="V585" i="9"/>
  <c r="R585" i="9"/>
  <c r="Q585" i="9"/>
  <c r="P585" i="9"/>
  <c r="O585" i="9"/>
  <c r="N585" i="9"/>
  <c r="M585" i="9"/>
  <c r="L585" i="9"/>
  <c r="K585" i="9"/>
  <c r="J585" i="9"/>
  <c r="I585" i="9"/>
  <c r="H585" i="9"/>
  <c r="F585" i="9"/>
  <c r="E585" i="9"/>
  <c r="AW584" i="9"/>
  <c r="AU584" i="9"/>
  <c r="AL584" i="9"/>
  <c r="AJ584" i="9"/>
  <c r="AI584" i="9"/>
  <c r="AH584" i="9"/>
  <c r="AG584" i="9"/>
  <c r="AA584" i="9"/>
  <c r="Z584" i="9"/>
  <c r="Y584" i="9"/>
  <c r="X584" i="9"/>
  <c r="W584" i="9"/>
  <c r="V584" i="9"/>
  <c r="R584" i="9"/>
  <c r="Q584" i="9"/>
  <c r="O584" i="9"/>
  <c r="N584" i="9"/>
  <c r="M584" i="9"/>
  <c r="L584" i="9"/>
  <c r="K584" i="9"/>
  <c r="J584" i="9"/>
  <c r="I584" i="9"/>
  <c r="H584" i="9"/>
  <c r="F584" i="9"/>
  <c r="E584" i="9"/>
  <c r="AW583" i="9"/>
  <c r="AU583" i="9"/>
  <c r="AL583" i="9"/>
  <c r="AJ583" i="9"/>
  <c r="AI583" i="9"/>
  <c r="AH583" i="9"/>
  <c r="AG583" i="9"/>
  <c r="AC583" i="9"/>
  <c r="AB583" i="9"/>
  <c r="AA583" i="9"/>
  <c r="Z583" i="9"/>
  <c r="Y583" i="9"/>
  <c r="X583" i="9"/>
  <c r="W583" i="9"/>
  <c r="V583" i="9"/>
  <c r="Q583" i="9"/>
  <c r="O583" i="9"/>
  <c r="N583" i="9"/>
  <c r="M583" i="9"/>
  <c r="L583" i="9"/>
  <c r="K583" i="9"/>
  <c r="J583" i="9"/>
  <c r="I583" i="9"/>
  <c r="H583" i="9"/>
  <c r="F583" i="9"/>
  <c r="E583" i="9"/>
  <c r="AW582" i="9"/>
  <c r="AU582" i="9"/>
  <c r="AL582" i="9"/>
  <c r="AJ582" i="9"/>
  <c r="AI582" i="9"/>
  <c r="AH582" i="9"/>
  <c r="AG582" i="9"/>
  <c r="AC582" i="9"/>
  <c r="AB582" i="9"/>
  <c r="Z582" i="9"/>
  <c r="Y582" i="9"/>
  <c r="X582" i="9"/>
  <c r="W582" i="9"/>
  <c r="V582" i="9"/>
  <c r="R582" i="9"/>
  <c r="Q582" i="9"/>
  <c r="P582" i="9"/>
  <c r="O582" i="9"/>
  <c r="N582" i="9"/>
  <c r="M582" i="9"/>
  <c r="L582" i="9"/>
  <c r="K582" i="9"/>
  <c r="J582" i="9"/>
  <c r="I582" i="9"/>
  <c r="H582" i="9"/>
  <c r="F582" i="9"/>
  <c r="E582" i="9"/>
  <c r="AW581" i="9"/>
  <c r="AU581" i="9"/>
  <c r="AL581" i="9"/>
  <c r="AJ581" i="9"/>
  <c r="AI581" i="9"/>
  <c r="AH581" i="9"/>
  <c r="AG581" i="9"/>
  <c r="AB581" i="9"/>
  <c r="Z581" i="9"/>
  <c r="Y581" i="9"/>
  <c r="X581" i="9"/>
  <c r="W581" i="9"/>
  <c r="V581" i="9"/>
  <c r="R581" i="9"/>
  <c r="Q581" i="9"/>
  <c r="P581" i="9"/>
  <c r="O581" i="9"/>
  <c r="N581" i="9"/>
  <c r="M581" i="9"/>
  <c r="L581" i="9"/>
  <c r="K581" i="9"/>
  <c r="J581" i="9"/>
  <c r="I581" i="9"/>
  <c r="H581" i="9"/>
  <c r="F581" i="9"/>
  <c r="E581" i="9"/>
  <c r="AW580" i="9"/>
  <c r="AU580" i="9"/>
  <c r="AL580" i="9"/>
  <c r="AJ580" i="9"/>
  <c r="AI580" i="9"/>
  <c r="AH580" i="9"/>
  <c r="AG580" i="9"/>
  <c r="AC580" i="9"/>
  <c r="AB580" i="9"/>
  <c r="AA580" i="9"/>
  <c r="Z580" i="9"/>
  <c r="Y580" i="9"/>
  <c r="X580" i="9"/>
  <c r="W580" i="9"/>
  <c r="V580" i="9"/>
  <c r="R580" i="9"/>
  <c r="Q580" i="9"/>
  <c r="O580" i="9"/>
  <c r="N580" i="9"/>
  <c r="M580" i="9"/>
  <c r="L580" i="9"/>
  <c r="K580" i="9"/>
  <c r="J580" i="9"/>
  <c r="I580" i="9"/>
  <c r="H580" i="9"/>
  <c r="F580" i="9"/>
  <c r="E580" i="9"/>
  <c r="AW579" i="9"/>
  <c r="AU579" i="9"/>
  <c r="AL579" i="9"/>
  <c r="AJ579" i="9"/>
  <c r="AI579" i="9"/>
  <c r="AH579" i="9"/>
  <c r="AG579" i="9"/>
  <c r="AC579" i="9"/>
  <c r="AB579" i="9"/>
  <c r="AA579" i="9"/>
  <c r="Z579" i="9"/>
  <c r="Y579" i="9"/>
  <c r="X579" i="9"/>
  <c r="W579" i="9"/>
  <c r="V579" i="9"/>
  <c r="Q579" i="9"/>
  <c r="O579" i="9"/>
  <c r="N579" i="9"/>
  <c r="M579" i="9"/>
  <c r="L579" i="9"/>
  <c r="K579" i="9"/>
  <c r="J579" i="9"/>
  <c r="I579" i="9"/>
  <c r="H579" i="9"/>
  <c r="F579" i="9"/>
  <c r="E579" i="9"/>
  <c r="AW578" i="9"/>
  <c r="AU578" i="9"/>
  <c r="AL578" i="9"/>
  <c r="AJ578" i="9"/>
  <c r="AI578" i="9"/>
  <c r="AH578" i="9"/>
  <c r="AG578" i="9"/>
  <c r="AB578" i="9"/>
  <c r="Z578" i="9"/>
  <c r="Y578" i="9"/>
  <c r="X578" i="9"/>
  <c r="W578" i="9"/>
  <c r="V578" i="9"/>
  <c r="Q578" i="9"/>
  <c r="P578" i="9"/>
  <c r="O578" i="9"/>
  <c r="N578" i="9"/>
  <c r="M578" i="9"/>
  <c r="L578" i="9"/>
  <c r="K578" i="9"/>
  <c r="J578" i="9"/>
  <c r="I578" i="9"/>
  <c r="H578" i="9"/>
  <c r="F578" i="9"/>
  <c r="E578" i="9"/>
  <c r="AW577" i="9"/>
  <c r="AU577" i="9"/>
  <c r="AL577" i="9"/>
  <c r="AJ577" i="9"/>
  <c r="AI577" i="9"/>
  <c r="AH577" i="9"/>
  <c r="AG577" i="9"/>
  <c r="AC577" i="9"/>
  <c r="AB577" i="9"/>
  <c r="Z577" i="9"/>
  <c r="Y577" i="9"/>
  <c r="X577" i="9"/>
  <c r="W577" i="9"/>
  <c r="V577" i="9"/>
  <c r="R577" i="9"/>
  <c r="Q577" i="9"/>
  <c r="P577" i="9"/>
  <c r="O577" i="9"/>
  <c r="N577" i="9"/>
  <c r="M577" i="9"/>
  <c r="L577" i="9"/>
  <c r="K577" i="9"/>
  <c r="J577" i="9"/>
  <c r="I577" i="9"/>
  <c r="H577" i="9"/>
  <c r="F577" i="9"/>
  <c r="E577" i="9"/>
  <c r="AW576" i="9"/>
  <c r="AU576" i="9"/>
  <c r="AL576" i="9"/>
  <c r="AJ576" i="9"/>
  <c r="AI576" i="9"/>
  <c r="AH576" i="9"/>
  <c r="AG576" i="9"/>
  <c r="AB576" i="9"/>
  <c r="AA576" i="9"/>
  <c r="Z576" i="9"/>
  <c r="Y576" i="9"/>
  <c r="X576" i="9"/>
  <c r="W576" i="9"/>
  <c r="V576" i="9"/>
  <c r="Q576" i="9"/>
  <c r="P576" i="9"/>
  <c r="O576" i="9"/>
  <c r="N576" i="9"/>
  <c r="M576" i="9"/>
  <c r="L576" i="9"/>
  <c r="K576" i="9"/>
  <c r="J576" i="9"/>
  <c r="I576" i="9"/>
  <c r="H576" i="9"/>
  <c r="F576" i="9"/>
  <c r="E576" i="9"/>
  <c r="AW575" i="9"/>
  <c r="AU575" i="9"/>
  <c r="AL575" i="9"/>
  <c r="AJ575" i="9"/>
  <c r="AI575" i="9"/>
  <c r="AH575" i="9"/>
  <c r="AG575" i="9"/>
  <c r="AB575" i="9"/>
  <c r="AA575" i="9"/>
  <c r="Z575" i="9"/>
  <c r="Y575" i="9"/>
  <c r="X575" i="9"/>
  <c r="W575" i="9"/>
  <c r="V575" i="9"/>
  <c r="Q575" i="9"/>
  <c r="O575" i="9"/>
  <c r="N575" i="9"/>
  <c r="M575" i="9"/>
  <c r="L575" i="9"/>
  <c r="K575" i="9"/>
  <c r="J575" i="9"/>
  <c r="I575" i="9"/>
  <c r="H575" i="9"/>
  <c r="F575" i="9"/>
  <c r="E575" i="9"/>
  <c r="AW574" i="9"/>
  <c r="AU574" i="9"/>
  <c r="AL574" i="9"/>
  <c r="AJ574" i="9"/>
  <c r="AI574" i="9"/>
  <c r="AH574" i="9"/>
  <c r="AG574" i="9"/>
  <c r="AB574" i="9"/>
  <c r="Z574" i="9"/>
  <c r="Y574" i="9"/>
  <c r="X574" i="9"/>
  <c r="W574" i="9"/>
  <c r="V574" i="9"/>
  <c r="R574" i="9"/>
  <c r="Q574" i="9"/>
  <c r="P574" i="9"/>
  <c r="O574" i="9"/>
  <c r="N574" i="9"/>
  <c r="M574" i="9"/>
  <c r="L574" i="9"/>
  <c r="K574" i="9"/>
  <c r="J574" i="9"/>
  <c r="I574" i="9"/>
  <c r="H574" i="9"/>
  <c r="F574" i="9"/>
  <c r="E574" i="9"/>
  <c r="AW573" i="9"/>
  <c r="AU573" i="9"/>
  <c r="AL573" i="9"/>
  <c r="AJ573" i="9"/>
  <c r="AI573" i="9"/>
  <c r="AH573" i="9"/>
  <c r="AG573" i="9"/>
  <c r="AB573" i="9"/>
  <c r="AA573" i="9"/>
  <c r="Z573" i="9"/>
  <c r="Y573" i="9"/>
  <c r="X573" i="9"/>
  <c r="W573" i="9"/>
  <c r="V573" i="9"/>
  <c r="Q573" i="9"/>
  <c r="O573" i="9"/>
  <c r="N573" i="9"/>
  <c r="M573" i="9"/>
  <c r="L573" i="9"/>
  <c r="K573" i="9"/>
  <c r="J573" i="9"/>
  <c r="I573" i="9"/>
  <c r="H573" i="9"/>
  <c r="F573" i="9"/>
  <c r="E573" i="9"/>
  <c r="AW572" i="9"/>
  <c r="AU572" i="9"/>
  <c r="AL572" i="9"/>
  <c r="AJ572" i="9"/>
  <c r="AI572" i="9"/>
  <c r="AH572" i="9"/>
  <c r="AG572" i="9"/>
  <c r="AC572" i="9"/>
  <c r="AB572" i="9"/>
  <c r="AA572" i="9"/>
  <c r="Z572" i="9"/>
  <c r="Y572" i="9"/>
  <c r="X572" i="9"/>
  <c r="W572" i="9"/>
  <c r="V572" i="9"/>
  <c r="Q572" i="9"/>
  <c r="P572" i="9"/>
  <c r="O572" i="9"/>
  <c r="N572" i="9"/>
  <c r="M572" i="9"/>
  <c r="L572" i="9"/>
  <c r="K572" i="9"/>
  <c r="J572" i="9"/>
  <c r="I572" i="9"/>
  <c r="H572" i="9"/>
  <c r="F572" i="9"/>
  <c r="E572" i="9"/>
  <c r="AW571" i="9"/>
  <c r="AU571" i="9"/>
  <c r="AL571" i="9"/>
  <c r="AJ571" i="9"/>
  <c r="AI571" i="9"/>
  <c r="AH571" i="9"/>
  <c r="AG571" i="9"/>
  <c r="AB571" i="9"/>
  <c r="AA571" i="9"/>
  <c r="Z571" i="9"/>
  <c r="Y571" i="9"/>
  <c r="X571" i="9"/>
  <c r="W571" i="9"/>
  <c r="V571" i="9"/>
  <c r="R571" i="9"/>
  <c r="Q571" i="9"/>
  <c r="P571" i="9"/>
  <c r="O571" i="9"/>
  <c r="N571" i="9"/>
  <c r="M571" i="9"/>
  <c r="L571" i="9"/>
  <c r="K571" i="9"/>
  <c r="J571" i="9"/>
  <c r="I571" i="9"/>
  <c r="H571" i="9"/>
  <c r="F571" i="9"/>
  <c r="E571" i="9"/>
  <c r="AW570" i="9"/>
  <c r="AU570" i="9"/>
  <c r="AL570" i="9"/>
  <c r="AJ570" i="9"/>
  <c r="AI570" i="9"/>
  <c r="AH570" i="9"/>
  <c r="AG570" i="9"/>
  <c r="AB570" i="9"/>
  <c r="Z570" i="9"/>
  <c r="Y570" i="9"/>
  <c r="X570" i="9"/>
  <c r="W570" i="9"/>
  <c r="V570" i="9"/>
  <c r="R570" i="9"/>
  <c r="Q570" i="9"/>
  <c r="O570" i="9"/>
  <c r="N570" i="9"/>
  <c r="M570" i="9"/>
  <c r="L570" i="9"/>
  <c r="K570" i="9"/>
  <c r="J570" i="9"/>
  <c r="I570" i="9"/>
  <c r="H570" i="9"/>
  <c r="F570" i="9"/>
  <c r="E570" i="9"/>
  <c r="AW569" i="9"/>
  <c r="AU569" i="9"/>
  <c r="AL569" i="9"/>
  <c r="AJ569" i="9"/>
  <c r="AI569" i="9"/>
  <c r="AH569" i="9"/>
  <c r="AG569" i="9"/>
  <c r="AC569" i="9"/>
  <c r="AB569" i="9"/>
  <c r="AA569" i="9"/>
  <c r="Z569" i="9"/>
  <c r="Y569" i="9"/>
  <c r="X569" i="9"/>
  <c r="W569" i="9"/>
  <c r="V569" i="9"/>
  <c r="Q569" i="9"/>
  <c r="P569" i="9"/>
  <c r="O569" i="9"/>
  <c r="N569" i="9"/>
  <c r="M569" i="9"/>
  <c r="L569" i="9"/>
  <c r="K569" i="9"/>
  <c r="J569" i="9"/>
  <c r="I569" i="9"/>
  <c r="H569" i="9"/>
  <c r="F569" i="9"/>
  <c r="E569" i="9"/>
  <c r="AW568" i="9"/>
  <c r="AU568" i="9"/>
  <c r="AL568" i="9"/>
  <c r="AJ568" i="9"/>
  <c r="AI568" i="9"/>
  <c r="AH568" i="9"/>
  <c r="AG568" i="9"/>
  <c r="AC568" i="9"/>
  <c r="AB568" i="9"/>
  <c r="AA568" i="9"/>
  <c r="Z568" i="9"/>
  <c r="Y568" i="9"/>
  <c r="X568" i="9"/>
  <c r="W568" i="9"/>
  <c r="V568" i="9"/>
  <c r="Q568" i="9"/>
  <c r="O568" i="9"/>
  <c r="N568" i="9"/>
  <c r="M568" i="9"/>
  <c r="L568" i="9"/>
  <c r="K568" i="9"/>
  <c r="J568" i="9"/>
  <c r="I568" i="9"/>
  <c r="H568" i="9"/>
  <c r="F568" i="9"/>
  <c r="E568" i="9"/>
  <c r="AW567" i="9"/>
  <c r="AU567" i="9"/>
  <c r="AL567" i="9"/>
  <c r="AJ567" i="9"/>
  <c r="AI567" i="9"/>
  <c r="AH567" i="9"/>
  <c r="AG567" i="9"/>
  <c r="AB567" i="9"/>
  <c r="AA567" i="9"/>
  <c r="Z567" i="9"/>
  <c r="Y567" i="9"/>
  <c r="X567" i="9"/>
  <c r="W567" i="9"/>
  <c r="V567" i="9"/>
  <c r="R567" i="9"/>
  <c r="Q567" i="9"/>
  <c r="P567" i="9"/>
  <c r="O567" i="9"/>
  <c r="N567" i="9"/>
  <c r="M567" i="9"/>
  <c r="L567" i="9"/>
  <c r="K567" i="9"/>
  <c r="J567" i="9"/>
  <c r="I567" i="9"/>
  <c r="H567" i="9"/>
  <c r="F567" i="9"/>
  <c r="E567" i="9"/>
  <c r="AW566" i="9"/>
  <c r="AU566" i="9"/>
  <c r="AL566" i="9"/>
  <c r="AJ566" i="9"/>
  <c r="AI566" i="9"/>
  <c r="AH566" i="9"/>
  <c r="AG566" i="9"/>
  <c r="AB566" i="9"/>
  <c r="Z566" i="9"/>
  <c r="Y566" i="9"/>
  <c r="X566" i="9"/>
  <c r="W566" i="9"/>
  <c r="V566" i="9"/>
  <c r="Q566" i="9"/>
  <c r="P566" i="9"/>
  <c r="O566" i="9"/>
  <c r="N566" i="9"/>
  <c r="M566" i="9"/>
  <c r="L566" i="9"/>
  <c r="K566" i="9"/>
  <c r="J566" i="9"/>
  <c r="I566" i="9"/>
  <c r="H566" i="9"/>
  <c r="F566" i="9"/>
  <c r="E566" i="9"/>
  <c r="AW565" i="9"/>
  <c r="AU565" i="9"/>
  <c r="AL565" i="9"/>
  <c r="AJ565" i="9"/>
  <c r="AI565" i="9"/>
  <c r="AH565" i="9"/>
  <c r="AG565" i="9"/>
  <c r="AC565" i="9"/>
  <c r="AB565" i="9"/>
  <c r="AA565" i="9"/>
  <c r="Z565" i="9"/>
  <c r="Y565" i="9"/>
  <c r="X565" i="9"/>
  <c r="W565" i="9"/>
  <c r="V565" i="9"/>
  <c r="R565" i="9"/>
  <c r="Q565" i="9"/>
  <c r="P565" i="9"/>
  <c r="O565" i="9"/>
  <c r="N565" i="9"/>
  <c r="M565" i="9"/>
  <c r="L565" i="9"/>
  <c r="K565" i="9"/>
  <c r="J565" i="9"/>
  <c r="I565" i="9"/>
  <c r="H565" i="9"/>
  <c r="F565" i="9"/>
  <c r="E565" i="9"/>
  <c r="AW564" i="9"/>
  <c r="AU564" i="9"/>
  <c r="AL564" i="9"/>
  <c r="AJ564" i="9"/>
  <c r="AI564" i="9"/>
  <c r="AH564" i="9"/>
  <c r="AG564" i="9"/>
  <c r="AB564" i="9"/>
  <c r="Z564" i="9"/>
  <c r="Y564" i="9"/>
  <c r="X564" i="9"/>
  <c r="W564" i="9"/>
  <c r="V564" i="9"/>
  <c r="Q564" i="9"/>
  <c r="O564" i="9"/>
  <c r="N564" i="9"/>
  <c r="M564" i="9"/>
  <c r="L564" i="9"/>
  <c r="K564" i="9"/>
  <c r="J564" i="9"/>
  <c r="I564" i="9"/>
  <c r="H564" i="9"/>
  <c r="F564" i="9"/>
  <c r="E564" i="9"/>
  <c r="AW563" i="9"/>
  <c r="AU563" i="9"/>
  <c r="AL563" i="9"/>
  <c r="AJ563" i="9"/>
  <c r="AI563" i="9"/>
  <c r="AH563" i="9"/>
  <c r="AG563" i="9"/>
  <c r="AB563" i="9"/>
  <c r="Z563" i="9"/>
  <c r="Y563" i="9"/>
  <c r="X563" i="9"/>
  <c r="W563" i="9"/>
  <c r="V563" i="9"/>
  <c r="R563" i="9"/>
  <c r="Q563" i="9"/>
  <c r="P563" i="9"/>
  <c r="O563" i="9"/>
  <c r="N563" i="9"/>
  <c r="M563" i="9"/>
  <c r="L563" i="9"/>
  <c r="K563" i="9"/>
  <c r="J563" i="9"/>
  <c r="I563" i="9"/>
  <c r="H563" i="9"/>
  <c r="F563" i="9"/>
  <c r="E563" i="9"/>
  <c r="AW562" i="9"/>
  <c r="AU562" i="9"/>
  <c r="AL562" i="9"/>
  <c r="AJ562" i="9"/>
  <c r="AI562" i="9"/>
  <c r="AH562" i="9"/>
  <c r="AG562" i="9"/>
  <c r="AD562" i="9"/>
  <c r="AC562" i="9"/>
  <c r="AB562" i="9"/>
  <c r="AA562" i="9"/>
  <c r="Z562" i="9"/>
  <c r="Y562" i="9"/>
  <c r="X562" i="9"/>
  <c r="W562" i="9"/>
  <c r="V562" i="9"/>
  <c r="Q562" i="9"/>
  <c r="P562" i="9"/>
  <c r="O562" i="9"/>
  <c r="N562" i="9"/>
  <c r="M562" i="9"/>
  <c r="L562" i="9"/>
  <c r="K562" i="9"/>
  <c r="J562" i="9"/>
  <c r="I562" i="9"/>
  <c r="H562" i="9"/>
  <c r="F562" i="9"/>
  <c r="E562" i="9"/>
  <c r="AW561" i="9"/>
  <c r="AU561" i="9"/>
  <c r="AL561" i="9"/>
  <c r="AJ561" i="9"/>
  <c r="AI561" i="9"/>
  <c r="AH561" i="9"/>
  <c r="AG561" i="9"/>
  <c r="AC561" i="9"/>
  <c r="AB561" i="9"/>
  <c r="AA561" i="9"/>
  <c r="Z561" i="9"/>
  <c r="Y561" i="9"/>
  <c r="X561" i="9"/>
  <c r="W561" i="9"/>
  <c r="V561" i="9"/>
  <c r="Q561" i="9"/>
  <c r="O561" i="9"/>
  <c r="N561" i="9"/>
  <c r="M561" i="9"/>
  <c r="L561" i="9"/>
  <c r="K561" i="9"/>
  <c r="J561" i="9"/>
  <c r="I561" i="9"/>
  <c r="H561" i="9"/>
  <c r="F561" i="9"/>
  <c r="E561" i="9"/>
  <c r="AW560" i="9"/>
  <c r="AU560" i="9"/>
  <c r="AL560" i="9"/>
  <c r="AJ560" i="9"/>
  <c r="AI560" i="9"/>
  <c r="AH560" i="9"/>
  <c r="AG560" i="9"/>
  <c r="AD560" i="9"/>
  <c r="AB560" i="9"/>
  <c r="AA560" i="9"/>
  <c r="Z560" i="9"/>
  <c r="Y560" i="9"/>
  <c r="X560" i="9"/>
  <c r="W560" i="9"/>
  <c r="V560" i="9"/>
  <c r="R560" i="9"/>
  <c r="Q560" i="9"/>
  <c r="P560" i="9"/>
  <c r="O560" i="9"/>
  <c r="N560" i="9"/>
  <c r="M560" i="9"/>
  <c r="L560" i="9"/>
  <c r="K560" i="9"/>
  <c r="J560" i="9"/>
  <c r="I560" i="9"/>
  <c r="H560" i="9"/>
  <c r="F560" i="9"/>
  <c r="E560" i="9"/>
  <c r="AW559" i="9"/>
  <c r="AU559" i="9"/>
  <c r="AL559" i="9"/>
  <c r="AJ559" i="9"/>
  <c r="AI559" i="9"/>
  <c r="AH559" i="9"/>
  <c r="AG559" i="9"/>
  <c r="AB559" i="9"/>
  <c r="Z559" i="9"/>
  <c r="Y559" i="9"/>
  <c r="X559" i="9"/>
  <c r="W559" i="9"/>
  <c r="V559" i="9"/>
  <c r="Q559" i="9"/>
  <c r="O559" i="9"/>
  <c r="N559" i="9"/>
  <c r="M559" i="9"/>
  <c r="L559" i="9"/>
  <c r="K559" i="9"/>
  <c r="J559" i="9"/>
  <c r="I559" i="9"/>
  <c r="H559" i="9"/>
  <c r="F559" i="9"/>
  <c r="E559" i="9"/>
  <c r="AW558" i="9"/>
  <c r="AU558" i="9"/>
  <c r="AL558" i="9"/>
  <c r="AJ558" i="9"/>
  <c r="AI558" i="9"/>
  <c r="AH558" i="9"/>
  <c r="AG558" i="9"/>
  <c r="AD558" i="9"/>
  <c r="AC558" i="9"/>
  <c r="AB558" i="9"/>
  <c r="AA558" i="9"/>
  <c r="Z558" i="9"/>
  <c r="Y558" i="9"/>
  <c r="X558" i="9"/>
  <c r="W558" i="9"/>
  <c r="V558" i="9"/>
  <c r="Q558" i="9"/>
  <c r="O558" i="9"/>
  <c r="N558" i="9"/>
  <c r="M558" i="9"/>
  <c r="L558" i="9"/>
  <c r="K558" i="9"/>
  <c r="J558" i="9"/>
  <c r="I558" i="9"/>
  <c r="H558" i="9"/>
  <c r="F558" i="9"/>
  <c r="E558" i="9"/>
  <c r="AW557" i="9"/>
  <c r="AU557" i="9"/>
  <c r="AL557" i="9"/>
  <c r="AJ557" i="9"/>
  <c r="AI557" i="9"/>
  <c r="AH557" i="9"/>
  <c r="AG557" i="9"/>
  <c r="AA557" i="9"/>
  <c r="Z557" i="9"/>
  <c r="Y557" i="9"/>
  <c r="X557" i="9"/>
  <c r="W557" i="9"/>
  <c r="V557" i="9"/>
  <c r="R557" i="9"/>
  <c r="Q557" i="9"/>
  <c r="P557" i="9"/>
  <c r="O557" i="9"/>
  <c r="N557" i="9"/>
  <c r="M557" i="9"/>
  <c r="L557" i="9"/>
  <c r="K557" i="9"/>
  <c r="J557" i="9"/>
  <c r="I557" i="9"/>
  <c r="H557" i="9"/>
  <c r="F557" i="9"/>
  <c r="E557" i="9"/>
  <c r="AW556" i="9"/>
  <c r="AU556" i="9"/>
  <c r="AL556" i="9"/>
  <c r="AJ556" i="9"/>
  <c r="AI556" i="9"/>
  <c r="AH556" i="9"/>
  <c r="AG556" i="9"/>
  <c r="AB556" i="9"/>
  <c r="Z556" i="9"/>
  <c r="Y556" i="9"/>
  <c r="X556" i="9"/>
  <c r="W556" i="9"/>
  <c r="V556" i="9"/>
  <c r="Q556" i="9"/>
  <c r="O556" i="9"/>
  <c r="N556" i="9"/>
  <c r="M556" i="9"/>
  <c r="L556" i="9"/>
  <c r="K556" i="9"/>
  <c r="J556" i="9"/>
  <c r="I556" i="9"/>
  <c r="H556" i="9"/>
  <c r="F556" i="9"/>
  <c r="E556" i="9"/>
  <c r="AW555" i="9"/>
  <c r="AU555" i="9"/>
  <c r="AL555" i="9"/>
  <c r="AJ555" i="9"/>
  <c r="AI555" i="9"/>
  <c r="AH555" i="9"/>
  <c r="AG555" i="9"/>
  <c r="AC555" i="9"/>
  <c r="AB555" i="9"/>
  <c r="AA555" i="9"/>
  <c r="Z555" i="9"/>
  <c r="X555" i="9"/>
  <c r="W555" i="9"/>
  <c r="V555" i="9"/>
  <c r="Q555" i="9"/>
  <c r="O555" i="9"/>
  <c r="N555" i="9"/>
  <c r="M555" i="9"/>
  <c r="L555" i="9"/>
  <c r="K555" i="9"/>
  <c r="J555" i="9"/>
  <c r="I555" i="9"/>
  <c r="H555" i="9"/>
  <c r="F555" i="9"/>
  <c r="E555" i="9"/>
  <c r="AW554" i="9"/>
  <c r="AU554" i="9"/>
  <c r="AL554" i="9"/>
  <c r="AJ554" i="9"/>
  <c r="AI554" i="9"/>
  <c r="AH554" i="9"/>
  <c r="AG554" i="9"/>
  <c r="AB554" i="9"/>
  <c r="Z554" i="9"/>
  <c r="Y554" i="9"/>
  <c r="X554" i="9"/>
  <c r="W554" i="9"/>
  <c r="V554" i="9"/>
  <c r="R554" i="9"/>
  <c r="Q554" i="9"/>
  <c r="P554" i="9"/>
  <c r="O554" i="9"/>
  <c r="N554" i="9"/>
  <c r="M554" i="9"/>
  <c r="L554" i="9"/>
  <c r="K554" i="9"/>
  <c r="J554" i="9"/>
  <c r="I554" i="9"/>
  <c r="H554" i="9"/>
  <c r="F554" i="9"/>
  <c r="E554" i="9"/>
  <c r="AW553" i="9"/>
  <c r="AU553" i="9"/>
  <c r="AL553" i="9"/>
  <c r="AJ553" i="9"/>
  <c r="AI553" i="9"/>
  <c r="AH553" i="9"/>
  <c r="AG553" i="9"/>
  <c r="AB553" i="9"/>
  <c r="AA553" i="9"/>
  <c r="Z553" i="9"/>
  <c r="Y553" i="9"/>
  <c r="X553" i="9"/>
  <c r="W553" i="9"/>
  <c r="V553" i="9"/>
  <c r="R553" i="9"/>
  <c r="Q553" i="9"/>
  <c r="P553" i="9"/>
  <c r="O553" i="9"/>
  <c r="N553" i="9"/>
  <c r="M553" i="9"/>
  <c r="L553" i="9"/>
  <c r="K553" i="9"/>
  <c r="J553" i="9"/>
  <c r="I553" i="9"/>
  <c r="H553" i="9"/>
  <c r="F553" i="9"/>
  <c r="E553" i="9"/>
  <c r="AW552" i="9"/>
  <c r="AU552" i="9"/>
  <c r="AL552" i="9"/>
  <c r="AJ552" i="9"/>
  <c r="AI552" i="9"/>
  <c r="AH552" i="9"/>
  <c r="AG552" i="9"/>
  <c r="AC552" i="9"/>
  <c r="AB552" i="9"/>
  <c r="AA552" i="9"/>
  <c r="Z552" i="9"/>
  <c r="Y552" i="9"/>
  <c r="X552" i="9"/>
  <c r="W552" i="9"/>
  <c r="V552" i="9"/>
  <c r="Q552" i="9"/>
  <c r="O552" i="9"/>
  <c r="N552" i="9"/>
  <c r="M552" i="9"/>
  <c r="L552" i="9"/>
  <c r="K552" i="9"/>
  <c r="J552" i="9"/>
  <c r="I552" i="9"/>
  <c r="H552" i="9"/>
  <c r="F552" i="9"/>
  <c r="E552" i="9"/>
  <c r="AW551" i="9"/>
  <c r="AU551" i="9"/>
  <c r="AL551" i="9"/>
  <c r="AJ551" i="9"/>
  <c r="AI551" i="9"/>
  <c r="AH551" i="9"/>
  <c r="AG551" i="9"/>
  <c r="AB551" i="9"/>
  <c r="AA551" i="9"/>
  <c r="Z551" i="9"/>
  <c r="Y551" i="9"/>
  <c r="X551" i="9"/>
  <c r="W551" i="9"/>
  <c r="V551" i="9"/>
  <c r="R551" i="9"/>
  <c r="Q551" i="9"/>
  <c r="P551" i="9"/>
  <c r="O551" i="9"/>
  <c r="N551" i="9"/>
  <c r="M551" i="9"/>
  <c r="L551" i="9"/>
  <c r="K551" i="9"/>
  <c r="J551" i="9"/>
  <c r="I551" i="9"/>
  <c r="H551" i="9"/>
  <c r="F551" i="9"/>
  <c r="E551" i="9"/>
  <c r="AW550" i="9"/>
  <c r="AU550" i="9"/>
  <c r="AL550" i="9"/>
  <c r="AJ550" i="9"/>
  <c r="AI550" i="9"/>
  <c r="AH550" i="9"/>
  <c r="AG550" i="9"/>
  <c r="AC550" i="9"/>
  <c r="AB550" i="9"/>
  <c r="AA550" i="9"/>
  <c r="Z550" i="9"/>
  <c r="Y550" i="9"/>
  <c r="X550" i="9"/>
  <c r="W550" i="9"/>
  <c r="V550" i="9"/>
  <c r="R550" i="9"/>
  <c r="Q550" i="9"/>
  <c r="P550" i="9"/>
  <c r="O550" i="9"/>
  <c r="N550" i="9"/>
  <c r="M550" i="9"/>
  <c r="L550" i="9"/>
  <c r="K550" i="9"/>
  <c r="J550" i="9"/>
  <c r="I550" i="9"/>
  <c r="H550" i="9"/>
  <c r="F550" i="9"/>
  <c r="E550" i="9"/>
  <c r="AW549" i="9"/>
  <c r="AU549" i="9"/>
  <c r="AL549" i="9"/>
  <c r="AJ549" i="9"/>
  <c r="AI549" i="9"/>
  <c r="AH549" i="9"/>
  <c r="AG549" i="9"/>
  <c r="AC549" i="9"/>
  <c r="AB549" i="9"/>
  <c r="AA549" i="9"/>
  <c r="Z549" i="9"/>
  <c r="Y549" i="9"/>
  <c r="X549" i="9"/>
  <c r="W549" i="9"/>
  <c r="V549" i="9"/>
  <c r="Q549" i="9"/>
  <c r="P549" i="9"/>
  <c r="O549" i="9"/>
  <c r="N549" i="9"/>
  <c r="M549" i="9"/>
  <c r="L549" i="9"/>
  <c r="K549" i="9"/>
  <c r="J549" i="9"/>
  <c r="I549" i="9"/>
  <c r="H549" i="9"/>
  <c r="F549" i="9"/>
  <c r="E549" i="9"/>
  <c r="AW548" i="9"/>
  <c r="AU548" i="9"/>
  <c r="AL548" i="9"/>
  <c r="AJ548" i="9"/>
  <c r="AI548" i="9"/>
  <c r="AH548" i="9"/>
  <c r="AG548" i="9"/>
  <c r="AB548" i="9"/>
  <c r="AA548" i="9"/>
  <c r="Z548" i="9"/>
  <c r="Y548" i="9"/>
  <c r="X548" i="9"/>
  <c r="W548" i="9"/>
  <c r="V548" i="9"/>
  <c r="Q548" i="9"/>
  <c r="O548" i="9"/>
  <c r="N548" i="9"/>
  <c r="M548" i="9"/>
  <c r="L548" i="9"/>
  <c r="K548" i="9"/>
  <c r="J548" i="9"/>
  <c r="I548" i="9"/>
  <c r="H548" i="9"/>
  <c r="F548" i="9"/>
  <c r="E548" i="9"/>
  <c r="AW547" i="9"/>
  <c r="AU547" i="9"/>
  <c r="AL547" i="9"/>
  <c r="AJ547" i="9"/>
  <c r="AI547" i="9"/>
  <c r="AH547" i="9"/>
  <c r="AG547" i="9"/>
  <c r="AB547" i="9"/>
  <c r="AA547" i="9"/>
  <c r="Z547" i="9"/>
  <c r="Y547" i="9"/>
  <c r="X547" i="9"/>
  <c r="W547" i="9"/>
  <c r="V547" i="9"/>
  <c r="R547" i="9"/>
  <c r="Q547" i="9"/>
  <c r="P547" i="9"/>
  <c r="O547" i="9"/>
  <c r="N547" i="9"/>
  <c r="M547" i="9"/>
  <c r="L547" i="9"/>
  <c r="K547" i="9"/>
  <c r="J547" i="9"/>
  <c r="I547" i="9"/>
  <c r="H547" i="9"/>
  <c r="F547" i="9"/>
  <c r="E547" i="9"/>
  <c r="AW546" i="9"/>
  <c r="AU546" i="9"/>
  <c r="AL546" i="9"/>
  <c r="AJ546" i="9"/>
  <c r="AI546" i="9"/>
  <c r="AH546" i="9"/>
  <c r="AG546" i="9"/>
  <c r="AB546" i="9"/>
  <c r="Z546" i="9"/>
  <c r="Y546" i="9"/>
  <c r="X546" i="9"/>
  <c r="W546" i="9"/>
  <c r="V546" i="9"/>
  <c r="Q546" i="9"/>
  <c r="O546" i="9"/>
  <c r="N546" i="9"/>
  <c r="M546" i="9"/>
  <c r="L546" i="9"/>
  <c r="K546" i="9"/>
  <c r="J546" i="9"/>
  <c r="I546" i="9"/>
  <c r="H546" i="9"/>
  <c r="F546" i="9"/>
  <c r="E546" i="9"/>
  <c r="AW545" i="9"/>
  <c r="AU545" i="9"/>
  <c r="AL545" i="9"/>
  <c r="AJ545" i="9"/>
  <c r="AI545" i="9"/>
  <c r="AH545" i="9"/>
  <c r="AG545" i="9"/>
  <c r="AC545" i="9"/>
  <c r="AB545" i="9"/>
  <c r="AA545" i="9"/>
  <c r="Z545" i="9"/>
  <c r="Y545" i="9"/>
  <c r="X545" i="9"/>
  <c r="W545" i="9"/>
  <c r="V545" i="9"/>
  <c r="Q545" i="9"/>
  <c r="O545" i="9"/>
  <c r="N545" i="9"/>
  <c r="M545" i="9"/>
  <c r="L545" i="9"/>
  <c r="K545" i="9"/>
  <c r="J545" i="9"/>
  <c r="I545" i="9"/>
  <c r="H545" i="9"/>
  <c r="F545" i="9"/>
  <c r="E545" i="9"/>
  <c r="AW544" i="9"/>
  <c r="AU544" i="9"/>
  <c r="AL544" i="9"/>
  <c r="AJ544" i="9"/>
  <c r="AI544" i="9"/>
  <c r="AH544" i="9"/>
  <c r="AG544" i="9"/>
  <c r="AC544" i="9"/>
  <c r="AB544" i="9"/>
  <c r="AA544" i="9"/>
  <c r="Z544" i="9"/>
  <c r="Y544" i="9"/>
  <c r="X544" i="9"/>
  <c r="W544" i="9"/>
  <c r="V544" i="9"/>
  <c r="R544" i="9"/>
  <c r="Q544" i="9"/>
  <c r="P544" i="9"/>
  <c r="O544" i="9"/>
  <c r="N544" i="9"/>
  <c r="M544" i="9"/>
  <c r="L544" i="9"/>
  <c r="K544" i="9"/>
  <c r="J544" i="9"/>
  <c r="I544" i="9"/>
  <c r="H544" i="9"/>
  <c r="F544" i="9"/>
  <c r="E544" i="9"/>
  <c r="AW543" i="9"/>
  <c r="AU543" i="9"/>
  <c r="AL543" i="9"/>
  <c r="AJ543" i="9"/>
  <c r="AI543" i="9"/>
  <c r="AH543" i="9"/>
  <c r="AG543" i="9"/>
  <c r="AC543" i="9"/>
  <c r="AB543" i="9"/>
  <c r="AA543" i="9"/>
  <c r="Z543" i="9"/>
  <c r="Y543" i="9"/>
  <c r="X543" i="9"/>
  <c r="W543" i="9"/>
  <c r="V543" i="9"/>
  <c r="Q543" i="9"/>
  <c r="P543" i="9"/>
  <c r="O543" i="9"/>
  <c r="N543" i="9"/>
  <c r="M543" i="9"/>
  <c r="L543" i="9"/>
  <c r="K543" i="9"/>
  <c r="J543" i="9"/>
  <c r="I543" i="9"/>
  <c r="H543" i="9"/>
  <c r="F543" i="9"/>
  <c r="E543" i="9"/>
  <c r="AW542" i="9"/>
  <c r="AU542" i="9"/>
  <c r="AL542" i="9"/>
  <c r="AJ542" i="9"/>
  <c r="AI542" i="9"/>
  <c r="AH542" i="9"/>
  <c r="AG542" i="9"/>
  <c r="AC542" i="9"/>
  <c r="AB542" i="9"/>
  <c r="AA542" i="9"/>
  <c r="Z542" i="9"/>
  <c r="Y542" i="9"/>
  <c r="X542" i="9"/>
  <c r="W542" i="9"/>
  <c r="V542" i="9"/>
  <c r="R542" i="9"/>
  <c r="Q542" i="9"/>
  <c r="O542" i="9"/>
  <c r="N542" i="9"/>
  <c r="M542" i="9"/>
  <c r="L542" i="9"/>
  <c r="K542" i="9"/>
  <c r="J542" i="9"/>
  <c r="I542" i="9"/>
  <c r="H542" i="9"/>
  <c r="F542" i="9"/>
  <c r="E542" i="9"/>
  <c r="AW541" i="9"/>
  <c r="AU541" i="9"/>
  <c r="AL541" i="9"/>
  <c r="AJ541" i="9"/>
  <c r="AI541" i="9"/>
  <c r="AH541" i="9"/>
  <c r="AG541" i="9"/>
  <c r="AB541" i="9"/>
  <c r="Z541" i="9"/>
  <c r="Y541" i="9"/>
  <c r="X541" i="9"/>
  <c r="W541" i="9"/>
  <c r="V541" i="9"/>
  <c r="R541" i="9"/>
  <c r="Q541" i="9"/>
  <c r="P541" i="9"/>
  <c r="O541" i="9"/>
  <c r="N541" i="9"/>
  <c r="M541" i="9"/>
  <c r="L541" i="9"/>
  <c r="K541" i="9"/>
  <c r="J541" i="9"/>
  <c r="I541" i="9"/>
  <c r="H541" i="9"/>
  <c r="F541" i="9"/>
  <c r="E541" i="9"/>
  <c r="AW540" i="9"/>
  <c r="AU540" i="9"/>
  <c r="AL540" i="9"/>
  <c r="AJ540" i="9"/>
  <c r="AI540" i="9"/>
  <c r="AH540" i="9"/>
  <c r="AG540" i="9"/>
  <c r="AC540" i="9"/>
  <c r="AB540" i="9"/>
  <c r="Z540" i="9"/>
  <c r="Y540" i="9"/>
  <c r="X540" i="9"/>
  <c r="W540" i="9"/>
  <c r="V540" i="9"/>
  <c r="R540" i="9"/>
  <c r="Q540" i="9"/>
  <c r="P540" i="9"/>
  <c r="O540" i="9"/>
  <c r="M540" i="9"/>
  <c r="L540" i="9"/>
  <c r="K540" i="9"/>
  <c r="J540" i="9"/>
  <c r="I540" i="9"/>
  <c r="H540" i="9"/>
  <c r="F540" i="9"/>
  <c r="E540" i="9"/>
  <c r="AW539" i="9"/>
  <c r="AU539" i="9"/>
  <c r="AL539" i="9"/>
  <c r="AJ539" i="9"/>
  <c r="AI539" i="9"/>
  <c r="AH539" i="9"/>
  <c r="AG539" i="9"/>
  <c r="AC539" i="9"/>
  <c r="AB539" i="9"/>
  <c r="AA539" i="9"/>
  <c r="Z539" i="9"/>
  <c r="Y539" i="9"/>
  <c r="X539" i="9"/>
  <c r="W539" i="9"/>
  <c r="V539" i="9"/>
  <c r="Q539" i="9"/>
  <c r="O539" i="9"/>
  <c r="N539" i="9"/>
  <c r="M539" i="9"/>
  <c r="L539" i="9"/>
  <c r="K539" i="9"/>
  <c r="J539" i="9"/>
  <c r="I539" i="9"/>
  <c r="H539" i="9"/>
  <c r="F539" i="9"/>
  <c r="E539" i="9"/>
  <c r="AW538" i="9"/>
  <c r="AU538" i="9"/>
  <c r="AL538" i="9"/>
  <c r="AJ538" i="9"/>
  <c r="AI538" i="9"/>
  <c r="AH538" i="9"/>
  <c r="AG538" i="9"/>
  <c r="AB538" i="9"/>
  <c r="Z538" i="9"/>
  <c r="Y538" i="9"/>
  <c r="X538" i="9"/>
  <c r="W538" i="9"/>
  <c r="V538" i="9"/>
  <c r="R538" i="9"/>
  <c r="Q538" i="9"/>
  <c r="P538" i="9"/>
  <c r="O538" i="9"/>
  <c r="N538" i="9"/>
  <c r="M538" i="9"/>
  <c r="L538" i="9"/>
  <c r="K538" i="9"/>
  <c r="J538" i="9"/>
  <c r="I538" i="9"/>
  <c r="H538" i="9"/>
  <c r="F538" i="9"/>
  <c r="E538" i="9"/>
  <c r="AW537" i="9"/>
  <c r="AU537" i="9"/>
  <c r="AL537" i="9"/>
  <c r="AJ537" i="9"/>
  <c r="AI537" i="9"/>
  <c r="AH537" i="9"/>
  <c r="AG537" i="9"/>
  <c r="AC537" i="9"/>
  <c r="AB537" i="9"/>
  <c r="AA537" i="9"/>
  <c r="Z537" i="9"/>
  <c r="Y537" i="9"/>
  <c r="X537" i="9"/>
  <c r="W537" i="9"/>
  <c r="V537" i="9"/>
  <c r="Q537" i="9"/>
  <c r="O537" i="9"/>
  <c r="N537" i="9"/>
  <c r="M537" i="9"/>
  <c r="L537" i="9"/>
  <c r="K537" i="9"/>
  <c r="J537" i="9"/>
  <c r="I537" i="9"/>
  <c r="H537" i="9"/>
  <c r="F537" i="9"/>
  <c r="E537" i="9"/>
  <c r="AW536" i="9"/>
  <c r="AU536" i="9"/>
  <c r="AL536" i="9"/>
  <c r="AJ536" i="9"/>
  <c r="AI536" i="9"/>
  <c r="AH536" i="9"/>
  <c r="AG536" i="9"/>
  <c r="AD536" i="9"/>
  <c r="AC536" i="9"/>
  <c r="AB536" i="9"/>
  <c r="AA536" i="9"/>
  <c r="Z536" i="9"/>
  <c r="Y536" i="9"/>
  <c r="X536" i="9"/>
  <c r="W536" i="9"/>
  <c r="V536" i="9"/>
  <c r="Q536" i="9"/>
  <c r="P536" i="9"/>
  <c r="O536" i="9"/>
  <c r="N536" i="9"/>
  <c r="M536" i="9"/>
  <c r="L536" i="9"/>
  <c r="K536" i="9"/>
  <c r="J536" i="9"/>
  <c r="I536" i="9"/>
  <c r="H536" i="9"/>
  <c r="F536" i="9"/>
  <c r="E536" i="9"/>
  <c r="AW535" i="9"/>
  <c r="AU535" i="9"/>
  <c r="AL535" i="9"/>
  <c r="AJ535" i="9"/>
  <c r="AI535" i="9"/>
  <c r="AH535" i="9"/>
  <c r="AG535" i="9"/>
  <c r="AB535" i="9"/>
  <c r="Z535" i="9"/>
  <c r="Y535" i="9"/>
  <c r="X535" i="9"/>
  <c r="W535" i="9"/>
  <c r="V535" i="9"/>
  <c r="Q535" i="9"/>
  <c r="O535" i="9"/>
  <c r="N535" i="9"/>
  <c r="M535" i="9"/>
  <c r="L535" i="9"/>
  <c r="K535" i="9"/>
  <c r="J535" i="9"/>
  <c r="I535" i="9"/>
  <c r="H535" i="9"/>
  <c r="F535" i="9"/>
  <c r="E535" i="9"/>
  <c r="AW534" i="9"/>
  <c r="AU534" i="9"/>
  <c r="AL534" i="9"/>
  <c r="AJ534" i="9"/>
  <c r="AI534" i="9"/>
  <c r="AH534" i="9"/>
  <c r="AG534" i="9"/>
  <c r="AB534" i="9"/>
  <c r="AA534" i="9"/>
  <c r="Z534" i="9"/>
  <c r="Y534" i="9"/>
  <c r="X534" i="9"/>
  <c r="W534" i="9"/>
  <c r="V534" i="9"/>
  <c r="R534" i="9"/>
  <c r="Q534" i="9"/>
  <c r="P534" i="9"/>
  <c r="O534" i="9"/>
  <c r="N534" i="9"/>
  <c r="M534" i="9"/>
  <c r="L534" i="9"/>
  <c r="K534" i="9"/>
  <c r="J534" i="9"/>
  <c r="I534" i="9"/>
  <c r="H534" i="9"/>
  <c r="F534" i="9"/>
  <c r="E534" i="9"/>
  <c r="AW533" i="9"/>
  <c r="AU533" i="9"/>
  <c r="AL533" i="9"/>
  <c r="AJ533" i="9"/>
  <c r="AI533" i="9"/>
  <c r="AH533" i="9"/>
  <c r="AG533" i="9"/>
  <c r="AB533" i="9"/>
  <c r="Z533" i="9"/>
  <c r="Y533" i="9"/>
  <c r="X533" i="9"/>
  <c r="W533" i="9"/>
  <c r="V533" i="9"/>
  <c r="Q533" i="9"/>
  <c r="P533" i="9"/>
  <c r="O533" i="9"/>
  <c r="N533" i="9"/>
  <c r="M533" i="9"/>
  <c r="L533" i="9"/>
  <c r="K533" i="9"/>
  <c r="J533" i="9"/>
  <c r="I533" i="9"/>
  <c r="H533" i="9"/>
  <c r="F533" i="9"/>
  <c r="E533" i="9"/>
  <c r="AW532" i="9"/>
  <c r="AU532" i="9"/>
  <c r="AL532" i="9"/>
  <c r="AJ532" i="9"/>
  <c r="AI532" i="9"/>
  <c r="AH532" i="9"/>
  <c r="AG532" i="9"/>
  <c r="AD532" i="9"/>
  <c r="AC532" i="9"/>
  <c r="AB532" i="9"/>
  <c r="AA532" i="9"/>
  <c r="Z532" i="9"/>
  <c r="Y532" i="9"/>
  <c r="X532" i="9"/>
  <c r="W532" i="9"/>
  <c r="V532" i="9"/>
  <c r="Q532" i="9"/>
  <c r="P532" i="9"/>
  <c r="O532" i="9"/>
  <c r="N532" i="9"/>
  <c r="M532" i="9"/>
  <c r="L532" i="9"/>
  <c r="K532" i="9"/>
  <c r="J532" i="9"/>
  <c r="I532" i="9"/>
  <c r="H532" i="9"/>
  <c r="F532" i="9"/>
  <c r="E532" i="9"/>
  <c r="AW531" i="9"/>
  <c r="AU531" i="9"/>
  <c r="AL531" i="9"/>
  <c r="AJ531" i="9"/>
  <c r="AI531" i="9"/>
  <c r="AH531" i="9"/>
  <c r="AG531" i="9"/>
  <c r="AD531" i="9"/>
  <c r="AB531" i="9"/>
  <c r="AA531" i="9"/>
  <c r="Z531" i="9"/>
  <c r="Y531" i="9"/>
  <c r="X531" i="9"/>
  <c r="W531" i="9"/>
  <c r="V531" i="9"/>
  <c r="Q531" i="9"/>
  <c r="O531" i="9"/>
  <c r="N531" i="9"/>
  <c r="M531" i="9"/>
  <c r="L531" i="9"/>
  <c r="K531" i="9"/>
  <c r="J531" i="9"/>
  <c r="I531" i="9"/>
  <c r="H531" i="9"/>
  <c r="F531" i="9"/>
  <c r="E531" i="9"/>
  <c r="AW530" i="9"/>
  <c r="AU530" i="9"/>
  <c r="AL530" i="9"/>
  <c r="AJ530" i="9"/>
  <c r="AI530" i="9"/>
  <c r="AH530" i="9"/>
  <c r="AG530" i="9"/>
  <c r="AB530" i="9"/>
  <c r="AA530" i="9"/>
  <c r="Z530" i="9"/>
  <c r="Y530" i="9"/>
  <c r="X530" i="9"/>
  <c r="W530" i="9"/>
  <c r="V530" i="9"/>
  <c r="R530" i="9"/>
  <c r="Q530" i="9"/>
  <c r="P530" i="9"/>
  <c r="O530" i="9"/>
  <c r="N530" i="9"/>
  <c r="M530" i="9"/>
  <c r="L530" i="9"/>
  <c r="K530" i="9"/>
  <c r="J530" i="9"/>
  <c r="I530" i="9"/>
  <c r="H530" i="9"/>
  <c r="F530" i="9"/>
  <c r="E530" i="9"/>
  <c r="AW529" i="9"/>
  <c r="AU529" i="9"/>
  <c r="AL529" i="9"/>
  <c r="AJ529" i="9"/>
  <c r="AI529" i="9"/>
  <c r="AH529" i="9"/>
  <c r="AG529" i="9"/>
  <c r="AB529" i="9"/>
  <c r="Z529" i="9"/>
  <c r="Y529" i="9"/>
  <c r="X529" i="9"/>
  <c r="W529" i="9"/>
  <c r="V529" i="9"/>
  <c r="Q529" i="9"/>
  <c r="O529" i="9"/>
  <c r="N529" i="9"/>
  <c r="M529" i="9"/>
  <c r="L529" i="9"/>
  <c r="K529" i="9"/>
  <c r="J529" i="9"/>
  <c r="I529" i="9"/>
  <c r="H529" i="9"/>
  <c r="F529" i="9"/>
  <c r="E529" i="9"/>
  <c r="AW528" i="9"/>
  <c r="AU528" i="9"/>
  <c r="AL528" i="9"/>
  <c r="AJ528" i="9"/>
  <c r="AI528" i="9"/>
  <c r="AH528" i="9"/>
  <c r="AG528" i="9"/>
  <c r="AD528" i="9"/>
  <c r="AC528" i="9"/>
  <c r="AB528" i="9"/>
  <c r="AA528" i="9"/>
  <c r="Z528" i="9"/>
  <c r="Y528" i="9"/>
  <c r="X528" i="9"/>
  <c r="W528" i="9"/>
  <c r="V528" i="9"/>
  <c r="R528" i="9"/>
  <c r="Q528" i="9"/>
  <c r="O528" i="9"/>
  <c r="N528" i="9"/>
  <c r="M528" i="9"/>
  <c r="L528" i="9"/>
  <c r="K528" i="9"/>
  <c r="J528" i="9"/>
  <c r="I528" i="9"/>
  <c r="H528" i="9"/>
  <c r="F528" i="9"/>
  <c r="E528" i="9"/>
  <c r="AW527" i="9"/>
  <c r="AU527" i="9"/>
  <c r="AL527" i="9"/>
  <c r="AJ527" i="9"/>
  <c r="AI527" i="9"/>
  <c r="AH527" i="9"/>
  <c r="AG527" i="9"/>
  <c r="AC527" i="9"/>
  <c r="AB527" i="9"/>
  <c r="Z527" i="9"/>
  <c r="Y527" i="9"/>
  <c r="X527" i="9"/>
  <c r="W527" i="9"/>
  <c r="V527" i="9"/>
  <c r="Q527" i="9"/>
  <c r="P527" i="9"/>
  <c r="O527" i="9"/>
  <c r="N527" i="9"/>
  <c r="M527" i="9"/>
  <c r="L527" i="9"/>
  <c r="K527" i="9"/>
  <c r="J527" i="9"/>
  <c r="I527" i="9"/>
  <c r="H527" i="9"/>
  <c r="F527" i="9"/>
  <c r="E527" i="9"/>
  <c r="AW526" i="9"/>
  <c r="AU526" i="9"/>
  <c r="AL526" i="9"/>
  <c r="AJ526" i="9"/>
  <c r="AI526" i="9"/>
  <c r="AH526" i="9"/>
  <c r="AG526" i="9"/>
  <c r="AC526" i="9"/>
  <c r="AB526" i="9"/>
  <c r="Z526" i="9"/>
  <c r="Y526" i="9"/>
  <c r="X526" i="9"/>
  <c r="W526" i="9"/>
  <c r="V526" i="9"/>
  <c r="R526" i="9"/>
  <c r="Q526" i="9"/>
  <c r="P526" i="9"/>
  <c r="O526" i="9"/>
  <c r="N526" i="9"/>
  <c r="M526" i="9"/>
  <c r="L526" i="9"/>
  <c r="K526" i="9"/>
  <c r="J526" i="9"/>
  <c r="I526" i="9"/>
  <c r="H526" i="9"/>
  <c r="F526" i="9"/>
  <c r="E526" i="9"/>
  <c r="AW525" i="9"/>
  <c r="AU525" i="9"/>
  <c r="AL525" i="9"/>
  <c r="AJ525" i="9"/>
  <c r="AI525" i="9"/>
  <c r="AH525" i="9"/>
  <c r="AG525" i="9"/>
  <c r="AB525" i="9"/>
  <c r="AA525" i="9"/>
  <c r="Z525" i="9"/>
  <c r="Y525" i="9"/>
  <c r="X525" i="9"/>
  <c r="W525" i="9"/>
  <c r="V525" i="9"/>
  <c r="Q525" i="9"/>
  <c r="P525" i="9"/>
  <c r="O525" i="9"/>
  <c r="N525" i="9"/>
  <c r="M525" i="9"/>
  <c r="L525" i="9"/>
  <c r="K525" i="9"/>
  <c r="J525" i="9"/>
  <c r="I525" i="9"/>
  <c r="H525" i="9"/>
  <c r="F525" i="9"/>
  <c r="E525" i="9"/>
  <c r="AW524" i="9"/>
  <c r="AU524" i="9"/>
  <c r="AL524" i="9"/>
  <c r="AJ524" i="9"/>
  <c r="AI524" i="9"/>
  <c r="AH524" i="9"/>
  <c r="AG524" i="9"/>
  <c r="AD524" i="9"/>
  <c r="AC524" i="9"/>
  <c r="AB524" i="9"/>
  <c r="AA524" i="9"/>
  <c r="Z524" i="9"/>
  <c r="Y524" i="9"/>
  <c r="X524" i="9"/>
  <c r="W524" i="9"/>
  <c r="V524" i="9"/>
  <c r="Q524" i="9"/>
  <c r="O524" i="9"/>
  <c r="N524" i="9"/>
  <c r="M524" i="9"/>
  <c r="L524" i="9"/>
  <c r="K524" i="9"/>
  <c r="J524" i="9"/>
  <c r="I524" i="9"/>
  <c r="H524" i="9"/>
  <c r="F524" i="9"/>
  <c r="E524" i="9"/>
  <c r="AW523" i="9"/>
  <c r="AU523" i="9"/>
  <c r="AL523" i="9"/>
  <c r="AJ523" i="9"/>
  <c r="AI523" i="9"/>
  <c r="AH523" i="9"/>
  <c r="AG523" i="9"/>
  <c r="AD523" i="9"/>
  <c r="AC523" i="9"/>
  <c r="AB523" i="9"/>
  <c r="AA523" i="9"/>
  <c r="Z523" i="9"/>
  <c r="Y523" i="9"/>
  <c r="X523" i="9"/>
  <c r="W523" i="9"/>
  <c r="V523" i="9"/>
  <c r="Q523" i="9"/>
  <c r="P523" i="9"/>
  <c r="O523" i="9"/>
  <c r="N523" i="9"/>
  <c r="M523" i="9"/>
  <c r="L523" i="9"/>
  <c r="K523" i="9"/>
  <c r="J523" i="9"/>
  <c r="I523" i="9"/>
  <c r="H523" i="9"/>
  <c r="F523" i="9"/>
  <c r="E523" i="9"/>
  <c r="AW522" i="9"/>
  <c r="AU522" i="9"/>
  <c r="AL522" i="9"/>
  <c r="AJ522" i="9"/>
  <c r="AI522" i="9"/>
  <c r="AH522" i="9"/>
  <c r="AG522" i="9"/>
  <c r="AB522" i="9"/>
  <c r="Z522" i="9"/>
  <c r="Y522" i="9"/>
  <c r="X522" i="9"/>
  <c r="W522" i="9"/>
  <c r="V522" i="9"/>
  <c r="R522" i="9"/>
  <c r="Q522" i="9"/>
  <c r="P522" i="9"/>
  <c r="O522" i="9"/>
  <c r="N522" i="9"/>
  <c r="M522" i="9"/>
  <c r="L522" i="9"/>
  <c r="K522" i="9"/>
  <c r="J522" i="9"/>
  <c r="I522" i="9"/>
  <c r="H522" i="9"/>
  <c r="F522" i="9"/>
  <c r="E522" i="9"/>
  <c r="AW521" i="9"/>
  <c r="AU521" i="9"/>
  <c r="AL521" i="9"/>
  <c r="AJ521" i="9"/>
  <c r="AI521" i="9"/>
  <c r="AH521" i="9"/>
  <c r="AG521" i="9"/>
  <c r="AB521" i="9"/>
  <c r="AA521" i="9"/>
  <c r="Z521" i="9"/>
  <c r="Y521" i="9"/>
  <c r="X521" i="9"/>
  <c r="W521" i="9"/>
  <c r="V521" i="9"/>
  <c r="R521" i="9"/>
  <c r="Q521" i="9"/>
  <c r="O521" i="9"/>
  <c r="N521" i="9"/>
  <c r="M521" i="9"/>
  <c r="L521" i="9"/>
  <c r="K521" i="9"/>
  <c r="J521" i="9"/>
  <c r="I521" i="9"/>
  <c r="H521" i="9"/>
  <c r="F521" i="9"/>
  <c r="E521" i="9"/>
  <c r="AW520" i="9"/>
  <c r="AU520" i="9"/>
  <c r="AL520" i="9"/>
  <c r="AJ520" i="9"/>
  <c r="AI520" i="9"/>
  <c r="AH520" i="9"/>
  <c r="AG520" i="9"/>
  <c r="AD520" i="9"/>
  <c r="AC520" i="9"/>
  <c r="AB520" i="9"/>
  <c r="AA520" i="9"/>
  <c r="Z520" i="9"/>
  <c r="Y520" i="9"/>
  <c r="X520" i="9"/>
  <c r="W520" i="9"/>
  <c r="V520" i="9"/>
  <c r="Q520" i="9"/>
  <c r="O520" i="9"/>
  <c r="N520" i="9"/>
  <c r="M520" i="9"/>
  <c r="L520" i="9"/>
  <c r="K520" i="9"/>
  <c r="J520" i="9"/>
  <c r="I520" i="9"/>
  <c r="H520" i="9"/>
  <c r="F520" i="9"/>
  <c r="E520" i="9"/>
  <c r="AW519" i="9"/>
  <c r="AU519" i="9"/>
  <c r="AL519" i="9"/>
  <c r="AJ519" i="9"/>
  <c r="AI519" i="9"/>
  <c r="AH519" i="9"/>
  <c r="AG519" i="9"/>
  <c r="AD519" i="9"/>
  <c r="AC519" i="9"/>
  <c r="AB519" i="9"/>
  <c r="Z519" i="9"/>
  <c r="Y519" i="9"/>
  <c r="X519" i="9"/>
  <c r="W519" i="9"/>
  <c r="V519" i="9"/>
  <c r="R519" i="9"/>
  <c r="Q519" i="9"/>
  <c r="P519" i="9"/>
  <c r="O519" i="9"/>
  <c r="N519" i="9"/>
  <c r="M519" i="9"/>
  <c r="L519" i="9"/>
  <c r="K519" i="9"/>
  <c r="J519" i="9"/>
  <c r="I519" i="9"/>
  <c r="H519" i="9"/>
  <c r="F519" i="9"/>
  <c r="E519" i="9"/>
  <c r="AW518" i="9"/>
  <c r="AU518" i="9"/>
  <c r="AL518" i="9"/>
  <c r="AJ518" i="9"/>
  <c r="AI518" i="9"/>
  <c r="AH518" i="9"/>
  <c r="AG518" i="9"/>
  <c r="AB518" i="9"/>
  <c r="Z518" i="9"/>
  <c r="Y518" i="9"/>
  <c r="X518" i="9"/>
  <c r="W518" i="9"/>
  <c r="V518" i="9"/>
  <c r="R518" i="9"/>
  <c r="Q518" i="9"/>
  <c r="P518" i="9"/>
  <c r="O518" i="9"/>
  <c r="N518" i="9"/>
  <c r="M518" i="9"/>
  <c r="L518" i="9"/>
  <c r="K518" i="9"/>
  <c r="J518" i="9"/>
  <c r="I518" i="9"/>
  <c r="H518" i="9"/>
  <c r="F518" i="9"/>
  <c r="E518" i="9"/>
  <c r="AW517" i="9"/>
  <c r="AU517" i="9"/>
  <c r="AL517" i="9"/>
  <c r="AJ517" i="9"/>
  <c r="AI517" i="9"/>
  <c r="AH517" i="9"/>
  <c r="AG517" i="9"/>
  <c r="AC517" i="9"/>
  <c r="AB517" i="9"/>
  <c r="AA517" i="9"/>
  <c r="Z517" i="9"/>
  <c r="Y517" i="9"/>
  <c r="X517" i="9"/>
  <c r="W517" i="9"/>
  <c r="V517" i="9"/>
  <c r="R517" i="9"/>
  <c r="Q517" i="9"/>
  <c r="P517" i="9"/>
  <c r="O517" i="9"/>
  <c r="N517" i="9"/>
  <c r="M517" i="9"/>
  <c r="L517" i="9"/>
  <c r="K517" i="9"/>
  <c r="J517" i="9"/>
  <c r="I517" i="9"/>
  <c r="H517" i="9"/>
  <c r="F517" i="9"/>
  <c r="E517" i="9"/>
  <c r="AW516" i="9"/>
  <c r="AU516" i="9"/>
  <c r="AL516" i="9"/>
  <c r="AJ516" i="9"/>
  <c r="AI516" i="9"/>
  <c r="AH516" i="9"/>
  <c r="AG516" i="9"/>
  <c r="AC516" i="9"/>
  <c r="AB516" i="9"/>
  <c r="AA516" i="9"/>
  <c r="Z516" i="9"/>
  <c r="Y516" i="9"/>
  <c r="X516" i="9"/>
  <c r="W516" i="9"/>
  <c r="V516" i="9"/>
  <c r="Q516" i="9"/>
  <c r="O516" i="9"/>
  <c r="N516" i="9"/>
  <c r="M516" i="9"/>
  <c r="L516" i="9"/>
  <c r="K516" i="9"/>
  <c r="J516" i="9"/>
  <c r="I516" i="9"/>
  <c r="H516" i="9"/>
  <c r="F516" i="9"/>
  <c r="E516" i="9"/>
  <c r="AW515" i="9"/>
  <c r="AU515" i="9"/>
  <c r="AL515" i="9"/>
  <c r="AJ515" i="9"/>
  <c r="AI515" i="9"/>
  <c r="AH515" i="9"/>
  <c r="AG515" i="9"/>
  <c r="AB515" i="9"/>
  <c r="AA515" i="9"/>
  <c r="Z515" i="9"/>
  <c r="Y515" i="9"/>
  <c r="X515" i="9"/>
  <c r="W515" i="9"/>
  <c r="V515" i="9"/>
  <c r="R515" i="9"/>
  <c r="Q515" i="9"/>
  <c r="P515" i="9"/>
  <c r="O515" i="9"/>
  <c r="N515" i="9"/>
  <c r="M515" i="9"/>
  <c r="L515" i="9"/>
  <c r="K515" i="9"/>
  <c r="J515" i="9"/>
  <c r="I515" i="9"/>
  <c r="H515" i="9"/>
  <c r="F515" i="9"/>
  <c r="E515" i="9"/>
  <c r="AW514" i="9"/>
  <c r="AU514" i="9"/>
  <c r="AL514" i="9"/>
  <c r="AJ514" i="9"/>
  <c r="AI514" i="9"/>
  <c r="AH514" i="9"/>
  <c r="AG514" i="9"/>
  <c r="AB514" i="9"/>
  <c r="Z514" i="9"/>
  <c r="Y514" i="9"/>
  <c r="X514" i="9"/>
  <c r="W514" i="9"/>
  <c r="V514" i="9"/>
  <c r="Q514" i="9"/>
  <c r="P514" i="9"/>
  <c r="O514" i="9"/>
  <c r="N514" i="9"/>
  <c r="M514" i="9"/>
  <c r="L514" i="9"/>
  <c r="K514" i="9"/>
  <c r="J514" i="9"/>
  <c r="I514" i="9"/>
  <c r="H514" i="9"/>
  <c r="F514" i="9"/>
  <c r="E514" i="9"/>
  <c r="AW513" i="9"/>
  <c r="AU513" i="9"/>
  <c r="AL513" i="9"/>
  <c r="AJ513" i="9"/>
  <c r="AI513" i="9"/>
  <c r="AH513" i="9"/>
  <c r="AG513" i="9"/>
  <c r="AD513" i="9"/>
  <c r="AC513" i="9"/>
  <c r="AB513" i="9"/>
  <c r="AA513" i="9"/>
  <c r="Z513" i="9"/>
  <c r="Y513" i="9"/>
  <c r="X513" i="9"/>
  <c r="W513" i="9"/>
  <c r="V513" i="9"/>
  <c r="Q513" i="9"/>
  <c r="P513" i="9"/>
  <c r="O513" i="9"/>
  <c r="N513" i="9"/>
  <c r="M513" i="9"/>
  <c r="L513" i="9"/>
  <c r="K513" i="9"/>
  <c r="J513" i="9"/>
  <c r="I513" i="9"/>
  <c r="H513" i="9"/>
  <c r="F513" i="9"/>
  <c r="E513" i="9"/>
  <c r="AW512" i="9"/>
  <c r="AU512" i="9"/>
  <c r="AL512" i="9"/>
  <c r="AJ512" i="9"/>
  <c r="AI512" i="9"/>
  <c r="AH512" i="9"/>
  <c r="AG512" i="9"/>
  <c r="AB512" i="9"/>
  <c r="Z512" i="9"/>
  <c r="Y512" i="9"/>
  <c r="X512" i="9"/>
  <c r="W512" i="9"/>
  <c r="V512" i="9"/>
  <c r="Q512" i="9"/>
  <c r="O512" i="9"/>
  <c r="N512" i="9"/>
  <c r="M512" i="9"/>
  <c r="L512" i="9"/>
  <c r="K512" i="9"/>
  <c r="J512" i="9"/>
  <c r="I512" i="9"/>
  <c r="H512" i="9"/>
  <c r="F512" i="9"/>
  <c r="E512" i="9"/>
  <c r="AW511" i="9"/>
  <c r="AU511" i="9"/>
  <c r="AL511" i="9"/>
  <c r="AJ511" i="9"/>
  <c r="AI511" i="9"/>
  <c r="AH511" i="9"/>
  <c r="AG511" i="9"/>
  <c r="AA511" i="9"/>
  <c r="Z511" i="9"/>
  <c r="Y511" i="9"/>
  <c r="X511" i="9"/>
  <c r="W511" i="9"/>
  <c r="V511" i="9"/>
  <c r="R511" i="9"/>
  <c r="Q511" i="9"/>
  <c r="P511" i="9"/>
  <c r="O511" i="9"/>
  <c r="N511" i="9"/>
  <c r="M511" i="9"/>
  <c r="L511" i="9"/>
  <c r="K511" i="9"/>
  <c r="J511" i="9"/>
  <c r="I511" i="9"/>
  <c r="H511" i="9"/>
  <c r="F511" i="9"/>
  <c r="E511" i="9"/>
  <c r="AW510" i="9"/>
  <c r="AU510" i="9"/>
  <c r="AL510" i="9"/>
  <c r="AJ510" i="9"/>
  <c r="AI510" i="9"/>
  <c r="AH510" i="9"/>
  <c r="AG510" i="9"/>
  <c r="AB510" i="9"/>
  <c r="Z510" i="9"/>
  <c r="Y510" i="9"/>
  <c r="X510" i="9"/>
  <c r="W510" i="9"/>
  <c r="V510" i="9"/>
  <c r="Q510" i="9"/>
  <c r="P510" i="9"/>
  <c r="O510" i="9"/>
  <c r="N510" i="9"/>
  <c r="M510" i="9"/>
  <c r="L510" i="9"/>
  <c r="K510" i="9"/>
  <c r="J510" i="9"/>
  <c r="I510" i="9"/>
  <c r="H510" i="9"/>
  <c r="F510" i="9"/>
  <c r="E510" i="9"/>
  <c r="AW509" i="9"/>
  <c r="AU509" i="9"/>
  <c r="AL509" i="9"/>
  <c r="AJ509" i="9"/>
  <c r="AI509" i="9"/>
  <c r="AH509" i="9"/>
  <c r="AG509" i="9"/>
  <c r="AC509" i="9"/>
  <c r="AB509" i="9"/>
  <c r="AA509" i="9"/>
  <c r="Z509" i="9"/>
  <c r="Y509" i="9"/>
  <c r="X509" i="9"/>
  <c r="W509" i="9"/>
  <c r="V509" i="9"/>
  <c r="Q509" i="9"/>
  <c r="P509" i="9"/>
  <c r="O509" i="9"/>
  <c r="N509" i="9"/>
  <c r="M509" i="9"/>
  <c r="L509" i="9"/>
  <c r="K509" i="9"/>
  <c r="J509" i="9"/>
  <c r="I509" i="9"/>
  <c r="H509" i="9"/>
  <c r="F509" i="9"/>
  <c r="E509" i="9"/>
  <c r="AW508" i="9"/>
  <c r="AU508" i="9"/>
  <c r="AL508" i="9"/>
  <c r="AJ508" i="9"/>
  <c r="AI508" i="9"/>
  <c r="AH508" i="9"/>
  <c r="AG508" i="9"/>
  <c r="AC508" i="9"/>
  <c r="AB508" i="9"/>
  <c r="Z508" i="9"/>
  <c r="Y508" i="9"/>
  <c r="X508" i="9"/>
  <c r="W508" i="9"/>
  <c r="V508" i="9"/>
  <c r="Q508" i="9"/>
  <c r="O508" i="9"/>
  <c r="N508" i="9"/>
  <c r="M508" i="9"/>
  <c r="L508" i="9"/>
  <c r="K508" i="9"/>
  <c r="J508" i="9"/>
  <c r="I508" i="9"/>
  <c r="H508" i="9"/>
  <c r="F508" i="9"/>
  <c r="E508" i="9"/>
  <c r="AW507" i="9"/>
  <c r="AU507" i="9"/>
  <c r="AL507" i="9"/>
  <c r="AJ507" i="9"/>
  <c r="AI507" i="9"/>
  <c r="AH507" i="9"/>
  <c r="AG507" i="9"/>
  <c r="AB507" i="9"/>
  <c r="AA507" i="9"/>
  <c r="Z507" i="9"/>
  <c r="Y507" i="9"/>
  <c r="X507" i="9"/>
  <c r="W507" i="9"/>
  <c r="V507" i="9"/>
  <c r="R507" i="9"/>
  <c r="Q507" i="9"/>
  <c r="P507" i="9"/>
  <c r="O507" i="9"/>
  <c r="N507" i="9"/>
  <c r="M507" i="9"/>
  <c r="L507" i="9"/>
  <c r="K507" i="9"/>
  <c r="J507" i="9"/>
  <c r="I507" i="9"/>
  <c r="H507" i="9"/>
  <c r="F507" i="9"/>
  <c r="E507" i="9"/>
  <c r="AW506" i="9"/>
  <c r="AU506" i="9"/>
  <c r="AL506" i="9"/>
  <c r="AJ506" i="9"/>
  <c r="AI506" i="9"/>
  <c r="AH506" i="9"/>
  <c r="AG506" i="9"/>
  <c r="AB506" i="9"/>
  <c r="Z506" i="9"/>
  <c r="Y506" i="9"/>
  <c r="X506" i="9"/>
  <c r="W506" i="9"/>
  <c r="V506" i="9"/>
  <c r="Q506" i="9"/>
  <c r="P506" i="9"/>
  <c r="O506" i="9"/>
  <c r="N506" i="9"/>
  <c r="M506" i="9"/>
  <c r="L506" i="9"/>
  <c r="K506" i="9"/>
  <c r="J506" i="9"/>
  <c r="I506" i="9"/>
  <c r="H506" i="9"/>
  <c r="F506" i="9"/>
  <c r="E506" i="9"/>
  <c r="AW505" i="9"/>
  <c r="AU505" i="9"/>
  <c r="AL505" i="9"/>
  <c r="AJ505" i="9"/>
  <c r="AI505" i="9"/>
  <c r="AH505" i="9"/>
  <c r="AG505" i="9"/>
  <c r="AC505" i="9"/>
  <c r="AB505" i="9"/>
  <c r="AA505" i="9"/>
  <c r="Z505" i="9"/>
  <c r="Y505" i="9"/>
  <c r="X505" i="9"/>
  <c r="W505" i="9"/>
  <c r="V505" i="9"/>
  <c r="Q505" i="9"/>
  <c r="P505" i="9"/>
  <c r="O505" i="9"/>
  <c r="N505" i="9"/>
  <c r="M505" i="9"/>
  <c r="L505" i="9"/>
  <c r="K505" i="9"/>
  <c r="J505" i="9"/>
  <c r="I505" i="9"/>
  <c r="H505" i="9"/>
  <c r="F505" i="9"/>
  <c r="E505" i="9"/>
  <c r="AW504" i="9"/>
  <c r="AU504" i="9"/>
  <c r="AL504" i="9"/>
  <c r="AJ504" i="9"/>
  <c r="AI504" i="9"/>
  <c r="AH504" i="9"/>
  <c r="AG504" i="9"/>
  <c r="AB504" i="9"/>
  <c r="AA504" i="9"/>
  <c r="Z504" i="9"/>
  <c r="Y504" i="9"/>
  <c r="X504" i="9"/>
  <c r="W504" i="9"/>
  <c r="V504" i="9"/>
  <c r="R504" i="9"/>
  <c r="Q504" i="9"/>
  <c r="P504" i="9"/>
  <c r="O504" i="9"/>
  <c r="N504" i="9"/>
  <c r="M504" i="9"/>
  <c r="L504" i="9"/>
  <c r="K504" i="9"/>
  <c r="J504" i="9"/>
  <c r="I504" i="9"/>
  <c r="H504" i="9"/>
  <c r="F504" i="9"/>
  <c r="E504" i="9"/>
  <c r="AW503" i="9"/>
  <c r="AU503" i="9"/>
  <c r="AL503" i="9"/>
  <c r="AJ503" i="9"/>
  <c r="AI503" i="9"/>
  <c r="AH503" i="9"/>
  <c r="AG503" i="9"/>
  <c r="AC503" i="9"/>
  <c r="AB503" i="9"/>
  <c r="Z503" i="9"/>
  <c r="Y503" i="9"/>
  <c r="X503" i="9"/>
  <c r="W503" i="9"/>
  <c r="V503" i="9"/>
  <c r="R503" i="9"/>
  <c r="Q503" i="9"/>
  <c r="P503" i="9"/>
  <c r="O503" i="9"/>
  <c r="N503" i="9"/>
  <c r="M503" i="9"/>
  <c r="L503" i="9"/>
  <c r="K503" i="9"/>
  <c r="J503" i="9"/>
  <c r="I503" i="9"/>
  <c r="H503" i="9"/>
  <c r="F503" i="9"/>
  <c r="E503" i="9"/>
  <c r="AW502" i="9"/>
  <c r="AU502" i="9"/>
  <c r="AL502" i="9"/>
  <c r="AJ502" i="9"/>
  <c r="AI502" i="9"/>
  <c r="AH502" i="9"/>
  <c r="AG502" i="9"/>
  <c r="AC502" i="9"/>
  <c r="AB502" i="9"/>
  <c r="AA502" i="9"/>
  <c r="Z502" i="9"/>
  <c r="Y502" i="9"/>
  <c r="X502" i="9"/>
  <c r="W502" i="9"/>
  <c r="V502" i="9"/>
  <c r="Q502" i="9"/>
  <c r="O502" i="9"/>
  <c r="N502" i="9"/>
  <c r="M502" i="9"/>
  <c r="L502" i="9"/>
  <c r="K502" i="9"/>
  <c r="J502" i="9"/>
  <c r="I502" i="9"/>
  <c r="H502" i="9"/>
  <c r="F502" i="9"/>
  <c r="E502" i="9"/>
  <c r="AW501" i="9"/>
  <c r="AU501" i="9"/>
  <c r="AL501" i="9"/>
  <c r="AJ501" i="9"/>
  <c r="AI501" i="9"/>
  <c r="AH501" i="9"/>
  <c r="AG501" i="9"/>
  <c r="AC501" i="9"/>
  <c r="AB501" i="9"/>
  <c r="AA501" i="9"/>
  <c r="Z501" i="9"/>
  <c r="Y501" i="9"/>
  <c r="X501" i="9"/>
  <c r="W501" i="9"/>
  <c r="V501" i="9"/>
  <c r="S501" i="9"/>
  <c r="R501" i="9"/>
  <c r="Q501" i="9"/>
  <c r="O501" i="9"/>
  <c r="N501" i="9"/>
  <c r="M501" i="9"/>
  <c r="L501" i="9"/>
  <c r="K501" i="9"/>
  <c r="J501" i="9"/>
  <c r="I501" i="9"/>
  <c r="H501" i="9"/>
  <c r="F501" i="9"/>
  <c r="E501" i="9"/>
  <c r="AW500" i="9"/>
  <c r="AU500" i="9"/>
  <c r="AL500" i="9"/>
  <c r="AJ500" i="9"/>
  <c r="AI500" i="9"/>
  <c r="AH500" i="9"/>
  <c r="AG500" i="9"/>
  <c r="AB500" i="9"/>
  <c r="AA500" i="9"/>
  <c r="Z500" i="9"/>
  <c r="Y500" i="9"/>
  <c r="X500" i="9"/>
  <c r="W500" i="9"/>
  <c r="V500" i="9"/>
  <c r="R500" i="9"/>
  <c r="Q500" i="9"/>
  <c r="P500" i="9"/>
  <c r="O500" i="9"/>
  <c r="N500" i="9"/>
  <c r="M500" i="9"/>
  <c r="L500" i="9"/>
  <c r="K500" i="9"/>
  <c r="J500" i="9"/>
  <c r="I500" i="9"/>
  <c r="H500" i="9"/>
  <c r="F500" i="9"/>
  <c r="E500" i="9"/>
  <c r="AW499" i="9"/>
  <c r="AU499" i="9"/>
  <c r="AL499" i="9"/>
  <c r="AJ499" i="9"/>
  <c r="AI499" i="9"/>
  <c r="AH499" i="9"/>
  <c r="AG499" i="9"/>
  <c r="AC499" i="9"/>
  <c r="AB499" i="9"/>
  <c r="Z499" i="9"/>
  <c r="Y499" i="9"/>
  <c r="X499" i="9"/>
  <c r="W499" i="9"/>
  <c r="V499" i="9"/>
  <c r="R499" i="9"/>
  <c r="Q499" i="9"/>
  <c r="P499" i="9"/>
  <c r="O499" i="9"/>
  <c r="N499" i="9"/>
  <c r="M499" i="9"/>
  <c r="L499" i="9"/>
  <c r="K499" i="9"/>
  <c r="J499" i="9"/>
  <c r="I499" i="9"/>
  <c r="H499" i="9"/>
  <c r="F499" i="9"/>
  <c r="E499" i="9"/>
  <c r="AW498" i="9"/>
  <c r="AU498" i="9"/>
  <c r="AL498" i="9"/>
  <c r="AJ498" i="9"/>
  <c r="AI498" i="9"/>
  <c r="AH498" i="9"/>
  <c r="AG498" i="9"/>
  <c r="AC498" i="9"/>
  <c r="AB498" i="9"/>
  <c r="AA498" i="9"/>
  <c r="Z498" i="9"/>
  <c r="Y498" i="9"/>
  <c r="X498" i="9"/>
  <c r="W498" i="9"/>
  <c r="V498" i="9"/>
  <c r="Q498" i="9"/>
  <c r="P498" i="9"/>
  <c r="O498" i="9"/>
  <c r="N498" i="9"/>
  <c r="M498" i="9"/>
  <c r="L498" i="9"/>
  <c r="K498" i="9"/>
  <c r="J498" i="9"/>
  <c r="I498" i="9"/>
  <c r="H498" i="9"/>
  <c r="F498" i="9"/>
  <c r="E498" i="9"/>
  <c r="AW497" i="9"/>
  <c r="AU497" i="9"/>
  <c r="AL497" i="9"/>
  <c r="AJ497" i="9"/>
  <c r="AI497" i="9"/>
  <c r="AH497" i="9"/>
  <c r="AG497" i="9"/>
  <c r="AC497" i="9"/>
  <c r="AB497" i="9"/>
  <c r="AA497" i="9"/>
  <c r="Z497" i="9"/>
  <c r="Y497" i="9"/>
  <c r="X497" i="9"/>
  <c r="W497" i="9"/>
  <c r="V497" i="9"/>
  <c r="S497" i="9"/>
  <c r="R497" i="9"/>
  <c r="Q497" i="9"/>
  <c r="O497" i="9"/>
  <c r="N497" i="9"/>
  <c r="M497" i="9"/>
  <c r="L497" i="9"/>
  <c r="K497" i="9"/>
  <c r="J497" i="9"/>
  <c r="I497" i="9"/>
  <c r="H497" i="9"/>
  <c r="F497" i="9"/>
  <c r="E497" i="9"/>
  <c r="AW496" i="9"/>
  <c r="AU496" i="9"/>
  <c r="AL496" i="9"/>
  <c r="AJ496" i="9"/>
  <c r="AI496" i="9"/>
  <c r="AH496" i="9"/>
  <c r="AG496" i="9"/>
  <c r="AB496" i="9"/>
  <c r="Z496" i="9"/>
  <c r="Y496" i="9"/>
  <c r="X496" i="9"/>
  <c r="W496" i="9"/>
  <c r="V496" i="9"/>
  <c r="R496" i="9"/>
  <c r="Q496" i="9"/>
  <c r="P496" i="9"/>
  <c r="O496" i="9"/>
  <c r="N496" i="9"/>
  <c r="M496" i="9"/>
  <c r="L496" i="9"/>
  <c r="K496" i="9"/>
  <c r="J496" i="9"/>
  <c r="I496" i="9"/>
  <c r="H496" i="9"/>
  <c r="F496" i="9"/>
  <c r="E496" i="9"/>
  <c r="AW495" i="9"/>
  <c r="AU495" i="9"/>
  <c r="AL495" i="9"/>
  <c r="AJ495" i="9"/>
  <c r="AI495" i="9"/>
  <c r="AH495" i="9"/>
  <c r="AG495" i="9"/>
  <c r="AB495" i="9"/>
  <c r="Z495" i="9"/>
  <c r="Y495" i="9"/>
  <c r="X495" i="9"/>
  <c r="W495" i="9"/>
  <c r="V495" i="9"/>
  <c r="Q495" i="9"/>
  <c r="P495" i="9"/>
  <c r="O495" i="9"/>
  <c r="N495" i="9"/>
  <c r="M495" i="9"/>
  <c r="L495" i="9"/>
  <c r="K495" i="9"/>
  <c r="J495" i="9"/>
  <c r="I495" i="9"/>
  <c r="H495" i="9"/>
  <c r="F495" i="9"/>
  <c r="E495" i="9"/>
  <c r="AW494" i="9"/>
  <c r="AU494" i="9"/>
  <c r="AL494" i="9"/>
  <c r="AJ494" i="9"/>
  <c r="AI494" i="9"/>
  <c r="AH494" i="9"/>
  <c r="AG494" i="9"/>
  <c r="AC494" i="9"/>
  <c r="AB494" i="9"/>
  <c r="AA494" i="9"/>
  <c r="Z494" i="9"/>
  <c r="Y494" i="9"/>
  <c r="X494" i="9"/>
  <c r="W494" i="9"/>
  <c r="V494" i="9"/>
  <c r="R494" i="9"/>
  <c r="Q494" i="9"/>
  <c r="O494" i="9"/>
  <c r="N494" i="9"/>
  <c r="M494" i="9"/>
  <c r="L494" i="9"/>
  <c r="K494" i="9"/>
  <c r="J494" i="9"/>
  <c r="I494" i="9"/>
  <c r="H494" i="9"/>
  <c r="F494" i="9"/>
  <c r="E494" i="9"/>
  <c r="AW493" i="9"/>
  <c r="AU493" i="9"/>
  <c r="AL493" i="9"/>
  <c r="AJ493" i="9"/>
  <c r="AI493" i="9"/>
  <c r="AH493" i="9"/>
  <c r="AG493" i="9"/>
  <c r="AC493" i="9"/>
  <c r="AB493" i="9"/>
  <c r="AA493" i="9"/>
  <c r="Z493" i="9"/>
  <c r="Y493" i="9"/>
  <c r="X493" i="9"/>
  <c r="W493" i="9"/>
  <c r="V493" i="9"/>
  <c r="R493" i="9"/>
  <c r="Q493" i="9"/>
  <c r="P493" i="9"/>
  <c r="O493" i="9"/>
  <c r="N493" i="9"/>
  <c r="M493" i="9"/>
  <c r="L493" i="9"/>
  <c r="K493" i="9"/>
  <c r="J493" i="9"/>
  <c r="I493" i="9"/>
  <c r="H493" i="9"/>
  <c r="F493" i="9"/>
  <c r="E493" i="9"/>
  <c r="AW492" i="9"/>
  <c r="AU492" i="9"/>
  <c r="AL492" i="9"/>
  <c r="AJ492" i="9"/>
  <c r="AI492" i="9"/>
  <c r="AH492" i="9"/>
  <c r="AG492" i="9"/>
  <c r="AB492" i="9"/>
  <c r="AA492" i="9"/>
  <c r="Z492" i="9"/>
  <c r="Y492" i="9"/>
  <c r="X492" i="9"/>
  <c r="W492" i="9"/>
  <c r="V492" i="9"/>
  <c r="R492" i="9"/>
  <c r="Q492" i="9"/>
  <c r="P492" i="9"/>
  <c r="O492" i="9"/>
  <c r="N492" i="9"/>
  <c r="M492" i="9"/>
  <c r="L492" i="9"/>
  <c r="K492" i="9"/>
  <c r="J492" i="9"/>
  <c r="I492" i="9"/>
  <c r="H492" i="9"/>
  <c r="F492" i="9"/>
  <c r="E492" i="9"/>
  <c r="AW491" i="9"/>
  <c r="AU491" i="9"/>
  <c r="AL491" i="9"/>
  <c r="AJ491" i="9"/>
  <c r="AI491" i="9"/>
  <c r="AH491" i="9"/>
  <c r="AG491" i="9"/>
  <c r="AD491" i="9"/>
  <c r="AC491" i="9"/>
  <c r="AB491" i="9"/>
  <c r="AA491" i="9"/>
  <c r="Z491" i="9"/>
  <c r="Y491" i="9"/>
  <c r="X491" i="9"/>
  <c r="W491" i="9"/>
  <c r="V491" i="9"/>
  <c r="R491" i="9"/>
  <c r="Q491" i="9"/>
  <c r="O491" i="9"/>
  <c r="N491" i="9"/>
  <c r="M491" i="9"/>
  <c r="L491" i="9"/>
  <c r="K491" i="9"/>
  <c r="J491" i="9"/>
  <c r="I491" i="9"/>
  <c r="H491" i="9"/>
  <c r="F491" i="9"/>
  <c r="E491" i="9"/>
  <c r="AW490" i="9"/>
  <c r="AU490" i="9"/>
  <c r="AL490" i="9"/>
  <c r="AJ490" i="9"/>
  <c r="AI490" i="9"/>
  <c r="AH490" i="9"/>
  <c r="AG490" i="9"/>
  <c r="AD490" i="9"/>
  <c r="AC490" i="9"/>
  <c r="AB490" i="9"/>
  <c r="AA490" i="9"/>
  <c r="Z490" i="9"/>
  <c r="Y490" i="9"/>
  <c r="X490" i="9"/>
  <c r="W490" i="9"/>
  <c r="V490" i="9"/>
  <c r="Q490" i="9"/>
  <c r="P490" i="9"/>
  <c r="O490" i="9"/>
  <c r="N490" i="9"/>
  <c r="M490" i="9"/>
  <c r="L490" i="9"/>
  <c r="K490" i="9"/>
  <c r="J490" i="9"/>
  <c r="I490" i="9"/>
  <c r="H490" i="9"/>
  <c r="F490" i="9"/>
  <c r="E490" i="9"/>
  <c r="AW489" i="9"/>
  <c r="AU489" i="9"/>
  <c r="AL489" i="9"/>
  <c r="AJ489" i="9"/>
  <c r="AI489" i="9"/>
  <c r="AH489" i="9"/>
  <c r="AG489" i="9"/>
  <c r="AC489" i="9"/>
  <c r="AB489" i="9"/>
  <c r="AA489" i="9"/>
  <c r="Z489" i="9"/>
  <c r="Y489" i="9"/>
  <c r="X489" i="9"/>
  <c r="W489" i="9"/>
  <c r="V489" i="9"/>
  <c r="R489" i="9"/>
  <c r="Q489" i="9"/>
  <c r="P489" i="9"/>
  <c r="O489" i="9"/>
  <c r="N489" i="9"/>
  <c r="M489" i="9"/>
  <c r="L489" i="9"/>
  <c r="K489" i="9"/>
  <c r="J489" i="9"/>
  <c r="I489" i="9"/>
  <c r="H489" i="9"/>
  <c r="F489" i="9"/>
  <c r="E489" i="9"/>
  <c r="AW488" i="9"/>
  <c r="AU488" i="9"/>
  <c r="AL488" i="9"/>
  <c r="AJ488" i="9"/>
  <c r="AI488" i="9"/>
  <c r="AH488" i="9"/>
  <c r="AG488" i="9"/>
  <c r="AB488" i="9"/>
  <c r="Z488" i="9"/>
  <c r="Y488" i="9"/>
  <c r="X488" i="9"/>
  <c r="W488" i="9"/>
  <c r="V488" i="9"/>
  <c r="R488" i="9"/>
  <c r="Q488" i="9"/>
  <c r="O488" i="9"/>
  <c r="N488" i="9"/>
  <c r="M488" i="9"/>
  <c r="L488" i="9"/>
  <c r="K488" i="9"/>
  <c r="J488" i="9"/>
  <c r="I488" i="9"/>
  <c r="H488" i="9"/>
  <c r="F488" i="9"/>
  <c r="E488" i="9"/>
  <c r="AW487" i="9"/>
  <c r="AU487" i="9"/>
  <c r="AL487" i="9"/>
  <c r="AJ487" i="9"/>
  <c r="AI487" i="9"/>
  <c r="AH487" i="9"/>
  <c r="AG487" i="9"/>
  <c r="AD487" i="9"/>
  <c r="AC487" i="9"/>
  <c r="AB487" i="9"/>
  <c r="AA487" i="9"/>
  <c r="Z487" i="9"/>
  <c r="Y487" i="9"/>
  <c r="X487" i="9"/>
  <c r="W487" i="9"/>
  <c r="V487" i="9"/>
  <c r="Q487" i="9"/>
  <c r="P487" i="9"/>
  <c r="O487" i="9"/>
  <c r="N487" i="9"/>
  <c r="M487" i="9"/>
  <c r="L487" i="9"/>
  <c r="K487" i="9"/>
  <c r="J487" i="9"/>
  <c r="I487" i="9"/>
  <c r="H487" i="9"/>
  <c r="F487" i="9"/>
  <c r="E487" i="9"/>
  <c r="AW486" i="9"/>
  <c r="AU486" i="9"/>
  <c r="AL486" i="9"/>
  <c r="AJ486" i="9"/>
  <c r="AI486" i="9"/>
  <c r="AH486" i="9"/>
  <c r="AG486" i="9"/>
  <c r="AB486" i="9"/>
  <c r="AA486" i="9"/>
  <c r="Z486" i="9"/>
  <c r="Y486" i="9"/>
  <c r="X486" i="9"/>
  <c r="W486" i="9"/>
  <c r="V486" i="9"/>
  <c r="Q486" i="9"/>
  <c r="O486" i="9"/>
  <c r="N486" i="9"/>
  <c r="M486" i="9"/>
  <c r="L486" i="9"/>
  <c r="K486" i="9"/>
  <c r="J486" i="9"/>
  <c r="I486" i="9"/>
  <c r="H486" i="9"/>
  <c r="F486" i="9"/>
  <c r="E486" i="9"/>
  <c r="AW485" i="9"/>
  <c r="AU485" i="9"/>
  <c r="AL485" i="9"/>
  <c r="AJ485" i="9"/>
  <c r="AI485" i="9"/>
  <c r="AH485" i="9"/>
  <c r="AG485" i="9"/>
  <c r="AB485" i="9"/>
  <c r="AA485" i="9"/>
  <c r="Z485" i="9"/>
  <c r="Y485" i="9"/>
  <c r="X485" i="9"/>
  <c r="W485" i="9"/>
  <c r="V485" i="9"/>
  <c r="R485" i="9"/>
  <c r="Q485" i="9"/>
  <c r="P485" i="9"/>
  <c r="O485" i="9"/>
  <c r="N485" i="9"/>
  <c r="M485" i="9"/>
  <c r="L485" i="9"/>
  <c r="K485" i="9"/>
  <c r="J485" i="9"/>
  <c r="I485" i="9"/>
  <c r="H485" i="9"/>
  <c r="F485" i="9"/>
  <c r="E485" i="9"/>
  <c r="AW484" i="9"/>
  <c r="AU484" i="9"/>
  <c r="AL484" i="9"/>
  <c r="AJ484" i="9"/>
  <c r="AI484" i="9"/>
  <c r="AH484" i="9"/>
  <c r="AG484" i="9"/>
  <c r="AB484" i="9"/>
  <c r="Z484" i="9"/>
  <c r="Y484" i="9"/>
  <c r="X484" i="9"/>
  <c r="W484" i="9"/>
  <c r="V484" i="9"/>
  <c r="Q484" i="9"/>
  <c r="P484" i="9"/>
  <c r="O484" i="9"/>
  <c r="N484" i="9"/>
  <c r="M484" i="9"/>
  <c r="L484" i="9"/>
  <c r="K484" i="9"/>
  <c r="J484" i="9"/>
  <c r="I484" i="9"/>
  <c r="H484" i="9"/>
  <c r="F484" i="9"/>
  <c r="E484" i="9"/>
  <c r="AW483" i="9"/>
  <c r="AU483" i="9"/>
  <c r="AL483" i="9"/>
  <c r="AJ483" i="9"/>
  <c r="AI483" i="9"/>
  <c r="AH483" i="9"/>
  <c r="AG483" i="9"/>
  <c r="AD483" i="9"/>
  <c r="AC483" i="9"/>
  <c r="AB483" i="9"/>
  <c r="AA483" i="9"/>
  <c r="Z483" i="9"/>
  <c r="Y483" i="9"/>
  <c r="X483" i="9"/>
  <c r="W483" i="9"/>
  <c r="V483" i="9"/>
  <c r="Q483" i="9"/>
  <c r="P483" i="9"/>
  <c r="O483" i="9"/>
  <c r="M483" i="9"/>
  <c r="L483" i="9"/>
  <c r="K483" i="9"/>
  <c r="J483" i="9"/>
  <c r="I483" i="9"/>
  <c r="H483" i="9"/>
  <c r="F483" i="9"/>
  <c r="E483" i="9"/>
  <c r="AW482" i="9"/>
  <c r="AU482" i="9"/>
  <c r="AL482" i="9"/>
  <c r="AJ482" i="9"/>
  <c r="AI482" i="9"/>
  <c r="AH482" i="9"/>
  <c r="AG482" i="9"/>
  <c r="AC482" i="9"/>
  <c r="AB482" i="9"/>
  <c r="Z482" i="9"/>
  <c r="Y482" i="9"/>
  <c r="X482" i="9"/>
  <c r="W482" i="9"/>
  <c r="V482" i="9"/>
  <c r="R482" i="9"/>
  <c r="Q482" i="9"/>
  <c r="P482" i="9"/>
  <c r="O482" i="9"/>
  <c r="N482" i="9"/>
  <c r="M482" i="9"/>
  <c r="L482" i="9"/>
  <c r="K482" i="9"/>
  <c r="J482" i="9"/>
  <c r="I482" i="9"/>
  <c r="H482" i="9"/>
  <c r="F482" i="9"/>
  <c r="E482" i="9"/>
  <c r="AW481" i="9"/>
  <c r="AU481" i="9"/>
  <c r="AL481" i="9"/>
  <c r="AJ481" i="9"/>
  <c r="AI481" i="9"/>
  <c r="AH481" i="9"/>
  <c r="AG481" i="9"/>
  <c r="AB481" i="9"/>
  <c r="AA481" i="9"/>
  <c r="Z481" i="9"/>
  <c r="Y481" i="9"/>
  <c r="X481" i="9"/>
  <c r="W481" i="9"/>
  <c r="V481" i="9"/>
  <c r="Q481" i="9"/>
  <c r="O481" i="9"/>
  <c r="N481" i="9"/>
  <c r="M481" i="9"/>
  <c r="L481" i="9"/>
  <c r="K481" i="9"/>
  <c r="J481" i="9"/>
  <c r="I481" i="9"/>
  <c r="H481" i="9"/>
  <c r="F481" i="9"/>
  <c r="E481" i="9"/>
  <c r="AW480" i="9"/>
  <c r="AU480" i="9"/>
  <c r="AL480" i="9"/>
  <c r="AJ480" i="9"/>
  <c r="AI480" i="9"/>
  <c r="AH480" i="9"/>
  <c r="AG480" i="9"/>
  <c r="AD480" i="9"/>
  <c r="AC480" i="9"/>
  <c r="AB480" i="9"/>
  <c r="AA480" i="9"/>
  <c r="Z480" i="9"/>
  <c r="Y480" i="9"/>
  <c r="X480" i="9"/>
  <c r="W480" i="9"/>
  <c r="V480" i="9"/>
  <c r="O480" i="9"/>
  <c r="N480" i="9"/>
  <c r="M480" i="9"/>
  <c r="L480" i="9"/>
  <c r="K480" i="9"/>
  <c r="J480" i="9"/>
  <c r="I480" i="9"/>
  <c r="H480" i="9"/>
  <c r="F480" i="9"/>
  <c r="E480" i="9"/>
  <c r="AW479" i="9"/>
  <c r="AU479" i="9"/>
  <c r="AL479" i="9"/>
  <c r="AJ479" i="9"/>
  <c r="AI479" i="9"/>
  <c r="AH479" i="9"/>
  <c r="AG479" i="9"/>
  <c r="AC479" i="9"/>
  <c r="AB479" i="9"/>
  <c r="Z479" i="9"/>
  <c r="Y479" i="9"/>
  <c r="X479" i="9"/>
  <c r="W479" i="9"/>
  <c r="V479" i="9"/>
  <c r="R479" i="9"/>
  <c r="Q479" i="9"/>
  <c r="P479" i="9"/>
  <c r="O479" i="9"/>
  <c r="N479" i="9"/>
  <c r="M479" i="9"/>
  <c r="L479" i="9"/>
  <c r="K479" i="9"/>
  <c r="J479" i="9"/>
  <c r="I479" i="9"/>
  <c r="H479" i="9"/>
  <c r="F479" i="9"/>
  <c r="E479" i="9"/>
  <c r="AW478" i="9"/>
  <c r="AU478" i="9"/>
  <c r="AL478" i="9"/>
  <c r="AJ478" i="9"/>
  <c r="AI478" i="9"/>
  <c r="AH478" i="9"/>
  <c r="AG478" i="9"/>
  <c r="AD478" i="9"/>
  <c r="AB478" i="9"/>
  <c r="Z478" i="9"/>
  <c r="Y478" i="9"/>
  <c r="X478" i="9"/>
  <c r="W478" i="9"/>
  <c r="V478" i="9"/>
  <c r="R478" i="9"/>
  <c r="Q478" i="9"/>
  <c r="P478" i="9"/>
  <c r="O478" i="9"/>
  <c r="N478" i="9"/>
  <c r="M478" i="9"/>
  <c r="L478" i="9"/>
  <c r="K478" i="9"/>
  <c r="J478" i="9"/>
  <c r="I478" i="9"/>
  <c r="H478" i="9"/>
  <c r="F478" i="9"/>
  <c r="E478" i="9"/>
  <c r="AW477" i="9"/>
  <c r="AU477" i="9"/>
  <c r="AL477" i="9"/>
  <c r="AJ477" i="9"/>
  <c r="AI477" i="9"/>
  <c r="AH477" i="9"/>
  <c r="AG477" i="9"/>
  <c r="AD477" i="9"/>
  <c r="AC477" i="9"/>
  <c r="AB477" i="9"/>
  <c r="AA477" i="9"/>
  <c r="Z477" i="9"/>
  <c r="Y477" i="9"/>
  <c r="X477" i="9"/>
  <c r="W477" i="9"/>
  <c r="V477" i="9"/>
  <c r="R477" i="9"/>
  <c r="Q477" i="9"/>
  <c r="P477" i="9"/>
  <c r="O477" i="9"/>
  <c r="N477" i="9"/>
  <c r="M477" i="9"/>
  <c r="L477" i="9"/>
  <c r="K477" i="9"/>
  <c r="J477" i="9"/>
  <c r="I477" i="9"/>
  <c r="H477" i="9"/>
  <c r="F477" i="9"/>
  <c r="E477" i="9"/>
  <c r="AW476" i="9"/>
  <c r="AU476" i="9"/>
  <c r="AL476" i="9"/>
  <c r="AJ476" i="9"/>
  <c r="AI476" i="9"/>
  <c r="AH476" i="9"/>
  <c r="AG476" i="9"/>
  <c r="AD476" i="9"/>
  <c r="AC476" i="9"/>
  <c r="AB476" i="9"/>
  <c r="AA476" i="9"/>
  <c r="Z476" i="9"/>
  <c r="Y476" i="9"/>
  <c r="X476" i="9"/>
  <c r="W476" i="9"/>
  <c r="V476" i="9"/>
  <c r="Q476" i="9"/>
  <c r="O476" i="9"/>
  <c r="N476" i="9"/>
  <c r="M476" i="9"/>
  <c r="L476" i="9"/>
  <c r="K476" i="9"/>
  <c r="J476" i="9"/>
  <c r="I476" i="9"/>
  <c r="H476" i="9"/>
  <c r="F476" i="9"/>
  <c r="E476" i="9"/>
  <c r="AW475" i="9"/>
  <c r="AU475" i="9"/>
  <c r="AL475" i="9"/>
  <c r="AJ475" i="9"/>
  <c r="AI475" i="9"/>
  <c r="AH475" i="9"/>
  <c r="AG475" i="9"/>
  <c r="AB475" i="9"/>
  <c r="Z475" i="9"/>
  <c r="Y475" i="9"/>
  <c r="X475" i="9"/>
  <c r="W475" i="9"/>
  <c r="V475" i="9"/>
  <c r="R475" i="9"/>
  <c r="Q475" i="9"/>
  <c r="P475" i="9"/>
  <c r="O475" i="9"/>
  <c r="N475" i="9"/>
  <c r="M475" i="9"/>
  <c r="L475" i="9"/>
  <c r="K475" i="9"/>
  <c r="J475" i="9"/>
  <c r="I475" i="9"/>
  <c r="H475" i="9"/>
  <c r="F475" i="9"/>
  <c r="E475" i="9"/>
  <c r="AW474" i="9"/>
  <c r="AU474" i="9"/>
  <c r="AL474" i="9"/>
  <c r="AJ474" i="9"/>
  <c r="AI474" i="9"/>
  <c r="AH474" i="9"/>
  <c r="AG474" i="9"/>
  <c r="AB474" i="9"/>
  <c r="Z474" i="9"/>
  <c r="Y474" i="9"/>
  <c r="X474" i="9"/>
  <c r="W474" i="9"/>
  <c r="V474" i="9"/>
  <c r="S474" i="9"/>
  <c r="R474" i="9"/>
  <c r="Q474" i="9"/>
  <c r="P474" i="9"/>
  <c r="O474" i="9"/>
  <c r="N474" i="9"/>
  <c r="M474" i="9"/>
  <c r="L474" i="9"/>
  <c r="K474" i="9"/>
  <c r="J474" i="9"/>
  <c r="I474" i="9"/>
  <c r="H474" i="9"/>
  <c r="F474" i="9"/>
  <c r="E474" i="9"/>
  <c r="AW473" i="9"/>
  <c r="AU473" i="9"/>
  <c r="AL473" i="9"/>
  <c r="AJ473" i="9"/>
  <c r="AI473" i="9"/>
  <c r="AH473" i="9"/>
  <c r="AG473" i="9"/>
  <c r="AD473" i="9"/>
  <c r="AC473" i="9"/>
  <c r="AB473" i="9"/>
  <c r="AA473" i="9"/>
  <c r="Z473" i="9"/>
  <c r="Y473" i="9"/>
  <c r="X473" i="9"/>
  <c r="W473" i="9"/>
  <c r="V473" i="9"/>
  <c r="Q473" i="9"/>
  <c r="P473" i="9"/>
  <c r="O473" i="9"/>
  <c r="N473" i="9"/>
  <c r="M473" i="9"/>
  <c r="L473" i="9"/>
  <c r="K473" i="9"/>
  <c r="J473" i="9"/>
  <c r="I473" i="9"/>
  <c r="H473" i="9"/>
  <c r="F473" i="9"/>
  <c r="E473" i="9"/>
  <c r="AW472" i="9"/>
  <c r="AU472" i="9"/>
  <c r="AL472" i="9"/>
  <c r="AJ472" i="9"/>
  <c r="AI472" i="9"/>
  <c r="AH472" i="9"/>
  <c r="AG472" i="9"/>
  <c r="AD472" i="9"/>
  <c r="AC472" i="9"/>
  <c r="AB472" i="9"/>
  <c r="AA472" i="9"/>
  <c r="Z472" i="9"/>
  <c r="Y472" i="9"/>
  <c r="X472" i="9"/>
  <c r="W472" i="9"/>
  <c r="V472" i="9"/>
  <c r="S472" i="9"/>
  <c r="R472" i="9"/>
  <c r="Q472" i="9"/>
  <c r="O472" i="9"/>
  <c r="N472" i="9"/>
  <c r="M472" i="9"/>
  <c r="L472" i="9"/>
  <c r="K472" i="9"/>
  <c r="J472" i="9"/>
  <c r="I472" i="9"/>
  <c r="H472" i="9"/>
  <c r="F472" i="9"/>
  <c r="E472" i="9"/>
  <c r="AW471" i="9"/>
  <c r="AU471" i="9"/>
  <c r="AL471" i="9"/>
  <c r="AJ471" i="9"/>
  <c r="AI471" i="9"/>
  <c r="AH471" i="9"/>
  <c r="AG471" i="9"/>
  <c r="AB471" i="9"/>
  <c r="AA471" i="9"/>
  <c r="Z471" i="9"/>
  <c r="Y471" i="9"/>
  <c r="X471" i="9"/>
  <c r="W471" i="9"/>
  <c r="V471" i="9"/>
  <c r="R471" i="9"/>
  <c r="Q471" i="9"/>
  <c r="P471" i="9"/>
  <c r="O471" i="9"/>
  <c r="N471" i="9"/>
  <c r="M471" i="9"/>
  <c r="L471" i="9"/>
  <c r="K471" i="9"/>
  <c r="J471" i="9"/>
  <c r="I471" i="9"/>
  <c r="H471" i="9"/>
  <c r="F471" i="9"/>
  <c r="E471" i="9"/>
  <c r="AW470" i="9"/>
  <c r="AU470" i="9"/>
  <c r="AL470" i="9"/>
  <c r="AJ470" i="9"/>
  <c r="AI470" i="9"/>
  <c r="AH470" i="9"/>
  <c r="AG470" i="9"/>
  <c r="AB470" i="9"/>
  <c r="Z470" i="9"/>
  <c r="Y470" i="9"/>
  <c r="X470" i="9"/>
  <c r="W470" i="9"/>
  <c r="V470" i="9"/>
  <c r="S470" i="9"/>
  <c r="R470" i="9"/>
  <c r="Q470" i="9"/>
  <c r="P470" i="9"/>
  <c r="O470" i="9"/>
  <c r="N470" i="9"/>
  <c r="M470" i="9"/>
  <c r="L470" i="9"/>
  <c r="K470" i="9"/>
  <c r="J470" i="9"/>
  <c r="I470" i="9"/>
  <c r="H470" i="9"/>
  <c r="F470" i="9"/>
  <c r="E470" i="9"/>
  <c r="AW469" i="9"/>
  <c r="AU469" i="9"/>
  <c r="AL469" i="9"/>
  <c r="AJ469" i="9"/>
  <c r="AI469" i="9"/>
  <c r="AH469" i="9"/>
  <c r="AG469" i="9"/>
  <c r="AD469" i="9"/>
  <c r="AC469" i="9"/>
  <c r="AB469" i="9"/>
  <c r="AA469" i="9"/>
  <c r="Z469" i="9"/>
  <c r="Y469" i="9"/>
  <c r="X469" i="9"/>
  <c r="W469" i="9"/>
  <c r="V469" i="9"/>
  <c r="Q469" i="9"/>
  <c r="P469" i="9"/>
  <c r="O469" i="9"/>
  <c r="N469" i="9"/>
  <c r="M469" i="9"/>
  <c r="L469" i="9"/>
  <c r="K469" i="9"/>
  <c r="J469" i="9"/>
  <c r="I469" i="9"/>
  <c r="H469" i="9"/>
  <c r="F469" i="9"/>
  <c r="E469" i="9"/>
  <c r="AW468" i="9"/>
  <c r="AU468" i="9"/>
  <c r="AL468" i="9"/>
  <c r="AJ468" i="9"/>
  <c r="AI468" i="9"/>
  <c r="AH468" i="9"/>
  <c r="AG468" i="9"/>
  <c r="AB468" i="9"/>
  <c r="AA468" i="9"/>
  <c r="Z468" i="9"/>
  <c r="Y468" i="9"/>
  <c r="X468" i="9"/>
  <c r="W468" i="9"/>
  <c r="V468" i="9"/>
  <c r="Q468" i="9"/>
  <c r="O468" i="9"/>
  <c r="N468" i="9"/>
  <c r="M468" i="9"/>
  <c r="L468" i="9"/>
  <c r="K468" i="9"/>
  <c r="J468" i="9"/>
  <c r="I468" i="9"/>
  <c r="H468" i="9"/>
  <c r="F468" i="9"/>
  <c r="E468" i="9"/>
  <c r="AW467" i="9"/>
  <c r="AU467" i="9"/>
  <c r="AL467" i="9"/>
  <c r="AJ467" i="9"/>
  <c r="AI467" i="9"/>
  <c r="AH467" i="9"/>
  <c r="AG467" i="9"/>
  <c r="AB467" i="9"/>
  <c r="AA467" i="9"/>
  <c r="Z467" i="9"/>
  <c r="Y467" i="9"/>
  <c r="X467" i="9"/>
  <c r="W467" i="9"/>
  <c r="V467" i="9"/>
  <c r="R467" i="9"/>
  <c r="Q467" i="9"/>
  <c r="P467" i="9"/>
  <c r="O467" i="9"/>
  <c r="N467" i="9"/>
  <c r="M467" i="9"/>
  <c r="L467" i="9"/>
  <c r="K467" i="9"/>
  <c r="J467" i="9"/>
  <c r="I467" i="9"/>
  <c r="H467" i="9"/>
  <c r="F467" i="9"/>
  <c r="E467" i="9"/>
  <c r="AW466" i="9"/>
  <c r="AU466" i="9"/>
  <c r="AL466" i="9"/>
  <c r="AJ466" i="9"/>
  <c r="AI466" i="9"/>
  <c r="AH466" i="9"/>
  <c r="AG466" i="9"/>
  <c r="AB466" i="9"/>
  <c r="Z466" i="9"/>
  <c r="Y466" i="9"/>
  <c r="X466" i="9"/>
  <c r="W466" i="9"/>
  <c r="V466" i="9"/>
  <c r="R466" i="9"/>
  <c r="Q466" i="9"/>
  <c r="P466" i="9"/>
  <c r="O466" i="9"/>
  <c r="M466" i="9"/>
  <c r="L466" i="9"/>
  <c r="K466" i="9"/>
  <c r="J466" i="9"/>
  <c r="I466" i="9"/>
  <c r="H466" i="9"/>
  <c r="F466" i="9"/>
  <c r="E466" i="9"/>
  <c r="AW465" i="9"/>
  <c r="AU465" i="9"/>
  <c r="AL465" i="9"/>
  <c r="AJ465" i="9"/>
  <c r="AI465" i="9"/>
  <c r="AH465" i="9"/>
  <c r="AG465" i="9"/>
  <c r="AC465" i="9"/>
  <c r="AB465" i="9"/>
  <c r="AA465" i="9"/>
  <c r="Z465" i="9"/>
  <c r="Y465" i="9"/>
  <c r="X465" i="9"/>
  <c r="W465" i="9"/>
  <c r="V465" i="9"/>
  <c r="Q465" i="9"/>
  <c r="O465" i="9"/>
  <c r="N465" i="9"/>
  <c r="M465" i="9"/>
  <c r="L465" i="9"/>
  <c r="K465" i="9"/>
  <c r="J465" i="9"/>
  <c r="I465" i="9"/>
  <c r="H465" i="9"/>
  <c r="F465" i="9"/>
  <c r="E465" i="9"/>
  <c r="AW464" i="9"/>
  <c r="AU464" i="9"/>
  <c r="AL464" i="9"/>
  <c r="AJ464" i="9"/>
  <c r="AI464" i="9"/>
  <c r="AH464" i="9"/>
  <c r="AG464" i="9"/>
  <c r="Z464" i="9"/>
  <c r="Y464" i="9"/>
  <c r="X464" i="9"/>
  <c r="W464" i="9"/>
  <c r="V464" i="9"/>
  <c r="S464" i="9"/>
  <c r="R464" i="9"/>
  <c r="Q464" i="9"/>
  <c r="P464" i="9"/>
  <c r="O464" i="9"/>
  <c r="N464" i="9"/>
  <c r="M464" i="9"/>
  <c r="L464" i="9"/>
  <c r="K464" i="9"/>
  <c r="J464" i="9"/>
  <c r="I464" i="9"/>
  <c r="H464" i="9"/>
  <c r="F464" i="9"/>
  <c r="E464" i="9"/>
  <c r="AW463" i="9"/>
  <c r="AU463" i="9"/>
  <c r="AL463" i="9"/>
  <c r="AJ463" i="9"/>
  <c r="AI463" i="9"/>
  <c r="AH463" i="9"/>
  <c r="AG463" i="9"/>
  <c r="AC463" i="9"/>
  <c r="AB463" i="9"/>
  <c r="Z463" i="9"/>
  <c r="Y463" i="9"/>
  <c r="X463" i="9"/>
  <c r="W463" i="9"/>
  <c r="V463" i="9"/>
  <c r="R463" i="9"/>
  <c r="Q463" i="9"/>
  <c r="P463" i="9"/>
  <c r="O463" i="9"/>
  <c r="N463" i="9"/>
  <c r="M463" i="9"/>
  <c r="L463" i="9"/>
  <c r="K463" i="9"/>
  <c r="J463" i="9"/>
  <c r="I463" i="9"/>
  <c r="H463" i="9"/>
  <c r="F463" i="9"/>
  <c r="E463" i="9"/>
  <c r="AW462" i="9"/>
  <c r="AU462" i="9"/>
  <c r="AL462" i="9"/>
  <c r="AJ462" i="9"/>
  <c r="AI462" i="9"/>
  <c r="AH462" i="9"/>
  <c r="AG462" i="9"/>
  <c r="AC462" i="9"/>
  <c r="AB462" i="9"/>
  <c r="AA462" i="9"/>
  <c r="Z462" i="9"/>
  <c r="Y462" i="9"/>
  <c r="X462" i="9"/>
  <c r="W462" i="9"/>
  <c r="V462" i="9"/>
  <c r="Q462" i="9"/>
  <c r="P462" i="9"/>
  <c r="O462" i="9"/>
  <c r="N462" i="9"/>
  <c r="M462" i="9"/>
  <c r="L462" i="9"/>
  <c r="K462" i="9"/>
  <c r="J462" i="9"/>
  <c r="I462" i="9"/>
  <c r="H462" i="9"/>
  <c r="F462" i="9"/>
  <c r="E462" i="9"/>
  <c r="AW461" i="9"/>
  <c r="AU461" i="9"/>
  <c r="AL461" i="9"/>
  <c r="AJ461" i="9"/>
  <c r="AI461" i="9"/>
  <c r="AH461" i="9"/>
  <c r="AG461" i="9"/>
  <c r="AC461" i="9"/>
  <c r="AB461" i="9"/>
  <c r="AA461" i="9"/>
  <c r="Z461" i="9"/>
  <c r="Y461" i="9"/>
  <c r="X461" i="9"/>
  <c r="W461" i="9"/>
  <c r="V461" i="9"/>
  <c r="R461" i="9"/>
  <c r="Q461" i="9"/>
  <c r="O461" i="9"/>
  <c r="N461" i="9"/>
  <c r="M461" i="9"/>
  <c r="L461" i="9"/>
  <c r="K461" i="9"/>
  <c r="J461" i="9"/>
  <c r="I461" i="9"/>
  <c r="H461" i="9"/>
  <c r="F461" i="9"/>
  <c r="E461" i="9"/>
  <c r="AW460" i="9"/>
  <c r="AU460" i="9"/>
  <c r="AL460" i="9"/>
  <c r="AJ460" i="9"/>
  <c r="AI460" i="9"/>
  <c r="AH460" i="9"/>
  <c r="AG460" i="9"/>
  <c r="AB460" i="9"/>
  <c r="AA460" i="9"/>
  <c r="Z460" i="9"/>
  <c r="Y460" i="9"/>
  <c r="X460" i="9"/>
  <c r="W460" i="9"/>
  <c r="V460" i="9"/>
  <c r="R460" i="9"/>
  <c r="Q460" i="9"/>
  <c r="P460" i="9"/>
  <c r="O460" i="9"/>
  <c r="N460" i="9"/>
  <c r="M460" i="9"/>
  <c r="L460" i="9"/>
  <c r="K460" i="9"/>
  <c r="J460" i="9"/>
  <c r="I460" i="9"/>
  <c r="H460" i="9"/>
  <c r="F460" i="9"/>
  <c r="E460" i="9"/>
  <c r="AW459" i="9"/>
  <c r="AU459" i="9"/>
  <c r="AL459" i="9"/>
  <c r="AJ459" i="9"/>
  <c r="AI459" i="9"/>
  <c r="AH459" i="9"/>
  <c r="AG459" i="9"/>
  <c r="AB459" i="9"/>
  <c r="Z459" i="9"/>
  <c r="Y459" i="9"/>
  <c r="X459" i="9"/>
  <c r="W459" i="9"/>
  <c r="V459" i="9"/>
  <c r="S459" i="9"/>
  <c r="R459" i="9"/>
  <c r="Q459" i="9"/>
  <c r="P459" i="9"/>
  <c r="O459" i="9"/>
  <c r="N459" i="9"/>
  <c r="M459" i="9"/>
  <c r="L459" i="9"/>
  <c r="K459" i="9"/>
  <c r="J459" i="9"/>
  <c r="I459" i="9"/>
  <c r="H459" i="9"/>
  <c r="F459" i="9"/>
  <c r="E459" i="9"/>
  <c r="AW458" i="9"/>
  <c r="AU458" i="9"/>
  <c r="AL458" i="9"/>
  <c r="AJ458" i="9"/>
  <c r="AI458" i="9"/>
  <c r="AH458" i="9"/>
  <c r="AG458" i="9"/>
  <c r="AC458" i="9"/>
  <c r="AB458" i="9"/>
  <c r="AA458" i="9"/>
  <c r="Z458" i="9"/>
  <c r="Y458" i="9"/>
  <c r="X458" i="9"/>
  <c r="W458" i="9"/>
  <c r="V458" i="9"/>
  <c r="Q458" i="9"/>
  <c r="P458" i="9"/>
  <c r="O458" i="9"/>
  <c r="N458" i="9"/>
  <c r="M458" i="9"/>
  <c r="L458" i="9"/>
  <c r="K458" i="9"/>
  <c r="J458" i="9"/>
  <c r="I458" i="9"/>
  <c r="H458" i="9"/>
  <c r="F458" i="9"/>
  <c r="E458" i="9"/>
  <c r="AW457" i="9"/>
  <c r="AU457" i="9"/>
  <c r="AL457" i="9"/>
  <c r="AJ457" i="9"/>
  <c r="AI457" i="9"/>
  <c r="AH457" i="9"/>
  <c r="AG457" i="9"/>
  <c r="AC457" i="9"/>
  <c r="AB457" i="9"/>
  <c r="AA457" i="9"/>
  <c r="Z457" i="9"/>
  <c r="Y457" i="9"/>
  <c r="X457" i="9"/>
  <c r="W457" i="9"/>
  <c r="V457" i="9"/>
  <c r="Q457" i="9"/>
  <c r="O457" i="9"/>
  <c r="N457" i="9"/>
  <c r="M457" i="9"/>
  <c r="L457" i="9"/>
  <c r="K457" i="9"/>
  <c r="J457" i="9"/>
  <c r="I457" i="9"/>
  <c r="H457" i="9"/>
  <c r="F457" i="9"/>
  <c r="E457" i="9"/>
  <c r="AW456" i="9"/>
  <c r="AU456" i="9"/>
  <c r="AL456" i="9"/>
  <c r="AJ456" i="9"/>
  <c r="AI456" i="9"/>
  <c r="AH456" i="9"/>
  <c r="AG456" i="9"/>
  <c r="AC456" i="9"/>
  <c r="AB456" i="9"/>
  <c r="AA456" i="9"/>
  <c r="Z456" i="9"/>
  <c r="Y456" i="9"/>
  <c r="X456" i="9"/>
  <c r="W456" i="9"/>
  <c r="V456" i="9"/>
  <c r="Q456" i="9"/>
  <c r="P456" i="9"/>
  <c r="O456" i="9"/>
  <c r="N456" i="9"/>
  <c r="M456" i="9"/>
  <c r="L456" i="9"/>
  <c r="K456" i="9"/>
  <c r="J456" i="9"/>
  <c r="I456" i="9"/>
  <c r="H456" i="9"/>
  <c r="F456" i="9"/>
  <c r="E456" i="9"/>
  <c r="AW455" i="9"/>
  <c r="AU455" i="9"/>
  <c r="AL455" i="9"/>
  <c r="AJ455" i="9"/>
  <c r="AI455" i="9"/>
  <c r="AH455" i="9"/>
  <c r="AG455" i="9"/>
  <c r="AB455" i="9"/>
  <c r="Z455" i="9"/>
  <c r="Y455" i="9"/>
  <c r="X455" i="9"/>
  <c r="W455" i="9"/>
  <c r="V455" i="9"/>
  <c r="R455" i="9"/>
  <c r="Q455" i="9"/>
  <c r="P455" i="9"/>
  <c r="O455" i="9"/>
  <c r="N455" i="9"/>
  <c r="M455" i="9"/>
  <c r="L455" i="9"/>
  <c r="K455" i="9"/>
  <c r="J455" i="9"/>
  <c r="I455" i="9"/>
  <c r="H455" i="9"/>
  <c r="F455" i="9"/>
  <c r="E455" i="9"/>
  <c r="AW454" i="9"/>
  <c r="AU454" i="9"/>
  <c r="AL454" i="9"/>
  <c r="AJ454" i="9"/>
  <c r="AI454" i="9"/>
  <c r="AH454" i="9"/>
  <c r="AG454" i="9"/>
  <c r="AC454" i="9"/>
  <c r="AB454" i="9"/>
  <c r="AA454" i="9"/>
  <c r="Z454" i="9"/>
  <c r="Y454" i="9"/>
  <c r="X454" i="9"/>
  <c r="W454" i="9"/>
  <c r="V454" i="9"/>
  <c r="S454" i="9"/>
  <c r="R454" i="9"/>
  <c r="Q454" i="9"/>
  <c r="P454" i="9"/>
  <c r="O454" i="9"/>
  <c r="N454" i="9"/>
  <c r="M454" i="9"/>
  <c r="L454" i="9"/>
  <c r="K454" i="9"/>
  <c r="J454" i="9"/>
  <c r="I454" i="9"/>
  <c r="H454" i="9"/>
  <c r="F454" i="9"/>
  <c r="E454" i="9"/>
  <c r="AW453" i="9"/>
  <c r="AU453" i="9"/>
  <c r="AL453" i="9"/>
  <c r="AJ453" i="9"/>
  <c r="AI453" i="9"/>
  <c r="AH453" i="9"/>
  <c r="AG453" i="9"/>
  <c r="AC453" i="9"/>
  <c r="AB453" i="9"/>
  <c r="AA453" i="9"/>
  <c r="Z453" i="9"/>
  <c r="Y453" i="9"/>
  <c r="X453" i="9"/>
  <c r="W453" i="9"/>
  <c r="V453" i="9"/>
  <c r="Q453" i="9"/>
  <c r="O453" i="9"/>
  <c r="N453" i="9"/>
  <c r="M453" i="9"/>
  <c r="L453" i="9"/>
  <c r="K453" i="9"/>
  <c r="J453" i="9"/>
  <c r="I453" i="9"/>
  <c r="H453" i="9"/>
  <c r="F453" i="9"/>
  <c r="E453" i="9"/>
  <c r="AW452" i="9"/>
  <c r="AU452" i="9"/>
  <c r="AL452" i="9"/>
  <c r="AJ452" i="9"/>
  <c r="AI452" i="9"/>
  <c r="AH452" i="9"/>
  <c r="AG452" i="9"/>
  <c r="AC452" i="9"/>
  <c r="AB452" i="9"/>
  <c r="AA452" i="9"/>
  <c r="Z452" i="9"/>
  <c r="Y452" i="9"/>
  <c r="X452" i="9"/>
  <c r="W452" i="9"/>
  <c r="V452" i="9"/>
  <c r="R452" i="9"/>
  <c r="Q452" i="9"/>
  <c r="P452" i="9"/>
  <c r="O452" i="9"/>
  <c r="N452" i="9"/>
  <c r="M452" i="9"/>
  <c r="L452" i="9"/>
  <c r="K452" i="9"/>
  <c r="J452" i="9"/>
  <c r="I452" i="9"/>
  <c r="H452" i="9"/>
  <c r="F452" i="9"/>
  <c r="E452" i="9"/>
  <c r="AW451" i="9"/>
  <c r="AU451" i="9"/>
  <c r="AL451" i="9"/>
  <c r="AJ451" i="9"/>
  <c r="AI451" i="9"/>
  <c r="AH451" i="9"/>
  <c r="AG451" i="9"/>
  <c r="AB451" i="9"/>
  <c r="Z451" i="9"/>
  <c r="Y451" i="9"/>
  <c r="X451" i="9"/>
  <c r="W451" i="9"/>
  <c r="V451" i="9"/>
  <c r="R451" i="9"/>
  <c r="Q451" i="9"/>
  <c r="P451" i="9"/>
  <c r="O451" i="9"/>
  <c r="N451" i="9"/>
  <c r="M451" i="9"/>
  <c r="L451" i="9"/>
  <c r="K451" i="9"/>
  <c r="J451" i="9"/>
  <c r="I451" i="9"/>
  <c r="H451" i="9"/>
  <c r="F451" i="9"/>
  <c r="E451" i="9"/>
  <c r="AW450" i="9"/>
  <c r="AU450" i="9"/>
  <c r="AL450" i="9"/>
  <c r="AJ450" i="9"/>
  <c r="AI450" i="9"/>
  <c r="AH450" i="9"/>
  <c r="AG450" i="9"/>
  <c r="AC450" i="9"/>
  <c r="AB450" i="9"/>
  <c r="AA450" i="9"/>
  <c r="Z450" i="9"/>
  <c r="Y450" i="9"/>
  <c r="X450" i="9"/>
  <c r="W450" i="9"/>
  <c r="V450" i="9"/>
  <c r="Q450" i="9"/>
  <c r="P450" i="9"/>
  <c r="O450" i="9"/>
  <c r="N450" i="9"/>
  <c r="M450" i="9"/>
  <c r="L450" i="9"/>
  <c r="K450" i="9"/>
  <c r="J450" i="9"/>
  <c r="I450" i="9"/>
  <c r="H450" i="9"/>
  <c r="F450" i="9"/>
  <c r="E450" i="9"/>
  <c r="AW449" i="9"/>
  <c r="AU449" i="9"/>
  <c r="AL449" i="9"/>
  <c r="AJ449" i="9"/>
  <c r="AI449" i="9"/>
  <c r="AH449" i="9"/>
  <c r="AG449" i="9"/>
  <c r="AC449" i="9"/>
  <c r="AB449" i="9"/>
  <c r="AA449" i="9"/>
  <c r="Z449" i="9"/>
  <c r="Y449" i="9"/>
  <c r="X449" i="9"/>
  <c r="W449" i="9"/>
  <c r="V449" i="9"/>
  <c r="Q449" i="9"/>
  <c r="O449" i="9"/>
  <c r="N449" i="9"/>
  <c r="M449" i="9"/>
  <c r="L449" i="9"/>
  <c r="K449" i="9"/>
  <c r="J449" i="9"/>
  <c r="I449" i="9"/>
  <c r="H449" i="9"/>
  <c r="F449" i="9"/>
  <c r="E449" i="9"/>
  <c r="AW448" i="9"/>
  <c r="AU448" i="9"/>
  <c r="AL448" i="9"/>
  <c r="AJ448" i="9"/>
  <c r="AI448" i="9"/>
  <c r="AH448" i="9"/>
  <c r="AG448" i="9"/>
  <c r="AB448" i="9"/>
  <c r="AA448" i="9"/>
  <c r="Z448" i="9"/>
  <c r="Y448" i="9"/>
  <c r="X448" i="9"/>
  <c r="W448" i="9"/>
  <c r="V448" i="9"/>
  <c r="Q448" i="9"/>
  <c r="P448" i="9"/>
  <c r="O448" i="9"/>
  <c r="N448" i="9"/>
  <c r="M448" i="9"/>
  <c r="L448" i="9"/>
  <c r="K448" i="9"/>
  <c r="J448" i="9"/>
  <c r="I448" i="9"/>
  <c r="H448" i="9"/>
  <c r="F448" i="9"/>
  <c r="E448" i="9"/>
  <c r="AW447" i="9"/>
  <c r="AU447" i="9"/>
  <c r="AL447" i="9"/>
  <c r="AJ447" i="9"/>
  <c r="AI447" i="9"/>
  <c r="AH447" i="9"/>
  <c r="AG447" i="9"/>
  <c r="AB447" i="9"/>
  <c r="Z447" i="9"/>
  <c r="Y447" i="9"/>
  <c r="X447" i="9"/>
  <c r="W447" i="9"/>
  <c r="V447" i="9"/>
  <c r="R447" i="9"/>
  <c r="Q447" i="9"/>
  <c r="P447" i="9"/>
  <c r="O447" i="9"/>
  <c r="N447" i="9"/>
  <c r="M447" i="9"/>
  <c r="L447" i="9"/>
  <c r="K447" i="9"/>
  <c r="J447" i="9"/>
  <c r="I447" i="9"/>
  <c r="H447" i="9"/>
  <c r="F447" i="9"/>
  <c r="E447" i="9"/>
  <c r="AW446" i="9"/>
  <c r="AU446" i="9"/>
  <c r="AL446" i="9"/>
  <c r="AJ446" i="9"/>
  <c r="AI446" i="9"/>
  <c r="AH446" i="9"/>
  <c r="AG446" i="9"/>
  <c r="AB446" i="9"/>
  <c r="AA446" i="9"/>
  <c r="Z446" i="9"/>
  <c r="Y446" i="9"/>
  <c r="X446" i="9"/>
  <c r="W446" i="9"/>
  <c r="V446" i="9"/>
  <c r="Q446" i="9"/>
  <c r="P446" i="9"/>
  <c r="O446" i="9"/>
  <c r="N446" i="9"/>
  <c r="M446" i="9"/>
  <c r="L446" i="9"/>
  <c r="K446" i="9"/>
  <c r="J446" i="9"/>
  <c r="I446" i="9"/>
  <c r="H446" i="9"/>
  <c r="F446" i="9"/>
  <c r="E446" i="9"/>
  <c r="AW445" i="9"/>
  <c r="AU445" i="9"/>
  <c r="AL445" i="9"/>
  <c r="AJ445" i="9"/>
  <c r="AI445" i="9"/>
  <c r="AH445" i="9"/>
  <c r="AG445" i="9"/>
  <c r="AC445" i="9"/>
  <c r="AB445" i="9"/>
  <c r="AA445" i="9"/>
  <c r="Z445" i="9"/>
  <c r="Y445" i="9"/>
  <c r="X445" i="9"/>
  <c r="W445" i="9"/>
  <c r="V445" i="9"/>
  <c r="Q445" i="9"/>
  <c r="O445" i="9"/>
  <c r="N445" i="9"/>
  <c r="M445" i="9"/>
  <c r="L445" i="9"/>
  <c r="K445" i="9"/>
  <c r="J445" i="9"/>
  <c r="I445" i="9"/>
  <c r="H445" i="9"/>
  <c r="F445" i="9"/>
  <c r="E445" i="9"/>
  <c r="AW444" i="9"/>
  <c r="AU444" i="9"/>
  <c r="AL444" i="9"/>
  <c r="AJ444" i="9"/>
  <c r="AI444" i="9"/>
  <c r="AH444" i="9"/>
  <c r="AG444" i="9"/>
  <c r="AC444" i="9"/>
  <c r="AB444" i="9"/>
  <c r="AA444" i="9"/>
  <c r="Z444" i="9"/>
  <c r="Y444" i="9"/>
  <c r="X444" i="9"/>
  <c r="W444" i="9"/>
  <c r="V444" i="9"/>
  <c r="R444" i="9"/>
  <c r="Q444" i="9"/>
  <c r="P444" i="9"/>
  <c r="O444" i="9"/>
  <c r="N444" i="9"/>
  <c r="M444" i="9"/>
  <c r="L444" i="9"/>
  <c r="K444" i="9"/>
  <c r="J444" i="9"/>
  <c r="I444" i="9"/>
  <c r="H444" i="9"/>
  <c r="F444" i="9"/>
  <c r="E444" i="9"/>
  <c r="AW443" i="9"/>
  <c r="AU443" i="9"/>
  <c r="AL443" i="9"/>
  <c r="AJ443" i="9"/>
  <c r="AI443" i="9"/>
  <c r="AH443" i="9"/>
  <c r="AG443" i="9"/>
  <c r="AB443" i="9"/>
  <c r="AA443" i="9"/>
  <c r="Z443" i="9"/>
  <c r="Y443" i="9"/>
  <c r="X443" i="9"/>
  <c r="W443" i="9"/>
  <c r="V443" i="9"/>
  <c r="R443" i="9"/>
  <c r="Q443" i="9"/>
  <c r="P443" i="9"/>
  <c r="O443" i="9"/>
  <c r="N443" i="9"/>
  <c r="M443" i="9"/>
  <c r="L443" i="9"/>
  <c r="K443" i="9"/>
  <c r="J443" i="9"/>
  <c r="I443" i="9"/>
  <c r="H443" i="9"/>
  <c r="F443" i="9"/>
  <c r="E443" i="9"/>
  <c r="AW442" i="9"/>
  <c r="AU442" i="9"/>
  <c r="AL442" i="9"/>
  <c r="AJ442" i="9"/>
  <c r="AI442" i="9"/>
  <c r="AH442" i="9"/>
  <c r="AG442" i="9"/>
  <c r="AC442" i="9"/>
  <c r="AB442" i="9"/>
  <c r="AA442" i="9"/>
  <c r="Z442" i="9"/>
  <c r="Y442" i="9"/>
  <c r="X442" i="9"/>
  <c r="W442" i="9"/>
  <c r="V442" i="9"/>
  <c r="R442" i="9"/>
  <c r="Q442" i="9"/>
  <c r="P442" i="9"/>
  <c r="O442" i="9"/>
  <c r="N442" i="9"/>
  <c r="M442" i="9"/>
  <c r="L442" i="9"/>
  <c r="K442" i="9"/>
  <c r="J442" i="9"/>
  <c r="I442" i="9"/>
  <c r="H442" i="9"/>
  <c r="F442" i="9"/>
  <c r="E442" i="9"/>
  <c r="AW441" i="9"/>
  <c r="AU441" i="9"/>
  <c r="AL441" i="9"/>
  <c r="AJ441" i="9"/>
  <c r="AI441" i="9"/>
  <c r="AH441" i="9"/>
  <c r="AG441" i="9"/>
  <c r="AC441" i="9"/>
  <c r="AB441" i="9"/>
  <c r="AA441" i="9"/>
  <c r="Z441" i="9"/>
  <c r="Y441" i="9"/>
  <c r="X441" i="9"/>
  <c r="W441" i="9"/>
  <c r="V441" i="9"/>
  <c r="Q441" i="9"/>
  <c r="O441" i="9"/>
  <c r="N441" i="9"/>
  <c r="M441" i="9"/>
  <c r="L441" i="9"/>
  <c r="K441" i="9"/>
  <c r="J441" i="9"/>
  <c r="I441" i="9"/>
  <c r="H441" i="9"/>
  <c r="F441" i="9"/>
  <c r="E441" i="9"/>
  <c r="AW440" i="9"/>
  <c r="AU440" i="9"/>
  <c r="AL440" i="9"/>
  <c r="AJ440" i="9"/>
  <c r="AI440" i="9"/>
  <c r="AH440" i="9"/>
  <c r="AG440" i="9"/>
  <c r="AC440" i="9"/>
  <c r="AB440" i="9"/>
  <c r="AA440" i="9"/>
  <c r="Z440" i="9"/>
  <c r="Y440" i="9"/>
  <c r="X440" i="9"/>
  <c r="W440" i="9"/>
  <c r="V440" i="9"/>
  <c r="R440" i="9"/>
  <c r="Q440" i="9"/>
  <c r="P440" i="9"/>
  <c r="O440" i="9"/>
  <c r="N440" i="9"/>
  <c r="M440" i="9"/>
  <c r="L440" i="9"/>
  <c r="K440" i="9"/>
  <c r="J440" i="9"/>
  <c r="I440" i="9"/>
  <c r="H440" i="9"/>
  <c r="F440" i="9"/>
  <c r="E440" i="9"/>
  <c r="AW439" i="9"/>
  <c r="AU439" i="9"/>
  <c r="AL439" i="9"/>
  <c r="AJ439" i="9"/>
  <c r="AI439" i="9"/>
  <c r="AH439" i="9"/>
  <c r="AG439" i="9"/>
  <c r="AB439" i="9"/>
  <c r="AA439" i="9"/>
  <c r="Z439" i="9"/>
  <c r="Y439" i="9"/>
  <c r="X439" i="9"/>
  <c r="W439" i="9"/>
  <c r="V439" i="9"/>
  <c r="R439" i="9"/>
  <c r="Q439" i="9"/>
  <c r="P439" i="9"/>
  <c r="O439" i="9"/>
  <c r="N439" i="9"/>
  <c r="M439" i="9"/>
  <c r="L439" i="9"/>
  <c r="K439" i="9"/>
  <c r="J439" i="9"/>
  <c r="I439" i="9"/>
  <c r="H439" i="9"/>
  <c r="F439" i="9"/>
  <c r="E439" i="9"/>
  <c r="AW438" i="9"/>
  <c r="AU438" i="9"/>
  <c r="AL438" i="9"/>
  <c r="AJ438" i="9"/>
  <c r="AI438" i="9"/>
  <c r="AH438" i="9"/>
  <c r="AG438" i="9"/>
  <c r="AC438" i="9"/>
  <c r="AB438" i="9"/>
  <c r="AA438" i="9"/>
  <c r="Z438" i="9"/>
  <c r="Y438" i="9"/>
  <c r="X438" i="9"/>
  <c r="W438" i="9"/>
  <c r="V438" i="9"/>
  <c r="R438" i="9"/>
  <c r="Q438" i="9"/>
  <c r="P438" i="9"/>
  <c r="O438" i="9"/>
  <c r="N438" i="9"/>
  <c r="M438" i="9"/>
  <c r="L438" i="9"/>
  <c r="K438" i="9"/>
  <c r="J438" i="9"/>
  <c r="I438" i="9"/>
  <c r="H438" i="9"/>
  <c r="F438" i="9"/>
  <c r="E438" i="9"/>
  <c r="AW437" i="9"/>
  <c r="AU437" i="9"/>
  <c r="AL437" i="9"/>
  <c r="AJ437" i="9"/>
  <c r="AI437" i="9"/>
  <c r="AH437" i="9"/>
  <c r="AG437" i="9"/>
  <c r="AC437" i="9"/>
  <c r="AB437" i="9"/>
  <c r="AA437" i="9"/>
  <c r="Z437" i="9"/>
  <c r="Y437" i="9"/>
  <c r="X437" i="9"/>
  <c r="W437" i="9"/>
  <c r="V437" i="9"/>
  <c r="Q437" i="9"/>
  <c r="O437" i="9"/>
  <c r="N437" i="9"/>
  <c r="M437" i="9"/>
  <c r="L437" i="9"/>
  <c r="K437" i="9"/>
  <c r="J437" i="9"/>
  <c r="I437" i="9"/>
  <c r="H437" i="9"/>
  <c r="F437" i="9"/>
  <c r="E437" i="9"/>
  <c r="AW436" i="9"/>
  <c r="AU436" i="9"/>
  <c r="AL436" i="9"/>
  <c r="AJ436" i="9"/>
  <c r="AI436" i="9"/>
  <c r="AH436" i="9"/>
  <c r="AG436" i="9"/>
  <c r="AC436" i="9"/>
  <c r="AB436" i="9"/>
  <c r="AA436" i="9"/>
  <c r="Z436" i="9"/>
  <c r="Y436" i="9"/>
  <c r="X436" i="9"/>
  <c r="W436" i="9"/>
  <c r="V436" i="9"/>
  <c r="R436" i="9"/>
  <c r="Q436" i="9"/>
  <c r="P436" i="9"/>
  <c r="O436" i="9"/>
  <c r="N436" i="9"/>
  <c r="M436" i="9"/>
  <c r="L436" i="9"/>
  <c r="K436" i="9"/>
  <c r="J436" i="9"/>
  <c r="I436" i="9"/>
  <c r="H436" i="9"/>
  <c r="F436" i="9"/>
  <c r="E436" i="9"/>
  <c r="AW435" i="9"/>
  <c r="AU435" i="9"/>
  <c r="AL435" i="9"/>
  <c r="AJ435" i="9"/>
  <c r="AI435" i="9"/>
  <c r="AH435" i="9"/>
  <c r="AG435" i="9"/>
  <c r="AB435" i="9"/>
  <c r="Z435" i="9"/>
  <c r="Y435" i="9"/>
  <c r="X435" i="9"/>
  <c r="W435" i="9"/>
  <c r="V435" i="9"/>
  <c r="R435" i="9"/>
  <c r="Q435" i="9"/>
  <c r="P435" i="9"/>
  <c r="O435" i="9"/>
  <c r="N435" i="9"/>
  <c r="M435" i="9"/>
  <c r="L435" i="9"/>
  <c r="K435" i="9"/>
  <c r="J435" i="9"/>
  <c r="I435" i="9"/>
  <c r="H435" i="9"/>
  <c r="F435" i="9"/>
  <c r="E435" i="9"/>
  <c r="AW434" i="9"/>
  <c r="AU434" i="9"/>
  <c r="AL434" i="9"/>
  <c r="AJ434" i="9"/>
  <c r="AI434" i="9"/>
  <c r="AH434" i="9"/>
  <c r="AG434" i="9"/>
  <c r="AB434" i="9"/>
  <c r="AA434" i="9"/>
  <c r="Z434" i="9"/>
  <c r="Y434" i="9"/>
  <c r="X434" i="9"/>
  <c r="W434" i="9"/>
  <c r="V434" i="9"/>
  <c r="Q434" i="9"/>
  <c r="P434" i="9"/>
  <c r="O434" i="9"/>
  <c r="N434" i="9"/>
  <c r="M434" i="9"/>
  <c r="L434" i="9"/>
  <c r="K434" i="9"/>
  <c r="J434" i="9"/>
  <c r="I434" i="9"/>
  <c r="H434" i="9"/>
  <c r="F434" i="9"/>
  <c r="E434" i="9"/>
  <c r="AW433" i="9"/>
  <c r="AU433" i="9"/>
  <c r="AL433" i="9"/>
  <c r="AJ433" i="9"/>
  <c r="AI433" i="9"/>
  <c r="AH433" i="9"/>
  <c r="AG433" i="9"/>
  <c r="AC433" i="9"/>
  <c r="AB433" i="9"/>
  <c r="AA433" i="9"/>
  <c r="Z433" i="9"/>
  <c r="Y433" i="9"/>
  <c r="X433" i="9"/>
  <c r="W433" i="9"/>
  <c r="V433" i="9"/>
  <c r="Q433" i="9"/>
  <c r="O433" i="9"/>
  <c r="N433" i="9"/>
  <c r="M433" i="9"/>
  <c r="L433" i="9"/>
  <c r="K433" i="9"/>
  <c r="J433" i="9"/>
  <c r="I433" i="9"/>
  <c r="H433" i="9"/>
  <c r="F433" i="9"/>
  <c r="E433" i="9"/>
  <c r="AW432" i="9"/>
  <c r="AU432" i="9"/>
  <c r="AL432" i="9"/>
  <c r="AJ432" i="9"/>
  <c r="AI432" i="9"/>
  <c r="AH432" i="9"/>
  <c r="AG432" i="9"/>
  <c r="AB432" i="9"/>
  <c r="AA432" i="9"/>
  <c r="Z432" i="9"/>
  <c r="Y432" i="9"/>
  <c r="X432" i="9"/>
  <c r="W432" i="9"/>
  <c r="V432" i="9"/>
  <c r="R432" i="9"/>
  <c r="Q432" i="9"/>
  <c r="P432" i="9"/>
  <c r="O432" i="9"/>
  <c r="N432" i="9"/>
  <c r="M432" i="9"/>
  <c r="L432" i="9"/>
  <c r="K432" i="9"/>
  <c r="J432" i="9"/>
  <c r="I432" i="9"/>
  <c r="H432" i="9"/>
  <c r="F432" i="9"/>
  <c r="E432" i="9"/>
  <c r="AW431" i="9"/>
  <c r="AU431" i="9"/>
  <c r="AL431" i="9"/>
  <c r="AJ431" i="9"/>
  <c r="AI431" i="9"/>
  <c r="AH431" i="9"/>
  <c r="AG431" i="9"/>
  <c r="AB431" i="9"/>
  <c r="Z431" i="9"/>
  <c r="Y431" i="9"/>
  <c r="X431" i="9"/>
  <c r="W431" i="9"/>
  <c r="V431" i="9"/>
  <c r="R431" i="9"/>
  <c r="Q431" i="9"/>
  <c r="P431" i="9"/>
  <c r="O431" i="9"/>
  <c r="N431" i="9"/>
  <c r="M431" i="9"/>
  <c r="L431" i="9"/>
  <c r="K431" i="9"/>
  <c r="J431" i="9"/>
  <c r="I431" i="9"/>
  <c r="H431" i="9"/>
  <c r="F431" i="9"/>
  <c r="E431" i="9"/>
  <c r="AW430" i="9"/>
  <c r="AU430" i="9"/>
  <c r="AL430" i="9"/>
  <c r="AJ430" i="9"/>
  <c r="AI430" i="9"/>
  <c r="AH430" i="9"/>
  <c r="AG430" i="9"/>
  <c r="AC430" i="9"/>
  <c r="AB430" i="9"/>
  <c r="AA430" i="9"/>
  <c r="Z430" i="9"/>
  <c r="Y430" i="9"/>
  <c r="X430" i="9"/>
  <c r="W430" i="9"/>
  <c r="V430" i="9"/>
  <c r="Q430" i="9"/>
  <c r="P430" i="9"/>
  <c r="O430" i="9"/>
  <c r="N430" i="9"/>
  <c r="M430" i="9"/>
  <c r="L430" i="9"/>
  <c r="K430" i="9"/>
  <c r="J430" i="9"/>
  <c r="I430" i="9"/>
  <c r="H430" i="9"/>
  <c r="F430" i="9"/>
  <c r="E430" i="9"/>
  <c r="AW429" i="9"/>
  <c r="AU429" i="9"/>
  <c r="AL429" i="9"/>
  <c r="AJ429" i="9"/>
  <c r="AI429" i="9"/>
  <c r="AH429" i="9"/>
  <c r="AG429" i="9"/>
  <c r="AC429" i="9"/>
  <c r="AB429" i="9"/>
  <c r="AA429" i="9"/>
  <c r="Z429" i="9"/>
  <c r="Y429" i="9"/>
  <c r="X429" i="9"/>
  <c r="W429" i="9"/>
  <c r="V429" i="9"/>
  <c r="Q429" i="9"/>
  <c r="O429" i="9"/>
  <c r="N429" i="9"/>
  <c r="M429" i="9"/>
  <c r="L429" i="9"/>
  <c r="K429" i="9"/>
  <c r="J429" i="9"/>
  <c r="I429" i="9"/>
  <c r="H429" i="9"/>
  <c r="F429" i="9"/>
  <c r="E429" i="9"/>
  <c r="AW428" i="9"/>
  <c r="AU428" i="9"/>
  <c r="AL428" i="9"/>
  <c r="AJ428" i="9"/>
  <c r="AI428" i="9"/>
  <c r="AH428" i="9"/>
  <c r="AG428" i="9"/>
  <c r="AC428" i="9"/>
  <c r="AB428" i="9"/>
  <c r="AA428" i="9"/>
  <c r="Z428" i="9"/>
  <c r="Y428" i="9"/>
  <c r="X428" i="9"/>
  <c r="W428" i="9"/>
  <c r="V428" i="9"/>
  <c r="R428" i="9"/>
  <c r="Q428" i="9"/>
  <c r="P428" i="9"/>
  <c r="O428" i="9"/>
  <c r="N428" i="9"/>
  <c r="M428" i="9"/>
  <c r="L428" i="9"/>
  <c r="K428" i="9"/>
  <c r="J428" i="9"/>
  <c r="I428" i="9"/>
  <c r="H428" i="9"/>
  <c r="F428" i="9"/>
  <c r="E428" i="9"/>
  <c r="AW427" i="9"/>
  <c r="AU427" i="9"/>
  <c r="AL427" i="9"/>
  <c r="AJ427" i="9"/>
  <c r="AI427" i="9"/>
  <c r="AH427" i="9"/>
  <c r="AG427" i="9"/>
  <c r="AB427" i="9"/>
  <c r="Z427" i="9"/>
  <c r="Y427" i="9"/>
  <c r="X427" i="9"/>
  <c r="W427" i="9"/>
  <c r="V427" i="9"/>
  <c r="R427" i="9"/>
  <c r="Q427" i="9"/>
  <c r="P427" i="9"/>
  <c r="O427" i="9"/>
  <c r="N427" i="9"/>
  <c r="M427" i="9"/>
  <c r="L427" i="9"/>
  <c r="K427" i="9"/>
  <c r="J427" i="9"/>
  <c r="I427" i="9"/>
  <c r="H427" i="9"/>
  <c r="F427" i="9"/>
  <c r="E427" i="9"/>
  <c r="AW426" i="9"/>
  <c r="AU426" i="9"/>
  <c r="AL426" i="9"/>
  <c r="AJ426" i="9"/>
  <c r="AI426" i="9"/>
  <c r="AH426" i="9"/>
  <c r="AG426" i="9"/>
  <c r="AC426" i="9"/>
  <c r="AB426" i="9"/>
  <c r="AA426" i="9"/>
  <c r="Z426" i="9"/>
  <c r="Y426" i="9"/>
  <c r="X426" i="9"/>
  <c r="W426" i="9"/>
  <c r="V426" i="9"/>
  <c r="R426" i="9"/>
  <c r="Q426" i="9"/>
  <c r="P426" i="9"/>
  <c r="O426" i="9"/>
  <c r="N426" i="9"/>
  <c r="M426" i="9"/>
  <c r="L426" i="9"/>
  <c r="K426" i="9"/>
  <c r="J426" i="9"/>
  <c r="I426" i="9"/>
  <c r="H426" i="9"/>
  <c r="F426" i="9"/>
  <c r="E426" i="9"/>
  <c r="AW425" i="9"/>
  <c r="AU425" i="9"/>
  <c r="AL425" i="9"/>
  <c r="AJ425" i="9"/>
  <c r="AI425" i="9"/>
  <c r="AH425" i="9"/>
  <c r="AG425" i="9"/>
  <c r="AC425" i="9"/>
  <c r="AB425" i="9"/>
  <c r="AA425" i="9"/>
  <c r="Z425" i="9"/>
  <c r="Y425" i="9"/>
  <c r="X425" i="9"/>
  <c r="W425" i="9"/>
  <c r="V425" i="9"/>
  <c r="Q425" i="9"/>
  <c r="O425" i="9"/>
  <c r="N425" i="9"/>
  <c r="M425" i="9"/>
  <c r="L425" i="9"/>
  <c r="K425" i="9"/>
  <c r="J425" i="9"/>
  <c r="I425" i="9"/>
  <c r="H425" i="9"/>
  <c r="F425" i="9"/>
  <c r="E425" i="9"/>
  <c r="AW424" i="9"/>
  <c r="AU424" i="9"/>
  <c r="AL424" i="9"/>
  <c r="AJ424" i="9"/>
  <c r="AI424" i="9"/>
  <c r="AH424" i="9"/>
  <c r="AG424" i="9"/>
  <c r="AC424" i="9"/>
  <c r="AB424" i="9"/>
  <c r="AA424" i="9"/>
  <c r="Z424" i="9"/>
  <c r="Y424" i="9"/>
  <c r="X424" i="9"/>
  <c r="W424" i="9"/>
  <c r="V424" i="9"/>
  <c r="Q424" i="9"/>
  <c r="P424" i="9"/>
  <c r="O424" i="9"/>
  <c r="N424" i="9"/>
  <c r="M424" i="9"/>
  <c r="L424" i="9"/>
  <c r="K424" i="9"/>
  <c r="J424" i="9"/>
  <c r="I424" i="9"/>
  <c r="H424" i="9"/>
  <c r="F424" i="9"/>
  <c r="E424" i="9"/>
  <c r="AW423" i="9"/>
  <c r="AU423" i="9"/>
  <c r="AL423" i="9"/>
  <c r="AJ423" i="9"/>
  <c r="AI423" i="9"/>
  <c r="AH423" i="9"/>
  <c r="AG423" i="9"/>
  <c r="AB423" i="9"/>
  <c r="Z423" i="9"/>
  <c r="Y423" i="9"/>
  <c r="X423" i="9"/>
  <c r="W423" i="9"/>
  <c r="V423" i="9"/>
  <c r="R423" i="9"/>
  <c r="Q423" i="9"/>
  <c r="P423" i="9"/>
  <c r="O423" i="9"/>
  <c r="N423" i="9"/>
  <c r="M423" i="9"/>
  <c r="L423" i="9"/>
  <c r="K423" i="9"/>
  <c r="J423" i="9"/>
  <c r="I423" i="9"/>
  <c r="H423" i="9"/>
  <c r="F423" i="9"/>
  <c r="E423" i="9"/>
  <c r="AW422" i="9"/>
  <c r="AU422" i="9"/>
  <c r="AL422" i="9"/>
  <c r="AJ422" i="9"/>
  <c r="AI422" i="9"/>
  <c r="AH422" i="9"/>
  <c r="AG422" i="9"/>
  <c r="AB422" i="9"/>
  <c r="AA422" i="9"/>
  <c r="Z422" i="9"/>
  <c r="Y422" i="9"/>
  <c r="X422" i="9"/>
  <c r="W422" i="9"/>
  <c r="V422" i="9"/>
  <c r="R422" i="9"/>
  <c r="Q422" i="9"/>
  <c r="P422" i="9"/>
  <c r="O422" i="9"/>
  <c r="N422" i="9"/>
  <c r="M422" i="9"/>
  <c r="L422" i="9"/>
  <c r="K422" i="9"/>
  <c r="J422" i="9"/>
  <c r="I422" i="9"/>
  <c r="H422" i="9"/>
  <c r="F422" i="9"/>
  <c r="E422" i="9"/>
  <c r="AW421" i="9"/>
  <c r="AU421" i="9"/>
  <c r="AL421" i="9"/>
  <c r="AJ421" i="9"/>
  <c r="AI421" i="9"/>
  <c r="AH421" i="9"/>
  <c r="AG421" i="9"/>
  <c r="AC421" i="9"/>
  <c r="AB421" i="9"/>
  <c r="AA421" i="9"/>
  <c r="Z421" i="9"/>
  <c r="Y421" i="9"/>
  <c r="X421" i="9"/>
  <c r="W421" i="9"/>
  <c r="V421" i="9"/>
  <c r="Q421" i="9"/>
  <c r="O421" i="9"/>
  <c r="N421" i="9"/>
  <c r="M421" i="9"/>
  <c r="L421" i="9"/>
  <c r="K421" i="9"/>
  <c r="J421" i="9"/>
  <c r="I421" i="9"/>
  <c r="H421" i="9"/>
  <c r="F421" i="9"/>
  <c r="E421" i="9"/>
  <c r="AW420" i="9"/>
  <c r="AU420" i="9"/>
  <c r="AL420" i="9"/>
  <c r="AJ420" i="9"/>
  <c r="AI420" i="9"/>
  <c r="AH420" i="9"/>
  <c r="AG420" i="9"/>
  <c r="AC420" i="9"/>
  <c r="AB420" i="9"/>
  <c r="AA420" i="9"/>
  <c r="Z420" i="9"/>
  <c r="Y420" i="9"/>
  <c r="X420" i="9"/>
  <c r="W420" i="9"/>
  <c r="V420" i="9"/>
  <c r="R420" i="9"/>
  <c r="Q420" i="9"/>
  <c r="P420" i="9"/>
  <c r="O420" i="9"/>
  <c r="N420" i="9"/>
  <c r="M420" i="9"/>
  <c r="L420" i="9"/>
  <c r="K420" i="9"/>
  <c r="J420" i="9"/>
  <c r="I420" i="9"/>
  <c r="H420" i="9"/>
  <c r="F420" i="9"/>
  <c r="E420" i="9"/>
  <c r="AW419" i="9"/>
  <c r="AU419" i="9"/>
  <c r="AL419" i="9"/>
  <c r="AJ419" i="9"/>
  <c r="AI419" i="9"/>
  <c r="AH419" i="9"/>
  <c r="AG419" i="9"/>
  <c r="AB419" i="9"/>
  <c r="AA419" i="9"/>
  <c r="Z419" i="9"/>
  <c r="Y419" i="9"/>
  <c r="X419" i="9"/>
  <c r="W419" i="9"/>
  <c r="V419" i="9"/>
  <c r="R419" i="9"/>
  <c r="Q419" i="9"/>
  <c r="P419" i="9"/>
  <c r="O419" i="9"/>
  <c r="N419" i="9"/>
  <c r="M419" i="9"/>
  <c r="L419" i="9"/>
  <c r="K419" i="9"/>
  <c r="J419" i="9"/>
  <c r="I419" i="9"/>
  <c r="H419" i="9"/>
  <c r="F419" i="9"/>
  <c r="E419" i="9"/>
  <c r="AW418" i="9"/>
  <c r="AU418" i="9"/>
  <c r="AL418" i="9"/>
  <c r="AJ418" i="9"/>
  <c r="AI418" i="9"/>
  <c r="AH418" i="9"/>
  <c r="AG418" i="9"/>
  <c r="AC418" i="9"/>
  <c r="AB418" i="9"/>
  <c r="AA418" i="9"/>
  <c r="Z418" i="9"/>
  <c r="Y418" i="9"/>
  <c r="X418" i="9"/>
  <c r="W418" i="9"/>
  <c r="V418" i="9"/>
  <c r="Q418" i="9"/>
  <c r="P418" i="9"/>
  <c r="O418" i="9"/>
  <c r="N418" i="9"/>
  <c r="M418" i="9"/>
  <c r="L418" i="9"/>
  <c r="K418" i="9"/>
  <c r="J418" i="9"/>
  <c r="I418" i="9"/>
  <c r="H418" i="9"/>
  <c r="F418" i="9"/>
  <c r="E418" i="9"/>
  <c r="AW417" i="9"/>
  <c r="AU417" i="9"/>
  <c r="AL417" i="9"/>
  <c r="AJ417" i="9"/>
  <c r="AI417" i="9"/>
  <c r="AH417" i="9"/>
  <c r="AG417" i="9"/>
  <c r="AC417" i="9"/>
  <c r="AB417" i="9"/>
  <c r="AA417" i="9"/>
  <c r="Z417" i="9"/>
  <c r="Y417" i="9"/>
  <c r="X417" i="9"/>
  <c r="W417" i="9"/>
  <c r="V417" i="9"/>
  <c r="Q417" i="9"/>
  <c r="O417" i="9"/>
  <c r="N417" i="9"/>
  <c r="M417" i="9"/>
  <c r="L417" i="9"/>
  <c r="K417" i="9"/>
  <c r="J417" i="9"/>
  <c r="I417" i="9"/>
  <c r="H417" i="9"/>
  <c r="F417" i="9"/>
  <c r="E417" i="9"/>
  <c r="AW416" i="9"/>
  <c r="AU416" i="9"/>
  <c r="AL416" i="9"/>
  <c r="AJ416" i="9"/>
  <c r="AI416" i="9"/>
  <c r="AH416" i="9"/>
  <c r="AG416" i="9"/>
  <c r="AB416" i="9"/>
  <c r="Z416" i="9"/>
  <c r="Y416" i="9"/>
  <c r="X416" i="9"/>
  <c r="W416" i="9"/>
  <c r="V416" i="9"/>
  <c r="R416" i="9"/>
  <c r="Q416" i="9"/>
  <c r="P416" i="9"/>
  <c r="O416" i="9"/>
  <c r="N416" i="9"/>
  <c r="M416" i="9"/>
  <c r="L416" i="9"/>
  <c r="K416" i="9"/>
  <c r="J416" i="9"/>
  <c r="I416" i="9"/>
  <c r="H416" i="9"/>
  <c r="F416" i="9"/>
  <c r="E416" i="9"/>
  <c r="AW415" i="9"/>
  <c r="AU415" i="9"/>
  <c r="AL415" i="9"/>
  <c r="AJ415" i="9"/>
  <c r="AI415" i="9"/>
  <c r="AH415" i="9"/>
  <c r="AG415" i="9"/>
  <c r="AB415" i="9"/>
  <c r="Z415" i="9"/>
  <c r="Y415" i="9"/>
  <c r="X415" i="9"/>
  <c r="W415" i="9"/>
  <c r="V415" i="9"/>
  <c r="Q415" i="9"/>
  <c r="P415" i="9"/>
  <c r="O415" i="9"/>
  <c r="N415" i="9"/>
  <c r="M415" i="9"/>
  <c r="L415" i="9"/>
  <c r="K415" i="9"/>
  <c r="J415" i="9"/>
  <c r="I415" i="9"/>
  <c r="H415" i="9"/>
  <c r="F415" i="9"/>
  <c r="E415" i="9"/>
  <c r="AW414" i="9"/>
  <c r="AU414" i="9"/>
  <c r="AL414" i="9"/>
  <c r="AJ414" i="9"/>
  <c r="AI414" i="9"/>
  <c r="AH414" i="9"/>
  <c r="AG414" i="9"/>
  <c r="AC414" i="9"/>
  <c r="AB414" i="9"/>
  <c r="AA414" i="9"/>
  <c r="Z414" i="9"/>
  <c r="Y414" i="9"/>
  <c r="X414" i="9"/>
  <c r="W414" i="9"/>
  <c r="V414" i="9"/>
  <c r="Q414" i="9"/>
  <c r="O414" i="9"/>
  <c r="N414" i="9"/>
  <c r="M414" i="9"/>
  <c r="L414" i="9"/>
  <c r="K414" i="9"/>
  <c r="J414" i="9"/>
  <c r="I414" i="9"/>
  <c r="H414" i="9"/>
  <c r="F414" i="9"/>
  <c r="E414" i="9"/>
  <c r="AW413" i="9"/>
  <c r="AU413" i="9"/>
  <c r="AL413" i="9"/>
  <c r="AJ413" i="9"/>
  <c r="AI413" i="9"/>
  <c r="AH413" i="9"/>
  <c r="AG413" i="9"/>
  <c r="AB413" i="9"/>
  <c r="AA413" i="9"/>
  <c r="Z413" i="9"/>
  <c r="Y413" i="9"/>
  <c r="X413" i="9"/>
  <c r="W413" i="9"/>
  <c r="V413" i="9"/>
  <c r="Q413" i="9"/>
  <c r="O413" i="9"/>
  <c r="N413" i="9"/>
  <c r="M413" i="9"/>
  <c r="L413" i="9"/>
  <c r="K413" i="9"/>
  <c r="J413" i="9"/>
  <c r="I413" i="9"/>
  <c r="H413" i="9"/>
  <c r="F413" i="9"/>
  <c r="E413" i="9"/>
  <c r="AW412" i="9"/>
  <c r="AU412" i="9"/>
  <c r="AL412" i="9"/>
  <c r="AJ412" i="9"/>
  <c r="AI412" i="9"/>
  <c r="AH412" i="9"/>
  <c r="AG412" i="9"/>
  <c r="AC412" i="9"/>
  <c r="AB412" i="9"/>
  <c r="AA412" i="9"/>
  <c r="Z412" i="9"/>
  <c r="Y412" i="9"/>
  <c r="X412" i="9"/>
  <c r="W412" i="9"/>
  <c r="V412" i="9"/>
  <c r="R412" i="9"/>
  <c r="Q412" i="9"/>
  <c r="P412" i="9"/>
  <c r="O412" i="9"/>
  <c r="N412" i="9"/>
  <c r="M412" i="9"/>
  <c r="L412" i="9"/>
  <c r="K412" i="9"/>
  <c r="J412" i="9"/>
  <c r="I412" i="9"/>
  <c r="H412" i="9"/>
  <c r="F412" i="9"/>
  <c r="E412" i="9"/>
  <c r="AW411" i="9"/>
  <c r="AU411" i="9"/>
  <c r="AL411" i="9"/>
  <c r="AJ411" i="9"/>
  <c r="AI411" i="9"/>
  <c r="AH411" i="9"/>
  <c r="AG411" i="9"/>
  <c r="AB411" i="9"/>
  <c r="AA411" i="9"/>
  <c r="Z411" i="9"/>
  <c r="Y411" i="9"/>
  <c r="X411" i="9"/>
  <c r="W411" i="9"/>
  <c r="V411" i="9"/>
  <c r="Q411" i="9"/>
  <c r="P411" i="9"/>
  <c r="O411" i="9"/>
  <c r="N411" i="9"/>
  <c r="M411" i="9"/>
  <c r="L411" i="9"/>
  <c r="K411" i="9"/>
  <c r="J411" i="9"/>
  <c r="I411" i="9"/>
  <c r="H411" i="9"/>
  <c r="F411" i="9"/>
  <c r="E411" i="9"/>
  <c r="AW410" i="9"/>
  <c r="AU410" i="9"/>
  <c r="AL410" i="9"/>
  <c r="AJ410" i="9"/>
  <c r="AI410" i="9"/>
  <c r="AH410" i="9"/>
  <c r="AG410" i="9"/>
  <c r="AC410" i="9"/>
  <c r="AB410" i="9"/>
  <c r="AA410" i="9"/>
  <c r="Z410" i="9"/>
  <c r="Y410" i="9"/>
  <c r="X410" i="9"/>
  <c r="W410" i="9"/>
  <c r="V410" i="9"/>
  <c r="Q410" i="9"/>
  <c r="O410" i="9"/>
  <c r="N410" i="9"/>
  <c r="M410" i="9"/>
  <c r="L410" i="9"/>
  <c r="K410" i="9"/>
  <c r="J410" i="9"/>
  <c r="I410" i="9"/>
  <c r="H410" i="9"/>
  <c r="F410" i="9"/>
  <c r="E410" i="9"/>
  <c r="AW409" i="9"/>
  <c r="AU409" i="9"/>
  <c r="AL409" i="9"/>
  <c r="AJ409" i="9"/>
  <c r="AI409" i="9"/>
  <c r="AH409" i="9"/>
  <c r="AG409" i="9"/>
  <c r="AB409" i="9"/>
  <c r="AA409" i="9"/>
  <c r="Z409" i="9"/>
  <c r="Y409" i="9"/>
  <c r="X409" i="9"/>
  <c r="W409" i="9"/>
  <c r="V409" i="9"/>
  <c r="R409" i="9"/>
  <c r="Q409" i="9"/>
  <c r="P409" i="9"/>
  <c r="O409" i="9"/>
  <c r="N409" i="9"/>
  <c r="M409" i="9"/>
  <c r="L409" i="9"/>
  <c r="K409" i="9"/>
  <c r="J409" i="9"/>
  <c r="I409" i="9"/>
  <c r="H409" i="9"/>
  <c r="F409" i="9"/>
  <c r="E409" i="9"/>
  <c r="AW408" i="9"/>
  <c r="AU408" i="9"/>
  <c r="AL408" i="9"/>
  <c r="AJ408" i="9"/>
  <c r="AI408" i="9"/>
  <c r="AH408" i="9"/>
  <c r="AG408" i="9"/>
  <c r="AB408" i="9"/>
  <c r="Z408" i="9"/>
  <c r="Y408" i="9"/>
  <c r="X408" i="9"/>
  <c r="W408" i="9"/>
  <c r="V408" i="9"/>
  <c r="S408" i="9"/>
  <c r="R408" i="9"/>
  <c r="Q408" i="9"/>
  <c r="P408" i="9"/>
  <c r="O408" i="9"/>
  <c r="N408" i="9"/>
  <c r="M408" i="9"/>
  <c r="L408" i="9"/>
  <c r="K408" i="9"/>
  <c r="J408" i="9"/>
  <c r="I408" i="9"/>
  <c r="H408" i="9"/>
  <c r="F408" i="9"/>
  <c r="E408" i="9"/>
  <c r="AW407" i="9"/>
  <c r="AU407" i="9"/>
  <c r="AL407" i="9"/>
  <c r="AJ407" i="9"/>
  <c r="AI407" i="9"/>
  <c r="AH407" i="9"/>
  <c r="AG407" i="9"/>
  <c r="AC407" i="9"/>
  <c r="AB407" i="9"/>
  <c r="AA407" i="9"/>
  <c r="Z407" i="9"/>
  <c r="Y407" i="9"/>
  <c r="X407" i="9"/>
  <c r="W407" i="9"/>
  <c r="V407" i="9"/>
  <c r="Q407" i="9"/>
  <c r="P407" i="9"/>
  <c r="O407" i="9"/>
  <c r="N407" i="9"/>
  <c r="M407" i="9"/>
  <c r="L407" i="9"/>
  <c r="K407" i="9"/>
  <c r="J407" i="9"/>
  <c r="I407" i="9"/>
  <c r="H407" i="9"/>
  <c r="F407" i="9"/>
  <c r="E407" i="9"/>
  <c r="AW406" i="9"/>
  <c r="AU406" i="9"/>
  <c r="AL406" i="9"/>
  <c r="AJ406" i="9"/>
  <c r="AI406" i="9"/>
  <c r="AH406" i="9"/>
  <c r="AG406" i="9"/>
  <c r="AC406" i="9"/>
  <c r="AB406" i="9"/>
  <c r="AA406" i="9"/>
  <c r="Z406" i="9"/>
  <c r="Y406" i="9"/>
  <c r="X406" i="9"/>
  <c r="W406" i="9"/>
  <c r="V406" i="9"/>
  <c r="Q406" i="9"/>
  <c r="P406" i="9"/>
  <c r="O406" i="9"/>
  <c r="N406" i="9"/>
  <c r="M406" i="9"/>
  <c r="L406" i="9"/>
  <c r="K406" i="9"/>
  <c r="J406" i="9"/>
  <c r="I406" i="9"/>
  <c r="H406" i="9"/>
  <c r="F406" i="9"/>
  <c r="E406" i="9"/>
  <c r="AW405" i="9"/>
  <c r="AU405" i="9"/>
  <c r="AL405" i="9"/>
  <c r="AJ405" i="9"/>
  <c r="AI405" i="9"/>
  <c r="AH405" i="9"/>
  <c r="AG405" i="9"/>
  <c r="AB405" i="9"/>
  <c r="Z405" i="9"/>
  <c r="Y405" i="9"/>
  <c r="X405" i="9"/>
  <c r="W405" i="9"/>
  <c r="V405" i="9"/>
  <c r="R405" i="9"/>
  <c r="Q405" i="9"/>
  <c r="P405" i="9"/>
  <c r="O405" i="9"/>
  <c r="N405" i="9"/>
  <c r="M405" i="9"/>
  <c r="L405" i="9"/>
  <c r="K405" i="9"/>
  <c r="J405" i="9"/>
  <c r="I405" i="9"/>
  <c r="H405" i="9"/>
  <c r="F405" i="9"/>
  <c r="E405" i="9"/>
  <c r="AW404" i="9"/>
  <c r="AU404" i="9"/>
  <c r="AL404" i="9"/>
  <c r="AJ404" i="9"/>
  <c r="AI404" i="9"/>
  <c r="AH404" i="9"/>
  <c r="AG404" i="9"/>
  <c r="AC404" i="9"/>
  <c r="AB404" i="9"/>
  <c r="Z404" i="9"/>
  <c r="Y404" i="9"/>
  <c r="X404" i="9"/>
  <c r="W404" i="9"/>
  <c r="V404" i="9"/>
  <c r="Q404" i="9"/>
  <c r="O404" i="9"/>
  <c r="N404" i="9"/>
  <c r="M404" i="9"/>
  <c r="L404" i="9"/>
  <c r="K404" i="9"/>
  <c r="J404" i="9"/>
  <c r="I404" i="9"/>
  <c r="H404" i="9"/>
  <c r="F404" i="9"/>
  <c r="E404" i="9"/>
  <c r="AW403" i="9"/>
  <c r="AU403" i="9"/>
  <c r="AL403" i="9"/>
  <c r="AJ403" i="9"/>
  <c r="AI403" i="9"/>
  <c r="AH403" i="9"/>
  <c r="AG403" i="9"/>
  <c r="AC403" i="9"/>
  <c r="AB403" i="9"/>
  <c r="AA403" i="9"/>
  <c r="Z403" i="9"/>
  <c r="Y403" i="9"/>
  <c r="X403" i="9"/>
  <c r="W403" i="9"/>
  <c r="V403" i="9"/>
  <c r="Q403" i="9"/>
  <c r="P403" i="9"/>
  <c r="O403" i="9"/>
  <c r="N403" i="9"/>
  <c r="M403" i="9"/>
  <c r="L403" i="9"/>
  <c r="K403" i="9"/>
  <c r="J403" i="9"/>
  <c r="I403" i="9"/>
  <c r="H403" i="9"/>
  <c r="F403" i="9"/>
  <c r="E403" i="9"/>
  <c r="AW402" i="9"/>
  <c r="AU402" i="9"/>
  <c r="AL402" i="9"/>
  <c r="AJ402" i="9"/>
  <c r="AI402" i="9"/>
  <c r="AH402" i="9"/>
  <c r="AG402" i="9"/>
  <c r="AC402" i="9"/>
  <c r="AB402" i="9"/>
  <c r="AA402" i="9"/>
  <c r="Z402" i="9"/>
  <c r="Y402" i="9"/>
  <c r="X402" i="9"/>
  <c r="W402" i="9"/>
  <c r="V402" i="9"/>
  <c r="R402" i="9"/>
  <c r="Q402" i="9"/>
  <c r="P402" i="9"/>
  <c r="O402" i="9"/>
  <c r="N402" i="9"/>
  <c r="M402" i="9"/>
  <c r="L402" i="9"/>
  <c r="K402" i="9"/>
  <c r="J402" i="9"/>
  <c r="I402" i="9"/>
  <c r="H402" i="9"/>
  <c r="F402" i="9"/>
  <c r="E402" i="9"/>
  <c r="AW401" i="9"/>
  <c r="AU401" i="9"/>
  <c r="AL401" i="9"/>
  <c r="AJ401" i="9"/>
  <c r="AI401" i="9"/>
  <c r="AH401" i="9"/>
  <c r="AG401" i="9"/>
  <c r="AB401" i="9"/>
  <c r="Z401" i="9"/>
  <c r="Y401" i="9"/>
  <c r="X401" i="9"/>
  <c r="W401" i="9"/>
  <c r="V401" i="9"/>
  <c r="R401" i="9"/>
  <c r="Q401" i="9"/>
  <c r="P401" i="9"/>
  <c r="O401" i="9"/>
  <c r="N401" i="9"/>
  <c r="M401" i="9"/>
  <c r="L401" i="9"/>
  <c r="K401" i="9"/>
  <c r="J401" i="9"/>
  <c r="I401" i="9"/>
  <c r="H401" i="9"/>
  <c r="F401" i="9"/>
  <c r="E401" i="9"/>
  <c r="AW400" i="9"/>
  <c r="AU400" i="9"/>
  <c r="AL400" i="9"/>
  <c r="AJ400" i="9"/>
  <c r="AI400" i="9"/>
  <c r="AH400" i="9"/>
  <c r="AG400" i="9"/>
  <c r="AC400" i="9"/>
  <c r="AB400" i="9"/>
  <c r="AA400" i="9"/>
  <c r="Z400" i="9"/>
  <c r="Y400" i="9"/>
  <c r="X400" i="9"/>
  <c r="W400" i="9"/>
  <c r="V400" i="9"/>
  <c r="S400" i="9"/>
  <c r="R400" i="9"/>
  <c r="Q400" i="9"/>
  <c r="P400" i="9"/>
  <c r="O400" i="9"/>
  <c r="N400" i="9"/>
  <c r="M400" i="9"/>
  <c r="L400" i="9"/>
  <c r="K400" i="9"/>
  <c r="J400" i="9"/>
  <c r="I400" i="9"/>
  <c r="H400" i="9"/>
  <c r="F400" i="9"/>
  <c r="E400" i="9"/>
  <c r="AW399" i="9"/>
  <c r="AU399" i="9"/>
  <c r="AL399" i="9"/>
  <c r="AJ399" i="9"/>
  <c r="AI399" i="9"/>
  <c r="AH399" i="9"/>
  <c r="AG399" i="9"/>
  <c r="AC399" i="9"/>
  <c r="AB399" i="9"/>
  <c r="AA399" i="9"/>
  <c r="Z399" i="9"/>
  <c r="Y399" i="9"/>
  <c r="X399" i="9"/>
  <c r="W399" i="9"/>
  <c r="V399" i="9"/>
  <c r="Q399" i="9"/>
  <c r="O399" i="9"/>
  <c r="N399" i="9"/>
  <c r="M399" i="9"/>
  <c r="L399" i="9"/>
  <c r="K399" i="9"/>
  <c r="J399" i="9"/>
  <c r="I399" i="9"/>
  <c r="H399" i="9"/>
  <c r="F399" i="9"/>
  <c r="E399" i="9"/>
  <c r="AW398" i="9"/>
  <c r="AU398" i="9"/>
  <c r="AL398" i="9"/>
  <c r="AJ398" i="9"/>
  <c r="AI398" i="9"/>
  <c r="AH398" i="9"/>
  <c r="AG398" i="9"/>
  <c r="AC398" i="9"/>
  <c r="AB398" i="9"/>
  <c r="AA398" i="9"/>
  <c r="Z398" i="9"/>
  <c r="Y398" i="9"/>
  <c r="X398" i="9"/>
  <c r="W398" i="9"/>
  <c r="V398" i="9"/>
  <c r="R398" i="9"/>
  <c r="Q398" i="9"/>
  <c r="P398" i="9"/>
  <c r="O398" i="9"/>
  <c r="N398" i="9"/>
  <c r="M398" i="9"/>
  <c r="L398" i="9"/>
  <c r="K398" i="9"/>
  <c r="J398" i="9"/>
  <c r="I398" i="9"/>
  <c r="H398" i="9"/>
  <c r="F398" i="9"/>
  <c r="E398" i="9"/>
  <c r="AW397" i="9"/>
  <c r="AU397" i="9"/>
  <c r="AL397" i="9"/>
  <c r="AJ397" i="9"/>
  <c r="AI397" i="9"/>
  <c r="AH397" i="9"/>
  <c r="AG397" i="9"/>
  <c r="AB397" i="9"/>
  <c r="Z397" i="9"/>
  <c r="Y397" i="9"/>
  <c r="X397" i="9"/>
  <c r="W397" i="9"/>
  <c r="V397" i="9"/>
  <c r="R397" i="9"/>
  <c r="Q397" i="9"/>
  <c r="P397" i="9"/>
  <c r="O397" i="9"/>
  <c r="N397" i="9"/>
  <c r="M397" i="9"/>
  <c r="L397" i="9"/>
  <c r="K397" i="9"/>
  <c r="J397" i="9"/>
  <c r="I397" i="9"/>
  <c r="H397" i="9"/>
  <c r="F397" i="9"/>
  <c r="E397" i="9"/>
  <c r="AW396" i="9"/>
  <c r="AU396" i="9"/>
  <c r="AL396" i="9"/>
  <c r="AJ396" i="9"/>
  <c r="AI396" i="9"/>
  <c r="AH396" i="9"/>
  <c r="AG396" i="9"/>
  <c r="AB396" i="9"/>
  <c r="AA396" i="9"/>
  <c r="Z396" i="9"/>
  <c r="Y396" i="9"/>
  <c r="X396" i="9"/>
  <c r="W396" i="9"/>
  <c r="V396" i="9"/>
  <c r="R396" i="9"/>
  <c r="Q396" i="9"/>
  <c r="P396" i="9"/>
  <c r="O396" i="9"/>
  <c r="N396" i="9"/>
  <c r="M396" i="9"/>
  <c r="L396" i="9"/>
  <c r="K396" i="9"/>
  <c r="J396" i="9"/>
  <c r="I396" i="9"/>
  <c r="H396" i="9"/>
  <c r="F396" i="9"/>
  <c r="E396" i="9"/>
  <c r="AW395" i="9"/>
  <c r="AU395" i="9"/>
  <c r="AL395" i="9"/>
  <c r="AJ395" i="9"/>
  <c r="AI395" i="9"/>
  <c r="AH395" i="9"/>
  <c r="AG395" i="9"/>
  <c r="AC395" i="9"/>
  <c r="AB395" i="9"/>
  <c r="AA395" i="9"/>
  <c r="Z395" i="9"/>
  <c r="Y395" i="9"/>
  <c r="X395" i="9"/>
  <c r="W395" i="9"/>
  <c r="V395" i="9"/>
  <c r="Q395" i="9"/>
  <c r="O395" i="9"/>
  <c r="N395" i="9"/>
  <c r="M395" i="9"/>
  <c r="L395" i="9"/>
  <c r="K395" i="9"/>
  <c r="J395" i="9"/>
  <c r="I395" i="9"/>
  <c r="H395" i="9"/>
  <c r="F395" i="9"/>
  <c r="E395" i="9"/>
  <c r="AW394" i="9"/>
  <c r="AU394" i="9"/>
  <c r="AL394" i="9"/>
  <c r="AJ394" i="9"/>
  <c r="AI394" i="9"/>
  <c r="AH394" i="9"/>
  <c r="AG394" i="9"/>
  <c r="AB394" i="9"/>
  <c r="AA394" i="9"/>
  <c r="Z394" i="9"/>
  <c r="Y394" i="9"/>
  <c r="X394" i="9"/>
  <c r="W394" i="9"/>
  <c r="V394" i="9"/>
  <c r="S394" i="9"/>
  <c r="Q394" i="9"/>
  <c r="P394" i="9"/>
  <c r="O394" i="9"/>
  <c r="N394" i="9"/>
  <c r="M394" i="9"/>
  <c r="L394" i="9"/>
  <c r="K394" i="9"/>
  <c r="J394" i="9"/>
  <c r="I394" i="9"/>
  <c r="H394" i="9"/>
  <c r="F394" i="9"/>
  <c r="E394" i="9"/>
  <c r="AW393" i="9"/>
  <c r="AU393" i="9"/>
  <c r="AL393" i="9"/>
  <c r="AJ393" i="9"/>
  <c r="AI393" i="9"/>
  <c r="AH393" i="9"/>
  <c r="AG393" i="9"/>
  <c r="AB393" i="9"/>
  <c r="Z393" i="9"/>
  <c r="Y393" i="9"/>
  <c r="X393" i="9"/>
  <c r="W393" i="9"/>
  <c r="V393" i="9"/>
  <c r="R393" i="9"/>
  <c r="Q393" i="9"/>
  <c r="P393" i="9"/>
  <c r="O393" i="9"/>
  <c r="N393" i="9"/>
  <c r="M393" i="9"/>
  <c r="L393" i="9"/>
  <c r="K393" i="9"/>
  <c r="J393" i="9"/>
  <c r="I393" i="9"/>
  <c r="H393" i="9"/>
  <c r="F393" i="9"/>
  <c r="E393" i="9"/>
  <c r="AW392" i="9"/>
  <c r="AU392" i="9"/>
  <c r="AL392" i="9"/>
  <c r="AJ392" i="9"/>
  <c r="AI392" i="9"/>
  <c r="AH392" i="9"/>
  <c r="AG392" i="9"/>
  <c r="AC392" i="9"/>
  <c r="AB392" i="9"/>
  <c r="AA392" i="9"/>
  <c r="Z392" i="9"/>
  <c r="Y392" i="9"/>
  <c r="X392" i="9"/>
  <c r="W392" i="9"/>
  <c r="V392" i="9"/>
  <c r="Q392" i="9"/>
  <c r="P392" i="9"/>
  <c r="O392" i="9"/>
  <c r="N392" i="9"/>
  <c r="M392" i="9"/>
  <c r="L392" i="9"/>
  <c r="K392" i="9"/>
  <c r="J392" i="9"/>
  <c r="I392" i="9"/>
  <c r="H392" i="9"/>
  <c r="F392" i="9"/>
  <c r="E392" i="9"/>
  <c r="AW391" i="9"/>
  <c r="AU391" i="9"/>
  <c r="AL391" i="9"/>
  <c r="AJ391" i="9"/>
  <c r="AI391" i="9"/>
  <c r="AH391" i="9"/>
  <c r="AG391" i="9"/>
  <c r="AC391" i="9"/>
  <c r="AB391" i="9"/>
  <c r="AA391" i="9"/>
  <c r="Z391" i="9"/>
  <c r="Y391" i="9"/>
  <c r="X391" i="9"/>
  <c r="W391" i="9"/>
  <c r="V391" i="9"/>
  <c r="R391" i="9"/>
  <c r="Q391" i="9"/>
  <c r="O391" i="9"/>
  <c r="N391" i="9"/>
  <c r="M391" i="9"/>
  <c r="L391" i="9"/>
  <c r="K391" i="9"/>
  <c r="J391" i="9"/>
  <c r="I391" i="9"/>
  <c r="H391" i="9"/>
  <c r="F391" i="9"/>
  <c r="E391" i="9"/>
  <c r="AW390" i="9"/>
  <c r="AU390" i="9"/>
  <c r="AL390" i="9"/>
  <c r="AJ390" i="9"/>
  <c r="AI390" i="9"/>
  <c r="AH390" i="9"/>
  <c r="AG390" i="9"/>
  <c r="AB390" i="9"/>
  <c r="AA390" i="9"/>
  <c r="Z390" i="9"/>
  <c r="Y390" i="9"/>
  <c r="X390" i="9"/>
  <c r="W390" i="9"/>
  <c r="V390" i="9"/>
  <c r="S390" i="9"/>
  <c r="R390" i="9"/>
  <c r="Q390" i="9"/>
  <c r="P390" i="9"/>
  <c r="O390" i="9"/>
  <c r="N390" i="9"/>
  <c r="M390" i="9"/>
  <c r="L390" i="9"/>
  <c r="K390" i="9"/>
  <c r="J390" i="9"/>
  <c r="I390" i="9"/>
  <c r="H390" i="9"/>
  <c r="F390" i="9"/>
  <c r="E390" i="9"/>
  <c r="AW389" i="9"/>
  <c r="AU389" i="9"/>
  <c r="AL389" i="9"/>
  <c r="AJ389" i="9"/>
  <c r="AI389" i="9"/>
  <c r="AH389" i="9"/>
  <c r="AG389" i="9"/>
  <c r="AC389" i="9"/>
  <c r="AB389" i="9"/>
  <c r="Z389" i="9"/>
  <c r="Y389" i="9"/>
  <c r="X389" i="9"/>
  <c r="W389" i="9"/>
  <c r="V389" i="9"/>
  <c r="R389" i="9"/>
  <c r="Q389" i="9"/>
  <c r="P389" i="9"/>
  <c r="O389" i="9"/>
  <c r="N389" i="9"/>
  <c r="M389" i="9"/>
  <c r="L389" i="9"/>
  <c r="K389" i="9"/>
  <c r="J389" i="9"/>
  <c r="I389" i="9"/>
  <c r="H389" i="9"/>
  <c r="F389" i="9"/>
  <c r="E389" i="9"/>
  <c r="AW388" i="9"/>
  <c r="AU388" i="9"/>
  <c r="AL388" i="9"/>
  <c r="AJ388" i="9"/>
  <c r="AI388" i="9"/>
  <c r="AH388" i="9"/>
  <c r="AG388" i="9"/>
  <c r="AC388" i="9"/>
  <c r="AB388" i="9"/>
  <c r="AA388" i="9"/>
  <c r="Z388" i="9"/>
  <c r="Y388" i="9"/>
  <c r="X388" i="9"/>
  <c r="W388" i="9"/>
  <c r="V388" i="9"/>
  <c r="Q388" i="9"/>
  <c r="P388" i="9"/>
  <c r="O388" i="9"/>
  <c r="N388" i="9"/>
  <c r="M388" i="9"/>
  <c r="L388" i="9"/>
  <c r="K388" i="9"/>
  <c r="J388" i="9"/>
  <c r="I388" i="9"/>
  <c r="H388" i="9"/>
  <c r="F388" i="9"/>
  <c r="E388" i="9"/>
  <c r="AW387" i="9"/>
  <c r="AU387" i="9"/>
  <c r="AL387" i="9"/>
  <c r="AJ387" i="9"/>
  <c r="AI387" i="9"/>
  <c r="AH387" i="9"/>
  <c r="AG387" i="9"/>
  <c r="AC387" i="9"/>
  <c r="AB387" i="9"/>
  <c r="AA387" i="9"/>
  <c r="Z387" i="9"/>
  <c r="Y387" i="9"/>
  <c r="X387" i="9"/>
  <c r="W387" i="9"/>
  <c r="V387" i="9"/>
  <c r="R387" i="9"/>
  <c r="Q387" i="9"/>
  <c r="P387" i="9"/>
  <c r="O387" i="9"/>
  <c r="N387" i="9"/>
  <c r="M387" i="9"/>
  <c r="L387" i="9"/>
  <c r="K387" i="9"/>
  <c r="J387" i="9"/>
  <c r="I387" i="9"/>
  <c r="H387" i="9"/>
  <c r="F387" i="9"/>
  <c r="E387" i="9"/>
  <c r="AW386" i="9"/>
  <c r="AU386" i="9"/>
  <c r="AL386" i="9"/>
  <c r="AJ386" i="9"/>
  <c r="AI386" i="9"/>
  <c r="AH386" i="9"/>
  <c r="AG386" i="9"/>
  <c r="AA386" i="9"/>
  <c r="Z386" i="9"/>
  <c r="Y386" i="9"/>
  <c r="X386" i="9"/>
  <c r="W386" i="9"/>
  <c r="V386" i="9"/>
  <c r="R386" i="9"/>
  <c r="Q386" i="9"/>
  <c r="P386" i="9"/>
  <c r="O386" i="9"/>
  <c r="N386" i="9"/>
  <c r="M386" i="9"/>
  <c r="L386" i="9"/>
  <c r="K386" i="9"/>
  <c r="J386" i="9"/>
  <c r="I386" i="9"/>
  <c r="H386" i="9"/>
  <c r="F386" i="9"/>
  <c r="E386" i="9"/>
  <c r="AW385" i="9"/>
  <c r="AU385" i="9"/>
  <c r="AL385" i="9"/>
  <c r="AJ385" i="9"/>
  <c r="AI385" i="9"/>
  <c r="AH385" i="9"/>
  <c r="AG385" i="9"/>
  <c r="AC385" i="9"/>
  <c r="AB385" i="9"/>
  <c r="AA385" i="9"/>
  <c r="Z385" i="9"/>
  <c r="Y385" i="9"/>
  <c r="X385" i="9"/>
  <c r="W385" i="9"/>
  <c r="V385" i="9"/>
  <c r="R385" i="9"/>
  <c r="Q385" i="9"/>
  <c r="P385" i="9"/>
  <c r="O385" i="9"/>
  <c r="N385" i="9"/>
  <c r="M385" i="9"/>
  <c r="L385" i="9"/>
  <c r="K385" i="9"/>
  <c r="J385" i="9"/>
  <c r="I385" i="9"/>
  <c r="H385" i="9"/>
  <c r="F385" i="9"/>
  <c r="E385" i="9"/>
  <c r="AW384" i="9"/>
  <c r="AU384" i="9"/>
  <c r="AL384" i="9"/>
  <c r="AJ384" i="9"/>
  <c r="AI384" i="9"/>
  <c r="AH384" i="9"/>
  <c r="AG384" i="9"/>
  <c r="AC384" i="9"/>
  <c r="AB384" i="9"/>
  <c r="AA384" i="9"/>
  <c r="Z384" i="9"/>
  <c r="Y384" i="9"/>
  <c r="X384" i="9"/>
  <c r="W384" i="9"/>
  <c r="V384" i="9"/>
  <c r="Q384" i="9"/>
  <c r="O384" i="9"/>
  <c r="N384" i="9"/>
  <c r="M384" i="9"/>
  <c r="L384" i="9"/>
  <c r="K384" i="9"/>
  <c r="J384" i="9"/>
  <c r="I384" i="9"/>
  <c r="H384" i="9"/>
  <c r="F384" i="9"/>
  <c r="E384" i="9"/>
  <c r="AW383" i="9"/>
  <c r="AU383" i="9"/>
  <c r="AL383" i="9"/>
  <c r="AJ383" i="9"/>
  <c r="AI383" i="9"/>
  <c r="AH383" i="9"/>
  <c r="AG383" i="9"/>
  <c r="AB383" i="9"/>
  <c r="AA383" i="9"/>
  <c r="Z383" i="9"/>
  <c r="Y383" i="9"/>
  <c r="X383" i="9"/>
  <c r="W383" i="9"/>
  <c r="V383" i="9"/>
  <c r="Q383" i="9"/>
  <c r="O383" i="9"/>
  <c r="N383" i="9"/>
  <c r="M383" i="9"/>
  <c r="L383" i="9"/>
  <c r="K383" i="9"/>
  <c r="J383" i="9"/>
  <c r="I383" i="9"/>
  <c r="H383" i="9"/>
  <c r="F383" i="9"/>
  <c r="E383" i="9"/>
  <c r="AW382" i="9"/>
  <c r="AU382" i="9"/>
  <c r="AL382" i="9"/>
  <c r="AJ382" i="9"/>
  <c r="AI382" i="9"/>
  <c r="AH382" i="9"/>
  <c r="AG382" i="9"/>
  <c r="AB382" i="9"/>
  <c r="Z382" i="9"/>
  <c r="Y382" i="9"/>
  <c r="X382" i="9"/>
  <c r="W382" i="9"/>
  <c r="V382" i="9"/>
  <c r="R382" i="9"/>
  <c r="Q382" i="9"/>
  <c r="P382" i="9"/>
  <c r="O382" i="9"/>
  <c r="N382" i="9"/>
  <c r="M382" i="9"/>
  <c r="L382" i="9"/>
  <c r="K382" i="9"/>
  <c r="J382" i="9"/>
  <c r="I382" i="9"/>
  <c r="H382" i="9"/>
  <c r="F382" i="9"/>
  <c r="E382" i="9"/>
  <c r="AW381" i="9"/>
  <c r="AU381" i="9"/>
  <c r="AL381" i="9"/>
  <c r="AJ381" i="9"/>
  <c r="AI381" i="9"/>
  <c r="AH381" i="9"/>
  <c r="AG381" i="9"/>
  <c r="AB381" i="9"/>
  <c r="Z381" i="9"/>
  <c r="Y381" i="9"/>
  <c r="X381" i="9"/>
  <c r="W381" i="9"/>
  <c r="V381" i="9"/>
  <c r="R381" i="9"/>
  <c r="Q381" i="9"/>
  <c r="P381" i="9"/>
  <c r="O381" i="9"/>
  <c r="N381" i="9"/>
  <c r="M381" i="9"/>
  <c r="L381" i="9"/>
  <c r="K381" i="9"/>
  <c r="J381" i="9"/>
  <c r="I381" i="9"/>
  <c r="H381" i="9"/>
  <c r="F381" i="9"/>
  <c r="E381" i="9"/>
  <c r="AW380" i="9"/>
  <c r="AU380" i="9"/>
  <c r="AL380" i="9"/>
  <c r="AJ380" i="9"/>
  <c r="AI380" i="9"/>
  <c r="AH380" i="9"/>
  <c r="AG380" i="9"/>
  <c r="AC380" i="9"/>
  <c r="AB380" i="9"/>
  <c r="AA380" i="9"/>
  <c r="Z380" i="9"/>
  <c r="Y380" i="9"/>
  <c r="X380" i="9"/>
  <c r="W380" i="9"/>
  <c r="V380" i="9"/>
  <c r="Q380" i="9"/>
  <c r="O380" i="9"/>
  <c r="N380" i="9"/>
  <c r="M380" i="9"/>
  <c r="L380" i="9"/>
  <c r="K380" i="9"/>
  <c r="J380" i="9"/>
  <c r="I380" i="9"/>
  <c r="H380" i="9"/>
  <c r="F380" i="9"/>
  <c r="E380" i="9"/>
  <c r="AW379" i="9"/>
  <c r="AU379" i="9"/>
  <c r="AL379" i="9"/>
  <c r="AJ379" i="9"/>
  <c r="AI379" i="9"/>
  <c r="AH379" i="9"/>
  <c r="AG379" i="9"/>
  <c r="AC379" i="9"/>
  <c r="AB379" i="9"/>
  <c r="AA379" i="9"/>
  <c r="Z379" i="9"/>
  <c r="Y379" i="9"/>
  <c r="X379" i="9"/>
  <c r="W379" i="9"/>
  <c r="V379" i="9"/>
  <c r="R379" i="9"/>
  <c r="Q379" i="9"/>
  <c r="P379" i="9"/>
  <c r="O379" i="9"/>
  <c r="N379" i="9"/>
  <c r="M379" i="9"/>
  <c r="L379" i="9"/>
  <c r="K379" i="9"/>
  <c r="J379" i="9"/>
  <c r="I379" i="9"/>
  <c r="H379" i="9"/>
  <c r="F379" i="9"/>
  <c r="E379" i="9"/>
  <c r="AW378" i="9"/>
  <c r="AU378" i="9"/>
  <c r="AL378" i="9"/>
  <c r="AJ378" i="9"/>
  <c r="AI378" i="9"/>
  <c r="AH378" i="9"/>
  <c r="AG378" i="9"/>
  <c r="AB378" i="9"/>
  <c r="Z378" i="9"/>
  <c r="Y378" i="9"/>
  <c r="X378" i="9"/>
  <c r="W378" i="9"/>
  <c r="V378" i="9"/>
  <c r="Q378" i="9"/>
  <c r="P378" i="9"/>
  <c r="O378" i="9"/>
  <c r="N378" i="9"/>
  <c r="M378" i="9"/>
  <c r="L378" i="9"/>
  <c r="K378" i="9"/>
  <c r="J378" i="9"/>
  <c r="I378" i="9"/>
  <c r="H378" i="9"/>
  <c r="F378" i="9"/>
  <c r="E378" i="9"/>
  <c r="AW377" i="9"/>
  <c r="AU377" i="9"/>
  <c r="AL377" i="9"/>
  <c r="AJ377" i="9"/>
  <c r="AI377" i="9"/>
  <c r="AH377" i="9"/>
  <c r="AG377" i="9"/>
  <c r="AC377" i="9"/>
  <c r="AB377" i="9"/>
  <c r="AA377" i="9"/>
  <c r="Z377" i="9"/>
  <c r="Y377" i="9"/>
  <c r="X377" i="9"/>
  <c r="W377" i="9"/>
  <c r="V377" i="9"/>
  <c r="R377" i="9"/>
  <c r="Q377" i="9"/>
  <c r="P377" i="9"/>
  <c r="O377" i="9"/>
  <c r="N377" i="9"/>
  <c r="M377" i="9"/>
  <c r="L377" i="9"/>
  <c r="K377" i="9"/>
  <c r="J377" i="9"/>
  <c r="I377" i="9"/>
  <c r="H377" i="9"/>
  <c r="F377" i="9"/>
  <c r="E377" i="9"/>
  <c r="AW376" i="9"/>
  <c r="AU376" i="9"/>
  <c r="AL376" i="9"/>
  <c r="AJ376" i="9"/>
  <c r="AI376" i="9"/>
  <c r="AH376" i="9"/>
  <c r="AG376" i="9"/>
  <c r="AB376" i="9"/>
  <c r="Z376" i="9"/>
  <c r="Y376" i="9"/>
  <c r="X376" i="9"/>
  <c r="W376" i="9"/>
  <c r="V376" i="9"/>
  <c r="S376" i="9"/>
  <c r="Q376" i="9"/>
  <c r="P376" i="9"/>
  <c r="O376" i="9"/>
  <c r="N376" i="9"/>
  <c r="M376" i="9"/>
  <c r="L376" i="9"/>
  <c r="K376" i="9"/>
  <c r="J376" i="9"/>
  <c r="I376" i="9"/>
  <c r="H376" i="9"/>
  <c r="F376" i="9"/>
  <c r="E376" i="9"/>
  <c r="AW375" i="9"/>
  <c r="AU375" i="9"/>
  <c r="AL375" i="9"/>
  <c r="AJ375" i="9"/>
  <c r="AI375" i="9"/>
  <c r="AH375" i="9"/>
  <c r="AG375" i="9"/>
  <c r="AB375" i="9"/>
  <c r="Z375" i="9"/>
  <c r="Y375" i="9"/>
  <c r="X375" i="9"/>
  <c r="W375" i="9"/>
  <c r="V375" i="9"/>
  <c r="R375" i="9"/>
  <c r="Q375" i="9"/>
  <c r="P375" i="9"/>
  <c r="O375" i="9"/>
  <c r="N375" i="9"/>
  <c r="M375" i="9"/>
  <c r="L375" i="9"/>
  <c r="K375" i="9"/>
  <c r="J375" i="9"/>
  <c r="I375" i="9"/>
  <c r="H375" i="9"/>
  <c r="F375" i="9"/>
  <c r="E375" i="9"/>
  <c r="AW374" i="9"/>
  <c r="AU374" i="9"/>
  <c r="AL374" i="9"/>
  <c r="AJ374" i="9"/>
  <c r="AI374" i="9"/>
  <c r="AH374" i="9"/>
  <c r="AG374" i="9"/>
  <c r="AC374" i="9"/>
  <c r="AB374" i="9"/>
  <c r="AA374" i="9"/>
  <c r="Z374" i="9"/>
  <c r="Y374" i="9"/>
  <c r="X374" i="9"/>
  <c r="W374" i="9"/>
  <c r="V374" i="9"/>
  <c r="Q374" i="9"/>
  <c r="O374" i="9"/>
  <c r="N374" i="9"/>
  <c r="M374" i="9"/>
  <c r="L374" i="9"/>
  <c r="K374" i="9"/>
  <c r="J374" i="9"/>
  <c r="I374" i="9"/>
  <c r="H374" i="9"/>
  <c r="F374" i="9"/>
  <c r="E374" i="9"/>
  <c r="AW373" i="9"/>
  <c r="AU373" i="9"/>
  <c r="AL373" i="9"/>
  <c r="AJ373" i="9"/>
  <c r="AI373" i="9"/>
  <c r="AH373" i="9"/>
  <c r="AG373" i="9"/>
  <c r="AC373" i="9"/>
  <c r="AB373" i="9"/>
  <c r="AA373" i="9"/>
  <c r="Z373" i="9"/>
  <c r="Y373" i="9"/>
  <c r="X373" i="9"/>
  <c r="W373" i="9"/>
  <c r="V373" i="9"/>
  <c r="Q373" i="9"/>
  <c r="O373" i="9"/>
  <c r="N373" i="9"/>
  <c r="M373" i="9"/>
  <c r="L373" i="9"/>
  <c r="K373" i="9"/>
  <c r="J373" i="9"/>
  <c r="I373" i="9"/>
  <c r="H373" i="9"/>
  <c r="F373" i="9"/>
  <c r="E373" i="9"/>
  <c r="AW372" i="9"/>
  <c r="AU372" i="9"/>
  <c r="AL372" i="9"/>
  <c r="AJ372" i="9"/>
  <c r="AI372" i="9"/>
  <c r="AH372" i="9"/>
  <c r="AG372" i="9"/>
  <c r="AB372" i="9"/>
  <c r="AA372" i="9"/>
  <c r="Z372" i="9"/>
  <c r="Y372" i="9"/>
  <c r="X372" i="9"/>
  <c r="W372" i="9"/>
  <c r="V372" i="9"/>
  <c r="R372" i="9"/>
  <c r="Q372" i="9"/>
  <c r="P372" i="9"/>
  <c r="O372" i="9"/>
  <c r="N372" i="9"/>
  <c r="M372" i="9"/>
  <c r="L372" i="9"/>
  <c r="K372" i="9"/>
  <c r="J372" i="9"/>
  <c r="I372" i="9"/>
  <c r="H372" i="9"/>
  <c r="F372" i="9"/>
  <c r="E372" i="9"/>
  <c r="AW371" i="9"/>
  <c r="AU371" i="9"/>
  <c r="AL371" i="9"/>
  <c r="AJ371" i="9"/>
  <c r="AI371" i="9"/>
  <c r="AH371" i="9"/>
  <c r="AG371" i="9"/>
  <c r="AB371" i="9"/>
  <c r="Z371" i="9"/>
  <c r="Y371" i="9"/>
  <c r="X371" i="9"/>
  <c r="W371" i="9"/>
  <c r="V371" i="9"/>
  <c r="R371" i="9"/>
  <c r="Q371" i="9"/>
  <c r="P371" i="9"/>
  <c r="O371" i="9"/>
  <c r="N371" i="9"/>
  <c r="M371" i="9"/>
  <c r="L371" i="9"/>
  <c r="K371" i="9"/>
  <c r="J371" i="9"/>
  <c r="I371" i="9"/>
  <c r="H371" i="9"/>
  <c r="F371" i="9"/>
  <c r="E371" i="9"/>
  <c r="AW370" i="9"/>
  <c r="AU370" i="9"/>
  <c r="AL370" i="9"/>
  <c r="AJ370" i="9"/>
  <c r="AI370" i="9"/>
  <c r="AH370" i="9"/>
  <c r="AG370" i="9"/>
  <c r="AC370" i="9"/>
  <c r="AB370" i="9"/>
  <c r="AA370" i="9"/>
  <c r="Z370" i="9"/>
  <c r="Y370" i="9"/>
  <c r="X370" i="9"/>
  <c r="W370" i="9"/>
  <c r="V370" i="9"/>
  <c r="Q370" i="9"/>
  <c r="P370" i="9"/>
  <c r="O370" i="9"/>
  <c r="N370" i="9"/>
  <c r="M370" i="9"/>
  <c r="L370" i="9"/>
  <c r="K370" i="9"/>
  <c r="J370" i="9"/>
  <c r="I370" i="9"/>
  <c r="H370" i="9"/>
  <c r="F370" i="9"/>
  <c r="E370" i="9"/>
  <c r="AW369" i="9"/>
  <c r="AU369" i="9"/>
  <c r="AL369" i="9"/>
  <c r="AJ369" i="9"/>
  <c r="AI369" i="9"/>
  <c r="AH369" i="9"/>
  <c r="AG369" i="9"/>
  <c r="AC369" i="9"/>
  <c r="AB369" i="9"/>
  <c r="AA369" i="9"/>
  <c r="Z369" i="9"/>
  <c r="Y369" i="9"/>
  <c r="X369" i="9"/>
  <c r="W369" i="9"/>
  <c r="V369" i="9"/>
  <c r="Q369" i="9"/>
  <c r="O369" i="9"/>
  <c r="N369" i="9"/>
  <c r="M369" i="9"/>
  <c r="L369" i="9"/>
  <c r="K369" i="9"/>
  <c r="J369" i="9"/>
  <c r="I369" i="9"/>
  <c r="H369" i="9"/>
  <c r="F369" i="9"/>
  <c r="E369" i="9"/>
  <c r="AW368" i="9"/>
  <c r="AU368" i="9"/>
  <c r="AL368" i="9"/>
  <c r="AJ368" i="9"/>
  <c r="AI368" i="9"/>
  <c r="AH368" i="9"/>
  <c r="AG368" i="9"/>
  <c r="AB368" i="9"/>
  <c r="AA368" i="9"/>
  <c r="Z368" i="9"/>
  <c r="Y368" i="9"/>
  <c r="X368" i="9"/>
  <c r="W368" i="9"/>
  <c r="V368" i="9"/>
  <c r="S368" i="9"/>
  <c r="R368" i="9"/>
  <c r="Q368" i="9"/>
  <c r="P368" i="9"/>
  <c r="O368" i="9"/>
  <c r="N368" i="9"/>
  <c r="M368" i="9"/>
  <c r="L368" i="9"/>
  <c r="K368" i="9"/>
  <c r="J368" i="9"/>
  <c r="I368" i="9"/>
  <c r="H368" i="9"/>
  <c r="F368" i="9"/>
  <c r="E368" i="9"/>
  <c r="AW367" i="9"/>
  <c r="AU367" i="9"/>
  <c r="AL367" i="9"/>
  <c r="AJ367" i="9"/>
  <c r="AI367" i="9"/>
  <c r="AH367" i="9"/>
  <c r="AG367" i="9"/>
  <c r="AB367" i="9"/>
  <c r="Z367" i="9"/>
  <c r="Y367" i="9"/>
  <c r="X367" i="9"/>
  <c r="W367" i="9"/>
  <c r="V367" i="9"/>
  <c r="Q367" i="9"/>
  <c r="P367" i="9"/>
  <c r="O367" i="9"/>
  <c r="N367" i="9"/>
  <c r="M367" i="9"/>
  <c r="L367" i="9"/>
  <c r="K367" i="9"/>
  <c r="J367" i="9"/>
  <c r="I367" i="9"/>
  <c r="H367" i="9"/>
  <c r="F367" i="9"/>
  <c r="E367" i="9"/>
  <c r="AW366" i="9"/>
  <c r="AU366" i="9"/>
  <c r="AL366" i="9"/>
  <c r="AJ366" i="9"/>
  <c r="AI366" i="9"/>
  <c r="AH366" i="9"/>
  <c r="AG366" i="9"/>
  <c r="AC366" i="9"/>
  <c r="AB366" i="9"/>
  <c r="AA366" i="9"/>
  <c r="Z366" i="9"/>
  <c r="Y366" i="9"/>
  <c r="X366" i="9"/>
  <c r="W366" i="9"/>
  <c r="V366" i="9"/>
  <c r="Q366" i="9"/>
  <c r="P366" i="9"/>
  <c r="O366" i="9"/>
  <c r="N366" i="9"/>
  <c r="M366" i="9"/>
  <c r="L366" i="9"/>
  <c r="K366" i="9"/>
  <c r="J366" i="9"/>
  <c r="I366" i="9"/>
  <c r="H366" i="9"/>
  <c r="F366" i="9"/>
  <c r="E366" i="9"/>
  <c r="AW365" i="9"/>
  <c r="AU365" i="9"/>
  <c r="AL365" i="9"/>
  <c r="AJ365" i="9"/>
  <c r="AI365" i="9"/>
  <c r="AH365" i="9"/>
  <c r="AG365" i="9"/>
  <c r="AB365" i="9"/>
  <c r="AA365" i="9"/>
  <c r="Z365" i="9"/>
  <c r="Y365" i="9"/>
  <c r="X365" i="9"/>
  <c r="W365" i="9"/>
  <c r="V365" i="9"/>
  <c r="R365" i="9"/>
  <c r="Q365" i="9"/>
  <c r="O365" i="9"/>
  <c r="N365" i="9"/>
  <c r="M365" i="9"/>
  <c r="L365" i="9"/>
  <c r="K365" i="9"/>
  <c r="J365" i="9"/>
  <c r="I365" i="9"/>
  <c r="H365" i="9"/>
  <c r="F365" i="9"/>
  <c r="E365" i="9"/>
  <c r="AW364" i="9"/>
  <c r="AU364" i="9"/>
  <c r="AL364" i="9"/>
  <c r="AJ364" i="9"/>
  <c r="AI364" i="9"/>
  <c r="AH364" i="9"/>
  <c r="AG364" i="9"/>
  <c r="AB364" i="9"/>
  <c r="AA364" i="9"/>
  <c r="Z364" i="9"/>
  <c r="Y364" i="9"/>
  <c r="X364" i="9"/>
  <c r="W364" i="9"/>
  <c r="V364" i="9"/>
  <c r="S364" i="9"/>
  <c r="R364" i="9"/>
  <c r="Q364" i="9"/>
  <c r="P364" i="9"/>
  <c r="O364" i="9"/>
  <c r="N364" i="9"/>
  <c r="M364" i="9"/>
  <c r="L364" i="9"/>
  <c r="K364" i="9"/>
  <c r="J364" i="9"/>
  <c r="I364" i="9"/>
  <c r="H364" i="9"/>
  <c r="F364" i="9"/>
  <c r="E364" i="9"/>
  <c r="AW363" i="9"/>
  <c r="AU363" i="9"/>
  <c r="AL363" i="9"/>
  <c r="AJ363" i="9"/>
  <c r="AI363" i="9"/>
  <c r="AH363" i="9"/>
  <c r="AG363" i="9"/>
  <c r="AB363" i="9"/>
  <c r="AA363" i="9"/>
  <c r="Z363" i="9"/>
  <c r="Y363" i="9"/>
  <c r="X363" i="9"/>
  <c r="W363" i="9"/>
  <c r="V363" i="9"/>
  <c r="R363" i="9"/>
  <c r="Q363" i="9"/>
  <c r="O363" i="9"/>
  <c r="N363" i="9"/>
  <c r="M363" i="9"/>
  <c r="L363" i="9"/>
  <c r="K363" i="9"/>
  <c r="J363" i="9"/>
  <c r="I363" i="9"/>
  <c r="H363" i="9"/>
  <c r="F363" i="9"/>
  <c r="E363" i="9"/>
  <c r="AW362" i="9"/>
  <c r="AU362" i="9"/>
  <c r="AL362" i="9"/>
  <c r="AJ362" i="9"/>
  <c r="AI362" i="9"/>
  <c r="AH362" i="9"/>
  <c r="AG362" i="9"/>
  <c r="AC362" i="9"/>
  <c r="AB362" i="9"/>
  <c r="AA362" i="9"/>
  <c r="Z362" i="9"/>
  <c r="Y362" i="9"/>
  <c r="X362" i="9"/>
  <c r="W362" i="9"/>
  <c r="V362" i="9"/>
  <c r="Q362" i="9"/>
  <c r="O362" i="9"/>
  <c r="N362" i="9"/>
  <c r="M362" i="9"/>
  <c r="L362" i="9"/>
  <c r="K362" i="9"/>
  <c r="J362" i="9"/>
  <c r="I362" i="9"/>
  <c r="H362" i="9"/>
  <c r="F362" i="9"/>
  <c r="E362" i="9"/>
  <c r="AW361" i="9"/>
  <c r="AU361" i="9"/>
  <c r="AL361" i="9"/>
  <c r="AJ361" i="9"/>
  <c r="AI361" i="9"/>
  <c r="AH361" i="9"/>
  <c r="AG361" i="9"/>
  <c r="AC361" i="9"/>
  <c r="AB361" i="9"/>
  <c r="Z361" i="9"/>
  <c r="Y361" i="9"/>
  <c r="X361" i="9"/>
  <c r="W361" i="9"/>
  <c r="V361" i="9"/>
  <c r="R361" i="9"/>
  <c r="Q361" i="9"/>
  <c r="P361" i="9"/>
  <c r="O361" i="9"/>
  <c r="N361" i="9"/>
  <c r="M361" i="9"/>
  <c r="L361" i="9"/>
  <c r="K361" i="9"/>
  <c r="J361" i="9"/>
  <c r="I361" i="9"/>
  <c r="H361" i="9"/>
  <c r="F361" i="9"/>
  <c r="E361" i="9"/>
  <c r="AW360" i="9"/>
  <c r="AU360" i="9"/>
  <c r="AL360" i="9"/>
  <c r="AJ360" i="9"/>
  <c r="AI360" i="9"/>
  <c r="AH360" i="9"/>
  <c r="AG360" i="9"/>
  <c r="AB360" i="9"/>
  <c r="Z360" i="9"/>
  <c r="Y360" i="9"/>
  <c r="X360" i="9"/>
  <c r="W360" i="9"/>
  <c r="V360" i="9"/>
  <c r="R360" i="9"/>
  <c r="Q360" i="9"/>
  <c r="P360" i="9"/>
  <c r="O360" i="9"/>
  <c r="N360" i="9"/>
  <c r="M360" i="9"/>
  <c r="L360" i="9"/>
  <c r="K360" i="9"/>
  <c r="J360" i="9"/>
  <c r="I360" i="9"/>
  <c r="H360" i="9"/>
  <c r="F360" i="9"/>
  <c r="E360" i="9"/>
  <c r="AW359" i="9"/>
  <c r="AU359" i="9"/>
  <c r="AL359" i="9"/>
  <c r="AJ359" i="9"/>
  <c r="AI359" i="9"/>
  <c r="AH359" i="9"/>
  <c r="AG359" i="9"/>
  <c r="AC359" i="9"/>
  <c r="AB359" i="9"/>
  <c r="AA359" i="9"/>
  <c r="Z359" i="9"/>
  <c r="Y359" i="9"/>
  <c r="X359" i="9"/>
  <c r="W359" i="9"/>
  <c r="V359" i="9"/>
  <c r="Q359" i="9"/>
  <c r="P359" i="9"/>
  <c r="O359" i="9"/>
  <c r="N359" i="9"/>
  <c r="M359" i="9"/>
  <c r="L359" i="9"/>
  <c r="K359" i="9"/>
  <c r="J359" i="9"/>
  <c r="I359" i="9"/>
  <c r="H359" i="9"/>
  <c r="F359" i="9"/>
  <c r="E359" i="9"/>
  <c r="AW358" i="9"/>
  <c r="AU358" i="9"/>
  <c r="AL358" i="9"/>
  <c r="AJ358" i="9"/>
  <c r="AI358" i="9"/>
  <c r="AH358" i="9"/>
  <c r="AG358" i="9"/>
  <c r="AC358" i="9"/>
  <c r="AB358" i="9"/>
  <c r="AA358" i="9"/>
  <c r="Z358" i="9"/>
  <c r="Y358" i="9"/>
  <c r="X358" i="9"/>
  <c r="W358" i="9"/>
  <c r="V358" i="9"/>
  <c r="Q358" i="9"/>
  <c r="O358" i="9"/>
  <c r="N358" i="9"/>
  <c r="M358" i="9"/>
  <c r="L358" i="9"/>
  <c r="K358" i="9"/>
  <c r="J358" i="9"/>
  <c r="I358" i="9"/>
  <c r="H358" i="9"/>
  <c r="F358" i="9"/>
  <c r="E358" i="9"/>
  <c r="AW357" i="9"/>
  <c r="AU357" i="9"/>
  <c r="AL357" i="9"/>
  <c r="AJ357" i="9"/>
  <c r="AI357" i="9"/>
  <c r="AH357" i="9"/>
  <c r="AG357" i="9"/>
  <c r="AB357" i="9"/>
  <c r="AA357" i="9"/>
  <c r="Z357" i="9"/>
  <c r="Y357" i="9"/>
  <c r="X357" i="9"/>
  <c r="W357" i="9"/>
  <c r="V357" i="9"/>
  <c r="Q357" i="9"/>
  <c r="P357" i="9"/>
  <c r="O357" i="9"/>
  <c r="N357" i="9"/>
  <c r="M357" i="9"/>
  <c r="L357" i="9"/>
  <c r="K357" i="9"/>
  <c r="J357" i="9"/>
  <c r="I357" i="9"/>
  <c r="H357" i="9"/>
  <c r="F357" i="9"/>
  <c r="E357" i="9"/>
  <c r="AW356" i="9"/>
  <c r="AU356" i="9"/>
  <c r="AL356" i="9"/>
  <c r="AJ356" i="9"/>
  <c r="AI356" i="9"/>
  <c r="AH356" i="9"/>
  <c r="AG356" i="9"/>
  <c r="AB356" i="9"/>
  <c r="Z356" i="9"/>
  <c r="Y356" i="9"/>
  <c r="X356" i="9"/>
  <c r="W356" i="9"/>
  <c r="V356" i="9"/>
  <c r="R356" i="9"/>
  <c r="Q356" i="9"/>
  <c r="P356" i="9"/>
  <c r="O356" i="9"/>
  <c r="N356" i="9"/>
  <c r="M356" i="9"/>
  <c r="L356" i="9"/>
  <c r="K356" i="9"/>
  <c r="J356" i="9"/>
  <c r="I356" i="9"/>
  <c r="H356" i="9"/>
  <c r="F356" i="9"/>
  <c r="E356" i="9"/>
  <c r="AW355" i="9"/>
  <c r="AU355" i="9"/>
  <c r="AL355" i="9"/>
  <c r="AJ355" i="9"/>
  <c r="AI355" i="9"/>
  <c r="AH355" i="9"/>
  <c r="AG355" i="9"/>
  <c r="AB355" i="9"/>
  <c r="AA355" i="9"/>
  <c r="Z355" i="9"/>
  <c r="Y355" i="9"/>
  <c r="X355" i="9"/>
  <c r="W355" i="9"/>
  <c r="V355" i="9"/>
  <c r="Q355" i="9"/>
  <c r="P355" i="9"/>
  <c r="O355" i="9"/>
  <c r="N355" i="9"/>
  <c r="M355" i="9"/>
  <c r="L355" i="9"/>
  <c r="K355" i="9"/>
  <c r="J355" i="9"/>
  <c r="I355" i="9"/>
  <c r="H355" i="9"/>
  <c r="F355" i="9"/>
  <c r="E355" i="9"/>
  <c r="AW354" i="9"/>
  <c r="AU354" i="9"/>
  <c r="AL354" i="9"/>
  <c r="AJ354" i="9"/>
  <c r="AI354" i="9"/>
  <c r="AH354" i="9"/>
  <c r="AG354" i="9"/>
  <c r="AC354" i="9"/>
  <c r="AB354" i="9"/>
  <c r="AA354" i="9"/>
  <c r="Z354" i="9"/>
  <c r="Y354" i="9"/>
  <c r="X354" i="9"/>
  <c r="W354" i="9"/>
  <c r="V354" i="9"/>
  <c r="Q354" i="9"/>
  <c r="O354" i="9"/>
  <c r="N354" i="9"/>
  <c r="M354" i="9"/>
  <c r="L354" i="9"/>
  <c r="K354" i="9"/>
  <c r="J354" i="9"/>
  <c r="I354" i="9"/>
  <c r="H354" i="9"/>
  <c r="F354" i="9"/>
  <c r="E354" i="9"/>
  <c r="AW353" i="9"/>
  <c r="AU353" i="9"/>
  <c r="AL353" i="9"/>
  <c r="AJ353" i="9"/>
  <c r="AI353" i="9"/>
  <c r="AH353" i="9"/>
  <c r="AG353" i="9"/>
  <c r="AC353" i="9"/>
  <c r="AB353" i="9"/>
  <c r="AA353" i="9"/>
  <c r="Z353" i="9"/>
  <c r="Y353" i="9"/>
  <c r="X353" i="9"/>
  <c r="W353" i="9"/>
  <c r="V353" i="9"/>
  <c r="R353" i="9"/>
  <c r="Q353" i="9"/>
  <c r="P353" i="9"/>
  <c r="O353" i="9"/>
  <c r="N353" i="9"/>
  <c r="M353" i="9"/>
  <c r="L353" i="9"/>
  <c r="K353" i="9"/>
  <c r="J353" i="9"/>
  <c r="I353" i="9"/>
  <c r="H353" i="9"/>
  <c r="F353" i="9"/>
  <c r="E353" i="9"/>
  <c r="AW352" i="9"/>
  <c r="AU352" i="9"/>
  <c r="AL352" i="9"/>
  <c r="AJ352" i="9"/>
  <c r="AI352" i="9"/>
  <c r="AH352" i="9"/>
  <c r="AG352" i="9"/>
  <c r="AB352" i="9"/>
  <c r="Z352" i="9"/>
  <c r="Y352" i="9"/>
  <c r="X352" i="9"/>
  <c r="W352" i="9"/>
  <c r="V352" i="9"/>
  <c r="Q352" i="9"/>
  <c r="O352" i="9"/>
  <c r="N352" i="9"/>
  <c r="M352" i="9"/>
  <c r="L352" i="9"/>
  <c r="K352" i="9"/>
  <c r="J352" i="9"/>
  <c r="I352" i="9"/>
  <c r="H352" i="9"/>
  <c r="F352" i="9"/>
  <c r="E352" i="9"/>
  <c r="AW351" i="9"/>
  <c r="AU351" i="9"/>
  <c r="AL351" i="9"/>
  <c r="AJ351" i="9"/>
  <c r="AI351" i="9"/>
  <c r="AH351" i="9"/>
  <c r="AG351" i="9"/>
  <c r="AC351" i="9"/>
  <c r="AB351" i="9"/>
  <c r="AA351" i="9"/>
  <c r="Z351" i="9"/>
  <c r="Y351" i="9"/>
  <c r="X351" i="9"/>
  <c r="W351" i="9"/>
  <c r="V351" i="9"/>
  <c r="R351" i="9"/>
  <c r="Q351" i="9"/>
  <c r="P351" i="9"/>
  <c r="O351" i="9"/>
  <c r="M351" i="9"/>
  <c r="L351" i="9"/>
  <c r="K351" i="9"/>
  <c r="J351" i="9"/>
  <c r="I351" i="9"/>
  <c r="H351" i="9"/>
  <c r="F351" i="9"/>
  <c r="E351" i="9"/>
  <c r="AW350" i="9"/>
  <c r="AU350" i="9"/>
  <c r="AL350" i="9"/>
  <c r="AJ350" i="9"/>
  <c r="AI350" i="9"/>
  <c r="AH350" i="9"/>
  <c r="AG350" i="9"/>
  <c r="AB350" i="9"/>
  <c r="Z350" i="9"/>
  <c r="Y350" i="9"/>
  <c r="X350" i="9"/>
  <c r="W350" i="9"/>
  <c r="V350" i="9"/>
  <c r="Q350" i="9"/>
  <c r="O350" i="9"/>
  <c r="N350" i="9"/>
  <c r="M350" i="9"/>
  <c r="L350" i="9"/>
  <c r="K350" i="9"/>
  <c r="J350" i="9"/>
  <c r="I350" i="9"/>
  <c r="H350" i="9"/>
  <c r="F350" i="9"/>
  <c r="E350" i="9"/>
  <c r="AW349" i="9"/>
  <c r="AU349" i="9"/>
  <c r="AL349" i="9"/>
  <c r="AJ349" i="9"/>
  <c r="AI349" i="9"/>
  <c r="AH349" i="9"/>
  <c r="AG349" i="9"/>
  <c r="AA349" i="9"/>
  <c r="Z349" i="9"/>
  <c r="Y349" i="9"/>
  <c r="X349" i="9"/>
  <c r="W349" i="9"/>
  <c r="V349" i="9"/>
  <c r="R349" i="9"/>
  <c r="Q349" i="9"/>
  <c r="P349" i="9"/>
  <c r="O349" i="9"/>
  <c r="N349" i="9"/>
  <c r="M349" i="9"/>
  <c r="L349" i="9"/>
  <c r="K349" i="9"/>
  <c r="J349" i="9"/>
  <c r="I349" i="9"/>
  <c r="H349" i="9"/>
  <c r="F349" i="9"/>
  <c r="E349" i="9"/>
  <c r="AW348" i="9"/>
  <c r="AU348" i="9"/>
  <c r="AL348" i="9"/>
  <c r="AJ348" i="9"/>
  <c r="AI348" i="9"/>
  <c r="AH348" i="9"/>
  <c r="AG348" i="9"/>
  <c r="AB348" i="9"/>
  <c r="Z348" i="9"/>
  <c r="Y348" i="9"/>
  <c r="X348" i="9"/>
  <c r="W348" i="9"/>
  <c r="V348" i="9"/>
  <c r="Q348" i="9"/>
  <c r="O348" i="9"/>
  <c r="N348" i="9"/>
  <c r="M348" i="9"/>
  <c r="L348" i="9"/>
  <c r="K348" i="9"/>
  <c r="J348" i="9"/>
  <c r="I348" i="9"/>
  <c r="H348" i="9"/>
  <c r="F348" i="9"/>
  <c r="E348" i="9"/>
  <c r="AW347" i="9"/>
  <c r="AU347" i="9"/>
  <c r="AL347" i="9"/>
  <c r="AJ347" i="9"/>
  <c r="AI347" i="9"/>
  <c r="AH347" i="9"/>
  <c r="AG347" i="9"/>
  <c r="AC347" i="9"/>
  <c r="AB347" i="9"/>
  <c r="AA347" i="9"/>
  <c r="Z347" i="9"/>
  <c r="Y347" i="9"/>
  <c r="X347" i="9"/>
  <c r="W347" i="9"/>
  <c r="V347" i="9"/>
  <c r="R347" i="9"/>
  <c r="Q347" i="9"/>
  <c r="P347" i="9"/>
  <c r="O347" i="9"/>
  <c r="N347" i="9"/>
  <c r="M347" i="9"/>
  <c r="L347" i="9"/>
  <c r="K347" i="9"/>
  <c r="J347" i="9"/>
  <c r="I347" i="9"/>
  <c r="H347" i="9"/>
  <c r="F347" i="9"/>
  <c r="E347" i="9"/>
  <c r="AW346" i="9"/>
  <c r="AU346" i="9"/>
  <c r="AL346" i="9"/>
  <c r="AJ346" i="9"/>
  <c r="AI346" i="9"/>
  <c r="AH346" i="9"/>
  <c r="AG346" i="9"/>
  <c r="AB346" i="9"/>
  <c r="Z346" i="9"/>
  <c r="Y346" i="9"/>
  <c r="X346" i="9"/>
  <c r="W346" i="9"/>
  <c r="V346" i="9"/>
  <c r="Q346" i="9"/>
  <c r="O346" i="9"/>
  <c r="N346" i="9"/>
  <c r="M346" i="9"/>
  <c r="L346" i="9"/>
  <c r="K346" i="9"/>
  <c r="J346" i="9"/>
  <c r="I346" i="9"/>
  <c r="H346" i="9"/>
  <c r="F346" i="9"/>
  <c r="E346" i="9"/>
  <c r="AW345" i="9"/>
  <c r="AU345" i="9"/>
  <c r="AL345" i="9"/>
  <c r="AJ345" i="9"/>
  <c r="AI345" i="9"/>
  <c r="AH345" i="9"/>
  <c r="AG345" i="9"/>
  <c r="AB345" i="9"/>
  <c r="AA345" i="9"/>
  <c r="Z345" i="9"/>
  <c r="Y345" i="9"/>
  <c r="X345" i="9"/>
  <c r="W345" i="9"/>
  <c r="V345" i="9"/>
  <c r="R345" i="9"/>
  <c r="Q345" i="9"/>
  <c r="P345" i="9"/>
  <c r="O345" i="9"/>
  <c r="N345" i="9"/>
  <c r="M345" i="9"/>
  <c r="L345" i="9"/>
  <c r="K345" i="9"/>
  <c r="J345" i="9"/>
  <c r="I345" i="9"/>
  <c r="H345" i="9"/>
  <c r="F345" i="9"/>
  <c r="E345" i="9"/>
  <c r="AW344" i="9"/>
  <c r="AU344" i="9"/>
  <c r="AL344" i="9"/>
  <c r="AJ344" i="9"/>
  <c r="AI344" i="9"/>
  <c r="AH344" i="9"/>
  <c r="AG344" i="9"/>
  <c r="AB344" i="9"/>
  <c r="Z344" i="9"/>
  <c r="Y344" i="9"/>
  <c r="X344" i="9"/>
  <c r="W344" i="9"/>
  <c r="V344" i="9"/>
  <c r="Q344" i="9"/>
  <c r="O344" i="9"/>
  <c r="N344" i="9"/>
  <c r="M344" i="9"/>
  <c r="L344" i="9"/>
  <c r="K344" i="9"/>
  <c r="J344" i="9"/>
  <c r="I344" i="9"/>
  <c r="H344" i="9"/>
  <c r="F344" i="9"/>
  <c r="E344" i="9"/>
  <c r="AW343" i="9"/>
  <c r="AU343" i="9"/>
  <c r="AL343" i="9"/>
  <c r="AJ343" i="9"/>
  <c r="AI343" i="9"/>
  <c r="AH343" i="9"/>
  <c r="AG343" i="9"/>
  <c r="AC343" i="9"/>
  <c r="AB343" i="9"/>
  <c r="AA343" i="9"/>
  <c r="Z343" i="9"/>
  <c r="Y343" i="9"/>
  <c r="X343" i="9"/>
  <c r="W343" i="9"/>
  <c r="V343" i="9"/>
  <c r="Q343" i="9"/>
  <c r="P343" i="9"/>
  <c r="O343" i="9"/>
  <c r="N343" i="9"/>
  <c r="M343" i="9"/>
  <c r="L343" i="9"/>
  <c r="K343" i="9"/>
  <c r="J343" i="9"/>
  <c r="I343" i="9"/>
  <c r="H343" i="9"/>
  <c r="F343" i="9"/>
  <c r="E343" i="9"/>
  <c r="AW342" i="9"/>
  <c r="AU342" i="9"/>
  <c r="AL342" i="9"/>
  <c r="AJ342" i="9"/>
  <c r="AI342" i="9"/>
  <c r="AH342" i="9"/>
  <c r="AG342" i="9"/>
  <c r="AB342" i="9"/>
  <c r="Z342" i="9"/>
  <c r="Y342" i="9"/>
  <c r="X342" i="9"/>
  <c r="W342" i="9"/>
  <c r="V342" i="9"/>
  <c r="Q342" i="9"/>
  <c r="O342" i="9"/>
  <c r="N342" i="9"/>
  <c r="M342" i="9"/>
  <c r="L342" i="9"/>
  <c r="K342" i="9"/>
  <c r="J342" i="9"/>
  <c r="I342" i="9"/>
  <c r="H342" i="9"/>
  <c r="F342" i="9"/>
  <c r="E342" i="9"/>
  <c r="AW341" i="9"/>
  <c r="AU341" i="9"/>
  <c r="AL341" i="9"/>
  <c r="AJ341" i="9"/>
  <c r="AI341" i="9"/>
  <c r="AH341" i="9"/>
  <c r="AG341" i="9"/>
  <c r="AB341" i="9"/>
  <c r="AA341" i="9"/>
  <c r="Z341" i="9"/>
  <c r="Y341" i="9"/>
  <c r="X341" i="9"/>
  <c r="W341" i="9"/>
  <c r="V341" i="9"/>
  <c r="R341" i="9"/>
  <c r="Q341" i="9"/>
  <c r="P341" i="9"/>
  <c r="O341" i="9"/>
  <c r="N341" i="9"/>
  <c r="M341" i="9"/>
  <c r="L341" i="9"/>
  <c r="K341" i="9"/>
  <c r="J341" i="9"/>
  <c r="I341" i="9"/>
  <c r="H341" i="9"/>
  <c r="F341" i="9"/>
  <c r="E341" i="9"/>
  <c r="AW340" i="9"/>
  <c r="AU340" i="9"/>
  <c r="AL340" i="9"/>
  <c r="AJ340" i="9"/>
  <c r="AI340" i="9"/>
  <c r="AH340" i="9"/>
  <c r="AG340" i="9"/>
  <c r="AB340" i="9"/>
  <c r="Z340" i="9"/>
  <c r="Y340" i="9"/>
  <c r="X340" i="9"/>
  <c r="W340" i="9"/>
  <c r="V340" i="9"/>
  <c r="Q340" i="9"/>
  <c r="P340" i="9"/>
  <c r="O340" i="9"/>
  <c r="N340" i="9"/>
  <c r="M340" i="9"/>
  <c r="L340" i="9"/>
  <c r="K340" i="9"/>
  <c r="J340" i="9"/>
  <c r="I340" i="9"/>
  <c r="H340" i="9"/>
  <c r="F340" i="9"/>
  <c r="E340" i="9"/>
  <c r="AW339" i="9"/>
  <c r="AU339" i="9"/>
  <c r="AL339" i="9"/>
  <c r="AJ339" i="9"/>
  <c r="AI339" i="9"/>
  <c r="AH339" i="9"/>
  <c r="AG339" i="9"/>
  <c r="AC339" i="9"/>
  <c r="AB339" i="9"/>
  <c r="AA339" i="9"/>
  <c r="Z339" i="9"/>
  <c r="Y339" i="9"/>
  <c r="X339" i="9"/>
  <c r="W339" i="9"/>
  <c r="V339" i="9"/>
  <c r="Q339" i="9"/>
  <c r="P339" i="9"/>
  <c r="O339" i="9"/>
  <c r="N339" i="9"/>
  <c r="M339" i="9"/>
  <c r="L339" i="9"/>
  <c r="K339" i="9"/>
  <c r="J339" i="9"/>
  <c r="I339" i="9"/>
  <c r="H339" i="9"/>
  <c r="F339" i="9"/>
  <c r="E339" i="9"/>
  <c r="AW338" i="9"/>
  <c r="AU338" i="9"/>
  <c r="AL338" i="9"/>
  <c r="AJ338" i="9"/>
  <c r="AI338" i="9"/>
  <c r="AH338" i="9"/>
  <c r="AG338" i="9"/>
  <c r="AB338" i="9"/>
  <c r="Z338" i="9"/>
  <c r="Y338" i="9"/>
  <c r="X338" i="9"/>
  <c r="W338" i="9"/>
  <c r="V338" i="9"/>
  <c r="Q338" i="9"/>
  <c r="O338" i="9"/>
  <c r="N338" i="9"/>
  <c r="M338" i="9"/>
  <c r="L338" i="9"/>
  <c r="K338" i="9"/>
  <c r="J338" i="9"/>
  <c r="I338" i="9"/>
  <c r="H338" i="9"/>
  <c r="F338" i="9"/>
  <c r="E338" i="9"/>
  <c r="AW337" i="9"/>
  <c r="AU337" i="9"/>
  <c r="AL337" i="9"/>
  <c r="AJ337" i="9"/>
  <c r="AI337" i="9"/>
  <c r="AH337" i="9"/>
  <c r="AG337" i="9"/>
  <c r="AB337" i="9"/>
  <c r="AA337" i="9"/>
  <c r="Z337" i="9"/>
  <c r="Y337" i="9"/>
  <c r="X337" i="9"/>
  <c r="W337" i="9"/>
  <c r="V337" i="9"/>
  <c r="R337" i="9"/>
  <c r="Q337" i="9"/>
  <c r="P337" i="9"/>
  <c r="O337" i="9"/>
  <c r="N337" i="9"/>
  <c r="M337" i="9"/>
  <c r="L337" i="9"/>
  <c r="K337" i="9"/>
  <c r="J337" i="9"/>
  <c r="I337" i="9"/>
  <c r="H337" i="9"/>
  <c r="F337" i="9"/>
  <c r="E337" i="9"/>
  <c r="AW336" i="9"/>
  <c r="AU336" i="9"/>
  <c r="AL336" i="9"/>
  <c r="AJ336" i="9"/>
  <c r="AI336" i="9"/>
  <c r="AH336" i="9"/>
  <c r="AG336" i="9"/>
  <c r="AB336" i="9"/>
  <c r="Z336" i="9"/>
  <c r="Y336" i="9"/>
  <c r="X336" i="9"/>
  <c r="W336" i="9"/>
  <c r="V336" i="9"/>
  <c r="S336" i="9"/>
  <c r="Q336" i="9"/>
  <c r="P336" i="9"/>
  <c r="O336" i="9"/>
  <c r="N336" i="9"/>
  <c r="M336" i="9"/>
  <c r="L336" i="9"/>
  <c r="K336" i="9"/>
  <c r="J336" i="9"/>
  <c r="I336" i="9"/>
  <c r="H336" i="9"/>
  <c r="F336" i="9"/>
  <c r="E336" i="9"/>
  <c r="AW335" i="9"/>
  <c r="AU335" i="9"/>
  <c r="AL335" i="9"/>
  <c r="AJ335" i="9"/>
  <c r="AI335" i="9"/>
  <c r="AH335" i="9"/>
  <c r="AG335" i="9"/>
  <c r="AC335" i="9"/>
  <c r="AB335" i="9"/>
  <c r="AA335" i="9"/>
  <c r="Z335" i="9"/>
  <c r="Y335" i="9"/>
  <c r="X335" i="9"/>
  <c r="W335" i="9"/>
  <c r="V335" i="9"/>
  <c r="Q335" i="9"/>
  <c r="P335" i="9"/>
  <c r="O335" i="9"/>
  <c r="N335" i="9"/>
  <c r="M335" i="9"/>
  <c r="L335" i="9"/>
  <c r="K335" i="9"/>
  <c r="J335" i="9"/>
  <c r="I335" i="9"/>
  <c r="H335" i="9"/>
  <c r="F335" i="9"/>
  <c r="E335" i="9"/>
  <c r="AW334" i="9"/>
  <c r="AU334" i="9"/>
  <c r="AL334" i="9"/>
  <c r="AJ334" i="9"/>
  <c r="AI334" i="9"/>
  <c r="AH334" i="9"/>
  <c r="AG334" i="9"/>
  <c r="AB334" i="9"/>
  <c r="AA334" i="9"/>
  <c r="Z334" i="9"/>
  <c r="Y334" i="9"/>
  <c r="X334" i="9"/>
  <c r="W334" i="9"/>
  <c r="V334" i="9"/>
  <c r="Q334" i="9"/>
  <c r="O334" i="9"/>
  <c r="N334" i="9"/>
  <c r="M334" i="9"/>
  <c r="L334" i="9"/>
  <c r="K334" i="9"/>
  <c r="J334" i="9"/>
  <c r="I334" i="9"/>
  <c r="H334" i="9"/>
  <c r="F334" i="9"/>
  <c r="E334" i="9"/>
  <c r="AW333" i="9"/>
  <c r="AU333" i="9"/>
  <c r="AL333" i="9"/>
  <c r="AJ333" i="9"/>
  <c r="AI333" i="9"/>
  <c r="AH333" i="9"/>
  <c r="AG333" i="9"/>
  <c r="AB333" i="9"/>
  <c r="AA333" i="9"/>
  <c r="Z333" i="9"/>
  <c r="Y333" i="9"/>
  <c r="X333" i="9"/>
  <c r="W333" i="9"/>
  <c r="V333" i="9"/>
  <c r="R333" i="9"/>
  <c r="Q333" i="9"/>
  <c r="P333" i="9"/>
  <c r="O333" i="9"/>
  <c r="N333" i="9"/>
  <c r="M333" i="9"/>
  <c r="L333" i="9"/>
  <c r="K333" i="9"/>
  <c r="J333" i="9"/>
  <c r="I333" i="9"/>
  <c r="H333" i="9"/>
  <c r="F333" i="9"/>
  <c r="E333" i="9"/>
  <c r="AW332" i="9"/>
  <c r="AU332" i="9"/>
  <c r="AL332" i="9"/>
  <c r="AJ332" i="9"/>
  <c r="AI332" i="9"/>
  <c r="AH332" i="9"/>
  <c r="AG332" i="9"/>
  <c r="AD332" i="9"/>
  <c r="AB332" i="9"/>
  <c r="Z332" i="9"/>
  <c r="Y332" i="9"/>
  <c r="X332" i="9"/>
  <c r="W332" i="9"/>
  <c r="V332" i="9"/>
  <c r="Q332" i="9"/>
  <c r="O332" i="9"/>
  <c r="N332" i="9"/>
  <c r="M332" i="9"/>
  <c r="L332" i="9"/>
  <c r="K332" i="9"/>
  <c r="J332" i="9"/>
  <c r="I332" i="9"/>
  <c r="H332" i="9"/>
  <c r="F332" i="9"/>
  <c r="E332" i="9"/>
  <c r="AW331" i="9"/>
  <c r="AU331" i="9"/>
  <c r="AL331" i="9"/>
  <c r="AJ331" i="9"/>
  <c r="AI331" i="9"/>
  <c r="AH331" i="9"/>
  <c r="AG331" i="9"/>
  <c r="AC331" i="9"/>
  <c r="AB331" i="9"/>
  <c r="AA331" i="9"/>
  <c r="Z331" i="9"/>
  <c r="Y331" i="9"/>
  <c r="X331" i="9"/>
  <c r="W331" i="9"/>
  <c r="V331" i="9"/>
  <c r="Q331" i="9"/>
  <c r="O331" i="9"/>
  <c r="N331" i="9"/>
  <c r="M331" i="9"/>
  <c r="L331" i="9"/>
  <c r="K331" i="9"/>
  <c r="J331" i="9"/>
  <c r="I331" i="9"/>
  <c r="H331" i="9"/>
  <c r="F331" i="9"/>
  <c r="E331" i="9"/>
  <c r="AW330" i="9"/>
  <c r="AU330" i="9"/>
  <c r="AL330" i="9"/>
  <c r="AJ330" i="9"/>
  <c r="AI330" i="9"/>
  <c r="AH330" i="9"/>
  <c r="AG330" i="9"/>
  <c r="AC330" i="9"/>
  <c r="AB330" i="9"/>
  <c r="AA330" i="9"/>
  <c r="Z330" i="9"/>
  <c r="Y330" i="9"/>
  <c r="X330" i="9"/>
  <c r="W330" i="9"/>
  <c r="V330" i="9"/>
  <c r="R330" i="9"/>
  <c r="Q330" i="9"/>
  <c r="P330" i="9"/>
  <c r="O330" i="9"/>
  <c r="N330" i="9"/>
  <c r="M330" i="9"/>
  <c r="L330" i="9"/>
  <c r="K330" i="9"/>
  <c r="J330" i="9"/>
  <c r="I330" i="9"/>
  <c r="H330" i="9"/>
  <c r="F330" i="9"/>
  <c r="E330" i="9"/>
  <c r="AW329" i="9"/>
  <c r="AU329" i="9"/>
  <c r="AL329" i="9"/>
  <c r="AJ329" i="9"/>
  <c r="AI329" i="9"/>
  <c r="AH329" i="9"/>
  <c r="AG329" i="9"/>
  <c r="AB329" i="9"/>
  <c r="AA329" i="9"/>
  <c r="Z329" i="9"/>
  <c r="Y329" i="9"/>
  <c r="X329" i="9"/>
  <c r="W329" i="9"/>
  <c r="V329" i="9"/>
  <c r="Q329" i="9"/>
  <c r="O329" i="9"/>
  <c r="N329" i="9"/>
  <c r="M329" i="9"/>
  <c r="L329" i="9"/>
  <c r="K329" i="9"/>
  <c r="J329" i="9"/>
  <c r="I329" i="9"/>
  <c r="H329" i="9"/>
  <c r="F329" i="9"/>
  <c r="E329" i="9"/>
  <c r="AW328" i="9"/>
  <c r="AU328" i="9"/>
  <c r="AL328" i="9"/>
  <c r="AJ328" i="9"/>
  <c r="AI328" i="9"/>
  <c r="AH328" i="9"/>
  <c r="AG328" i="9"/>
  <c r="AD328" i="9"/>
  <c r="AC328" i="9"/>
  <c r="AB328" i="9"/>
  <c r="AA328" i="9"/>
  <c r="Z328" i="9"/>
  <c r="Y328" i="9"/>
  <c r="X328" i="9"/>
  <c r="W328" i="9"/>
  <c r="V328" i="9"/>
  <c r="S328" i="9"/>
  <c r="R328" i="9"/>
  <c r="Q328" i="9"/>
  <c r="P328" i="9"/>
  <c r="O328" i="9"/>
  <c r="N328" i="9"/>
  <c r="M328" i="9"/>
  <c r="L328" i="9"/>
  <c r="K328" i="9"/>
  <c r="J328" i="9"/>
  <c r="I328" i="9"/>
  <c r="H328" i="9"/>
  <c r="F328" i="9"/>
  <c r="E328" i="9"/>
  <c r="AW327" i="9"/>
  <c r="AU327" i="9"/>
  <c r="AL327" i="9"/>
  <c r="AJ327" i="9"/>
  <c r="AI327" i="9"/>
  <c r="AH327" i="9"/>
  <c r="AG327" i="9"/>
  <c r="AB327" i="9"/>
  <c r="Z327" i="9"/>
  <c r="Y327" i="9"/>
  <c r="X327" i="9"/>
  <c r="W327" i="9"/>
  <c r="V327" i="9"/>
  <c r="R327" i="9"/>
  <c r="Q327" i="9"/>
  <c r="O327" i="9"/>
  <c r="N327" i="9"/>
  <c r="M327" i="9"/>
  <c r="L327" i="9"/>
  <c r="K327" i="9"/>
  <c r="J327" i="9"/>
  <c r="I327" i="9"/>
  <c r="H327" i="9"/>
  <c r="F327" i="9"/>
  <c r="E327" i="9"/>
  <c r="AW326" i="9"/>
  <c r="AU326" i="9"/>
  <c r="AL326" i="9"/>
  <c r="AJ326" i="9"/>
  <c r="AI326" i="9"/>
  <c r="AH326" i="9"/>
  <c r="AG326" i="9"/>
  <c r="AB326" i="9"/>
  <c r="AA326" i="9"/>
  <c r="Z326" i="9"/>
  <c r="Y326" i="9"/>
  <c r="X326" i="9"/>
  <c r="W326" i="9"/>
  <c r="V326" i="9"/>
  <c r="Q326" i="9"/>
  <c r="P326" i="9"/>
  <c r="O326" i="9"/>
  <c r="N326" i="9"/>
  <c r="M326" i="9"/>
  <c r="L326" i="9"/>
  <c r="K326" i="9"/>
  <c r="J326" i="9"/>
  <c r="I326" i="9"/>
  <c r="H326" i="9"/>
  <c r="F326" i="9"/>
  <c r="E326" i="9"/>
  <c r="AW325" i="9"/>
  <c r="AU325" i="9"/>
  <c r="AL325" i="9"/>
  <c r="AJ325" i="9"/>
  <c r="AI325" i="9"/>
  <c r="AH325" i="9"/>
  <c r="AG325" i="9"/>
  <c r="AB325" i="9"/>
  <c r="AA325" i="9"/>
  <c r="Z325" i="9"/>
  <c r="Y325" i="9"/>
  <c r="X325" i="9"/>
  <c r="W325" i="9"/>
  <c r="V325" i="9"/>
  <c r="Q325" i="9"/>
  <c r="O325" i="9"/>
  <c r="N325" i="9"/>
  <c r="M325" i="9"/>
  <c r="L325" i="9"/>
  <c r="K325" i="9"/>
  <c r="J325" i="9"/>
  <c r="I325" i="9"/>
  <c r="H325" i="9"/>
  <c r="F325" i="9"/>
  <c r="E325" i="9"/>
  <c r="AW324" i="9"/>
  <c r="AU324" i="9"/>
  <c r="AL324" i="9"/>
  <c r="AJ324" i="9"/>
  <c r="AI324" i="9"/>
  <c r="AH324" i="9"/>
  <c r="AG324" i="9"/>
  <c r="AA324" i="9"/>
  <c r="Z324" i="9"/>
  <c r="Y324" i="9"/>
  <c r="X324" i="9"/>
  <c r="W324" i="9"/>
  <c r="V324" i="9"/>
  <c r="Q324" i="9"/>
  <c r="P324" i="9"/>
  <c r="O324" i="9"/>
  <c r="N324" i="9"/>
  <c r="M324" i="9"/>
  <c r="L324" i="9"/>
  <c r="K324" i="9"/>
  <c r="J324" i="9"/>
  <c r="I324" i="9"/>
  <c r="H324" i="9"/>
  <c r="F324" i="9"/>
  <c r="E324" i="9"/>
  <c r="AW323" i="9"/>
  <c r="AU323" i="9"/>
  <c r="AL323" i="9"/>
  <c r="AJ323" i="9"/>
  <c r="AI323" i="9"/>
  <c r="AH323" i="9"/>
  <c r="AG323" i="9"/>
  <c r="AB323" i="9"/>
  <c r="AA323" i="9"/>
  <c r="Z323" i="9"/>
  <c r="Y323" i="9"/>
  <c r="X323" i="9"/>
  <c r="W323" i="9"/>
  <c r="V323" i="9"/>
  <c r="Q323" i="9"/>
  <c r="O323" i="9"/>
  <c r="N323" i="9"/>
  <c r="M323" i="9"/>
  <c r="L323" i="9"/>
  <c r="K323" i="9"/>
  <c r="J323" i="9"/>
  <c r="I323" i="9"/>
  <c r="H323" i="9"/>
  <c r="F323" i="9"/>
  <c r="E323" i="9"/>
  <c r="AW322" i="9"/>
  <c r="AU322" i="9"/>
  <c r="AL322" i="9"/>
  <c r="AJ322" i="9"/>
  <c r="AI322" i="9"/>
  <c r="AH322" i="9"/>
  <c r="AG322" i="9"/>
  <c r="AB322" i="9"/>
  <c r="AA322" i="9"/>
  <c r="Z322" i="9"/>
  <c r="Y322" i="9"/>
  <c r="X322" i="9"/>
  <c r="W322" i="9"/>
  <c r="V322" i="9"/>
  <c r="R322" i="9"/>
  <c r="Q322" i="9"/>
  <c r="P322" i="9"/>
  <c r="O322" i="9"/>
  <c r="N322" i="9"/>
  <c r="M322" i="9"/>
  <c r="L322" i="9"/>
  <c r="K322" i="9"/>
  <c r="J322" i="9"/>
  <c r="I322" i="9"/>
  <c r="H322" i="9"/>
  <c r="F322" i="9"/>
  <c r="E322" i="9"/>
  <c r="AW321" i="9"/>
  <c r="AU321" i="9"/>
  <c r="AL321" i="9"/>
  <c r="AJ321" i="9"/>
  <c r="AI321" i="9"/>
  <c r="AH321" i="9"/>
  <c r="AG321" i="9"/>
  <c r="AB321" i="9"/>
  <c r="Z321" i="9"/>
  <c r="Y321" i="9"/>
  <c r="X321" i="9"/>
  <c r="W321" i="9"/>
  <c r="V321" i="9"/>
  <c r="R321" i="9"/>
  <c r="Q321" i="9"/>
  <c r="O321" i="9"/>
  <c r="N321" i="9"/>
  <c r="M321" i="9"/>
  <c r="L321" i="9"/>
  <c r="K321" i="9"/>
  <c r="J321" i="9"/>
  <c r="I321" i="9"/>
  <c r="H321" i="9"/>
  <c r="F321" i="9"/>
  <c r="E321" i="9"/>
  <c r="AW320" i="9"/>
  <c r="AU320" i="9"/>
  <c r="AL320" i="9"/>
  <c r="AJ320" i="9"/>
  <c r="AI320" i="9"/>
  <c r="AH320" i="9"/>
  <c r="AG320" i="9"/>
  <c r="AD320" i="9"/>
  <c r="AC320" i="9"/>
  <c r="AB320" i="9"/>
  <c r="AA320" i="9"/>
  <c r="Z320" i="9"/>
  <c r="Y320" i="9"/>
  <c r="X320" i="9"/>
  <c r="W320" i="9"/>
  <c r="V320" i="9"/>
  <c r="Q320" i="9"/>
  <c r="P320" i="9"/>
  <c r="O320" i="9"/>
  <c r="N320" i="9"/>
  <c r="M320" i="9"/>
  <c r="L320" i="9"/>
  <c r="K320" i="9"/>
  <c r="J320" i="9"/>
  <c r="I320" i="9"/>
  <c r="H320" i="9"/>
  <c r="F320" i="9"/>
  <c r="E320" i="9"/>
  <c r="AW319" i="9"/>
  <c r="AU319" i="9"/>
  <c r="AL319" i="9"/>
  <c r="AJ319" i="9"/>
  <c r="AI319" i="9"/>
  <c r="AH319" i="9"/>
  <c r="AG319" i="9"/>
  <c r="AC319" i="9"/>
  <c r="AB319" i="9"/>
  <c r="Z319" i="9"/>
  <c r="Y319" i="9"/>
  <c r="X319" i="9"/>
  <c r="W319" i="9"/>
  <c r="V319" i="9"/>
  <c r="Q319" i="9"/>
  <c r="O319" i="9"/>
  <c r="N319" i="9"/>
  <c r="M319" i="9"/>
  <c r="L319" i="9"/>
  <c r="K319" i="9"/>
  <c r="J319" i="9"/>
  <c r="I319" i="9"/>
  <c r="H319" i="9"/>
  <c r="F319" i="9"/>
  <c r="E319" i="9"/>
  <c r="AW318" i="9"/>
  <c r="AU318" i="9"/>
  <c r="AL318" i="9"/>
  <c r="AJ318" i="9"/>
  <c r="AI318" i="9"/>
  <c r="AH318" i="9"/>
  <c r="AG318" i="9"/>
  <c r="AB318" i="9"/>
  <c r="AA318" i="9"/>
  <c r="Z318" i="9"/>
  <c r="Y318" i="9"/>
  <c r="X318" i="9"/>
  <c r="W318" i="9"/>
  <c r="V318" i="9"/>
  <c r="R318" i="9"/>
  <c r="Q318" i="9"/>
  <c r="P318" i="9"/>
  <c r="O318" i="9"/>
  <c r="N318" i="9"/>
  <c r="M318" i="9"/>
  <c r="L318" i="9"/>
  <c r="K318" i="9"/>
  <c r="J318" i="9"/>
  <c r="I318" i="9"/>
  <c r="H318" i="9"/>
  <c r="F318" i="9"/>
  <c r="E318" i="9"/>
  <c r="AW317" i="9"/>
  <c r="AU317" i="9"/>
  <c r="AL317" i="9"/>
  <c r="AJ317" i="9"/>
  <c r="AI317" i="9"/>
  <c r="AH317" i="9"/>
  <c r="AG317" i="9"/>
  <c r="AB317" i="9"/>
  <c r="Z317" i="9"/>
  <c r="Y317" i="9"/>
  <c r="X317" i="9"/>
  <c r="W317" i="9"/>
  <c r="V317" i="9"/>
  <c r="Q317" i="9"/>
  <c r="O317" i="9"/>
  <c r="N317" i="9"/>
  <c r="M317" i="9"/>
  <c r="L317" i="9"/>
  <c r="K317" i="9"/>
  <c r="J317" i="9"/>
  <c r="I317" i="9"/>
  <c r="H317" i="9"/>
  <c r="F317" i="9"/>
  <c r="E317" i="9"/>
  <c r="AW316" i="9"/>
  <c r="AU316" i="9"/>
  <c r="AL316" i="9"/>
  <c r="AJ316" i="9"/>
  <c r="AI316" i="9"/>
  <c r="AH316" i="9"/>
  <c r="AG316" i="9"/>
  <c r="AD316" i="9"/>
  <c r="AC316" i="9"/>
  <c r="AB316" i="9"/>
  <c r="AA316" i="9"/>
  <c r="Z316" i="9"/>
  <c r="Y316" i="9"/>
  <c r="X316" i="9"/>
  <c r="W316" i="9"/>
  <c r="V316" i="9"/>
  <c r="S316" i="9"/>
  <c r="Q316" i="9"/>
  <c r="P316" i="9"/>
  <c r="O316" i="9"/>
  <c r="N316" i="9"/>
  <c r="M316" i="9"/>
  <c r="L316" i="9"/>
  <c r="K316" i="9"/>
  <c r="J316" i="9"/>
  <c r="I316" i="9"/>
  <c r="H316" i="9"/>
  <c r="F316" i="9"/>
  <c r="E316" i="9"/>
  <c r="AW315" i="9"/>
  <c r="AU315" i="9"/>
  <c r="AL315" i="9"/>
  <c r="AJ315" i="9"/>
  <c r="AI315" i="9"/>
  <c r="AH315" i="9"/>
  <c r="AG315" i="9"/>
  <c r="AB315" i="9"/>
  <c r="Z315" i="9"/>
  <c r="Y315" i="9"/>
  <c r="X315" i="9"/>
  <c r="W315" i="9"/>
  <c r="V315" i="9"/>
  <c r="R315" i="9"/>
  <c r="Q315" i="9"/>
  <c r="P315" i="9"/>
  <c r="O315" i="9"/>
  <c r="N315" i="9"/>
  <c r="M315" i="9"/>
  <c r="L315" i="9"/>
  <c r="K315" i="9"/>
  <c r="J315" i="9"/>
  <c r="I315" i="9"/>
  <c r="H315" i="9"/>
  <c r="F315" i="9"/>
  <c r="E315" i="9"/>
  <c r="AW314" i="9"/>
  <c r="AU314" i="9"/>
  <c r="AL314" i="9"/>
  <c r="AJ314" i="9"/>
  <c r="AI314" i="9"/>
  <c r="AH314" i="9"/>
  <c r="AG314" i="9"/>
  <c r="AC314" i="9"/>
  <c r="AB314" i="9"/>
  <c r="Z314" i="9"/>
  <c r="Y314" i="9"/>
  <c r="X314" i="9"/>
  <c r="W314" i="9"/>
  <c r="V314" i="9"/>
  <c r="Q314" i="9"/>
  <c r="O314" i="9"/>
  <c r="N314" i="9"/>
  <c r="M314" i="9"/>
  <c r="L314" i="9"/>
  <c r="K314" i="9"/>
  <c r="J314" i="9"/>
  <c r="I314" i="9"/>
  <c r="H314" i="9"/>
  <c r="F314" i="9"/>
  <c r="E314" i="9"/>
  <c r="AW313" i="9"/>
  <c r="AU313" i="9"/>
  <c r="AL313" i="9"/>
  <c r="AJ313" i="9"/>
  <c r="AI313" i="9"/>
  <c r="AH313" i="9"/>
  <c r="AG313" i="9"/>
  <c r="AD313" i="9"/>
  <c r="AC313" i="9"/>
  <c r="AB313" i="9"/>
  <c r="AA313" i="9"/>
  <c r="Z313" i="9"/>
  <c r="Y313" i="9"/>
  <c r="X313" i="9"/>
  <c r="W313" i="9"/>
  <c r="V313" i="9"/>
  <c r="Q313" i="9"/>
  <c r="P313" i="9"/>
  <c r="O313" i="9"/>
  <c r="N313" i="9"/>
  <c r="M313" i="9"/>
  <c r="L313" i="9"/>
  <c r="K313" i="9"/>
  <c r="J313" i="9"/>
  <c r="I313" i="9"/>
  <c r="H313" i="9"/>
  <c r="F313" i="9"/>
  <c r="E313" i="9"/>
  <c r="AW312" i="9"/>
  <c r="AU312" i="9"/>
  <c r="AL312" i="9"/>
  <c r="AJ312" i="9"/>
  <c r="AI312" i="9"/>
  <c r="AH312" i="9"/>
  <c r="AG312" i="9"/>
  <c r="AB312" i="9"/>
  <c r="Z312" i="9"/>
  <c r="Y312" i="9"/>
  <c r="X312" i="9"/>
  <c r="W312" i="9"/>
  <c r="V312" i="9"/>
  <c r="Q312" i="9"/>
  <c r="O312" i="9"/>
  <c r="N312" i="9"/>
  <c r="M312" i="9"/>
  <c r="L312" i="9"/>
  <c r="K312" i="9"/>
  <c r="J312" i="9"/>
  <c r="I312" i="9"/>
  <c r="H312" i="9"/>
  <c r="F312" i="9"/>
  <c r="E312" i="9"/>
  <c r="AW311" i="9"/>
  <c r="AU311" i="9"/>
  <c r="AL311" i="9"/>
  <c r="AJ311" i="9"/>
  <c r="AI311" i="9"/>
  <c r="AH311" i="9"/>
  <c r="AG311" i="9"/>
  <c r="AC311" i="9"/>
  <c r="AB311" i="9"/>
  <c r="AA311" i="9"/>
  <c r="Z311" i="9"/>
  <c r="Y311" i="9"/>
  <c r="X311" i="9"/>
  <c r="W311" i="9"/>
  <c r="V311" i="9"/>
  <c r="R311" i="9"/>
  <c r="Q311" i="9"/>
  <c r="P311" i="9"/>
  <c r="O311" i="9"/>
  <c r="N311" i="9"/>
  <c r="M311" i="9"/>
  <c r="L311" i="9"/>
  <c r="K311" i="9"/>
  <c r="J311" i="9"/>
  <c r="I311" i="9"/>
  <c r="H311" i="9"/>
  <c r="F311" i="9"/>
  <c r="E311" i="9"/>
  <c r="AW310" i="9"/>
  <c r="AU310" i="9"/>
  <c r="AL310" i="9"/>
  <c r="AJ310" i="9"/>
  <c r="AI310" i="9"/>
  <c r="AH310" i="9"/>
  <c r="AG310" i="9"/>
  <c r="AB310" i="9"/>
  <c r="Z310" i="9"/>
  <c r="Y310" i="9"/>
  <c r="X310" i="9"/>
  <c r="W310" i="9"/>
  <c r="V310" i="9"/>
  <c r="Q310" i="9"/>
  <c r="O310" i="9"/>
  <c r="N310" i="9"/>
  <c r="M310" i="9"/>
  <c r="L310" i="9"/>
  <c r="K310" i="9"/>
  <c r="J310" i="9"/>
  <c r="I310" i="9"/>
  <c r="H310" i="9"/>
  <c r="F310" i="9"/>
  <c r="E310" i="9"/>
  <c r="AW309" i="9"/>
  <c r="AU309" i="9"/>
  <c r="AL309" i="9"/>
  <c r="AJ309" i="9"/>
  <c r="AI309" i="9"/>
  <c r="AH309" i="9"/>
  <c r="AG309" i="9"/>
  <c r="AC309" i="9"/>
  <c r="AB309" i="9"/>
  <c r="AA309" i="9"/>
  <c r="Z309" i="9"/>
  <c r="Y309" i="9"/>
  <c r="X309" i="9"/>
  <c r="W309" i="9"/>
  <c r="V309" i="9"/>
  <c r="Q309" i="9"/>
  <c r="P309" i="9"/>
  <c r="O309" i="9"/>
  <c r="M309" i="9"/>
  <c r="L309" i="9"/>
  <c r="K309" i="9"/>
  <c r="J309" i="9"/>
  <c r="I309" i="9"/>
  <c r="H309" i="9"/>
  <c r="F309" i="9"/>
  <c r="E309" i="9"/>
  <c r="AW308" i="9"/>
  <c r="AU308" i="9"/>
  <c r="AL308" i="9"/>
  <c r="AJ308" i="9"/>
  <c r="AI308" i="9"/>
  <c r="AH308" i="9"/>
  <c r="AG308" i="9"/>
  <c r="AB308" i="9"/>
  <c r="Z308" i="9"/>
  <c r="Y308" i="9"/>
  <c r="X308" i="9"/>
  <c r="W308" i="9"/>
  <c r="V308" i="9"/>
  <c r="R308" i="9"/>
  <c r="Q308" i="9"/>
  <c r="O308" i="9"/>
  <c r="N308" i="9"/>
  <c r="M308" i="9"/>
  <c r="L308" i="9"/>
  <c r="K308" i="9"/>
  <c r="J308" i="9"/>
  <c r="I308" i="9"/>
  <c r="H308" i="9"/>
  <c r="F308" i="9"/>
  <c r="E308" i="9"/>
  <c r="AW307" i="9"/>
  <c r="AU307" i="9"/>
  <c r="AL307" i="9"/>
  <c r="AJ307" i="9"/>
  <c r="AI307" i="9"/>
  <c r="AH307" i="9"/>
  <c r="AG307" i="9"/>
  <c r="AB307" i="9"/>
  <c r="AA307" i="9"/>
  <c r="Z307" i="9"/>
  <c r="Y307" i="9"/>
  <c r="X307" i="9"/>
  <c r="W307" i="9"/>
  <c r="V307" i="9"/>
  <c r="R307" i="9"/>
  <c r="Q307" i="9"/>
  <c r="P307" i="9"/>
  <c r="O307" i="9"/>
  <c r="N307" i="9"/>
  <c r="M307" i="9"/>
  <c r="L307" i="9"/>
  <c r="K307" i="9"/>
  <c r="J307" i="9"/>
  <c r="I307" i="9"/>
  <c r="H307" i="9"/>
  <c r="F307" i="9"/>
  <c r="E307" i="9"/>
  <c r="AW306" i="9"/>
  <c r="AU306" i="9"/>
  <c r="AL306" i="9"/>
  <c r="AJ306" i="9"/>
  <c r="AI306" i="9"/>
  <c r="AH306" i="9"/>
  <c r="AG306" i="9"/>
  <c r="AB306" i="9"/>
  <c r="Z306" i="9"/>
  <c r="Y306" i="9"/>
  <c r="X306" i="9"/>
  <c r="W306" i="9"/>
  <c r="V306" i="9"/>
  <c r="Q306" i="9"/>
  <c r="O306" i="9"/>
  <c r="N306" i="9"/>
  <c r="M306" i="9"/>
  <c r="L306" i="9"/>
  <c r="K306" i="9"/>
  <c r="J306" i="9"/>
  <c r="I306" i="9"/>
  <c r="H306" i="9"/>
  <c r="F306" i="9"/>
  <c r="E306" i="9"/>
  <c r="AW305" i="9"/>
  <c r="AU305" i="9"/>
  <c r="AL305" i="9"/>
  <c r="AJ305" i="9"/>
  <c r="AI305" i="9"/>
  <c r="AH305" i="9"/>
  <c r="AG305" i="9"/>
  <c r="AC305" i="9"/>
  <c r="AB305" i="9"/>
  <c r="AA305" i="9"/>
  <c r="Z305" i="9"/>
  <c r="Y305" i="9"/>
  <c r="X305" i="9"/>
  <c r="W305" i="9"/>
  <c r="V305" i="9"/>
  <c r="Q305" i="9"/>
  <c r="P305" i="9"/>
  <c r="O305" i="9"/>
  <c r="N305" i="9"/>
  <c r="M305" i="9"/>
  <c r="L305" i="9"/>
  <c r="K305" i="9"/>
  <c r="J305" i="9"/>
  <c r="I305" i="9"/>
  <c r="H305" i="9"/>
  <c r="F305" i="9"/>
  <c r="E305" i="9"/>
  <c r="AW304" i="9"/>
  <c r="AU304" i="9"/>
  <c r="AL304" i="9"/>
  <c r="AJ304" i="9"/>
  <c r="AI304" i="9"/>
  <c r="AH304" i="9"/>
  <c r="AG304" i="9"/>
  <c r="AC304" i="9"/>
  <c r="AB304" i="9"/>
  <c r="Z304" i="9"/>
  <c r="Y304" i="9"/>
  <c r="X304" i="9"/>
  <c r="W304" i="9"/>
  <c r="V304" i="9"/>
  <c r="Q304" i="9"/>
  <c r="O304" i="9"/>
  <c r="N304" i="9"/>
  <c r="M304" i="9"/>
  <c r="L304" i="9"/>
  <c r="K304" i="9"/>
  <c r="J304" i="9"/>
  <c r="I304" i="9"/>
  <c r="H304" i="9"/>
  <c r="F304" i="9"/>
  <c r="E304" i="9"/>
  <c r="AW303" i="9"/>
  <c r="AU303" i="9"/>
  <c r="AL303" i="9"/>
  <c r="AJ303" i="9"/>
  <c r="AI303" i="9"/>
  <c r="AH303" i="9"/>
  <c r="AG303" i="9"/>
  <c r="AB303" i="9"/>
  <c r="AA303" i="9"/>
  <c r="Z303" i="9"/>
  <c r="Y303" i="9"/>
  <c r="X303" i="9"/>
  <c r="W303" i="9"/>
  <c r="V303" i="9"/>
  <c r="R303" i="9"/>
  <c r="Q303" i="9"/>
  <c r="P303" i="9"/>
  <c r="O303" i="9"/>
  <c r="N303" i="9"/>
  <c r="M303" i="9"/>
  <c r="L303" i="9"/>
  <c r="K303" i="9"/>
  <c r="J303" i="9"/>
  <c r="I303" i="9"/>
  <c r="H303" i="9"/>
  <c r="F303" i="9"/>
  <c r="E303" i="9"/>
  <c r="AW302" i="9"/>
  <c r="AU302" i="9"/>
  <c r="AL302" i="9"/>
  <c r="AJ302" i="9"/>
  <c r="AI302" i="9"/>
  <c r="AH302" i="9"/>
  <c r="AG302" i="9"/>
  <c r="AD302" i="9"/>
  <c r="AC302" i="9"/>
  <c r="AB302" i="9"/>
  <c r="Z302" i="9"/>
  <c r="Y302" i="9"/>
  <c r="X302" i="9"/>
  <c r="W302" i="9"/>
  <c r="V302" i="9"/>
  <c r="Q302" i="9"/>
  <c r="O302" i="9"/>
  <c r="N302" i="9"/>
  <c r="M302" i="9"/>
  <c r="L302" i="9"/>
  <c r="K302" i="9"/>
  <c r="J302" i="9"/>
  <c r="I302" i="9"/>
  <c r="H302" i="9"/>
  <c r="F302" i="9"/>
  <c r="E302" i="9"/>
  <c r="AW301" i="9"/>
  <c r="AU301" i="9"/>
  <c r="AL301" i="9"/>
  <c r="AJ301" i="9"/>
  <c r="AI301" i="9"/>
  <c r="AH301" i="9"/>
  <c r="AG301" i="9"/>
  <c r="AD301" i="9"/>
  <c r="AC301" i="9"/>
  <c r="AB301" i="9"/>
  <c r="AA301" i="9"/>
  <c r="Z301" i="9"/>
  <c r="Y301" i="9"/>
  <c r="X301" i="9"/>
  <c r="W301" i="9"/>
  <c r="V301" i="9"/>
  <c r="Q301" i="9"/>
  <c r="P301" i="9"/>
  <c r="O301" i="9"/>
  <c r="N301" i="9"/>
  <c r="M301" i="9"/>
  <c r="L301" i="9"/>
  <c r="K301" i="9"/>
  <c r="J301" i="9"/>
  <c r="I301" i="9"/>
  <c r="H301" i="9"/>
  <c r="F301" i="9"/>
  <c r="E301" i="9"/>
  <c r="AW300" i="9"/>
  <c r="AU300" i="9"/>
  <c r="AL300" i="9"/>
  <c r="AJ300" i="9"/>
  <c r="AI300" i="9"/>
  <c r="AH300" i="9"/>
  <c r="AG300" i="9"/>
  <c r="AB300" i="9"/>
  <c r="Z300" i="9"/>
  <c r="Y300" i="9"/>
  <c r="X300" i="9"/>
  <c r="W300" i="9"/>
  <c r="V300" i="9"/>
  <c r="Q300" i="9"/>
  <c r="O300" i="9"/>
  <c r="N300" i="9"/>
  <c r="M300" i="9"/>
  <c r="L300" i="9"/>
  <c r="K300" i="9"/>
  <c r="J300" i="9"/>
  <c r="I300" i="9"/>
  <c r="H300" i="9"/>
  <c r="F300" i="9"/>
  <c r="E300" i="9"/>
  <c r="AW299" i="9"/>
  <c r="AU299" i="9"/>
  <c r="AL299" i="9"/>
  <c r="AJ299" i="9"/>
  <c r="AI299" i="9"/>
  <c r="AH299" i="9"/>
  <c r="AG299" i="9"/>
  <c r="AD299" i="9"/>
  <c r="AC299" i="9"/>
  <c r="AB299" i="9"/>
  <c r="AA299" i="9"/>
  <c r="Z299" i="9"/>
  <c r="Y299" i="9"/>
  <c r="X299" i="9"/>
  <c r="W299" i="9"/>
  <c r="V299" i="9"/>
  <c r="Q299" i="9"/>
  <c r="P299" i="9"/>
  <c r="O299" i="9"/>
  <c r="N299" i="9"/>
  <c r="M299" i="9"/>
  <c r="L299" i="9"/>
  <c r="K299" i="9"/>
  <c r="J299" i="9"/>
  <c r="I299" i="9"/>
  <c r="H299" i="9"/>
  <c r="F299" i="9"/>
  <c r="E299" i="9"/>
  <c r="AW298" i="9"/>
  <c r="AU298" i="9"/>
  <c r="AL298" i="9"/>
  <c r="AJ298" i="9"/>
  <c r="AI298" i="9"/>
  <c r="AH298" i="9"/>
  <c r="AG298" i="9"/>
  <c r="AB298" i="9"/>
  <c r="AA298" i="9"/>
  <c r="Z298" i="9"/>
  <c r="Y298" i="9"/>
  <c r="X298" i="9"/>
  <c r="W298" i="9"/>
  <c r="V298" i="9"/>
  <c r="Q298" i="9"/>
  <c r="O298" i="9"/>
  <c r="N298" i="9"/>
  <c r="M298" i="9"/>
  <c r="L298" i="9"/>
  <c r="K298" i="9"/>
  <c r="J298" i="9"/>
  <c r="I298" i="9"/>
  <c r="H298" i="9"/>
  <c r="F298" i="9"/>
  <c r="E298" i="9"/>
  <c r="AW297" i="9"/>
  <c r="AU297" i="9"/>
  <c r="AL297" i="9"/>
  <c r="AJ297" i="9"/>
  <c r="AI297" i="9"/>
  <c r="AH297" i="9"/>
  <c r="AG297" i="9"/>
  <c r="AD297" i="9"/>
  <c r="AC297" i="9"/>
  <c r="AB297" i="9"/>
  <c r="AA297" i="9"/>
  <c r="Z297" i="9"/>
  <c r="Y297" i="9"/>
  <c r="X297" i="9"/>
  <c r="W297" i="9"/>
  <c r="V297" i="9"/>
  <c r="R297" i="9"/>
  <c r="Q297" i="9"/>
  <c r="P297" i="9"/>
  <c r="O297" i="9"/>
  <c r="N297" i="9"/>
  <c r="M297" i="9"/>
  <c r="L297" i="9"/>
  <c r="K297" i="9"/>
  <c r="J297" i="9"/>
  <c r="I297" i="9"/>
  <c r="H297" i="9"/>
  <c r="F297" i="9"/>
  <c r="E297" i="9"/>
  <c r="AW296" i="9"/>
  <c r="AU296" i="9"/>
  <c r="AL296" i="9"/>
  <c r="AJ296" i="9"/>
  <c r="AI296" i="9"/>
  <c r="AH296" i="9"/>
  <c r="AG296" i="9"/>
  <c r="AB296" i="9"/>
  <c r="Z296" i="9"/>
  <c r="Y296" i="9"/>
  <c r="X296" i="9"/>
  <c r="W296" i="9"/>
  <c r="V296" i="9"/>
  <c r="Q296" i="9"/>
  <c r="O296" i="9"/>
  <c r="N296" i="9"/>
  <c r="M296" i="9"/>
  <c r="L296" i="9"/>
  <c r="K296" i="9"/>
  <c r="J296" i="9"/>
  <c r="I296" i="9"/>
  <c r="H296" i="9"/>
  <c r="F296" i="9"/>
  <c r="E296" i="9"/>
  <c r="AW295" i="9"/>
  <c r="AU295" i="9"/>
  <c r="AL295" i="9"/>
  <c r="AJ295" i="9"/>
  <c r="AI295" i="9"/>
  <c r="AH295" i="9"/>
  <c r="AG295" i="9"/>
  <c r="AB295" i="9"/>
  <c r="AA295" i="9"/>
  <c r="Z295" i="9"/>
  <c r="Y295" i="9"/>
  <c r="X295" i="9"/>
  <c r="W295" i="9"/>
  <c r="V295" i="9"/>
  <c r="R295" i="9"/>
  <c r="Q295" i="9"/>
  <c r="P295" i="9"/>
  <c r="O295" i="9"/>
  <c r="N295" i="9"/>
  <c r="M295" i="9"/>
  <c r="L295" i="9"/>
  <c r="K295" i="9"/>
  <c r="J295" i="9"/>
  <c r="I295" i="9"/>
  <c r="H295" i="9"/>
  <c r="F295" i="9"/>
  <c r="E295" i="9"/>
  <c r="AW294" i="9"/>
  <c r="AU294" i="9"/>
  <c r="AL294" i="9"/>
  <c r="AJ294" i="9"/>
  <c r="AI294" i="9"/>
  <c r="AH294" i="9"/>
  <c r="AG294" i="9"/>
  <c r="AB294" i="9"/>
  <c r="Z294" i="9"/>
  <c r="Y294" i="9"/>
  <c r="X294" i="9"/>
  <c r="W294" i="9"/>
  <c r="V294" i="9"/>
  <c r="Q294" i="9"/>
  <c r="O294" i="9"/>
  <c r="N294" i="9"/>
  <c r="M294" i="9"/>
  <c r="L294" i="9"/>
  <c r="K294" i="9"/>
  <c r="J294" i="9"/>
  <c r="I294" i="9"/>
  <c r="H294" i="9"/>
  <c r="F294" i="9"/>
  <c r="E294" i="9"/>
  <c r="AW293" i="9"/>
  <c r="AU293" i="9"/>
  <c r="AL293" i="9"/>
  <c r="AJ293" i="9"/>
  <c r="AI293" i="9"/>
  <c r="AH293" i="9"/>
  <c r="AG293" i="9"/>
  <c r="AD293" i="9"/>
  <c r="AC293" i="9"/>
  <c r="AB293" i="9"/>
  <c r="AA293" i="9"/>
  <c r="Z293" i="9"/>
  <c r="Y293" i="9"/>
  <c r="X293" i="9"/>
  <c r="W293" i="9"/>
  <c r="V293" i="9"/>
  <c r="Q293" i="9"/>
  <c r="O293" i="9"/>
  <c r="N293" i="9"/>
  <c r="M293" i="9"/>
  <c r="L293" i="9"/>
  <c r="K293" i="9"/>
  <c r="J293" i="9"/>
  <c r="I293" i="9"/>
  <c r="H293" i="9"/>
  <c r="F293" i="9"/>
  <c r="E293" i="9"/>
  <c r="AW292" i="9"/>
  <c r="AU292" i="9"/>
  <c r="AL292" i="9"/>
  <c r="AJ292" i="9"/>
  <c r="AI292" i="9"/>
  <c r="AH292" i="9"/>
  <c r="AG292" i="9"/>
  <c r="AB292" i="9"/>
  <c r="AA292" i="9"/>
  <c r="Z292" i="9"/>
  <c r="Y292" i="9"/>
  <c r="X292" i="9"/>
  <c r="W292" i="9"/>
  <c r="V292" i="9"/>
  <c r="R292" i="9"/>
  <c r="Q292" i="9"/>
  <c r="P292" i="9"/>
  <c r="O292" i="9"/>
  <c r="N292" i="9"/>
  <c r="M292" i="9"/>
  <c r="L292" i="9"/>
  <c r="K292" i="9"/>
  <c r="J292" i="9"/>
  <c r="I292" i="9"/>
  <c r="H292" i="9"/>
  <c r="F292" i="9"/>
  <c r="E292" i="9"/>
  <c r="AW291" i="9"/>
  <c r="AU291" i="9"/>
  <c r="AL291" i="9"/>
  <c r="AJ291" i="9"/>
  <c r="AI291" i="9"/>
  <c r="AH291" i="9"/>
  <c r="AG291" i="9"/>
  <c r="AD291" i="9"/>
  <c r="AB291" i="9"/>
  <c r="Z291" i="9"/>
  <c r="Y291" i="9"/>
  <c r="X291" i="9"/>
  <c r="W291" i="9"/>
  <c r="V291" i="9"/>
  <c r="Q291" i="9"/>
  <c r="O291" i="9"/>
  <c r="N291" i="9"/>
  <c r="M291" i="9"/>
  <c r="L291" i="9"/>
  <c r="K291" i="9"/>
  <c r="J291" i="9"/>
  <c r="I291" i="9"/>
  <c r="H291" i="9"/>
  <c r="F291" i="9"/>
  <c r="E291" i="9"/>
  <c r="AW290" i="9"/>
  <c r="AU290" i="9"/>
  <c r="AL290" i="9"/>
  <c r="AJ290" i="9"/>
  <c r="AI290" i="9"/>
  <c r="AH290" i="9"/>
  <c r="AG290" i="9"/>
  <c r="AC290" i="9"/>
  <c r="AB290" i="9"/>
  <c r="AA290" i="9"/>
  <c r="Z290" i="9"/>
  <c r="Y290" i="9"/>
  <c r="X290" i="9"/>
  <c r="W290" i="9"/>
  <c r="V290" i="9"/>
  <c r="Q290" i="9"/>
  <c r="P290" i="9"/>
  <c r="O290" i="9"/>
  <c r="N290" i="9"/>
  <c r="M290" i="9"/>
  <c r="L290" i="9"/>
  <c r="K290" i="9"/>
  <c r="J290" i="9"/>
  <c r="I290" i="9"/>
  <c r="H290" i="9"/>
  <c r="F290" i="9"/>
  <c r="E290" i="9"/>
  <c r="AW289" i="9"/>
  <c r="AU289" i="9"/>
  <c r="AL289" i="9"/>
  <c r="AJ289" i="9"/>
  <c r="AI289" i="9"/>
  <c r="AH289" i="9"/>
  <c r="AG289" i="9"/>
  <c r="AB289" i="9"/>
  <c r="Z289" i="9"/>
  <c r="Y289" i="9"/>
  <c r="X289" i="9"/>
  <c r="W289" i="9"/>
  <c r="V289" i="9"/>
  <c r="Q289" i="9"/>
  <c r="O289" i="9"/>
  <c r="N289" i="9"/>
  <c r="M289" i="9"/>
  <c r="L289" i="9"/>
  <c r="K289" i="9"/>
  <c r="J289" i="9"/>
  <c r="I289" i="9"/>
  <c r="H289" i="9"/>
  <c r="F289" i="9"/>
  <c r="E289" i="9"/>
  <c r="AW288" i="9"/>
  <c r="AU288" i="9"/>
  <c r="AL288" i="9"/>
  <c r="AJ288" i="9"/>
  <c r="AI288" i="9"/>
  <c r="AH288" i="9"/>
  <c r="AG288" i="9"/>
  <c r="AA288" i="9"/>
  <c r="Z288" i="9"/>
  <c r="Y288" i="9"/>
  <c r="X288" i="9"/>
  <c r="W288" i="9"/>
  <c r="V288" i="9"/>
  <c r="R288" i="9"/>
  <c r="Q288" i="9"/>
  <c r="P288" i="9"/>
  <c r="O288" i="9"/>
  <c r="N288" i="9"/>
  <c r="M288" i="9"/>
  <c r="L288" i="9"/>
  <c r="K288" i="9"/>
  <c r="J288" i="9"/>
  <c r="I288" i="9"/>
  <c r="H288" i="9"/>
  <c r="F288" i="9"/>
  <c r="E288" i="9"/>
  <c r="AW287" i="9"/>
  <c r="AU287" i="9"/>
  <c r="AL287" i="9"/>
  <c r="AJ287" i="9"/>
  <c r="AI287" i="9"/>
  <c r="AH287" i="9"/>
  <c r="AG287" i="9"/>
  <c r="AB287" i="9"/>
  <c r="Z287" i="9"/>
  <c r="Y287" i="9"/>
  <c r="X287" i="9"/>
  <c r="W287" i="9"/>
  <c r="V287" i="9"/>
  <c r="R287" i="9"/>
  <c r="Q287" i="9"/>
  <c r="O287" i="9"/>
  <c r="N287" i="9"/>
  <c r="M287" i="9"/>
  <c r="L287" i="9"/>
  <c r="K287" i="9"/>
  <c r="J287" i="9"/>
  <c r="I287" i="9"/>
  <c r="H287" i="9"/>
  <c r="F287" i="9"/>
  <c r="E287" i="9"/>
  <c r="AW286" i="9"/>
  <c r="AU286" i="9"/>
  <c r="AL286" i="9"/>
  <c r="AJ286" i="9"/>
  <c r="AI286" i="9"/>
  <c r="AH286" i="9"/>
  <c r="AG286" i="9"/>
  <c r="AC286" i="9"/>
  <c r="AB286" i="9"/>
  <c r="AA286" i="9"/>
  <c r="Z286" i="9"/>
  <c r="Y286" i="9"/>
  <c r="X286" i="9"/>
  <c r="W286" i="9"/>
  <c r="V286" i="9"/>
  <c r="R286" i="9"/>
  <c r="Q286" i="9"/>
  <c r="P286" i="9"/>
  <c r="O286" i="9"/>
  <c r="N286" i="9"/>
  <c r="M286" i="9"/>
  <c r="L286" i="9"/>
  <c r="K286" i="9"/>
  <c r="J286" i="9"/>
  <c r="I286" i="9"/>
  <c r="H286" i="9"/>
  <c r="F286" i="9"/>
  <c r="E286" i="9"/>
  <c r="AW285" i="9"/>
  <c r="AU285" i="9"/>
  <c r="AL285" i="9"/>
  <c r="AJ285" i="9"/>
  <c r="AI285" i="9"/>
  <c r="AH285" i="9"/>
  <c r="AG285" i="9"/>
  <c r="AB285" i="9"/>
  <c r="Z285" i="9"/>
  <c r="Y285" i="9"/>
  <c r="X285" i="9"/>
  <c r="W285" i="9"/>
  <c r="V285" i="9"/>
  <c r="R285" i="9"/>
  <c r="Q285" i="9"/>
  <c r="O285" i="9"/>
  <c r="N285" i="9"/>
  <c r="M285" i="9"/>
  <c r="L285" i="9"/>
  <c r="K285" i="9"/>
  <c r="J285" i="9"/>
  <c r="I285" i="9"/>
  <c r="H285" i="9"/>
  <c r="F285" i="9"/>
  <c r="E285" i="9"/>
  <c r="AW284" i="9"/>
  <c r="AU284" i="9"/>
  <c r="AL284" i="9"/>
  <c r="AJ284" i="9"/>
  <c r="AI284" i="9"/>
  <c r="AH284" i="9"/>
  <c r="AG284" i="9"/>
  <c r="AB284" i="9"/>
  <c r="AA284" i="9"/>
  <c r="Z284" i="9"/>
  <c r="Y284" i="9"/>
  <c r="X284" i="9"/>
  <c r="W284" i="9"/>
  <c r="V284" i="9"/>
  <c r="R284" i="9"/>
  <c r="Q284" i="9"/>
  <c r="P284" i="9"/>
  <c r="O284" i="9"/>
  <c r="N284" i="9"/>
  <c r="M284" i="9"/>
  <c r="L284" i="9"/>
  <c r="K284" i="9"/>
  <c r="J284" i="9"/>
  <c r="I284" i="9"/>
  <c r="H284" i="9"/>
  <c r="F284" i="9"/>
  <c r="E284" i="9"/>
  <c r="AW283" i="9"/>
  <c r="AU283" i="9"/>
  <c r="AL283" i="9"/>
  <c r="AJ283" i="9"/>
  <c r="AI283" i="9"/>
  <c r="AH283" i="9"/>
  <c r="AG283" i="9"/>
  <c r="AC283" i="9"/>
  <c r="AB283" i="9"/>
  <c r="Z283" i="9"/>
  <c r="Y283" i="9"/>
  <c r="X283" i="9"/>
  <c r="W283" i="9"/>
  <c r="V283" i="9"/>
  <c r="Q283" i="9"/>
  <c r="O283" i="9"/>
  <c r="N283" i="9"/>
  <c r="M283" i="9"/>
  <c r="L283" i="9"/>
  <c r="K283" i="9"/>
  <c r="J283" i="9"/>
  <c r="I283" i="9"/>
  <c r="H283" i="9"/>
  <c r="F283" i="9"/>
  <c r="E283" i="9"/>
  <c r="AW282" i="9"/>
  <c r="AU282" i="9"/>
  <c r="AL282" i="9"/>
  <c r="AJ282" i="9"/>
  <c r="AI282" i="9"/>
  <c r="AH282" i="9"/>
  <c r="AG282" i="9"/>
  <c r="AC282" i="9"/>
  <c r="AB282" i="9"/>
  <c r="AA282" i="9"/>
  <c r="Z282" i="9"/>
  <c r="Y282" i="9"/>
  <c r="X282" i="9"/>
  <c r="W282" i="9"/>
  <c r="V282" i="9"/>
  <c r="R282" i="9"/>
  <c r="Q282" i="9"/>
  <c r="P282" i="9"/>
  <c r="O282" i="9"/>
  <c r="N282" i="9"/>
  <c r="M282" i="9"/>
  <c r="L282" i="9"/>
  <c r="K282" i="9"/>
  <c r="J282" i="9"/>
  <c r="I282" i="9"/>
  <c r="H282" i="9"/>
  <c r="F282" i="9"/>
  <c r="E282" i="9"/>
  <c r="AW281" i="9"/>
  <c r="AU281" i="9"/>
  <c r="AL281" i="9"/>
  <c r="AJ281" i="9"/>
  <c r="AI281" i="9"/>
  <c r="AH281" i="9"/>
  <c r="AG281" i="9"/>
  <c r="AB281" i="9"/>
  <c r="Z281" i="9"/>
  <c r="Y281" i="9"/>
  <c r="X281" i="9"/>
  <c r="W281" i="9"/>
  <c r="V281" i="9"/>
  <c r="Q281" i="9"/>
  <c r="P281" i="9"/>
  <c r="O281" i="9"/>
  <c r="N281" i="9"/>
  <c r="M281" i="9"/>
  <c r="L281" i="9"/>
  <c r="K281" i="9"/>
  <c r="J281" i="9"/>
  <c r="I281" i="9"/>
  <c r="H281" i="9"/>
  <c r="F281" i="9"/>
  <c r="E281" i="9"/>
  <c r="AW280" i="9"/>
  <c r="AU280" i="9"/>
  <c r="AL280" i="9"/>
  <c r="AJ280" i="9"/>
  <c r="AI280" i="9"/>
  <c r="AH280" i="9"/>
  <c r="AG280" i="9"/>
  <c r="AC280" i="9"/>
  <c r="AB280" i="9"/>
  <c r="AA280" i="9"/>
  <c r="Z280" i="9"/>
  <c r="Y280" i="9"/>
  <c r="X280" i="9"/>
  <c r="W280" i="9"/>
  <c r="V280" i="9"/>
  <c r="R280" i="9"/>
  <c r="Q280" i="9"/>
  <c r="P280" i="9"/>
  <c r="O280" i="9"/>
  <c r="N280" i="9"/>
  <c r="M280" i="9"/>
  <c r="L280" i="9"/>
  <c r="K280" i="9"/>
  <c r="J280" i="9"/>
  <c r="I280" i="9"/>
  <c r="H280" i="9"/>
  <c r="F280" i="9"/>
  <c r="E280" i="9"/>
  <c r="AW279" i="9"/>
  <c r="AU279" i="9"/>
  <c r="AL279" i="9"/>
  <c r="AJ279" i="9"/>
  <c r="AI279" i="9"/>
  <c r="AH279" i="9"/>
  <c r="AG279" i="9"/>
  <c r="AB279" i="9"/>
  <c r="Z279" i="9"/>
  <c r="Y279" i="9"/>
  <c r="X279" i="9"/>
  <c r="W279" i="9"/>
  <c r="V279" i="9"/>
  <c r="Q279" i="9"/>
  <c r="P279" i="9"/>
  <c r="O279" i="9"/>
  <c r="N279" i="9"/>
  <c r="M279" i="9"/>
  <c r="L279" i="9"/>
  <c r="K279" i="9"/>
  <c r="J279" i="9"/>
  <c r="I279" i="9"/>
  <c r="H279" i="9"/>
  <c r="F279" i="9"/>
  <c r="E279" i="9"/>
  <c r="AW278" i="9"/>
  <c r="AU278" i="9"/>
  <c r="AL278" i="9"/>
  <c r="AJ278" i="9"/>
  <c r="AI278" i="9"/>
  <c r="AH278" i="9"/>
  <c r="AG278" i="9"/>
  <c r="AC278" i="9"/>
  <c r="AB278" i="9"/>
  <c r="AA278" i="9"/>
  <c r="Z278" i="9"/>
  <c r="Y278" i="9"/>
  <c r="X278" i="9"/>
  <c r="W278" i="9"/>
  <c r="V278" i="9"/>
  <c r="Q278" i="9"/>
  <c r="P278" i="9"/>
  <c r="O278" i="9"/>
  <c r="N278" i="9"/>
  <c r="M278" i="9"/>
  <c r="L278" i="9"/>
  <c r="K278" i="9"/>
  <c r="J278" i="9"/>
  <c r="I278" i="9"/>
  <c r="H278" i="9"/>
  <c r="F278" i="9"/>
  <c r="E278" i="9"/>
  <c r="AW277" i="9"/>
  <c r="AU277" i="9"/>
  <c r="AL277" i="9"/>
  <c r="AJ277" i="9"/>
  <c r="AI277" i="9"/>
  <c r="AH277" i="9"/>
  <c r="AG277" i="9"/>
  <c r="AB277" i="9"/>
  <c r="Z277" i="9"/>
  <c r="Y277" i="9"/>
  <c r="X277" i="9"/>
  <c r="W277" i="9"/>
  <c r="V277" i="9"/>
  <c r="Q277" i="9"/>
  <c r="O277" i="9"/>
  <c r="N277" i="9"/>
  <c r="M277" i="9"/>
  <c r="L277" i="9"/>
  <c r="K277" i="9"/>
  <c r="J277" i="9"/>
  <c r="I277" i="9"/>
  <c r="H277" i="9"/>
  <c r="F277" i="9"/>
  <c r="E277" i="9"/>
  <c r="AW276" i="9"/>
  <c r="AU276" i="9"/>
  <c r="AL276" i="9"/>
  <c r="AJ276" i="9"/>
  <c r="AI276" i="9"/>
  <c r="AH276" i="9"/>
  <c r="AG276" i="9"/>
  <c r="AB276" i="9"/>
  <c r="AA276" i="9"/>
  <c r="Z276" i="9"/>
  <c r="Y276" i="9"/>
  <c r="X276" i="9"/>
  <c r="W276" i="9"/>
  <c r="V276" i="9"/>
  <c r="R276" i="9"/>
  <c r="Q276" i="9"/>
  <c r="P276" i="9"/>
  <c r="O276" i="9"/>
  <c r="N276" i="9"/>
  <c r="M276" i="9"/>
  <c r="L276" i="9"/>
  <c r="K276" i="9"/>
  <c r="J276" i="9"/>
  <c r="I276" i="9"/>
  <c r="H276" i="9"/>
  <c r="F276" i="9"/>
  <c r="E276" i="9"/>
  <c r="AW275" i="9"/>
  <c r="AU275" i="9"/>
  <c r="AL275" i="9"/>
  <c r="AJ275" i="9"/>
  <c r="AI275" i="9"/>
  <c r="AH275" i="9"/>
  <c r="AG275" i="9"/>
  <c r="AB275" i="9"/>
  <c r="Z275" i="9"/>
  <c r="Y275" i="9"/>
  <c r="X275" i="9"/>
  <c r="W275" i="9"/>
  <c r="V275" i="9"/>
  <c r="Q275" i="9"/>
  <c r="P275" i="9"/>
  <c r="O275" i="9"/>
  <c r="N275" i="9"/>
  <c r="M275" i="9"/>
  <c r="L275" i="9"/>
  <c r="K275" i="9"/>
  <c r="J275" i="9"/>
  <c r="I275" i="9"/>
  <c r="H275" i="9"/>
  <c r="F275" i="9"/>
  <c r="E275" i="9"/>
  <c r="AW274" i="9"/>
  <c r="AU274" i="9"/>
  <c r="AL274" i="9"/>
  <c r="AJ274" i="9"/>
  <c r="AI274" i="9"/>
  <c r="AH274" i="9"/>
  <c r="AG274" i="9"/>
  <c r="AC274" i="9"/>
  <c r="AB274" i="9"/>
  <c r="AA274" i="9"/>
  <c r="Z274" i="9"/>
  <c r="Y274" i="9"/>
  <c r="X274" i="9"/>
  <c r="W274" i="9"/>
  <c r="V274" i="9"/>
  <c r="Q274" i="9"/>
  <c r="P274" i="9"/>
  <c r="O274" i="9"/>
  <c r="N274" i="9"/>
  <c r="M274" i="9"/>
  <c r="L274" i="9"/>
  <c r="K274" i="9"/>
  <c r="J274" i="9"/>
  <c r="I274" i="9"/>
  <c r="H274" i="9"/>
  <c r="F274" i="9"/>
  <c r="E274" i="9"/>
  <c r="AW273" i="9"/>
  <c r="AU273" i="9"/>
  <c r="AL273" i="9"/>
  <c r="AJ273" i="9"/>
  <c r="AI273" i="9"/>
  <c r="AH273" i="9"/>
  <c r="AG273" i="9"/>
  <c r="AB273" i="9"/>
  <c r="AA273" i="9"/>
  <c r="Z273" i="9"/>
  <c r="Y273" i="9"/>
  <c r="X273" i="9"/>
  <c r="W273" i="9"/>
  <c r="V273" i="9"/>
  <c r="Q273" i="9"/>
  <c r="O273" i="9"/>
  <c r="N273" i="9"/>
  <c r="M273" i="9"/>
  <c r="L273" i="9"/>
  <c r="K273" i="9"/>
  <c r="J273" i="9"/>
  <c r="I273" i="9"/>
  <c r="H273" i="9"/>
  <c r="F273" i="9"/>
  <c r="E273" i="9"/>
  <c r="AW272" i="9"/>
  <c r="AU272" i="9"/>
  <c r="AL272" i="9"/>
  <c r="AJ272" i="9"/>
  <c r="AI272" i="9"/>
  <c r="AH272" i="9"/>
  <c r="AG272" i="9"/>
  <c r="AB272" i="9"/>
  <c r="AA272" i="9"/>
  <c r="Z272" i="9"/>
  <c r="Y272" i="9"/>
  <c r="X272" i="9"/>
  <c r="W272" i="9"/>
  <c r="V272" i="9"/>
  <c r="R272" i="9"/>
  <c r="Q272" i="9"/>
  <c r="P272" i="9"/>
  <c r="O272" i="9"/>
  <c r="N272" i="9"/>
  <c r="M272" i="9"/>
  <c r="L272" i="9"/>
  <c r="K272" i="9"/>
  <c r="J272" i="9"/>
  <c r="I272" i="9"/>
  <c r="H272" i="9"/>
  <c r="F272" i="9"/>
  <c r="E272" i="9"/>
  <c r="AW271" i="9"/>
  <c r="AU271" i="9"/>
  <c r="AL271" i="9"/>
  <c r="AJ271" i="9"/>
  <c r="AI271" i="9"/>
  <c r="AH271" i="9"/>
  <c r="AG271" i="9"/>
  <c r="AB271" i="9"/>
  <c r="Z271" i="9"/>
  <c r="Y271" i="9"/>
  <c r="X271" i="9"/>
  <c r="W271" i="9"/>
  <c r="V271" i="9"/>
  <c r="Q271" i="9"/>
  <c r="P271" i="9"/>
  <c r="O271" i="9"/>
  <c r="N271" i="9"/>
  <c r="M271" i="9"/>
  <c r="L271" i="9"/>
  <c r="K271" i="9"/>
  <c r="J271" i="9"/>
  <c r="I271" i="9"/>
  <c r="H271" i="9"/>
  <c r="F271" i="9"/>
  <c r="E271" i="9"/>
  <c r="AW270" i="9"/>
  <c r="AU270" i="9"/>
  <c r="AL270" i="9"/>
  <c r="AJ270" i="9"/>
  <c r="AI270" i="9"/>
  <c r="AH270" i="9"/>
  <c r="AG270" i="9"/>
  <c r="AB270" i="9"/>
  <c r="AA270" i="9"/>
  <c r="Z270" i="9"/>
  <c r="Y270" i="9"/>
  <c r="X270" i="9"/>
  <c r="W270" i="9"/>
  <c r="V270" i="9"/>
  <c r="R270" i="9"/>
  <c r="Q270" i="9"/>
  <c r="P270" i="9"/>
  <c r="O270" i="9"/>
  <c r="N270" i="9"/>
  <c r="M270" i="9"/>
  <c r="L270" i="9"/>
  <c r="K270" i="9"/>
  <c r="J270" i="9"/>
  <c r="I270" i="9"/>
  <c r="H270" i="9"/>
  <c r="F270" i="9"/>
  <c r="E270" i="9"/>
  <c r="AW269" i="9"/>
  <c r="AU269" i="9"/>
  <c r="AL269" i="9"/>
  <c r="AJ269" i="9"/>
  <c r="AI269" i="9"/>
  <c r="AH269" i="9"/>
  <c r="AG269" i="9"/>
  <c r="AB269" i="9"/>
  <c r="AA269" i="9"/>
  <c r="Z269" i="9"/>
  <c r="Y269" i="9"/>
  <c r="X269" i="9"/>
  <c r="W269" i="9"/>
  <c r="V269" i="9"/>
  <c r="Q269" i="9"/>
  <c r="O269" i="9"/>
  <c r="N269" i="9"/>
  <c r="M269" i="9"/>
  <c r="L269" i="9"/>
  <c r="K269" i="9"/>
  <c r="J269" i="9"/>
  <c r="I269" i="9"/>
  <c r="H269" i="9"/>
  <c r="F269" i="9"/>
  <c r="E269" i="9"/>
  <c r="AW268" i="9"/>
  <c r="AU268" i="9"/>
  <c r="AL268" i="9"/>
  <c r="AJ268" i="9"/>
  <c r="AI268" i="9"/>
  <c r="AH268" i="9"/>
  <c r="AG268" i="9"/>
  <c r="AB268" i="9"/>
  <c r="AA268" i="9"/>
  <c r="Z268" i="9"/>
  <c r="Y268" i="9"/>
  <c r="X268" i="9"/>
  <c r="W268" i="9"/>
  <c r="V268" i="9"/>
  <c r="R268" i="9"/>
  <c r="Q268" i="9"/>
  <c r="P268" i="9"/>
  <c r="O268" i="9"/>
  <c r="N268" i="9"/>
  <c r="M268" i="9"/>
  <c r="L268" i="9"/>
  <c r="K268" i="9"/>
  <c r="J268" i="9"/>
  <c r="I268" i="9"/>
  <c r="H268" i="9"/>
  <c r="F268" i="9"/>
  <c r="E268" i="9"/>
  <c r="AW267" i="9"/>
  <c r="AU267" i="9"/>
  <c r="AL267" i="9"/>
  <c r="AJ267" i="9"/>
  <c r="AI267" i="9"/>
  <c r="AH267" i="9"/>
  <c r="AG267" i="9"/>
  <c r="AB267" i="9"/>
  <c r="Z267" i="9"/>
  <c r="X267" i="9"/>
  <c r="W267" i="9"/>
  <c r="V267" i="9"/>
  <c r="Q267" i="9"/>
  <c r="O267" i="9"/>
  <c r="N267" i="9"/>
  <c r="M267" i="9"/>
  <c r="L267" i="9"/>
  <c r="K267" i="9"/>
  <c r="J267" i="9"/>
  <c r="I267" i="9"/>
  <c r="H267" i="9"/>
  <c r="F267" i="9"/>
  <c r="E267" i="9"/>
  <c r="AW266" i="9"/>
  <c r="AU266" i="9"/>
  <c r="AL266" i="9"/>
  <c r="AJ266" i="9"/>
  <c r="AI266" i="9"/>
  <c r="AH266" i="9"/>
  <c r="AG266" i="9"/>
  <c r="AC266" i="9"/>
  <c r="AB266" i="9"/>
  <c r="AA266" i="9"/>
  <c r="Z266" i="9"/>
  <c r="Y266" i="9"/>
  <c r="X266" i="9"/>
  <c r="W266" i="9"/>
  <c r="V266" i="9"/>
  <c r="Q266" i="9"/>
  <c r="P266" i="9"/>
  <c r="O266" i="9"/>
  <c r="N266" i="9"/>
  <c r="M266" i="9"/>
  <c r="L266" i="9"/>
  <c r="K266" i="9"/>
  <c r="J266" i="9"/>
  <c r="I266" i="9"/>
  <c r="H266" i="9"/>
  <c r="F266" i="9"/>
  <c r="E266" i="9"/>
  <c r="AW265" i="9"/>
  <c r="AU265" i="9"/>
  <c r="AL265" i="9"/>
  <c r="AJ265" i="9"/>
  <c r="AI265" i="9"/>
  <c r="AH265" i="9"/>
  <c r="AG265" i="9"/>
  <c r="AB265" i="9"/>
  <c r="Z265" i="9"/>
  <c r="Y265" i="9"/>
  <c r="X265" i="9"/>
  <c r="W265" i="9"/>
  <c r="V265" i="9"/>
  <c r="Q265" i="9"/>
  <c r="P265" i="9"/>
  <c r="O265" i="9"/>
  <c r="M265" i="9"/>
  <c r="L265" i="9"/>
  <c r="K265" i="9"/>
  <c r="J265" i="9"/>
  <c r="I265" i="9"/>
  <c r="H265" i="9"/>
  <c r="F265" i="9"/>
  <c r="E265" i="9"/>
  <c r="AW264" i="9"/>
  <c r="AU264" i="9"/>
  <c r="AL264" i="9"/>
  <c r="AJ264" i="9"/>
  <c r="AI264" i="9"/>
  <c r="AH264" i="9"/>
  <c r="AG264" i="9"/>
  <c r="AB264" i="9"/>
  <c r="AA264" i="9"/>
  <c r="Z264" i="9"/>
  <c r="Y264" i="9"/>
  <c r="X264" i="9"/>
  <c r="W264" i="9"/>
  <c r="V264" i="9"/>
  <c r="R264" i="9"/>
  <c r="Q264" i="9"/>
  <c r="P264" i="9"/>
  <c r="O264" i="9"/>
  <c r="N264" i="9"/>
  <c r="M264" i="9"/>
  <c r="L264" i="9"/>
  <c r="K264" i="9"/>
  <c r="J264" i="9"/>
  <c r="I264" i="9"/>
  <c r="H264" i="9"/>
  <c r="F264" i="9"/>
  <c r="E264" i="9"/>
  <c r="AW263" i="9"/>
  <c r="AU263" i="9"/>
  <c r="AL263" i="9"/>
  <c r="AJ263" i="9"/>
  <c r="AI263" i="9"/>
  <c r="AH263" i="9"/>
  <c r="AG263" i="9"/>
  <c r="AB263" i="9"/>
  <c r="Z263" i="9"/>
  <c r="Y263" i="9"/>
  <c r="X263" i="9"/>
  <c r="W263" i="9"/>
  <c r="V263" i="9"/>
  <c r="Q263" i="9"/>
  <c r="P263" i="9"/>
  <c r="O263" i="9"/>
  <c r="N263" i="9"/>
  <c r="M263" i="9"/>
  <c r="L263" i="9"/>
  <c r="K263" i="9"/>
  <c r="J263" i="9"/>
  <c r="I263" i="9"/>
  <c r="H263" i="9"/>
  <c r="F263" i="9"/>
  <c r="E263" i="9"/>
  <c r="AW262" i="9"/>
  <c r="AU262" i="9"/>
  <c r="AL262" i="9"/>
  <c r="AJ262" i="9"/>
  <c r="AI262" i="9"/>
  <c r="AH262" i="9"/>
  <c r="AG262" i="9"/>
  <c r="AB262" i="9"/>
  <c r="Z262" i="9"/>
  <c r="Y262" i="9"/>
  <c r="X262" i="9"/>
  <c r="W262" i="9"/>
  <c r="V262" i="9"/>
  <c r="R262" i="9"/>
  <c r="Q262" i="9"/>
  <c r="O262" i="9"/>
  <c r="N262" i="9"/>
  <c r="M262" i="9"/>
  <c r="L262" i="9"/>
  <c r="K262" i="9"/>
  <c r="J262" i="9"/>
  <c r="I262" i="9"/>
  <c r="H262" i="9"/>
  <c r="F262" i="9"/>
  <c r="E262" i="9"/>
  <c r="AW261" i="9"/>
  <c r="AU261" i="9"/>
  <c r="AL261" i="9"/>
  <c r="AJ261" i="9"/>
  <c r="AI261" i="9"/>
  <c r="AH261" i="9"/>
  <c r="AG261" i="9"/>
  <c r="AB261" i="9"/>
  <c r="AA261" i="9"/>
  <c r="Z261" i="9"/>
  <c r="Y261" i="9"/>
  <c r="X261" i="9"/>
  <c r="W261" i="9"/>
  <c r="V261" i="9"/>
  <c r="S261" i="9"/>
  <c r="Q261" i="9"/>
  <c r="P261" i="9"/>
  <c r="O261" i="9"/>
  <c r="N261" i="9"/>
  <c r="M261" i="9"/>
  <c r="L261" i="9"/>
  <c r="K261" i="9"/>
  <c r="J261" i="9"/>
  <c r="I261" i="9"/>
  <c r="H261" i="9"/>
  <c r="F261" i="9"/>
  <c r="E261" i="9"/>
  <c r="AW260" i="9"/>
  <c r="AU260" i="9"/>
  <c r="AL260" i="9"/>
  <c r="AJ260" i="9"/>
  <c r="AI260" i="9"/>
  <c r="AH260" i="9"/>
  <c r="AG260" i="9"/>
  <c r="AC260" i="9"/>
  <c r="AB260" i="9"/>
  <c r="Z260" i="9"/>
  <c r="Y260" i="9"/>
  <c r="X260" i="9"/>
  <c r="W260" i="9"/>
  <c r="V260" i="9"/>
  <c r="Q260" i="9"/>
  <c r="O260" i="9"/>
  <c r="N260" i="9"/>
  <c r="M260" i="9"/>
  <c r="L260" i="9"/>
  <c r="K260" i="9"/>
  <c r="J260" i="9"/>
  <c r="I260" i="9"/>
  <c r="H260" i="9"/>
  <c r="F260" i="9"/>
  <c r="E260" i="9"/>
  <c r="AW259" i="9"/>
  <c r="AU259" i="9"/>
  <c r="AL259" i="9"/>
  <c r="AJ259" i="9"/>
  <c r="AI259" i="9"/>
  <c r="AH259" i="9"/>
  <c r="AG259" i="9"/>
  <c r="AC259" i="9"/>
  <c r="AB259" i="9"/>
  <c r="AA259" i="9"/>
  <c r="Z259" i="9"/>
  <c r="Y259" i="9"/>
  <c r="X259" i="9"/>
  <c r="W259" i="9"/>
  <c r="V259" i="9"/>
  <c r="Q259" i="9"/>
  <c r="P259" i="9"/>
  <c r="O259" i="9"/>
  <c r="N259" i="9"/>
  <c r="M259" i="9"/>
  <c r="L259" i="9"/>
  <c r="K259" i="9"/>
  <c r="J259" i="9"/>
  <c r="I259" i="9"/>
  <c r="H259" i="9"/>
  <c r="F259" i="9"/>
  <c r="E259" i="9"/>
  <c r="AW258" i="9"/>
  <c r="AU258" i="9"/>
  <c r="AL258" i="9"/>
  <c r="AJ258" i="9"/>
  <c r="AI258" i="9"/>
  <c r="AH258" i="9"/>
  <c r="AG258" i="9"/>
  <c r="AB258" i="9"/>
  <c r="AA258" i="9"/>
  <c r="Z258" i="9"/>
  <c r="Y258" i="9"/>
  <c r="X258" i="9"/>
  <c r="W258" i="9"/>
  <c r="V258" i="9"/>
  <c r="Q258" i="9"/>
  <c r="O258" i="9"/>
  <c r="N258" i="9"/>
  <c r="M258" i="9"/>
  <c r="L258" i="9"/>
  <c r="K258" i="9"/>
  <c r="J258" i="9"/>
  <c r="I258" i="9"/>
  <c r="H258" i="9"/>
  <c r="F258" i="9"/>
  <c r="E258" i="9"/>
  <c r="AW257" i="9"/>
  <c r="AU257" i="9"/>
  <c r="AL257" i="9"/>
  <c r="AJ257" i="9"/>
  <c r="AI257" i="9"/>
  <c r="AH257" i="9"/>
  <c r="AG257" i="9"/>
  <c r="AC257" i="9"/>
  <c r="AB257" i="9"/>
  <c r="AA257" i="9"/>
  <c r="Z257" i="9"/>
  <c r="Y257" i="9"/>
  <c r="X257" i="9"/>
  <c r="W257" i="9"/>
  <c r="V257" i="9"/>
  <c r="S257" i="9"/>
  <c r="R257" i="9"/>
  <c r="Q257" i="9"/>
  <c r="P257" i="9"/>
  <c r="O257" i="9"/>
  <c r="N257" i="9"/>
  <c r="M257" i="9"/>
  <c r="L257" i="9"/>
  <c r="K257" i="9"/>
  <c r="J257" i="9"/>
  <c r="I257" i="9"/>
  <c r="H257" i="9"/>
  <c r="F257" i="9"/>
  <c r="E257" i="9"/>
  <c r="AW256" i="9"/>
  <c r="AU256" i="9"/>
  <c r="AL256" i="9"/>
  <c r="AJ256" i="9"/>
  <c r="AI256" i="9"/>
  <c r="AH256" i="9"/>
  <c r="AG256" i="9"/>
  <c r="AB256" i="9"/>
  <c r="Z256" i="9"/>
  <c r="Y256" i="9"/>
  <c r="X256" i="9"/>
  <c r="W256" i="9"/>
  <c r="V256" i="9"/>
  <c r="Q256" i="9"/>
  <c r="O256" i="9"/>
  <c r="N256" i="9"/>
  <c r="M256" i="9"/>
  <c r="L256" i="9"/>
  <c r="K256" i="9"/>
  <c r="J256" i="9"/>
  <c r="I256" i="9"/>
  <c r="H256" i="9"/>
  <c r="F256" i="9"/>
  <c r="E256" i="9"/>
  <c r="AW255" i="9"/>
  <c r="AU255" i="9"/>
  <c r="AL255" i="9"/>
  <c r="AJ255" i="9"/>
  <c r="AI255" i="9"/>
  <c r="AH255" i="9"/>
  <c r="AG255" i="9"/>
  <c r="AC255" i="9"/>
  <c r="AB255" i="9"/>
  <c r="AA255" i="9"/>
  <c r="Z255" i="9"/>
  <c r="Y255" i="9"/>
  <c r="X255" i="9"/>
  <c r="W255" i="9"/>
  <c r="V255" i="9"/>
  <c r="Q255" i="9"/>
  <c r="P255" i="9"/>
  <c r="O255" i="9"/>
  <c r="N255" i="9"/>
  <c r="M255" i="9"/>
  <c r="L255" i="9"/>
  <c r="K255" i="9"/>
  <c r="J255" i="9"/>
  <c r="I255" i="9"/>
  <c r="H255" i="9"/>
  <c r="F255" i="9"/>
  <c r="E255" i="9"/>
  <c r="AW254" i="9"/>
  <c r="AU254" i="9"/>
  <c r="AL254" i="9"/>
  <c r="AJ254" i="9"/>
  <c r="AI254" i="9"/>
  <c r="AH254" i="9"/>
  <c r="AG254" i="9"/>
  <c r="AC254" i="9"/>
  <c r="AB254" i="9"/>
  <c r="Z254" i="9"/>
  <c r="Y254" i="9"/>
  <c r="X254" i="9"/>
  <c r="W254" i="9"/>
  <c r="V254" i="9"/>
  <c r="Q254" i="9"/>
  <c r="O254" i="9"/>
  <c r="N254" i="9"/>
  <c r="M254" i="9"/>
  <c r="L254" i="9"/>
  <c r="K254" i="9"/>
  <c r="J254" i="9"/>
  <c r="I254" i="9"/>
  <c r="H254" i="9"/>
  <c r="F254" i="9"/>
  <c r="E254" i="9"/>
  <c r="AW253" i="9"/>
  <c r="AU253" i="9"/>
  <c r="AL253" i="9"/>
  <c r="AJ253" i="9"/>
  <c r="AI253" i="9"/>
  <c r="AH253" i="9"/>
  <c r="AG253" i="9"/>
  <c r="AB253" i="9"/>
  <c r="AA253" i="9"/>
  <c r="Z253" i="9"/>
  <c r="Y253" i="9"/>
  <c r="X253" i="9"/>
  <c r="W253" i="9"/>
  <c r="V253" i="9"/>
  <c r="R253" i="9"/>
  <c r="Q253" i="9"/>
  <c r="P253" i="9"/>
  <c r="O253" i="9"/>
  <c r="N253" i="9"/>
  <c r="M253" i="9"/>
  <c r="L253" i="9"/>
  <c r="K253" i="9"/>
  <c r="J253" i="9"/>
  <c r="I253" i="9"/>
  <c r="H253" i="9"/>
  <c r="F253" i="9"/>
  <c r="E253" i="9"/>
  <c r="AW252" i="9"/>
  <c r="AU252" i="9"/>
  <c r="AL252" i="9"/>
  <c r="AJ252" i="9"/>
  <c r="AI252" i="9"/>
  <c r="AH252" i="9"/>
  <c r="AG252" i="9"/>
  <c r="AB252" i="9"/>
  <c r="Z252" i="9"/>
  <c r="Y252" i="9"/>
  <c r="X252" i="9"/>
  <c r="W252" i="9"/>
  <c r="V252" i="9"/>
  <c r="Q252" i="9"/>
  <c r="P252" i="9"/>
  <c r="O252" i="9"/>
  <c r="N252" i="9"/>
  <c r="M252" i="9"/>
  <c r="L252" i="9"/>
  <c r="K252" i="9"/>
  <c r="J252" i="9"/>
  <c r="I252" i="9"/>
  <c r="H252" i="9"/>
  <c r="F252" i="9"/>
  <c r="E252" i="9"/>
  <c r="AW251" i="9"/>
  <c r="AU251" i="9"/>
  <c r="AL251" i="9"/>
  <c r="AJ251" i="9"/>
  <c r="AI251" i="9"/>
  <c r="AH251" i="9"/>
  <c r="AG251" i="9"/>
  <c r="AB251" i="9"/>
  <c r="Z251" i="9"/>
  <c r="Y251" i="9"/>
  <c r="X251" i="9"/>
  <c r="W251" i="9"/>
  <c r="V251" i="9"/>
  <c r="Q251" i="9"/>
  <c r="O251" i="9"/>
  <c r="N251" i="9"/>
  <c r="M251" i="9"/>
  <c r="L251" i="9"/>
  <c r="K251" i="9"/>
  <c r="J251" i="9"/>
  <c r="I251" i="9"/>
  <c r="H251" i="9"/>
  <c r="F251" i="9"/>
  <c r="E251" i="9"/>
  <c r="AW250" i="9"/>
  <c r="AU250" i="9"/>
  <c r="AL250" i="9"/>
  <c r="AJ250" i="9"/>
  <c r="AI250" i="9"/>
  <c r="AH250" i="9"/>
  <c r="AG250" i="9"/>
  <c r="AC250" i="9"/>
  <c r="AB250" i="9"/>
  <c r="AA250" i="9"/>
  <c r="Z250" i="9"/>
  <c r="Y250" i="9"/>
  <c r="X250" i="9"/>
  <c r="W250" i="9"/>
  <c r="V250" i="9"/>
  <c r="R250" i="9"/>
  <c r="Q250" i="9"/>
  <c r="P250" i="9"/>
  <c r="O250" i="9"/>
  <c r="N250" i="9"/>
  <c r="M250" i="9"/>
  <c r="L250" i="9"/>
  <c r="K250" i="9"/>
  <c r="J250" i="9"/>
  <c r="I250" i="9"/>
  <c r="H250" i="9"/>
  <c r="F250" i="9"/>
  <c r="E250" i="9"/>
  <c r="AW249" i="9"/>
  <c r="AU249" i="9"/>
  <c r="AL249" i="9"/>
  <c r="AJ249" i="9"/>
  <c r="AI249" i="9"/>
  <c r="AH249" i="9"/>
  <c r="AG249" i="9"/>
  <c r="AB249" i="9"/>
  <c r="Z249" i="9"/>
  <c r="Y249" i="9"/>
  <c r="X249" i="9"/>
  <c r="W249" i="9"/>
  <c r="V249" i="9"/>
  <c r="Q249" i="9"/>
  <c r="P249" i="9"/>
  <c r="O249" i="9"/>
  <c r="N249" i="9"/>
  <c r="M249" i="9"/>
  <c r="L249" i="9"/>
  <c r="K249" i="9"/>
  <c r="J249" i="9"/>
  <c r="I249" i="9"/>
  <c r="H249" i="9"/>
  <c r="F249" i="9"/>
  <c r="E249" i="9"/>
  <c r="AW248" i="9"/>
  <c r="AU248" i="9"/>
  <c r="AL248" i="9"/>
  <c r="AJ248" i="9"/>
  <c r="AI248" i="9"/>
  <c r="AH248" i="9"/>
  <c r="AG248" i="9"/>
  <c r="AC248" i="9"/>
  <c r="AB248" i="9"/>
  <c r="AA248" i="9"/>
  <c r="Z248" i="9"/>
  <c r="Y248" i="9"/>
  <c r="X248" i="9"/>
  <c r="W248" i="9"/>
  <c r="V248" i="9"/>
  <c r="R248" i="9"/>
  <c r="Q248" i="9"/>
  <c r="P248" i="9"/>
  <c r="O248" i="9"/>
  <c r="N248" i="9"/>
  <c r="M248" i="9"/>
  <c r="L248" i="9"/>
  <c r="K248" i="9"/>
  <c r="J248" i="9"/>
  <c r="I248" i="9"/>
  <c r="H248" i="9"/>
  <c r="F248" i="9"/>
  <c r="E248" i="9"/>
  <c r="AW247" i="9"/>
  <c r="AU247" i="9"/>
  <c r="AL247" i="9"/>
  <c r="AJ247" i="9"/>
  <c r="AI247" i="9"/>
  <c r="AH247" i="9"/>
  <c r="AG247" i="9"/>
  <c r="AB247" i="9"/>
  <c r="Z247" i="9"/>
  <c r="Y247" i="9"/>
  <c r="X247" i="9"/>
  <c r="W247" i="9"/>
  <c r="V247" i="9"/>
  <c r="Q247" i="9"/>
  <c r="O247" i="9"/>
  <c r="N247" i="9"/>
  <c r="M247" i="9"/>
  <c r="L247" i="9"/>
  <c r="K247" i="9"/>
  <c r="J247" i="9"/>
  <c r="I247" i="9"/>
  <c r="H247" i="9"/>
  <c r="F247" i="9"/>
  <c r="E247" i="9"/>
  <c r="AW246" i="9"/>
  <c r="AU246" i="9"/>
  <c r="AL246" i="9"/>
  <c r="AJ246" i="9"/>
  <c r="AI246" i="9"/>
  <c r="AH246" i="9"/>
  <c r="AG246" i="9"/>
  <c r="AB246" i="9"/>
  <c r="AA246" i="9"/>
  <c r="Z246" i="9"/>
  <c r="Y246" i="9"/>
  <c r="X246" i="9"/>
  <c r="W246" i="9"/>
  <c r="V246" i="9"/>
  <c r="Q246" i="9"/>
  <c r="P246" i="9"/>
  <c r="O246" i="9"/>
  <c r="N246" i="9"/>
  <c r="M246" i="9"/>
  <c r="L246" i="9"/>
  <c r="K246" i="9"/>
  <c r="J246" i="9"/>
  <c r="I246" i="9"/>
  <c r="H246" i="9"/>
  <c r="F246" i="9"/>
  <c r="E246" i="9"/>
  <c r="AW245" i="9"/>
  <c r="AU245" i="9"/>
  <c r="AL245" i="9"/>
  <c r="AJ245" i="9"/>
  <c r="AI245" i="9"/>
  <c r="AH245" i="9"/>
  <c r="AG245" i="9"/>
  <c r="AB245" i="9"/>
  <c r="Z245" i="9"/>
  <c r="Y245" i="9"/>
  <c r="X245" i="9"/>
  <c r="W245" i="9"/>
  <c r="V245" i="9"/>
  <c r="Q245" i="9"/>
  <c r="O245" i="9"/>
  <c r="N245" i="9"/>
  <c r="M245" i="9"/>
  <c r="L245" i="9"/>
  <c r="K245" i="9"/>
  <c r="J245" i="9"/>
  <c r="I245" i="9"/>
  <c r="H245" i="9"/>
  <c r="F245" i="9"/>
  <c r="E245" i="9"/>
  <c r="AW244" i="9"/>
  <c r="AU244" i="9"/>
  <c r="AL244" i="9"/>
  <c r="AJ244" i="9"/>
  <c r="AI244" i="9"/>
  <c r="AH244" i="9"/>
  <c r="AG244" i="9"/>
  <c r="AC244" i="9"/>
  <c r="AB244" i="9"/>
  <c r="AA244" i="9"/>
  <c r="Z244" i="9"/>
  <c r="Y244" i="9"/>
  <c r="X244" i="9"/>
  <c r="W244" i="9"/>
  <c r="V244" i="9"/>
  <c r="Q244" i="9"/>
  <c r="P244" i="9"/>
  <c r="O244" i="9"/>
  <c r="N244" i="9"/>
  <c r="M244" i="9"/>
  <c r="L244" i="9"/>
  <c r="K244" i="9"/>
  <c r="J244" i="9"/>
  <c r="I244" i="9"/>
  <c r="H244" i="9"/>
  <c r="F244" i="9"/>
  <c r="E244" i="9"/>
  <c r="AW243" i="9"/>
  <c r="AU243" i="9"/>
  <c r="AL243" i="9"/>
  <c r="AJ243" i="9"/>
  <c r="AI243" i="9"/>
  <c r="AH243" i="9"/>
  <c r="AG243" i="9"/>
  <c r="AB243" i="9"/>
  <c r="Z243" i="9"/>
  <c r="Y243" i="9"/>
  <c r="X243" i="9"/>
  <c r="W243" i="9"/>
  <c r="V243" i="9"/>
  <c r="Q243" i="9"/>
  <c r="O243" i="9"/>
  <c r="N243" i="9"/>
  <c r="M243" i="9"/>
  <c r="L243" i="9"/>
  <c r="K243" i="9"/>
  <c r="J243" i="9"/>
  <c r="I243" i="9"/>
  <c r="H243" i="9"/>
  <c r="F243" i="9"/>
  <c r="E243" i="9"/>
  <c r="AW242" i="9"/>
  <c r="AU242" i="9"/>
  <c r="AL242" i="9"/>
  <c r="AJ242" i="9"/>
  <c r="AI242" i="9"/>
  <c r="AH242" i="9"/>
  <c r="AG242" i="9"/>
  <c r="AB242" i="9"/>
  <c r="AA242" i="9"/>
  <c r="Z242" i="9"/>
  <c r="Y242" i="9"/>
  <c r="X242" i="9"/>
  <c r="W242" i="9"/>
  <c r="V242" i="9"/>
  <c r="Q242" i="9"/>
  <c r="P242" i="9"/>
  <c r="O242" i="9"/>
  <c r="N242" i="9"/>
  <c r="M242" i="9"/>
  <c r="L242" i="9"/>
  <c r="K242" i="9"/>
  <c r="J242" i="9"/>
  <c r="I242" i="9"/>
  <c r="H242" i="9"/>
  <c r="F242" i="9"/>
  <c r="E242" i="9"/>
  <c r="AW241" i="9"/>
  <c r="AU241" i="9"/>
  <c r="AL241" i="9"/>
  <c r="AJ241" i="9"/>
  <c r="AI241" i="9"/>
  <c r="AH241" i="9"/>
  <c r="AG241" i="9"/>
  <c r="AB241" i="9"/>
  <c r="Z241" i="9"/>
  <c r="Y241" i="9"/>
  <c r="X241" i="9"/>
  <c r="W241" i="9"/>
  <c r="V241" i="9"/>
  <c r="Q241" i="9"/>
  <c r="O241" i="9"/>
  <c r="N241" i="9"/>
  <c r="M241" i="9"/>
  <c r="L241" i="9"/>
  <c r="K241" i="9"/>
  <c r="J241" i="9"/>
  <c r="I241" i="9"/>
  <c r="H241" i="9"/>
  <c r="F241" i="9"/>
  <c r="E241" i="9"/>
  <c r="AW240" i="9"/>
  <c r="AU240" i="9"/>
  <c r="AL240" i="9"/>
  <c r="AJ240" i="9"/>
  <c r="AI240" i="9"/>
  <c r="AH240" i="9"/>
  <c r="AG240" i="9"/>
  <c r="AC240" i="9"/>
  <c r="AB240" i="9"/>
  <c r="AA240" i="9"/>
  <c r="Z240" i="9"/>
  <c r="Y240" i="9"/>
  <c r="X240" i="9"/>
  <c r="W240" i="9"/>
  <c r="V240" i="9"/>
  <c r="Q240" i="9"/>
  <c r="P240" i="9"/>
  <c r="O240" i="9"/>
  <c r="N240" i="9"/>
  <c r="M240" i="9"/>
  <c r="L240" i="9"/>
  <c r="K240" i="9"/>
  <c r="J240" i="9"/>
  <c r="I240" i="9"/>
  <c r="H240" i="9"/>
  <c r="F240" i="9"/>
  <c r="E240" i="9"/>
  <c r="AW239" i="9"/>
  <c r="AU239" i="9"/>
  <c r="AL239" i="9"/>
  <c r="AJ239" i="9"/>
  <c r="AI239" i="9"/>
  <c r="AH239" i="9"/>
  <c r="AG239" i="9"/>
  <c r="AB239" i="9"/>
  <c r="Z239" i="9"/>
  <c r="Y239" i="9"/>
  <c r="X239" i="9"/>
  <c r="W239" i="9"/>
  <c r="V239" i="9"/>
  <c r="Q239" i="9"/>
  <c r="O239" i="9"/>
  <c r="N239" i="9"/>
  <c r="M239" i="9"/>
  <c r="L239" i="9"/>
  <c r="K239" i="9"/>
  <c r="J239" i="9"/>
  <c r="I239" i="9"/>
  <c r="H239" i="9"/>
  <c r="F239" i="9"/>
  <c r="E239" i="9"/>
  <c r="AW238" i="9"/>
  <c r="AU238" i="9"/>
  <c r="AL238" i="9"/>
  <c r="AJ238" i="9"/>
  <c r="AI238" i="9"/>
  <c r="AH238" i="9"/>
  <c r="AG238" i="9"/>
  <c r="AC238" i="9"/>
  <c r="AB238" i="9"/>
  <c r="AA238" i="9"/>
  <c r="Z238" i="9"/>
  <c r="Y238" i="9"/>
  <c r="X238" i="9"/>
  <c r="W238" i="9"/>
  <c r="V238" i="9"/>
  <c r="R238" i="9"/>
  <c r="Q238" i="9"/>
  <c r="P238" i="9"/>
  <c r="O238" i="9"/>
  <c r="N238" i="9"/>
  <c r="M238" i="9"/>
  <c r="L238" i="9"/>
  <c r="K238" i="9"/>
  <c r="J238" i="9"/>
  <c r="I238" i="9"/>
  <c r="H238" i="9"/>
  <c r="F238" i="9"/>
  <c r="E238" i="9"/>
  <c r="AW237" i="9"/>
  <c r="AU237" i="9"/>
  <c r="AL237" i="9"/>
  <c r="AJ237" i="9"/>
  <c r="AI237" i="9"/>
  <c r="AH237" i="9"/>
  <c r="AG237" i="9"/>
  <c r="AB237" i="9"/>
  <c r="Z237" i="9"/>
  <c r="Y237" i="9"/>
  <c r="X237" i="9"/>
  <c r="W237" i="9"/>
  <c r="V237" i="9"/>
  <c r="Q237" i="9"/>
  <c r="O237" i="9"/>
  <c r="M237" i="9"/>
  <c r="L237" i="9"/>
  <c r="K237" i="9"/>
  <c r="J237" i="9"/>
  <c r="I237" i="9"/>
  <c r="H237" i="9"/>
  <c r="F237" i="9"/>
  <c r="E237" i="9"/>
  <c r="AW236" i="9"/>
  <c r="AU236" i="9"/>
  <c r="AL236" i="9"/>
  <c r="AJ236" i="9"/>
  <c r="AI236" i="9"/>
  <c r="AH236" i="9"/>
  <c r="AG236" i="9"/>
  <c r="AD236" i="9"/>
  <c r="AC236" i="9"/>
  <c r="AB236" i="9"/>
  <c r="AA236" i="9"/>
  <c r="Z236" i="9"/>
  <c r="Y236" i="9"/>
  <c r="X236" i="9"/>
  <c r="W236" i="9"/>
  <c r="V236" i="9"/>
  <c r="R236" i="9"/>
  <c r="Q236" i="9"/>
  <c r="P236" i="9"/>
  <c r="O236" i="9"/>
  <c r="N236" i="9"/>
  <c r="M236" i="9"/>
  <c r="L236" i="9"/>
  <c r="K236" i="9"/>
  <c r="J236" i="9"/>
  <c r="I236" i="9"/>
  <c r="H236" i="9"/>
  <c r="F236" i="9"/>
  <c r="E236" i="9"/>
  <c r="AW235" i="9"/>
  <c r="AU235" i="9"/>
  <c r="AL235" i="9"/>
  <c r="AJ235" i="9"/>
  <c r="AI235" i="9"/>
  <c r="AH235" i="9"/>
  <c r="AG235" i="9"/>
  <c r="AB235" i="9"/>
  <c r="Z235" i="9"/>
  <c r="X235" i="9"/>
  <c r="W235" i="9"/>
  <c r="V235" i="9"/>
  <c r="R235" i="9"/>
  <c r="Q235" i="9"/>
  <c r="O235" i="9"/>
  <c r="N235" i="9"/>
  <c r="M235" i="9"/>
  <c r="L235" i="9"/>
  <c r="K235" i="9"/>
  <c r="J235" i="9"/>
  <c r="I235" i="9"/>
  <c r="H235" i="9"/>
  <c r="F235" i="9"/>
  <c r="E235" i="9"/>
  <c r="AW234" i="9"/>
  <c r="AU234" i="9"/>
  <c r="AL234" i="9"/>
  <c r="AJ234" i="9"/>
  <c r="AI234" i="9"/>
  <c r="AH234" i="9"/>
  <c r="AG234" i="9"/>
  <c r="AB234" i="9"/>
  <c r="AA234" i="9"/>
  <c r="Z234" i="9"/>
  <c r="Y234" i="9"/>
  <c r="X234" i="9"/>
  <c r="W234" i="9"/>
  <c r="V234" i="9"/>
  <c r="R234" i="9"/>
  <c r="Q234" i="9"/>
  <c r="P234" i="9"/>
  <c r="O234" i="9"/>
  <c r="N234" i="9"/>
  <c r="M234" i="9"/>
  <c r="L234" i="9"/>
  <c r="K234" i="9"/>
  <c r="J234" i="9"/>
  <c r="I234" i="9"/>
  <c r="H234" i="9"/>
  <c r="F234" i="9"/>
  <c r="E234" i="9"/>
  <c r="AW233" i="9"/>
  <c r="AU233" i="9"/>
  <c r="AL233" i="9"/>
  <c r="AJ233" i="9"/>
  <c r="AI233" i="9"/>
  <c r="AH233" i="9"/>
  <c r="AG233" i="9"/>
  <c r="AD233" i="9"/>
  <c r="AC233" i="9"/>
  <c r="AB233" i="9"/>
  <c r="Z233" i="9"/>
  <c r="Y233" i="9"/>
  <c r="X233" i="9"/>
  <c r="W233" i="9"/>
  <c r="V233" i="9"/>
  <c r="P233" i="9"/>
  <c r="O233" i="9"/>
  <c r="N233" i="9"/>
  <c r="M233" i="9"/>
  <c r="L233" i="9"/>
  <c r="K233" i="9"/>
  <c r="J233" i="9"/>
  <c r="I233" i="9"/>
  <c r="H233" i="9"/>
  <c r="F233" i="9"/>
  <c r="E233" i="9"/>
  <c r="AW232" i="9"/>
  <c r="AU232" i="9"/>
  <c r="AL232" i="9"/>
  <c r="AJ232" i="9"/>
  <c r="AI232" i="9"/>
  <c r="AH232" i="9"/>
  <c r="AG232" i="9"/>
  <c r="AD232" i="9"/>
  <c r="AC232" i="9"/>
  <c r="AB232" i="9"/>
  <c r="AA232" i="9"/>
  <c r="Z232" i="9"/>
  <c r="Y232" i="9"/>
  <c r="X232" i="9"/>
  <c r="W232" i="9"/>
  <c r="V232" i="9"/>
  <c r="Q232" i="9"/>
  <c r="P232" i="9"/>
  <c r="O232" i="9"/>
  <c r="N232" i="9"/>
  <c r="M232" i="9"/>
  <c r="L232" i="9"/>
  <c r="K232" i="9"/>
  <c r="J232" i="9"/>
  <c r="I232" i="9"/>
  <c r="H232" i="9"/>
  <c r="F232" i="9"/>
  <c r="E232" i="9"/>
  <c r="AW231" i="9"/>
  <c r="AU231" i="9"/>
  <c r="AL231" i="9"/>
  <c r="AJ231" i="9"/>
  <c r="AI231" i="9"/>
  <c r="AH231" i="9"/>
  <c r="AG231" i="9"/>
  <c r="AB231" i="9"/>
  <c r="Z231" i="9"/>
  <c r="Y231" i="9"/>
  <c r="X231" i="9"/>
  <c r="W231" i="9"/>
  <c r="V231" i="9"/>
  <c r="R231" i="9"/>
  <c r="Q231" i="9"/>
  <c r="P231" i="9"/>
  <c r="O231" i="9"/>
  <c r="N231" i="9"/>
  <c r="M231" i="9"/>
  <c r="L231" i="9"/>
  <c r="K231" i="9"/>
  <c r="J231" i="9"/>
  <c r="I231" i="9"/>
  <c r="H231" i="9"/>
  <c r="F231" i="9"/>
  <c r="E231" i="9"/>
  <c r="AW230" i="9"/>
  <c r="AU230" i="9"/>
  <c r="AL230" i="9"/>
  <c r="AJ230" i="9"/>
  <c r="AI230" i="9"/>
  <c r="AH230" i="9"/>
  <c r="AG230" i="9"/>
  <c r="AB230" i="9"/>
  <c r="Z230" i="9"/>
  <c r="Y230" i="9"/>
  <c r="X230" i="9"/>
  <c r="W230" i="9"/>
  <c r="V230" i="9"/>
  <c r="O230" i="9"/>
  <c r="N230" i="9"/>
  <c r="M230" i="9"/>
  <c r="L230" i="9"/>
  <c r="K230" i="9"/>
  <c r="J230" i="9"/>
  <c r="I230" i="9"/>
  <c r="H230" i="9"/>
  <c r="F230" i="9"/>
  <c r="E230" i="9"/>
  <c r="AW229" i="9"/>
  <c r="AU229" i="9"/>
  <c r="AL229" i="9"/>
  <c r="AJ229" i="9"/>
  <c r="AI229" i="9"/>
  <c r="AH229" i="9"/>
  <c r="AG229" i="9"/>
  <c r="AD229" i="9"/>
  <c r="AC229" i="9"/>
  <c r="AB229" i="9"/>
  <c r="AA229" i="9"/>
  <c r="Z229" i="9"/>
  <c r="Y229" i="9"/>
  <c r="X229" i="9"/>
  <c r="W229" i="9"/>
  <c r="V229" i="9"/>
  <c r="Q229" i="9"/>
  <c r="P229" i="9"/>
  <c r="O229" i="9"/>
  <c r="N229" i="9"/>
  <c r="M229" i="9"/>
  <c r="L229" i="9"/>
  <c r="K229" i="9"/>
  <c r="J229" i="9"/>
  <c r="I229" i="9"/>
  <c r="H229" i="9"/>
  <c r="F229" i="9"/>
  <c r="E229" i="9"/>
  <c r="AW228" i="9"/>
  <c r="AU228" i="9"/>
  <c r="AL228" i="9"/>
  <c r="AJ228" i="9"/>
  <c r="AI228" i="9"/>
  <c r="AH228" i="9"/>
  <c r="AG228" i="9"/>
  <c r="AD228" i="9"/>
  <c r="AB228" i="9"/>
  <c r="Z228" i="9"/>
  <c r="Y228" i="9"/>
  <c r="X228" i="9"/>
  <c r="W228" i="9"/>
  <c r="V228" i="9"/>
  <c r="Q228" i="9"/>
  <c r="O228" i="9"/>
  <c r="N228" i="9"/>
  <c r="M228" i="9"/>
  <c r="L228" i="9"/>
  <c r="K228" i="9"/>
  <c r="J228" i="9"/>
  <c r="I228" i="9"/>
  <c r="H228" i="9"/>
  <c r="F228" i="9"/>
  <c r="E228" i="9"/>
  <c r="AW227" i="9"/>
  <c r="AU227" i="9"/>
  <c r="AL227" i="9"/>
  <c r="AJ227" i="9"/>
  <c r="AI227" i="9"/>
  <c r="AH227" i="9"/>
  <c r="AG227" i="9"/>
  <c r="AB227" i="9"/>
  <c r="AA227" i="9"/>
  <c r="Z227" i="9"/>
  <c r="Y227" i="9"/>
  <c r="X227" i="9"/>
  <c r="W227" i="9"/>
  <c r="V227" i="9"/>
  <c r="R227" i="9"/>
  <c r="Q227" i="9"/>
  <c r="P227" i="9"/>
  <c r="O227" i="9"/>
  <c r="N227" i="9"/>
  <c r="M227" i="9"/>
  <c r="L227" i="9"/>
  <c r="K227" i="9"/>
  <c r="J227" i="9"/>
  <c r="I227" i="9"/>
  <c r="H227" i="9"/>
  <c r="F227" i="9"/>
  <c r="E227" i="9"/>
  <c r="AW226" i="9"/>
  <c r="AU226" i="9"/>
  <c r="AL226" i="9"/>
  <c r="AJ226" i="9"/>
  <c r="AI226" i="9"/>
  <c r="AH226" i="9"/>
  <c r="AG226" i="9"/>
  <c r="AB226" i="9"/>
  <c r="Z226" i="9"/>
  <c r="Y226" i="9"/>
  <c r="X226" i="9"/>
  <c r="W226" i="9"/>
  <c r="V226" i="9"/>
  <c r="Q226" i="9"/>
  <c r="O226" i="9"/>
  <c r="N226" i="9"/>
  <c r="M226" i="9"/>
  <c r="L226" i="9"/>
  <c r="K226" i="9"/>
  <c r="J226" i="9"/>
  <c r="I226" i="9"/>
  <c r="H226" i="9"/>
  <c r="F226" i="9"/>
  <c r="E226" i="9"/>
  <c r="AW225" i="9"/>
  <c r="AU225" i="9"/>
  <c r="AL225" i="9"/>
  <c r="AJ225" i="9"/>
  <c r="AI225" i="9"/>
  <c r="AH225" i="9"/>
  <c r="AG225" i="9"/>
  <c r="AD225" i="9"/>
  <c r="AC225" i="9"/>
  <c r="AB225" i="9"/>
  <c r="AA225" i="9"/>
  <c r="Z225" i="9"/>
  <c r="Y225" i="9"/>
  <c r="X225" i="9"/>
  <c r="W225" i="9"/>
  <c r="V225" i="9"/>
  <c r="Q225" i="9"/>
  <c r="P225" i="9"/>
  <c r="O225" i="9"/>
  <c r="N225" i="9"/>
  <c r="M225" i="9"/>
  <c r="L225" i="9"/>
  <c r="K225" i="9"/>
  <c r="J225" i="9"/>
  <c r="I225" i="9"/>
  <c r="H225" i="9"/>
  <c r="F225" i="9"/>
  <c r="E225" i="9"/>
  <c r="AW224" i="9"/>
  <c r="AU224" i="9"/>
  <c r="AL224" i="9"/>
  <c r="AJ224" i="9"/>
  <c r="AI224" i="9"/>
  <c r="AH224" i="9"/>
  <c r="AG224" i="9"/>
  <c r="AB224" i="9"/>
  <c r="AA224" i="9"/>
  <c r="Z224" i="9"/>
  <c r="Y224" i="9"/>
  <c r="X224" i="9"/>
  <c r="W224" i="9"/>
  <c r="V224" i="9"/>
  <c r="Q224" i="9"/>
  <c r="O224" i="9"/>
  <c r="N224" i="9"/>
  <c r="M224" i="9"/>
  <c r="L224" i="9"/>
  <c r="K224" i="9"/>
  <c r="J224" i="9"/>
  <c r="I224" i="9"/>
  <c r="H224" i="9"/>
  <c r="F224" i="9"/>
  <c r="E224" i="9"/>
  <c r="AW223" i="9"/>
  <c r="AU223" i="9"/>
  <c r="AL223" i="9"/>
  <c r="AJ223" i="9"/>
  <c r="AI223" i="9"/>
  <c r="AH223" i="9"/>
  <c r="AG223" i="9"/>
  <c r="AB223" i="9"/>
  <c r="AA223" i="9"/>
  <c r="Z223" i="9"/>
  <c r="Y223" i="9"/>
  <c r="X223" i="9"/>
  <c r="W223" i="9"/>
  <c r="V223" i="9"/>
  <c r="R223" i="9"/>
  <c r="Q223" i="9"/>
  <c r="P223" i="9"/>
  <c r="O223" i="9"/>
  <c r="N223" i="9"/>
  <c r="M223" i="9"/>
  <c r="L223" i="9"/>
  <c r="K223" i="9"/>
  <c r="J223" i="9"/>
  <c r="I223" i="9"/>
  <c r="H223" i="9"/>
  <c r="F223" i="9"/>
  <c r="E223" i="9"/>
  <c r="AW222" i="9"/>
  <c r="AU222" i="9"/>
  <c r="AL222" i="9"/>
  <c r="AJ222" i="9"/>
  <c r="AI222" i="9"/>
  <c r="AH222" i="9"/>
  <c r="AG222" i="9"/>
  <c r="AB222" i="9"/>
  <c r="Z222" i="9"/>
  <c r="Y222" i="9"/>
  <c r="X222" i="9"/>
  <c r="W222" i="9"/>
  <c r="V222" i="9"/>
  <c r="Q222" i="9"/>
  <c r="O222" i="9"/>
  <c r="N222" i="9"/>
  <c r="M222" i="9"/>
  <c r="L222" i="9"/>
  <c r="K222" i="9"/>
  <c r="J222" i="9"/>
  <c r="I222" i="9"/>
  <c r="H222" i="9"/>
  <c r="F222" i="9"/>
  <c r="E222" i="9"/>
  <c r="AW221" i="9"/>
  <c r="AU221" i="9"/>
  <c r="AL221" i="9"/>
  <c r="AJ221" i="9"/>
  <c r="AI221" i="9"/>
  <c r="AH221" i="9"/>
  <c r="AG221" i="9"/>
  <c r="AD221" i="9"/>
  <c r="AC221" i="9"/>
  <c r="AB221" i="9"/>
  <c r="AA221" i="9"/>
  <c r="Z221" i="9"/>
  <c r="Y221" i="9"/>
  <c r="X221" i="9"/>
  <c r="W221" i="9"/>
  <c r="V221" i="9"/>
  <c r="Q221" i="9"/>
  <c r="P221" i="9"/>
  <c r="O221" i="9"/>
  <c r="N221" i="9"/>
  <c r="M221" i="9"/>
  <c r="L221" i="9"/>
  <c r="K221" i="9"/>
  <c r="J221" i="9"/>
  <c r="I221" i="9"/>
  <c r="H221" i="9"/>
  <c r="F221" i="9"/>
  <c r="E221" i="9"/>
  <c r="AW220" i="9"/>
  <c r="AU220" i="9"/>
  <c r="AL220" i="9"/>
  <c r="AJ220" i="9"/>
  <c r="AI220" i="9"/>
  <c r="AH220" i="9"/>
  <c r="AG220" i="9"/>
  <c r="AD220" i="9"/>
  <c r="AB220" i="9"/>
  <c r="Z220" i="9"/>
  <c r="Y220" i="9"/>
  <c r="X220" i="9"/>
  <c r="W220" i="9"/>
  <c r="V220" i="9"/>
  <c r="Q220" i="9"/>
  <c r="O220" i="9"/>
  <c r="N220" i="9"/>
  <c r="M220" i="9"/>
  <c r="L220" i="9"/>
  <c r="K220" i="9"/>
  <c r="J220" i="9"/>
  <c r="I220" i="9"/>
  <c r="H220" i="9"/>
  <c r="F220" i="9"/>
  <c r="E220" i="9"/>
  <c r="AW219" i="9"/>
  <c r="AU219" i="9"/>
  <c r="AL219" i="9"/>
  <c r="AJ219" i="9"/>
  <c r="AI219" i="9"/>
  <c r="AH219" i="9"/>
  <c r="AG219" i="9"/>
  <c r="AB219" i="9"/>
  <c r="AA219" i="9"/>
  <c r="Z219" i="9"/>
  <c r="Y219" i="9"/>
  <c r="X219" i="9"/>
  <c r="W219" i="9"/>
  <c r="V219" i="9"/>
  <c r="R219" i="9"/>
  <c r="Q219" i="9"/>
  <c r="P219" i="9"/>
  <c r="O219" i="9"/>
  <c r="N219" i="9"/>
  <c r="M219" i="9"/>
  <c r="L219" i="9"/>
  <c r="K219" i="9"/>
  <c r="J219" i="9"/>
  <c r="I219" i="9"/>
  <c r="H219" i="9"/>
  <c r="F219" i="9"/>
  <c r="E219" i="9"/>
  <c r="AW218" i="9"/>
  <c r="AU218" i="9"/>
  <c r="AL218" i="9"/>
  <c r="AJ218" i="9"/>
  <c r="AI218" i="9"/>
  <c r="AH218" i="9"/>
  <c r="AG218" i="9"/>
  <c r="AD218" i="9"/>
  <c r="AB218" i="9"/>
  <c r="Z218" i="9"/>
  <c r="Y218" i="9"/>
  <c r="X218" i="9"/>
  <c r="W218" i="9"/>
  <c r="V218" i="9"/>
  <c r="Q218" i="9"/>
  <c r="O218" i="9"/>
  <c r="N218" i="9"/>
  <c r="M218" i="9"/>
  <c r="L218" i="9"/>
  <c r="K218" i="9"/>
  <c r="J218" i="9"/>
  <c r="I218" i="9"/>
  <c r="H218" i="9"/>
  <c r="F218" i="9"/>
  <c r="E218" i="9"/>
  <c r="AW217" i="9"/>
  <c r="AU217" i="9"/>
  <c r="AL217" i="9"/>
  <c r="AJ217" i="9"/>
  <c r="AI217" i="9"/>
  <c r="AH217" i="9"/>
  <c r="AG217" i="9"/>
  <c r="AD217" i="9"/>
  <c r="AC217" i="9"/>
  <c r="AB217" i="9"/>
  <c r="AA217" i="9"/>
  <c r="Z217" i="9"/>
  <c r="Y217" i="9"/>
  <c r="X217" i="9"/>
  <c r="W217" i="9"/>
  <c r="V217" i="9"/>
  <c r="Q217" i="9"/>
  <c r="P217" i="9"/>
  <c r="O217" i="9"/>
  <c r="N217" i="9"/>
  <c r="M217" i="9"/>
  <c r="L217" i="9"/>
  <c r="K217" i="9"/>
  <c r="J217" i="9"/>
  <c r="I217" i="9"/>
  <c r="H217" i="9"/>
  <c r="F217" i="9"/>
  <c r="E217" i="9"/>
  <c r="AW216" i="9"/>
  <c r="AU216" i="9"/>
  <c r="AL216" i="9"/>
  <c r="AJ216" i="9"/>
  <c r="AI216" i="9"/>
  <c r="AH216" i="9"/>
  <c r="AG216" i="9"/>
  <c r="AD216" i="9"/>
  <c r="AB216" i="9"/>
  <c r="AA216" i="9"/>
  <c r="Z216" i="9"/>
  <c r="Y216" i="9"/>
  <c r="X216" i="9"/>
  <c r="W216" i="9"/>
  <c r="V216" i="9"/>
  <c r="R216" i="9"/>
  <c r="Q216" i="9"/>
  <c r="P216" i="9"/>
  <c r="O216" i="9"/>
  <c r="N216" i="9"/>
  <c r="M216" i="9"/>
  <c r="L216" i="9"/>
  <c r="K216" i="9"/>
  <c r="J216" i="9"/>
  <c r="I216" i="9"/>
  <c r="H216" i="9"/>
  <c r="F216" i="9"/>
  <c r="E216" i="9"/>
  <c r="AW215" i="9"/>
  <c r="AU215" i="9"/>
  <c r="AL215" i="9"/>
  <c r="AJ215" i="9"/>
  <c r="AI215" i="9"/>
  <c r="AH215" i="9"/>
  <c r="AG215" i="9"/>
  <c r="AC215" i="9"/>
  <c r="AB215" i="9"/>
  <c r="AA215" i="9"/>
  <c r="Z215" i="9"/>
  <c r="Y215" i="9"/>
  <c r="X215" i="9"/>
  <c r="W215" i="9"/>
  <c r="V215" i="9"/>
  <c r="R215" i="9"/>
  <c r="Q215" i="9"/>
  <c r="P215" i="9"/>
  <c r="O215" i="9"/>
  <c r="N215" i="9"/>
  <c r="M215" i="9"/>
  <c r="L215" i="9"/>
  <c r="K215" i="9"/>
  <c r="J215" i="9"/>
  <c r="I215" i="9"/>
  <c r="H215" i="9"/>
  <c r="F215" i="9"/>
  <c r="E215" i="9"/>
  <c r="AW214" i="9"/>
  <c r="AU214" i="9"/>
  <c r="AL214" i="9"/>
  <c r="AJ214" i="9"/>
  <c r="AI214" i="9"/>
  <c r="AH214" i="9"/>
  <c r="AG214" i="9"/>
  <c r="AD214" i="9"/>
  <c r="AC214" i="9"/>
  <c r="AB214" i="9"/>
  <c r="AA214" i="9"/>
  <c r="Z214" i="9"/>
  <c r="Y214" i="9"/>
  <c r="X214" i="9"/>
  <c r="W214" i="9"/>
  <c r="V214" i="9"/>
  <c r="Q214" i="9"/>
  <c r="P214" i="9"/>
  <c r="O214" i="9"/>
  <c r="N214" i="9"/>
  <c r="M214" i="9"/>
  <c r="L214" i="9"/>
  <c r="K214" i="9"/>
  <c r="J214" i="9"/>
  <c r="I214" i="9"/>
  <c r="H214" i="9"/>
  <c r="F214" i="9"/>
  <c r="E214" i="9"/>
  <c r="AW213" i="9"/>
  <c r="AU213" i="9"/>
  <c r="AL213" i="9"/>
  <c r="AJ213" i="9"/>
  <c r="AI213" i="9"/>
  <c r="AH213" i="9"/>
  <c r="AG213" i="9"/>
  <c r="AB213" i="9"/>
  <c r="Z213" i="9"/>
  <c r="Y213" i="9"/>
  <c r="X213" i="9"/>
  <c r="W213" i="9"/>
  <c r="V213" i="9"/>
  <c r="Q213" i="9"/>
  <c r="O213" i="9"/>
  <c r="N213" i="9"/>
  <c r="M213" i="9"/>
  <c r="L213" i="9"/>
  <c r="K213" i="9"/>
  <c r="J213" i="9"/>
  <c r="I213" i="9"/>
  <c r="H213" i="9"/>
  <c r="F213" i="9"/>
  <c r="E213" i="9"/>
  <c r="AW212" i="9"/>
  <c r="AU212" i="9"/>
  <c r="AL212" i="9"/>
  <c r="AJ212" i="9"/>
  <c r="AI212" i="9"/>
  <c r="AH212" i="9"/>
  <c r="AG212" i="9"/>
  <c r="AB212" i="9"/>
  <c r="AA212" i="9"/>
  <c r="Z212" i="9"/>
  <c r="Y212" i="9"/>
  <c r="X212" i="9"/>
  <c r="W212" i="9"/>
  <c r="V212" i="9"/>
  <c r="R212" i="9"/>
  <c r="Q212" i="9"/>
  <c r="P212" i="9"/>
  <c r="O212" i="9"/>
  <c r="N212" i="9"/>
  <c r="M212" i="9"/>
  <c r="L212" i="9"/>
  <c r="K212" i="9"/>
  <c r="J212" i="9"/>
  <c r="I212" i="9"/>
  <c r="H212" i="9"/>
  <c r="F212" i="9"/>
  <c r="E212" i="9"/>
  <c r="AW211" i="9"/>
  <c r="AU211" i="9"/>
  <c r="AL211" i="9"/>
  <c r="AJ211" i="9"/>
  <c r="AI211" i="9"/>
  <c r="AH211" i="9"/>
  <c r="AG211" i="9"/>
  <c r="AB211" i="9"/>
  <c r="Z211" i="9"/>
  <c r="Y211" i="9"/>
  <c r="X211" i="9"/>
  <c r="W211" i="9"/>
  <c r="V211" i="9"/>
  <c r="Q211" i="9"/>
  <c r="P211" i="9"/>
  <c r="O211" i="9"/>
  <c r="N211" i="9"/>
  <c r="M211" i="9"/>
  <c r="L211" i="9"/>
  <c r="K211" i="9"/>
  <c r="J211" i="9"/>
  <c r="I211" i="9"/>
  <c r="H211" i="9"/>
  <c r="F211" i="9"/>
  <c r="E211" i="9"/>
  <c r="AW210" i="9"/>
  <c r="AU210" i="9"/>
  <c r="AL210" i="9"/>
  <c r="AJ210" i="9"/>
  <c r="AI210" i="9"/>
  <c r="AH210" i="9"/>
  <c r="AG210" i="9"/>
  <c r="AC210" i="9"/>
  <c r="AB210" i="9"/>
  <c r="AA210" i="9"/>
  <c r="Z210" i="9"/>
  <c r="Y210" i="9"/>
  <c r="X210" i="9"/>
  <c r="W210" i="9"/>
  <c r="V210" i="9"/>
  <c r="Q210" i="9"/>
  <c r="P210" i="9"/>
  <c r="O210" i="9"/>
  <c r="N210" i="9"/>
  <c r="M210" i="9"/>
  <c r="L210" i="9"/>
  <c r="K210" i="9"/>
  <c r="J210" i="9"/>
  <c r="I210" i="9"/>
  <c r="H210" i="9"/>
  <c r="F210" i="9"/>
  <c r="E210" i="9"/>
  <c r="AW209" i="9"/>
  <c r="AU209" i="9"/>
  <c r="AL209" i="9"/>
  <c r="AJ209" i="9"/>
  <c r="AI209" i="9"/>
  <c r="AH209" i="9"/>
  <c r="AG209" i="9"/>
  <c r="AA209" i="9"/>
  <c r="Z209" i="9"/>
  <c r="Y209" i="9"/>
  <c r="X209" i="9"/>
  <c r="W209" i="9"/>
  <c r="V209" i="9"/>
  <c r="Q209" i="9"/>
  <c r="O209" i="9"/>
  <c r="N209" i="9"/>
  <c r="M209" i="9"/>
  <c r="L209" i="9"/>
  <c r="K209" i="9"/>
  <c r="J209" i="9"/>
  <c r="I209" i="9"/>
  <c r="H209" i="9"/>
  <c r="F209" i="9"/>
  <c r="E209" i="9"/>
  <c r="AW208" i="9"/>
  <c r="AU208" i="9"/>
  <c r="AL208" i="9"/>
  <c r="AJ208" i="9"/>
  <c r="AI208" i="9"/>
  <c r="AH208" i="9"/>
  <c r="AG208" i="9"/>
  <c r="AB208" i="9"/>
  <c r="AA208" i="9"/>
  <c r="Z208" i="9"/>
  <c r="Y208" i="9"/>
  <c r="X208" i="9"/>
  <c r="W208" i="9"/>
  <c r="V208" i="9"/>
  <c r="R208" i="9"/>
  <c r="Q208" i="9"/>
  <c r="P208" i="9"/>
  <c r="O208" i="9"/>
  <c r="N208" i="9"/>
  <c r="M208" i="9"/>
  <c r="L208" i="9"/>
  <c r="K208" i="9"/>
  <c r="J208" i="9"/>
  <c r="I208" i="9"/>
  <c r="H208" i="9"/>
  <c r="F208" i="9"/>
  <c r="E208" i="9"/>
  <c r="AW207" i="9"/>
  <c r="AU207" i="9"/>
  <c r="AL207" i="9"/>
  <c r="AJ207" i="9"/>
  <c r="AI207" i="9"/>
  <c r="AH207" i="9"/>
  <c r="AG207" i="9"/>
  <c r="AB207" i="9"/>
  <c r="AA207" i="9"/>
  <c r="Z207" i="9"/>
  <c r="Y207" i="9"/>
  <c r="X207" i="9"/>
  <c r="W207" i="9"/>
  <c r="V207" i="9"/>
  <c r="R207" i="9"/>
  <c r="Q207" i="9"/>
  <c r="P207" i="9"/>
  <c r="O207" i="9"/>
  <c r="N207" i="9"/>
  <c r="M207" i="9"/>
  <c r="L207" i="9"/>
  <c r="K207" i="9"/>
  <c r="J207" i="9"/>
  <c r="I207" i="9"/>
  <c r="H207" i="9"/>
  <c r="F207" i="9"/>
  <c r="E207" i="9"/>
  <c r="AW206" i="9"/>
  <c r="AU206" i="9"/>
  <c r="AL206" i="9"/>
  <c r="AJ206" i="9"/>
  <c r="AI206" i="9"/>
  <c r="AH206" i="9"/>
  <c r="AG206" i="9"/>
  <c r="AB206" i="9"/>
  <c r="Z206" i="9"/>
  <c r="Y206" i="9"/>
  <c r="X206" i="9"/>
  <c r="W206" i="9"/>
  <c r="V206" i="9"/>
  <c r="R206" i="9"/>
  <c r="Q206" i="9"/>
  <c r="O206" i="9"/>
  <c r="N206" i="9"/>
  <c r="M206" i="9"/>
  <c r="L206" i="9"/>
  <c r="K206" i="9"/>
  <c r="J206" i="9"/>
  <c r="I206" i="9"/>
  <c r="H206" i="9"/>
  <c r="F206" i="9"/>
  <c r="E206" i="9"/>
  <c r="AW205" i="9"/>
  <c r="AU205" i="9"/>
  <c r="AL205" i="9"/>
  <c r="AJ205" i="9"/>
  <c r="AI205" i="9"/>
  <c r="AH205" i="9"/>
  <c r="AG205" i="9"/>
  <c r="AB205" i="9"/>
  <c r="AA205" i="9"/>
  <c r="Z205" i="9"/>
  <c r="Y205" i="9"/>
  <c r="X205" i="9"/>
  <c r="W205" i="9"/>
  <c r="V205" i="9"/>
  <c r="Q205" i="9"/>
  <c r="P205" i="9"/>
  <c r="O205" i="9"/>
  <c r="N205" i="9"/>
  <c r="M205" i="9"/>
  <c r="L205" i="9"/>
  <c r="K205" i="9"/>
  <c r="J205" i="9"/>
  <c r="I205" i="9"/>
  <c r="H205" i="9"/>
  <c r="F205" i="9"/>
  <c r="E205" i="9"/>
  <c r="AW204" i="9"/>
  <c r="AU204" i="9"/>
  <c r="AL204" i="9"/>
  <c r="AJ204" i="9"/>
  <c r="AI204" i="9"/>
  <c r="AH204" i="9"/>
  <c r="AG204" i="9"/>
  <c r="AC204" i="9"/>
  <c r="AB204" i="9"/>
  <c r="AA204" i="9"/>
  <c r="Z204" i="9"/>
  <c r="Y204" i="9"/>
  <c r="X204" i="9"/>
  <c r="W204" i="9"/>
  <c r="V204" i="9"/>
  <c r="Q204" i="9"/>
  <c r="O204" i="9"/>
  <c r="N204" i="9"/>
  <c r="M204" i="9"/>
  <c r="L204" i="9"/>
  <c r="K204" i="9"/>
  <c r="J204" i="9"/>
  <c r="I204" i="9"/>
  <c r="H204" i="9"/>
  <c r="F204" i="9"/>
  <c r="E204" i="9"/>
  <c r="AW203" i="9"/>
  <c r="AU203" i="9"/>
  <c r="AL203" i="9"/>
  <c r="AJ203" i="9"/>
  <c r="AI203" i="9"/>
  <c r="AH203" i="9"/>
  <c r="AG203" i="9"/>
  <c r="AC203" i="9"/>
  <c r="AB203" i="9"/>
  <c r="AA203" i="9"/>
  <c r="Z203" i="9"/>
  <c r="Y203" i="9"/>
  <c r="X203" i="9"/>
  <c r="W203" i="9"/>
  <c r="V203" i="9"/>
  <c r="Q203" i="9"/>
  <c r="P203" i="9"/>
  <c r="O203" i="9"/>
  <c r="N203" i="9"/>
  <c r="M203" i="9"/>
  <c r="L203" i="9"/>
  <c r="K203" i="9"/>
  <c r="J203" i="9"/>
  <c r="I203" i="9"/>
  <c r="H203" i="9"/>
  <c r="F203" i="9"/>
  <c r="E203" i="9"/>
  <c r="AW202" i="9"/>
  <c r="AU202" i="9"/>
  <c r="AL202" i="9"/>
  <c r="AJ202" i="9"/>
  <c r="AI202" i="9"/>
  <c r="AH202" i="9"/>
  <c r="AG202" i="9"/>
  <c r="AB202" i="9"/>
  <c r="Z202" i="9"/>
  <c r="Y202" i="9"/>
  <c r="X202" i="9"/>
  <c r="W202" i="9"/>
  <c r="V202" i="9"/>
  <c r="Q202" i="9"/>
  <c r="O202" i="9"/>
  <c r="N202" i="9"/>
  <c r="M202" i="9"/>
  <c r="L202" i="9"/>
  <c r="K202" i="9"/>
  <c r="J202" i="9"/>
  <c r="I202" i="9"/>
  <c r="H202" i="9"/>
  <c r="F202" i="9"/>
  <c r="E202" i="9"/>
  <c r="AW201" i="9"/>
  <c r="AU201" i="9"/>
  <c r="AL201" i="9"/>
  <c r="AJ201" i="9"/>
  <c r="AI201" i="9"/>
  <c r="AH201" i="9"/>
  <c r="AG201" i="9"/>
  <c r="AB201" i="9"/>
  <c r="AA201" i="9"/>
  <c r="Z201" i="9"/>
  <c r="Y201" i="9"/>
  <c r="X201" i="9"/>
  <c r="W201" i="9"/>
  <c r="V201" i="9"/>
  <c r="Q201" i="9"/>
  <c r="P201" i="9"/>
  <c r="O201" i="9"/>
  <c r="N201" i="9"/>
  <c r="M201" i="9"/>
  <c r="L201" i="9"/>
  <c r="K201" i="9"/>
  <c r="J201" i="9"/>
  <c r="I201" i="9"/>
  <c r="H201" i="9"/>
  <c r="F201" i="9"/>
  <c r="E201" i="9"/>
  <c r="AW200" i="9"/>
  <c r="AU200" i="9"/>
  <c r="AL200" i="9"/>
  <c r="AJ200" i="9"/>
  <c r="AI200" i="9"/>
  <c r="AH200" i="9"/>
  <c r="AG200" i="9"/>
  <c r="AB200" i="9"/>
  <c r="Z200" i="9"/>
  <c r="Y200" i="9"/>
  <c r="X200" i="9"/>
  <c r="W200" i="9"/>
  <c r="V200" i="9"/>
  <c r="Q200" i="9"/>
  <c r="O200" i="9"/>
  <c r="N200" i="9"/>
  <c r="M200" i="9"/>
  <c r="L200" i="9"/>
  <c r="K200" i="9"/>
  <c r="J200" i="9"/>
  <c r="I200" i="9"/>
  <c r="H200" i="9"/>
  <c r="F200" i="9"/>
  <c r="E200" i="9"/>
  <c r="AW199" i="9"/>
  <c r="AU199" i="9"/>
  <c r="AL199" i="9"/>
  <c r="AJ199" i="9"/>
  <c r="AI199" i="9"/>
  <c r="AH199" i="9"/>
  <c r="AG199" i="9"/>
  <c r="AC199" i="9"/>
  <c r="AB199" i="9"/>
  <c r="AA199" i="9"/>
  <c r="Z199" i="9"/>
  <c r="Y199" i="9"/>
  <c r="X199" i="9"/>
  <c r="W199" i="9"/>
  <c r="V199" i="9"/>
  <c r="R199" i="9"/>
  <c r="Q199" i="9"/>
  <c r="P199" i="9"/>
  <c r="O199" i="9"/>
  <c r="N199" i="9"/>
  <c r="M199" i="9"/>
  <c r="L199" i="9"/>
  <c r="K199" i="9"/>
  <c r="J199" i="9"/>
  <c r="I199" i="9"/>
  <c r="H199" i="9"/>
  <c r="F199" i="9"/>
  <c r="E199" i="9"/>
  <c r="AW198" i="9"/>
  <c r="AU198" i="9"/>
  <c r="AL198" i="9"/>
  <c r="AJ198" i="9"/>
  <c r="AI198" i="9"/>
  <c r="AH198" i="9"/>
  <c r="AG198" i="9"/>
  <c r="AB198" i="9"/>
  <c r="Z198" i="9"/>
  <c r="Y198" i="9"/>
  <c r="X198" i="9"/>
  <c r="W198" i="9"/>
  <c r="V198" i="9"/>
  <c r="Q198" i="9"/>
  <c r="O198" i="9"/>
  <c r="N198" i="9"/>
  <c r="M198" i="9"/>
  <c r="L198" i="9"/>
  <c r="K198" i="9"/>
  <c r="J198" i="9"/>
  <c r="I198" i="9"/>
  <c r="H198" i="9"/>
  <c r="F198" i="9"/>
  <c r="E198" i="9"/>
  <c r="AW197" i="9"/>
  <c r="AU197" i="9"/>
  <c r="AL197" i="9"/>
  <c r="AJ197" i="9"/>
  <c r="AI197" i="9"/>
  <c r="AH197" i="9"/>
  <c r="AG197" i="9"/>
  <c r="AB197" i="9"/>
  <c r="AA197" i="9"/>
  <c r="Z197" i="9"/>
  <c r="Y197" i="9"/>
  <c r="X197" i="9"/>
  <c r="W197" i="9"/>
  <c r="V197" i="9"/>
  <c r="R197" i="9"/>
  <c r="Q197" i="9"/>
  <c r="P197" i="9"/>
  <c r="O197" i="9"/>
  <c r="N197" i="9"/>
  <c r="M197" i="9"/>
  <c r="L197" i="9"/>
  <c r="K197" i="9"/>
  <c r="J197" i="9"/>
  <c r="I197" i="9"/>
  <c r="H197" i="9"/>
  <c r="F197" i="9"/>
  <c r="E197" i="9"/>
  <c r="AW196" i="9"/>
  <c r="AU196" i="9"/>
  <c r="AL196" i="9"/>
  <c r="AJ196" i="9"/>
  <c r="AI196" i="9"/>
  <c r="AH196" i="9"/>
  <c r="AG196" i="9"/>
  <c r="AB196" i="9"/>
  <c r="Z196" i="9"/>
  <c r="Y196" i="9"/>
  <c r="X196" i="9"/>
  <c r="W196" i="9"/>
  <c r="V196" i="9"/>
  <c r="Q196" i="9"/>
  <c r="O196" i="9"/>
  <c r="N196" i="9"/>
  <c r="M196" i="9"/>
  <c r="L196" i="9"/>
  <c r="K196" i="9"/>
  <c r="J196" i="9"/>
  <c r="I196" i="9"/>
  <c r="H196" i="9"/>
  <c r="F196" i="9"/>
  <c r="E196" i="9"/>
  <c r="AW195" i="9"/>
  <c r="AU195" i="9"/>
  <c r="AL195" i="9"/>
  <c r="AJ195" i="9"/>
  <c r="AI195" i="9"/>
  <c r="AH195" i="9"/>
  <c r="AG195" i="9"/>
  <c r="AC195" i="9"/>
  <c r="AB195" i="9"/>
  <c r="AA195" i="9"/>
  <c r="Z195" i="9"/>
  <c r="Y195" i="9"/>
  <c r="X195" i="9"/>
  <c r="W195" i="9"/>
  <c r="V195" i="9"/>
  <c r="Q195" i="9"/>
  <c r="P195" i="9"/>
  <c r="O195" i="9"/>
  <c r="N195" i="9"/>
  <c r="M195" i="9"/>
  <c r="L195" i="9"/>
  <c r="K195" i="9"/>
  <c r="J195" i="9"/>
  <c r="I195" i="9"/>
  <c r="H195" i="9"/>
  <c r="F195" i="9"/>
  <c r="E195" i="9"/>
  <c r="AW194" i="9"/>
  <c r="AU194" i="9"/>
  <c r="AL194" i="9"/>
  <c r="AJ194" i="9"/>
  <c r="AI194" i="9"/>
  <c r="AH194" i="9"/>
  <c r="AG194" i="9"/>
  <c r="AB194" i="9"/>
  <c r="Z194" i="9"/>
  <c r="Y194" i="9"/>
  <c r="X194" i="9"/>
  <c r="W194" i="9"/>
  <c r="V194" i="9"/>
  <c r="Q194" i="9"/>
  <c r="O194" i="9"/>
  <c r="N194" i="9"/>
  <c r="M194" i="9"/>
  <c r="L194" i="9"/>
  <c r="K194" i="9"/>
  <c r="J194" i="9"/>
  <c r="I194" i="9"/>
  <c r="H194" i="9"/>
  <c r="F194" i="9"/>
  <c r="E194" i="9"/>
  <c r="AW193" i="9"/>
  <c r="AU193" i="9"/>
  <c r="AL193" i="9"/>
  <c r="AJ193" i="9"/>
  <c r="AI193" i="9"/>
  <c r="AH193" i="9"/>
  <c r="AG193" i="9"/>
  <c r="AB193" i="9"/>
  <c r="AA193" i="9"/>
  <c r="Z193" i="9"/>
  <c r="Y193" i="9"/>
  <c r="X193" i="9"/>
  <c r="W193" i="9"/>
  <c r="V193" i="9"/>
  <c r="R193" i="9"/>
  <c r="Q193" i="9"/>
  <c r="P193" i="9"/>
  <c r="O193" i="9"/>
  <c r="N193" i="9"/>
  <c r="M193" i="9"/>
  <c r="L193" i="9"/>
  <c r="K193" i="9"/>
  <c r="J193" i="9"/>
  <c r="I193" i="9"/>
  <c r="H193" i="9"/>
  <c r="F193" i="9"/>
  <c r="E193" i="9"/>
  <c r="AW192" i="9"/>
  <c r="AU192" i="9"/>
  <c r="AL192" i="9"/>
  <c r="AJ192" i="9"/>
  <c r="AI192" i="9"/>
  <c r="AH192" i="9"/>
  <c r="AG192" i="9"/>
  <c r="AB192" i="9"/>
  <c r="Z192" i="9"/>
  <c r="Y192" i="9"/>
  <c r="X192" i="9"/>
  <c r="W192" i="9"/>
  <c r="V192" i="9"/>
  <c r="Q192" i="9"/>
  <c r="O192" i="9"/>
  <c r="N192" i="9"/>
  <c r="M192" i="9"/>
  <c r="L192" i="9"/>
  <c r="K192" i="9"/>
  <c r="J192" i="9"/>
  <c r="I192" i="9"/>
  <c r="H192" i="9"/>
  <c r="F192" i="9"/>
  <c r="E192" i="9"/>
  <c r="AW191" i="9"/>
  <c r="AU191" i="9"/>
  <c r="AL191" i="9"/>
  <c r="AJ191" i="9"/>
  <c r="AI191" i="9"/>
  <c r="AH191" i="9"/>
  <c r="AG191" i="9"/>
  <c r="AC191" i="9"/>
  <c r="AB191" i="9"/>
  <c r="AA191" i="9"/>
  <c r="Z191" i="9"/>
  <c r="Y191" i="9"/>
  <c r="X191" i="9"/>
  <c r="W191" i="9"/>
  <c r="V191" i="9"/>
  <c r="Q191" i="9"/>
  <c r="P191" i="9"/>
  <c r="O191" i="9"/>
  <c r="N191" i="9"/>
  <c r="M191" i="9"/>
  <c r="L191" i="9"/>
  <c r="K191" i="9"/>
  <c r="J191" i="9"/>
  <c r="I191" i="9"/>
  <c r="H191" i="9"/>
  <c r="F191" i="9"/>
  <c r="E191" i="9"/>
  <c r="AW190" i="9"/>
  <c r="AU190" i="9"/>
  <c r="AL190" i="9"/>
  <c r="AJ190" i="9"/>
  <c r="AI190" i="9"/>
  <c r="AH190" i="9"/>
  <c r="AG190" i="9"/>
  <c r="AB190" i="9"/>
  <c r="Z190" i="9"/>
  <c r="Y190" i="9"/>
  <c r="X190" i="9"/>
  <c r="W190" i="9"/>
  <c r="V190" i="9"/>
  <c r="R190" i="9"/>
  <c r="Q190" i="9"/>
  <c r="O190" i="9"/>
  <c r="N190" i="9"/>
  <c r="M190" i="9"/>
  <c r="L190" i="9"/>
  <c r="K190" i="9"/>
  <c r="J190" i="9"/>
  <c r="I190" i="9"/>
  <c r="H190" i="9"/>
  <c r="F190" i="9"/>
  <c r="E190" i="9"/>
  <c r="AW189" i="9"/>
  <c r="AU189" i="9"/>
  <c r="AL189" i="9"/>
  <c r="AJ189" i="9"/>
  <c r="AI189" i="9"/>
  <c r="AH189" i="9"/>
  <c r="AG189" i="9"/>
  <c r="AB189" i="9"/>
  <c r="AA189" i="9"/>
  <c r="Z189" i="9"/>
  <c r="Y189" i="9"/>
  <c r="X189" i="9"/>
  <c r="W189" i="9"/>
  <c r="V189" i="9"/>
  <c r="R189" i="9"/>
  <c r="Q189" i="9"/>
  <c r="P189" i="9"/>
  <c r="O189" i="9"/>
  <c r="N189" i="9"/>
  <c r="M189" i="9"/>
  <c r="L189" i="9"/>
  <c r="K189" i="9"/>
  <c r="J189" i="9"/>
  <c r="I189" i="9"/>
  <c r="H189" i="9"/>
  <c r="F189" i="9"/>
  <c r="E189" i="9"/>
  <c r="AW188" i="9"/>
  <c r="AU188" i="9"/>
  <c r="AL188" i="9"/>
  <c r="AJ188" i="9"/>
  <c r="AI188" i="9"/>
  <c r="AH188" i="9"/>
  <c r="AG188" i="9"/>
  <c r="AC188" i="9"/>
  <c r="AB188" i="9"/>
  <c r="Z188" i="9"/>
  <c r="Y188" i="9"/>
  <c r="X188" i="9"/>
  <c r="W188" i="9"/>
  <c r="V188" i="9"/>
  <c r="R188" i="9"/>
  <c r="Q188" i="9"/>
  <c r="P188" i="9"/>
  <c r="O188" i="9"/>
  <c r="N188" i="9"/>
  <c r="M188" i="9"/>
  <c r="L188" i="9"/>
  <c r="K188" i="9"/>
  <c r="J188" i="9"/>
  <c r="I188" i="9"/>
  <c r="H188" i="9"/>
  <c r="F188" i="9"/>
  <c r="E188" i="9"/>
  <c r="AW187" i="9"/>
  <c r="AU187" i="9"/>
  <c r="AL187" i="9"/>
  <c r="AJ187" i="9"/>
  <c r="AI187" i="9"/>
  <c r="AH187" i="9"/>
  <c r="AG187" i="9"/>
  <c r="AB187" i="9"/>
  <c r="AA187" i="9"/>
  <c r="Z187" i="9"/>
  <c r="Y187" i="9"/>
  <c r="X187" i="9"/>
  <c r="W187" i="9"/>
  <c r="V187" i="9"/>
  <c r="Q187" i="9"/>
  <c r="O187" i="9"/>
  <c r="N187" i="9"/>
  <c r="M187" i="9"/>
  <c r="L187" i="9"/>
  <c r="K187" i="9"/>
  <c r="J187" i="9"/>
  <c r="I187" i="9"/>
  <c r="H187" i="9"/>
  <c r="F187" i="9"/>
  <c r="E187" i="9"/>
  <c r="AW186" i="9"/>
  <c r="AU186" i="9"/>
  <c r="AL186" i="9"/>
  <c r="AJ186" i="9"/>
  <c r="AI186" i="9"/>
  <c r="AH186" i="9"/>
  <c r="AG186" i="9"/>
  <c r="AC186" i="9"/>
  <c r="AB186" i="9"/>
  <c r="AA186" i="9"/>
  <c r="Z186" i="9"/>
  <c r="Y186" i="9"/>
  <c r="X186" i="9"/>
  <c r="W186" i="9"/>
  <c r="V186" i="9"/>
  <c r="Q186" i="9"/>
  <c r="P186" i="9"/>
  <c r="O186" i="9"/>
  <c r="N186" i="9"/>
  <c r="M186" i="9"/>
  <c r="L186" i="9"/>
  <c r="K186" i="9"/>
  <c r="J186" i="9"/>
  <c r="I186" i="9"/>
  <c r="H186" i="9"/>
  <c r="F186" i="9"/>
  <c r="E186" i="9"/>
  <c r="AW185" i="9"/>
  <c r="AU185" i="9"/>
  <c r="AL185" i="9"/>
  <c r="AJ185" i="9"/>
  <c r="AI185" i="9"/>
  <c r="AH185" i="9"/>
  <c r="AG185" i="9"/>
  <c r="AB185" i="9"/>
  <c r="Z185" i="9"/>
  <c r="Y185" i="9"/>
  <c r="X185" i="9"/>
  <c r="W185" i="9"/>
  <c r="V185" i="9"/>
  <c r="Q185" i="9"/>
  <c r="P185" i="9"/>
  <c r="O185" i="9"/>
  <c r="N185" i="9"/>
  <c r="M185" i="9"/>
  <c r="L185" i="9"/>
  <c r="K185" i="9"/>
  <c r="J185" i="9"/>
  <c r="I185" i="9"/>
  <c r="H185" i="9"/>
  <c r="F185" i="9"/>
  <c r="E185" i="9"/>
  <c r="AW184" i="9"/>
  <c r="AU184" i="9"/>
  <c r="AL184" i="9"/>
  <c r="AJ184" i="9"/>
  <c r="AI184" i="9"/>
  <c r="AH184" i="9"/>
  <c r="AG184" i="9"/>
  <c r="AC184" i="9"/>
  <c r="AB184" i="9"/>
  <c r="AA184" i="9"/>
  <c r="Z184" i="9"/>
  <c r="Y184" i="9"/>
  <c r="X184" i="9"/>
  <c r="W184" i="9"/>
  <c r="V184" i="9"/>
  <c r="Q184" i="9"/>
  <c r="P184" i="9"/>
  <c r="O184" i="9"/>
  <c r="N184" i="9"/>
  <c r="M184" i="9"/>
  <c r="L184" i="9"/>
  <c r="K184" i="9"/>
  <c r="J184" i="9"/>
  <c r="I184" i="9"/>
  <c r="H184" i="9"/>
  <c r="F184" i="9"/>
  <c r="E184" i="9"/>
  <c r="AW183" i="9"/>
  <c r="AU183" i="9"/>
  <c r="AL183" i="9"/>
  <c r="AJ183" i="9"/>
  <c r="AI183" i="9"/>
  <c r="AH183" i="9"/>
  <c r="AG183" i="9"/>
  <c r="AC183" i="9"/>
  <c r="AB183" i="9"/>
  <c r="AA183" i="9"/>
  <c r="Z183" i="9"/>
  <c r="Y183" i="9"/>
  <c r="X183" i="9"/>
  <c r="W183" i="9"/>
  <c r="V183" i="9"/>
  <c r="Q183" i="9"/>
  <c r="O183" i="9"/>
  <c r="N183" i="9"/>
  <c r="M183" i="9"/>
  <c r="L183" i="9"/>
  <c r="K183" i="9"/>
  <c r="J183" i="9"/>
  <c r="I183" i="9"/>
  <c r="H183" i="9"/>
  <c r="F183" i="9"/>
  <c r="E183" i="9"/>
  <c r="AW182" i="9"/>
  <c r="AU182" i="9"/>
  <c r="AL182" i="9"/>
  <c r="AJ182" i="9"/>
  <c r="AI182" i="9"/>
  <c r="AH182" i="9"/>
  <c r="AG182" i="9"/>
  <c r="AB182" i="9"/>
  <c r="AA182" i="9"/>
  <c r="Z182" i="9"/>
  <c r="Y182" i="9"/>
  <c r="X182" i="9"/>
  <c r="W182" i="9"/>
  <c r="V182" i="9"/>
  <c r="R182" i="9"/>
  <c r="Q182" i="9"/>
  <c r="P182" i="9"/>
  <c r="O182" i="9"/>
  <c r="N182" i="9"/>
  <c r="M182" i="9"/>
  <c r="L182" i="9"/>
  <c r="K182" i="9"/>
  <c r="J182" i="9"/>
  <c r="I182" i="9"/>
  <c r="H182" i="9"/>
  <c r="F182" i="9"/>
  <c r="E182" i="9"/>
  <c r="AW181" i="9"/>
  <c r="AU181" i="9"/>
  <c r="AL181" i="9"/>
  <c r="AJ181" i="9"/>
  <c r="AI181" i="9"/>
  <c r="AH181" i="9"/>
  <c r="AG181" i="9"/>
  <c r="AB181" i="9"/>
  <c r="Z181" i="9"/>
  <c r="Y181" i="9"/>
  <c r="X181" i="9"/>
  <c r="W181" i="9"/>
  <c r="V181" i="9"/>
  <c r="R181" i="9"/>
  <c r="Q181" i="9"/>
  <c r="P181" i="9"/>
  <c r="O181" i="9"/>
  <c r="N181" i="9"/>
  <c r="M181" i="9"/>
  <c r="L181" i="9"/>
  <c r="K181" i="9"/>
  <c r="J181" i="9"/>
  <c r="I181" i="9"/>
  <c r="H181" i="9"/>
  <c r="F181" i="9"/>
  <c r="E181" i="9"/>
  <c r="AW180" i="9"/>
  <c r="AU180" i="9"/>
  <c r="AL180" i="9"/>
  <c r="AJ180" i="9"/>
  <c r="AI180" i="9"/>
  <c r="AH180" i="9"/>
  <c r="AG180" i="9"/>
  <c r="AC180" i="9"/>
  <c r="AB180" i="9"/>
  <c r="AA180" i="9"/>
  <c r="Z180" i="9"/>
  <c r="Y180" i="9"/>
  <c r="X180" i="9"/>
  <c r="W180" i="9"/>
  <c r="V180" i="9"/>
  <c r="Q180" i="9"/>
  <c r="P180" i="9"/>
  <c r="O180" i="9"/>
  <c r="N180" i="9"/>
  <c r="M180" i="9"/>
  <c r="L180" i="9"/>
  <c r="K180" i="9"/>
  <c r="J180" i="9"/>
  <c r="I180" i="9"/>
  <c r="H180" i="9"/>
  <c r="F180" i="9"/>
  <c r="E180" i="9"/>
  <c r="AW179" i="9"/>
  <c r="AU179" i="9"/>
  <c r="AL179" i="9"/>
  <c r="AJ179" i="9"/>
  <c r="AI179" i="9"/>
  <c r="AH179" i="9"/>
  <c r="AG179" i="9"/>
  <c r="AC179" i="9"/>
  <c r="AB179" i="9"/>
  <c r="AA179" i="9"/>
  <c r="Z179" i="9"/>
  <c r="Y179" i="9"/>
  <c r="X179" i="9"/>
  <c r="W179" i="9"/>
  <c r="V179" i="9"/>
  <c r="Q179" i="9"/>
  <c r="O179" i="9"/>
  <c r="N179" i="9"/>
  <c r="M179" i="9"/>
  <c r="L179" i="9"/>
  <c r="K179" i="9"/>
  <c r="J179" i="9"/>
  <c r="I179" i="9"/>
  <c r="H179" i="9"/>
  <c r="F179" i="9"/>
  <c r="E179" i="9"/>
  <c r="AW178" i="9"/>
  <c r="AU178" i="9"/>
  <c r="AL178" i="9"/>
  <c r="AJ178" i="9"/>
  <c r="AI178" i="9"/>
  <c r="AH178" i="9"/>
  <c r="AG178" i="9"/>
  <c r="AC178" i="9"/>
  <c r="AB178" i="9"/>
  <c r="AA178" i="9"/>
  <c r="Z178" i="9"/>
  <c r="Y178" i="9"/>
  <c r="X178" i="9"/>
  <c r="W178" i="9"/>
  <c r="V178" i="9"/>
  <c r="Q178" i="9"/>
  <c r="P178" i="9"/>
  <c r="O178" i="9"/>
  <c r="N178" i="9"/>
  <c r="M178" i="9"/>
  <c r="L178" i="9"/>
  <c r="K178" i="9"/>
  <c r="J178" i="9"/>
  <c r="I178" i="9"/>
  <c r="H178" i="9"/>
  <c r="F178" i="9"/>
  <c r="E178" i="9"/>
  <c r="AW177" i="9"/>
  <c r="AU177" i="9"/>
  <c r="AL177" i="9"/>
  <c r="AJ177" i="9"/>
  <c r="AI177" i="9"/>
  <c r="AH177" i="9"/>
  <c r="AG177" i="9"/>
  <c r="AB177" i="9"/>
  <c r="Z177" i="9"/>
  <c r="Y177" i="9"/>
  <c r="X177" i="9"/>
  <c r="W177" i="9"/>
  <c r="V177" i="9"/>
  <c r="R177" i="9"/>
  <c r="Q177" i="9"/>
  <c r="P177" i="9"/>
  <c r="O177" i="9"/>
  <c r="N177" i="9"/>
  <c r="M177" i="9"/>
  <c r="L177" i="9"/>
  <c r="K177" i="9"/>
  <c r="J177" i="9"/>
  <c r="I177" i="9"/>
  <c r="H177" i="9"/>
  <c r="F177" i="9"/>
  <c r="E177" i="9"/>
  <c r="AW176" i="9"/>
  <c r="AU176" i="9"/>
  <c r="AL176" i="9"/>
  <c r="AJ176" i="9"/>
  <c r="AI176" i="9"/>
  <c r="AH176" i="9"/>
  <c r="AG176" i="9"/>
  <c r="AB176" i="9"/>
  <c r="AA176" i="9"/>
  <c r="Z176" i="9"/>
  <c r="Y176" i="9"/>
  <c r="X176" i="9"/>
  <c r="W176" i="9"/>
  <c r="V176" i="9"/>
  <c r="R176" i="9"/>
  <c r="Q176" i="9"/>
  <c r="P176" i="9"/>
  <c r="O176" i="9"/>
  <c r="N176" i="9"/>
  <c r="M176" i="9"/>
  <c r="L176" i="9"/>
  <c r="K176" i="9"/>
  <c r="J176" i="9"/>
  <c r="I176" i="9"/>
  <c r="H176" i="9"/>
  <c r="F176" i="9"/>
  <c r="E176" i="9"/>
  <c r="AW175" i="9"/>
  <c r="AU175" i="9"/>
  <c r="AL175" i="9"/>
  <c r="AJ175" i="9"/>
  <c r="AI175" i="9"/>
  <c r="AH175" i="9"/>
  <c r="AG175" i="9"/>
  <c r="AC175" i="9"/>
  <c r="AB175" i="9"/>
  <c r="AA175" i="9"/>
  <c r="Z175" i="9"/>
  <c r="Y175" i="9"/>
  <c r="X175" i="9"/>
  <c r="W175" i="9"/>
  <c r="V175" i="9"/>
  <c r="Q175" i="9"/>
  <c r="O175" i="9"/>
  <c r="N175" i="9"/>
  <c r="M175" i="9"/>
  <c r="L175" i="9"/>
  <c r="K175" i="9"/>
  <c r="J175" i="9"/>
  <c r="I175" i="9"/>
  <c r="H175" i="9"/>
  <c r="F175" i="9"/>
  <c r="E175" i="9"/>
  <c r="AW174" i="9"/>
  <c r="AU174" i="9"/>
  <c r="AL174" i="9"/>
  <c r="AJ174" i="9"/>
  <c r="AI174" i="9"/>
  <c r="AH174" i="9"/>
  <c r="AG174" i="9"/>
  <c r="AC174" i="9"/>
  <c r="AB174" i="9"/>
  <c r="AA174" i="9"/>
  <c r="Z174" i="9"/>
  <c r="Y174" i="9"/>
  <c r="X174" i="9"/>
  <c r="W174" i="9"/>
  <c r="V174" i="9"/>
  <c r="R174" i="9"/>
  <c r="Q174" i="9"/>
  <c r="P174" i="9"/>
  <c r="O174" i="9"/>
  <c r="N174" i="9"/>
  <c r="M174" i="9"/>
  <c r="L174" i="9"/>
  <c r="K174" i="9"/>
  <c r="J174" i="9"/>
  <c r="I174" i="9"/>
  <c r="H174" i="9"/>
  <c r="F174" i="9"/>
  <c r="E174" i="9"/>
  <c r="AW173" i="9"/>
  <c r="AU173" i="9"/>
  <c r="AL173" i="9"/>
  <c r="AJ173" i="9"/>
  <c r="AI173" i="9"/>
  <c r="AH173" i="9"/>
  <c r="AG173" i="9"/>
  <c r="AB173" i="9"/>
  <c r="Z173" i="9"/>
  <c r="Y173" i="9"/>
  <c r="X173" i="9"/>
  <c r="W173" i="9"/>
  <c r="V173" i="9"/>
  <c r="R173" i="9"/>
  <c r="Q173" i="9"/>
  <c r="P173" i="9"/>
  <c r="O173" i="9"/>
  <c r="N173" i="9"/>
  <c r="M173" i="9"/>
  <c r="L173" i="9"/>
  <c r="K173" i="9"/>
  <c r="J173" i="9"/>
  <c r="I173" i="9"/>
  <c r="H173" i="9"/>
  <c r="F173" i="9"/>
  <c r="E173" i="9"/>
  <c r="AW172" i="9"/>
  <c r="AU172" i="9"/>
  <c r="AL172" i="9"/>
  <c r="AJ172" i="9"/>
  <c r="AI172" i="9"/>
  <c r="AH172" i="9"/>
  <c r="AG172" i="9"/>
  <c r="AC172" i="9"/>
  <c r="AB172" i="9"/>
  <c r="AA172" i="9"/>
  <c r="Z172" i="9"/>
  <c r="Y172" i="9"/>
  <c r="X172" i="9"/>
  <c r="W172" i="9"/>
  <c r="V172" i="9"/>
  <c r="R172" i="9"/>
  <c r="Q172" i="9"/>
  <c r="P172" i="9"/>
  <c r="O172" i="9"/>
  <c r="N172" i="9"/>
  <c r="M172" i="9"/>
  <c r="L172" i="9"/>
  <c r="K172" i="9"/>
  <c r="J172" i="9"/>
  <c r="I172" i="9"/>
  <c r="H172" i="9"/>
  <c r="F172" i="9"/>
  <c r="E172" i="9"/>
  <c r="AW171" i="9"/>
  <c r="AU171" i="9"/>
  <c r="AL171" i="9"/>
  <c r="AJ171" i="9"/>
  <c r="AI171" i="9"/>
  <c r="AH171" i="9"/>
  <c r="AG171" i="9"/>
  <c r="AC171" i="9"/>
  <c r="AB171" i="9"/>
  <c r="AA171" i="9"/>
  <c r="Z171" i="9"/>
  <c r="Y171" i="9"/>
  <c r="X171" i="9"/>
  <c r="W171" i="9"/>
  <c r="V171" i="9"/>
  <c r="Q171" i="9"/>
  <c r="O171" i="9"/>
  <c r="N171" i="9"/>
  <c r="M171" i="9"/>
  <c r="L171" i="9"/>
  <c r="K171" i="9"/>
  <c r="J171" i="9"/>
  <c r="I171" i="9"/>
  <c r="H171" i="9"/>
  <c r="F171" i="9"/>
  <c r="E171" i="9"/>
  <c r="AW170" i="9"/>
  <c r="AU170" i="9"/>
  <c r="AL170" i="9"/>
  <c r="AJ170" i="9"/>
  <c r="AI170" i="9"/>
  <c r="AH170" i="9"/>
  <c r="AG170" i="9"/>
  <c r="AC170" i="9"/>
  <c r="AB170" i="9"/>
  <c r="AA170" i="9"/>
  <c r="Z170" i="9"/>
  <c r="Y170" i="9"/>
  <c r="X170" i="9"/>
  <c r="W170" i="9"/>
  <c r="V170" i="9"/>
  <c r="R170" i="9"/>
  <c r="Q170" i="9"/>
  <c r="P170" i="9"/>
  <c r="O170" i="9"/>
  <c r="N170" i="9"/>
  <c r="M170" i="9"/>
  <c r="L170" i="9"/>
  <c r="K170" i="9"/>
  <c r="J170" i="9"/>
  <c r="I170" i="9"/>
  <c r="H170" i="9"/>
  <c r="F170" i="9"/>
  <c r="E170" i="9"/>
  <c r="AW169" i="9"/>
  <c r="AU169" i="9"/>
  <c r="AL169" i="9"/>
  <c r="AJ169" i="9"/>
  <c r="AI169" i="9"/>
  <c r="AH169" i="9"/>
  <c r="AG169" i="9"/>
  <c r="AB169" i="9"/>
  <c r="Z169" i="9"/>
  <c r="Y169" i="9"/>
  <c r="X169" i="9"/>
  <c r="W169" i="9"/>
  <c r="V169" i="9"/>
  <c r="R169" i="9"/>
  <c r="Q169" i="9"/>
  <c r="P169" i="9"/>
  <c r="O169" i="9"/>
  <c r="N169" i="9"/>
  <c r="M169" i="9"/>
  <c r="L169" i="9"/>
  <c r="K169" i="9"/>
  <c r="J169" i="9"/>
  <c r="I169" i="9"/>
  <c r="H169" i="9"/>
  <c r="F169" i="9"/>
  <c r="E169" i="9"/>
  <c r="AW168" i="9"/>
  <c r="AU168" i="9"/>
  <c r="AL168" i="9"/>
  <c r="AJ168" i="9"/>
  <c r="AI168" i="9"/>
  <c r="AH168" i="9"/>
  <c r="AG168" i="9"/>
  <c r="AC168" i="9"/>
  <c r="AB168" i="9"/>
  <c r="AA168" i="9"/>
  <c r="Z168" i="9"/>
  <c r="Y168" i="9"/>
  <c r="X168" i="9"/>
  <c r="W168" i="9"/>
  <c r="V168" i="9"/>
  <c r="Q168" i="9"/>
  <c r="P168" i="9"/>
  <c r="O168" i="9"/>
  <c r="N168" i="9"/>
  <c r="M168" i="9"/>
  <c r="L168" i="9"/>
  <c r="K168" i="9"/>
  <c r="J168" i="9"/>
  <c r="I168" i="9"/>
  <c r="H168" i="9"/>
  <c r="F168" i="9"/>
  <c r="E168" i="9"/>
  <c r="AW167" i="9"/>
  <c r="AU167" i="9"/>
  <c r="AL167" i="9"/>
  <c r="AJ167" i="9"/>
  <c r="AI167" i="9"/>
  <c r="AH167" i="9"/>
  <c r="AG167" i="9"/>
  <c r="AC167" i="9"/>
  <c r="AB167" i="9"/>
  <c r="AA167" i="9"/>
  <c r="Z167" i="9"/>
  <c r="Y167" i="9"/>
  <c r="X167" i="9"/>
  <c r="W167" i="9"/>
  <c r="V167" i="9"/>
  <c r="Q167" i="9"/>
  <c r="P167" i="9"/>
  <c r="O167" i="9"/>
  <c r="N167" i="9"/>
  <c r="M167" i="9"/>
  <c r="L167" i="9"/>
  <c r="K167" i="9"/>
  <c r="J167" i="9"/>
  <c r="I167" i="9"/>
  <c r="H167" i="9"/>
  <c r="F167" i="9"/>
  <c r="E167" i="9"/>
  <c r="AW166" i="9"/>
  <c r="AU166" i="9"/>
  <c r="AL166" i="9"/>
  <c r="AJ166" i="9"/>
  <c r="AI166" i="9"/>
  <c r="AH166" i="9"/>
  <c r="AG166" i="9"/>
  <c r="AB166" i="9"/>
  <c r="AA166" i="9"/>
  <c r="Z166" i="9"/>
  <c r="Y166" i="9"/>
  <c r="X166" i="9"/>
  <c r="W166" i="9"/>
  <c r="V166" i="9"/>
  <c r="Q166" i="9"/>
  <c r="P166" i="9"/>
  <c r="O166" i="9"/>
  <c r="N166" i="9"/>
  <c r="M166" i="9"/>
  <c r="L166" i="9"/>
  <c r="K166" i="9"/>
  <c r="J166" i="9"/>
  <c r="I166" i="9"/>
  <c r="H166" i="9"/>
  <c r="F166" i="9"/>
  <c r="E166" i="9"/>
  <c r="AW165" i="9"/>
  <c r="AU165" i="9"/>
  <c r="AL165" i="9"/>
  <c r="AJ165" i="9"/>
  <c r="AI165" i="9"/>
  <c r="AH165" i="9"/>
  <c r="AG165" i="9"/>
  <c r="AB165" i="9"/>
  <c r="Z165" i="9"/>
  <c r="Y165" i="9"/>
  <c r="X165" i="9"/>
  <c r="W165" i="9"/>
  <c r="V165" i="9"/>
  <c r="R165" i="9"/>
  <c r="Q165" i="9"/>
  <c r="P165" i="9"/>
  <c r="O165" i="9"/>
  <c r="N165" i="9"/>
  <c r="M165" i="9"/>
  <c r="L165" i="9"/>
  <c r="K165" i="9"/>
  <c r="J165" i="9"/>
  <c r="I165" i="9"/>
  <c r="H165" i="9"/>
  <c r="F165" i="9"/>
  <c r="E165" i="9"/>
  <c r="AW164" i="9"/>
  <c r="AU164" i="9"/>
  <c r="AL164" i="9"/>
  <c r="AJ164" i="9"/>
  <c r="AI164" i="9"/>
  <c r="AH164" i="9"/>
  <c r="AG164" i="9"/>
  <c r="AB164" i="9"/>
  <c r="AA164" i="9"/>
  <c r="Z164" i="9"/>
  <c r="Y164" i="9"/>
  <c r="X164" i="9"/>
  <c r="W164" i="9"/>
  <c r="V164" i="9"/>
  <c r="Q164" i="9"/>
  <c r="P164" i="9"/>
  <c r="O164" i="9"/>
  <c r="N164" i="9"/>
  <c r="M164" i="9"/>
  <c r="L164" i="9"/>
  <c r="K164" i="9"/>
  <c r="J164" i="9"/>
  <c r="I164" i="9"/>
  <c r="H164" i="9"/>
  <c r="F164" i="9"/>
  <c r="E164" i="9"/>
  <c r="AW163" i="9"/>
  <c r="AU163" i="9"/>
  <c r="AL163" i="9"/>
  <c r="AJ163" i="9"/>
  <c r="AI163" i="9"/>
  <c r="AH163" i="9"/>
  <c r="AG163" i="9"/>
  <c r="AC163" i="9"/>
  <c r="AB163" i="9"/>
  <c r="AA163" i="9"/>
  <c r="Z163" i="9"/>
  <c r="Y163" i="9"/>
  <c r="X163" i="9"/>
  <c r="W163" i="9"/>
  <c r="V163" i="9"/>
  <c r="Q163" i="9"/>
  <c r="O163" i="9"/>
  <c r="N163" i="9"/>
  <c r="M163" i="9"/>
  <c r="L163" i="9"/>
  <c r="K163" i="9"/>
  <c r="J163" i="9"/>
  <c r="I163" i="9"/>
  <c r="H163" i="9"/>
  <c r="F163" i="9"/>
  <c r="E163" i="9"/>
  <c r="AW162" i="9"/>
  <c r="AU162" i="9"/>
  <c r="AL162" i="9"/>
  <c r="AJ162" i="9"/>
  <c r="AI162" i="9"/>
  <c r="AH162" i="9"/>
  <c r="AG162" i="9"/>
  <c r="AC162" i="9"/>
  <c r="AB162" i="9"/>
  <c r="AA162" i="9"/>
  <c r="Z162" i="9"/>
  <c r="Y162" i="9"/>
  <c r="X162" i="9"/>
  <c r="W162" i="9"/>
  <c r="V162" i="9"/>
  <c r="R162" i="9"/>
  <c r="Q162" i="9"/>
  <c r="P162" i="9"/>
  <c r="O162" i="9"/>
  <c r="N162" i="9"/>
  <c r="M162" i="9"/>
  <c r="L162" i="9"/>
  <c r="K162" i="9"/>
  <c r="J162" i="9"/>
  <c r="I162" i="9"/>
  <c r="H162" i="9"/>
  <c r="F162" i="9"/>
  <c r="E162" i="9"/>
  <c r="AW161" i="9"/>
  <c r="AU161" i="9"/>
  <c r="AL161" i="9"/>
  <c r="AJ161" i="9"/>
  <c r="AI161" i="9"/>
  <c r="AH161" i="9"/>
  <c r="AG161" i="9"/>
  <c r="AB161" i="9"/>
  <c r="Z161" i="9"/>
  <c r="Y161" i="9"/>
  <c r="X161" i="9"/>
  <c r="W161" i="9"/>
  <c r="V161" i="9"/>
  <c r="R161" i="9"/>
  <c r="Q161" i="9"/>
  <c r="P161" i="9"/>
  <c r="O161" i="9"/>
  <c r="N161" i="9"/>
  <c r="M161" i="9"/>
  <c r="L161" i="9"/>
  <c r="K161" i="9"/>
  <c r="J161" i="9"/>
  <c r="I161" i="9"/>
  <c r="H161" i="9"/>
  <c r="F161" i="9"/>
  <c r="E161" i="9"/>
  <c r="AW160" i="9"/>
  <c r="AU160" i="9"/>
  <c r="AL160" i="9"/>
  <c r="AJ160" i="9"/>
  <c r="AI160" i="9"/>
  <c r="AH160" i="9"/>
  <c r="AG160" i="9"/>
  <c r="AC160" i="9"/>
  <c r="AB160" i="9"/>
  <c r="AA160" i="9"/>
  <c r="Z160" i="9"/>
  <c r="Y160" i="9"/>
  <c r="X160" i="9"/>
  <c r="W160" i="9"/>
  <c r="V160" i="9"/>
  <c r="R160" i="9"/>
  <c r="Q160" i="9"/>
  <c r="P160" i="9"/>
  <c r="O160" i="9"/>
  <c r="N160" i="9"/>
  <c r="M160" i="9"/>
  <c r="L160" i="9"/>
  <c r="K160" i="9"/>
  <c r="J160" i="9"/>
  <c r="I160" i="9"/>
  <c r="H160" i="9"/>
  <c r="F160" i="9"/>
  <c r="E160" i="9"/>
  <c r="AW159" i="9"/>
  <c r="AU159" i="9"/>
  <c r="AL159" i="9"/>
  <c r="AJ159" i="9"/>
  <c r="AI159" i="9"/>
  <c r="AH159" i="9"/>
  <c r="AG159" i="9"/>
  <c r="AC159" i="9"/>
  <c r="AB159" i="9"/>
  <c r="AA159" i="9"/>
  <c r="Z159" i="9"/>
  <c r="Y159" i="9"/>
  <c r="X159" i="9"/>
  <c r="W159" i="9"/>
  <c r="V159" i="9"/>
  <c r="Q159" i="9"/>
  <c r="O159" i="9"/>
  <c r="N159" i="9"/>
  <c r="M159" i="9"/>
  <c r="L159" i="9"/>
  <c r="K159" i="9"/>
  <c r="J159" i="9"/>
  <c r="I159" i="9"/>
  <c r="H159" i="9"/>
  <c r="F159" i="9"/>
  <c r="E159" i="9"/>
  <c r="AW158" i="9"/>
  <c r="AU158" i="9"/>
  <c r="AL158" i="9"/>
  <c r="AJ158" i="9"/>
  <c r="AI158" i="9"/>
  <c r="AH158" i="9"/>
  <c r="AG158" i="9"/>
  <c r="AC158" i="9"/>
  <c r="AB158" i="9"/>
  <c r="AA158" i="9"/>
  <c r="Z158" i="9"/>
  <c r="Y158" i="9"/>
  <c r="X158" i="9"/>
  <c r="W158" i="9"/>
  <c r="V158" i="9"/>
  <c r="R158" i="9"/>
  <c r="Q158" i="9"/>
  <c r="P158" i="9"/>
  <c r="O158" i="9"/>
  <c r="N158" i="9"/>
  <c r="M158" i="9"/>
  <c r="L158" i="9"/>
  <c r="K158" i="9"/>
  <c r="J158" i="9"/>
  <c r="I158" i="9"/>
  <c r="H158" i="9"/>
  <c r="F158" i="9"/>
  <c r="E158" i="9"/>
  <c r="AW157" i="9"/>
  <c r="AU157" i="9"/>
  <c r="AL157" i="9"/>
  <c r="AJ157" i="9"/>
  <c r="AI157" i="9"/>
  <c r="AH157" i="9"/>
  <c r="AG157" i="9"/>
  <c r="AB157" i="9"/>
  <c r="Z157" i="9"/>
  <c r="Y157" i="9"/>
  <c r="X157" i="9"/>
  <c r="W157" i="9"/>
  <c r="V157" i="9"/>
  <c r="R157" i="9"/>
  <c r="Q157" i="9"/>
  <c r="P157" i="9"/>
  <c r="O157" i="9"/>
  <c r="N157" i="9"/>
  <c r="M157" i="9"/>
  <c r="L157" i="9"/>
  <c r="K157" i="9"/>
  <c r="J157" i="9"/>
  <c r="I157" i="9"/>
  <c r="H157" i="9"/>
  <c r="F157" i="9"/>
  <c r="E157" i="9"/>
  <c r="AW156" i="9"/>
  <c r="AU156" i="9"/>
  <c r="AL156" i="9"/>
  <c r="AJ156" i="9"/>
  <c r="AI156" i="9"/>
  <c r="AH156" i="9"/>
  <c r="AG156" i="9"/>
  <c r="AC156" i="9"/>
  <c r="AB156" i="9"/>
  <c r="AA156" i="9"/>
  <c r="Z156" i="9"/>
  <c r="Y156" i="9"/>
  <c r="X156" i="9"/>
  <c r="W156" i="9"/>
  <c r="V156" i="9"/>
  <c r="R156" i="9"/>
  <c r="Q156" i="9"/>
  <c r="P156" i="9"/>
  <c r="O156" i="9"/>
  <c r="N156" i="9"/>
  <c r="M156" i="9"/>
  <c r="L156" i="9"/>
  <c r="K156" i="9"/>
  <c r="J156" i="9"/>
  <c r="I156" i="9"/>
  <c r="H156" i="9"/>
  <c r="F156" i="9"/>
  <c r="E156" i="9"/>
  <c r="AW155" i="9"/>
  <c r="AU155" i="9"/>
  <c r="AL155" i="9"/>
  <c r="AJ155" i="9"/>
  <c r="AI155" i="9"/>
  <c r="AH155" i="9"/>
  <c r="AG155" i="9"/>
  <c r="AC155" i="9"/>
  <c r="AB155" i="9"/>
  <c r="AA155" i="9"/>
  <c r="Z155" i="9"/>
  <c r="Y155" i="9"/>
  <c r="X155" i="9"/>
  <c r="W155" i="9"/>
  <c r="V155" i="9"/>
  <c r="Q155" i="9"/>
  <c r="O155" i="9"/>
  <c r="N155" i="9"/>
  <c r="M155" i="9"/>
  <c r="L155" i="9"/>
  <c r="K155" i="9"/>
  <c r="J155" i="9"/>
  <c r="I155" i="9"/>
  <c r="H155" i="9"/>
  <c r="F155" i="9"/>
  <c r="E155" i="9"/>
  <c r="AW154" i="9"/>
  <c r="AU154" i="9"/>
  <c r="AL154" i="9"/>
  <c r="AJ154" i="9"/>
  <c r="AI154" i="9"/>
  <c r="AH154" i="9"/>
  <c r="AG154" i="9"/>
  <c r="AC154" i="9"/>
  <c r="AB154" i="9"/>
  <c r="AA154" i="9"/>
  <c r="Z154" i="9"/>
  <c r="Y154" i="9"/>
  <c r="X154" i="9"/>
  <c r="W154" i="9"/>
  <c r="V154" i="9"/>
  <c r="R154" i="9"/>
  <c r="Q154" i="9"/>
  <c r="P154" i="9"/>
  <c r="O154" i="9"/>
  <c r="N154" i="9"/>
  <c r="M154" i="9"/>
  <c r="L154" i="9"/>
  <c r="K154" i="9"/>
  <c r="J154" i="9"/>
  <c r="I154" i="9"/>
  <c r="H154" i="9"/>
  <c r="F154" i="9"/>
  <c r="E154" i="9"/>
  <c r="AW153" i="9"/>
  <c r="AU153" i="9"/>
  <c r="AL153" i="9"/>
  <c r="AJ153" i="9"/>
  <c r="AI153" i="9"/>
  <c r="AH153" i="9"/>
  <c r="AG153" i="9"/>
  <c r="AB153" i="9"/>
  <c r="AA153" i="9"/>
  <c r="Z153" i="9"/>
  <c r="Y153" i="9"/>
  <c r="X153" i="9"/>
  <c r="W153" i="9"/>
  <c r="V153" i="9"/>
  <c r="R153" i="9"/>
  <c r="Q153" i="9"/>
  <c r="P153" i="9"/>
  <c r="O153" i="9"/>
  <c r="N153" i="9"/>
  <c r="M153" i="9"/>
  <c r="L153" i="9"/>
  <c r="K153" i="9"/>
  <c r="J153" i="9"/>
  <c r="I153" i="9"/>
  <c r="H153" i="9"/>
  <c r="F153" i="9"/>
  <c r="E153" i="9"/>
  <c r="AW152" i="9"/>
  <c r="AU152" i="9"/>
  <c r="AL152" i="9"/>
  <c r="AJ152" i="9"/>
  <c r="AI152" i="9"/>
  <c r="AH152" i="9"/>
  <c r="AG152" i="9"/>
  <c r="AB152" i="9"/>
  <c r="AA152" i="9"/>
  <c r="Z152" i="9"/>
  <c r="Y152" i="9"/>
  <c r="X152" i="9"/>
  <c r="W152" i="9"/>
  <c r="V152" i="9"/>
  <c r="Q152" i="9"/>
  <c r="P152" i="9"/>
  <c r="O152" i="9"/>
  <c r="N152" i="9"/>
  <c r="M152" i="9"/>
  <c r="L152" i="9"/>
  <c r="K152" i="9"/>
  <c r="J152" i="9"/>
  <c r="I152" i="9"/>
  <c r="H152" i="9"/>
  <c r="F152" i="9"/>
  <c r="E152" i="9"/>
  <c r="AW151" i="9"/>
  <c r="AU151" i="9"/>
  <c r="AL151" i="9"/>
  <c r="AJ151" i="9"/>
  <c r="AI151" i="9"/>
  <c r="AH151" i="9"/>
  <c r="AG151" i="9"/>
  <c r="AC151" i="9"/>
  <c r="AB151" i="9"/>
  <c r="AA151" i="9"/>
  <c r="Z151" i="9"/>
  <c r="Y151" i="9"/>
  <c r="X151" i="9"/>
  <c r="W151" i="9"/>
  <c r="V151" i="9"/>
  <c r="Q151" i="9"/>
  <c r="P151" i="9"/>
  <c r="O151" i="9"/>
  <c r="N151" i="9"/>
  <c r="M151" i="9"/>
  <c r="L151" i="9"/>
  <c r="K151" i="9"/>
  <c r="J151" i="9"/>
  <c r="I151" i="9"/>
  <c r="H151" i="9"/>
  <c r="F151" i="9"/>
  <c r="E151" i="9"/>
  <c r="AW150" i="9"/>
  <c r="AU150" i="9"/>
  <c r="AL150" i="9"/>
  <c r="AJ150" i="9"/>
  <c r="AI150" i="9"/>
  <c r="AH150" i="9"/>
  <c r="AG150" i="9"/>
  <c r="AB150" i="9"/>
  <c r="AA150" i="9"/>
  <c r="Z150" i="9"/>
  <c r="Y150" i="9"/>
  <c r="X150" i="9"/>
  <c r="W150" i="9"/>
  <c r="V150" i="9"/>
  <c r="R150" i="9"/>
  <c r="Q150" i="9"/>
  <c r="P150" i="9"/>
  <c r="O150" i="9"/>
  <c r="N150" i="9"/>
  <c r="M150" i="9"/>
  <c r="L150" i="9"/>
  <c r="K150" i="9"/>
  <c r="J150" i="9"/>
  <c r="I150" i="9"/>
  <c r="H150" i="9"/>
  <c r="F150" i="9"/>
  <c r="E150" i="9"/>
  <c r="AW149" i="9"/>
  <c r="AU149" i="9"/>
  <c r="AL149" i="9"/>
  <c r="AJ149" i="9"/>
  <c r="AI149" i="9"/>
  <c r="AH149" i="9"/>
  <c r="AG149" i="9"/>
  <c r="AB149" i="9"/>
  <c r="Z149" i="9"/>
  <c r="Y149" i="9"/>
  <c r="X149" i="9"/>
  <c r="W149" i="9"/>
  <c r="V149" i="9"/>
  <c r="R149" i="9"/>
  <c r="Q149" i="9"/>
  <c r="P149" i="9"/>
  <c r="O149" i="9"/>
  <c r="N149" i="9"/>
  <c r="M149" i="9"/>
  <c r="L149" i="9"/>
  <c r="K149" i="9"/>
  <c r="J149" i="9"/>
  <c r="I149" i="9"/>
  <c r="H149" i="9"/>
  <c r="F149" i="9"/>
  <c r="E149" i="9"/>
  <c r="AW148" i="9"/>
  <c r="AU148" i="9"/>
  <c r="AL148" i="9"/>
  <c r="AJ148" i="9"/>
  <c r="AI148" i="9"/>
  <c r="AH148" i="9"/>
  <c r="AG148" i="9"/>
  <c r="AC148" i="9"/>
  <c r="AB148" i="9"/>
  <c r="AA148" i="9"/>
  <c r="Z148" i="9"/>
  <c r="Y148" i="9"/>
  <c r="X148" i="9"/>
  <c r="W148" i="9"/>
  <c r="V148" i="9"/>
  <c r="Q148" i="9"/>
  <c r="P148" i="9"/>
  <c r="O148" i="9"/>
  <c r="N148" i="9"/>
  <c r="M148" i="9"/>
  <c r="L148" i="9"/>
  <c r="K148" i="9"/>
  <c r="J148" i="9"/>
  <c r="I148" i="9"/>
  <c r="H148" i="9"/>
  <c r="F148" i="9"/>
  <c r="E148" i="9"/>
  <c r="AW147" i="9"/>
  <c r="AU147" i="9"/>
  <c r="AL147" i="9"/>
  <c r="AJ147" i="9"/>
  <c r="AI147" i="9"/>
  <c r="AH147" i="9"/>
  <c r="AG147" i="9"/>
  <c r="AC147" i="9"/>
  <c r="AB147" i="9"/>
  <c r="AA147" i="9"/>
  <c r="Z147" i="9"/>
  <c r="Y147" i="9"/>
  <c r="X147" i="9"/>
  <c r="W147" i="9"/>
  <c r="V147" i="9"/>
  <c r="R147" i="9"/>
  <c r="Q147" i="9"/>
  <c r="O147" i="9"/>
  <c r="N147" i="9"/>
  <c r="M147" i="9"/>
  <c r="L147" i="9"/>
  <c r="K147" i="9"/>
  <c r="J147" i="9"/>
  <c r="I147" i="9"/>
  <c r="H147" i="9"/>
  <c r="F147" i="9"/>
  <c r="E147" i="9"/>
  <c r="AW146" i="9"/>
  <c r="AU146" i="9"/>
  <c r="AL146" i="9"/>
  <c r="AJ146" i="9"/>
  <c r="AI146" i="9"/>
  <c r="AH146" i="9"/>
  <c r="AG146" i="9"/>
  <c r="AB146" i="9"/>
  <c r="AA146" i="9"/>
  <c r="Z146" i="9"/>
  <c r="Y146" i="9"/>
  <c r="X146" i="9"/>
  <c r="W146" i="9"/>
  <c r="V146" i="9"/>
  <c r="R146" i="9"/>
  <c r="Q146" i="9"/>
  <c r="P146" i="9"/>
  <c r="O146" i="9"/>
  <c r="N146" i="9"/>
  <c r="M146" i="9"/>
  <c r="L146" i="9"/>
  <c r="K146" i="9"/>
  <c r="J146" i="9"/>
  <c r="I146" i="9"/>
  <c r="H146" i="9"/>
  <c r="F146" i="9"/>
  <c r="E146" i="9"/>
  <c r="AW145" i="9"/>
  <c r="AU145" i="9"/>
  <c r="AL145" i="9"/>
  <c r="AJ145" i="9"/>
  <c r="AI145" i="9"/>
  <c r="AH145" i="9"/>
  <c r="AG145" i="9"/>
  <c r="AC145" i="9"/>
  <c r="AB145" i="9"/>
  <c r="AA145" i="9"/>
  <c r="Z145" i="9"/>
  <c r="Y145" i="9"/>
  <c r="X145" i="9"/>
  <c r="W145" i="9"/>
  <c r="V145" i="9"/>
  <c r="R145" i="9"/>
  <c r="Q145" i="9"/>
  <c r="P145" i="9"/>
  <c r="O145" i="9"/>
  <c r="N145" i="9"/>
  <c r="M145" i="9"/>
  <c r="L145" i="9"/>
  <c r="K145" i="9"/>
  <c r="J145" i="9"/>
  <c r="I145" i="9"/>
  <c r="H145" i="9"/>
  <c r="F145" i="9"/>
  <c r="E145" i="9"/>
  <c r="AW144" i="9"/>
  <c r="AU144" i="9"/>
  <c r="AL144" i="9"/>
  <c r="AJ144" i="9"/>
  <c r="AI144" i="9"/>
  <c r="AH144" i="9"/>
  <c r="AG144" i="9"/>
  <c r="AC144" i="9"/>
  <c r="AB144" i="9"/>
  <c r="AA144" i="9"/>
  <c r="Z144" i="9"/>
  <c r="Y144" i="9"/>
  <c r="X144" i="9"/>
  <c r="W144" i="9"/>
  <c r="V144" i="9"/>
  <c r="Q144" i="9"/>
  <c r="P144" i="9"/>
  <c r="O144" i="9"/>
  <c r="N144" i="9"/>
  <c r="M144" i="9"/>
  <c r="L144" i="9"/>
  <c r="K144" i="9"/>
  <c r="J144" i="9"/>
  <c r="I144" i="9"/>
  <c r="H144" i="9"/>
  <c r="F144" i="9"/>
  <c r="E144" i="9"/>
  <c r="AW143" i="9"/>
  <c r="AU143" i="9"/>
  <c r="AL143" i="9"/>
  <c r="AJ143" i="9"/>
  <c r="AI143" i="9"/>
  <c r="AH143" i="9"/>
  <c r="AG143" i="9"/>
  <c r="AC143" i="9"/>
  <c r="AB143" i="9"/>
  <c r="AA143" i="9"/>
  <c r="Z143" i="9"/>
  <c r="Y143" i="9"/>
  <c r="X143" i="9"/>
  <c r="W143" i="9"/>
  <c r="V143" i="9"/>
  <c r="R143" i="9"/>
  <c r="Q143" i="9"/>
  <c r="O143" i="9"/>
  <c r="N143" i="9"/>
  <c r="M143" i="9"/>
  <c r="L143" i="9"/>
  <c r="K143" i="9"/>
  <c r="J143" i="9"/>
  <c r="I143" i="9"/>
  <c r="H143" i="9"/>
  <c r="F143" i="9"/>
  <c r="E143" i="9"/>
  <c r="AW142" i="9"/>
  <c r="AU142" i="9"/>
  <c r="AL142" i="9"/>
  <c r="AJ142" i="9"/>
  <c r="AI142" i="9"/>
  <c r="AH142" i="9"/>
  <c r="AG142" i="9"/>
  <c r="AB142" i="9"/>
  <c r="AA142" i="9"/>
  <c r="Z142" i="9"/>
  <c r="Y142" i="9"/>
  <c r="X142" i="9"/>
  <c r="W142" i="9"/>
  <c r="V142" i="9"/>
  <c r="Q142" i="9"/>
  <c r="P142" i="9"/>
  <c r="O142" i="9"/>
  <c r="N142" i="9"/>
  <c r="M142" i="9"/>
  <c r="L142" i="9"/>
  <c r="K142" i="9"/>
  <c r="J142" i="9"/>
  <c r="I142" i="9"/>
  <c r="H142" i="9"/>
  <c r="F142" i="9"/>
  <c r="E142" i="9"/>
  <c r="AW141" i="9"/>
  <c r="AU141" i="9"/>
  <c r="AL141" i="9"/>
  <c r="AJ141" i="9"/>
  <c r="AI141" i="9"/>
  <c r="AH141" i="9"/>
  <c r="AG141" i="9"/>
  <c r="AC141" i="9"/>
  <c r="AB141" i="9"/>
  <c r="Z141" i="9"/>
  <c r="Y141" i="9"/>
  <c r="X141" i="9"/>
  <c r="W141" i="9"/>
  <c r="V141" i="9"/>
  <c r="R141" i="9"/>
  <c r="Q141" i="9"/>
  <c r="P141" i="9"/>
  <c r="O141" i="9"/>
  <c r="N141" i="9"/>
  <c r="M141" i="9"/>
  <c r="L141" i="9"/>
  <c r="K141" i="9"/>
  <c r="J141" i="9"/>
  <c r="I141" i="9"/>
  <c r="H141" i="9"/>
  <c r="F141" i="9"/>
  <c r="E141" i="9"/>
  <c r="AW140" i="9"/>
  <c r="AU140" i="9"/>
  <c r="AL140" i="9"/>
  <c r="AJ140" i="9"/>
  <c r="AI140" i="9"/>
  <c r="AH140" i="9"/>
  <c r="AG140" i="9"/>
  <c r="AB140" i="9"/>
  <c r="AA140" i="9"/>
  <c r="Z140" i="9"/>
  <c r="Y140" i="9"/>
  <c r="X140" i="9"/>
  <c r="W140" i="9"/>
  <c r="V140" i="9"/>
  <c r="Q140" i="9"/>
  <c r="P140" i="9"/>
  <c r="O140" i="9"/>
  <c r="N140" i="9"/>
  <c r="M140" i="9"/>
  <c r="L140" i="9"/>
  <c r="K140" i="9"/>
  <c r="J140" i="9"/>
  <c r="I140" i="9"/>
  <c r="H140" i="9"/>
  <c r="F140" i="9"/>
  <c r="E140" i="9"/>
  <c r="AW139" i="9"/>
  <c r="AU139" i="9"/>
  <c r="AL139" i="9"/>
  <c r="AJ139" i="9"/>
  <c r="AI139" i="9"/>
  <c r="AH139" i="9"/>
  <c r="AG139" i="9"/>
  <c r="AC139" i="9"/>
  <c r="AB139" i="9"/>
  <c r="AA139" i="9"/>
  <c r="Z139" i="9"/>
  <c r="Y139" i="9"/>
  <c r="X139" i="9"/>
  <c r="W139" i="9"/>
  <c r="V139" i="9"/>
  <c r="R139" i="9"/>
  <c r="Q139" i="9"/>
  <c r="O139" i="9"/>
  <c r="N139" i="9"/>
  <c r="M139" i="9"/>
  <c r="L139" i="9"/>
  <c r="K139" i="9"/>
  <c r="J139" i="9"/>
  <c r="I139" i="9"/>
  <c r="H139" i="9"/>
  <c r="F139" i="9"/>
  <c r="E139" i="9"/>
  <c r="AW138" i="9"/>
  <c r="AU138" i="9"/>
  <c r="AL138" i="9"/>
  <c r="AJ138" i="9"/>
  <c r="AI138" i="9"/>
  <c r="AH138" i="9"/>
  <c r="AG138" i="9"/>
  <c r="AB138" i="9"/>
  <c r="AA138" i="9"/>
  <c r="Z138" i="9"/>
  <c r="Y138" i="9"/>
  <c r="X138" i="9"/>
  <c r="W138" i="9"/>
  <c r="V138" i="9"/>
  <c r="R138" i="9"/>
  <c r="Q138" i="9"/>
  <c r="P138" i="9"/>
  <c r="O138" i="9"/>
  <c r="N138" i="9"/>
  <c r="M138" i="9"/>
  <c r="L138" i="9"/>
  <c r="K138" i="9"/>
  <c r="J138" i="9"/>
  <c r="I138" i="9"/>
  <c r="H138" i="9"/>
  <c r="F138" i="9"/>
  <c r="E138" i="9"/>
  <c r="AW137" i="9"/>
  <c r="AU137" i="9"/>
  <c r="AL137" i="9"/>
  <c r="AJ137" i="9"/>
  <c r="AI137" i="9"/>
  <c r="AH137" i="9"/>
  <c r="AG137" i="9"/>
  <c r="AC137" i="9"/>
  <c r="AB137" i="9"/>
  <c r="AA137" i="9"/>
  <c r="Z137" i="9"/>
  <c r="Y137" i="9"/>
  <c r="X137" i="9"/>
  <c r="W137" i="9"/>
  <c r="V137" i="9"/>
  <c r="R137" i="9"/>
  <c r="Q137" i="9"/>
  <c r="P137" i="9"/>
  <c r="O137" i="9"/>
  <c r="N137" i="9"/>
  <c r="M137" i="9"/>
  <c r="L137" i="9"/>
  <c r="K137" i="9"/>
  <c r="J137" i="9"/>
  <c r="I137" i="9"/>
  <c r="H137" i="9"/>
  <c r="F137" i="9"/>
  <c r="E137" i="9"/>
  <c r="AW136" i="9"/>
  <c r="AU136" i="9"/>
  <c r="AL136" i="9"/>
  <c r="AJ136" i="9"/>
  <c r="AI136" i="9"/>
  <c r="AH136" i="9"/>
  <c r="AG136" i="9"/>
  <c r="AC136" i="9"/>
  <c r="AB136" i="9"/>
  <c r="AA136" i="9"/>
  <c r="Z136" i="9"/>
  <c r="Y136" i="9"/>
  <c r="X136" i="9"/>
  <c r="W136" i="9"/>
  <c r="V136" i="9"/>
  <c r="Q136" i="9"/>
  <c r="P136" i="9"/>
  <c r="O136" i="9"/>
  <c r="N136" i="9"/>
  <c r="M136" i="9"/>
  <c r="L136" i="9"/>
  <c r="K136" i="9"/>
  <c r="J136" i="9"/>
  <c r="I136" i="9"/>
  <c r="H136" i="9"/>
  <c r="F136" i="9"/>
  <c r="E136" i="9"/>
  <c r="AW135" i="9"/>
  <c r="AU135" i="9"/>
  <c r="AL135" i="9"/>
  <c r="AJ135" i="9"/>
  <c r="AI135" i="9"/>
  <c r="AH135" i="9"/>
  <c r="AG135" i="9"/>
  <c r="AC135" i="9"/>
  <c r="AB135" i="9"/>
  <c r="AA135" i="9"/>
  <c r="Z135" i="9"/>
  <c r="Y135" i="9"/>
  <c r="X135" i="9"/>
  <c r="W135" i="9"/>
  <c r="V135" i="9"/>
  <c r="R135" i="9"/>
  <c r="Q135" i="9"/>
  <c r="O135" i="9"/>
  <c r="N135" i="9"/>
  <c r="M135" i="9"/>
  <c r="L135" i="9"/>
  <c r="K135" i="9"/>
  <c r="J135" i="9"/>
  <c r="I135" i="9"/>
  <c r="H135" i="9"/>
  <c r="F135" i="9"/>
  <c r="E135" i="9"/>
  <c r="AW134" i="9"/>
  <c r="AU134" i="9"/>
  <c r="AL134" i="9"/>
  <c r="AJ134" i="9"/>
  <c r="AI134" i="9"/>
  <c r="AH134" i="9"/>
  <c r="AG134" i="9"/>
  <c r="AB134" i="9"/>
  <c r="AA134" i="9"/>
  <c r="Z134" i="9"/>
  <c r="Y134" i="9"/>
  <c r="X134" i="9"/>
  <c r="W134" i="9"/>
  <c r="V134" i="9"/>
  <c r="R134" i="9"/>
  <c r="Q134" i="9"/>
  <c r="P134" i="9"/>
  <c r="O134" i="9"/>
  <c r="N134" i="9"/>
  <c r="M134" i="9"/>
  <c r="L134" i="9"/>
  <c r="K134" i="9"/>
  <c r="J134" i="9"/>
  <c r="I134" i="9"/>
  <c r="H134" i="9"/>
  <c r="F134" i="9"/>
  <c r="E134" i="9"/>
  <c r="AW133" i="9"/>
  <c r="AU133" i="9"/>
  <c r="AL133" i="9"/>
  <c r="AJ133" i="9"/>
  <c r="AI133" i="9"/>
  <c r="AH133" i="9"/>
  <c r="AG133" i="9"/>
  <c r="AC133" i="9"/>
  <c r="AB133" i="9"/>
  <c r="AA133" i="9"/>
  <c r="Z133" i="9"/>
  <c r="Y133" i="9"/>
  <c r="X133" i="9"/>
  <c r="W133" i="9"/>
  <c r="V133" i="9"/>
  <c r="R133" i="9"/>
  <c r="Q133" i="9"/>
  <c r="P133" i="9"/>
  <c r="O133" i="9"/>
  <c r="N133" i="9"/>
  <c r="M133" i="9"/>
  <c r="L133" i="9"/>
  <c r="K133" i="9"/>
  <c r="J133" i="9"/>
  <c r="I133" i="9"/>
  <c r="H133" i="9"/>
  <c r="F133" i="9"/>
  <c r="E133" i="9"/>
  <c r="AW132" i="9"/>
  <c r="AU132" i="9"/>
  <c r="AL132" i="9"/>
  <c r="AJ132" i="9"/>
  <c r="AI132" i="9"/>
  <c r="AH132" i="9"/>
  <c r="AG132" i="9"/>
  <c r="AC132" i="9"/>
  <c r="AB132" i="9"/>
  <c r="AA132" i="9"/>
  <c r="Z132" i="9"/>
  <c r="Y132" i="9"/>
  <c r="X132" i="9"/>
  <c r="W132" i="9"/>
  <c r="V132" i="9"/>
  <c r="Q132" i="9"/>
  <c r="P132" i="9"/>
  <c r="O132" i="9"/>
  <c r="N132" i="9"/>
  <c r="M132" i="9"/>
  <c r="L132" i="9"/>
  <c r="K132" i="9"/>
  <c r="J132" i="9"/>
  <c r="I132" i="9"/>
  <c r="H132" i="9"/>
  <c r="F132" i="9"/>
  <c r="E132" i="9"/>
  <c r="AW131" i="9"/>
  <c r="AU131" i="9"/>
  <c r="AL131" i="9"/>
  <c r="AJ131" i="9"/>
  <c r="AI131" i="9"/>
  <c r="AH131" i="9"/>
  <c r="AG131" i="9"/>
  <c r="AC131" i="9"/>
  <c r="AB131" i="9"/>
  <c r="AA131" i="9"/>
  <c r="Z131" i="9"/>
  <c r="Y131" i="9"/>
  <c r="X131" i="9"/>
  <c r="W131" i="9"/>
  <c r="V131" i="9"/>
  <c r="R131" i="9"/>
  <c r="Q131" i="9"/>
  <c r="O131" i="9"/>
  <c r="N131" i="9"/>
  <c r="M131" i="9"/>
  <c r="L131" i="9"/>
  <c r="K131" i="9"/>
  <c r="J131" i="9"/>
  <c r="I131" i="9"/>
  <c r="H131" i="9"/>
  <c r="F131" i="9"/>
  <c r="E131" i="9"/>
  <c r="AW130" i="9"/>
  <c r="AU130" i="9"/>
  <c r="AL130" i="9"/>
  <c r="AJ130" i="9"/>
  <c r="AI130" i="9"/>
  <c r="AH130" i="9"/>
  <c r="AG130" i="9"/>
  <c r="AB130" i="9"/>
  <c r="AA130" i="9"/>
  <c r="Z130" i="9"/>
  <c r="Y130" i="9"/>
  <c r="X130" i="9"/>
  <c r="W130" i="9"/>
  <c r="V130" i="9"/>
  <c r="R130" i="9"/>
  <c r="Q130" i="9"/>
  <c r="P130" i="9"/>
  <c r="O130" i="9"/>
  <c r="N130" i="9"/>
  <c r="M130" i="9"/>
  <c r="L130" i="9"/>
  <c r="K130" i="9"/>
  <c r="J130" i="9"/>
  <c r="I130" i="9"/>
  <c r="H130" i="9"/>
  <c r="F130" i="9"/>
  <c r="E130" i="9"/>
  <c r="AW129" i="9"/>
  <c r="AU129" i="9"/>
  <c r="AL129" i="9"/>
  <c r="AJ129" i="9"/>
  <c r="AI129" i="9"/>
  <c r="AH129" i="9"/>
  <c r="AG129" i="9"/>
  <c r="AC129" i="9"/>
  <c r="AB129" i="9"/>
  <c r="Z129" i="9"/>
  <c r="Y129" i="9"/>
  <c r="X129" i="9"/>
  <c r="W129" i="9"/>
  <c r="V129" i="9"/>
  <c r="R129" i="9"/>
  <c r="Q129" i="9"/>
  <c r="P129" i="9"/>
  <c r="O129" i="9"/>
  <c r="N129" i="9"/>
  <c r="M129" i="9"/>
  <c r="L129" i="9"/>
  <c r="K129" i="9"/>
  <c r="J129" i="9"/>
  <c r="I129" i="9"/>
  <c r="H129" i="9"/>
  <c r="F129" i="9"/>
  <c r="E129" i="9"/>
  <c r="AW128" i="9"/>
  <c r="AU128" i="9"/>
  <c r="AL128" i="9"/>
  <c r="AJ128" i="9"/>
  <c r="AI128" i="9"/>
  <c r="AH128" i="9"/>
  <c r="AG128" i="9"/>
  <c r="AC128" i="9"/>
  <c r="AB128" i="9"/>
  <c r="AA128" i="9"/>
  <c r="Z128" i="9"/>
  <c r="Y128" i="9"/>
  <c r="X128" i="9"/>
  <c r="W128" i="9"/>
  <c r="V128" i="9"/>
  <c r="Q128" i="9"/>
  <c r="P128" i="9"/>
  <c r="O128" i="9"/>
  <c r="N128" i="9"/>
  <c r="M128" i="9"/>
  <c r="L128" i="9"/>
  <c r="K128" i="9"/>
  <c r="J128" i="9"/>
  <c r="I128" i="9"/>
  <c r="H128" i="9"/>
  <c r="F128" i="9"/>
  <c r="E128" i="9"/>
  <c r="AW127" i="9"/>
  <c r="AU127" i="9"/>
  <c r="AL127" i="9"/>
  <c r="AJ127" i="9"/>
  <c r="AI127" i="9"/>
  <c r="AH127" i="9"/>
  <c r="AG127" i="9"/>
  <c r="AC127" i="9"/>
  <c r="AB127" i="9"/>
  <c r="AA127" i="9"/>
  <c r="Z127" i="9"/>
  <c r="Y127" i="9"/>
  <c r="X127" i="9"/>
  <c r="W127" i="9"/>
  <c r="V127" i="9"/>
  <c r="R127" i="9"/>
  <c r="Q127" i="9"/>
  <c r="O127" i="9"/>
  <c r="N127" i="9"/>
  <c r="M127" i="9"/>
  <c r="L127" i="9"/>
  <c r="K127" i="9"/>
  <c r="J127" i="9"/>
  <c r="I127" i="9"/>
  <c r="H127" i="9"/>
  <c r="F127" i="9"/>
  <c r="E127" i="9"/>
  <c r="AW126" i="9"/>
  <c r="AU126" i="9"/>
  <c r="AL126" i="9"/>
  <c r="AJ126" i="9"/>
  <c r="AI126" i="9"/>
  <c r="AH126" i="9"/>
  <c r="AG126" i="9"/>
  <c r="AB126" i="9"/>
  <c r="AA126" i="9"/>
  <c r="Z126" i="9"/>
  <c r="Y126" i="9"/>
  <c r="X126" i="9"/>
  <c r="W126" i="9"/>
  <c r="V126" i="9"/>
  <c r="Q126" i="9"/>
  <c r="P126" i="9"/>
  <c r="O126" i="9"/>
  <c r="N126" i="9"/>
  <c r="M126" i="9"/>
  <c r="L126" i="9"/>
  <c r="K126" i="9"/>
  <c r="J126" i="9"/>
  <c r="I126" i="9"/>
  <c r="H126" i="9"/>
  <c r="F126" i="9"/>
  <c r="E126" i="9"/>
  <c r="AW125" i="9"/>
  <c r="AU125" i="9"/>
  <c r="AL125" i="9"/>
  <c r="AJ125" i="9"/>
  <c r="AI125" i="9"/>
  <c r="AH125" i="9"/>
  <c r="AG125" i="9"/>
  <c r="AC125" i="9"/>
  <c r="AB125" i="9"/>
  <c r="Z125" i="9"/>
  <c r="Y125" i="9"/>
  <c r="X125" i="9"/>
  <c r="W125" i="9"/>
  <c r="V125" i="9"/>
  <c r="R125" i="9"/>
  <c r="Q125" i="9"/>
  <c r="P125" i="9"/>
  <c r="O125" i="9"/>
  <c r="N125" i="9"/>
  <c r="M125" i="9"/>
  <c r="L125" i="9"/>
  <c r="K125" i="9"/>
  <c r="J125" i="9"/>
  <c r="I125" i="9"/>
  <c r="H125" i="9"/>
  <c r="F125" i="9"/>
  <c r="E125" i="9"/>
  <c r="AW124" i="9"/>
  <c r="AU124" i="9"/>
  <c r="AL124" i="9"/>
  <c r="AJ124" i="9"/>
  <c r="AI124" i="9"/>
  <c r="AH124" i="9"/>
  <c r="AG124" i="9"/>
  <c r="AB124" i="9"/>
  <c r="AA124" i="9"/>
  <c r="Z124" i="9"/>
  <c r="Y124" i="9"/>
  <c r="X124" i="9"/>
  <c r="W124" i="9"/>
  <c r="V124" i="9"/>
  <c r="Q124" i="9"/>
  <c r="P124" i="9"/>
  <c r="O124" i="9"/>
  <c r="N124" i="9"/>
  <c r="M124" i="9"/>
  <c r="L124" i="9"/>
  <c r="K124" i="9"/>
  <c r="J124" i="9"/>
  <c r="I124" i="9"/>
  <c r="H124" i="9"/>
  <c r="F124" i="9"/>
  <c r="E124" i="9"/>
  <c r="AW123" i="9"/>
  <c r="AU123" i="9"/>
  <c r="AL123" i="9"/>
  <c r="AJ123" i="9"/>
  <c r="AI123" i="9"/>
  <c r="AH123" i="9"/>
  <c r="AG123" i="9"/>
  <c r="AC123" i="9"/>
  <c r="AB123" i="9"/>
  <c r="AA123" i="9"/>
  <c r="Z123" i="9"/>
  <c r="Y123" i="9"/>
  <c r="X123" i="9"/>
  <c r="W123" i="9"/>
  <c r="V123" i="9"/>
  <c r="R123" i="9"/>
  <c r="Q123" i="9"/>
  <c r="O123" i="9"/>
  <c r="N123" i="9"/>
  <c r="M123" i="9"/>
  <c r="L123" i="9"/>
  <c r="K123" i="9"/>
  <c r="J123" i="9"/>
  <c r="I123" i="9"/>
  <c r="H123" i="9"/>
  <c r="F123" i="9"/>
  <c r="E123" i="9"/>
  <c r="AW122" i="9"/>
  <c r="AU122" i="9"/>
  <c r="AL122" i="9"/>
  <c r="AJ122" i="9"/>
  <c r="AI122" i="9"/>
  <c r="AH122" i="9"/>
  <c r="AG122" i="9"/>
  <c r="AB122" i="9"/>
  <c r="AA122" i="9"/>
  <c r="Z122" i="9"/>
  <c r="Y122" i="9"/>
  <c r="X122" i="9"/>
  <c r="W122" i="9"/>
  <c r="V122" i="9"/>
  <c r="R122" i="9"/>
  <c r="Q122" i="9"/>
  <c r="P122" i="9"/>
  <c r="O122" i="9"/>
  <c r="N122" i="9"/>
  <c r="M122" i="9"/>
  <c r="L122" i="9"/>
  <c r="K122" i="9"/>
  <c r="J122" i="9"/>
  <c r="I122" i="9"/>
  <c r="H122" i="9"/>
  <c r="F122" i="9"/>
  <c r="E122" i="9"/>
  <c r="AW121" i="9"/>
  <c r="AU121" i="9"/>
  <c r="AL121" i="9"/>
  <c r="AJ121" i="9"/>
  <c r="AI121" i="9"/>
  <c r="AH121" i="9"/>
  <c r="AG121" i="9"/>
  <c r="AC121" i="9"/>
  <c r="AB121" i="9"/>
  <c r="Z121" i="9"/>
  <c r="Y121" i="9"/>
  <c r="X121" i="9"/>
  <c r="W121" i="9"/>
  <c r="V121" i="9"/>
  <c r="R121" i="9"/>
  <c r="Q121" i="9"/>
  <c r="P121" i="9"/>
  <c r="O121" i="9"/>
  <c r="N121" i="9"/>
  <c r="M121" i="9"/>
  <c r="L121" i="9"/>
  <c r="K121" i="9"/>
  <c r="J121" i="9"/>
  <c r="I121" i="9"/>
  <c r="H121" i="9"/>
  <c r="F121" i="9"/>
  <c r="E121" i="9"/>
  <c r="AW120" i="9"/>
  <c r="AU120" i="9"/>
  <c r="AL120" i="9"/>
  <c r="AJ120" i="9"/>
  <c r="AI120" i="9"/>
  <c r="AH120" i="9"/>
  <c r="AG120" i="9"/>
  <c r="AC120" i="9"/>
  <c r="AB120" i="9"/>
  <c r="AA120" i="9"/>
  <c r="Z120" i="9"/>
  <c r="Y120" i="9"/>
  <c r="X120" i="9"/>
  <c r="W120" i="9"/>
  <c r="V120" i="9"/>
  <c r="Q120" i="9"/>
  <c r="P120" i="9"/>
  <c r="O120" i="9"/>
  <c r="N120" i="9"/>
  <c r="M120" i="9"/>
  <c r="L120" i="9"/>
  <c r="K120" i="9"/>
  <c r="J120" i="9"/>
  <c r="I120" i="9"/>
  <c r="H120" i="9"/>
  <c r="F120" i="9"/>
  <c r="E120" i="9"/>
  <c r="AW119" i="9"/>
  <c r="AU119" i="9"/>
  <c r="AL119" i="9"/>
  <c r="AJ119" i="9"/>
  <c r="AI119" i="9"/>
  <c r="AH119" i="9"/>
  <c r="AG119" i="9"/>
  <c r="AC119" i="9"/>
  <c r="AB119" i="9"/>
  <c r="AA119" i="9"/>
  <c r="Z119" i="9"/>
  <c r="Y119" i="9"/>
  <c r="X119" i="9"/>
  <c r="W119" i="9"/>
  <c r="V119" i="9"/>
  <c r="R119" i="9"/>
  <c r="Q119" i="9"/>
  <c r="P119" i="9"/>
  <c r="O119" i="9"/>
  <c r="N119" i="9"/>
  <c r="M119" i="9"/>
  <c r="L119" i="9"/>
  <c r="K119" i="9"/>
  <c r="J119" i="9"/>
  <c r="I119" i="9"/>
  <c r="H119" i="9"/>
  <c r="F119" i="9"/>
  <c r="E119" i="9"/>
  <c r="AW118" i="9"/>
  <c r="AU118" i="9"/>
  <c r="AL118" i="9"/>
  <c r="AJ118" i="9"/>
  <c r="AI118" i="9"/>
  <c r="AH118" i="9"/>
  <c r="AG118" i="9"/>
  <c r="AB118" i="9"/>
  <c r="AA118" i="9"/>
  <c r="Z118" i="9"/>
  <c r="Y118" i="9"/>
  <c r="X118" i="9"/>
  <c r="W118" i="9"/>
  <c r="V118" i="9"/>
  <c r="R118" i="9"/>
  <c r="Q118" i="9"/>
  <c r="P118" i="9"/>
  <c r="O118" i="9"/>
  <c r="N118" i="9"/>
  <c r="M118" i="9"/>
  <c r="L118" i="9"/>
  <c r="K118" i="9"/>
  <c r="J118" i="9"/>
  <c r="I118" i="9"/>
  <c r="H118" i="9"/>
  <c r="F118" i="9"/>
  <c r="E118" i="9"/>
  <c r="AW117" i="9"/>
  <c r="AU117" i="9"/>
  <c r="AL117" i="9"/>
  <c r="AJ117" i="9"/>
  <c r="AI117" i="9"/>
  <c r="AH117" i="9"/>
  <c r="AG117" i="9"/>
  <c r="AC117" i="9"/>
  <c r="AB117" i="9"/>
  <c r="Z117" i="9"/>
  <c r="Y117" i="9"/>
  <c r="X117" i="9"/>
  <c r="W117" i="9"/>
  <c r="V117" i="9"/>
  <c r="R117" i="9"/>
  <c r="Q117" i="9"/>
  <c r="P117" i="9"/>
  <c r="O117" i="9"/>
  <c r="N117" i="9"/>
  <c r="M117" i="9"/>
  <c r="L117" i="9"/>
  <c r="K117" i="9"/>
  <c r="J117" i="9"/>
  <c r="I117" i="9"/>
  <c r="H117" i="9"/>
  <c r="F117" i="9"/>
  <c r="E117" i="9"/>
  <c r="AW116" i="9"/>
  <c r="AU116" i="9"/>
  <c r="AL116" i="9"/>
  <c r="AJ116" i="9"/>
  <c r="AI116" i="9"/>
  <c r="AH116" i="9"/>
  <c r="AG116" i="9"/>
  <c r="AC116" i="9"/>
  <c r="AB116" i="9"/>
  <c r="AA116" i="9"/>
  <c r="Z116" i="9"/>
  <c r="Y116" i="9"/>
  <c r="X116" i="9"/>
  <c r="W116" i="9"/>
  <c r="V116" i="9"/>
  <c r="Q116" i="9"/>
  <c r="P116" i="9"/>
  <c r="O116" i="9"/>
  <c r="N116" i="9"/>
  <c r="M116" i="9"/>
  <c r="L116" i="9"/>
  <c r="K116" i="9"/>
  <c r="J116" i="9"/>
  <c r="I116" i="9"/>
  <c r="H116" i="9"/>
  <c r="F116" i="9"/>
  <c r="E116" i="9"/>
  <c r="AW115" i="9"/>
  <c r="AU115" i="9"/>
  <c r="AL115" i="9"/>
  <c r="AJ115" i="9"/>
  <c r="AI115" i="9"/>
  <c r="AH115" i="9"/>
  <c r="AG115" i="9"/>
  <c r="AC115" i="9"/>
  <c r="AB115" i="9"/>
  <c r="AA115" i="9"/>
  <c r="Z115" i="9"/>
  <c r="Y115" i="9"/>
  <c r="X115" i="9"/>
  <c r="W115" i="9"/>
  <c r="V115" i="9"/>
  <c r="R115" i="9"/>
  <c r="Q115" i="9"/>
  <c r="O115" i="9"/>
  <c r="N115" i="9"/>
  <c r="M115" i="9"/>
  <c r="L115" i="9"/>
  <c r="K115" i="9"/>
  <c r="J115" i="9"/>
  <c r="I115" i="9"/>
  <c r="H115" i="9"/>
  <c r="F115" i="9"/>
  <c r="E115" i="9"/>
  <c r="AW114" i="9"/>
  <c r="AU114" i="9"/>
  <c r="AL114" i="9"/>
  <c r="AJ114" i="9"/>
  <c r="AI114" i="9"/>
  <c r="AH114" i="9"/>
  <c r="AG114" i="9"/>
  <c r="AB114" i="9"/>
  <c r="AA114" i="9"/>
  <c r="Z114" i="9"/>
  <c r="Y114" i="9"/>
  <c r="X114" i="9"/>
  <c r="W114" i="9"/>
  <c r="V114" i="9"/>
  <c r="R114" i="9"/>
  <c r="Q114" i="9"/>
  <c r="P114" i="9"/>
  <c r="O114" i="9"/>
  <c r="N114" i="9"/>
  <c r="M114" i="9"/>
  <c r="L114" i="9"/>
  <c r="K114" i="9"/>
  <c r="J114" i="9"/>
  <c r="I114" i="9"/>
  <c r="H114" i="9"/>
  <c r="F114" i="9"/>
  <c r="E114" i="9"/>
  <c r="AW113" i="9"/>
  <c r="AU113" i="9"/>
  <c r="AL113" i="9"/>
  <c r="AJ113" i="9"/>
  <c r="AI113" i="9"/>
  <c r="AH113" i="9"/>
  <c r="AG113" i="9"/>
  <c r="AC113" i="9"/>
  <c r="AB113" i="9"/>
  <c r="Z113" i="9"/>
  <c r="Y113" i="9"/>
  <c r="X113" i="9"/>
  <c r="W113" i="9"/>
  <c r="V113" i="9"/>
  <c r="R113" i="9"/>
  <c r="Q113" i="9"/>
  <c r="P113" i="9"/>
  <c r="O113" i="9"/>
  <c r="N113" i="9"/>
  <c r="M113" i="9"/>
  <c r="L113" i="9"/>
  <c r="K113" i="9"/>
  <c r="J113" i="9"/>
  <c r="I113" i="9"/>
  <c r="H113" i="9"/>
  <c r="F113" i="9"/>
  <c r="E113" i="9"/>
  <c r="AW112" i="9"/>
  <c r="AU112" i="9"/>
  <c r="AL112" i="9"/>
  <c r="AJ112" i="9"/>
  <c r="AI112" i="9"/>
  <c r="AH112" i="9"/>
  <c r="AG112" i="9"/>
  <c r="AB112" i="9"/>
  <c r="AA112" i="9"/>
  <c r="Z112" i="9"/>
  <c r="Y112" i="9"/>
  <c r="X112" i="9"/>
  <c r="W112" i="9"/>
  <c r="V112" i="9"/>
  <c r="Q112" i="9"/>
  <c r="P112" i="9"/>
  <c r="O112" i="9"/>
  <c r="N112" i="9"/>
  <c r="M112" i="9"/>
  <c r="L112" i="9"/>
  <c r="K112" i="9"/>
  <c r="J112" i="9"/>
  <c r="I112" i="9"/>
  <c r="H112" i="9"/>
  <c r="F112" i="9"/>
  <c r="E112" i="9"/>
  <c r="AW111" i="9"/>
  <c r="AU111" i="9"/>
  <c r="AL111" i="9"/>
  <c r="AJ111" i="9"/>
  <c r="AI111" i="9"/>
  <c r="AH111" i="9"/>
  <c r="AG111" i="9"/>
  <c r="AB111" i="9"/>
  <c r="Z111" i="9"/>
  <c r="Y111" i="9"/>
  <c r="X111" i="9"/>
  <c r="W111" i="9"/>
  <c r="V111" i="9"/>
  <c r="Q111" i="9"/>
  <c r="P111" i="9"/>
  <c r="O111" i="9"/>
  <c r="M111" i="9"/>
  <c r="L111" i="9"/>
  <c r="K111" i="9"/>
  <c r="J111" i="9"/>
  <c r="I111" i="9"/>
  <c r="H111" i="9"/>
  <c r="F111" i="9"/>
  <c r="E111" i="9"/>
  <c r="AW110" i="9"/>
  <c r="AU110" i="9"/>
  <c r="AL110" i="9"/>
  <c r="AJ110" i="9"/>
  <c r="AI110" i="9"/>
  <c r="AH110" i="9"/>
  <c r="AG110" i="9"/>
  <c r="AB110" i="9"/>
  <c r="AA110" i="9"/>
  <c r="Z110" i="9"/>
  <c r="Y110" i="9"/>
  <c r="X110" i="9"/>
  <c r="W110" i="9"/>
  <c r="V110" i="9"/>
  <c r="Q110" i="9"/>
  <c r="P110" i="9"/>
  <c r="O110" i="9"/>
  <c r="N110" i="9"/>
  <c r="M110" i="9"/>
  <c r="L110" i="9"/>
  <c r="K110" i="9"/>
  <c r="J110" i="9"/>
  <c r="I110" i="9"/>
  <c r="H110" i="9"/>
  <c r="F110" i="9"/>
  <c r="E110" i="9"/>
  <c r="AW109" i="9"/>
  <c r="AU109" i="9"/>
  <c r="AL109" i="9"/>
  <c r="AJ109" i="9"/>
  <c r="AI109" i="9"/>
  <c r="AH109" i="9"/>
  <c r="AG109" i="9"/>
  <c r="Z109" i="9"/>
  <c r="Y109" i="9"/>
  <c r="X109" i="9"/>
  <c r="W109" i="9"/>
  <c r="V109" i="9"/>
  <c r="R109" i="9"/>
  <c r="Q109" i="9"/>
  <c r="O109" i="9"/>
  <c r="N109" i="9"/>
  <c r="M109" i="9"/>
  <c r="L109" i="9"/>
  <c r="K109" i="9"/>
  <c r="J109" i="9"/>
  <c r="I109" i="9"/>
  <c r="H109" i="9"/>
  <c r="F109" i="9"/>
  <c r="E109" i="9"/>
  <c r="AW108" i="9"/>
  <c r="AU108" i="9"/>
  <c r="AL108" i="9"/>
  <c r="AJ108" i="9"/>
  <c r="AI108" i="9"/>
  <c r="AH108" i="9"/>
  <c r="AG108" i="9"/>
  <c r="AB108" i="9"/>
  <c r="Z108" i="9"/>
  <c r="Y108" i="9"/>
  <c r="X108" i="9"/>
  <c r="W108" i="9"/>
  <c r="V108" i="9"/>
  <c r="Q108" i="9"/>
  <c r="P108" i="9"/>
  <c r="O108" i="9"/>
  <c r="N108" i="9"/>
  <c r="M108" i="9"/>
  <c r="L108" i="9"/>
  <c r="K108" i="9"/>
  <c r="J108" i="9"/>
  <c r="I108" i="9"/>
  <c r="H108" i="9"/>
  <c r="F108" i="9"/>
  <c r="E108" i="9"/>
  <c r="AW107" i="9"/>
  <c r="AU107" i="9"/>
  <c r="AL107" i="9"/>
  <c r="AJ107" i="9"/>
  <c r="AI107" i="9"/>
  <c r="AH107" i="9"/>
  <c r="AG107" i="9"/>
  <c r="AB107" i="9"/>
  <c r="Z107" i="9"/>
  <c r="Y107" i="9"/>
  <c r="X107" i="9"/>
  <c r="W107" i="9"/>
  <c r="V107" i="9"/>
  <c r="O107" i="9"/>
  <c r="N107" i="9"/>
  <c r="M107" i="9"/>
  <c r="L107" i="9"/>
  <c r="K107" i="9"/>
  <c r="J107" i="9"/>
  <c r="I107" i="9"/>
  <c r="H107" i="9"/>
  <c r="F107" i="9"/>
  <c r="E107" i="9"/>
  <c r="AW106" i="9"/>
  <c r="AU106" i="9"/>
  <c r="AL106" i="9"/>
  <c r="AJ106" i="9"/>
  <c r="AI106" i="9"/>
  <c r="AH106" i="9"/>
  <c r="AG106" i="9"/>
  <c r="AB106" i="9"/>
  <c r="AA106" i="9"/>
  <c r="Z106" i="9"/>
  <c r="Y106" i="9"/>
  <c r="X106" i="9"/>
  <c r="W106" i="9"/>
  <c r="V106" i="9"/>
  <c r="Q106" i="9"/>
  <c r="O106" i="9"/>
  <c r="N106" i="9"/>
  <c r="M106" i="9"/>
  <c r="L106" i="9"/>
  <c r="K106" i="9"/>
  <c r="J106" i="9"/>
  <c r="I106" i="9"/>
  <c r="H106" i="9"/>
  <c r="F106" i="9"/>
  <c r="E106" i="9"/>
  <c r="AW105" i="9"/>
  <c r="AU105" i="9"/>
  <c r="AL105" i="9"/>
  <c r="AJ105" i="9"/>
  <c r="AI105" i="9"/>
  <c r="AH105" i="9"/>
  <c r="AG105" i="9"/>
  <c r="Z105" i="9"/>
  <c r="Y105" i="9"/>
  <c r="X105" i="9"/>
  <c r="W105" i="9"/>
  <c r="V105" i="9"/>
  <c r="R105" i="9"/>
  <c r="Q105" i="9"/>
  <c r="O105" i="9"/>
  <c r="N105" i="9"/>
  <c r="M105" i="9"/>
  <c r="L105" i="9"/>
  <c r="K105" i="9"/>
  <c r="J105" i="9"/>
  <c r="I105" i="9"/>
  <c r="H105" i="9"/>
  <c r="F105" i="9"/>
  <c r="E105" i="9"/>
  <c r="AW104" i="9"/>
  <c r="AU104" i="9"/>
  <c r="AL104" i="9"/>
  <c r="AJ104" i="9"/>
  <c r="AI104" i="9"/>
  <c r="AH104" i="9"/>
  <c r="AG104" i="9"/>
  <c r="AB104" i="9"/>
  <c r="Z104" i="9"/>
  <c r="Y104" i="9"/>
  <c r="X104" i="9"/>
  <c r="W104" i="9"/>
  <c r="V104" i="9"/>
  <c r="Q104" i="9"/>
  <c r="P104" i="9"/>
  <c r="O104" i="9"/>
  <c r="N104" i="9"/>
  <c r="M104" i="9"/>
  <c r="L104" i="9"/>
  <c r="K104" i="9"/>
  <c r="J104" i="9"/>
  <c r="I104" i="9"/>
  <c r="H104" i="9"/>
  <c r="F104" i="9"/>
  <c r="E104" i="9"/>
  <c r="AW103" i="9"/>
  <c r="AU103" i="9"/>
  <c r="AL103" i="9"/>
  <c r="AJ103" i="9"/>
  <c r="AI103" i="9"/>
  <c r="AH103" i="9"/>
  <c r="AG103" i="9"/>
  <c r="AB103" i="9"/>
  <c r="Z103" i="9"/>
  <c r="Y103" i="9"/>
  <c r="X103" i="9"/>
  <c r="W103" i="9"/>
  <c r="V103" i="9"/>
  <c r="O103" i="9"/>
  <c r="N103" i="9"/>
  <c r="M103" i="9"/>
  <c r="L103" i="9"/>
  <c r="K103" i="9"/>
  <c r="J103" i="9"/>
  <c r="I103" i="9"/>
  <c r="H103" i="9"/>
  <c r="F103" i="9"/>
  <c r="E103" i="9"/>
  <c r="AW102" i="9"/>
  <c r="AU102" i="9"/>
  <c r="AL102" i="9"/>
  <c r="AJ102" i="9"/>
  <c r="AI102" i="9"/>
  <c r="AH102" i="9"/>
  <c r="AG102" i="9"/>
  <c r="AB102" i="9"/>
  <c r="AA102" i="9"/>
  <c r="Z102" i="9"/>
  <c r="Y102" i="9"/>
  <c r="X102" i="9"/>
  <c r="W102" i="9"/>
  <c r="V102" i="9"/>
  <c r="Q102" i="9"/>
  <c r="O102" i="9"/>
  <c r="N102" i="9"/>
  <c r="M102" i="9"/>
  <c r="L102" i="9"/>
  <c r="K102" i="9"/>
  <c r="J102" i="9"/>
  <c r="I102" i="9"/>
  <c r="H102" i="9"/>
  <c r="F102" i="9"/>
  <c r="E102" i="9"/>
  <c r="AW101" i="9"/>
  <c r="AU101" i="9"/>
  <c r="AL101" i="9"/>
  <c r="AJ101" i="9"/>
  <c r="AI101" i="9"/>
  <c r="AH101" i="9"/>
  <c r="AG101" i="9"/>
  <c r="Z101" i="9"/>
  <c r="Y101" i="9"/>
  <c r="X101" i="9"/>
  <c r="W101" i="9"/>
  <c r="V101" i="9"/>
  <c r="R101" i="9"/>
  <c r="Q101" i="9"/>
  <c r="O101" i="9"/>
  <c r="N101" i="9"/>
  <c r="M101" i="9"/>
  <c r="L101" i="9"/>
  <c r="K101" i="9"/>
  <c r="J101" i="9"/>
  <c r="I101" i="9"/>
  <c r="H101" i="9"/>
  <c r="F101" i="9"/>
  <c r="E101" i="9"/>
  <c r="AW100" i="9"/>
  <c r="AU100" i="9"/>
  <c r="AL100" i="9"/>
  <c r="AJ100" i="9"/>
  <c r="AI100" i="9"/>
  <c r="AH100" i="9"/>
  <c r="AG100" i="9"/>
  <c r="AB100" i="9"/>
  <c r="Z100" i="9"/>
  <c r="Y100" i="9"/>
  <c r="X100" i="9"/>
  <c r="W100" i="9"/>
  <c r="V100" i="9"/>
  <c r="Q100" i="9"/>
  <c r="P100" i="9"/>
  <c r="O100" i="9"/>
  <c r="N100" i="9"/>
  <c r="M100" i="9"/>
  <c r="L100" i="9"/>
  <c r="K100" i="9"/>
  <c r="J100" i="9"/>
  <c r="I100" i="9"/>
  <c r="H100" i="9"/>
  <c r="F100" i="9"/>
  <c r="E100" i="9"/>
  <c r="AW99" i="9"/>
  <c r="AU99" i="9"/>
  <c r="AL99" i="9"/>
  <c r="AJ99" i="9"/>
  <c r="AI99" i="9"/>
  <c r="AH99" i="9"/>
  <c r="AG99" i="9"/>
  <c r="AB99" i="9"/>
  <c r="Z99" i="9"/>
  <c r="Y99" i="9"/>
  <c r="X99" i="9"/>
  <c r="W99" i="9"/>
  <c r="V99" i="9"/>
  <c r="O99" i="9"/>
  <c r="N99" i="9"/>
  <c r="M99" i="9"/>
  <c r="L99" i="9"/>
  <c r="K99" i="9"/>
  <c r="J99" i="9"/>
  <c r="I99" i="9"/>
  <c r="H99" i="9"/>
  <c r="F99" i="9"/>
  <c r="E99" i="9"/>
  <c r="AW98" i="9"/>
  <c r="AU98" i="9"/>
  <c r="AL98" i="9"/>
  <c r="AJ98" i="9"/>
  <c r="AI98" i="9"/>
  <c r="AH98" i="9"/>
  <c r="AG98" i="9"/>
  <c r="AC98" i="9"/>
  <c r="AB98" i="9"/>
  <c r="AA98" i="9"/>
  <c r="Z98" i="9"/>
  <c r="Y98" i="9"/>
  <c r="X98" i="9"/>
  <c r="W98" i="9"/>
  <c r="V98" i="9"/>
  <c r="Q98" i="9"/>
  <c r="O98" i="9"/>
  <c r="N98" i="9"/>
  <c r="M98" i="9"/>
  <c r="L98" i="9"/>
  <c r="K98" i="9"/>
  <c r="J98" i="9"/>
  <c r="I98" i="9"/>
  <c r="H98" i="9"/>
  <c r="F98" i="9"/>
  <c r="E98" i="9"/>
  <c r="AW97" i="9"/>
  <c r="AU97" i="9"/>
  <c r="AL97" i="9"/>
  <c r="AJ97" i="9"/>
  <c r="AI97" i="9"/>
  <c r="AH97" i="9"/>
  <c r="AG97" i="9"/>
  <c r="AB97" i="9"/>
  <c r="Z97" i="9"/>
  <c r="Y97" i="9"/>
  <c r="X97" i="9"/>
  <c r="W97" i="9"/>
  <c r="V97" i="9"/>
  <c r="Q97" i="9"/>
  <c r="O97" i="9"/>
  <c r="N97" i="9"/>
  <c r="M97" i="9"/>
  <c r="L97" i="9"/>
  <c r="K97" i="9"/>
  <c r="J97" i="9"/>
  <c r="I97" i="9"/>
  <c r="H97" i="9"/>
  <c r="F97" i="9"/>
  <c r="E97" i="9"/>
  <c r="AW96" i="9"/>
  <c r="AU96" i="9"/>
  <c r="AL96" i="9"/>
  <c r="AJ96" i="9"/>
  <c r="AI96" i="9"/>
  <c r="AH96" i="9"/>
  <c r="AG96" i="9"/>
  <c r="AB96" i="9"/>
  <c r="Z96" i="9"/>
  <c r="Y96" i="9"/>
  <c r="X96" i="9"/>
  <c r="W96" i="9"/>
  <c r="V96" i="9"/>
  <c r="Q96" i="9"/>
  <c r="O96" i="9"/>
  <c r="N96" i="9"/>
  <c r="M96" i="9"/>
  <c r="L96" i="9"/>
  <c r="K96" i="9"/>
  <c r="J96" i="9"/>
  <c r="I96" i="9"/>
  <c r="H96" i="9"/>
  <c r="F96" i="9"/>
  <c r="E96" i="9"/>
  <c r="AW95" i="9"/>
  <c r="AU95" i="9"/>
  <c r="AL95" i="9"/>
  <c r="AJ95" i="9"/>
  <c r="AI95" i="9"/>
  <c r="AH95" i="9"/>
  <c r="AG95" i="9"/>
  <c r="AC95" i="9"/>
  <c r="AB95" i="9"/>
  <c r="AA95" i="9"/>
  <c r="Z95" i="9"/>
  <c r="Y95" i="9"/>
  <c r="X95" i="9"/>
  <c r="W95" i="9"/>
  <c r="V95" i="9"/>
  <c r="R95" i="9"/>
  <c r="Q95" i="9"/>
  <c r="P95" i="9"/>
  <c r="O95" i="9"/>
  <c r="N95" i="9"/>
  <c r="M95" i="9"/>
  <c r="L95" i="9"/>
  <c r="K95" i="9"/>
  <c r="J95" i="9"/>
  <c r="I95" i="9"/>
  <c r="H95" i="9"/>
  <c r="F95" i="9"/>
  <c r="E95" i="9"/>
  <c r="AW94" i="9"/>
  <c r="AU94" i="9"/>
  <c r="AL94" i="9"/>
  <c r="AJ94" i="9"/>
  <c r="AI94" i="9"/>
  <c r="AH94" i="9"/>
  <c r="AG94" i="9"/>
  <c r="AB94" i="9"/>
  <c r="Z94" i="9"/>
  <c r="Y94" i="9"/>
  <c r="X94" i="9"/>
  <c r="W94" i="9"/>
  <c r="V94" i="9"/>
  <c r="R94" i="9"/>
  <c r="Q94" i="9"/>
  <c r="P94" i="9"/>
  <c r="O94" i="9"/>
  <c r="N94" i="9"/>
  <c r="M94" i="9"/>
  <c r="L94" i="9"/>
  <c r="K94" i="9"/>
  <c r="J94" i="9"/>
  <c r="I94" i="9"/>
  <c r="H94" i="9"/>
  <c r="F94" i="9"/>
  <c r="E94" i="9"/>
  <c r="AW93" i="9"/>
  <c r="AU93" i="9"/>
  <c r="AL93" i="9"/>
  <c r="AJ93" i="9"/>
  <c r="AI93" i="9"/>
  <c r="AH93" i="9"/>
  <c r="AG93" i="9"/>
  <c r="AC93" i="9"/>
  <c r="AB93" i="9"/>
  <c r="AA93" i="9"/>
  <c r="Z93" i="9"/>
  <c r="Y93" i="9"/>
  <c r="X93" i="9"/>
  <c r="W93" i="9"/>
  <c r="V93" i="9"/>
  <c r="R93" i="9"/>
  <c r="Q93" i="9"/>
  <c r="P93" i="9"/>
  <c r="O93" i="9"/>
  <c r="N93" i="9"/>
  <c r="M93" i="9"/>
  <c r="L93" i="9"/>
  <c r="K93" i="9"/>
  <c r="J93" i="9"/>
  <c r="I93" i="9"/>
  <c r="H93" i="9"/>
  <c r="F93" i="9"/>
  <c r="E93" i="9"/>
  <c r="AW92" i="9"/>
  <c r="AU92" i="9"/>
  <c r="AL92" i="9"/>
  <c r="AJ92" i="9"/>
  <c r="AI92" i="9"/>
  <c r="AH92" i="9"/>
  <c r="AG92" i="9"/>
  <c r="AC92" i="9"/>
  <c r="AB92" i="9"/>
  <c r="AA92" i="9"/>
  <c r="Z92" i="9"/>
  <c r="Y92" i="9"/>
  <c r="X92" i="9"/>
  <c r="W92" i="9"/>
  <c r="V92" i="9"/>
  <c r="Q92" i="9"/>
  <c r="P92" i="9"/>
  <c r="O92" i="9"/>
  <c r="N92" i="9"/>
  <c r="M92" i="9"/>
  <c r="L92" i="9"/>
  <c r="K92" i="9"/>
  <c r="J92" i="9"/>
  <c r="I92" i="9"/>
  <c r="H92" i="9"/>
  <c r="F92" i="9"/>
  <c r="E92" i="9"/>
  <c r="AW91" i="9"/>
  <c r="AU91" i="9"/>
  <c r="AL91" i="9"/>
  <c r="AJ91" i="9"/>
  <c r="AI91" i="9"/>
  <c r="AH91" i="9"/>
  <c r="AG91" i="9"/>
  <c r="AC91" i="9"/>
  <c r="AB91" i="9"/>
  <c r="AA91" i="9"/>
  <c r="Z91" i="9"/>
  <c r="Y91" i="9"/>
  <c r="X91" i="9"/>
  <c r="W91" i="9"/>
  <c r="V91" i="9"/>
  <c r="Q91" i="9"/>
  <c r="P91" i="9"/>
  <c r="O91" i="9"/>
  <c r="N91" i="9"/>
  <c r="M91" i="9"/>
  <c r="L91" i="9"/>
  <c r="K91" i="9"/>
  <c r="J91" i="9"/>
  <c r="I91" i="9"/>
  <c r="H91" i="9"/>
  <c r="F91" i="9"/>
  <c r="E91" i="9"/>
  <c r="AW90" i="9"/>
  <c r="AU90" i="9"/>
  <c r="AL90" i="9"/>
  <c r="AJ90" i="9"/>
  <c r="AI90" i="9"/>
  <c r="AH90" i="9"/>
  <c r="AG90" i="9"/>
  <c r="AB90" i="9"/>
  <c r="AA90" i="9"/>
  <c r="Z90" i="9"/>
  <c r="Y90" i="9"/>
  <c r="X90" i="9"/>
  <c r="W90" i="9"/>
  <c r="V90" i="9"/>
  <c r="R90" i="9"/>
  <c r="Q90" i="9"/>
  <c r="P90" i="9"/>
  <c r="O90" i="9"/>
  <c r="N90" i="9"/>
  <c r="M90" i="9"/>
  <c r="L90" i="9"/>
  <c r="K90" i="9"/>
  <c r="J90" i="9"/>
  <c r="I90" i="9"/>
  <c r="H90" i="9"/>
  <c r="F90" i="9"/>
  <c r="E90" i="9"/>
  <c r="AW89" i="9"/>
  <c r="AU89" i="9"/>
  <c r="AL89" i="9"/>
  <c r="AJ89" i="9"/>
  <c r="AI89" i="9"/>
  <c r="AH89" i="9"/>
  <c r="AG89" i="9"/>
  <c r="AB89" i="9"/>
  <c r="AA89" i="9"/>
  <c r="Z89" i="9"/>
  <c r="Y89" i="9"/>
  <c r="X89" i="9"/>
  <c r="W89" i="9"/>
  <c r="V89" i="9"/>
  <c r="R89" i="9"/>
  <c r="Q89" i="9"/>
  <c r="P89" i="9"/>
  <c r="O89" i="9"/>
  <c r="N89" i="9"/>
  <c r="M89" i="9"/>
  <c r="L89" i="9"/>
  <c r="K89" i="9"/>
  <c r="J89" i="9"/>
  <c r="I89" i="9"/>
  <c r="H89" i="9"/>
  <c r="F89" i="9"/>
  <c r="E89" i="9"/>
  <c r="AW88" i="9"/>
  <c r="AU88" i="9"/>
  <c r="AL88" i="9"/>
  <c r="AJ88" i="9"/>
  <c r="AI88" i="9"/>
  <c r="AH88" i="9"/>
  <c r="AG88" i="9"/>
  <c r="AC88" i="9"/>
  <c r="AB88" i="9"/>
  <c r="AA88" i="9"/>
  <c r="Z88" i="9"/>
  <c r="Y88" i="9"/>
  <c r="X88" i="9"/>
  <c r="W88" i="9"/>
  <c r="V88" i="9"/>
  <c r="Q88" i="9"/>
  <c r="O88" i="9"/>
  <c r="N88" i="9"/>
  <c r="M88" i="9"/>
  <c r="L88" i="9"/>
  <c r="K88" i="9"/>
  <c r="J88" i="9"/>
  <c r="I88" i="9"/>
  <c r="H88" i="9"/>
  <c r="F88" i="9"/>
  <c r="E88" i="9"/>
  <c r="AW87" i="9"/>
  <c r="AU87" i="9"/>
  <c r="AL87" i="9"/>
  <c r="AJ87" i="9"/>
  <c r="AI87" i="9"/>
  <c r="AH87" i="9"/>
  <c r="AG87" i="9"/>
  <c r="AC87" i="9"/>
  <c r="AB87" i="9"/>
  <c r="AA87" i="9"/>
  <c r="Z87" i="9"/>
  <c r="Y87" i="9"/>
  <c r="X87" i="9"/>
  <c r="W87" i="9"/>
  <c r="V87" i="9"/>
  <c r="R87" i="9"/>
  <c r="Q87" i="9"/>
  <c r="P87" i="9"/>
  <c r="O87" i="9"/>
  <c r="N87" i="9"/>
  <c r="M87" i="9"/>
  <c r="L87" i="9"/>
  <c r="K87" i="9"/>
  <c r="J87" i="9"/>
  <c r="I87" i="9"/>
  <c r="H87" i="9"/>
  <c r="F87" i="9"/>
  <c r="E87" i="9"/>
  <c r="AW86" i="9"/>
  <c r="AU86" i="9"/>
  <c r="AL86" i="9"/>
  <c r="AJ86" i="9"/>
  <c r="AI86" i="9"/>
  <c r="AH86" i="9"/>
  <c r="AG86" i="9"/>
  <c r="AB86" i="9"/>
  <c r="Z86" i="9"/>
  <c r="Y86" i="9"/>
  <c r="X86" i="9"/>
  <c r="W86" i="9"/>
  <c r="V86" i="9"/>
  <c r="R86" i="9"/>
  <c r="Q86" i="9"/>
  <c r="P86" i="9"/>
  <c r="O86" i="9"/>
  <c r="N86" i="9"/>
  <c r="M86" i="9"/>
  <c r="L86" i="9"/>
  <c r="K86" i="9"/>
  <c r="J86" i="9"/>
  <c r="I86" i="9"/>
  <c r="H86" i="9"/>
  <c r="F86" i="9"/>
  <c r="E86" i="9"/>
  <c r="AW85" i="9"/>
  <c r="AU85" i="9"/>
  <c r="AL85" i="9"/>
  <c r="AJ85" i="9"/>
  <c r="AI85" i="9"/>
  <c r="AH85" i="9"/>
  <c r="AG85" i="9"/>
  <c r="AC85" i="9"/>
  <c r="AB85" i="9"/>
  <c r="AA85" i="9"/>
  <c r="Z85" i="9"/>
  <c r="Y85" i="9"/>
  <c r="X85" i="9"/>
  <c r="W85" i="9"/>
  <c r="V85" i="9"/>
  <c r="R85" i="9"/>
  <c r="Q85" i="9"/>
  <c r="P85" i="9"/>
  <c r="O85" i="9"/>
  <c r="N85" i="9"/>
  <c r="M85" i="9"/>
  <c r="L85" i="9"/>
  <c r="K85" i="9"/>
  <c r="J85" i="9"/>
  <c r="I85" i="9"/>
  <c r="H85" i="9"/>
  <c r="F85" i="9"/>
  <c r="E85" i="9"/>
  <c r="AW84" i="9"/>
  <c r="AU84" i="9"/>
  <c r="AL84" i="9"/>
  <c r="AJ84" i="9"/>
  <c r="AI84" i="9"/>
  <c r="AH84" i="9"/>
  <c r="AG84" i="9"/>
  <c r="AC84" i="9"/>
  <c r="AB84" i="9"/>
  <c r="AA84" i="9"/>
  <c r="Z84" i="9"/>
  <c r="Y84" i="9"/>
  <c r="X84" i="9"/>
  <c r="W84" i="9"/>
  <c r="V84" i="9"/>
  <c r="Q84" i="9"/>
  <c r="P84" i="9"/>
  <c r="O84" i="9"/>
  <c r="N84" i="9"/>
  <c r="M84" i="9"/>
  <c r="L84" i="9"/>
  <c r="K84" i="9"/>
  <c r="J84" i="9"/>
  <c r="I84" i="9"/>
  <c r="H84" i="9"/>
  <c r="F84" i="9"/>
  <c r="E84" i="9"/>
  <c r="AW83" i="9"/>
  <c r="AU83" i="9"/>
  <c r="AL83" i="9"/>
  <c r="AJ83" i="9"/>
  <c r="AI83" i="9"/>
  <c r="AH83" i="9"/>
  <c r="AG83" i="9"/>
  <c r="AC83" i="9"/>
  <c r="AB83" i="9"/>
  <c r="AA83" i="9"/>
  <c r="Z83" i="9"/>
  <c r="Y83" i="9"/>
  <c r="X83" i="9"/>
  <c r="W83" i="9"/>
  <c r="V83" i="9"/>
  <c r="R83" i="9"/>
  <c r="Q83" i="9"/>
  <c r="P83" i="9"/>
  <c r="O83" i="9"/>
  <c r="N83" i="9"/>
  <c r="M83" i="9"/>
  <c r="L83" i="9"/>
  <c r="K83" i="9"/>
  <c r="J83" i="9"/>
  <c r="I83" i="9"/>
  <c r="H83" i="9"/>
  <c r="F83" i="9"/>
  <c r="E83" i="9"/>
  <c r="AW82" i="9"/>
  <c r="AU82" i="9"/>
  <c r="AL82" i="9"/>
  <c r="AJ82" i="9"/>
  <c r="AI82" i="9"/>
  <c r="AH82" i="9"/>
  <c r="AG82" i="9"/>
  <c r="AB82" i="9"/>
  <c r="Z82" i="9"/>
  <c r="Y82" i="9"/>
  <c r="X82" i="9"/>
  <c r="W82" i="9"/>
  <c r="V82" i="9"/>
  <c r="Q82" i="9"/>
  <c r="P82" i="9"/>
  <c r="O82" i="9"/>
  <c r="N82" i="9"/>
  <c r="M82" i="9"/>
  <c r="L82" i="9"/>
  <c r="K82" i="9"/>
  <c r="J82" i="9"/>
  <c r="I82" i="9"/>
  <c r="H82" i="9"/>
  <c r="F82" i="9"/>
  <c r="E82" i="9"/>
  <c r="AW81" i="9"/>
  <c r="AU81" i="9"/>
  <c r="AL81" i="9"/>
  <c r="AJ81" i="9"/>
  <c r="AI81" i="9"/>
  <c r="AH81" i="9"/>
  <c r="AG81" i="9"/>
  <c r="AC81" i="9"/>
  <c r="AB81" i="9"/>
  <c r="Z81" i="9"/>
  <c r="Y81" i="9"/>
  <c r="X81" i="9"/>
  <c r="W81" i="9"/>
  <c r="V81" i="9"/>
  <c r="Q81" i="9"/>
  <c r="P81" i="9"/>
  <c r="O81" i="9"/>
  <c r="N81" i="9"/>
  <c r="M81" i="9"/>
  <c r="L81" i="9"/>
  <c r="K81" i="9"/>
  <c r="J81" i="9"/>
  <c r="I81" i="9"/>
  <c r="H81" i="9"/>
  <c r="F81" i="9"/>
  <c r="E81" i="9"/>
  <c r="AW80" i="9"/>
  <c r="AU80" i="9"/>
  <c r="AL80" i="9"/>
  <c r="AJ80" i="9"/>
  <c r="AI80" i="9"/>
  <c r="AH80" i="9"/>
  <c r="AG80" i="9"/>
  <c r="AB80" i="9"/>
  <c r="AA80" i="9"/>
  <c r="Z80" i="9"/>
  <c r="Y80" i="9"/>
  <c r="X80" i="9"/>
  <c r="W80" i="9"/>
  <c r="V80" i="9"/>
  <c r="Q80" i="9"/>
  <c r="O80" i="9"/>
  <c r="N80" i="9"/>
  <c r="M80" i="9"/>
  <c r="L80" i="9"/>
  <c r="K80" i="9"/>
  <c r="J80" i="9"/>
  <c r="I80" i="9"/>
  <c r="H80" i="9"/>
  <c r="F80" i="9"/>
  <c r="E80" i="9"/>
  <c r="AW79" i="9"/>
  <c r="AU79" i="9"/>
  <c r="AL79" i="9"/>
  <c r="AJ79" i="9"/>
  <c r="AI79" i="9"/>
  <c r="AH79" i="9"/>
  <c r="AG79" i="9"/>
  <c r="AB79" i="9"/>
  <c r="AA79" i="9"/>
  <c r="Z79" i="9"/>
  <c r="Y79" i="9"/>
  <c r="X79" i="9"/>
  <c r="W79" i="9"/>
  <c r="V79" i="9"/>
  <c r="R79" i="9"/>
  <c r="Q79" i="9"/>
  <c r="O79" i="9"/>
  <c r="N79" i="9"/>
  <c r="M79" i="9"/>
  <c r="L79" i="9"/>
  <c r="K79" i="9"/>
  <c r="J79" i="9"/>
  <c r="I79" i="9"/>
  <c r="H79" i="9"/>
  <c r="F79" i="9"/>
  <c r="E79" i="9"/>
  <c r="AW78" i="9"/>
  <c r="AU78" i="9"/>
  <c r="AL78" i="9"/>
  <c r="AJ78" i="9"/>
  <c r="AI78" i="9"/>
  <c r="AH78" i="9"/>
  <c r="AG78" i="9"/>
  <c r="AB78" i="9"/>
  <c r="Z78" i="9"/>
  <c r="Y78" i="9"/>
  <c r="X78" i="9"/>
  <c r="W78" i="9"/>
  <c r="V78" i="9"/>
  <c r="R78" i="9"/>
  <c r="Q78" i="9"/>
  <c r="O78" i="9"/>
  <c r="N78" i="9"/>
  <c r="M78" i="9"/>
  <c r="L78" i="9"/>
  <c r="K78" i="9"/>
  <c r="J78" i="9"/>
  <c r="I78" i="9"/>
  <c r="H78" i="9"/>
  <c r="F78" i="9"/>
  <c r="E78" i="9"/>
  <c r="AW77" i="9"/>
  <c r="AU77" i="9"/>
  <c r="AL77" i="9"/>
  <c r="AJ77" i="9"/>
  <c r="AI77" i="9"/>
  <c r="AH77" i="9"/>
  <c r="AG77" i="9"/>
  <c r="AC77" i="9"/>
  <c r="AB77" i="9"/>
  <c r="AA77" i="9"/>
  <c r="Z77" i="9"/>
  <c r="Y77" i="9"/>
  <c r="X77" i="9"/>
  <c r="W77" i="9"/>
  <c r="V77" i="9"/>
  <c r="R77" i="9"/>
  <c r="Q77" i="9"/>
  <c r="O77" i="9"/>
  <c r="N77" i="9"/>
  <c r="M77" i="9"/>
  <c r="L77" i="9"/>
  <c r="K77" i="9"/>
  <c r="J77" i="9"/>
  <c r="I77" i="9"/>
  <c r="H77" i="9"/>
  <c r="F77" i="9"/>
  <c r="E77" i="9"/>
  <c r="AW76" i="9"/>
  <c r="AU76" i="9"/>
  <c r="AL76" i="9"/>
  <c r="AJ76" i="9"/>
  <c r="AI76" i="9"/>
  <c r="AH76" i="9"/>
  <c r="AG76" i="9"/>
  <c r="AC76" i="9"/>
  <c r="AB76" i="9"/>
  <c r="AA76" i="9"/>
  <c r="Z76" i="9"/>
  <c r="Y76" i="9"/>
  <c r="X76" i="9"/>
  <c r="W76" i="9"/>
  <c r="V76" i="9"/>
  <c r="Q76" i="9"/>
  <c r="P76" i="9"/>
  <c r="O76" i="9"/>
  <c r="N76" i="9"/>
  <c r="M76" i="9"/>
  <c r="L76" i="9"/>
  <c r="K76" i="9"/>
  <c r="J76" i="9"/>
  <c r="I76" i="9"/>
  <c r="H76" i="9"/>
  <c r="F76" i="9"/>
  <c r="E76" i="9"/>
  <c r="AW75" i="9"/>
  <c r="AU75" i="9"/>
  <c r="AL75" i="9"/>
  <c r="AJ75" i="9"/>
  <c r="AI75" i="9"/>
  <c r="AH75" i="9"/>
  <c r="AG75" i="9"/>
  <c r="AC75" i="9"/>
  <c r="AB75" i="9"/>
  <c r="Z75" i="9"/>
  <c r="Y75" i="9"/>
  <c r="X75" i="9"/>
  <c r="W75" i="9"/>
  <c r="V75" i="9"/>
  <c r="S75" i="9"/>
  <c r="R75" i="9"/>
  <c r="Q75" i="9"/>
  <c r="P75" i="9"/>
  <c r="O75" i="9"/>
  <c r="N75" i="9"/>
  <c r="M75" i="9"/>
  <c r="L75" i="9"/>
  <c r="K75" i="9"/>
  <c r="J75" i="9"/>
  <c r="I75" i="9"/>
  <c r="H75" i="9"/>
  <c r="F75" i="9"/>
  <c r="E75" i="9"/>
  <c r="AW74" i="9"/>
  <c r="AU74" i="9"/>
  <c r="AL74" i="9"/>
  <c r="AJ74" i="9"/>
  <c r="AI74" i="9"/>
  <c r="AH74" i="9"/>
  <c r="AG74" i="9"/>
  <c r="AB74" i="9"/>
  <c r="Z74" i="9"/>
  <c r="Y74" i="9"/>
  <c r="X74" i="9"/>
  <c r="W74" i="9"/>
  <c r="V74" i="9"/>
  <c r="Q74" i="9"/>
  <c r="P74" i="9"/>
  <c r="O74" i="9"/>
  <c r="N74" i="9"/>
  <c r="M74" i="9"/>
  <c r="L74" i="9"/>
  <c r="K74" i="9"/>
  <c r="J74" i="9"/>
  <c r="I74" i="9"/>
  <c r="H74" i="9"/>
  <c r="F74" i="9"/>
  <c r="E74" i="9"/>
  <c r="AW73" i="9"/>
  <c r="AU73" i="9"/>
  <c r="AL73" i="9"/>
  <c r="AJ73" i="9"/>
  <c r="AI73" i="9"/>
  <c r="AH73" i="9"/>
  <c r="AG73" i="9"/>
  <c r="AB73" i="9"/>
  <c r="Z73" i="9"/>
  <c r="Y73" i="9"/>
  <c r="X73" i="9"/>
  <c r="W73" i="9"/>
  <c r="V73" i="9"/>
  <c r="Q73" i="9"/>
  <c r="O73" i="9"/>
  <c r="N73" i="9"/>
  <c r="M73" i="9"/>
  <c r="L73" i="9"/>
  <c r="K73" i="9"/>
  <c r="J73" i="9"/>
  <c r="I73" i="9"/>
  <c r="H73" i="9"/>
  <c r="F73" i="9"/>
  <c r="E73" i="9"/>
  <c r="AW72" i="9"/>
  <c r="AU72" i="9"/>
  <c r="AL72" i="9"/>
  <c r="AJ72" i="9"/>
  <c r="AI72" i="9"/>
  <c r="AH72" i="9"/>
  <c r="AG72" i="9"/>
  <c r="AB72" i="9"/>
  <c r="AA72" i="9"/>
  <c r="Z72" i="9"/>
  <c r="Y72" i="9"/>
  <c r="X72" i="9"/>
  <c r="W72" i="9"/>
  <c r="V72" i="9"/>
  <c r="Q72" i="9"/>
  <c r="O72" i="9"/>
  <c r="N72" i="9"/>
  <c r="M72" i="9"/>
  <c r="L72" i="9"/>
  <c r="K72" i="9"/>
  <c r="J72" i="9"/>
  <c r="I72" i="9"/>
  <c r="H72" i="9"/>
  <c r="F72" i="9"/>
  <c r="E72" i="9"/>
  <c r="AW71" i="9"/>
  <c r="AU71" i="9"/>
  <c r="AL71" i="9"/>
  <c r="AJ71" i="9"/>
  <c r="AI71" i="9"/>
  <c r="AH71" i="9"/>
  <c r="AG71" i="9"/>
  <c r="AB71" i="9"/>
  <c r="Z71" i="9"/>
  <c r="Y71" i="9"/>
  <c r="X71" i="9"/>
  <c r="W71" i="9"/>
  <c r="V71" i="9"/>
  <c r="Q71" i="9"/>
  <c r="O71" i="9"/>
  <c r="N71" i="9"/>
  <c r="M71" i="9"/>
  <c r="L71" i="9"/>
  <c r="K71" i="9"/>
  <c r="J71" i="9"/>
  <c r="I71" i="9"/>
  <c r="H71" i="9"/>
  <c r="F71" i="9"/>
  <c r="E71" i="9"/>
  <c r="AW70" i="9"/>
  <c r="AU70" i="9"/>
  <c r="AL70" i="9"/>
  <c r="AJ70" i="9"/>
  <c r="AI70" i="9"/>
  <c r="AH70" i="9"/>
  <c r="AG70" i="9"/>
  <c r="AB70" i="9"/>
  <c r="Z70" i="9"/>
  <c r="Y70" i="9"/>
  <c r="X70" i="9"/>
  <c r="W70" i="9"/>
  <c r="V70" i="9"/>
  <c r="Q70" i="9"/>
  <c r="P70" i="9"/>
  <c r="O70" i="9"/>
  <c r="N70" i="9"/>
  <c r="M70" i="9"/>
  <c r="L70" i="9"/>
  <c r="K70" i="9"/>
  <c r="J70" i="9"/>
  <c r="I70" i="9"/>
  <c r="H70" i="9"/>
  <c r="F70" i="9"/>
  <c r="E70" i="9"/>
  <c r="AW69" i="9"/>
  <c r="AU69" i="9"/>
  <c r="AL69" i="9"/>
  <c r="AJ69" i="9"/>
  <c r="AI69" i="9"/>
  <c r="AH69" i="9"/>
  <c r="AG69" i="9"/>
  <c r="AC69" i="9"/>
  <c r="AB69" i="9"/>
  <c r="AA69" i="9"/>
  <c r="Z69" i="9"/>
  <c r="Y69" i="9"/>
  <c r="X69" i="9"/>
  <c r="W69" i="9"/>
  <c r="V69" i="9"/>
  <c r="R69" i="9"/>
  <c r="Q69" i="9"/>
  <c r="P69" i="9"/>
  <c r="O69" i="9"/>
  <c r="N69" i="9"/>
  <c r="M69" i="9"/>
  <c r="L69" i="9"/>
  <c r="K69" i="9"/>
  <c r="J69" i="9"/>
  <c r="I69" i="9"/>
  <c r="H69" i="9"/>
  <c r="F69" i="9"/>
  <c r="E69" i="9"/>
  <c r="AW68" i="9"/>
  <c r="AU68" i="9"/>
  <c r="AL68" i="9"/>
  <c r="AJ68" i="9"/>
  <c r="AI68" i="9"/>
  <c r="AH68" i="9"/>
  <c r="AG68" i="9"/>
  <c r="AB68" i="9"/>
  <c r="AA68" i="9"/>
  <c r="Z68" i="9"/>
  <c r="Y68" i="9"/>
  <c r="X68" i="9"/>
  <c r="W68" i="9"/>
  <c r="V68" i="9"/>
  <c r="Q68" i="9"/>
  <c r="O68" i="9"/>
  <c r="N68" i="9"/>
  <c r="M68" i="9"/>
  <c r="L68" i="9"/>
  <c r="K68" i="9"/>
  <c r="J68" i="9"/>
  <c r="I68" i="9"/>
  <c r="H68" i="9"/>
  <c r="F68" i="9"/>
  <c r="E68" i="9"/>
  <c r="AW67" i="9"/>
  <c r="AU67" i="9"/>
  <c r="AL67" i="9"/>
  <c r="AJ67" i="9"/>
  <c r="AI67" i="9"/>
  <c r="AH67" i="9"/>
  <c r="AG67" i="9"/>
  <c r="AB67" i="9"/>
  <c r="Z67" i="9"/>
  <c r="Y67" i="9"/>
  <c r="X67" i="9"/>
  <c r="W67" i="9"/>
  <c r="V67" i="9"/>
  <c r="R67" i="9"/>
  <c r="Q67" i="9"/>
  <c r="O67" i="9"/>
  <c r="N67" i="9"/>
  <c r="M67" i="9"/>
  <c r="L67" i="9"/>
  <c r="K67" i="9"/>
  <c r="J67" i="9"/>
  <c r="I67" i="9"/>
  <c r="H67" i="9"/>
  <c r="F67" i="9"/>
  <c r="E67" i="9"/>
  <c r="AW66" i="9"/>
  <c r="AU66" i="9"/>
  <c r="AL66" i="9"/>
  <c r="AJ66" i="9"/>
  <c r="AI66" i="9"/>
  <c r="AH66" i="9"/>
  <c r="AG66" i="9"/>
  <c r="AB66" i="9"/>
  <c r="Z66" i="9"/>
  <c r="Y66" i="9"/>
  <c r="X66" i="9"/>
  <c r="W66" i="9"/>
  <c r="V66" i="9"/>
  <c r="Q66" i="9"/>
  <c r="P66" i="9"/>
  <c r="O66" i="9"/>
  <c r="N66" i="9"/>
  <c r="M66" i="9"/>
  <c r="L66" i="9"/>
  <c r="K66" i="9"/>
  <c r="J66" i="9"/>
  <c r="I66" i="9"/>
  <c r="H66" i="9"/>
  <c r="F66" i="9"/>
  <c r="E66" i="9"/>
  <c r="AW65" i="9"/>
  <c r="AU65" i="9"/>
  <c r="AL65" i="9"/>
  <c r="AJ65" i="9"/>
  <c r="AI65" i="9"/>
  <c r="AH65" i="9"/>
  <c r="AG65" i="9"/>
  <c r="AB65" i="9"/>
  <c r="AA65" i="9"/>
  <c r="Z65" i="9"/>
  <c r="X65" i="9"/>
  <c r="W65" i="9"/>
  <c r="V65" i="9"/>
  <c r="R65" i="9"/>
  <c r="Q65" i="9"/>
  <c r="P65" i="9"/>
  <c r="O65" i="9"/>
  <c r="N65" i="9"/>
  <c r="M65" i="9"/>
  <c r="L65" i="9"/>
  <c r="K65" i="9"/>
  <c r="J65" i="9"/>
  <c r="I65" i="9"/>
  <c r="H65" i="9"/>
  <c r="F65" i="9"/>
  <c r="E65" i="9"/>
  <c r="AW64" i="9"/>
  <c r="AU64" i="9"/>
  <c r="AL64" i="9"/>
  <c r="AJ64" i="9"/>
  <c r="AI64" i="9"/>
  <c r="AH64" i="9"/>
  <c r="AG64" i="9"/>
  <c r="AB64" i="9"/>
  <c r="AA64" i="9"/>
  <c r="Z64" i="9"/>
  <c r="Y64" i="9"/>
  <c r="X64" i="9"/>
  <c r="W64" i="9"/>
  <c r="V64" i="9"/>
  <c r="R64" i="9"/>
  <c r="Q64" i="9"/>
  <c r="P64" i="9"/>
  <c r="O64" i="9"/>
  <c r="N64" i="9"/>
  <c r="M64" i="9"/>
  <c r="L64" i="9"/>
  <c r="K64" i="9"/>
  <c r="J64" i="9"/>
  <c r="I64" i="9"/>
  <c r="H64" i="9"/>
  <c r="F64" i="9"/>
  <c r="E64" i="9"/>
  <c r="AW63" i="9"/>
  <c r="AU63" i="9"/>
  <c r="AL63" i="9"/>
  <c r="AJ63" i="9"/>
  <c r="AI63" i="9"/>
  <c r="AH63" i="9"/>
  <c r="AG63" i="9"/>
  <c r="AB63" i="9"/>
  <c r="AA63" i="9"/>
  <c r="Z63" i="9"/>
  <c r="Y63" i="9"/>
  <c r="X63" i="9"/>
  <c r="W63" i="9"/>
  <c r="V63" i="9"/>
  <c r="Q63" i="9"/>
  <c r="P63" i="9"/>
  <c r="O63" i="9"/>
  <c r="N63" i="9"/>
  <c r="M63" i="9"/>
  <c r="L63" i="9"/>
  <c r="K63" i="9"/>
  <c r="J63" i="9"/>
  <c r="I63" i="9"/>
  <c r="H63" i="9"/>
  <c r="F63" i="9"/>
  <c r="E63" i="9"/>
  <c r="AW62" i="9"/>
  <c r="AU62" i="9"/>
  <c r="AL62" i="9"/>
  <c r="AJ62" i="9"/>
  <c r="AI62" i="9"/>
  <c r="AH62" i="9"/>
  <c r="AG62" i="9"/>
  <c r="AB62" i="9"/>
  <c r="AA62" i="9"/>
  <c r="Z62" i="9"/>
  <c r="X62" i="9"/>
  <c r="W62" i="9"/>
  <c r="V62" i="9"/>
  <c r="R62" i="9"/>
  <c r="Q62" i="9"/>
  <c r="P62" i="9"/>
  <c r="O62" i="9"/>
  <c r="N62" i="9"/>
  <c r="M62" i="9"/>
  <c r="L62" i="9"/>
  <c r="K62" i="9"/>
  <c r="J62" i="9"/>
  <c r="I62" i="9"/>
  <c r="H62" i="9"/>
  <c r="F62" i="9"/>
  <c r="E62" i="9"/>
  <c r="AW61" i="9"/>
  <c r="AU61" i="9"/>
  <c r="AL61" i="9"/>
  <c r="AJ61" i="9"/>
  <c r="AI61" i="9"/>
  <c r="AH61" i="9"/>
  <c r="AG61" i="9"/>
  <c r="AB61" i="9"/>
  <c r="Z61" i="9"/>
  <c r="Y61" i="9"/>
  <c r="X61" i="9"/>
  <c r="W61" i="9"/>
  <c r="V61" i="9"/>
  <c r="Q61" i="9"/>
  <c r="O61" i="9"/>
  <c r="N61" i="9"/>
  <c r="M61" i="9"/>
  <c r="L61" i="9"/>
  <c r="K61" i="9"/>
  <c r="J61" i="9"/>
  <c r="I61" i="9"/>
  <c r="H61" i="9"/>
  <c r="F61" i="9"/>
  <c r="E61" i="9"/>
  <c r="AW60" i="9"/>
  <c r="AU60" i="9"/>
  <c r="AL60" i="9"/>
  <c r="AJ60" i="9"/>
  <c r="AI60" i="9"/>
  <c r="AH60" i="9"/>
  <c r="AG60" i="9"/>
  <c r="AB60" i="9"/>
  <c r="Z60" i="9"/>
  <c r="Y60" i="9"/>
  <c r="X60" i="9"/>
  <c r="W60" i="9"/>
  <c r="V60" i="9"/>
  <c r="Q60" i="9"/>
  <c r="P60" i="9"/>
  <c r="O60" i="9"/>
  <c r="N60" i="9"/>
  <c r="M60" i="9"/>
  <c r="L60" i="9"/>
  <c r="K60" i="9"/>
  <c r="J60" i="9"/>
  <c r="I60" i="9"/>
  <c r="H60" i="9"/>
  <c r="F60" i="9"/>
  <c r="E60" i="9"/>
  <c r="AW59" i="9"/>
  <c r="AU59" i="9"/>
  <c r="AL59" i="9"/>
  <c r="AJ59" i="9"/>
  <c r="AI59" i="9"/>
  <c r="AH59" i="9"/>
  <c r="AG59" i="9"/>
  <c r="AC59" i="9"/>
  <c r="AB59" i="9"/>
  <c r="AA59" i="9"/>
  <c r="Z59" i="9"/>
  <c r="Y59" i="9"/>
  <c r="X59" i="9"/>
  <c r="W59" i="9"/>
  <c r="V59" i="9"/>
  <c r="Q59" i="9"/>
  <c r="O59" i="9"/>
  <c r="N59" i="9"/>
  <c r="M59" i="9"/>
  <c r="L59" i="9"/>
  <c r="K59" i="9"/>
  <c r="J59" i="9"/>
  <c r="I59" i="9"/>
  <c r="H59" i="9"/>
  <c r="F59" i="9"/>
  <c r="E59" i="9"/>
  <c r="AW58" i="9"/>
  <c r="AU58" i="9"/>
  <c r="AL58" i="9"/>
  <c r="AJ58" i="9"/>
  <c r="AI58" i="9"/>
  <c r="AH58" i="9"/>
  <c r="AG58" i="9"/>
  <c r="AB58" i="9"/>
  <c r="AA58" i="9"/>
  <c r="Z58" i="9"/>
  <c r="Y58" i="9"/>
  <c r="X58" i="9"/>
  <c r="W58" i="9"/>
  <c r="V58" i="9"/>
  <c r="Q58" i="9"/>
  <c r="O58" i="9"/>
  <c r="N58" i="9"/>
  <c r="M58" i="9"/>
  <c r="L58" i="9"/>
  <c r="K58" i="9"/>
  <c r="J58" i="9"/>
  <c r="I58" i="9"/>
  <c r="H58" i="9"/>
  <c r="F58" i="9"/>
  <c r="E58" i="9"/>
  <c r="AW57" i="9"/>
  <c r="AU57" i="9"/>
  <c r="AL57" i="9"/>
  <c r="AJ57" i="9"/>
  <c r="AI57" i="9"/>
  <c r="AH57" i="9"/>
  <c r="AG57" i="9"/>
  <c r="AC57" i="9"/>
  <c r="AB57" i="9"/>
  <c r="Z57" i="9"/>
  <c r="Y57" i="9"/>
  <c r="X57" i="9"/>
  <c r="W57" i="9"/>
  <c r="V57" i="9"/>
  <c r="Q57" i="9"/>
  <c r="P57" i="9"/>
  <c r="O57" i="9"/>
  <c r="N57" i="9"/>
  <c r="M57" i="9"/>
  <c r="L57" i="9"/>
  <c r="K57" i="9"/>
  <c r="J57" i="9"/>
  <c r="I57" i="9"/>
  <c r="H57" i="9"/>
  <c r="F57" i="9"/>
  <c r="E57" i="9"/>
  <c r="AW56" i="9"/>
  <c r="AU56" i="9"/>
  <c r="AL56" i="9"/>
  <c r="AJ56" i="9"/>
  <c r="AI56" i="9"/>
  <c r="AH56" i="9"/>
  <c r="AG56" i="9"/>
  <c r="AB56" i="9"/>
  <c r="Z56" i="9"/>
  <c r="Y56" i="9"/>
  <c r="X56" i="9"/>
  <c r="W56" i="9"/>
  <c r="V56" i="9"/>
  <c r="Q56" i="9"/>
  <c r="P56" i="9"/>
  <c r="O56" i="9"/>
  <c r="N56" i="9"/>
  <c r="M56" i="9"/>
  <c r="L56" i="9"/>
  <c r="K56" i="9"/>
  <c r="J56" i="9"/>
  <c r="I56" i="9"/>
  <c r="H56" i="9"/>
  <c r="F56" i="9"/>
  <c r="E56" i="9"/>
  <c r="AW55" i="9"/>
  <c r="AU55" i="9"/>
  <c r="AL55" i="9"/>
  <c r="AJ55" i="9"/>
  <c r="AI55" i="9"/>
  <c r="AH55" i="9"/>
  <c r="AG55" i="9"/>
  <c r="AB55" i="9"/>
  <c r="AA55" i="9"/>
  <c r="Z55" i="9"/>
  <c r="Y55" i="9"/>
  <c r="X55" i="9"/>
  <c r="W55" i="9"/>
  <c r="V55" i="9"/>
  <c r="S55" i="9"/>
  <c r="R55" i="9"/>
  <c r="Q55" i="9"/>
  <c r="P55" i="9"/>
  <c r="O55" i="9"/>
  <c r="N55" i="9"/>
  <c r="M55" i="9"/>
  <c r="L55" i="9"/>
  <c r="K55" i="9"/>
  <c r="J55" i="9"/>
  <c r="I55" i="9"/>
  <c r="H55" i="9"/>
  <c r="F55" i="9"/>
  <c r="E55" i="9"/>
  <c r="AW54" i="9"/>
  <c r="AU54" i="9"/>
  <c r="AL54" i="9"/>
  <c r="AJ54" i="9"/>
  <c r="AI54" i="9"/>
  <c r="AH54" i="9"/>
  <c r="AG54" i="9"/>
  <c r="AC54" i="9"/>
  <c r="AB54" i="9"/>
  <c r="Z54" i="9"/>
  <c r="Y54" i="9"/>
  <c r="X54" i="9"/>
  <c r="W54" i="9"/>
  <c r="V54" i="9"/>
  <c r="R54" i="9"/>
  <c r="Q54" i="9"/>
  <c r="P54" i="9"/>
  <c r="O54" i="9"/>
  <c r="N54" i="9"/>
  <c r="M54" i="9"/>
  <c r="L54" i="9"/>
  <c r="K54" i="9"/>
  <c r="J54" i="9"/>
  <c r="I54" i="9"/>
  <c r="H54" i="9"/>
  <c r="F54" i="9"/>
  <c r="E54" i="9"/>
  <c r="AW53" i="9"/>
  <c r="AU53" i="9"/>
  <c r="AL53" i="9"/>
  <c r="AJ53" i="9"/>
  <c r="AI53" i="9"/>
  <c r="AH53" i="9"/>
  <c r="AG53" i="9"/>
  <c r="AC53" i="9"/>
  <c r="AB53" i="9"/>
  <c r="AA53" i="9"/>
  <c r="Z53" i="9"/>
  <c r="Y53" i="9"/>
  <c r="X53" i="9"/>
  <c r="W53" i="9"/>
  <c r="V53" i="9"/>
  <c r="S53" i="9"/>
  <c r="R53" i="9"/>
  <c r="Q53" i="9"/>
  <c r="P53" i="9"/>
  <c r="O53" i="9"/>
  <c r="N53" i="9"/>
  <c r="M53" i="9"/>
  <c r="L53" i="9"/>
  <c r="K53" i="9"/>
  <c r="J53" i="9"/>
  <c r="I53" i="9"/>
  <c r="H53" i="9"/>
  <c r="F53" i="9"/>
  <c r="E53" i="9"/>
  <c r="AW52" i="9"/>
  <c r="AU52" i="9"/>
  <c r="AL52" i="9"/>
  <c r="AJ52" i="9"/>
  <c r="AI52" i="9"/>
  <c r="AH52" i="9"/>
  <c r="AG52" i="9"/>
  <c r="AC52" i="9"/>
  <c r="AB52" i="9"/>
  <c r="AA52" i="9"/>
  <c r="Z52" i="9"/>
  <c r="Y52" i="9"/>
  <c r="X52" i="9"/>
  <c r="W52" i="9"/>
  <c r="V52" i="9"/>
  <c r="Q52" i="9"/>
  <c r="O52" i="9"/>
  <c r="N52" i="9"/>
  <c r="M52" i="9"/>
  <c r="L52" i="9"/>
  <c r="K52" i="9"/>
  <c r="J52" i="9"/>
  <c r="I52" i="9"/>
  <c r="H52" i="9"/>
  <c r="F52" i="9"/>
  <c r="E52" i="9"/>
  <c r="AW51" i="9"/>
  <c r="AU51" i="9"/>
  <c r="AL51" i="9"/>
  <c r="AJ51" i="9"/>
  <c r="AI51" i="9"/>
  <c r="AH51" i="9"/>
  <c r="AG51" i="9"/>
  <c r="AC51" i="9"/>
  <c r="AB51" i="9"/>
  <c r="AA51" i="9"/>
  <c r="Z51" i="9"/>
  <c r="Y51" i="9"/>
  <c r="X51" i="9"/>
  <c r="W51" i="9"/>
  <c r="V51" i="9"/>
  <c r="S51" i="9"/>
  <c r="R51" i="9"/>
  <c r="Q51" i="9"/>
  <c r="P51" i="9"/>
  <c r="O51" i="9"/>
  <c r="N51" i="9"/>
  <c r="M51" i="9"/>
  <c r="L51" i="9"/>
  <c r="K51" i="9"/>
  <c r="J51" i="9"/>
  <c r="I51" i="9"/>
  <c r="H51" i="9"/>
  <c r="F51" i="9"/>
  <c r="E51" i="9"/>
  <c r="AW50" i="9"/>
  <c r="AU50" i="9"/>
  <c r="AL50" i="9"/>
  <c r="AJ50" i="9"/>
  <c r="AI50" i="9"/>
  <c r="AH50" i="9"/>
  <c r="AG50" i="9"/>
  <c r="AB50" i="9"/>
  <c r="Z50" i="9"/>
  <c r="Y50" i="9"/>
  <c r="X50" i="9"/>
  <c r="W50" i="9"/>
  <c r="V50" i="9"/>
  <c r="R50" i="9"/>
  <c r="Q50" i="9"/>
  <c r="P50" i="9"/>
  <c r="O50" i="9"/>
  <c r="N50" i="9"/>
  <c r="M50" i="9"/>
  <c r="L50" i="9"/>
  <c r="K50" i="9"/>
  <c r="J50" i="9"/>
  <c r="I50" i="9"/>
  <c r="H50" i="9"/>
  <c r="F50" i="9"/>
  <c r="E50" i="9"/>
  <c r="AW49" i="9"/>
  <c r="AU49" i="9"/>
  <c r="AL49" i="9"/>
  <c r="AJ49" i="9"/>
  <c r="AI49" i="9"/>
  <c r="AH49" i="9"/>
  <c r="AG49" i="9"/>
  <c r="AC49" i="9"/>
  <c r="AB49" i="9"/>
  <c r="AA49" i="9"/>
  <c r="Z49" i="9"/>
  <c r="Y49" i="9"/>
  <c r="X49" i="9"/>
  <c r="W49" i="9"/>
  <c r="V49" i="9"/>
  <c r="R49" i="9"/>
  <c r="Q49" i="9"/>
  <c r="P49" i="9"/>
  <c r="O49" i="9"/>
  <c r="N49" i="9"/>
  <c r="M49" i="9"/>
  <c r="L49" i="9"/>
  <c r="K49" i="9"/>
  <c r="J49" i="9"/>
  <c r="I49" i="9"/>
  <c r="H49" i="9"/>
  <c r="F49" i="9"/>
  <c r="E49" i="9"/>
  <c r="AW48" i="9"/>
  <c r="AU48" i="9"/>
  <c r="AL48" i="9"/>
  <c r="AJ48" i="9"/>
  <c r="AI48" i="9"/>
  <c r="AH48" i="9"/>
  <c r="AG48" i="9"/>
  <c r="AC48" i="9"/>
  <c r="AB48" i="9"/>
  <c r="AA48" i="9"/>
  <c r="Z48" i="9"/>
  <c r="Y48" i="9"/>
  <c r="X48" i="9"/>
  <c r="W48" i="9"/>
  <c r="V48" i="9"/>
  <c r="Q48" i="9"/>
  <c r="O48" i="9"/>
  <c r="N48" i="9"/>
  <c r="M48" i="9"/>
  <c r="L48" i="9"/>
  <c r="K48" i="9"/>
  <c r="J48" i="9"/>
  <c r="I48" i="9"/>
  <c r="H48" i="9"/>
  <c r="F48" i="9"/>
  <c r="E48" i="9"/>
  <c r="AW47" i="9"/>
  <c r="AU47" i="9"/>
  <c r="AL47" i="9"/>
  <c r="AJ47" i="9"/>
  <c r="AI47" i="9"/>
  <c r="AH47" i="9"/>
  <c r="AG47" i="9"/>
  <c r="AB47" i="9"/>
  <c r="AA47" i="9"/>
  <c r="Z47" i="9"/>
  <c r="Y47" i="9"/>
  <c r="X47" i="9"/>
  <c r="W47" i="9"/>
  <c r="V47" i="9"/>
  <c r="Q47" i="9"/>
  <c r="O47" i="9"/>
  <c r="N47" i="9"/>
  <c r="M47" i="9"/>
  <c r="L47" i="9"/>
  <c r="K47" i="9"/>
  <c r="J47" i="9"/>
  <c r="I47" i="9"/>
  <c r="H47" i="9"/>
  <c r="F47" i="9"/>
  <c r="E47" i="9"/>
  <c r="AW46" i="9"/>
  <c r="AU46" i="9"/>
  <c r="AL46" i="9"/>
  <c r="AJ46" i="9"/>
  <c r="AI46" i="9"/>
  <c r="AH46" i="9"/>
  <c r="AG46" i="9"/>
  <c r="AC46" i="9"/>
  <c r="AB46" i="9"/>
  <c r="Z46" i="9"/>
  <c r="Y46" i="9"/>
  <c r="X46" i="9"/>
  <c r="W46" i="9"/>
  <c r="V46" i="9"/>
  <c r="R46" i="9"/>
  <c r="Q46" i="9"/>
  <c r="O46" i="9"/>
  <c r="N46" i="9"/>
  <c r="M46" i="9"/>
  <c r="L46" i="9"/>
  <c r="K46" i="9"/>
  <c r="J46" i="9"/>
  <c r="I46" i="9"/>
  <c r="H46" i="9"/>
  <c r="F46" i="9"/>
  <c r="E46" i="9"/>
  <c r="AW45" i="9"/>
  <c r="AU45" i="9"/>
  <c r="AL45" i="9"/>
  <c r="AJ45" i="9"/>
  <c r="AI45" i="9"/>
  <c r="AH45" i="9"/>
  <c r="AG45" i="9"/>
  <c r="AB45" i="9"/>
  <c r="Z45" i="9"/>
  <c r="Y45" i="9"/>
  <c r="X45" i="9"/>
  <c r="W45" i="9"/>
  <c r="V45" i="9"/>
  <c r="Q45" i="9"/>
  <c r="P45" i="9"/>
  <c r="O45" i="9"/>
  <c r="N45" i="9"/>
  <c r="M45" i="9"/>
  <c r="L45" i="9"/>
  <c r="K45" i="9"/>
  <c r="J45" i="9"/>
  <c r="I45" i="9"/>
  <c r="H45" i="9"/>
  <c r="F45" i="9"/>
  <c r="E45" i="9"/>
  <c r="AW44" i="9"/>
  <c r="AU44" i="9"/>
  <c r="AL44" i="9"/>
  <c r="AJ44" i="9"/>
  <c r="AI44" i="9"/>
  <c r="AH44" i="9"/>
  <c r="AG44" i="9"/>
  <c r="AC44" i="9"/>
  <c r="AB44" i="9"/>
  <c r="AA44" i="9"/>
  <c r="Z44" i="9"/>
  <c r="Y44" i="9"/>
  <c r="X44" i="9"/>
  <c r="W44" i="9"/>
  <c r="V44" i="9"/>
  <c r="R44" i="9"/>
  <c r="Q44" i="9"/>
  <c r="P44" i="9"/>
  <c r="O44" i="9"/>
  <c r="N44" i="9"/>
  <c r="M44" i="9"/>
  <c r="L44" i="9"/>
  <c r="K44" i="9"/>
  <c r="J44" i="9"/>
  <c r="I44" i="9"/>
  <c r="H44" i="9"/>
  <c r="F44" i="9"/>
  <c r="E44" i="9"/>
  <c r="AW43" i="9"/>
  <c r="AU43" i="9"/>
  <c r="AL43" i="9"/>
  <c r="AJ43" i="9"/>
  <c r="AI43" i="9"/>
  <c r="AH43" i="9"/>
  <c r="AG43" i="9"/>
  <c r="AB43" i="9"/>
  <c r="Z43" i="9"/>
  <c r="Y43" i="9"/>
  <c r="X43" i="9"/>
  <c r="W43" i="9"/>
  <c r="V43" i="9"/>
  <c r="S43" i="9"/>
  <c r="R43" i="9"/>
  <c r="Q43" i="9"/>
  <c r="P43" i="9"/>
  <c r="O43" i="9"/>
  <c r="N43" i="9"/>
  <c r="M43" i="9"/>
  <c r="L43" i="9"/>
  <c r="K43" i="9"/>
  <c r="J43" i="9"/>
  <c r="I43" i="9"/>
  <c r="H43" i="9"/>
  <c r="F43" i="9"/>
  <c r="E43" i="9"/>
  <c r="AW42" i="9"/>
  <c r="AU42" i="9"/>
  <c r="AL42" i="9"/>
  <c r="AJ42" i="9"/>
  <c r="AI42" i="9"/>
  <c r="AH42" i="9"/>
  <c r="AG42" i="9"/>
  <c r="AC42" i="9"/>
  <c r="AB42" i="9"/>
  <c r="AA42" i="9"/>
  <c r="Z42" i="9"/>
  <c r="Y42" i="9"/>
  <c r="X42" i="9"/>
  <c r="W42" i="9"/>
  <c r="V42" i="9"/>
  <c r="R42" i="9"/>
  <c r="Q42" i="9"/>
  <c r="P42" i="9"/>
  <c r="O42" i="9"/>
  <c r="N42" i="9"/>
  <c r="M42" i="9"/>
  <c r="L42" i="9"/>
  <c r="K42" i="9"/>
  <c r="J42" i="9"/>
  <c r="I42" i="9"/>
  <c r="H42" i="9"/>
  <c r="F42" i="9"/>
  <c r="E42" i="9"/>
  <c r="AW41" i="9"/>
  <c r="AU41" i="9"/>
  <c r="AL41" i="9"/>
  <c r="AJ41" i="9"/>
  <c r="AI41" i="9"/>
  <c r="AH41" i="9"/>
  <c r="AG41" i="9"/>
  <c r="AB41" i="9"/>
  <c r="Z41" i="9"/>
  <c r="Y41" i="9"/>
  <c r="X41" i="9"/>
  <c r="W41" i="9"/>
  <c r="V41" i="9"/>
  <c r="Q41" i="9"/>
  <c r="P41" i="9"/>
  <c r="O41" i="9"/>
  <c r="N41" i="9"/>
  <c r="M41" i="9"/>
  <c r="L41" i="9"/>
  <c r="K41" i="9"/>
  <c r="J41" i="9"/>
  <c r="I41" i="9"/>
  <c r="H41" i="9"/>
  <c r="F41" i="9"/>
  <c r="E41" i="9"/>
  <c r="AW40" i="9"/>
  <c r="AU40" i="9"/>
  <c r="AL40" i="9"/>
  <c r="AJ40" i="9"/>
  <c r="AI40" i="9"/>
  <c r="AH40" i="9"/>
  <c r="AG40" i="9"/>
  <c r="AB40" i="9"/>
  <c r="AA40" i="9"/>
  <c r="Z40" i="9"/>
  <c r="Y40" i="9"/>
  <c r="X40" i="9"/>
  <c r="W40" i="9"/>
  <c r="V40" i="9"/>
  <c r="Q40" i="9"/>
  <c r="O40" i="9"/>
  <c r="N40" i="9"/>
  <c r="M40" i="9"/>
  <c r="L40" i="9"/>
  <c r="K40" i="9"/>
  <c r="J40" i="9"/>
  <c r="I40" i="9"/>
  <c r="H40" i="9"/>
  <c r="F40" i="9"/>
  <c r="E40" i="9"/>
  <c r="AW39" i="9"/>
  <c r="AU39" i="9"/>
  <c r="AL39" i="9"/>
  <c r="AJ39" i="9"/>
  <c r="AI39" i="9"/>
  <c r="AH39" i="9"/>
  <c r="AG39" i="9"/>
  <c r="AB39" i="9"/>
  <c r="Z39" i="9"/>
  <c r="Y39" i="9"/>
  <c r="X39" i="9"/>
  <c r="W39" i="9"/>
  <c r="V39" i="9"/>
  <c r="Q39" i="9"/>
  <c r="O39" i="9"/>
  <c r="N39" i="9"/>
  <c r="M39" i="9"/>
  <c r="L39" i="9"/>
  <c r="K39" i="9"/>
  <c r="J39" i="9"/>
  <c r="I39" i="9"/>
  <c r="H39" i="9"/>
  <c r="F39" i="9"/>
  <c r="E39" i="9"/>
  <c r="AW38" i="9"/>
  <c r="AU38" i="9"/>
  <c r="AL38" i="9"/>
  <c r="AJ38" i="9"/>
  <c r="AI38" i="9"/>
  <c r="AH38" i="9"/>
  <c r="AG38" i="9"/>
  <c r="AB38" i="9"/>
  <c r="AA38" i="9"/>
  <c r="Z38" i="9"/>
  <c r="Y38" i="9"/>
  <c r="X38" i="9"/>
  <c r="W38" i="9"/>
  <c r="V38" i="9"/>
  <c r="Q38" i="9"/>
  <c r="P38" i="9"/>
  <c r="O38" i="9"/>
  <c r="N38" i="9"/>
  <c r="M38" i="9"/>
  <c r="L38" i="9"/>
  <c r="K38" i="9"/>
  <c r="J38" i="9"/>
  <c r="I38" i="9"/>
  <c r="H38" i="9"/>
  <c r="F38" i="9"/>
  <c r="E38" i="9"/>
  <c r="AW37" i="9"/>
  <c r="AU37" i="9"/>
  <c r="AL37" i="9"/>
  <c r="AJ37" i="9"/>
  <c r="AI37" i="9"/>
  <c r="AH37" i="9"/>
  <c r="AG37" i="9"/>
  <c r="AB37" i="9"/>
  <c r="AA37" i="9"/>
  <c r="Z37" i="9"/>
  <c r="Y37" i="9"/>
  <c r="X37" i="9"/>
  <c r="W37" i="9"/>
  <c r="V37" i="9"/>
  <c r="Q37" i="9"/>
  <c r="O37" i="9"/>
  <c r="N37" i="9"/>
  <c r="M37" i="9"/>
  <c r="L37" i="9"/>
  <c r="K37" i="9"/>
  <c r="J37" i="9"/>
  <c r="I37" i="9"/>
  <c r="H37" i="9"/>
  <c r="F37" i="9"/>
  <c r="E37" i="9"/>
  <c r="AW36" i="9"/>
  <c r="AU36" i="9"/>
  <c r="AL36" i="9"/>
  <c r="AJ36" i="9"/>
  <c r="AI36" i="9"/>
  <c r="AH36" i="9"/>
  <c r="AG36" i="9"/>
  <c r="AC36" i="9"/>
  <c r="AB36" i="9"/>
  <c r="AA36" i="9"/>
  <c r="Z36" i="9"/>
  <c r="Y36" i="9"/>
  <c r="X36" i="9"/>
  <c r="W36" i="9"/>
  <c r="V36" i="9"/>
  <c r="Q36" i="9"/>
  <c r="O36" i="9"/>
  <c r="N36" i="9"/>
  <c r="M36" i="9"/>
  <c r="L36" i="9"/>
  <c r="K36" i="9"/>
  <c r="J36" i="9"/>
  <c r="I36" i="9"/>
  <c r="H36" i="9"/>
  <c r="F36" i="9"/>
  <c r="E36" i="9"/>
  <c r="AW35" i="9"/>
  <c r="AU35" i="9"/>
  <c r="AL35" i="9"/>
  <c r="AJ35" i="9"/>
  <c r="AI35" i="9"/>
  <c r="AH35" i="9"/>
  <c r="AG35" i="9"/>
  <c r="AB35" i="9"/>
  <c r="Z35" i="9"/>
  <c r="Y35" i="9"/>
  <c r="X35" i="9"/>
  <c r="W35" i="9"/>
  <c r="V35" i="9"/>
  <c r="R35" i="9"/>
  <c r="O35" i="9"/>
  <c r="N35" i="9"/>
  <c r="M35" i="9"/>
  <c r="L35" i="9"/>
  <c r="K35" i="9"/>
  <c r="J35" i="9"/>
  <c r="I35" i="9"/>
  <c r="H35" i="9"/>
  <c r="F35" i="9"/>
  <c r="E35" i="9"/>
  <c r="AW34" i="9"/>
  <c r="AU34" i="9"/>
  <c r="AL34" i="9"/>
  <c r="AJ34" i="9"/>
  <c r="AI34" i="9"/>
  <c r="AH34" i="9"/>
  <c r="AG34" i="9"/>
  <c r="AB34" i="9"/>
  <c r="AA34" i="9"/>
  <c r="Z34" i="9"/>
  <c r="Y34" i="9"/>
  <c r="X34" i="9"/>
  <c r="W34" i="9"/>
  <c r="V34" i="9"/>
  <c r="Q34" i="9"/>
  <c r="P34" i="9"/>
  <c r="O34" i="9"/>
  <c r="N34" i="9"/>
  <c r="M34" i="9"/>
  <c r="L34" i="9"/>
  <c r="K34" i="9"/>
  <c r="J34" i="9"/>
  <c r="I34" i="9"/>
  <c r="H34" i="9"/>
  <c r="F34" i="9"/>
  <c r="E34" i="9"/>
  <c r="AW33" i="9"/>
  <c r="AU33" i="9"/>
  <c r="AL33" i="9"/>
  <c r="AJ33" i="9"/>
  <c r="AI33" i="9"/>
  <c r="AH33" i="9"/>
  <c r="AG33" i="9"/>
  <c r="AC33" i="9"/>
  <c r="AB33" i="9"/>
  <c r="Z33" i="9"/>
  <c r="Y33" i="9"/>
  <c r="X33" i="9"/>
  <c r="W33" i="9"/>
  <c r="V33" i="9"/>
  <c r="Q33" i="9"/>
  <c r="O33" i="9"/>
  <c r="N33" i="9"/>
  <c r="M33" i="9"/>
  <c r="L33" i="9"/>
  <c r="K33" i="9"/>
  <c r="J33" i="9"/>
  <c r="I33" i="9"/>
  <c r="H33" i="9"/>
  <c r="F33" i="9"/>
  <c r="E33" i="9"/>
  <c r="AW32" i="9"/>
  <c r="AU32" i="9"/>
  <c r="AL32" i="9"/>
  <c r="AJ32" i="9"/>
  <c r="AI32" i="9"/>
  <c r="AH32" i="9"/>
  <c r="AG32" i="9"/>
  <c r="AB32" i="9"/>
  <c r="AA32" i="9"/>
  <c r="Z32" i="9"/>
  <c r="Y32" i="9"/>
  <c r="X32" i="9"/>
  <c r="W32" i="9"/>
  <c r="V32" i="9"/>
  <c r="Q32" i="9"/>
  <c r="P32" i="9"/>
  <c r="O32" i="9"/>
  <c r="N32" i="9"/>
  <c r="M32" i="9"/>
  <c r="L32" i="9"/>
  <c r="K32" i="9"/>
  <c r="J32" i="9"/>
  <c r="I32" i="9"/>
  <c r="H32" i="9"/>
  <c r="F32" i="9"/>
  <c r="E32" i="9"/>
  <c r="AW31" i="9"/>
  <c r="AU31" i="9"/>
  <c r="AL31" i="9"/>
  <c r="AJ31" i="9"/>
  <c r="AI31" i="9"/>
  <c r="AH31" i="9"/>
  <c r="AG31" i="9"/>
  <c r="AC31" i="9"/>
  <c r="AB31" i="9"/>
  <c r="AA31" i="9"/>
  <c r="Z31" i="9"/>
  <c r="Y31" i="9"/>
  <c r="X31" i="9"/>
  <c r="W31" i="9"/>
  <c r="V31" i="9"/>
  <c r="S31" i="9"/>
  <c r="R31" i="9"/>
  <c r="Q31" i="9"/>
  <c r="P31" i="9"/>
  <c r="O31" i="9"/>
  <c r="N31" i="9"/>
  <c r="M31" i="9"/>
  <c r="L31" i="9"/>
  <c r="K31" i="9"/>
  <c r="J31" i="9"/>
  <c r="I31" i="9"/>
  <c r="H31" i="9"/>
  <c r="F31" i="9"/>
  <c r="E31" i="9"/>
  <c r="AW30" i="9"/>
  <c r="AU30" i="9"/>
  <c r="AL30" i="9"/>
  <c r="AJ30" i="9"/>
  <c r="AI30" i="9"/>
  <c r="AH30" i="9"/>
  <c r="AG30" i="9"/>
  <c r="AC30" i="9"/>
  <c r="AB30" i="9"/>
  <c r="AA30" i="9"/>
  <c r="Z30" i="9"/>
  <c r="Y30" i="9"/>
  <c r="X30" i="9"/>
  <c r="W30" i="9"/>
  <c r="V30" i="9"/>
  <c r="Q30" i="9"/>
  <c r="P30" i="9"/>
  <c r="O30" i="9"/>
  <c r="N30" i="9"/>
  <c r="M30" i="9"/>
  <c r="L30" i="9"/>
  <c r="K30" i="9"/>
  <c r="J30" i="9"/>
  <c r="I30" i="9"/>
  <c r="H30" i="9"/>
  <c r="F30" i="9"/>
  <c r="E30" i="9"/>
  <c r="AW29" i="9"/>
  <c r="AU29" i="9"/>
  <c r="AL29" i="9"/>
  <c r="AJ29" i="9"/>
  <c r="AI29" i="9"/>
  <c r="AH29" i="9"/>
  <c r="AG29" i="9"/>
  <c r="AC29" i="9"/>
  <c r="AB29" i="9"/>
  <c r="AA29" i="9"/>
  <c r="Z29" i="9"/>
  <c r="Y29" i="9"/>
  <c r="X29" i="9"/>
  <c r="W29" i="9"/>
  <c r="V29" i="9"/>
  <c r="R29" i="9"/>
  <c r="Q29" i="9"/>
  <c r="P29" i="9"/>
  <c r="O29" i="9"/>
  <c r="N29" i="9"/>
  <c r="M29" i="9"/>
  <c r="L29" i="9"/>
  <c r="K29" i="9"/>
  <c r="J29" i="9"/>
  <c r="I29" i="9"/>
  <c r="H29" i="9"/>
  <c r="F29" i="9"/>
  <c r="E29" i="9"/>
  <c r="AW28" i="9"/>
  <c r="AU28" i="9"/>
  <c r="AL28" i="9"/>
  <c r="AJ28" i="9"/>
  <c r="AI28" i="9"/>
  <c r="AH28" i="9"/>
  <c r="AG28" i="9"/>
  <c r="AB28" i="9"/>
  <c r="Z28" i="9"/>
  <c r="Y28" i="9"/>
  <c r="X28" i="9"/>
  <c r="W28" i="9"/>
  <c r="V28" i="9"/>
  <c r="R28" i="9"/>
  <c r="Q28" i="9"/>
  <c r="P28" i="9"/>
  <c r="O28" i="9"/>
  <c r="N28" i="9"/>
  <c r="M28" i="9"/>
  <c r="L28" i="9"/>
  <c r="K28" i="9"/>
  <c r="J28" i="9"/>
  <c r="I28" i="9"/>
  <c r="H28" i="9"/>
  <c r="F28" i="9"/>
  <c r="E28" i="9"/>
  <c r="AW27" i="9"/>
  <c r="AU27" i="9"/>
  <c r="AL27" i="9"/>
  <c r="AJ27" i="9"/>
  <c r="AI27" i="9"/>
  <c r="AH27" i="9"/>
  <c r="AG27" i="9"/>
  <c r="AB27" i="9"/>
  <c r="Z27" i="9"/>
  <c r="Y27" i="9"/>
  <c r="X27" i="9"/>
  <c r="W27" i="9"/>
  <c r="V27" i="9"/>
  <c r="Q27" i="9"/>
  <c r="P27" i="9"/>
  <c r="O27" i="9"/>
  <c r="N27" i="9"/>
  <c r="M27" i="9"/>
  <c r="L27" i="9"/>
  <c r="K27" i="9"/>
  <c r="J27" i="9"/>
  <c r="I27" i="9"/>
  <c r="H27" i="9"/>
  <c r="F27" i="9"/>
  <c r="E27" i="9"/>
  <c r="AW26" i="9"/>
  <c r="AU26" i="9"/>
  <c r="AL26" i="9"/>
  <c r="AJ26" i="9"/>
  <c r="AI26" i="9"/>
  <c r="AH26" i="9"/>
  <c r="AG26" i="9"/>
  <c r="AB26" i="9"/>
  <c r="AA26" i="9"/>
  <c r="Z26" i="9"/>
  <c r="Y26" i="9"/>
  <c r="X26" i="9"/>
  <c r="W26" i="9"/>
  <c r="V26" i="9"/>
  <c r="Q26" i="9"/>
  <c r="O26" i="9"/>
  <c r="N26" i="9"/>
  <c r="M26" i="9"/>
  <c r="L26" i="9"/>
  <c r="K26" i="9"/>
  <c r="J26" i="9"/>
  <c r="I26" i="9"/>
  <c r="H26" i="9"/>
  <c r="F26" i="9"/>
  <c r="E26" i="9"/>
  <c r="AW25" i="9"/>
  <c r="AU25" i="9"/>
  <c r="AL25" i="9"/>
  <c r="AJ25" i="9"/>
  <c r="AI25" i="9"/>
  <c r="AH25" i="9"/>
  <c r="AG25" i="9"/>
  <c r="AB25" i="9"/>
  <c r="AA25" i="9"/>
  <c r="Z25" i="9"/>
  <c r="Y25" i="9"/>
  <c r="X25" i="9"/>
  <c r="W25" i="9"/>
  <c r="V25" i="9"/>
  <c r="Q25" i="9"/>
  <c r="P25" i="9"/>
  <c r="O25" i="9"/>
  <c r="N25" i="9"/>
  <c r="M25" i="9"/>
  <c r="L25" i="9"/>
  <c r="K25" i="9"/>
  <c r="J25" i="9"/>
  <c r="I25" i="9"/>
  <c r="H25" i="9"/>
  <c r="F25" i="9"/>
  <c r="E25" i="9"/>
  <c r="AW24" i="9"/>
  <c r="AU24" i="9"/>
  <c r="AL24" i="9"/>
  <c r="AJ24" i="9"/>
  <c r="AI24" i="9"/>
  <c r="AH24" i="9"/>
  <c r="AG24" i="9"/>
  <c r="AB24" i="9"/>
  <c r="Z24" i="9"/>
  <c r="Y24" i="9"/>
  <c r="X24" i="9"/>
  <c r="W24" i="9"/>
  <c r="V24" i="9"/>
  <c r="Q24" i="9"/>
  <c r="O24" i="9"/>
  <c r="N24" i="9"/>
  <c r="M24" i="9"/>
  <c r="L24" i="9"/>
  <c r="K24" i="9"/>
  <c r="J24" i="9"/>
  <c r="I24" i="9"/>
  <c r="H24" i="9"/>
  <c r="F24" i="9"/>
  <c r="E24" i="9"/>
  <c r="AW23" i="9"/>
  <c r="AU23" i="9"/>
  <c r="AL23" i="9"/>
  <c r="AJ23" i="9"/>
  <c r="AI23" i="9"/>
  <c r="AH23" i="9"/>
  <c r="AG23" i="9"/>
  <c r="AB23" i="9"/>
  <c r="Z23" i="9"/>
  <c r="Y23" i="9"/>
  <c r="X23" i="9"/>
  <c r="W23" i="9"/>
  <c r="V23" i="9"/>
  <c r="Q23" i="9"/>
  <c r="P23" i="9"/>
  <c r="O23" i="9"/>
  <c r="N23" i="9"/>
  <c r="M23" i="9"/>
  <c r="L23" i="9"/>
  <c r="K23" i="9"/>
  <c r="J23" i="9"/>
  <c r="I23" i="9"/>
  <c r="H23" i="9"/>
  <c r="F23" i="9"/>
  <c r="E23" i="9"/>
  <c r="AW22" i="9"/>
  <c r="AU22" i="9"/>
  <c r="AL22" i="9"/>
  <c r="AJ22" i="9"/>
  <c r="AI22" i="9"/>
  <c r="AH22" i="9"/>
  <c r="AG22" i="9"/>
  <c r="AB22" i="9"/>
  <c r="Z22" i="9"/>
  <c r="Y22" i="9"/>
  <c r="X22" i="9"/>
  <c r="W22" i="9"/>
  <c r="V22" i="9"/>
  <c r="S22" i="9"/>
  <c r="Q22" i="9"/>
  <c r="O22" i="9"/>
  <c r="N22" i="9"/>
  <c r="M22" i="9"/>
  <c r="L22" i="9"/>
  <c r="K22" i="9"/>
  <c r="J22" i="9"/>
  <c r="I22" i="9"/>
  <c r="H22" i="9"/>
  <c r="F22" i="9"/>
  <c r="E22" i="9"/>
  <c r="AW21" i="9"/>
  <c r="AU21" i="9"/>
  <c r="AL21" i="9"/>
  <c r="AJ21" i="9"/>
  <c r="AI21" i="9"/>
  <c r="AH21" i="9"/>
  <c r="AG21" i="9"/>
  <c r="AC21" i="9"/>
  <c r="AB21" i="9"/>
  <c r="AA21" i="9"/>
  <c r="Z21" i="9"/>
  <c r="Y21" i="9"/>
  <c r="X21" i="9"/>
  <c r="W21" i="9"/>
  <c r="V21" i="9"/>
  <c r="Q21" i="9"/>
  <c r="O21" i="9"/>
  <c r="N21" i="9"/>
  <c r="M21" i="9"/>
  <c r="L21" i="9"/>
  <c r="K21" i="9"/>
  <c r="J21" i="9"/>
  <c r="I21" i="9"/>
  <c r="H21" i="9"/>
  <c r="F21" i="9"/>
  <c r="E21" i="9"/>
  <c r="AW20" i="9"/>
  <c r="AU20" i="9"/>
  <c r="AL20" i="9"/>
  <c r="AJ20" i="9"/>
  <c r="AI20" i="9"/>
  <c r="AH20" i="9"/>
  <c r="AG20" i="9"/>
  <c r="AC20" i="9"/>
  <c r="AB20" i="9"/>
  <c r="Z20" i="9"/>
  <c r="Y20" i="9"/>
  <c r="X20" i="9"/>
  <c r="W20" i="9"/>
  <c r="V20" i="9"/>
  <c r="S20" i="9"/>
  <c r="Q20" i="9"/>
  <c r="P20" i="9"/>
  <c r="O20" i="9"/>
  <c r="N20" i="9"/>
  <c r="M20" i="9"/>
  <c r="L20" i="9"/>
  <c r="K20" i="9"/>
  <c r="J20" i="9"/>
  <c r="I20" i="9"/>
  <c r="H20" i="9"/>
  <c r="F20" i="9"/>
  <c r="E20" i="9"/>
  <c r="AW19" i="9"/>
  <c r="AU19" i="9"/>
  <c r="AL19" i="9"/>
  <c r="AJ19" i="9"/>
  <c r="AI19" i="9"/>
  <c r="AH19" i="9"/>
  <c r="AG19" i="9"/>
  <c r="AB19" i="9"/>
  <c r="Z19" i="9"/>
  <c r="Y19" i="9"/>
  <c r="X19" i="9"/>
  <c r="W19" i="9"/>
  <c r="V19" i="9"/>
  <c r="Q19" i="9"/>
  <c r="P19" i="9"/>
  <c r="O19" i="9"/>
  <c r="N19" i="9"/>
  <c r="M19" i="9"/>
  <c r="L19" i="9"/>
  <c r="K19" i="9"/>
  <c r="J19" i="9"/>
  <c r="I19" i="9"/>
  <c r="H19" i="9"/>
  <c r="F19" i="9"/>
  <c r="E19" i="9"/>
  <c r="AW18" i="9"/>
  <c r="AU18" i="9"/>
  <c r="AL18" i="9"/>
  <c r="AJ18" i="9"/>
  <c r="AI18" i="9"/>
  <c r="AH18" i="9"/>
  <c r="AG18" i="9"/>
  <c r="AC18" i="9"/>
  <c r="AB18" i="9"/>
  <c r="AA18" i="9"/>
  <c r="Z18" i="9"/>
  <c r="Y18" i="9"/>
  <c r="X18" i="9"/>
  <c r="W18" i="9"/>
  <c r="V18" i="9"/>
  <c r="Q18" i="9"/>
  <c r="O18" i="9"/>
  <c r="N18" i="9"/>
  <c r="M18" i="9"/>
  <c r="L18" i="9"/>
  <c r="K18" i="9"/>
  <c r="J18" i="9"/>
  <c r="I18" i="9"/>
  <c r="H18" i="9"/>
  <c r="F18" i="9"/>
  <c r="E18" i="9"/>
  <c r="AW17" i="9"/>
  <c r="AU17" i="9"/>
  <c r="AL17" i="9"/>
  <c r="AJ17" i="9"/>
  <c r="AI17" i="9"/>
  <c r="AH17" i="9"/>
  <c r="AG17" i="9"/>
  <c r="AC17" i="9"/>
  <c r="AB17" i="9"/>
  <c r="AA17" i="9"/>
  <c r="Z17" i="9"/>
  <c r="Y17" i="9"/>
  <c r="X17" i="9"/>
  <c r="W17" i="9"/>
  <c r="V17" i="9"/>
  <c r="S17" i="9"/>
  <c r="R17" i="9"/>
  <c r="Q17" i="9"/>
  <c r="P17" i="9"/>
  <c r="O17" i="9"/>
  <c r="N17" i="9"/>
  <c r="M17" i="9"/>
  <c r="L17" i="9"/>
  <c r="K17" i="9"/>
  <c r="J17" i="9"/>
  <c r="I17" i="9"/>
  <c r="H17" i="9"/>
  <c r="F17" i="9"/>
  <c r="E17" i="9"/>
  <c r="AW16" i="9"/>
  <c r="AU16" i="9"/>
  <c r="AL16" i="9"/>
  <c r="AJ16" i="9"/>
  <c r="AI16" i="9"/>
  <c r="AH16" i="9"/>
  <c r="AG16" i="9"/>
  <c r="AB16" i="9"/>
  <c r="Z16" i="9"/>
  <c r="Y16" i="9"/>
  <c r="X16" i="9"/>
  <c r="W16" i="9"/>
  <c r="V16" i="9"/>
  <c r="S16" i="9"/>
  <c r="R16" i="9"/>
  <c r="Q16" i="9"/>
  <c r="P16" i="9"/>
  <c r="O16" i="9"/>
  <c r="N16" i="9"/>
  <c r="M16" i="9"/>
  <c r="L16" i="9"/>
  <c r="K16" i="9"/>
  <c r="J16" i="9"/>
  <c r="I16" i="9"/>
  <c r="H16" i="9"/>
  <c r="F16" i="9"/>
  <c r="E16" i="9"/>
  <c r="AW15" i="9"/>
  <c r="AU15" i="9"/>
  <c r="AL15" i="9"/>
  <c r="AJ15" i="9"/>
  <c r="AI15" i="9"/>
  <c r="AH15" i="9"/>
  <c r="AG15" i="9"/>
  <c r="AC15" i="9"/>
  <c r="AB15" i="9"/>
  <c r="AA15" i="9"/>
  <c r="Z15" i="9"/>
  <c r="Y15" i="9"/>
  <c r="X15" i="9"/>
  <c r="W15" i="9"/>
  <c r="V15" i="9"/>
  <c r="Q15" i="9"/>
  <c r="P15" i="9"/>
  <c r="O15" i="9"/>
  <c r="N15" i="9"/>
  <c r="M15" i="9"/>
  <c r="L15" i="9"/>
  <c r="K15" i="9"/>
  <c r="J15" i="9"/>
  <c r="I15" i="9"/>
  <c r="H15" i="9"/>
  <c r="F15" i="9"/>
  <c r="E15" i="9"/>
  <c r="AW14" i="9"/>
  <c r="AU14" i="9"/>
  <c r="AL14" i="9"/>
  <c r="AJ14" i="9"/>
  <c r="AI14" i="9"/>
  <c r="AH14" i="9"/>
  <c r="AG14" i="9"/>
  <c r="AC14" i="9"/>
  <c r="AB14" i="9"/>
  <c r="Z14" i="9"/>
  <c r="Y14" i="9"/>
  <c r="X14" i="9"/>
  <c r="W14" i="9"/>
  <c r="V14" i="9"/>
  <c r="R14" i="9"/>
  <c r="Q14" i="9"/>
  <c r="O14" i="9"/>
  <c r="M14" i="9"/>
  <c r="L14" i="9"/>
  <c r="K14" i="9"/>
  <c r="J14" i="9"/>
  <c r="I14" i="9"/>
  <c r="H14" i="9"/>
  <c r="F14" i="9"/>
  <c r="E14" i="9"/>
  <c r="AW13" i="9"/>
  <c r="AU13" i="9"/>
  <c r="AL13" i="9"/>
  <c r="AJ13" i="9"/>
  <c r="AI13" i="9"/>
  <c r="AH13" i="9"/>
  <c r="AG13" i="9"/>
  <c r="AB13" i="9"/>
  <c r="AA13" i="9"/>
  <c r="Z13" i="9"/>
  <c r="Y13" i="9"/>
  <c r="X13" i="9"/>
  <c r="W13" i="9"/>
  <c r="V13" i="9"/>
  <c r="S13" i="9"/>
  <c r="R13" i="9"/>
  <c r="Q13" i="9"/>
  <c r="P13" i="9"/>
  <c r="O13" i="9"/>
  <c r="N13" i="9"/>
  <c r="M13" i="9"/>
  <c r="L13" i="9"/>
  <c r="K13" i="9"/>
  <c r="J13" i="9"/>
  <c r="I13" i="9"/>
  <c r="H13" i="9"/>
  <c r="F13" i="9"/>
  <c r="E13" i="9"/>
  <c r="AW12" i="9"/>
  <c r="AU12" i="9"/>
  <c r="AL12" i="9"/>
  <c r="AJ12" i="9"/>
  <c r="AI12" i="9"/>
  <c r="AH12" i="9"/>
  <c r="AG12" i="9"/>
  <c r="AA12" i="9"/>
  <c r="Z12" i="9"/>
  <c r="Y12" i="9"/>
  <c r="X12" i="9"/>
  <c r="W12" i="9"/>
  <c r="V12" i="9"/>
  <c r="Q12" i="9"/>
  <c r="P12" i="9"/>
  <c r="O12" i="9"/>
  <c r="N12" i="9"/>
  <c r="M12" i="9"/>
  <c r="K12" i="9"/>
  <c r="J12" i="9"/>
  <c r="I12" i="9"/>
  <c r="H12" i="9"/>
  <c r="F12" i="9"/>
  <c r="E12" i="9"/>
  <c r="AW11" i="9"/>
  <c r="AU11" i="9"/>
  <c r="AL11" i="9"/>
  <c r="AJ11" i="9"/>
  <c r="AI11" i="9"/>
  <c r="AH11" i="9"/>
  <c r="AG11" i="9"/>
  <c r="Z11" i="9"/>
  <c r="Y11" i="9"/>
  <c r="X11" i="9"/>
  <c r="W11" i="9"/>
  <c r="V11" i="9"/>
  <c r="Q11" i="9"/>
  <c r="P11" i="9"/>
  <c r="O11" i="9"/>
  <c r="N11" i="9"/>
  <c r="M11" i="9"/>
  <c r="L11" i="9"/>
  <c r="K11" i="9"/>
  <c r="J11" i="9"/>
  <c r="I11" i="9"/>
  <c r="H11" i="9"/>
  <c r="F11" i="9"/>
  <c r="E11" i="9"/>
  <c r="AW10" i="9"/>
  <c r="AU10" i="9"/>
  <c r="AL10" i="9"/>
  <c r="AJ10" i="9"/>
  <c r="AI10" i="9"/>
  <c r="AH10" i="9"/>
  <c r="Z10" i="9"/>
  <c r="X10" i="9"/>
  <c r="V10" i="9"/>
  <c r="O10" i="9"/>
  <c r="M10" i="9"/>
  <c r="K10" i="9"/>
  <c r="J10" i="9"/>
  <c r="I10" i="9"/>
  <c r="H10" i="9"/>
  <c r="F10" i="9"/>
  <c r="E10" i="9"/>
  <c r="V10" i="3"/>
  <c r="X10" i="3" s="1"/>
  <c r="AC10" i="9" s="1"/>
  <c r="J10" i="3"/>
  <c r="L10" i="3" s="1"/>
  <c r="R10" i="9" s="1"/>
  <c r="G10" i="3"/>
  <c r="I10" i="3"/>
  <c r="N10" i="9" s="1"/>
  <c r="Q10" i="3"/>
  <c r="P10" i="9" s="1"/>
  <c r="S10" i="3"/>
  <c r="W10" i="9" s="1"/>
  <c r="U10" i="3"/>
  <c r="Y10" i="9" s="1"/>
  <c r="AC10" i="3"/>
  <c r="AA10" i="9" s="1"/>
  <c r="AC396" i="9" l="1"/>
  <c r="AC573" i="9"/>
  <c r="AC576" i="9"/>
  <c r="AC741" i="9"/>
  <c r="AC888" i="9"/>
  <c r="AC903" i="9"/>
  <c r="R261" i="9"/>
  <c r="R376" i="9"/>
  <c r="R394" i="9"/>
  <c r="AC617" i="9"/>
  <c r="R642" i="9"/>
  <c r="AC868" i="9"/>
  <c r="AA294" i="3"/>
  <c r="AD294" i="9" s="1"/>
  <c r="AC294" i="9"/>
  <c r="AA317" i="3"/>
  <c r="AD317" i="9" s="1"/>
  <c r="AC317" i="9"/>
  <c r="AA321" i="3"/>
  <c r="AD321" i="9" s="1"/>
  <c r="AC321" i="9"/>
  <c r="O342" i="3"/>
  <c r="S342" i="9" s="1"/>
  <c r="R342" i="9"/>
  <c r="O346" i="3"/>
  <c r="S346" i="9" s="1"/>
  <c r="R346" i="9"/>
  <c r="O380" i="3"/>
  <c r="S380" i="9" s="1"/>
  <c r="R380" i="9"/>
  <c r="O406" i="3"/>
  <c r="S406" i="9" s="1"/>
  <c r="R406" i="9"/>
  <c r="N669" i="3"/>
  <c r="R669" i="9"/>
  <c r="Z729" i="3"/>
  <c r="AC729" i="9"/>
  <c r="AA763" i="3"/>
  <c r="AD763" i="9" s="1"/>
  <c r="AC763" i="9"/>
  <c r="AA805" i="3"/>
  <c r="AD805" i="9" s="1"/>
  <c r="AC805" i="9"/>
  <c r="O807" i="3"/>
  <c r="S807" i="9" s="1"/>
  <c r="R807" i="9"/>
  <c r="AA813" i="3"/>
  <c r="AD813" i="9" s="1"/>
  <c r="AC813" i="9"/>
  <c r="Z851" i="3"/>
  <c r="AC851" i="9"/>
  <c r="O853" i="3"/>
  <c r="S853" i="9" s="1"/>
  <c r="R853" i="9"/>
  <c r="Z858" i="3"/>
  <c r="AC858" i="9"/>
  <c r="R26" i="9"/>
  <c r="R265" i="9"/>
  <c r="AC771" i="9"/>
  <c r="AA230" i="3"/>
  <c r="AD230" i="9" s="1"/>
  <c r="AC230" i="9"/>
  <c r="AA237" i="3"/>
  <c r="AD237" i="9" s="1"/>
  <c r="AC237" i="9"/>
  <c r="Z310" i="3"/>
  <c r="AC310" i="9"/>
  <c r="AA325" i="3"/>
  <c r="AD325" i="9" s="1"/>
  <c r="AC325" i="9"/>
  <c r="AA329" i="3"/>
  <c r="AD329" i="9" s="1"/>
  <c r="AC329" i="9"/>
  <c r="O354" i="3"/>
  <c r="S354" i="9" s="1"/>
  <c r="R354" i="9"/>
  <c r="O358" i="3"/>
  <c r="S358" i="9" s="1"/>
  <c r="R358" i="9"/>
  <c r="O362" i="3"/>
  <c r="S362" i="9" s="1"/>
  <c r="R362" i="9"/>
  <c r="Z393" i="3"/>
  <c r="AC393" i="9"/>
  <c r="Z397" i="3"/>
  <c r="AC397" i="9"/>
  <c r="O449" i="3"/>
  <c r="S449" i="9" s="1"/>
  <c r="R449" i="9"/>
  <c r="AA470" i="3"/>
  <c r="AD470" i="9" s="1"/>
  <c r="AC470" i="9"/>
  <c r="AA223" i="3"/>
  <c r="AD223" i="9" s="1"/>
  <c r="AC223" i="9"/>
  <c r="O259" i="3"/>
  <c r="S259" i="9" s="1"/>
  <c r="R259" i="9"/>
  <c r="AA333" i="3"/>
  <c r="AD333" i="9" s="1"/>
  <c r="AC333" i="9"/>
  <c r="O643" i="3"/>
  <c r="S643" i="9" s="1"/>
  <c r="R643" i="9"/>
  <c r="AA736" i="3"/>
  <c r="AD736" i="9" s="1"/>
  <c r="AC736" i="9"/>
  <c r="Z841" i="3"/>
  <c r="AC841" i="9"/>
  <c r="Z866" i="3"/>
  <c r="AC866" i="9"/>
  <c r="O868" i="3"/>
  <c r="S868" i="9" s="1"/>
  <c r="R868" i="9"/>
  <c r="Z893" i="3"/>
  <c r="AC893" i="9"/>
  <c r="AA901" i="3"/>
  <c r="AD901" i="9" s="1"/>
  <c r="AC901" i="9"/>
  <c r="AA904" i="3"/>
  <c r="AD904" i="9" s="1"/>
  <c r="AC904" i="9"/>
  <c r="AA908" i="3"/>
  <c r="AD908" i="9" s="1"/>
  <c r="AC908" i="9"/>
  <c r="Z943" i="3"/>
  <c r="AC943" i="9"/>
  <c r="Z947" i="3"/>
  <c r="AC947" i="9"/>
  <c r="Z951" i="3"/>
  <c r="AC951" i="9"/>
  <c r="R338" i="9"/>
  <c r="AA234" i="3"/>
  <c r="AD234" i="9" s="1"/>
  <c r="AC234" i="9"/>
  <c r="Z261" i="3"/>
  <c r="AC261" i="9"/>
  <c r="O263" i="3"/>
  <c r="S263" i="9" s="1"/>
  <c r="R263" i="9"/>
  <c r="AA303" i="3"/>
  <c r="AD303" i="9" s="1"/>
  <c r="AC303" i="9"/>
  <c r="Z386" i="3"/>
  <c r="AC386" i="9"/>
  <c r="Z390" i="3"/>
  <c r="AC390" i="9"/>
  <c r="O392" i="3"/>
  <c r="S392" i="9" s="1"/>
  <c r="R392" i="9"/>
  <c r="Z409" i="3"/>
  <c r="AC409" i="9"/>
  <c r="O462" i="3"/>
  <c r="S462" i="9" s="1"/>
  <c r="R462" i="9"/>
  <c r="AA471" i="3"/>
  <c r="AD471" i="9" s="1"/>
  <c r="AC471" i="9"/>
  <c r="AA475" i="3"/>
  <c r="AD475" i="9" s="1"/>
  <c r="AC475" i="9"/>
  <c r="AA541" i="3"/>
  <c r="AD541" i="9" s="1"/>
  <c r="AC541" i="9"/>
  <c r="AA615" i="3"/>
  <c r="AD615" i="9" s="1"/>
  <c r="AC615" i="9"/>
  <c r="O637" i="3"/>
  <c r="S637" i="9" s="1"/>
  <c r="R637" i="9"/>
  <c r="O640" i="3"/>
  <c r="S640" i="9" s="1"/>
  <c r="R640" i="9"/>
  <c r="O651" i="3"/>
  <c r="S651" i="9" s="1"/>
  <c r="R651" i="9"/>
  <c r="AA657" i="3"/>
  <c r="AD657" i="9" s="1"/>
  <c r="AC657" i="9"/>
  <c r="AA694" i="3"/>
  <c r="AD694" i="9" s="1"/>
  <c r="AC694" i="9"/>
  <c r="Z882" i="3"/>
  <c r="AC882" i="9"/>
  <c r="R184" i="9"/>
  <c r="AC394" i="9"/>
  <c r="AC900" i="9"/>
  <c r="R15" i="9"/>
  <c r="R59" i="9"/>
  <c r="AC82" i="9"/>
  <c r="AC222" i="9"/>
  <c r="R243" i="9"/>
  <c r="AC267" i="9"/>
  <c r="AC298" i="9"/>
  <c r="AC306" i="9"/>
  <c r="AC665" i="9"/>
  <c r="R762" i="9"/>
  <c r="R861" i="9"/>
  <c r="AC226" i="9"/>
  <c r="R37" i="9"/>
  <c r="R22" i="9"/>
  <c r="AC216" i="9"/>
  <c r="AC218" i="9"/>
  <c r="AC256" i="9"/>
  <c r="AC291" i="9"/>
  <c r="AC332" i="9"/>
  <c r="AC408" i="9"/>
  <c r="R811" i="9"/>
  <c r="AC915" i="9"/>
  <c r="R476" i="9"/>
  <c r="AC554" i="9"/>
  <c r="AC563" i="9"/>
  <c r="AC574" i="9"/>
  <c r="AC881" i="9"/>
  <c r="AC492" i="9"/>
  <c r="R626" i="9"/>
  <c r="AC689" i="9"/>
  <c r="AC478" i="9"/>
  <c r="AC679" i="9"/>
  <c r="AC844" i="9"/>
  <c r="N929" i="3"/>
  <c r="AB12" i="9"/>
  <c r="O18" i="3"/>
  <c r="S18" i="9" s="1"/>
  <c r="U18" i="9" s="1"/>
  <c r="T18" i="9" s="1"/>
  <c r="R18" i="9"/>
  <c r="AC220" i="9"/>
  <c r="AC228" i="9"/>
  <c r="AC295" i="9"/>
  <c r="R316" i="9"/>
  <c r="AC799" i="9"/>
  <c r="AC931" i="9"/>
  <c r="AC953" i="9"/>
  <c r="Z931" i="3"/>
  <c r="R23" i="9"/>
  <c r="R27" i="9"/>
  <c r="R378" i="9"/>
  <c r="AC467" i="9"/>
  <c r="AC485" i="9"/>
  <c r="AC716" i="9"/>
  <c r="AC732" i="9"/>
  <c r="R756" i="9"/>
  <c r="AC775" i="9"/>
  <c r="R778" i="9"/>
  <c r="AC791" i="9"/>
  <c r="R819" i="9"/>
  <c r="AC862" i="9"/>
  <c r="AC912" i="9"/>
  <c r="Z730" i="3"/>
  <c r="R19" i="9"/>
  <c r="AC219" i="9"/>
  <c r="AC227" i="9"/>
  <c r="AC258" i="9"/>
  <c r="R320" i="9"/>
  <c r="R332" i="9"/>
  <c r="R509" i="9"/>
  <c r="AC557" i="9"/>
  <c r="AC571" i="9"/>
  <c r="R630" i="9"/>
  <c r="AC698" i="9"/>
  <c r="AC730" i="9"/>
  <c r="AC795" i="9"/>
  <c r="R823" i="9"/>
  <c r="AC825" i="9"/>
  <c r="AC845" i="9"/>
  <c r="AC877" i="9"/>
  <c r="AC889" i="9"/>
  <c r="R928" i="9"/>
  <c r="AC224" i="9"/>
  <c r="AC535" i="9"/>
  <c r="AC622" i="9"/>
  <c r="R644" i="9"/>
  <c r="AC727" i="9"/>
  <c r="AC817" i="9"/>
  <c r="AC870" i="9"/>
  <c r="R872" i="9"/>
  <c r="AC885" i="9"/>
  <c r="R24" i="9"/>
  <c r="R39" i="9"/>
  <c r="R71" i="9"/>
  <c r="R255" i="9"/>
  <c r="AC468" i="9"/>
  <c r="AC486" i="9"/>
  <c r="AC683" i="9"/>
  <c r="AC779" i="9"/>
  <c r="AC787" i="9"/>
  <c r="AC878" i="9"/>
  <c r="R880" i="9"/>
  <c r="AC942" i="9"/>
  <c r="R20" i="9"/>
  <c r="AC265" i="9"/>
  <c r="R324" i="9"/>
  <c r="R336" i="9"/>
  <c r="AC531" i="9"/>
  <c r="AC560" i="9"/>
  <c r="R629" i="9"/>
  <c r="AC848" i="9"/>
  <c r="R952" i="9"/>
  <c r="AF14" i="9"/>
  <c r="U14" i="9"/>
  <c r="AF21" i="9"/>
  <c r="U21" i="9"/>
  <c r="U36" i="9"/>
  <c r="AF36" i="9"/>
  <c r="AF47" i="9"/>
  <c r="U47" i="9"/>
  <c r="T47" i="9" s="1"/>
  <c r="AF55" i="9"/>
  <c r="U55" i="9"/>
  <c r="AF65" i="9"/>
  <c r="U65" i="9"/>
  <c r="AF70" i="9"/>
  <c r="U70" i="9"/>
  <c r="T70" i="9" s="1"/>
  <c r="AF77" i="9"/>
  <c r="AE77" i="9" s="1"/>
  <c r="U77" i="9"/>
  <c r="T77" i="9" s="1"/>
  <c r="AF79" i="9"/>
  <c r="U79" i="9"/>
  <c r="AF98" i="9"/>
  <c r="U98" i="9"/>
  <c r="AF102" i="9"/>
  <c r="U102" i="9"/>
  <c r="AF106" i="9"/>
  <c r="U106" i="9"/>
  <c r="T106" i="9" s="1"/>
  <c r="AF110" i="9"/>
  <c r="U110" i="9"/>
  <c r="AF189" i="9"/>
  <c r="U189" i="9"/>
  <c r="T189" i="9" s="1"/>
  <c r="AF191" i="9"/>
  <c r="U191" i="9"/>
  <c r="T191" i="9" s="1"/>
  <c r="AF193" i="9"/>
  <c r="U193" i="9"/>
  <c r="T193" i="9" s="1"/>
  <c r="AF195" i="9"/>
  <c r="U195" i="9"/>
  <c r="AF197" i="9"/>
  <c r="U197" i="9"/>
  <c r="T197" i="9" s="1"/>
  <c r="AF204" i="9"/>
  <c r="U204" i="9"/>
  <c r="T204" i="9" s="1"/>
  <c r="U207" i="9"/>
  <c r="T207" i="9" s="1"/>
  <c r="AF207" i="9"/>
  <c r="AE207" i="9" s="1"/>
  <c r="AF209" i="9"/>
  <c r="U209" i="9"/>
  <c r="AF220" i="9"/>
  <c r="AE220" i="9" s="1"/>
  <c r="U220" i="9"/>
  <c r="U228" i="9"/>
  <c r="AF228" i="9"/>
  <c r="AF232" i="9"/>
  <c r="AE232" i="9" s="1"/>
  <c r="U232" i="9"/>
  <c r="T232" i="9" s="1"/>
  <c r="AF234" i="9"/>
  <c r="U234" i="9"/>
  <c r="AF241" i="9"/>
  <c r="AE241" i="9" s="1"/>
  <c r="U241" i="9"/>
  <c r="T241" i="9" s="1"/>
  <c r="AF251" i="9"/>
  <c r="AE251" i="9" s="1"/>
  <c r="U251" i="9"/>
  <c r="T251" i="9" s="1"/>
  <c r="AF259" i="9"/>
  <c r="AE259" i="9" s="1"/>
  <c r="U259" i="9"/>
  <c r="T259" i="9" s="1"/>
  <c r="AF261" i="9"/>
  <c r="U261" i="9"/>
  <c r="AF278" i="9"/>
  <c r="U278" i="9"/>
  <c r="AF280" i="9"/>
  <c r="U280" i="9"/>
  <c r="T280" i="9" s="1"/>
  <c r="AF288" i="9"/>
  <c r="AE288" i="9" s="1"/>
  <c r="U288" i="9"/>
  <c r="T288" i="9" s="1"/>
  <c r="AF297" i="9"/>
  <c r="U297" i="9"/>
  <c r="AF299" i="9"/>
  <c r="AE299" i="9" s="1"/>
  <c r="U299" i="9"/>
  <c r="T299" i="9" s="1"/>
  <c r="AF311" i="9"/>
  <c r="U311" i="9"/>
  <c r="T311" i="9" s="1"/>
  <c r="U319" i="9"/>
  <c r="T319" i="9" s="1"/>
  <c r="AF319" i="9"/>
  <c r="AE319" i="9" s="1"/>
  <c r="AF331" i="9"/>
  <c r="U331" i="9"/>
  <c r="AF338" i="9"/>
  <c r="U338" i="9"/>
  <c r="T338" i="9" s="1"/>
  <c r="AF347" i="9"/>
  <c r="U347" i="9"/>
  <c r="T347" i="9" s="1"/>
  <c r="AF353" i="9"/>
  <c r="AE353" i="9" s="1"/>
  <c r="U353" i="9"/>
  <c r="T353" i="9" s="1"/>
  <c r="AF357" i="9"/>
  <c r="U357" i="9"/>
  <c r="AF375" i="9"/>
  <c r="AE375" i="9" s="1"/>
  <c r="U375" i="9"/>
  <c r="T375" i="9" s="1"/>
  <c r="AF379" i="9"/>
  <c r="U379" i="9"/>
  <c r="T379" i="9" s="1"/>
  <c r="AF381" i="9"/>
  <c r="U381" i="9"/>
  <c r="T381" i="9" s="1"/>
  <c r="AF386" i="9"/>
  <c r="U386" i="9"/>
  <c r="AF392" i="9"/>
  <c r="U392" i="9"/>
  <c r="T392" i="9" s="1"/>
  <c r="AF401" i="9"/>
  <c r="U401" i="9"/>
  <c r="T401" i="9" s="1"/>
  <c r="AF428" i="9"/>
  <c r="AE428" i="9" s="1"/>
  <c r="U428" i="9"/>
  <c r="T428" i="9" s="1"/>
  <c r="AF430" i="9"/>
  <c r="U430" i="9"/>
  <c r="T430" i="9" s="1"/>
  <c r="U454" i="9"/>
  <c r="T454" i="9" s="1"/>
  <c r="AF454" i="9"/>
  <c r="AF456" i="9"/>
  <c r="U456" i="9"/>
  <c r="T456" i="9" s="1"/>
  <c r="AF477" i="9"/>
  <c r="U477" i="9"/>
  <c r="T477" i="9" s="1"/>
  <c r="AF497" i="9"/>
  <c r="U497" i="9"/>
  <c r="AF507" i="9"/>
  <c r="U507" i="9"/>
  <c r="T507" i="9" s="1"/>
  <c r="AF509" i="9"/>
  <c r="U509" i="9"/>
  <c r="T509" i="9" s="1"/>
  <c r="AF514" i="9"/>
  <c r="AE514" i="9" s="1"/>
  <c r="U514" i="9"/>
  <c r="T514" i="9" s="1"/>
  <c r="AF516" i="9"/>
  <c r="U516" i="9"/>
  <c r="AF518" i="9"/>
  <c r="U518" i="9"/>
  <c r="AF520" i="9"/>
  <c r="U520" i="9"/>
  <c r="T520" i="9" s="1"/>
  <c r="AF522" i="9"/>
  <c r="AE522" i="9" s="1"/>
  <c r="U522" i="9"/>
  <c r="T522" i="9" s="1"/>
  <c r="AF532" i="9"/>
  <c r="U532" i="9"/>
  <c r="AF541" i="9"/>
  <c r="AE541" i="9" s="1"/>
  <c r="U541" i="9"/>
  <c r="T541" i="9" s="1"/>
  <c r="AF543" i="9"/>
  <c r="U543" i="9"/>
  <c r="T543" i="9" s="1"/>
  <c r="AF561" i="9"/>
  <c r="AE561" i="9" s="1"/>
  <c r="U561" i="9"/>
  <c r="T561" i="9" s="1"/>
  <c r="AF568" i="9"/>
  <c r="U568" i="9"/>
  <c r="AF571" i="9"/>
  <c r="U571" i="9"/>
  <c r="AF579" i="9"/>
  <c r="U579" i="9"/>
  <c r="AF603" i="9"/>
  <c r="AE603" i="9" s="1"/>
  <c r="U603" i="9"/>
  <c r="T603" i="9" s="1"/>
  <c r="AF610" i="9"/>
  <c r="U610" i="9"/>
  <c r="AF612" i="9"/>
  <c r="U612" i="9"/>
  <c r="AF619" i="9"/>
  <c r="U619" i="9"/>
  <c r="AF621" i="9"/>
  <c r="U621" i="9"/>
  <c r="T621" i="9" s="1"/>
  <c r="U630" i="9"/>
  <c r="AF630" i="9"/>
  <c r="U646" i="9"/>
  <c r="AF646" i="9"/>
  <c r="AF653" i="9"/>
  <c r="U653" i="9"/>
  <c r="T653" i="9" s="1"/>
  <c r="AF662" i="9"/>
  <c r="AE662" i="9" s="1"/>
  <c r="U662" i="9"/>
  <c r="T662" i="9" s="1"/>
  <c r="AF665" i="9"/>
  <c r="U665" i="9"/>
  <c r="AF670" i="9"/>
  <c r="U670" i="9"/>
  <c r="AF682" i="9"/>
  <c r="U682" i="9"/>
  <c r="T682" i="9" s="1"/>
  <c r="AF687" i="9"/>
  <c r="AE687" i="9" s="1"/>
  <c r="U687" i="9"/>
  <c r="T687" i="9" s="1"/>
  <c r="AF688" i="9"/>
  <c r="U688" i="9"/>
  <c r="AF691" i="9"/>
  <c r="U691" i="9"/>
  <c r="AF695" i="9"/>
  <c r="U695" i="9"/>
  <c r="T695" i="9" s="1"/>
  <c r="AF698" i="9"/>
  <c r="AE698" i="9" s="1"/>
  <c r="U698" i="9"/>
  <c r="T698" i="9" s="1"/>
  <c r="AF700" i="9"/>
  <c r="U700" i="9"/>
  <c r="AF703" i="9"/>
  <c r="U703" i="9"/>
  <c r="AF726" i="9"/>
  <c r="U726" i="9"/>
  <c r="T726" i="9" s="1"/>
  <c r="AF732" i="9"/>
  <c r="AE732" i="9" s="1"/>
  <c r="U732" i="9"/>
  <c r="T732" i="9" s="1"/>
  <c r="AF737" i="9"/>
  <c r="U737" i="9"/>
  <c r="AF741" i="9"/>
  <c r="U741" i="9"/>
  <c r="AF743" i="9"/>
  <c r="U743" i="9"/>
  <c r="T743" i="9" s="1"/>
  <c r="AF750" i="9"/>
  <c r="AE750" i="9" s="1"/>
  <c r="U750" i="9"/>
  <c r="T750" i="9" s="1"/>
  <c r="AF767" i="9"/>
  <c r="AE767" i="9" s="1"/>
  <c r="U767" i="9"/>
  <c r="AF774" i="9"/>
  <c r="AE774" i="9" s="1"/>
  <c r="U774" i="9"/>
  <c r="T774" i="9" s="1"/>
  <c r="AF797" i="9"/>
  <c r="AE797" i="9" s="1"/>
  <c r="U797" i="9"/>
  <c r="T797" i="9" s="1"/>
  <c r="AF802" i="9"/>
  <c r="AE802" i="9" s="1"/>
  <c r="U802" i="9"/>
  <c r="T802" i="9" s="1"/>
  <c r="AF808" i="9"/>
  <c r="AE808" i="9" s="1"/>
  <c r="U808" i="9"/>
  <c r="AF819" i="9"/>
  <c r="AE819" i="9" s="1"/>
  <c r="U819" i="9"/>
  <c r="T819" i="9" s="1"/>
  <c r="AF824" i="9"/>
  <c r="AE824" i="9" s="1"/>
  <c r="U824" i="9"/>
  <c r="AF834" i="9"/>
  <c r="AE834" i="9" s="1"/>
  <c r="U834" i="9"/>
  <c r="T834" i="9" s="1"/>
  <c r="AF837" i="9"/>
  <c r="U837" i="9"/>
  <c r="AF851" i="9"/>
  <c r="AE851" i="9" s="1"/>
  <c r="U851" i="9"/>
  <c r="T851" i="9" s="1"/>
  <c r="AF854" i="9"/>
  <c r="AE854" i="9" s="1"/>
  <c r="U854" i="9"/>
  <c r="AF860" i="9"/>
  <c r="AE860" i="9" s="1"/>
  <c r="U860" i="9"/>
  <c r="T860" i="9" s="1"/>
  <c r="AF872" i="9"/>
  <c r="U872" i="9"/>
  <c r="AF876" i="9"/>
  <c r="U876" i="9"/>
  <c r="T876" i="9" s="1"/>
  <c r="AF879" i="9"/>
  <c r="U879" i="9"/>
  <c r="T879" i="9" s="1"/>
  <c r="AF884" i="9"/>
  <c r="AE884" i="9" s="1"/>
  <c r="U884" i="9"/>
  <c r="T884" i="9" s="1"/>
  <c r="AF891" i="9"/>
  <c r="AE891" i="9" s="1"/>
  <c r="U891" i="9"/>
  <c r="AF900" i="9"/>
  <c r="U900" i="9"/>
  <c r="T900" i="9" s="1"/>
  <c r="AF905" i="9"/>
  <c r="U905" i="9"/>
  <c r="T905" i="9" s="1"/>
  <c r="AF907" i="9"/>
  <c r="AE907" i="9" s="1"/>
  <c r="U907" i="9"/>
  <c r="T907" i="9" s="1"/>
  <c r="AF915" i="9"/>
  <c r="U915" i="9"/>
  <c r="T915" i="9" s="1"/>
  <c r="AF917" i="9"/>
  <c r="U917" i="9"/>
  <c r="T917" i="9" s="1"/>
  <c r="AF926" i="9"/>
  <c r="U926" i="9"/>
  <c r="T926" i="9" s="1"/>
  <c r="AF932" i="9"/>
  <c r="AE932" i="9" s="1"/>
  <c r="U932" i="9"/>
  <c r="T932" i="9" s="1"/>
  <c r="AF935" i="9"/>
  <c r="U935" i="9"/>
  <c r="T935" i="9" s="1"/>
  <c r="AF944" i="9"/>
  <c r="U944" i="9"/>
  <c r="T944" i="9" s="1"/>
  <c r="AF951" i="9"/>
  <c r="U951" i="9"/>
  <c r="T951" i="9" s="1"/>
  <c r="AF954" i="9"/>
  <c r="AE954" i="9" s="1"/>
  <c r="U954" i="9"/>
  <c r="T954" i="9" s="1"/>
  <c r="AF958" i="9"/>
  <c r="AE958" i="9" s="1"/>
  <c r="U958" i="9"/>
  <c r="AF962" i="9"/>
  <c r="AE962" i="9" s="1"/>
  <c r="U962" i="9"/>
  <c r="AF970" i="9"/>
  <c r="AE970" i="9" s="1"/>
  <c r="U970" i="9"/>
  <c r="AF978" i="9"/>
  <c r="AE978" i="9" s="1"/>
  <c r="U978" i="9"/>
  <c r="T978" i="9" s="1"/>
  <c r="AF983" i="9"/>
  <c r="AE983" i="9" s="1"/>
  <c r="U983" i="9"/>
  <c r="AF986" i="9"/>
  <c r="AE986" i="9" s="1"/>
  <c r="U986" i="9"/>
  <c r="AF991" i="9"/>
  <c r="AE991" i="9" s="1"/>
  <c r="U991" i="9"/>
  <c r="T991" i="9" s="1"/>
  <c r="AF996" i="9"/>
  <c r="AE996" i="9" s="1"/>
  <c r="U996" i="9"/>
  <c r="T996" i="9" s="1"/>
  <c r="AF1001" i="9"/>
  <c r="AE1001" i="9" s="1"/>
  <c r="U1001" i="9"/>
  <c r="AF19" i="9"/>
  <c r="U19" i="9"/>
  <c r="U16" i="9"/>
  <c r="AF41" i="9"/>
  <c r="U41" i="9"/>
  <c r="T41" i="9" s="1"/>
  <c r="AF43" i="9"/>
  <c r="AE43" i="9" s="1"/>
  <c r="U43" i="9"/>
  <c r="T43" i="9" s="1"/>
  <c r="AF68" i="9"/>
  <c r="AE68" i="9" s="1"/>
  <c r="U68" i="9"/>
  <c r="AF73" i="9"/>
  <c r="U73" i="9"/>
  <c r="AF113" i="9"/>
  <c r="U113" i="9"/>
  <c r="AF115" i="9"/>
  <c r="AE115" i="9" s="1"/>
  <c r="U115" i="9"/>
  <c r="T115" i="9" s="1"/>
  <c r="AF117" i="9"/>
  <c r="AE117" i="9" s="1"/>
  <c r="U117" i="9"/>
  <c r="T117" i="9" s="1"/>
  <c r="AF119" i="9"/>
  <c r="U119" i="9"/>
  <c r="AF121" i="9"/>
  <c r="U121" i="9"/>
  <c r="AF123" i="9"/>
  <c r="AE123" i="9" s="1"/>
  <c r="U123" i="9"/>
  <c r="AF125" i="9"/>
  <c r="AE125" i="9" s="1"/>
  <c r="U125" i="9"/>
  <c r="T125" i="9" s="1"/>
  <c r="AF127" i="9"/>
  <c r="U127" i="9"/>
  <c r="AF129" i="9"/>
  <c r="U129" i="9"/>
  <c r="T129" i="9" s="1"/>
  <c r="AF131" i="9"/>
  <c r="AE131" i="9" s="1"/>
  <c r="U131" i="9"/>
  <c r="T131" i="9" s="1"/>
  <c r="AF133" i="9"/>
  <c r="AE133" i="9" s="1"/>
  <c r="U133" i="9"/>
  <c r="AF135" i="9"/>
  <c r="U135" i="9"/>
  <c r="AF137" i="9"/>
  <c r="U137" i="9"/>
  <c r="T137" i="9" s="1"/>
  <c r="AF139" i="9"/>
  <c r="AE139" i="9" s="1"/>
  <c r="U139" i="9"/>
  <c r="T139" i="9" s="1"/>
  <c r="AF141" i="9"/>
  <c r="U141" i="9"/>
  <c r="T141" i="9" s="1"/>
  <c r="AF143" i="9"/>
  <c r="U143" i="9"/>
  <c r="AF145" i="9"/>
  <c r="U145" i="9"/>
  <c r="T145" i="9" s="1"/>
  <c r="AF147" i="9"/>
  <c r="AE147" i="9" s="1"/>
  <c r="U147" i="9"/>
  <c r="T147" i="9" s="1"/>
  <c r="U149" i="9"/>
  <c r="T149" i="9" s="1"/>
  <c r="AF149" i="9"/>
  <c r="AF151" i="9"/>
  <c r="U151" i="9"/>
  <c r="AF153" i="9"/>
  <c r="U153" i="9"/>
  <c r="T153" i="9" s="1"/>
  <c r="AF155" i="9"/>
  <c r="AE155" i="9" s="1"/>
  <c r="U155" i="9"/>
  <c r="T155" i="9" s="1"/>
  <c r="AF157" i="9"/>
  <c r="AE157" i="9" s="1"/>
  <c r="U157" i="9"/>
  <c r="T157" i="9" s="1"/>
  <c r="AF159" i="9"/>
  <c r="U159" i="9"/>
  <c r="AF161" i="9"/>
  <c r="U161" i="9"/>
  <c r="T161" i="9" s="1"/>
  <c r="AF163" i="9"/>
  <c r="AE163" i="9" s="1"/>
  <c r="U163" i="9"/>
  <c r="T163" i="9" s="1"/>
  <c r="AF165" i="9"/>
  <c r="AE165" i="9" s="1"/>
  <c r="U165" i="9"/>
  <c r="T165" i="9" s="1"/>
  <c r="AF167" i="9"/>
  <c r="U167" i="9"/>
  <c r="AF169" i="9"/>
  <c r="U169" i="9"/>
  <c r="AF171" i="9"/>
  <c r="AE171" i="9" s="1"/>
  <c r="U171" i="9"/>
  <c r="T171" i="9" s="1"/>
  <c r="AF173" i="9"/>
  <c r="U173" i="9"/>
  <c r="T173" i="9" s="1"/>
  <c r="AF187" i="9"/>
  <c r="U187" i="9"/>
  <c r="AF217" i="9"/>
  <c r="U217" i="9"/>
  <c r="AF225" i="9"/>
  <c r="AE225" i="9" s="1"/>
  <c r="U225" i="9"/>
  <c r="T225" i="9" s="1"/>
  <c r="AF239" i="9"/>
  <c r="AE239" i="9" s="1"/>
  <c r="U239" i="9"/>
  <c r="AF244" i="9"/>
  <c r="U244" i="9"/>
  <c r="T244" i="9" s="1"/>
  <c r="AF249" i="9"/>
  <c r="AE249" i="9" s="1"/>
  <c r="U249" i="9"/>
  <c r="T249" i="9" s="1"/>
  <c r="AF272" i="9"/>
  <c r="AE272" i="9" s="1"/>
  <c r="U272" i="9"/>
  <c r="T272" i="9" s="1"/>
  <c r="AF274" i="9"/>
  <c r="AE274" i="9" s="1"/>
  <c r="U274" i="9"/>
  <c r="T274" i="9" s="1"/>
  <c r="AF276" i="9"/>
  <c r="AE276" i="9" s="1"/>
  <c r="U276" i="9"/>
  <c r="U286" i="9"/>
  <c r="AF286" i="9"/>
  <c r="AE286" i="9" s="1"/>
  <c r="AF291" i="9"/>
  <c r="AE291" i="9" s="1"/>
  <c r="U291" i="9"/>
  <c r="AF295" i="9"/>
  <c r="AE295" i="9" s="1"/>
  <c r="U295" i="9"/>
  <c r="T295" i="9" s="1"/>
  <c r="AF308" i="9"/>
  <c r="U308" i="9"/>
  <c r="AF316" i="9"/>
  <c r="U316" i="9"/>
  <c r="T316" i="9" s="1"/>
  <c r="AF327" i="9"/>
  <c r="AE327" i="9" s="1"/>
  <c r="U327" i="9"/>
  <c r="AF329" i="9"/>
  <c r="AE329" i="9" s="1"/>
  <c r="U329" i="9"/>
  <c r="T329" i="9" s="1"/>
  <c r="AF340" i="9"/>
  <c r="AE340" i="9" s="1"/>
  <c r="U340" i="9"/>
  <c r="AF342" i="9"/>
  <c r="U342" i="9"/>
  <c r="T342" i="9" s="1"/>
  <c r="AF345" i="9"/>
  <c r="AE345" i="9" s="1"/>
  <c r="U345" i="9"/>
  <c r="T345" i="9" s="1"/>
  <c r="AF350" i="9"/>
  <c r="AE350" i="9" s="1"/>
  <c r="U350" i="9"/>
  <c r="T350" i="9" s="1"/>
  <c r="AF355" i="9"/>
  <c r="U355" i="9"/>
  <c r="AF359" i="9"/>
  <c r="U359" i="9"/>
  <c r="AF361" i="9"/>
  <c r="AE361" i="9" s="1"/>
  <c r="U361" i="9"/>
  <c r="AF363" i="9"/>
  <c r="U363" i="9"/>
  <c r="T363" i="9" s="1"/>
  <c r="AF365" i="9"/>
  <c r="U365" i="9"/>
  <c r="AF367" i="9"/>
  <c r="U367" i="9"/>
  <c r="T367" i="9" s="1"/>
  <c r="AF394" i="9"/>
  <c r="AE394" i="9" s="1"/>
  <c r="U394" i="9"/>
  <c r="T394" i="9" s="1"/>
  <c r="AF406" i="9"/>
  <c r="AE406" i="9" s="1"/>
  <c r="U406" i="9"/>
  <c r="T406" i="9" s="1"/>
  <c r="AF416" i="9"/>
  <c r="AE416" i="9" s="1"/>
  <c r="U416" i="9"/>
  <c r="AF432" i="9"/>
  <c r="U432" i="9"/>
  <c r="T432" i="9" s="1"/>
  <c r="AF434" i="9"/>
  <c r="AE434" i="9" s="1"/>
  <c r="U434" i="9"/>
  <c r="AF436" i="9"/>
  <c r="AE436" i="9" s="1"/>
  <c r="U436" i="9"/>
  <c r="T436" i="9" s="1"/>
  <c r="AF438" i="9"/>
  <c r="AE438" i="9" s="1"/>
  <c r="U438" i="9"/>
  <c r="T438" i="9" s="1"/>
  <c r="AF440" i="9"/>
  <c r="U440" i="9"/>
  <c r="AF442" i="9"/>
  <c r="AE442" i="9" s="1"/>
  <c r="U442" i="9"/>
  <c r="T442" i="9" s="1"/>
  <c r="AF444" i="9"/>
  <c r="AE444" i="9" s="1"/>
  <c r="U444" i="9"/>
  <c r="T444" i="9" s="1"/>
  <c r="AF446" i="9"/>
  <c r="U446" i="9"/>
  <c r="AF448" i="9"/>
  <c r="U448" i="9"/>
  <c r="T448" i="9" s="1"/>
  <c r="AF452" i="9"/>
  <c r="U452" i="9"/>
  <c r="T452" i="9" s="1"/>
  <c r="AF465" i="9"/>
  <c r="AE465" i="9" s="1"/>
  <c r="U465" i="9"/>
  <c r="T465" i="9" s="1"/>
  <c r="AF481" i="9"/>
  <c r="U481" i="9"/>
  <c r="AF483" i="9"/>
  <c r="U483" i="9"/>
  <c r="T483" i="9" s="1"/>
  <c r="AF491" i="9"/>
  <c r="AE491" i="9" s="1"/>
  <c r="U491" i="9"/>
  <c r="AF499" i="9"/>
  <c r="AE499" i="9" s="1"/>
  <c r="U499" i="9"/>
  <c r="AF501" i="9"/>
  <c r="U501" i="9"/>
  <c r="AF503" i="9"/>
  <c r="U503" i="9"/>
  <c r="T503" i="9" s="1"/>
  <c r="AF505" i="9"/>
  <c r="AE505" i="9" s="1"/>
  <c r="U505" i="9"/>
  <c r="T505" i="9" s="1"/>
  <c r="AF512" i="9"/>
  <c r="U512" i="9"/>
  <c r="T512" i="9" s="1"/>
  <c r="AF524" i="9"/>
  <c r="U524" i="9"/>
  <c r="AF530" i="9"/>
  <c r="U530" i="9"/>
  <c r="T530" i="9" s="1"/>
  <c r="AF539" i="9"/>
  <c r="AE539" i="9" s="1"/>
  <c r="U539" i="9"/>
  <c r="T539" i="9" s="1"/>
  <c r="AF545" i="9"/>
  <c r="AE545" i="9" s="1"/>
  <c r="U545" i="9"/>
  <c r="T545" i="9" s="1"/>
  <c r="U550" i="9"/>
  <c r="AF550" i="9"/>
  <c r="AF556" i="9"/>
  <c r="U556" i="9"/>
  <c r="T556" i="9" s="1"/>
  <c r="AF557" i="9"/>
  <c r="AE557" i="9" s="1"/>
  <c r="U557" i="9"/>
  <c r="T557" i="9" s="1"/>
  <c r="U559" i="9"/>
  <c r="T559" i="9" s="1"/>
  <c r="AF559" i="9"/>
  <c r="AE559" i="9" s="1"/>
  <c r="AF573" i="9"/>
  <c r="AE573" i="9" s="1"/>
  <c r="U573" i="9"/>
  <c r="AF577" i="9"/>
  <c r="U577" i="9"/>
  <c r="T577" i="9" s="1"/>
  <c r="AF589" i="9"/>
  <c r="AE589" i="9" s="1"/>
  <c r="U589" i="9"/>
  <c r="T589" i="9" s="1"/>
  <c r="AF594" i="9"/>
  <c r="AE594" i="9" s="1"/>
  <c r="U594" i="9"/>
  <c r="T594" i="9" s="1"/>
  <c r="AF601" i="9"/>
  <c r="AE601" i="9" s="1"/>
  <c r="U601" i="9"/>
  <c r="AF608" i="9"/>
  <c r="U608" i="9"/>
  <c r="T608" i="9" s="1"/>
  <c r="AF633" i="9"/>
  <c r="AE633" i="9" s="1"/>
  <c r="U633" i="9"/>
  <c r="T633" i="9" s="1"/>
  <c r="AF644" i="9"/>
  <c r="AE644" i="9" s="1"/>
  <c r="U644" i="9"/>
  <c r="T644" i="9" s="1"/>
  <c r="AF654" i="9"/>
  <c r="U654" i="9"/>
  <c r="AF659" i="9"/>
  <c r="U659" i="9"/>
  <c r="T659" i="9" s="1"/>
  <c r="AF668" i="9"/>
  <c r="AE668" i="9" s="1"/>
  <c r="U668" i="9"/>
  <c r="T668" i="9" s="1"/>
  <c r="AF671" i="9"/>
  <c r="AE671" i="9" s="1"/>
  <c r="U671" i="9"/>
  <c r="AF676" i="9"/>
  <c r="U676" i="9"/>
  <c r="U677" i="9"/>
  <c r="AF677" i="9"/>
  <c r="AE677" i="9" s="1"/>
  <c r="AF680" i="9"/>
  <c r="AE680" i="9" s="1"/>
  <c r="U680" i="9"/>
  <c r="T680" i="9" s="1"/>
  <c r="AF723" i="9"/>
  <c r="AE723" i="9" s="1"/>
  <c r="U723" i="9"/>
  <c r="T723" i="9" s="1"/>
  <c r="AF738" i="9"/>
  <c r="U738" i="9"/>
  <c r="AF747" i="9"/>
  <c r="U747" i="9"/>
  <c r="T747" i="9" s="1"/>
  <c r="AF764" i="9"/>
  <c r="AE764" i="9" s="1"/>
  <c r="U764" i="9"/>
  <c r="T764" i="9" s="1"/>
  <c r="AF768" i="9"/>
  <c r="AE768" i="9" s="1"/>
  <c r="U768" i="9"/>
  <c r="T768" i="9" s="1"/>
  <c r="AF772" i="9"/>
  <c r="AE772" i="9" s="1"/>
  <c r="U772" i="9"/>
  <c r="T772" i="9" s="1"/>
  <c r="AF786" i="9"/>
  <c r="U786" i="9"/>
  <c r="T786" i="9" s="1"/>
  <c r="AF790" i="9"/>
  <c r="AE790" i="9" s="1"/>
  <c r="U790" i="9"/>
  <c r="T790" i="9" s="1"/>
  <c r="AF792" i="9"/>
  <c r="AE792" i="9" s="1"/>
  <c r="U792" i="9"/>
  <c r="T792" i="9" s="1"/>
  <c r="AF794" i="9"/>
  <c r="AE794" i="9" s="1"/>
  <c r="U794" i="9"/>
  <c r="T794" i="9" s="1"/>
  <c r="AF806" i="9"/>
  <c r="AE806" i="9" s="1"/>
  <c r="U806" i="9"/>
  <c r="T806" i="9" s="1"/>
  <c r="AF809" i="9"/>
  <c r="AE809" i="9" s="1"/>
  <c r="U809" i="9"/>
  <c r="T809" i="9" s="1"/>
  <c r="AF814" i="9"/>
  <c r="AE814" i="9" s="1"/>
  <c r="U814" i="9"/>
  <c r="T814" i="9" s="1"/>
  <c r="AF840" i="9"/>
  <c r="AE840" i="9" s="1"/>
  <c r="U840" i="9"/>
  <c r="AF843" i="9"/>
  <c r="AE843" i="9" s="1"/>
  <c r="U843" i="9"/>
  <c r="T843" i="9" s="1"/>
  <c r="AF846" i="9"/>
  <c r="AE846" i="9" s="1"/>
  <c r="U846" i="9"/>
  <c r="T846" i="9" s="1"/>
  <c r="AF848" i="9"/>
  <c r="U848" i="9"/>
  <c r="T848" i="9" s="1"/>
  <c r="AF858" i="9"/>
  <c r="AE858" i="9" s="1"/>
  <c r="U858" i="9"/>
  <c r="T858" i="9" s="1"/>
  <c r="AF865" i="9"/>
  <c r="U865" i="9"/>
  <c r="T865" i="9" s="1"/>
  <c r="AF868" i="9"/>
  <c r="AE868" i="9" s="1"/>
  <c r="U868" i="9"/>
  <c r="T868" i="9" s="1"/>
  <c r="AF889" i="9"/>
  <c r="AE889" i="9" s="1"/>
  <c r="U889" i="9"/>
  <c r="T889" i="9" s="1"/>
  <c r="AF913" i="9"/>
  <c r="U913" i="9"/>
  <c r="T913" i="9" s="1"/>
  <c r="AF924" i="9"/>
  <c r="U924" i="9"/>
  <c r="T924" i="9" s="1"/>
  <c r="AF930" i="9"/>
  <c r="AE930" i="9" s="1"/>
  <c r="U930" i="9"/>
  <c r="T930" i="9" s="1"/>
  <c r="AF939" i="9"/>
  <c r="AE939" i="9" s="1"/>
  <c r="U939" i="9"/>
  <c r="T939" i="9" s="1"/>
  <c r="AF942" i="9"/>
  <c r="U942" i="9"/>
  <c r="T942" i="9" s="1"/>
  <c r="AF945" i="9"/>
  <c r="AE945" i="9" s="1"/>
  <c r="U945" i="9"/>
  <c r="T945" i="9" s="1"/>
  <c r="AF973" i="9"/>
  <c r="AE973" i="9" s="1"/>
  <c r="U973" i="9"/>
  <c r="T973" i="9" s="1"/>
  <c r="AF994" i="9"/>
  <c r="AE994" i="9" s="1"/>
  <c r="U994" i="9"/>
  <c r="AF1004" i="9"/>
  <c r="AE1004" i="9" s="1"/>
  <c r="U1004" i="9"/>
  <c r="AF22" i="9"/>
  <c r="U22" i="9"/>
  <c r="AF24" i="9"/>
  <c r="AE24" i="9" s="1"/>
  <c r="U24" i="9"/>
  <c r="T24" i="9" s="1"/>
  <c r="AF26" i="9"/>
  <c r="U26" i="9"/>
  <c r="U28" i="9"/>
  <c r="AF28" i="9"/>
  <c r="AF30" i="9"/>
  <c r="U30" i="9"/>
  <c r="T30" i="9" s="1"/>
  <c r="AF34" i="9"/>
  <c r="AE34" i="9" s="1"/>
  <c r="U34" i="9"/>
  <c r="T34" i="9" s="1"/>
  <c r="U37" i="9"/>
  <c r="AF37" i="9"/>
  <c r="AF39" i="9"/>
  <c r="U39" i="9"/>
  <c r="AF45" i="9"/>
  <c r="U45" i="9"/>
  <c r="AF48" i="9"/>
  <c r="AE48" i="9" s="1"/>
  <c r="U48" i="9"/>
  <c r="T48" i="9" s="1"/>
  <c r="AF50" i="9"/>
  <c r="AE50" i="9" s="1"/>
  <c r="U50" i="9"/>
  <c r="AF60" i="9"/>
  <c r="U60" i="9"/>
  <c r="AF63" i="9"/>
  <c r="U63" i="9"/>
  <c r="AF71" i="9"/>
  <c r="AE71" i="9" s="1"/>
  <c r="U71" i="9"/>
  <c r="T71" i="9" s="1"/>
  <c r="AF82" i="9"/>
  <c r="U82" i="9"/>
  <c r="T82" i="9" s="1"/>
  <c r="AF99" i="9"/>
  <c r="U99" i="9"/>
  <c r="AF103" i="9"/>
  <c r="U103" i="9"/>
  <c r="T103" i="9" s="1"/>
  <c r="AF107" i="9"/>
  <c r="AE107" i="9" s="1"/>
  <c r="U107" i="9"/>
  <c r="T107" i="9" s="1"/>
  <c r="AF175" i="9"/>
  <c r="AE175" i="9" s="1"/>
  <c r="U175" i="9"/>
  <c r="AF177" i="9"/>
  <c r="U177" i="9"/>
  <c r="T177" i="9" s="1"/>
  <c r="AF179" i="9"/>
  <c r="U179" i="9"/>
  <c r="T179" i="9" s="1"/>
  <c r="AF181" i="9"/>
  <c r="AE181" i="9" s="1"/>
  <c r="U181" i="9"/>
  <c r="T181" i="9" s="1"/>
  <c r="AF183" i="9"/>
  <c r="AE183" i="9" s="1"/>
  <c r="U183" i="9"/>
  <c r="AF185" i="9"/>
  <c r="U185" i="9"/>
  <c r="AF202" i="9"/>
  <c r="U202" i="9"/>
  <c r="T202" i="9" s="1"/>
  <c r="AF205" i="9"/>
  <c r="AE205" i="9" s="1"/>
  <c r="U205" i="9"/>
  <c r="T205" i="9" s="1"/>
  <c r="AF210" i="9"/>
  <c r="AE210" i="9" s="1"/>
  <c r="U210" i="9"/>
  <c r="AF212" i="9"/>
  <c r="U212" i="9"/>
  <c r="AF214" i="9"/>
  <c r="U214" i="9"/>
  <c r="T214" i="9" s="1"/>
  <c r="AF222" i="9"/>
  <c r="AE222" i="9" s="1"/>
  <c r="U222" i="9"/>
  <c r="T222" i="9" s="1"/>
  <c r="AF230" i="9"/>
  <c r="U230" i="9"/>
  <c r="AF242" i="9"/>
  <c r="AE242" i="9" s="1"/>
  <c r="U242" i="9"/>
  <c r="AF252" i="9"/>
  <c r="U252" i="9"/>
  <c r="T252" i="9" s="1"/>
  <c r="AF254" i="9"/>
  <c r="AE254" i="9" s="1"/>
  <c r="U254" i="9"/>
  <c r="T254" i="9" s="1"/>
  <c r="AF268" i="9"/>
  <c r="AE268" i="9" s="1"/>
  <c r="U268" i="9"/>
  <c r="T268" i="9" s="1"/>
  <c r="U270" i="9"/>
  <c r="T270" i="9" s="1"/>
  <c r="AF270" i="9"/>
  <c r="AF283" i="9"/>
  <c r="U283" i="9"/>
  <c r="T283" i="9" s="1"/>
  <c r="AF289" i="9"/>
  <c r="AE289" i="9" s="1"/>
  <c r="U289" i="9"/>
  <c r="T289" i="9" s="1"/>
  <c r="AF321" i="9"/>
  <c r="U321" i="9"/>
  <c r="AF325" i="9"/>
  <c r="U325" i="9"/>
  <c r="AF333" i="9"/>
  <c r="U333" i="9"/>
  <c r="T333" i="9" s="1"/>
  <c r="AF369" i="9"/>
  <c r="AE369" i="9" s="1"/>
  <c r="U369" i="9"/>
  <c r="T369" i="9" s="1"/>
  <c r="AF371" i="9"/>
  <c r="AE371" i="9" s="1"/>
  <c r="U371" i="9"/>
  <c r="AF373" i="9"/>
  <c r="U373" i="9"/>
  <c r="AF384" i="9"/>
  <c r="U384" i="9"/>
  <c r="AF396" i="9"/>
  <c r="AE396" i="9" s="1"/>
  <c r="U396" i="9"/>
  <c r="T396" i="9" s="1"/>
  <c r="AF408" i="9"/>
  <c r="U408" i="9"/>
  <c r="T408" i="9" s="1"/>
  <c r="AF450" i="9"/>
  <c r="AE450" i="9" s="1"/>
  <c r="U450" i="9"/>
  <c r="T450" i="9" s="1"/>
  <c r="AF463" i="9"/>
  <c r="AE463" i="9" s="1"/>
  <c r="U463" i="9"/>
  <c r="T463" i="9" s="1"/>
  <c r="U471" i="9"/>
  <c r="T471" i="9" s="1"/>
  <c r="AF471" i="9"/>
  <c r="AF474" i="9"/>
  <c r="U474" i="9"/>
  <c r="AF476" i="9"/>
  <c r="AE476" i="9" s="1"/>
  <c r="U476" i="9"/>
  <c r="AF479" i="9"/>
  <c r="U479" i="9"/>
  <c r="T479" i="9" s="1"/>
  <c r="AF493" i="9"/>
  <c r="AE493" i="9" s="1"/>
  <c r="U493" i="9"/>
  <c r="U526" i="9"/>
  <c r="T526" i="9" s="1"/>
  <c r="AF526" i="9"/>
  <c r="AE526" i="9" s="1"/>
  <c r="AF528" i="9"/>
  <c r="AE528" i="9" s="1"/>
  <c r="U528" i="9"/>
  <c r="AF552" i="9"/>
  <c r="U552" i="9"/>
  <c r="T552" i="9" s="1"/>
  <c r="AF554" i="9"/>
  <c r="AE554" i="9" s="1"/>
  <c r="U554" i="9"/>
  <c r="AF562" i="9"/>
  <c r="AE562" i="9" s="1"/>
  <c r="U562" i="9"/>
  <c r="AF566" i="9"/>
  <c r="AE566" i="9" s="1"/>
  <c r="U566" i="9"/>
  <c r="AF569" i="9"/>
  <c r="U569" i="9"/>
  <c r="T569" i="9" s="1"/>
  <c r="AF575" i="9"/>
  <c r="AE575" i="9" s="1"/>
  <c r="U575" i="9"/>
  <c r="AF584" i="9"/>
  <c r="AE584" i="9" s="1"/>
  <c r="U584" i="9"/>
  <c r="U599" i="9"/>
  <c r="AF599" i="9"/>
  <c r="AF606" i="9"/>
  <c r="U606" i="9"/>
  <c r="T606" i="9" s="1"/>
  <c r="U615" i="9"/>
  <c r="T615" i="9" s="1"/>
  <c r="AF615" i="9"/>
  <c r="AF617" i="9"/>
  <c r="U617" i="9"/>
  <c r="AF622" i="9"/>
  <c r="AE622" i="9" s="1"/>
  <c r="U622" i="9"/>
  <c r="AF624" i="9"/>
  <c r="U624" i="9"/>
  <c r="T624" i="9" s="1"/>
  <c r="AF627" i="9"/>
  <c r="AE627" i="9" s="1"/>
  <c r="U627" i="9"/>
  <c r="AF635" i="9"/>
  <c r="AE635" i="9" s="1"/>
  <c r="U635" i="9"/>
  <c r="AF637" i="9"/>
  <c r="AE637" i="9" s="1"/>
  <c r="U637" i="9"/>
  <c r="AF641" i="9"/>
  <c r="U641" i="9"/>
  <c r="T641" i="9" s="1"/>
  <c r="U647" i="9"/>
  <c r="T647" i="9" s="1"/>
  <c r="AF647" i="9"/>
  <c r="AF651" i="9"/>
  <c r="U651" i="9"/>
  <c r="AF685" i="9"/>
  <c r="U685" i="9"/>
  <c r="AF689" i="9"/>
  <c r="U689" i="9"/>
  <c r="T689" i="9" s="1"/>
  <c r="AF701" i="9"/>
  <c r="AE701" i="9" s="1"/>
  <c r="U701" i="9"/>
  <c r="AF710" i="9"/>
  <c r="AE710" i="9" s="1"/>
  <c r="U710" i="9"/>
  <c r="T710" i="9" s="1"/>
  <c r="AF727" i="9"/>
  <c r="AE727" i="9" s="1"/>
  <c r="U727" i="9"/>
  <c r="AF730" i="9"/>
  <c r="U730" i="9"/>
  <c r="T730" i="9" s="1"/>
  <c r="AF735" i="9"/>
  <c r="AE735" i="9" s="1"/>
  <c r="U735" i="9"/>
  <c r="AF751" i="9"/>
  <c r="AE751" i="9" s="1"/>
  <c r="U751" i="9"/>
  <c r="AF757" i="9"/>
  <c r="U757" i="9"/>
  <c r="AF760" i="9"/>
  <c r="U760" i="9"/>
  <c r="AF778" i="9"/>
  <c r="AE778" i="9" s="1"/>
  <c r="U778" i="9"/>
  <c r="AF780" i="9"/>
  <c r="AE780" i="9" s="1"/>
  <c r="U780" i="9"/>
  <c r="T780" i="9" s="1"/>
  <c r="AF782" i="9"/>
  <c r="U782" i="9"/>
  <c r="T782" i="9" s="1"/>
  <c r="AF800" i="9"/>
  <c r="AE800" i="9" s="1"/>
  <c r="U800" i="9"/>
  <c r="T800" i="9" s="1"/>
  <c r="AF812" i="9"/>
  <c r="AE812" i="9" s="1"/>
  <c r="U812" i="9"/>
  <c r="AF823" i="9"/>
  <c r="AE823" i="9" s="1"/>
  <c r="U823" i="9"/>
  <c r="T823" i="9" s="1"/>
  <c r="AF827" i="9"/>
  <c r="AE827" i="9" s="1"/>
  <c r="U827" i="9"/>
  <c r="AF832" i="9"/>
  <c r="AE832" i="9" s="1"/>
  <c r="U832" i="9"/>
  <c r="T832" i="9" s="1"/>
  <c r="AF852" i="9"/>
  <c r="AE852" i="9" s="1"/>
  <c r="U852" i="9"/>
  <c r="AF855" i="9"/>
  <c r="AE855" i="9" s="1"/>
  <c r="U855" i="9"/>
  <c r="T855" i="9" s="1"/>
  <c r="AF861" i="9"/>
  <c r="U861" i="9"/>
  <c r="AF870" i="9"/>
  <c r="AE870" i="9" s="1"/>
  <c r="U870" i="9"/>
  <c r="T870" i="9" s="1"/>
  <c r="AF875" i="9"/>
  <c r="AE875" i="9" s="1"/>
  <c r="U875" i="9"/>
  <c r="T875" i="9" s="1"/>
  <c r="AF877" i="9"/>
  <c r="AE877" i="9" s="1"/>
  <c r="U877" i="9"/>
  <c r="AF882" i="9"/>
  <c r="U882" i="9"/>
  <c r="AF887" i="9"/>
  <c r="U887" i="9"/>
  <c r="T887" i="9" s="1"/>
  <c r="AF892" i="9"/>
  <c r="AE892" i="9" s="1"/>
  <c r="U892" i="9"/>
  <c r="AF895" i="9"/>
  <c r="AE895" i="9" s="1"/>
  <c r="U895" i="9"/>
  <c r="AF898" i="9"/>
  <c r="U898" i="9"/>
  <c r="AF903" i="9"/>
  <c r="U903" i="9"/>
  <c r="T903" i="9" s="1"/>
  <c r="AF909" i="9"/>
  <c r="AE909" i="9" s="1"/>
  <c r="U909" i="9"/>
  <c r="T909" i="9" s="1"/>
  <c r="AF911" i="9"/>
  <c r="AE911" i="9" s="1"/>
  <c r="U911" i="9"/>
  <c r="T911" i="9" s="1"/>
  <c r="AF920" i="9"/>
  <c r="AE920" i="9" s="1"/>
  <c r="U920" i="9"/>
  <c r="T920" i="9" s="1"/>
  <c r="AF922" i="9"/>
  <c r="U922" i="9"/>
  <c r="T922" i="9" s="1"/>
  <c r="AF933" i="9"/>
  <c r="AE933" i="9" s="1"/>
  <c r="U933" i="9"/>
  <c r="T933" i="9" s="1"/>
  <c r="AF936" i="9"/>
  <c r="U936" i="9"/>
  <c r="AF949" i="9"/>
  <c r="AE949" i="9" s="1"/>
  <c r="U949" i="9"/>
  <c r="AF952" i="9"/>
  <c r="U952" i="9"/>
  <c r="T952" i="9" s="1"/>
  <c r="AF955" i="9"/>
  <c r="AE955" i="9" s="1"/>
  <c r="U955" i="9"/>
  <c r="AF959" i="9"/>
  <c r="AE959" i="9" s="1"/>
  <c r="U959" i="9"/>
  <c r="AF963" i="9"/>
  <c r="AE963" i="9" s="1"/>
  <c r="U963" i="9"/>
  <c r="AF971" i="9"/>
  <c r="AE971" i="9" s="1"/>
  <c r="U971" i="9"/>
  <c r="T971" i="9" s="1"/>
  <c r="AF976" i="9"/>
  <c r="AE976" i="9" s="1"/>
  <c r="U976" i="9"/>
  <c r="AF981" i="9"/>
  <c r="AE981" i="9" s="1"/>
  <c r="U981" i="9"/>
  <c r="T981" i="9" s="1"/>
  <c r="AF984" i="9"/>
  <c r="U984" i="9"/>
  <c r="AF989" i="9"/>
  <c r="AE989" i="9" s="1"/>
  <c r="U989" i="9"/>
  <c r="T989" i="9" s="1"/>
  <c r="AF999" i="9"/>
  <c r="AE999" i="9" s="1"/>
  <c r="U999" i="9"/>
  <c r="T999" i="9" s="1"/>
  <c r="AF13" i="9"/>
  <c r="U13" i="9"/>
  <c r="AF20" i="9"/>
  <c r="U20" i="9"/>
  <c r="T20" i="9" s="1"/>
  <c r="AF32" i="9"/>
  <c r="AE32" i="9" s="1"/>
  <c r="U32" i="9"/>
  <c r="T32" i="9" s="1"/>
  <c r="AF52" i="9"/>
  <c r="U52" i="9"/>
  <c r="AF58" i="9"/>
  <c r="U58" i="9"/>
  <c r="AF61" i="9"/>
  <c r="U61" i="9"/>
  <c r="T61" i="9" s="1"/>
  <c r="AF66" i="9"/>
  <c r="AE66" i="9" s="1"/>
  <c r="U66" i="9"/>
  <c r="T66" i="9" s="1"/>
  <c r="AF69" i="9"/>
  <c r="U69" i="9"/>
  <c r="AF80" i="9"/>
  <c r="U80" i="9"/>
  <c r="AF84" i="9"/>
  <c r="U84" i="9"/>
  <c r="T84" i="9" s="1"/>
  <c r="AF86" i="9"/>
  <c r="AE86" i="9" s="1"/>
  <c r="U86" i="9"/>
  <c r="T86" i="9" s="1"/>
  <c r="AF88" i="9"/>
  <c r="U88" i="9"/>
  <c r="AF90" i="9"/>
  <c r="U90" i="9"/>
  <c r="T90" i="9" s="1"/>
  <c r="U92" i="9"/>
  <c r="AF92" i="9"/>
  <c r="AE92" i="9" s="1"/>
  <c r="AF94" i="9"/>
  <c r="AE94" i="9" s="1"/>
  <c r="U94" i="9"/>
  <c r="AF96" i="9"/>
  <c r="U96" i="9"/>
  <c r="T96" i="9" s="1"/>
  <c r="AF111" i="9"/>
  <c r="U111" i="9"/>
  <c r="AF200" i="9"/>
  <c r="U200" i="9"/>
  <c r="T200" i="9" s="1"/>
  <c r="AF219" i="9"/>
  <c r="U219" i="9"/>
  <c r="AF227" i="9"/>
  <c r="U227" i="9"/>
  <c r="AF237" i="9"/>
  <c r="AE237" i="9" s="1"/>
  <c r="U237" i="9"/>
  <c r="AF240" i="9"/>
  <c r="AE240" i="9" s="1"/>
  <c r="U240" i="9"/>
  <c r="T240" i="9" s="1"/>
  <c r="AF247" i="9"/>
  <c r="U247" i="9"/>
  <c r="T247" i="9" s="1"/>
  <c r="AF256" i="9"/>
  <c r="AE256" i="9" s="1"/>
  <c r="U256" i="9"/>
  <c r="AF264" i="9"/>
  <c r="U264" i="9"/>
  <c r="AF266" i="9"/>
  <c r="U266" i="9"/>
  <c r="T266" i="9" s="1"/>
  <c r="AF306" i="9"/>
  <c r="AE306" i="9" s="1"/>
  <c r="U306" i="9"/>
  <c r="T306" i="9" s="1"/>
  <c r="AF309" i="9"/>
  <c r="U309" i="9"/>
  <c r="T309" i="9" s="1"/>
  <c r="AF314" i="9"/>
  <c r="AE314" i="9" s="1"/>
  <c r="U314" i="9"/>
  <c r="AF323" i="9"/>
  <c r="U323" i="9"/>
  <c r="T323" i="9" s="1"/>
  <c r="AF328" i="9"/>
  <c r="AE328" i="9" s="1"/>
  <c r="U328" i="9"/>
  <c r="T328" i="9" s="1"/>
  <c r="AF335" i="9"/>
  <c r="U335" i="9"/>
  <c r="U343" i="9"/>
  <c r="AF343" i="9"/>
  <c r="U351" i="9"/>
  <c r="AF351" i="9"/>
  <c r="AE351" i="9" s="1"/>
  <c r="AF378" i="9"/>
  <c r="AE378" i="9" s="1"/>
  <c r="U378" i="9"/>
  <c r="AF387" i="9"/>
  <c r="U387" i="9"/>
  <c r="T387" i="9" s="1"/>
  <c r="U389" i="9"/>
  <c r="AF389" i="9"/>
  <c r="U398" i="9"/>
  <c r="AF398" i="9"/>
  <c r="AE398" i="9" s="1"/>
  <c r="AF400" i="9"/>
  <c r="AE400" i="9" s="1"/>
  <c r="U400" i="9"/>
  <c r="T400" i="9" s="1"/>
  <c r="AF402" i="9"/>
  <c r="U402" i="9"/>
  <c r="AF404" i="9"/>
  <c r="AE404" i="9" s="1"/>
  <c r="U404" i="9"/>
  <c r="AF410" i="9"/>
  <c r="U410" i="9"/>
  <c r="T410" i="9" s="1"/>
  <c r="AF412" i="9"/>
  <c r="AE412" i="9" s="1"/>
  <c r="U412" i="9"/>
  <c r="T412" i="9" s="1"/>
  <c r="AF414" i="9"/>
  <c r="U414" i="9"/>
  <c r="T414" i="9" s="1"/>
  <c r="AF417" i="9"/>
  <c r="U417" i="9"/>
  <c r="AF419" i="9"/>
  <c r="U419" i="9"/>
  <c r="T419" i="9" s="1"/>
  <c r="AF421" i="9"/>
  <c r="AE421" i="9" s="1"/>
  <c r="U421" i="9"/>
  <c r="T421" i="9" s="1"/>
  <c r="AF423" i="9"/>
  <c r="U423" i="9"/>
  <c r="T423" i="9" s="1"/>
  <c r="AF425" i="9"/>
  <c r="AE425" i="9" s="1"/>
  <c r="U425" i="9"/>
  <c r="T425" i="9" s="1"/>
  <c r="AF461" i="9"/>
  <c r="U461" i="9"/>
  <c r="T461" i="9" s="1"/>
  <c r="U495" i="9"/>
  <c r="T495" i="9" s="1"/>
  <c r="AF495" i="9"/>
  <c r="AF513" i="9"/>
  <c r="AE513" i="9" s="1"/>
  <c r="U513" i="9"/>
  <c r="AF535" i="9"/>
  <c r="U535" i="9"/>
  <c r="T535" i="9" s="1"/>
  <c r="AF537" i="9"/>
  <c r="AE537" i="9" s="1"/>
  <c r="U537" i="9"/>
  <c r="AF548" i="9"/>
  <c r="AE548" i="9" s="1"/>
  <c r="U548" i="9"/>
  <c r="AF560" i="9"/>
  <c r="U560" i="9"/>
  <c r="U582" i="9"/>
  <c r="AF582" i="9"/>
  <c r="AF585" i="9"/>
  <c r="AE585" i="9" s="1"/>
  <c r="U585" i="9"/>
  <c r="T585" i="9" s="1"/>
  <c r="AF587" i="9"/>
  <c r="AE587" i="9" s="1"/>
  <c r="U587" i="9"/>
  <c r="AF592" i="9"/>
  <c r="U592" i="9"/>
  <c r="T592" i="9" s="1"/>
  <c r="AF595" i="9"/>
  <c r="U595" i="9"/>
  <c r="AF597" i="9"/>
  <c r="AE597" i="9" s="1"/>
  <c r="U597" i="9"/>
  <c r="T597" i="9" s="1"/>
  <c r="AF604" i="9"/>
  <c r="AE604" i="9" s="1"/>
  <c r="U604" i="9"/>
  <c r="AF620" i="9"/>
  <c r="AE620" i="9" s="1"/>
  <c r="U620" i="9"/>
  <c r="T620" i="9" s="1"/>
  <c r="U629" i="9"/>
  <c r="AF629" i="9"/>
  <c r="U631" i="9"/>
  <c r="T631" i="9" s="1"/>
  <c r="AF631" i="9"/>
  <c r="AE631" i="9" s="1"/>
  <c r="AF657" i="9"/>
  <c r="AE657" i="9" s="1"/>
  <c r="U657" i="9"/>
  <c r="AF660" i="9"/>
  <c r="U660" i="9"/>
  <c r="AF666" i="9"/>
  <c r="U666" i="9"/>
  <c r="AF674" i="9"/>
  <c r="AE674" i="9" s="1"/>
  <c r="U674" i="9"/>
  <c r="T674" i="9" s="1"/>
  <c r="AF683" i="9"/>
  <c r="AE683" i="9" s="1"/>
  <c r="U683" i="9"/>
  <c r="AF704" i="9"/>
  <c r="AE704" i="9" s="1"/>
  <c r="U704" i="9"/>
  <c r="T704" i="9" s="1"/>
  <c r="AF707" i="9"/>
  <c r="U707" i="9"/>
  <c r="AF713" i="9"/>
  <c r="AE713" i="9" s="1"/>
  <c r="U713" i="9"/>
  <c r="T713" i="9" s="1"/>
  <c r="AF715" i="9"/>
  <c r="AE715" i="9" s="1"/>
  <c r="U715" i="9"/>
  <c r="AF719" i="9"/>
  <c r="U719" i="9"/>
  <c r="T719" i="9" s="1"/>
  <c r="AF721" i="9"/>
  <c r="U721" i="9"/>
  <c r="AF736" i="9"/>
  <c r="AE736" i="9" s="1"/>
  <c r="U736" i="9"/>
  <c r="T736" i="9" s="1"/>
  <c r="AF744" i="9"/>
  <c r="AE744" i="9" s="1"/>
  <c r="U744" i="9"/>
  <c r="AF748" i="9"/>
  <c r="U748" i="9"/>
  <c r="T748" i="9" s="1"/>
  <c r="AF754" i="9"/>
  <c r="U754" i="9"/>
  <c r="AF761" i="9"/>
  <c r="AE761" i="9" s="1"/>
  <c r="U761" i="9"/>
  <c r="T761" i="9" s="1"/>
  <c r="AF762" i="9"/>
  <c r="AE762" i="9" s="1"/>
  <c r="U762" i="9"/>
  <c r="AF798" i="9"/>
  <c r="AE798" i="9" s="1"/>
  <c r="U798" i="9"/>
  <c r="AF810" i="9"/>
  <c r="AE810" i="9" s="1"/>
  <c r="U810" i="9"/>
  <c r="AF817" i="9"/>
  <c r="AE817" i="9" s="1"/>
  <c r="U817" i="9"/>
  <c r="T817" i="9" s="1"/>
  <c r="AF825" i="9"/>
  <c r="AE825" i="9" s="1"/>
  <c r="U825" i="9"/>
  <c r="AF830" i="9"/>
  <c r="AE830" i="9" s="1"/>
  <c r="U830" i="9"/>
  <c r="T830" i="9" s="1"/>
  <c r="AF835" i="9"/>
  <c r="U835" i="9"/>
  <c r="T835" i="9" s="1"/>
  <c r="AF838" i="9"/>
  <c r="AE838" i="9" s="1"/>
  <c r="U838" i="9"/>
  <c r="T838" i="9" s="1"/>
  <c r="AF841" i="9"/>
  <c r="AE841" i="9" s="1"/>
  <c r="U841" i="9"/>
  <c r="AF856" i="9"/>
  <c r="U856" i="9"/>
  <c r="AF863" i="9"/>
  <c r="AE863" i="9" s="1"/>
  <c r="U863" i="9"/>
  <c r="AF866" i="9"/>
  <c r="AE866" i="9" s="1"/>
  <c r="U866" i="9"/>
  <c r="T866" i="9" s="1"/>
  <c r="AF873" i="9"/>
  <c r="U873" i="9"/>
  <c r="AF885" i="9"/>
  <c r="U885" i="9"/>
  <c r="AF918" i="9"/>
  <c r="AE918" i="9" s="1"/>
  <c r="U918" i="9"/>
  <c r="T918" i="9" s="1"/>
  <c r="AF929" i="9"/>
  <c r="AE929" i="9" s="1"/>
  <c r="U929" i="9"/>
  <c r="T929" i="9" s="1"/>
  <c r="AF937" i="9"/>
  <c r="AE937" i="9" s="1"/>
  <c r="U937" i="9"/>
  <c r="AF967" i="9"/>
  <c r="AE967" i="9" s="1"/>
  <c r="U967" i="9"/>
  <c r="AF968" i="9"/>
  <c r="AE968" i="9" s="1"/>
  <c r="U968" i="9"/>
  <c r="T968" i="9" s="1"/>
  <c r="AF979" i="9"/>
  <c r="AE979" i="9" s="1"/>
  <c r="U979" i="9"/>
  <c r="T979" i="9" s="1"/>
  <c r="AF992" i="9"/>
  <c r="U992" i="9"/>
  <c r="AF1002" i="9"/>
  <c r="AE1002" i="9" s="1"/>
  <c r="U1002" i="9"/>
  <c r="T1002" i="9" s="1"/>
  <c r="U15" i="9"/>
  <c r="AF46" i="9"/>
  <c r="AE46" i="9" s="1"/>
  <c r="U46" i="9"/>
  <c r="T46" i="9" s="1"/>
  <c r="AF54" i="9"/>
  <c r="AE54" i="9" s="1"/>
  <c r="U54" i="9"/>
  <c r="AF64" i="9"/>
  <c r="U64" i="9"/>
  <c r="AF67" i="9"/>
  <c r="U67" i="9"/>
  <c r="T67" i="9" s="1"/>
  <c r="AF76" i="9"/>
  <c r="U76" i="9"/>
  <c r="T76" i="9" s="1"/>
  <c r="AF78" i="9"/>
  <c r="AE78" i="9" s="1"/>
  <c r="U78" i="9"/>
  <c r="T78" i="9" s="1"/>
  <c r="AF100" i="9"/>
  <c r="U100" i="9"/>
  <c r="AF104" i="9"/>
  <c r="U104" i="9"/>
  <c r="T104" i="9" s="1"/>
  <c r="AF108" i="9"/>
  <c r="AE108" i="9" s="1"/>
  <c r="U108" i="9"/>
  <c r="T108" i="9" s="1"/>
  <c r="AF188" i="9"/>
  <c r="AE188" i="9" s="1"/>
  <c r="U188" i="9"/>
  <c r="AF190" i="9"/>
  <c r="U190" i="9"/>
  <c r="T190" i="9" s="1"/>
  <c r="AF192" i="9"/>
  <c r="U192" i="9"/>
  <c r="T192" i="9" s="1"/>
  <c r="AF194" i="9"/>
  <c r="AE194" i="9" s="1"/>
  <c r="U194" i="9"/>
  <c r="T194" i="9" s="1"/>
  <c r="AF196" i="9"/>
  <c r="AE196" i="9" s="1"/>
  <c r="U196" i="9"/>
  <c r="U198" i="9"/>
  <c r="T198" i="9" s="1"/>
  <c r="AF198" i="9"/>
  <c r="AF203" i="9"/>
  <c r="U203" i="9"/>
  <c r="T203" i="9" s="1"/>
  <c r="AF208" i="9"/>
  <c r="AE208" i="9" s="1"/>
  <c r="U208" i="9"/>
  <c r="AF216" i="9"/>
  <c r="AE216" i="9" s="1"/>
  <c r="U216" i="9"/>
  <c r="AF224" i="9"/>
  <c r="U224" i="9"/>
  <c r="T224" i="9" s="1"/>
  <c r="AF250" i="9"/>
  <c r="AE250" i="9" s="1"/>
  <c r="U250" i="9"/>
  <c r="AF258" i="9"/>
  <c r="AE258" i="9" s="1"/>
  <c r="U258" i="9"/>
  <c r="AF260" i="9"/>
  <c r="AE260" i="9" s="1"/>
  <c r="U260" i="9"/>
  <c r="AF279" i="9"/>
  <c r="U279" i="9"/>
  <c r="AF281" i="9"/>
  <c r="AE281" i="9" s="1"/>
  <c r="U281" i="9"/>
  <c r="U284" i="9"/>
  <c r="T284" i="9" s="1"/>
  <c r="AF284" i="9"/>
  <c r="AF290" i="9"/>
  <c r="AE290" i="9" s="1"/>
  <c r="U290" i="9"/>
  <c r="U292" i="9"/>
  <c r="AF292" i="9"/>
  <c r="AE292" i="9" s="1"/>
  <c r="AF294" i="9"/>
  <c r="AE294" i="9" s="1"/>
  <c r="U294" i="9"/>
  <c r="AF302" i="9"/>
  <c r="U302" i="9"/>
  <c r="T302" i="9" s="1"/>
  <c r="AF304" i="9"/>
  <c r="AE304" i="9" s="1"/>
  <c r="U304" i="9"/>
  <c r="AF312" i="9"/>
  <c r="U312" i="9"/>
  <c r="AF318" i="9"/>
  <c r="AE318" i="9" s="1"/>
  <c r="U318" i="9"/>
  <c r="AF320" i="9"/>
  <c r="AE320" i="9" s="1"/>
  <c r="U320" i="9"/>
  <c r="T320" i="9" s="1"/>
  <c r="AF330" i="9"/>
  <c r="U330" i="9"/>
  <c r="AF332" i="9"/>
  <c r="U332" i="9"/>
  <c r="T332" i="9" s="1"/>
  <c r="AF337" i="9"/>
  <c r="AE337" i="9" s="1"/>
  <c r="U337" i="9"/>
  <c r="AF348" i="9"/>
  <c r="U348" i="9"/>
  <c r="T348" i="9" s="1"/>
  <c r="AF354" i="9"/>
  <c r="AE354" i="9" s="1"/>
  <c r="U354" i="9"/>
  <c r="AF358" i="9"/>
  <c r="U358" i="9"/>
  <c r="T358" i="9" s="1"/>
  <c r="AF362" i="9"/>
  <c r="AE362" i="9" s="1"/>
  <c r="U362" i="9"/>
  <c r="AF364" i="9"/>
  <c r="AE364" i="9" s="1"/>
  <c r="U364" i="9"/>
  <c r="T364" i="9" s="1"/>
  <c r="AF376" i="9"/>
  <c r="AE376" i="9" s="1"/>
  <c r="U376" i="9"/>
  <c r="AF380" i="9"/>
  <c r="U380" i="9"/>
  <c r="T380" i="9" s="1"/>
  <c r="U382" i="9"/>
  <c r="T382" i="9" s="1"/>
  <c r="AF382" i="9"/>
  <c r="AF385" i="9"/>
  <c r="AE385" i="9" s="1"/>
  <c r="U385" i="9"/>
  <c r="AF391" i="9"/>
  <c r="AE391" i="9" s="1"/>
  <c r="U391" i="9"/>
  <c r="AF427" i="9"/>
  <c r="U427" i="9"/>
  <c r="T427" i="9" s="1"/>
  <c r="AF429" i="9"/>
  <c r="AE429" i="9" s="1"/>
  <c r="U429" i="9"/>
  <c r="AF431" i="9"/>
  <c r="U431" i="9"/>
  <c r="T431" i="9" s="1"/>
  <c r="AF457" i="9"/>
  <c r="AE457" i="9" s="1"/>
  <c r="U457" i="9"/>
  <c r="T457" i="9" s="1"/>
  <c r="AF459" i="9"/>
  <c r="AE459" i="9" s="1"/>
  <c r="U459" i="9"/>
  <c r="AF468" i="9"/>
  <c r="AE468" i="9" s="1"/>
  <c r="U468" i="9"/>
  <c r="AF470" i="9"/>
  <c r="AE470" i="9" s="1"/>
  <c r="U470" i="9"/>
  <c r="T470" i="9" s="1"/>
  <c r="AF482" i="9"/>
  <c r="AE482" i="9" s="1"/>
  <c r="U482" i="9"/>
  <c r="U486" i="9"/>
  <c r="AF486" i="9"/>
  <c r="AF488" i="9"/>
  <c r="AE488" i="9" s="1"/>
  <c r="U488" i="9"/>
  <c r="AF490" i="9"/>
  <c r="AE490" i="9" s="1"/>
  <c r="U490" i="9"/>
  <c r="T490" i="9" s="1"/>
  <c r="AF508" i="9"/>
  <c r="AE508" i="9" s="1"/>
  <c r="U508" i="9"/>
  <c r="AF515" i="9"/>
  <c r="U515" i="9"/>
  <c r="T515" i="9" s="1"/>
  <c r="U517" i="9"/>
  <c r="T517" i="9" s="1"/>
  <c r="AF517" i="9"/>
  <c r="AF519" i="9"/>
  <c r="U519" i="9"/>
  <c r="T519" i="9" s="1"/>
  <c r="AF523" i="9"/>
  <c r="AE523" i="9" s="1"/>
  <c r="U523" i="9"/>
  <c r="U542" i="9"/>
  <c r="AF542" i="9"/>
  <c r="AF544" i="9"/>
  <c r="AE544" i="9" s="1"/>
  <c r="U544" i="9"/>
  <c r="U558" i="9"/>
  <c r="T558" i="9" s="1"/>
  <c r="AF558" i="9"/>
  <c r="AE558" i="9" s="1"/>
  <c r="AF564" i="9"/>
  <c r="AE564" i="9" s="1"/>
  <c r="U564" i="9"/>
  <c r="U567" i="9"/>
  <c r="AF567" i="9"/>
  <c r="AE567" i="9" s="1"/>
  <c r="AF576" i="9"/>
  <c r="AE576" i="9" s="1"/>
  <c r="U576" i="9"/>
  <c r="AF580" i="9"/>
  <c r="AE580" i="9" s="1"/>
  <c r="U580" i="9"/>
  <c r="AF602" i="9"/>
  <c r="AE602" i="9" s="1"/>
  <c r="U602" i="9"/>
  <c r="AF611" i="9"/>
  <c r="U611" i="9"/>
  <c r="AF613" i="9"/>
  <c r="AE613" i="9" s="1"/>
  <c r="U613" i="9"/>
  <c r="AF626" i="9"/>
  <c r="AE626" i="9" s="1"/>
  <c r="U626" i="9"/>
  <c r="T626" i="9" s="1"/>
  <c r="AF639" i="9"/>
  <c r="AE639" i="9" s="1"/>
  <c r="U639" i="9"/>
  <c r="AF643" i="9"/>
  <c r="U643" i="9"/>
  <c r="T643" i="9" s="1"/>
  <c r="AF645" i="9"/>
  <c r="AE645" i="9" s="1"/>
  <c r="U645" i="9"/>
  <c r="AF652" i="9"/>
  <c r="AE652" i="9" s="1"/>
  <c r="U652" i="9"/>
  <c r="U663" i="9"/>
  <c r="T663" i="9" s="1"/>
  <c r="AF663" i="9"/>
  <c r="AF669" i="9"/>
  <c r="U669" i="9"/>
  <c r="AF681" i="9"/>
  <c r="AE681" i="9" s="1"/>
  <c r="U681" i="9"/>
  <c r="AF686" i="9"/>
  <c r="AE686" i="9" s="1"/>
  <c r="U686" i="9"/>
  <c r="AF694" i="9"/>
  <c r="AE694" i="9" s="1"/>
  <c r="U694" i="9"/>
  <c r="AF696" i="9"/>
  <c r="U696" i="9"/>
  <c r="AF717" i="9"/>
  <c r="AE717" i="9" s="1"/>
  <c r="U717" i="9"/>
  <c r="AF724" i="9"/>
  <c r="AE724" i="9" s="1"/>
  <c r="U724" i="9"/>
  <c r="AF733" i="9"/>
  <c r="AE733" i="9" s="1"/>
  <c r="U733" i="9"/>
  <c r="AF742" i="9"/>
  <c r="U742" i="9"/>
  <c r="AF752" i="9"/>
  <c r="AE752" i="9" s="1"/>
  <c r="U752" i="9"/>
  <c r="AF755" i="9"/>
  <c r="U755" i="9"/>
  <c r="AF758" i="9"/>
  <c r="AE758" i="9" s="1"/>
  <c r="U758" i="9"/>
  <c r="AF769" i="9"/>
  <c r="AE769" i="9" s="1"/>
  <c r="U769" i="9"/>
  <c r="AF775" i="9"/>
  <c r="AE775" i="9" s="1"/>
  <c r="U775" i="9"/>
  <c r="AF779" i="9"/>
  <c r="AE779" i="9" s="1"/>
  <c r="U779" i="9"/>
  <c r="T779" i="9" s="1"/>
  <c r="AF783" i="9"/>
  <c r="AE783" i="9" s="1"/>
  <c r="U783" i="9"/>
  <c r="T783" i="9" s="1"/>
  <c r="AF788" i="9"/>
  <c r="U788" i="9"/>
  <c r="T788" i="9" s="1"/>
  <c r="AF791" i="9"/>
  <c r="AE791" i="9" s="1"/>
  <c r="U791" i="9"/>
  <c r="AF796" i="9"/>
  <c r="AE796" i="9" s="1"/>
  <c r="U796" i="9"/>
  <c r="T796" i="9" s="1"/>
  <c r="T798" i="9"/>
  <c r="AF803" i="9"/>
  <c r="AE803" i="9" s="1"/>
  <c r="U803" i="9"/>
  <c r="AF804" i="9"/>
  <c r="AE804" i="9" s="1"/>
  <c r="U804" i="9"/>
  <c r="T804" i="9" s="1"/>
  <c r="AF820" i="9"/>
  <c r="AE820" i="9" s="1"/>
  <c r="U820" i="9"/>
  <c r="T820" i="9" s="1"/>
  <c r="AF844" i="9"/>
  <c r="U844" i="9"/>
  <c r="T844" i="9" s="1"/>
  <c r="AF853" i="9"/>
  <c r="AE853" i="9" s="1"/>
  <c r="U853" i="9"/>
  <c r="AF871" i="9"/>
  <c r="AE871" i="9" s="1"/>
  <c r="U871" i="9"/>
  <c r="T871" i="9" s="1"/>
  <c r="AF880" i="9"/>
  <c r="U880" i="9"/>
  <c r="T880" i="9" s="1"/>
  <c r="AF883" i="9"/>
  <c r="U883" i="9"/>
  <c r="T883" i="9" s="1"/>
  <c r="AF893" i="9"/>
  <c r="AE893" i="9" s="1"/>
  <c r="U893" i="9"/>
  <c r="AF899" i="9"/>
  <c r="AE899" i="9" s="1"/>
  <c r="U899" i="9"/>
  <c r="T899" i="9" s="1"/>
  <c r="AF901" i="9"/>
  <c r="U901" i="9"/>
  <c r="T901" i="9" s="1"/>
  <c r="AF904" i="9"/>
  <c r="U904" i="9"/>
  <c r="T904" i="9" s="1"/>
  <c r="AF912" i="9"/>
  <c r="U912" i="9"/>
  <c r="T912" i="9" s="1"/>
  <c r="AF914" i="9"/>
  <c r="AE914" i="9" s="1"/>
  <c r="U914" i="9"/>
  <c r="T914" i="9" s="1"/>
  <c r="AF916" i="9"/>
  <c r="U916" i="9"/>
  <c r="T916" i="9" s="1"/>
  <c r="AF927" i="9"/>
  <c r="U927" i="9"/>
  <c r="T927" i="9" s="1"/>
  <c r="AF931" i="9"/>
  <c r="U931" i="9"/>
  <c r="T931" i="9" s="1"/>
  <c r="AF940" i="9"/>
  <c r="AE940" i="9" s="1"/>
  <c r="U940" i="9"/>
  <c r="T940" i="9" s="1"/>
  <c r="AF946" i="9"/>
  <c r="U946" i="9"/>
  <c r="T946" i="9" s="1"/>
  <c r="AF956" i="9"/>
  <c r="AE956" i="9" s="1"/>
  <c r="U956" i="9"/>
  <c r="T956" i="9" s="1"/>
  <c r="AF964" i="9"/>
  <c r="AE964" i="9" s="1"/>
  <c r="U964" i="9"/>
  <c r="AF974" i="9"/>
  <c r="AE974" i="9" s="1"/>
  <c r="U974" i="9"/>
  <c r="T974" i="9" s="1"/>
  <c r="AF982" i="9"/>
  <c r="AE982" i="9" s="1"/>
  <c r="U982" i="9"/>
  <c r="T982" i="9" s="1"/>
  <c r="AF987" i="9"/>
  <c r="AE987" i="9" s="1"/>
  <c r="U987" i="9"/>
  <c r="T987" i="9" s="1"/>
  <c r="AF990" i="9"/>
  <c r="AE990" i="9" s="1"/>
  <c r="U990" i="9"/>
  <c r="AF997" i="9"/>
  <c r="U997" i="9"/>
  <c r="T997" i="9" s="1"/>
  <c r="AF1000" i="9"/>
  <c r="AE1000" i="9" s="1"/>
  <c r="U1000" i="9"/>
  <c r="T1000" i="9" s="1"/>
  <c r="AF1007" i="9"/>
  <c r="AE1007" i="9" s="1"/>
  <c r="U1007" i="9"/>
  <c r="T1007" i="9" s="1"/>
  <c r="AF35" i="9"/>
  <c r="U35" i="9"/>
  <c r="AF42" i="9"/>
  <c r="U42" i="9"/>
  <c r="T42" i="9" s="1"/>
  <c r="AF56" i="9"/>
  <c r="U56" i="9"/>
  <c r="AF59" i="9"/>
  <c r="U59" i="9"/>
  <c r="T59" i="9" s="1"/>
  <c r="AF74" i="9"/>
  <c r="U74" i="9"/>
  <c r="AF97" i="9"/>
  <c r="U97" i="9"/>
  <c r="T97" i="9" s="1"/>
  <c r="AF114" i="9"/>
  <c r="U114" i="9"/>
  <c r="T114" i="9" s="1"/>
  <c r="U116" i="9"/>
  <c r="T116" i="9" s="1"/>
  <c r="AF116" i="9"/>
  <c r="AE116" i="9" s="1"/>
  <c r="AF118" i="9"/>
  <c r="U118" i="9"/>
  <c r="AF120" i="9"/>
  <c r="U120" i="9"/>
  <c r="T120" i="9" s="1"/>
  <c r="AF122" i="9"/>
  <c r="U122" i="9"/>
  <c r="T122" i="9" s="1"/>
  <c r="AF124" i="9"/>
  <c r="AE124" i="9" s="1"/>
  <c r="U124" i="9"/>
  <c r="T124" i="9" s="1"/>
  <c r="AF126" i="9"/>
  <c r="U126" i="9"/>
  <c r="AF128" i="9"/>
  <c r="U128" i="9"/>
  <c r="T128" i="9" s="1"/>
  <c r="AF130" i="9"/>
  <c r="U130" i="9"/>
  <c r="AF132" i="9"/>
  <c r="U132" i="9"/>
  <c r="T132" i="9" s="1"/>
  <c r="AF134" i="9"/>
  <c r="U134" i="9"/>
  <c r="AF136" i="9"/>
  <c r="U136" i="9"/>
  <c r="T136" i="9" s="1"/>
  <c r="AF138" i="9"/>
  <c r="U138" i="9"/>
  <c r="T138" i="9" s="1"/>
  <c r="AF140" i="9"/>
  <c r="AE140" i="9" s="1"/>
  <c r="U140" i="9"/>
  <c r="T140" i="9" s="1"/>
  <c r="AF142" i="9"/>
  <c r="U142" i="9"/>
  <c r="T142" i="9" s="1"/>
  <c r="AF144" i="9"/>
  <c r="U144" i="9"/>
  <c r="T144" i="9" s="1"/>
  <c r="AF146" i="9"/>
  <c r="U146" i="9"/>
  <c r="T146" i="9" s="1"/>
  <c r="AF148" i="9"/>
  <c r="AE148" i="9" s="1"/>
  <c r="U148" i="9"/>
  <c r="T148" i="9" s="1"/>
  <c r="AF150" i="9"/>
  <c r="U150" i="9"/>
  <c r="T150" i="9" s="1"/>
  <c r="AF152" i="9"/>
  <c r="U152" i="9"/>
  <c r="T152" i="9" s="1"/>
  <c r="AF154" i="9"/>
  <c r="U154" i="9"/>
  <c r="T154" i="9" s="1"/>
  <c r="AF156" i="9"/>
  <c r="U156" i="9"/>
  <c r="T156" i="9" s="1"/>
  <c r="AF158" i="9"/>
  <c r="U158" i="9"/>
  <c r="T158" i="9" s="1"/>
  <c r="AF160" i="9"/>
  <c r="U160" i="9"/>
  <c r="T160" i="9" s="1"/>
  <c r="AF162" i="9"/>
  <c r="U162" i="9"/>
  <c r="T162" i="9" s="1"/>
  <c r="AF164" i="9"/>
  <c r="AE164" i="9" s="1"/>
  <c r="U164" i="9"/>
  <c r="T164" i="9" s="1"/>
  <c r="AF166" i="9"/>
  <c r="U166" i="9"/>
  <c r="T166" i="9" s="1"/>
  <c r="AF168" i="9"/>
  <c r="U168" i="9"/>
  <c r="T168" i="9" s="1"/>
  <c r="U170" i="9"/>
  <c r="T170" i="9" s="1"/>
  <c r="AF170" i="9"/>
  <c r="AE170" i="9" s="1"/>
  <c r="U172" i="9"/>
  <c r="AF172" i="9"/>
  <c r="AE172" i="9" s="1"/>
  <c r="AF186" i="9"/>
  <c r="U186" i="9"/>
  <c r="T186" i="9" s="1"/>
  <c r="AF201" i="9"/>
  <c r="AE201" i="9" s="1"/>
  <c r="U201" i="9"/>
  <c r="T201" i="9" s="1"/>
  <c r="AF221" i="9"/>
  <c r="AE221" i="9" s="1"/>
  <c r="U221" i="9"/>
  <c r="T221" i="9" s="1"/>
  <c r="U229" i="9"/>
  <c r="T229" i="9" s="1"/>
  <c r="AF229" i="9"/>
  <c r="AF231" i="9"/>
  <c r="U231" i="9"/>
  <c r="AF233" i="9"/>
  <c r="AE233" i="9" s="1"/>
  <c r="U233" i="9"/>
  <c r="AF235" i="9"/>
  <c r="AE235" i="9" s="1"/>
  <c r="U235" i="9"/>
  <c r="T235" i="9" s="1"/>
  <c r="AF238" i="9"/>
  <c r="AE238" i="9" s="1"/>
  <c r="U238" i="9"/>
  <c r="T238" i="9" s="1"/>
  <c r="AF245" i="9"/>
  <c r="AE245" i="9" s="1"/>
  <c r="U245" i="9"/>
  <c r="T245" i="9" s="1"/>
  <c r="AF248" i="9"/>
  <c r="AE248" i="9" s="1"/>
  <c r="U248" i="9"/>
  <c r="U262" i="9"/>
  <c r="T262" i="9" s="1"/>
  <c r="AF262" i="9"/>
  <c r="AE262" i="9" s="1"/>
  <c r="U271" i="9"/>
  <c r="T271" i="9" s="1"/>
  <c r="AF271" i="9"/>
  <c r="AF273" i="9"/>
  <c r="U273" i="9"/>
  <c r="AF275" i="9"/>
  <c r="AE275" i="9" s="1"/>
  <c r="U275" i="9"/>
  <c r="AF277" i="9"/>
  <c r="AE277" i="9" s="1"/>
  <c r="U277" i="9"/>
  <c r="T277" i="9" s="1"/>
  <c r="AF287" i="9"/>
  <c r="AE287" i="9" s="1"/>
  <c r="U287" i="9"/>
  <c r="AF298" i="9"/>
  <c r="U298" i="9"/>
  <c r="AF300" i="9"/>
  <c r="AE300" i="9" s="1"/>
  <c r="U300" i="9"/>
  <c r="AF307" i="9"/>
  <c r="AE307" i="9" s="1"/>
  <c r="U307" i="9"/>
  <c r="AF315" i="9"/>
  <c r="AE315" i="9" s="1"/>
  <c r="U315" i="9"/>
  <c r="U326" i="9"/>
  <c r="AF326" i="9"/>
  <c r="AE326" i="9" s="1"/>
  <c r="AF339" i="9"/>
  <c r="U339" i="9"/>
  <c r="AF341" i="9"/>
  <c r="AE341" i="9" s="1"/>
  <c r="U341" i="9"/>
  <c r="T341" i="9" s="1"/>
  <c r="AF346" i="9"/>
  <c r="AE346" i="9" s="1"/>
  <c r="U346" i="9"/>
  <c r="AF356" i="9"/>
  <c r="U356" i="9"/>
  <c r="U360" i="9"/>
  <c r="T360" i="9" s="1"/>
  <c r="AF360" i="9"/>
  <c r="AF366" i="9"/>
  <c r="AE366" i="9" s="1"/>
  <c r="U366" i="9"/>
  <c r="T366" i="9" s="1"/>
  <c r="U368" i="9"/>
  <c r="T368" i="9" s="1"/>
  <c r="AF368" i="9"/>
  <c r="AF393" i="9"/>
  <c r="U393" i="9"/>
  <c r="T393" i="9" s="1"/>
  <c r="AF415" i="9"/>
  <c r="AE415" i="9" s="1"/>
  <c r="U415" i="9"/>
  <c r="T415" i="9" s="1"/>
  <c r="AE431" i="9"/>
  <c r="AF433" i="9"/>
  <c r="AE433" i="9" s="1"/>
  <c r="U433" i="9"/>
  <c r="T433" i="9" s="1"/>
  <c r="AF435" i="9"/>
  <c r="U435" i="9"/>
  <c r="T435" i="9" s="1"/>
  <c r="AF437" i="9"/>
  <c r="U437" i="9"/>
  <c r="T437" i="9" s="1"/>
  <c r="U439" i="9"/>
  <c r="T439" i="9" s="1"/>
  <c r="AF439" i="9"/>
  <c r="AE439" i="9" s="1"/>
  <c r="AF441" i="9"/>
  <c r="AE441" i="9" s="1"/>
  <c r="U441" i="9"/>
  <c r="T441" i="9" s="1"/>
  <c r="AF443" i="9"/>
  <c r="U443" i="9"/>
  <c r="AF445" i="9"/>
  <c r="U445" i="9"/>
  <c r="T445" i="9" s="1"/>
  <c r="AF447" i="9"/>
  <c r="U447" i="9"/>
  <c r="T447" i="9" s="1"/>
  <c r="AF449" i="9"/>
  <c r="AE449" i="9" s="1"/>
  <c r="U449" i="9"/>
  <c r="T449" i="9" s="1"/>
  <c r="AF453" i="9"/>
  <c r="U453" i="9"/>
  <c r="T453" i="9" s="1"/>
  <c r="U455" i="9"/>
  <c r="T455" i="9" s="1"/>
  <c r="AF455" i="9"/>
  <c r="AE455" i="9" s="1"/>
  <c r="AF466" i="9"/>
  <c r="U466" i="9"/>
  <c r="AF473" i="9"/>
  <c r="AE473" i="9" s="1"/>
  <c r="U473" i="9"/>
  <c r="T473" i="9" s="1"/>
  <c r="AF478" i="9"/>
  <c r="U478" i="9"/>
  <c r="AF484" i="9"/>
  <c r="AE484" i="9" s="1"/>
  <c r="U484" i="9"/>
  <c r="T484" i="9" s="1"/>
  <c r="AF492" i="9"/>
  <c r="U492" i="9"/>
  <c r="T492" i="9" s="1"/>
  <c r="AF496" i="9"/>
  <c r="U496" i="9"/>
  <c r="T496" i="9" s="1"/>
  <c r="AF498" i="9"/>
  <c r="U498" i="9"/>
  <c r="AF500" i="9"/>
  <c r="AE500" i="9" s="1"/>
  <c r="U500" i="9"/>
  <c r="T500" i="9" s="1"/>
  <c r="AF504" i="9"/>
  <c r="U504" i="9"/>
  <c r="T504" i="9" s="1"/>
  <c r="U506" i="9"/>
  <c r="T506" i="9" s="1"/>
  <c r="AF506" i="9"/>
  <c r="AE506" i="9" s="1"/>
  <c r="U510" i="9"/>
  <c r="AF510" i="9"/>
  <c r="AF521" i="9"/>
  <c r="AE521" i="9" s="1"/>
  <c r="U521" i="9"/>
  <c r="T521" i="9" s="1"/>
  <c r="AF531" i="9"/>
  <c r="U531" i="9"/>
  <c r="T531" i="9" s="1"/>
  <c r="AF533" i="9"/>
  <c r="AE533" i="9" s="1"/>
  <c r="U533" i="9"/>
  <c r="T533" i="9" s="1"/>
  <c r="AF540" i="9"/>
  <c r="U540" i="9"/>
  <c r="AF546" i="9"/>
  <c r="AE546" i="9" s="1"/>
  <c r="U546" i="9"/>
  <c r="T546" i="9" s="1"/>
  <c r="AF549" i="9"/>
  <c r="U549" i="9"/>
  <c r="T549" i="9" s="1"/>
  <c r="AF572" i="9"/>
  <c r="U572" i="9"/>
  <c r="T572" i="9" s="1"/>
  <c r="AF574" i="9"/>
  <c r="U574" i="9"/>
  <c r="AF578" i="9"/>
  <c r="AE578" i="9" s="1"/>
  <c r="U578" i="9"/>
  <c r="AF590" i="9"/>
  <c r="U590" i="9"/>
  <c r="T590" i="9" s="1"/>
  <c r="AF593" i="9"/>
  <c r="AE593" i="9" s="1"/>
  <c r="U593" i="9"/>
  <c r="T593" i="9" s="1"/>
  <c r="AF600" i="9"/>
  <c r="U600" i="9"/>
  <c r="AF609" i="9"/>
  <c r="U609" i="9"/>
  <c r="T609" i="9" s="1"/>
  <c r="AF634" i="9"/>
  <c r="U634" i="9"/>
  <c r="T634" i="9" s="1"/>
  <c r="AF648" i="9"/>
  <c r="AE648" i="9" s="1"/>
  <c r="U648" i="9"/>
  <c r="T648" i="9" s="1"/>
  <c r="AF649" i="9"/>
  <c r="U649" i="9"/>
  <c r="AF658" i="9"/>
  <c r="U658" i="9"/>
  <c r="T658" i="9" s="1"/>
  <c r="AF667" i="9"/>
  <c r="U667" i="9"/>
  <c r="T667" i="9" s="1"/>
  <c r="AF672" i="9"/>
  <c r="U672" i="9"/>
  <c r="T672" i="9" s="1"/>
  <c r="AF678" i="9"/>
  <c r="U678" i="9"/>
  <c r="U679" i="9"/>
  <c r="AF679" i="9"/>
  <c r="AE679" i="9" s="1"/>
  <c r="AF692" i="9"/>
  <c r="U692" i="9"/>
  <c r="T692" i="9" s="1"/>
  <c r="AF697" i="9"/>
  <c r="U697" i="9"/>
  <c r="T697" i="9" s="1"/>
  <c r="AF699" i="9"/>
  <c r="U699" i="9"/>
  <c r="AF705" i="9"/>
  <c r="AE705" i="9" s="1"/>
  <c r="U705" i="9"/>
  <c r="T705" i="9" s="1"/>
  <c r="AF708" i="9"/>
  <c r="U708" i="9"/>
  <c r="T708" i="9" s="1"/>
  <c r="AF711" i="9"/>
  <c r="AE711" i="9" s="1"/>
  <c r="U711" i="9"/>
  <c r="T711" i="9" s="1"/>
  <c r="AF728" i="9"/>
  <c r="U728" i="9"/>
  <c r="AF731" i="9"/>
  <c r="U731" i="9"/>
  <c r="T731" i="9" s="1"/>
  <c r="AF739" i="9"/>
  <c r="U739" i="9"/>
  <c r="AF745" i="9"/>
  <c r="AE745" i="9" s="1"/>
  <c r="U745" i="9"/>
  <c r="T745" i="9" s="1"/>
  <c r="AF749" i="9"/>
  <c r="U749" i="9"/>
  <c r="AF765" i="9"/>
  <c r="AE765" i="9" s="1"/>
  <c r="U765" i="9"/>
  <c r="T765" i="9" s="1"/>
  <c r="AF766" i="9"/>
  <c r="AE766" i="9" s="1"/>
  <c r="U766" i="9"/>
  <c r="T766" i="9" s="1"/>
  <c r="AF776" i="9"/>
  <c r="AE776" i="9" s="1"/>
  <c r="U776" i="9"/>
  <c r="T776" i="9" s="1"/>
  <c r="AF781" i="9"/>
  <c r="AE781" i="9" s="1"/>
  <c r="U781" i="9"/>
  <c r="AF793" i="9"/>
  <c r="U793" i="9"/>
  <c r="AF801" i="9"/>
  <c r="AE801" i="9" s="1"/>
  <c r="U801" i="9"/>
  <c r="T801" i="9" s="1"/>
  <c r="AF807" i="9"/>
  <c r="AE807" i="9" s="1"/>
  <c r="U807" i="9"/>
  <c r="T807" i="9" s="1"/>
  <c r="AF815" i="9"/>
  <c r="AE815" i="9" s="1"/>
  <c r="U815" i="9"/>
  <c r="T815" i="9" s="1"/>
  <c r="AF821" i="9"/>
  <c r="U821" i="9"/>
  <c r="T821" i="9" s="1"/>
  <c r="AF828" i="9"/>
  <c r="AE828" i="9" s="1"/>
  <c r="U828" i="9"/>
  <c r="T828" i="9" s="1"/>
  <c r="AF831" i="9"/>
  <c r="AE831" i="9" s="1"/>
  <c r="U831" i="9"/>
  <c r="T831" i="9" s="1"/>
  <c r="AF833" i="9"/>
  <c r="U833" i="9"/>
  <c r="AF849" i="9"/>
  <c r="U849" i="9"/>
  <c r="T849" i="9" s="1"/>
  <c r="AF859" i="9"/>
  <c r="AE859" i="9" s="1"/>
  <c r="U859" i="9"/>
  <c r="T859" i="9" s="1"/>
  <c r="AF864" i="9"/>
  <c r="AE864" i="9" s="1"/>
  <c r="U864" i="9"/>
  <c r="T864" i="9" s="1"/>
  <c r="AF896" i="9"/>
  <c r="AE896" i="9" s="1"/>
  <c r="U896" i="9"/>
  <c r="AF906" i="9"/>
  <c r="AE906" i="9" s="1"/>
  <c r="U906" i="9"/>
  <c r="T906" i="9" s="1"/>
  <c r="AF908" i="9"/>
  <c r="AE908" i="9" s="1"/>
  <c r="U908" i="9"/>
  <c r="T908" i="9" s="1"/>
  <c r="AF910" i="9"/>
  <c r="AE910" i="9" s="1"/>
  <c r="U910" i="9"/>
  <c r="T910" i="9" s="1"/>
  <c r="AF921" i="9"/>
  <c r="U921" i="9"/>
  <c r="AF923" i="9"/>
  <c r="AE923" i="9" s="1"/>
  <c r="U923" i="9"/>
  <c r="T923" i="9" s="1"/>
  <c r="AF943" i="9"/>
  <c r="AE943" i="9" s="1"/>
  <c r="U943" i="9"/>
  <c r="AF947" i="9"/>
  <c r="U947" i="9"/>
  <c r="T947" i="9" s="1"/>
  <c r="AF950" i="9"/>
  <c r="U950" i="9"/>
  <c r="T950" i="9" s="1"/>
  <c r="AF960" i="9"/>
  <c r="AE960" i="9" s="1"/>
  <c r="U960" i="9"/>
  <c r="AF977" i="9"/>
  <c r="AE977" i="9" s="1"/>
  <c r="U977" i="9"/>
  <c r="T977" i="9" s="1"/>
  <c r="AF995" i="9"/>
  <c r="AE995" i="9" s="1"/>
  <c r="U995" i="9"/>
  <c r="T995" i="9" s="1"/>
  <c r="AF1005" i="9"/>
  <c r="AE1005" i="9" s="1"/>
  <c r="U1005" i="9"/>
  <c r="AF29" i="9"/>
  <c r="U29" i="9"/>
  <c r="AF31" i="9"/>
  <c r="U31" i="9"/>
  <c r="T31" i="9" s="1"/>
  <c r="AF33" i="9"/>
  <c r="U33" i="9"/>
  <c r="T33" i="9" s="1"/>
  <c r="AF44" i="9"/>
  <c r="U44" i="9"/>
  <c r="AF49" i="9"/>
  <c r="AE49" i="9" s="1"/>
  <c r="U49" i="9"/>
  <c r="AF51" i="9"/>
  <c r="U51" i="9"/>
  <c r="T51" i="9" s="1"/>
  <c r="AF101" i="9"/>
  <c r="U101" i="9"/>
  <c r="T101" i="9" s="1"/>
  <c r="AF105" i="9"/>
  <c r="U105" i="9"/>
  <c r="AF109" i="9"/>
  <c r="AE109" i="9" s="1"/>
  <c r="U109" i="9"/>
  <c r="AF112" i="9"/>
  <c r="U112" i="9"/>
  <c r="T112" i="9" s="1"/>
  <c r="AF174" i="9"/>
  <c r="U174" i="9"/>
  <c r="T174" i="9" s="1"/>
  <c r="AF176" i="9"/>
  <c r="U176" i="9"/>
  <c r="AF178" i="9"/>
  <c r="AE178" i="9" s="1"/>
  <c r="U178" i="9"/>
  <c r="T178" i="9" s="1"/>
  <c r="AF180" i="9"/>
  <c r="U180" i="9"/>
  <c r="T180" i="9" s="1"/>
  <c r="AF182" i="9"/>
  <c r="U182" i="9"/>
  <c r="T182" i="9" s="1"/>
  <c r="AF184" i="9"/>
  <c r="U184" i="9"/>
  <c r="U206" i="9"/>
  <c r="T206" i="9" s="1"/>
  <c r="AF206" i="9"/>
  <c r="AF211" i="9"/>
  <c r="U211" i="9"/>
  <c r="T211" i="9" s="1"/>
  <c r="AF213" i="9"/>
  <c r="U213" i="9"/>
  <c r="T213" i="9" s="1"/>
  <c r="AF218" i="9"/>
  <c r="U218" i="9"/>
  <c r="AF226" i="9"/>
  <c r="AE226" i="9" s="1"/>
  <c r="U226" i="9"/>
  <c r="T226" i="9" s="1"/>
  <c r="AF236" i="9"/>
  <c r="AE236" i="9" s="1"/>
  <c r="U236" i="9"/>
  <c r="T236" i="9" s="1"/>
  <c r="AF243" i="9"/>
  <c r="AE243" i="9" s="1"/>
  <c r="U243" i="9"/>
  <c r="T243" i="9" s="1"/>
  <c r="AF253" i="9"/>
  <c r="AE253" i="9" s="1"/>
  <c r="U253" i="9"/>
  <c r="U255" i="9"/>
  <c r="T255" i="9" s="1"/>
  <c r="AF255" i="9"/>
  <c r="AE255" i="9" s="1"/>
  <c r="AF269" i="9"/>
  <c r="U269" i="9"/>
  <c r="T269" i="9" s="1"/>
  <c r="AF282" i="9"/>
  <c r="AE282" i="9" s="1"/>
  <c r="U282" i="9"/>
  <c r="T282" i="9" s="1"/>
  <c r="AF296" i="9"/>
  <c r="U296" i="9"/>
  <c r="AF310" i="9"/>
  <c r="AE310" i="9" s="1"/>
  <c r="U310" i="9"/>
  <c r="T310" i="9" s="1"/>
  <c r="AF313" i="9"/>
  <c r="U313" i="9"/>
  <c r="T313" i="9" s="1"/>
  <c r="AF349" i="9"/>
  <c r="U349" i="9"/>
  <c r="T349" i="9" s="1"/>
  <c r="AF352" i="9"/>
  <c r="U352" i="9"/>
  <c r="AF370" i="9"/>
  <c r="AE370" i="9" s="1"/>
  <c r="U370" i="9"/>
  <c r="T370" i="9" s="1"/>
  <c r="AF372" i="9"/>
  <c r="U372" i="9"/>
  <c r="T372" i="9" s="1"/>
  <c r="AF374" i="9"/>
  <c r="U374" i="9"/>
  <c r="T374" i="9" s="1"/>
  <c r="AF383" i="9"/>
  <c r="U383" i="9"/>
  <c r="AF395" i="9"/>
  <c r="U395" i="9"/>
  <c r="AF407" i="9"/>
  <c r="U407" i="9"/>
  <c r="T407" i="9" s="1"/>
  <c r="AF451" i="9"/>
  <c r="AE451" i="9" s="1"/>
  <c r="U451" i="9"/>
  <c r="T451" i="9" s="1"/>
  <c r="AF462" i="9"/>
  <c r="AE462" i="9" s="1"/>
  <c r="U462" i="9"/>
  <c r="AF475" i="9"/>
  <c r="AE475" i="9" s="1"/>
  <c r="U475" i="9"/>
  <c r="AF480" i="9"/>
  <c r="U480" i="9"/>
  <c r="T480" i="9" s="1"/>
  <c r="AF502" i="9"/>
  <c r="AE502" i="9" s="1"/>
  <c r="U502" i="9"/>
  <c r="T502" i="9" s="1"/>
  <c r="AF525" i="9"/>
  <c r="U525" i="9"/>
  <c r="AF527" i="9"/>
  <c r="AE527" i="9" s="1"/>
  <c r="U527" i="9"/>
  <c r="T527" i="9" s="1"/>
  <c r="AF536" i="9"/>
  <c r="AE536" i="9" s="1"/>
  <c r="U536" i="9"/>
  <c r="T536" i="9" s="1"/>
  <c r="U538" i="9"/>
  <c r="AF538" i="9"/>
  <c r="AE538" i="9" s="1"/>
  <c r="U551" i="9"/>
  <c r="AF551" i="9"/>
  <c r="AF553" i="9"/>
  <c r="AE553" i="9" s="1"/>
  <c r="U553" i="9"/>
  <c r="AF565" i="9"/>
  <c r="U565" i="9"/>
  <c r="T565" i="9" s="1"/>
  <c r="U570" i="9"/>
  <c r="AF570" i="9"/>
  <c r="AE570" i="9" s="1"/>
  <c r="U583" i="9"/>
  <c r="AF583" i="9"/>
  <c r="AF607" i="9"/>
  <c r="AE607" i="9" s="1"/>
  <c r="U607" i="9"/>
  <c r="AF614" i="9"/>
  <c r="U614" i="9"/>
  <c r="AF616" i="9"/>
  <c r="AE616" i="9" s="1"/>
  <c r="U616" i="9"/>
  <c r="T616" i="9" s="1"/>
  <c r="AF618" i="9"/>
  <c r="U618" i="9"/>
  <c r="AF623" i="9"/>
  <c r="AE623" i="9" s="1"/>
  <c r="U623" i="9"/>
  <c r="T623" i="9" s="1"/>
  <c r="AF628" i="9"/>
  <c r="U628" i="9"/>
  <c r="T628" i="9" s="1"/>
  <c r="AF640" i="9"/>
  <c r="AE640" i="9" s="1"/>
  <c r="U640" i="9"/>
  <c r="T640" i="9" s="1"/>
  <c r="AF650" i="9"/>
  <c r="U650" i="9"/>
  <c r="AF655" i="9"/>
  <c r="AE655" i="9" s="1"/>
  <c r="U655" i="9"/>
  <c r="T655" i="9" s="1"/>
  <c r="AF664" i="9"/>
  <c r="U664" i="9"/>
  <c r="T664" i="9" s="1"/>
  <c r="AF675" i="9"/>
  <c r="AE675" i="9" s="1"/>
  <c r="U675" i="9"/>
  <c r="T675" i="9" s="1"/>
  <c r="AF702" i="9"/>
  <c r="U702" i="9"/>
  <c r="AF720" i="9"/>
  <c r="AE720" i="9" s="1"/>
  <c r="U720" i="9"/>
  <c r="T720" i="9" s="1"/>
  <c r="AF725" i="9"/>
  <c r="U725" i="9"/>
  <c r="T725" i="9" s="1"/>
  <c r="AF740" i="9"/>
  <c r="AE740" i="9" s="1"/>
  <c r="U740" i="9"/>
  <c r="T740" i="9" s="1"/>
  <c r="AF759" i="9"/>
  <c r="U759" i="9"/>
  <c r="AF770" i="9"/>
  <c r="AE770" i="9" s="1"/>
  <c r="U770" i="9"/>
  <c r="T770" i="9" s="1"/>
  <c r="AF773" i="9"/>
  <c r="AE773" i="9" s="1"/>
  <c r="U773" i="9"/>
  <c r="T773" i="9" s="1"/>
  <c r="AF777" i="9"/>
  <c r="AE777" i="9" s="1"/>
  <c r="U777" i="9"/>
  <c r="T777" i="9" s="1"/>
  <c r="AF785" i="9"/>
  <c r="U785" i="9"/>
  <c r="T785" i="9" s="1"/>
  <c r="AF787" i="9"/>
  <c r="U787" i="9"/>
  <c r="T787" i="9" s="1"/>
  <c r="AF789" i="9"/>
  <c r="U789" i="9"/>
  <c r="T789" i="9" s="1"/>
  <c r="AF795" i="9"/>
  <c r="AE795" i="9" s="1"/>
  <c r="U795" i="9"/>
  <c r="T795" i="9" s="1"/>
  <c r="AF799" i="9"/>
  <c r="AE799" i="9" s="1"/>
  <c r="U799" i="9"/>
  <c r="AF813" i="9"/>
  <c r="AE813" i="9" s="1"/>
  <c r="U813" i="9"/>
  <c r="T813" i="9" s="1"/>
  <c r="AF836" i="9"/>
  <c r="U836" i="9"/>
  <c r="T836" i="9" s="1"/>
  <c r="AF839" i="9"/>
  <c r="AE839" i="9" s="1"/>
  <c r="U839" i="9"/>
  <c r="T839" i="9" s="1"/>
  <c r="AF847" i="9"/>
  <c r="AE847" i="9" s="1"/>
  <c r="U847" i="9"/>
  <c r="T847" i="9" s="1"/>
  <c r="AF850" i="9"/>
  <c r="U850" i="9"/>
  <c r="T850" i="9" s="1"/>
  <c r="AF857" i="9"/>
  <c r="U857" i="9"/>
  <c r="T857" i="9" s="1"/>
  <c r="AF862" i="9"/>
  <c r="AE862" i="9" s="1"/>
  <c r="U862" i="9"/>
  <c r="T862" i="9" s="1"/>
  <c r="AF869" i="9"/>
  <c r="U869" i="9"/>
  <c r="T869" i="9" s="1"/>
  <c r="AF878" i="9"/>
  <c r="U878" i="9"/>
  <c r="AF881" i="9"/>
  <c r="U881" i="9"/>
  <c r="AF888" i="9"/>
  <c r="U888" i="9"/>
  <c r="T888" i="9" s="1"/>
  <c r="AF902" i="9"/>
  <c r="U902" i="9"/>
  <c r="T902" i="9" s="1"/>
  <c r="AF919" i="9"/>
  <c r="AE919" i="9" s="1"/>
  <c r="U919" i="9"/>
  <c r="T919" i="9" s="1"/>
  <c r="AF925" i="9"/>
  <c r="U925" i="9"/>
  <c r="T925" i="9" s="1"/>
  <c r="AF928" i="9"/>
  <c r="AE928" i="9" s="1"/>
  <c r="U928" i="9"/>
  <c r="T928" i="9" s="1"/>
  <c r="AF938" i="9"/>
  <c r="U938" i="9"/>
  <c r="T938" i="9" s="1"/>
  <c r="AF953" i="9"/>
  <c r="AE953" i="9" s="1"/>
  <c r="U953" i="9"/>
  <c r="T953" i="9" s="1"/>
  <c r="AF957" i="9"/>
  <c r="AE957" i="9" s="1"/>
  <c r="U957" i="9"/>
  <c r="T957" i="9" s="1"/>
  <c r="AF961" i="9"/>
  <c r="AE961" i="9" s="1"/>
  <c r="U961" i="9"/>
  <c r="T961" i="9" s="1"/>
  <c r="AF969" i="9"/>
  <c r="AE969" i="9" s="1"/>
  <c r="U969" i="9"/>
  <c r="T969" i="9" s="1"/>
  <c r="AF972" i="9"/>
  <c r="AE972" i="9" s="1"/>
  <c r="U972" i="9"/>
  <c r="AF980" i="9"/>
  <c r="U980" i="9"/>
  <c r="T980" i="9" s="1"/>
  <c r="AF985" i="9"/>
  <c r="AE985" i="9" s="1"/>
  <c r="U985" i="9"/>
  <c r="T985" i="9" s="1"/>
  <c r="AF988" i="9"/>
  <c r="U988" i="9"/>
  <c r="T988" i="9" s="1"/>
  <c r="AF998" i="9"/>
  <c r="U998" i="9"/>
  <c r="T998" i="9" s="1"/>
  <c r="AF1008" i="9"/>
  <c r="AE1008" i="9" s="1"/>
  <c r="U1008" i="9"/>
  <c r="T1008" i="9" s="1"/>
  <c r="U17" i="9"/>
  <c r="T17" i="9" s="1"/>
  <c r="AF23" i="9"/>
  <c r="AE23" i="9" s="1"/>
  <c r="U23" i="9"/>
  <c r="AF25" i="9"/>
  <c r="U25" i="9"/>
  <c r="AF27" i="9"/>
  <c r="U27" i="9"/>
  <c r="T27" i="9" s="1"/>
  <c r="AF38" i="9"/>
  <c r="U38" i="9"/>
  <c r="T38" i="9" s="1"/>
  <c r="AF40" i="9"/>
  <c r="AE40" i="9" s="1"/>
  <c r="U40" i="9"/>
  <c r="T40" i="9" s="1"/>
  <c r="AF53" i="9"/>
  <c r="U53" i="9"/>
  <c r="AF57" i="9"/>
  <c r="U57" i="9"/>
  <c r="T57" i="9" s="1"/>
  <c r="AF62" i="9"/>
  <c r="U62" i="9"/>
  <c r="T62" i="9" s="1"/>
  <c r="AF72" i="9"/>
  <c r="AE72" i="9" s="1"/>
  <c r="U72" i="9"/>
  <c r="T72" i="9" s="1"/>
  <c r="AF75" i="9"/>
  <c r="U75" i="9"/>
  <c r="T75" i="9" s="1"/>
  <c r="AF81" i="9"/>
  <c r="U81" i="9"/>
  <c r="T81" i="9" s="1"/>
  <c r="AF83" i="9"/>
  <c r="U83" i="9"/>
  <c r="T83" i="9" s="1"/>
  <c r="U85" i="9"/>
  <c r="T85" i="9" s="1"/>
  <c r="AF85" i="9"/>
  <c r="AF87" i="9"/>
  <c r="U87" i="9"/>
  <c r="AF89" i="9"/>
  <c r="U89" i="9"/>
  <c r="T89" i="9" s="1"/>
  <c r="AF91" i="9"/>
  <c r="U91" i="9"/>
  <c r="T91" i="9" s="1"/>
  <c r="AF93" i="9"/>
  <c r="AE93" i="9" s="1"/>
  <c r="U93" i="9"/>
  <c r="T93" i="9" s="1"/>
  <c r="AF95" i="9"/>
  <c r="U95" i="9"/>
  <c r="T95" i="9" s="1"/>
  <c r="AF199" i="9"/>
  <c r="U199" i="9"/>
  <c r="AF215" i="9"/>
  <c r="U215" i="9"/>
  <c r="T215" i="9" s="1"/>
  <c r="AF223" i="9"/>
  <c r="U223" i="9"/>
  <c r="T223" i="9" s="1"/>
  <c r="AF246" i="9"/>
  <c r="U246" i="9"/>
  <c r="T246" i="9" s="1"/>
  <c r="AF257" i="9"/>
  <c r="AE257" i="9" s="1"/>
  <c r="U257" i="9"/>
  <c r="T257" i="9" s="1"/>
  <c r="AF263" i="9"/>
  <c r="U263" i="9"/>
  <c r="T263" i="9" s="1"/>
  <c r="AF265" i="9"/>
  <c r="AE265" i="9" s="1"/>
  <c r="U265" i="9"/>
  <c r="T265" i="9" s="1"/>
  <c r="AF267" i="9"/>
  <c r="U267" i="9"/>
  <c r="AF285" i="9"/>
  <c r="AE285" i="9" s="1"/>
  <c r="U285" i="9"/>
  <c r="T285" i="9" s="1"/>
  <c r="U293" i="9"/>
  <c r="AF293" i="9"/>
  <c r="AE293" i="9" s="1"/>
  <c r="AF301" i="9"/>
  <c r="AE301" i="9" s="1"/>
  <c r="U301" i="9"/>
  <c r="AF303" i="9"/>
  <c r="U303" i="9"/>
  <c r="T303" i="9" s="1"/>
  <c r="AF305" i="9"/>
  <c r="AE305" i="9" s="1"/>
  <c r="U305" i="9"/>
  <c r="T305" i="9" s="1"/>
  <c r="AF317" i="9"/>
  <c r="U317" i="9"/>
  <c r="AF322" i="9"/>
  <c r="AE322" i="9" s="1"/>
  <c r="U322" i="9"/>
  <c r="T322" i="9" s="1"/>
  <c r="AF324" i="9"/>
  <c r="U324" i="9"/>
  <c r="AF334" i="9"/>
  <c r="U334" i="9"/>
  <c r="T334" i="9" s="1"/>
  <c r="AF336" i="9"/>
  <c r="U336" i="9"/>
  <c r="T336" i="9" s="1"/>
  <c r="U344" i="9"/>
  <c r="T344" i="9" s="1"/>
  <c r="AF344" i="9"/>
  <c r="AE344" i="9" s="1"/>
  <c r="AF377" i="9"/>
  <c r="U377" i="9"/>
  <c r="AF388" i="9"/>
  <c r="AE388" i="9" s="1"/>
  <c r="U388" i="9"/>
  <c r="T388" i="9" s="1"/>
  <c r="AF390" i="9"/>
  <c r="U390" i="9"/>
  <c r="T390" i="9" s="1"/>
  <c r="AF397" i="9"/>
  <c r="AE397" i="9" s="1"/>
  <c r="U397" i="9"/>
  <c r="U399" i="9"/>
  <c r="AF399" i="9"/>
  <c r="AE399" i="9" s="1"/>
  <c r="AF403" i="9"/>
  <c r="AE403" i="9" s="1"/>
  <c r="U403" i="9"/>
  <c r="T403" i="9" s="1"/>
  <c r="AF405" i="9"/>
  <c r="U405" i="9"/>
  <c r="T405" i="9" s="1"/>
  <c r="AF409" i="9"/>
  <c r="AE409" i="9" s="1"/>
  <c r="U409" i="9"/>
  <c r="T409" i="9" s="1"/>
  <c r="AF411" i="9"/>
  <c r="U411" i="9"/>
  <c r="T411" i="9" s="1"/>
  <c r="AF413" i="9"/>
  <c r="AE413" i="9" s="1"/>
  <c r="U413" i="9"/>
  <c r="T413" i="9" s="1"/>
  <c r="AF418" i="9"/>
  <c r="U418" i="9"/>
  <c r="T418" i="9" s="1"/>
  <c r="AF420" i="9"/>
  <c r="AE420" i="9" s="1"/>
  <c r="U420" i="9"/>
  <c r="T420" i="9" s="1"/>
  <c r="AF422" i="9"/>
  <c r="U422" i="9"/>
  <c r="T422" i="9" s="1"/>
  <c r="AF424" i="9"/>
  <c r="AE424" i="9" s="1"/>
  <c r="U424" i="9"/>
  <c r="T424" i="9" s="1"/>
  <c r="AF426" i="9"/>
  <c r="U426" i="9"/>
  <c r="T426" i="9" s="1"/>
  <c r="AF458" i="9"/>
  <c r="AE458" i="9" s="1"/>
  <c r="U458" i="9"/>
  <c r="T458" i="9" s="1"/>
  <c r="AF460" i="9"/>
  <c r="U460" i="9"/>
  <c r="AF464" i="9"/>
  <c r="AE464" i="9" s="1"/>
  <c r="U464" i="9"/>
  <c r="T464" i="9" s="1"/>
  <c r="AF467" i="9"/>
  <c r="U467" i="9"/>
  <c r="T467" i="9" s="1"/>
  <c r="AF469" i="9"/>
  <c r="AE469" i="9" s="1"/>
  <c r="U469" i="9"/>
  <c r="T469" i="9" s="1"/>
  <c r="AF472" i="9"/>
  <c r="U472" i="9"/>
  <c r="T472" i="9" s="1"/>
  <c r="AF485" i="9"/>
  <c r="AE485" i="9" s="1"/>
  <c r="U485" i="9"/>
  <c r="T485" i="9" s="1"/>
  <c r="AF487" i="9"/>
  <c r="U487" i="9"/>
  <c r="T487" i="9" s="1"/>
  <c r="AF489" i="9"/>
  <c r="AE489" i="9" s="1"/>
  <c r="U489" i="9"/>
  <c r="T489" i="9" s="1"/>
  <c r="U494" i="9"/>
  <c r="AF494" i="9"/>
  <c r="AE494" i="9" s="1"/>
  <c r="AF511" i="9"/>
  <c r="U511" i="9"/>
  <c r="AF529" i="9"/>
  <c r="U529" i="9"/>
  <c r="T529" i="9" s="1"/>
  <c r="AF534" i="9"/>
  <c r="AE534" i="9" s="1"/>
  <c r="U534" i="9"/>
  <c r="T534" i="9" s="1"/>
  <c r="AF547" i="9"/>
  <c r="U547" i="9"/>
  <c r="T547" i="9" s="1"/>
  <c r="AF555" i="9"/>
  <c r="U555" i="9"/>
  <c r="T555" i="9" s="1"/>
  <c r="AF563" i="9"/>
  <c r="U563" i="9"/>
  <c r="T563" i="9" s="1"/>
  <c r="AF581" i="9"/>
  <c r="AE581" i="9" s="1"/>
  <c r="U581" i="9"/>
  <c r="T581" i="9" s="1"/>
  <c r="AF586" i="9"/>
  <c r="U586" i="9"/>
  <c r="AF588" i="9"/>
  <c r="AE588" i="9" s="1"/>
  <c r="U588" i="9"/>
  <c r="T588" i="9" s="1"/>
  <c r="AF591" i="9"/>
  <c r="U591" i="9"/>
  <c r="T591" i="9" s="1"/>
  <c r="AF596" i="9"/>
  <c r="AE596" i="9" s="1"/>
  <c r="U596" i="9"/>
  <c r="T596" i="9" s="1"/>
  <c r="AF598" i="9"/>
  <c r="U598" i="9"/>
  <c r="AF605" i="9"/>
  <c r="U605" i="9"/>
  <c r="T605" i="9" s="1"/>
  <c r="AF625" i="9"/>
  <c r="U625" i="9"/>
  <c r="T625" i="9" s="1"/>
  <c r="AF632" i="9"/>
  <c r="U632" i="9"/>
  <c r="T632" i="9" s="1"/>
  <c r="AF636" i="9"/>
  <c r="U636" i="9"/>
  <c r="AF638" i="9"/>
  <c r="AE638" i="9" s="1"/>
  <c r="U638" i="9"/>
  <c r="T638" i="9" s="1"/>
  <c r="AF642" i="9"/>
  <c r="U642" i="9"/>
  <c r="T642" i="9" s="1"/>
  <c r="AF656" i="9"/>
  <c r="AE656" i="9" s="1"/>
  <c r="U656" i="9"/>
  <c r="T656" i="9" s="1"/>
  <c r="U661" i="9"/>
  <c r="AF661" i="9"/>
  <c r="AF673" i="9"/>
  <c r="U673" i="9"/>
  <c r="T673" i="9" s="1"/>
  <c r="AF684" i="9"/>
  <c r="U684" i="9"/>
  <c r="T684" i="9" s="1"/>
  <c r="AF690" i="9"/>
  <c r="AE690" i="9" s="1"/>
  <c r="U690" i="9"/>
  <c r="T690" i="9" s="1"/>
  <c r="U693" i="9"/>
  <c r="AF693" i="9"/>
  <c r="AE693" i="9" s="1"/>
  <c r="AF706" i="9"/>
  <c r="U706" i="9"/>
  <c r="T706" i="9" s="1"/>
  <c r="AF709" i="9"/>
  <c r="U709" i="9"/>
  <c r="T709" i="9" s="1"/>
  <c r="AF712" i="9"/>
  <c r="AE712" i="9" s="1"/>
  <c r="U712" i="9"/>
  <c r="T712" i="9" s="1"/>
  <c r="AF714" i="9"/>
  <c r="U714" i="9"/>
  <c r="AF716" i="9"/>
  <c r="AE716" i="9" s="1"/>
  <c r="U716" i="9"/>
  <c r="T716" i="9" s="1"/>
  <c r="AF718" i="9"/>
  <c r="U718" i="9"/>
  <c r="T718" i="9" s="1"/>
  <c r="AF722" i="9"/>
  <c r="AE722" i="9" s="1"/>
  <c r="U722" i="9"/>
  <c r="T722" i="9" s="1"/>
  <c r="AF729" i="9"/>
  <c r="U729" i="9"/>
  <c r="T729" i="9" s="1"/>
  <c r="AF734" i="9"/>
  <c r="AE734" i="9" s="1"/>
  <c r="U734" i="9"/>
  <c r="T734" i="9" s="1"/>
  <c r="AF746" i="9"/>
  <c r="U746" i="9"/>
  <c r="T746" i="9" s="1"/>
  <c r="AF753" i="9"/>
  <c r="AE753" i="9" s="1"/>
  <c r="U753" i="9"/>
  <c r="T753" i="9" s="1"/>
  <c r="AF756" i="9"/>
  <c r="U756" i="9"/>
  <c r="AF763" i="9"/>
  <c r="AE763" i="9" s="1"/>
  <c r="U763" i="9"/>
  <c r="T763" i="9" s="1"/>
  <c r="AF771" i="9"/>
  <c r="U771" i="9"/>
  <c r="T771" i="9" s="1"/>
  <c r="AF784" i="9"/>
  <c r="AE784" i="9" s="1"/>
  <c r="U784" i="9"/>
  <c r="T784" i="9" s="1"/>
  <c r="AF805" i="9"/>
  <c r="AE805" i="9" s="1"/>
  <c r="U805" i="9"/>
  <c r="T805" i="9" s="1"/>
  <c r="AF811" i="9"/>
  <c r="AE811" i="9" s="1"/>
  <c r="U811" i="9"/>
  <c r="AF816" i="9"/>
  <c r="AE816" i="9" s="1"/>
  <c r="U816" i="9"/>
  <c r="T816" i="9" s="1"/>
  <c r="AF818" i="9"/>
  <c r="AE818" i="9" s="1"/>
  <c r="U818" i="9"/>
  <c r="T818" i="9" s="1"/>
  <c r="AF822" i="9"/>
  <c r="AE822" i="9" s="1"/>
  <c r="U822" i="9"/>
  <c r="T822" i="9" s="1"/>
  <c r="AF826" i="9"/>
  <c r="AE826" i="9" s="1"/>
  <c r="U826" i="9"/>
  <c r="T826" i="9" s="1"/>
  <c r="AF829" i="9"/>
  <c r="AE829" i="9" s="1"/>
  <c r="U829" i="9"/>
  <c r="AF842" i="9"/>
  <c r="AE842" i="9" s="1"/>
  <c r="U842" i="9"/>
  <c r="T842" i="9" s="1"/>
  <c r="AF845" i="9"/>
  <c r="U845" i="9"/>
  <c r="T845" i="9" s="1"/>
  <c r="AF867" i="9"/>
  <c r="U867" i="9"/>
  <c r="T867" i="9" s="1"/>
  <c r="AF874" i="9"/>
  <c r="AE874" i="9" s="1"/>
  <c r="U874" i="9"/>
  <c r="T874" i="9" s="1"/>
  <c r="AF886" i="9"/>
  <c r="AE886" i="9" s="1"/>
  <c r="U886" i="9"/>
  <c r="AF890" i="9"/>
  <c r="AE890" i="9" s="1"/>
  <c r="U890" i="9"/>
  <c r="T890" i="9" s="1"/>
  <c r="AF894" i="9"/>
  <c r="AE894" i="9" s="1"/>
  <c r="U894" i="9"/>
  <c r="AF897" i="9"/>
  <c r="AE897" i="9" s="1"/>
  <c r="U897" i="9"/>
  <c r="T897" i="9" s="1"/>
  <c r="AF934" i="9"/>
  <c r="AE934" i="9" s="1"/>
  <c r="U934" i="9"/>
  <c r="AF941" i="9"/>
  <c r="U941" i="9"/>
  <c r="T941" i="9" s="1"/>
  <c r="AF948" i="9"/>
  <c r="AE948" i="9" s="1"/>
  <c r="U948" i="9"/>
  <c r="T948" i="9" s="1"/>
  <c r="AF965" i="9"/>
  <c r="AE965" i="9" s="1"/>
  <c r="U965" i="9"/>
  <c r="T965" i="9" s="1"/>
  <c r="AF966" i="9"/>
  <c r="AE966" i="9" s="1"/>
  <c r="U966" i="9"/>
  <c r="AF975" i="9"/>
  <c r="AE975" i="9" s="1"/>
  <c r="U975" i="9"/>
  <c r="T975" i="9" s="1"/>
  <c r="AF993" i="9"/>
  <c r="AE993" i="9" s="1"/>
  <c r="U993" i="9"/>
  <c r="T993" i="9" s="1"/>
  <c r="T1001" i="9"/>
  <c r="AF1003" i="9"/>
  <c r="AE1003" i="9" s="1"/>
  <c r="U1003" i="9"/>
  <c r="T1003" i="9" s="1"/>
  <c r="AF1006" i="9"/>
  <c r="AE1006" i="9" s="1"/>
  <c r="U1006" i="9"/>
  <c r="T1006" i="9" s="1"/>
  <c r="Z901" i="3"/>
  <c r="Z715" i="3"/>
  <c r="AA721" i="3"/>
  <c r="AD721" i="9" s="1"/>
  <c r="Z903" i="3"/>
  <c r="R352" i="9"/>
  <c r="AC621" i="9"/>
  <c r="R646" i="9"/>
  <c r="AC784" i="9"/>
  <c r="AC803" i="9"/>
  <c r="AC312" i="9"/>
  <c r="R468" i="9"/>
  <c r="AC484" i="9"/>
  <c r="R639" i="9"/>
  <c r="AC853" i="9"/>
  <c r="R25" i="9"/>
  <c r="AC296" i="9"/>
  <c r="R632" i="9"/>
  <c r="R851" i="9"/>
  <c r="R47" i="9"/>
  <c r="AC235" i="9"/>
  <c r="R245" i="9"/>
  <c r="AC289" i="9"/>
  <c r="R344" i="9"/>
  <c r="R348" i="9"/>
  <c r="R374" i="9"/>
  <c r="AC405" i="9"/>
  <c r="AC811" i="9"/>
  <c r="AC815" i="9"/>
  <c r="AC300" i="9"/>
  <c r="AC308" i="9"/>
  <c r="R384" i="9"/>
  <c r="AC692" i="9"/>
  <c r="AC765" i="9"/>
  <c r="R457" i="9"/>
  <c r="AC546" i="9"/>
  <c r="AC849" i="9"/>
  <c r="R21" i="9"/>
  <c r="AC570" i="9"/>
  <c r="AC670" i="9"/>
  <c r="R760" i="9"/>
  <c r="AC761" i="9"/>
  <c r="R855" i="9"/>
  <c r="T233" i="9"/>
  <c r="T239" i="9"/>
  <c r="AE411" i="9"/>
  <c r="T885" i="9"/>
  <c r="AE912" i="9"/>
  <c r="AE946" i="9"/>
  <c r="AE247" i="9"/>
  <c r="AE926" i="9"/>
  <c r="AE902" i="9"/>
  <c r="AE947" i="9"/>
  <c r="T237" i="9"/>
  <c r="T775" i="9"/>
  <c r="T863" i="9"/>
  <c r="AE913" i="9"/>
  <c r="AE925" i="9"/>
  <c r="AE430" i="9"/>
  <c r="T827" i="9"/>
  <c r="AE867" i="9"/>
  <c r="AE950" i="9"/>
  <c r="T1005" i="9"/>
  <c r="T231" i="9"/>
  <c r="T234" i="9"/>
  <c r="AE857" i="9"/>
  <c r="T893" i="9"/>
  <c r="AE901" i="9"/>
  <c r="AA700" i="3"/>
  <c r="AD700" i="9" s="1"/>
  <c r="AC700" i="9"/>
  <c r="L726" i="3"/>
  <c r="R726" i="9" s="1"/>
  <c r="Q726" i="9"/>
  <c r="X728" i="3"/>
  <c r="AC728" i="9" s="1"/>
  <c r="AB728" i="9"/>
  <c r="AB788" i="9"/>
  <c r="X788" i="3"/>
  <c r="AC788" i="9" s="1"/>
  <c r="AA819" i="3"/>
  <c r="AD819" i="9" s="1"/>
  <c r="AC819" i="9"/>
  <c r="L903" i="3"/>
  <c r="R903" i="9" s="1"/>
  <c r="Q903" i="9"/>
  <c r="X911" i="3"/>
  <c r="AC911" i="9" s="1"/>
  <c r="AB911" i="9"/>
  <c r="L913" i="3"/>
  <c r="O913" i="3" s="1"/>
  <c r="Q913" i="9"/>
  <c r="L927" i="3"/>
  <c r="R927" i="9" s="1"/>
  <c r="Q927" i="9"/>
  <c r="L970" i="3"/>
  <c r="R970" i="9" s="1"/>
  <c r="Q970" i="9"/>
  <c r="L981" i="3"/>
  <c r="R981" i="9" s="1"/>
  <c r="Q981" i="9"/>
  <c r="X983" i="3"/>
  <c r="AC983" i="9" s="1"/>
  <c r="AB983" i="9"/>
  <c r="L985" i="3"/>
  <c r="R985" i="9" s="1"/>
  <c r="Q985" i="9"/>
  <c r="X987" i="3"/>
  <c r="AC987" i="9" s="1"/>
  <c r="AB987" i="9"/>
  <c r="L989" i="3"/>
  <c r="R989" i="9" s="1"/>
  <c r="Q989" i="9"/>
  <c r="X991" i="3"/>
  <c r="AC991" i="9" s="1"/>
  <c r="AB991" i="9"/>
  <c r="L993" i="3"/>
  <c r="R993" i="9" s="1"/>
  <c r="Q993" i="9"/>
  <c r="L997" i="3"/>
  <c r="R997" i="9" s="1"/>
  <c r="Q997" i="9"/>
  <c r="X999" i="3"/>
  <c r="AC999" i="9" s="1"/>
  <c r="AB999" i="9"/>
  <c r="L1001" i="3"/>
  <c r="R1001" i="9" s="1"/>
  <c r="Q1001" i="9"/>
  <c r="X1003" i="3"/>
  <c r="AC1003" i="9" s="1"/>
  <c r="AB1003" i="9"/>
  <c r="L1005" i="3"/>
  <c r="R1005" i="9" s="1"/>
  <c r="Q1005" i="9"/>
  <c r="X1007" i="3"/>
  <c r="AC1007" i="9" s="1"/>
  <c r="AB1007" i="9"/>
  <c r="O647" i="3"/>
  <c r="S647" i="9" s="1"/>
  <c r="R647" i="9"/>
  <c r="X766" i="3"/>
  <c r="AB766" i="9"/>
  <c r="AA770" i="3"/>
  <c r="AD770" i="9" s="1"/>
  <c r="AC770" i="9"/>
  <c r="AB808" i="9"/>
  <c r="X808" i="3"/>
  <c r="AC808" i="9" s="1"/>
  <c r="Z843" i="3"/>
  <c r="AC843" i="9"/>
  <c r="X891" i="3"/>
  <c r="AB891" i="9"/>
  <c r="AA697" i="3"/>
  <c r="AD697" i="9" s="1"/>
  <c r="AC697" i="9"/>
  <c r="Q699" i="9"/>
  <c r="L699" i="3"/>
  <c r="R699" i="9" s="1"/>
  <c r="AA705" i="3"/>
  <c r="AD705" i="9" s="1"/>
  <c r="AC705" i="9"/>
  <c r="AA708" i="3"/>
  <c r="AD708" i="9" s="1"/>
  <c r="AC708" i="9"/>
  <c r="N776" i="3"/>
  <c r="R776" i="9"/>
  <c r="AA782" i="3"/>
  <c r="AD782" i="9" s="1"/>
  <c r="Z782" i="3"/>
  <c r="AC782" i="9"/>
  <c r="L784" i="3"/>
  <c r="O784" i="3" s="1"/>
  <c r="S784" i="9" s="1"/>
  <c r="Q784" i="9"/>
  <c r="AA789" i="3"/>
  <c r="AD789" i="9" s="1"/>
  <c r="AC789" i="9"/>
  <c r="X828" i="3"/>
  <c r="AC828" i="9" s="1"/>
  <c r="AB828" i="9"/>
  <c r="Z861" i="3"/>
  <c r="AC861" i="9"/>
  <c r="L863" i="3"/>
  <c r="R863" i="9" s="1"/>
  <c r="Q863" i="9"/>
  <c r="L870" i="3"/>
  <c r="R870" i="9" s="1"/>
  <c r="Q870" i="9"/>
  <c r="X872" i="3"/>
  <c r="AC872" i="9" s="1"/>
  <c r="AB872" i="9"/>
  <c r="L874" i="3"/>
  <c r="R874" i="9" s="1"/>
  <c r="Q874" i="9"/>
  <c r="X876" i="3"/>
  <c r="AA876" i="3" s="1"/>
  <c r="AD876" i="9" s="1"/>
  <c r="AB876" i="9"/>
  <c r="L878" i="3"/>
  <c r="R878" i="9" s="1"/>
  <c r="Q878" i="9"/>
  <c r="X880" i="3"/>
  <c r="AB880" i="9"/>
  <c r="L882" i="3"/>
  <c r="O882" i="3" s="1"/>
  <c r="S882" i="9" s="1"/>
  <c r="Q882" i="9"/>
  <c r="X965" i="3"/>
  <c r="AC965" i="9" s="1"/>
  <c r="AB965" i="9"/>
  <c r="L967" i="3"/>
  <c r="R967" i="9" s="1"/>
  <c r="Q967" i="9"/>
  <c r="Q648" i="9"/>
  <c r="L648" i="3"/>
  <c r="N648" i="3" s="1"/>
  <c r="X676" i="3"/>
  <c r="AC676" i="9" s="1"/>
  <c r="AB676" i="9"/>
  <c r="L678" i="3"/>
  <c r="R678" i="9" s="1"/>
  <c r="Q678" i="9"/>
  <c r="AB687" i="9"/>
  <c r="X687" i="3"/>
  <c r="Z687" i="3" s="1"/>
  <c r="AB760" i="9"/>
  <c r="X760" i="3"/>
  <c r="AC760" i="9" s="1"/>
  <c r="Z767" i="3"/>
  <c r="AA767" i="3"/>
  <c r="AD767" i="9" s="1"/>
  <c r="AC767" i="9"/>
  <c r="L803" i="3"/>
  <c r="O803" i="3" s="1"/>
  <c r="S803" i="9" s="1"/>
  <c r="Q803" i="9"/>
  <c r="AA809" i="3"/>
  <c r="AD809" i="9" s="1"/>
  <c r="AC809" i="9"/>
  <c r="L960" i="3"/>
  <c r="R960" i="9" s="1"/>
  <c r="Q960" i="9"/>
  <c r="Q711" i="9"/>
  <c r="L711" i="3"/>
  <c r="R711" i="9" s="1"/>
  <c r="X757" i="3"/>
  <c r="AB757" i="9"/>
  <c r="X798" i="3"/>
  <c r="AC798" i="9" s="1"/>
  <c r="AB798" i="9"/>
  <c r="AB821" i="9"/>
  <c r="X821" i="3"/>
  <c r="Z821" i="3" s="1"/>
  <c r="Z855" i="3"/>
  <c r="AC855" i="9"/>
  <c r="X955" i="3"/>
  <c r="AB955" i="9"/>
  <c r="L957" i="3"/>
  <c r="R957" i="9" s="1"/>
  <c r="Q957" i="9"/>
  <c r="O649" i="3"/>
  <c r="S649" i="9" s="1"/>
  <c r="R649" i="9"/>
  <c r="L664" i="3"/>
  <c r="O664" i="3" s="1"/>
  <c r="S664" i="9" s="1"/>
  <c r="Q664" i="9"/>
  <c r="X666" i="3"/>
  <c r="AC666" i="9" s="1"/>
  <c r="AB666" i="9"/>
  <c r="L744" i="3"/>
  <c r="Q744" i="9"/>
  <c r="X746" i="3"/>
  <c r="Z746" i="3" s="1"/>
  <c r="AB746" i="9"/>
  <c r="L748" i="3"/>
  <c r="O748" i="3" s="1"/>
  <c r="S748" i="9" s="1"/>
  <c r="Q748" i="9"/>
  <c r="X750" i="3"/>
  <c r="AC750" i="9" s="1"/>
  <c r="AB750" i="9"/>
  <c r="N770" i="3"/>
  <c r="R770" i="9"/>
  <c r="L850" i="3"/>
  <c r="R850" i="9" s="1"/>
  <c r="Q850" i="9"/>
  <c r="X852" i="3"/>
  <c r="AA852" i="3" s="1"/>
  <c r="AD852" i="9" s="1"/>
  <c r="AB852" i="9"/>
  <c r="L854" i="3"/>
  <c r="R854" i="9" s="1"/>
  <c r="Q854" i="9"/>
  <c r="Z859" i="3"/>
  <c r="AC859" i="9"/>
  <c r="Z937" i="3"/>
  <c r="AC937" i="9"/>
  <c r="X941" i="3"/>
  <c r="AA941" i="3" s="1"/>
  <c r="AD941" i="9" s="1"/>
  <c r="AB941" i="9"/>
  <c r="X944" i="3"/>
  <c r="AB944" i="9"/>
  <c r="L946" i="3"/>
  <c r="R946" i="9" s="1"/>
  <c r="Q946" i="9"/>
  <c r="O961" i="3"/>
  <c r="S961" i="9" s="1"/>
  <c r="R961" i="9"/>
  <c r="L735" i="3"/>
  <c r="R735" i="9" s="1"/>
  <c r="Q735" i="9"/>
  <c r="AA740" i="3"/>
  <c r="AD740" i="9" s="1"/>
  <c r="AC740" i="9"/>
  <c r="AB776" i="9"/>
  <c r="X776" i="3"/>
  <c r="Z776" i="3" s="1"/>
  <c r="X818" i="3"/>
  <c r="AC818" i="9" s="1"/>
  <c r="AB818" i="9"/>
  <c r="Z856" i="3"/>
  <c r="AC856" i="9"/>
  <c r="X655" i="3"/>
  <c r="AB655" i="9"/>
  <c r="L657" i="3"/>
  <c r="R657" i="9" s="1"/>
  <c r="Q657" i="9"/>
  <c r="AB659" i="9"/>
  <c r="X659" i="3"/>
  <c r="N676" i="3"/>
  <c r="R676" i="9"/>
  <c r="Z769" i="3"/>
  <c r="AA769" i="3"/>
  <c r="AD769" i="9" s="1"/>
  <c r="AC769" i="9"/>
  <c r="L771" i="3"/>
  <c r="R771" i="9" s="1"/>
  <c r="Q771" i="9"/>
  <c r="L932" i="3"/>
  <c r="R932" i="9" s="1"/>
  <c r="Q932" i="9"/>
  <c r="X934" i="3"/>
  <c r="AC934" i="9" s="1"/>
  <c r="AB934" i="9"/>
  <c r="Q936" i="9"/>
  <c r="L936" i="3"/>
  <c r="O936" i="3" s="1"/>
  <c r="S936" i="9" s="1"/>
  <c r="N257" i="3"/>
  <c r="AA729" i="3"/>
  <c r="AD729" i="9" s="1"/>
  <c r="Z929" i="3"/>
  <c r="N261" i="3"/>
  <c r="Z784" i="3"/>
  <c r="AA773" i="3"/>
  <c r="AD773" i="9" s="1"/>
  <c r="Z773" i="3"/>
  <c r="Z925" i="3"/>
  <c r="AA925" i="3"/>
  <c r="AD925" i="9" s="1"/>
  <c r="R63" i="9"/>
  <c r="Q99" i="9"/>
  <c r="Q233" i="9"/>
  <c r="AC263" i="9"/>
  <c r="AC292" i="9"/>
  <c r="AC401" i="9"/>
  <c r="Q752" i="9"/>
  <c r="AC773" i="9"/>
  <c r="Q775" i="9"/>
  <c r="AC801" i="9"/>
  <c r="AB918" i="9"/>
  <c r="Q953" i="9"/>
  <c r="Z785" i="3"/>
  <c r="AA785" i="3"/>
  <c r="AD785" i="9" s="1"/>
  <c r="N953" i="3"/>
  <c r="R953" i="9"/>
  <c r="AB11" i="9"/>
  <c r="AC11" i="9"/>
  <c r="AB101" i="9"/>
  <c r="Q613" i="9"/>
  <c r="AB618" i="9"/>
  <c r="R636" i="9"/>
  <c r="R752" i="9"/>
  <c r="Q920" i="9"/>
  <c r="Z751" i="3"/>
  <c r="AA751" i="3"/>
  <c r="AD751" i="9" s="1"/>
  <c r="R954" i="9"/>
  <c r="N954" i="3"/>
  <c r="Q103" i="9"/>
  <c r="AB105" i="9"/>
  <c r="Q107" i="9"/>
  <c r="AC488" i="9"/>
  <c r="AC618" i="9"/>
  <c r="AB649" i="9"/>
  <c r="R920" i="9"/>
  <c r="AA892" i="3"/>
  <c r="AD892" i="9" s="1"/>
  <c r="Z892" i="3"/>
  <c r="AA707" i="3"/>
  <c r="AD707" i="9" s="1"/>
  <c r="Z707" i="3"/>
  <c r="AB109" i="9"/>
  <c r="AB209" i="9"/>
  <c r="AB464" i="9"/>
  <c r="AB511" i="9"/>
  <c r="Q702" i="9"/>
  <c r="AB704" i="9"/>
  <c r="AC707" i="9"/>
  <c r="AB925" i="9"/>
  <c r="AA758" i="3"/>
  <c r="AD758" i="9" s="1"/>
  <c r="Z758" i="3"/>
  <c r="L965" i="3"/>
  <c r="R965" i="9" s="1"/>
  <c r="Q965" i="9"/>
  <c r="AB967" i="9"/>
  <c r="X967" i="3"/>
  <c r="AC967" i="9" s="1"/>
  <c r="AC231" i="9"/>
  <c r="AB288" i="9"/>
  <c r="AB324" i="9"/>
  <c r="AC474" i="9"/>
  <c r="AC481" i="9"/>
  <c r="AC511" i="9"/>
  <c r="AC704" i="9"/>
  <c r="AC925" i="9"/>
  <c r="Q230" i="9"/>
  <c r="AC324" i="9"/>
  <c r="Q480" i="9"/>
  <c r="AB584" i="9"/>
  <c r="R622" i="9"/>
  <c r="L935" i="3"/>
  <c r="R935" i="9" s="1"/>
  <c r="Q935" i="9"/>
  <c r="X954" i="3"/>
  <c r="AB954" i="9"/>
  <c r="L956" i="3"/>
  <c r="R956" i="9" s="1"/>
  <c r="Q956" i="9"/>
  <c r="Q35" i="9"/>
  <c r="AB349" i="9"/>
  <c r="AB386" i="9"/>
  <c r="AB557" i="9"/>
  <c r="AC614" i="9"/>
  <c r="AB835" i="9"/>
  <c r="AA568" i="3"/>
  <c r="AD568" i="9" s="1"/>
  <c r="Z568" i="3"/>
  <c r="AA718" i="3"/>
  <c r="AD718" i="9" s="1"/>
  <c r="Z718" i="3"/>
  <c r="AA742" i="3"/>
  <c r="AD742" i="9" s="1"/>
  <c r="Z742" i="3"/>
  <c r="AA790" i="3"/>
  <c r="AD790" i="9" s="1"/>
  <c r="Z790" i="3"/>
  <c r="AA810" i="3"/>
  <c r="AD810" i="9" s="1"/>
  <c r="Z810" i="3"/>
  <c r="O869" i="3"/>
  <c r="S869" i="9" s="1"/>
  <c r="AE997" i="9"/>
  <c r="AA717" i="3"/>
  <c r="AD717" i="9" s="1"/>
  <c r="AA727" i="3"/>
  <c r="AD727" i="9" s="1"/>
  <c r="AA882" i="3"/>
  <c r="AD882" i="9" s="1"/>
  <c r="Z899" i="3"/>
  <c r="AA735" i="3"/>
  <c r="AD735" i="9" s="1"/>
  <c r="AA260" i="3"/>
  <c r="AD260" i="9" s="1"/>
  <c r="Z544" i="3"/>
  <c r="AA309" i="3"/>
  <c r="AD309" i="9" s="1"/>
  <c r="Z554" i="3"/>
  <c r="Z558" i="3"/>
  <c r="Z574" i="3"/>
  <c r="Z708" i="3"/>
  <c r="AA723" i="3"/>
  <c r="AD723" i="9" s="1"/>
  <c r="AA775" i="3"/>
  <c r="AD775" i="9" s="1"/>
  <c r="AA927" i="3"/>
  <c r="AD927" i="9" s="1"/>
  <c r="AA951" i="3"/>
  <c r="AD951" i="9" s="1"/>
  <c r="AB10" i="9"/>
  <c r="T74" i="9"/>
  <c r="T73" i="9"/>
  <c r="T440" i="9"/>
  <c r="AE440" i="9"/>
  <c r="AE437" i="9"/>
  <c r="AE228" i="9"/>
  <c r="T230" i="9"/>
  <c r="T434" i="9"/>
  <c r="AE456" i="9"/>
  <c r="AE230" i="9"/>
  <c r="T446" i="9"/>
  <c r="AE446" i="9"/>
  <c r="AE223" i="9"/>
  <c r="AE218" i="9"/>
  <c r="T248" i="9"/>
  <c r="T443" i="9"/>
  <c r="AE443" i="9"/>
  <c r="AE454" i="9"/>
  <c r="AE219" i="9"/>
  <c r="AE227" i="9"/>
  <c r="T481" i="9"/>
  <c r="T497" i="9"/>
  <c r="AE445" i="9"/>
  <c r="AE448" i="9"/>
  <c r="AE453" i="9"/>
  <c r="T491" i="9"/>
  <c r="T518" i="9"/>
  <c r="T525" i="9"/>
  <c r="T528" i="9"/>
  <c r="T429" i="9"/>
  <c r="AE414" i="9"/>
  <c r="AE535" i="9"/>
  <c r="AE432" i="9"/>
  <c r="AE435" i="9"/>
  <c r="AE447" i="9"/>
  <c r="AE452" i="9"/>
  <c r="T516" i="9"/>
  <c r="T523" i="9"/>
  <c r="T513" i="9"/>
  <c r="AE771" i="9"/>
  <c r="AE793" i="9"/>
  <c r="T793" i="9"/>
  <c r="AE821" i="9"/>
  <c r="T921" i="9"/>
  <c r="AE921" i="9"/>
  <c r="AE746" i="9"/>
  <c r="T812" i="9"/>
  <c r="AE845" i="9"/>
  <c r="AE865" i="9"/>
  <c r="T799" i="9"/>
  <c r="T810" i="9"/>
  <c r="AE844" i="9"/>
  <c r="T769" i="9"/>
  <c r="T824" i="9"/>
  <c r="AE905" i="9"/>
  <c r="T791" i="9"/>
  <c r="AE848" i="9"/>
  <c r="AE861" i="9"/>
  <c r="T767" i="9"/>
  <c r="T778" i="9"/>
  <c r="T781" i="9"/>
  <c r="T808" i="9"/>
  <c r="T825" i="9"/>
  <c r="AE833" i="9"/>
  <c r="T833" i="9"/>
  <c r="AE879" i="9"/>
  <c r="T937" i="9"/>
  <c r="T803" i="9"/>
  <c r="T811" i="9"/>
  <c r="T829" i="9"/>
  <c r="AE835" i="9"/>
  <c r="AE836" i="9"/>
  <c r="AE837" i="9"/>
  <c r="T837" i="9"/>
  <c r="T840" i="9"/>
  <c r="T841" i="9"/>
  <c r="AE988" i="9"/>
  <c r="AE924" i="9"/>
  <c r="AE931" i="9"/>
  <c r="AE941" i="9"/>
  <c r="AE850" i="9"/>
  <c r="AE984" i="9"/>
  <c r="T984" i="9"/>
  <c r="T994" i="9"/>
  <c r="AE998" i="9"/>
  <c r="AA327" i="3"/>
  <c r="AD327" i="9" s="1"/>
  <c r="Z327" i="3"/>
  <c r="AE903" i="9"/>
  <c r="AE922" i="9"/>
  <c r="T936" i="9"/>
  <c r="AE936" i="9"/>
  <c r="AE873" i="9"/>
  <c r="AE915" i="9"/>
  <c r="AE980" i="9"/>
  <c r="AA84" i="3"/>
  <c r="AD84" i="9" s="1"/>
  <c r="Z84" i="3"/>
  <c r="AA319" i="3"/>
  <c r="AD319" i="9" s="1"/>
  <c r="Z319" i="3"/>
  <c r="AE869" i="9"/>
  <c r="AE900" i="9"/>
  <c r="T934" i="9"/>
  <c r="AE944" i="9"/>
  <c r="AE927" i="9"/>
  <c r="T976" i="9"/>
  <c r="AE992" i="9"/>
  <c r="T992" i="9"/>
  <c r="Z244" i="3"/>
  <c r="AA244" i="3"/>
  <c r="AD244" i="9" s="1"/>
  <c r="T898" i="9"/>
  <c r="AE898" i="9"/>
  <c r="AE904" i="9"/>
  <c r="AE916" i="9"/>
  <c r="AE917" i="9"/>
  <c r="T943" i="9"/>
  <c r="Z262" i="3"/>
  <c r="AA262" i="3"/>
  <c r="AD262" i="9" s="1"/>
  <c r="AA315" i="3"/>
  <c r="AD315" i="9" s="1"/>
  <c r="Z315" i="3"/>
  <c r="AA323" i="3"/>
  <c r="AD323" i="9" s="1"/>
  <c r="Z323" i="3"/>
  <c r="AA331" i="3"/>
  <c r="AD331" i="9" s="1"/>
  <c r="Z331" i="3"/>
  <c r="AA529" i="3"/>
  <c r="AD529" i="9" s="1"/>
  <c r="Z529" i="3"/>
  <c r="AA552" i="3"/>
  <c r="AD552" i="9" s="1"/>
  <c r="Z552" i="3"/>
  <c r="AA739" i="3"/>
  <c r="AD739" i="9" s="1"/>
  <c r="Z739" i="3"/>
  <c r="AA744" i="3"/>
  <c r="AD744" i="9" s="1"/>
  <c r="Z744" i="3"/>
  <c r="AA750" i="3"/>
  <c r="AD750" i="9" s="1"/>
  <c r="Z750" i="3"/>
  <c r="Z777" i="3"/>
  <c r="AA777" i="3"/>
  <c r="AD777" i="9" s="1"/>
  <c r="AA786" i="3"/>
  <c r="AD786" i="9" s="1"/>
  <c r="Z786" i="3"/>
  <c r="AA806" i="3"/>
  <c r="AD806" i="9" s="1"/>
  <c r="Z806" i="3"/>
  <c r="AA256" i="3"/>
  <c r="AD256" i="9" s="1"/>
  <c r="AA258" i="3"/>
  <c r="AD258" i="9" s="1"/>
  <c r="AA508" i="3"/>
  <c r="AD508" i="9" s="1"/>
  <c r="Z508" i="3"/>
  <c r="AA540" i="3"/>
  <c r="AD540" i="9" s="1"/>
  <c r="Z540" i="3"/>
  <c r="AA566" i="3"/>
  <c r="AD566" i="9" s="1"/>
  <c r="Z566" i="3"/>
  <c r="AA678" i="3"/>
  <c r="AD678" i="9" s="1"/>
  <c r="Z678" i="3"/>
  <c r="AE951" i="9"/>
  <c r="Z307" i="3"/>
  <c r="AA307" i="3"/>
  <c r="AD307" i="9" s="1"/>
  <c r="AA496" i="3"/>
  <c r="AD496" i="9" s="1"/>
  <c r="Z496" i="3"/>
  <c r="AA682" i="3"/>
  <c r="AD682" i="9" s="1"/>
  <c r="Z682" i="3"/>
  <c r="AE938" i="9"/>
  <c r="N245" i="3"/>
  <c r="AA533" i="3"/>
  <c r="AD533" i="9" s="1"/>
  <c r="Z533" i="3"/>
  <c r="Z667" i="3"/>
  <c r="AA667" i="3"/>
  <c r="AD667" i="9" s="1"/>
  <c r="AA709" i="3"/>
  <c r="AD709" i="9" s="1"/>
  <c r="Z709" i="3"/>
  <c r="AE935" i="9"/>
  <c r="AE942" i="9"/>
  <c r="AE952" i="9"/>
  <c r="AA305" i="3"/>
  <c r="AD305" i="9" s="1"/>
  <c r="AA525" i="3"/>
  <c r="AD525" i="9" s="1"/>
  <c r="Z525" i="3"/>
  <c r="AA548" i="3"/>
  <c r="AD548" i="9" s="1"/>
  <c r="Z548" i="3"/>
  <c r="AA695" i="3"/>
  <c r="AD695" i="9" s="1"/>
  <c r="Z695" i="3"/>
  <c r="AA719" i="3"/>
  <c r="AD719" i="9" s="1"/>
  <c r="Z719" i="3"/>
  <c r="Z311" i="3"/>
  <c r="AA311" i="3"/>
  <c r="AD311" i="9" s="1"/>
  <c r="AA500" i="3"/>
  <c r="AD500" i="9" s="1"/>
  <c r="Z500" i="3"/>
  <c r="AA564" i="3"/>
  <c r="AD564" i="9" s="1"/>
  <c r="Z564" i="3"/>
  <c r="T990" i="9"/>
  <c r="T1004" i="9"/>
  <c r="N265" i="3"/>
  <c r="Z264" i="3"/>
  <c r="AA264" i="3"/>
  <c r="AD264" i="9" s="1"/>
  <c r="AA542" i="3"/>
  <c r="AD542" i="9" s="1"/>
  <c r="Z542" i="3"/>
  <c r="AA556" i="3"/>
  <c r="AD556" i="9" s="1"/>
  <c r="Z556" i="3"/>
  <c r="AA565" i="3"/>
  <c r="AD565" i="9" s="1"/>
  <c r="Z565" i="3"/>
  <c r="AA572" i="3"/>
  <c r="AD572" i="9" s="1"/>
  <c r="Z572" i="3"/>
  <c r="AA701" i="3"/>
  <c r="AD701" i="9" s="1"/>
  <c r="Z701" i="3"/>
  <c r="AA726" i="3"/>
  <c r="AD726" i="9" s="1"/>
  <c r="Z726" i="3"/>
  <c r="AA762" i="3"/>
  <c r="AD762" i="9" s="1"/>
  <c r="Z762" i="3"/>
  <c r="AA822" i="3"/>
  <c r="AD822" i="9" s="1"/>
  <c r="Z822" i="3"/>
  <c r="AA731" i="3"/>
  <c r="AD731" i="9" s="1"/>
  <c r="Z731" i="3"/>
  <c r="AA734" i="3"/>
  <c r="AD734" i="9" s="1"/>
  <c r="Z734" i="3"/>
  <c r="Z745" i="3"/>
  <c r="AA745" i="3"/>
  <c r="AD745" i="9" s="1"/>
  <c r="AA794" i="3"/>
  <c r="AD794" i="9" s="1"/>
  <c r="Z794" i="3"/>
  <c r="AA909" i="3"/>
  <c r="AD909" i="9" s="1"/>
  <c r="Z909" i="3"/>
  <c r="AA690" i="3"/>
  <c r="AD690" i="9" s="1"/>
  <c r="Z690" i="3"/>
  <c r="AA702" i="3"/>
  <c r="AD702" i="9" s="1"/>
  <c r="Z702" i="3"/>
  <c r="AA778" i="3"/>
  <c r="AD778" i="9" s="1"/>
  <c r="Z778" i="3"/>
  <c r="Z783" i="3"/>
  <c r="AA783" i="3"/>
  <c r="AD783" i="9" s="1"/>
  <c r="Z546" i="3"/>
  <c r="Z560" i="3"/>
  <c r="Z576" i="3"/>
  <c r="Z621" i="3"/>
  <c r="Z654" i="3"/>
  <c r="Z674" i="3"/>
  <c r="Z693" i="3"/>
  <c r="AA713" i="3"/>
  <c r="AD713" i="9" s="1"/>
  <c r="Z713" i="3"/>
  <c r="AA737" i="3"/>
  <c r="AD737" i="9" s="1"/>
  <c r="Z737" i="3"/>
  <c r="Z753" i="3"/>
  <c r="AA753" i="3"/>
  <c r="AD753" i="9" s="1"/>
  <c r="AA756" i="3"/>
  <c r="AD756" i="9" s="1"/>
  <c r="Z756" i="3"/>
  <c r="AA774" i="3"/>
  <c r="AD774" i="9" s="1"/>
  <c r="Z774" i="3"/>
  <c r="AA703" i="3"/>
  <c r="AD703" i="9" s="1"/>
  <c r="Z703" i="3"/>
  <c r="AA722" i="3"/>
  <c r="AD722" i="9" s="1"/>
  <c r="Z722" i="3"/>
  <c r="AA802" i="3"/>
  <c r="AD802" i="9" s="1"/>
  <c r="Z802" i="3"/>
  <c r="O945" i="3"/>
  <c r="S945" i="9" s="1"/>
  <c r="N945" i="3"/>
  <c r="Z550" i="3"/>
  <c r="Z557" i="3"/>
  <c r="Z573" i="3"/>
  <c r="Z625" i="3"/>
  <c r="AA738" i="3"/>
  <c r="AD738" i="9" s="1"/>
  <c r="Z738" i="3"/>
  <c r="Z743" i="3"/>
  <c r="AA743" i="3"/>
  <c r="AD743" i="9" s="1"/>
  <c r="Z749" i="3"/>
  <c r="AA749" i="3"/>
  <c r="AD749" i="9" s="1"/>
  <c r="AA768" i="3"/>
  <c r="AD768" i="9" s="1"/>
  <c r="Z768" i="3"/>
  <c r="AA686" i="3"/>
  <c r="AD686" i="9" s="1"/>
  <c r="Z686" i="3"/>
  <c r="AA711" i="3"/>
  <c r="AD711" i="9" s="1"/>
  <c r="Z711" i="3"/>
  <c r="AA725" i="3"/>
  <c r="AD725" i="9" s="1"/>
  <c r="Z725" i="3"/>
  <c r="Z728" i="3"/>
  <c r="AA733" i="3"/>
  <c r="AD733" i="9" s="1"/>
  <c r="Z733" i="3"/>
  <c r="AA754" i="3"/>
  <c r="AD754" i="9" s="1"/>
  <c r="Z754" i="3"/>
  <c r="Z759" i="3"/>
  <c r="AA759" i="3"/>
  <c r="AD759" i="9" s="1"/>
  <c r="Z911" i="3"/>
  <c r="Z741" i="3"/>
  <c r="Z752" i="3"/>
  <c r="AA761" i="3"/>
  <c r="AD761" i="9" s="1"/>
  <c r="Z770" i="3"/>
  <c r="AA886" i="3"/>
  <c r="AD886" i="9" s="1"/>
  <c r="N961" i="3"/>
  <c r="Z913" i="3"/>
  <c r="Z915" i="3"/>
  <c r="AA950" i="3"/>
  <c r="AD950" i="9" s="1"/>
  <c r="N14" i="3"/>
  <c r="N16" i="3"/>
  <c r="N18" i="3"/>
  <c r="N20" i="3"/>
  <c r="N22" i="3"/>
  <c r="N24" i="3"/>
  <c r="N26" i="3"/>
  <c r="N28" i="3"/>
  <c r="O28" i="3"/>
  <c r="S28" i="9" s="1"/>
  <c r="N35" i="3"/>
  <c r="N44" i="3"/>
  <c r="O44" i="3"/>
  <c r="S44" i="9" s="1"/>
  <c r="N51" i="3"/>
  <c r="N67" i="3"/>
  <c r="O238" i="3"/>
  <c r="S238" i="9" s="1"/>
  <c r="Z252" i="3"/>
  <c r="AA252" i="3"/>
  <c r="AD252" i="9" s="1"/>
  <c r="N349" i="3"/>
  <c r="N397" i="3"/>
  <c r="N460" i="3"/>
  <c r="O460" i="3"/>
  <c r="O749" i="3"/>
  <c r="S749" i="9" s="1"/>
  <c r="N749" i="3"/>
  <c r="N33" i="3"/>
  <c r="N42" i="3"/>
  <c r="O42" i="3"/>
  <c r="S42" i="9" s="1"/>
  <c r="N49" i="3"/>
  <c r="N65" i="3"/>
  <c r="N81" i="3"/>
  <c r="N251" i="3"/>
  <c r="O251" i="3"/>
  <c r="N340" i="3"/>
  <c r="O340" i="3"/>
  <c r="S340" i="9" s="1"/>
  <c r="N388" i="3"/>
  <c r="O388" i="3"/>
  <c r="S388" i="9" s="1"/>
  <c r="AA748" i="3"/>
  <c r="AD748" i="9" s="1"/>
  <c r="Z748" i="3"/>
  <c r="O767" i="3"/>
  <c r="S767" i="9" s="1"/>
  <c r="N767" i="3"/>
  <c r="T510" i="9"/>
  <c r="N31" i="3"/>
  <c r="O33" i="3"/>
  <c r="N40" i="3"/>
  <c r="O40" i="3"/>
  <c r="S40" i="9" s="1"/>
  <c r="N47" i="3"/>
  <c r="O49" i="3"/>
  <c r="S49" i="9" s="1"/>
  <c r="N63" i="3"/>
  <c r="O65" i="3"/>
  <c r="S65" i="9" s="1"/>
  <c r="N79" i="3"/>
  <c r="O81" i="3"/>
  <c r="S81" i="9" s="1"/>
  <c r="N87" i="3"/>
  <c r="N29" i="3"/>
  <c r="N38" i="3"/>
  <c r="O38" i="3"/>
  <c r="S38" i="9" s="1"/>
  <c r="N45" i="3"/>
  <c r="N61" i="3"/>
  <c r="N77" i="3"/>
  <c r="N381" i="3"/>
  <c r="O576" i="3"/>
  <c r="S576" i="9" s="1"/>
  <c r="N578" i="3"/>
  <c r="N586" i="3"/>
  <c r="N619" i="3"/>
  <c r="N621" i="3"/>
  <c r="O656" i="3"/>
  <c r="S656" i="9" s="1"/>
  <c r="N656" i="3"/>
  <c r="N13" i="3"/>
  <c r="N15" i="3"/>
  <c r="N17" i="3"/>
  <c r="N19" i="3"/>
  <c r="N21" i="3"/>
  <c r="N23" i="3"/>
  <c r="N25" i="3"/>
  <c r="N27" i="3"/>
  <c r="O29" i="3"/>
  <c r="S29" i="9" s="1"/>
  <c r="N36" i="3"/>
  <c r="O36" i="3"/>
  <c r="S36" i="9" s="1"/>
  <c r="N43" i="3"/>
  <c r="O45" i="3"/>
  <c r="S45" i="9" s="1"/>
  <c r="N59" i="3"/>
  <c r="O61" i="3"/>
  <c r="S61" i="9" s="1"/>
  <c r="N75" i="3"/>
  <c r="O77" i="3"/>
  <c r="S77" i="9" s="1"/>
  <c r="N372" i="3"/>
  <c r="O372" i="3"/>
  <c r="S372" i="9" s="1"/>
  <c r="N452" i="3"/>
  <c r="O452" i="3"/>
  <c r="S452" i="9" s="1"/>
  <c r="AE234" i="9"/>
  <c r="N34" i="3"/>
  <c r="O34" i="3"/>
  <c r="N41" i="3"/>
  <c r="N57" i="3"/>
  <c r="N73" i="3"/>
  <c r="AA561" i="3"/>
  <c r="AD561" i="9" s="1"/>
  <c r="Z561" i="3"/>
  <c r="N820" i="3"/>
  <c r="N822" i="3"/>
  <c r="N828" i="3"/>
  <c r="N836" i="3"/>
  <c r="N844" i="3"/>
  <c r="N854" i="3"/>
  <c r="N859" i="3"/>
  <c r="O859" i="3"/>
  <c r="S859" i="9" s="1"/>
  <c r="AE229" i="9"/>
  <c r="AE231" i="9"/>
  <c r="N32" i="3"/>
  <c r="O32" i="3"/>
  <c r="S32" i="9" s="1"/>
  <c r="N39" i="3"/>
  <c r="O41" i="3"/>
  <c r="S41" i="9" s="1"/>
  <c r="N48" i="3"/>
  <c r="O48" i="3"/>
  <c r="S48" i="9" s="1"/>
  <c r="N55" i="3"/>
  <c r="O57" i="3"/>
  <c r="S57" i="9" s="1"/>
  <c r="N71" i="3"/>
  <c r="O73" i="3"/>
  <c r="S73" i="9" s="1"/>
  <c r="O253" i="3"/>
  <c r="S253" i="9" s="1"/>
  <c r="O258" i="3"/>
  <c r="S258" i="9" s="1"/>
  <c r="AA266" i="3"/>
  <c r="AD266" i="9" s="1"/>
  <c r="N365" i="3"/>
  <c r="N404" i="3"/>
  <c r="O404" i="3"/>
  <c r="S404" i="9" s="1"/>
  <c r="AA549" i="3"/>
  <c r="AD549" i="9" s="1"/>
  <c r="Z549" i="3"/>
  <c r="O783" i="3"/>
  <c r="N783" i="3"/>
  <c r="AE224" i="9"/>
  <c r="N30" i="3"/>
  <c r="O30" i="3"/>
  <c r="S30" i="9" s="1"/>
  <c r="N37" i="3"/>
  <c r="N46" i="3"/>
  <c r="O46" i="3"/>
  <c r="S46" i="9" s="1"/>
  <c r="N53" i="3"/>
  <c r="N69" i="3"/>
  <c r="O241" i="3"/>
  <c r="S241" i="9" s="1"/>
  <c r="N241" i="3"/>
  <c r="N253" i="3"/>
  <c r="N356" i="3"/>
  <c r="O356" i="3"/>
  <c r="S356" i="9" s="1"/>
  <c r="N342" i="3"/>
  <c r="N351" i="3"/>
  <c r="N358" i="3"/>
  <c r="N367" i="3"/>
  <c r="N374" i="3"/>
  <c r="N383" i="3"/>
  <c r="N390" i="3"/>
  <c r="N399" i="3"/>
  <c r="N406" i="3"/>
  <c r="N421" i="3"/>
  <c r="N425" i="3"/>
  <c r="N429" i="3"/>
  <c r="N433" i="3"/>
  <c r="N437" i="3"/>
  <c r="N441" i="3"/>
  <c r="N445" i="3"/>
  <c r="N449" i="3"/>
  <c r="N457" i="3"/>
  <c r="N501" i="3"/>
  <c r="AA547" i="3"/>
  <c r="AD547" i="9" s="1"/>
  <c r="Z547" i="3"/>
  <c r="AA559" i="3"/>
  <c r="AD559" i="9" s="1"/>
  <c r="Z559" i="3"/>
  <c r="O562" i="3"/>
  <c r="S562" i="9" s="1"/>
  <c r="O574" i="3"/>
  <c r="N583" i="3"/>
  <c r="N626" i="3"/>
  <c r="A626" i="3"/>
  <c r="N628" i="3"/>
  <c r="O661" i="3"/>
  <c r="S661" i="9" s="1"/>
  <c r="AA662" i="3"/>
  <c r="AD662" i="9" s="1"/>
  <c r="Z662" i="3"/>
  <c r="N726" i="3"/>
  <c r="N729" i="3"/>
  <c r="O742" i="3"/>
  <c r="O757" i="3"/>
  <c r="S757" i="9" s="1"/>
  <c r="N757" i="3"/>
  <c r="O873" i="3"/>
  <c r="S873" i="9" s="1"/>
  <c r="N873" i="3"/>
  <c r="O950" i="3"/>
  <c r="N950" i="3"/>
  <c r="N239" i="3"/>
  <c r="O246" i="3"/>
  <c r="S246" i="9" s="1"/>
  <c r="O262" i="3"/>
  <c r="S262" i="9" s="1"/>
  <c r="N317" i="3"/>
  <c r="N321" i="3"/>
  <c r="N325" i="3"/>
  <c r="N329" i="3"/>
  <c r="N333" i="3"/>
  <c r="N338" i="3"/>
  <c r="N347" i="3"/>
  <c r="N354" i="3"/>
  <c r="N363" i="3"/>
  <c r="N370" i="3"/>
  <c r="N379" i="3"/>
  <c r="N386" i="3"/>
  <c r="N395" i="3"/>
  <c r="N402" i="3"/>
  <c r="N418" i="3"/>
  <c r="N422" i="3"/>
  <c r="N426" i="3"/>
  <c r="N430" i="3"/>
  <c r="N434" i="3"/>
  <c r="N438" i="3"/>
  <c r="N442" i="3"/>
  <c r="N446" i="3"/>
  <c r="N455" i="3"/>
  <c r="N497" i="3"/>
  <c r="N509" i="3"/>
  <c r="O571" i="3"/>
  <c r="S571" i="9" s="1"/>
  <c r="AA575" i="3"/>
  <c r="AD575" i="9" s="1"/>
  <c r="Z575" i="3"/>
  <c r="AA710" i="3"/>
  <c r="AD710" i="9" s="1"/>
  <c r="Z710" i="3"/>
  <c r="N722" i="3"/>
  <c r="N725" i="3"/>
  <c r="N738" i="3"/>
  <c r="O741" i="3"/>
  <c r="S741" i="9" s="1"/>
  <c r="N741" i="3"/>
  <c r="N831" i="3"/>
  <c r="N839" i="3"/>
  <c r="N847" i="3"/>
  <c r="N852" i="3"/>
  <c r="O923" i="3"/>
  <c r="N50" i="3"/>
  <c r="N52" i="3"/>
  <c r="N54" i="3"/>
  <c r="N56" i="3"/>
  <c r="N58" i="3"/>
  <c r="N60" i="3"/>
  <c r="N62" i="3"/>
  <c r="N64" i="3"/>
  <c r="N66" i="3"/>
  <c r="N68" i="3"/>
  <c r="N70" i="3"/>
  <c r="N72" i="3"/>
  <c r="N74" i="3"/>
  <c r="N76" i="3"/>
  <c r="N78" i="3"/>
  <c r="N80" i="3"/>
  <c r="N85" i="3"/>
  <c r="N88" i="3"/>
  <c r="N162" i="3"/>
  <c r="N166" i="3"/>
  <c r="N170" i="3"/>
  <c r="N174" i="3"/>
  <c r="N178" i="3"/>
  <c r="N182" i="3"/>
  <c r="O239" i="3"/>
  <c r="S239" i="9" s="1"/>
  <c r="AA240" i="3"/>
  <c r="AD240" i="9" s="1"/>
  <c r="O266" i="3"/>
  <c r="S266" i="9" s="1"/>
  <c r="N336" i="3"/>
  <c r="N345" i="3"/>
  <c r="N352" i="3"/>
  <c r="N361" i="3"/>
  <c r="N368" i="3"/>
  <c r="O370" i="3"/>
  <c r="S370" i="9" s="1"/>
  <c r="N377" i="3"/>
  <c r="N384" i="3"/>
  <c r="O386" i="3"/>
  <c r="N393" i="3"/>
  <c r="N400" i="3"/>
  <c r="O402" i="3"/>
  <c r="S402" i="9" s="1"/>
  <c r="N409" i="3"/>
  <c r="N450" i="3"/>
  <c r="N458" i="3"/>
  <c r="N463" i="3"/>
  <c r="N465" i="3"/>
  <c r="N467" i="3"/>
  <c r="N469" i="3"/>
  <c r="N471" i="3"/>
  <c r="N473" i="3"/>
  <c r="N475" i="3"/>
  <c r="AA521" i="3"/>
  <c r="AD521" i="9" s="1"/>
  <c r="Z521" i="3"/>
  <c r="AA530" i="3"/>
  <c r="AD530" i="9" s="1"/>
  <c r="Z530" i="3"/>
  <c r="AA551" i="3"/>
  <c r="AD551" i="9" s="1"/>
  <c r="Z551" i="3"/>
  <c r="O566" i="3"/>
  <c r="S566" i="9" s="1"/>
  <c r="Z570" i="3"/>
  <c r="Z705" i="3"/>
  <c r="Z724" i="3"/>
  <c r="Z740" i="3"/>
  <c r="AA755" i="3"/>
  <c r="AD755" i="9" s="1"/>
  <c r="Z755" i="3"/>
  <c r="O766" i="3"/>
  <c r="S766" i="9" s="1"/>
  <c r="N766" i="3"/>
  <c r="AA772" i="3"/>
  <c r="AD772" i="9" s="1"/>
  <c r="Z772" i="3"/>
  <c r="O782" i="3"/>
  <c r="S782" i="9" s="1"/>
  <c r="N782" i="3"/>
  <c r="N804" i="3"/>
  <c r="N806" i="3"/>
  <c r="N815" i="3"/>
  <c r="O815" i="3"/>
  <c r="S815" i="9" s="1"/>
  <c r="O914" i="3"/>
  <c r="S914" i="9" s="1"/>
  <c r="O916" i="3"/>
  <c r="S916" i="9" s="1"/>
  <c r="AA917" i="3"/>
  <c r="AD917" i="9" s="1"/>
  <c r="Z917" i="3"/>
  <c r="O962" i="3"/>
  <c r="S962" i="9" s="1"/>
  <c r="N962" i="3"/>
  <c r="O50" i="3"/>
  <c r="O52" i="3"/>
  <c r="S52" i="9" s="1"/>
  <c r="O54" i="3"/>
  <c r="S54" i="9" s="1"/>
  <c r="O56" i="3"/>
  <c r="S56" i="9" s="1"/>
  <c r="O58" i="3"/>
  <c r="S58" i="9" s="1"/>
  <c r="O60" i="3"/>
  <c r="S60" i="9" s="1"/>
  <c r="O62" i="3"/>
  <c r="S62" i="9" s="1"/>
  <c r="O64" i="3"/>
  <c r="S64" i="9" s="1"/>
  <c r="O66" i="3"/>
  <c r="O68" i="3"/>
  <c r="S68" i="9" s="1"/>
  <c r="O70" i="3"/>
  <c r="S70" i="9" s="1"/>
  <c r="O72" i="3"/>
  <c r="S72" i="9" s="1"/>
  <c r="O74" i="3"/>
  <c r="S74" i="9" s="1"/>
  <c r="O76" i="3"/>
  <c r="S76" i="9" s="1"/>
  <c r="O78" i="3"/>
  <c r="S78" i="9" s="1"/>
  <c r="O80" i="3"/>
  <c r="S80" i="9" s="1"/>
  <c r="O88" i="3"/>
  <c r="N247" i="3"/>
  <c r="N249" i="3"/>
  <c r="O254" i="3"/>
  <c r="AA304" i="3"/>
  <c r="AD304" i="9" s="1"/>
  <c r="AA306" i="3"/>
  <c r="AD306" i="9" s="1"/>
  <c r="AA308" i="3"/>
  <c r="AD308" i="9" s="1"/>
  <c r="AA310" i="3"/>
  <c r="AD310" i="9" s="1"/>
  <c r="AA312" i="3"/>
  <c r="AD312" i="9" s="1"/>
  <c r="N343" i="3"/>
  <c r="N350" i="3"/>
  <c r="N359" i="3"/>
  <c r="N366" i="3"/>
  <c r="N375" i="3"/>
  <c r="N382" i="3"/>
  <c r="N391" i="3"/>
  <c r="N398" i="3"/>
  <c r="N407" i="3"/>
  <c r="N419" i="3"/>
  <c r="N423" i="3"/>
  <c r="N427" i="3"/>
  <c r="N431" i="3"/>
  <c r="N435" i="3"/>
  <c r="N439" i="3"/>
  <c r="N443" i="3"/>
  <c r="N447" i="3"/>
  <c r="O450" i="3"/>
  <c r="S450" i="9" s="1"/>
  <c r="N453" i="3"/>
  <c r="O458" i="3"/>
  <c r="S458" i="9" s="1"/>
  <c r="N461" i="3"/>
  <c r="O463" i="3"/>
  <c r="S463" i="9" s="1"/>
  <c r="O465" i="3"/>
  <c r="S465" i="9" s="1"/>
  <c r="O467" i="3"/>
  <c r="S467" i="9" s="1"/>
  <c r="O469" i="3"/>
  <c r="S469" i="9" s="1"/>
  <c r="O471" i="3"/>
  <c r="O473" i="3"/>
  <c r="S473" i="9" s="1"/>
  <c r="O475" i="3"/>
  <c r="S475" i="9" s="1"/>
  <c r="AA537" i="3"/>
  <c r="AD537" i="9" s="1"/>
  <c r="Z537" i="3"/>
  <c r="AA553" i="3"/>
  <c r="AD553" i="9" s="1"/>
  <c r="Z553" i="3"/>
  <c r="O568" i="3"/>
  <c r="S568" i="9" s="1"/>
  <c r="AA675" i="3"/>
  <c r="AD675" i="9" s="1"/>
  <c r="Z675" i="3"/>
  <c r="N721" i="3"/>
  <c r="N734" i="3"/>
  <c r="N737" i="3"/>
  <c r="AA747" i="3"/>
  <c r="AD747" i="9" s="1"/>
  <c r="Z747" i="3"/>
  <c r="Z765" i="3"/>
  <c r="Z781" i="3"/>
  <c r="AA814" i="3"/>
  <c r="AD814" i="9" s="1"/>
  <c r="Z814" i="3"/>
  <c r="O865" i="3"/>
  <c r="O867" i="3"/>
  <c r="S867" i="9" s="1"/>
  <c r="N867" i="3"/>
  <c r="O909" i="3"/>
  <c r="S909" i="9" s="1"/>
  <c r="N916" i="3"/>
  <c r="O921" i="3"/>
  <c r="S921" i="9" s="1"/>
  <c r="N921" i="3"/>
  <c r="N960" i="3"/>
  <c r="N86" i="3"/>
  <c r="O242" i="3"/>
  <c r="O247" i="3"/>
  <c r="S247" i="9" s="1"/>
  <c r="AA248" i="3"/>
  <c r="AD248" i="9" s="1"/>
  <c r="O249" i="3"/>
  <c r="S249" i="9" s="1"/>
  <c r="N259" i="3"/>
  <c r="N316" i="3"/>
  <c r="A316" i="3"/>
  <c r="N320" i="3"/>
  <c r="A320" i="3"/>
  <c r="N324" i="3"/>
  <c r="A324" i="3"/>
  <c r="N328" i="3"/>
  <c r="A328" i="3"/>
  <c r="N332" i="3"/>
  <c r="A332" i="3"/>
  <c r="N341" i="3"/>
  <c r="N348" i="3"/>
  <c r="O350" i="3"/>
  <c r="S350" i="9" s="1"/>
  <c r="N357" i="3"/>
  <c r="N364" i="3"/>
  <c r="O366" i="3"/>
  <c r="S366" i="9" s="1"/>
  <c r="N373" i="3"/>
  <c r="N380" i="3"/>
  <c r="O382" i="3"/>
  <c r="N389" i="3"/>
  <c r="N396" i="3"/>
  <c r="O398" i="3"/>
  <c r="S398" i="9" s="1"/>
  <c r="N405" i="3"/>
  <c r="O453" i="3"/>
  <c r="S453" i="9" s="1"/>
  <c r="N456" i="3"/>
  <c r="O461" i="3"/>
  <c r="S461" i="9" s="1"/>
  <c r="N505" i="3"/>
  <c r="O505" i="3"/>
  <c r="Z541" i="3"/>
  <c r="O563" i="3"/>
  <c r="S563" i="9" s="1"/>
  <c r="AA567" i="3"/>
  <c r="AD567" i="9" s="1"/>
  <c r="Z567" i="3"/>
  <c r="O672" i="3"/>
  <c r="S672" i="9" s="1"/>
  <c r="N672" i="3"/>
  <c r="Z694" i="3"/>
  <c r="Z698" i="3"/>
  <c r="Z720" i="3"/>
  <c r="Z736" i="3"/>
  <c r="O759" i="3"/>
  <c r="S759" i="9" s="1"/>
  <c r="O775" i="3"/>
  <c r="S775" i="9" s="1"/>
  <c r="N788" i="3"/>
  <c r="N790" i="3"/>
  <c r="N799" i="3"/>
  <c r="O799" i="3"/>
  <c r="S799" i="9" s="1"/>
  <c r="N865" i="3"/>
  <c r="O888" i="3"/>
  <c r="N909" i="3"/>
  <c r="O911" i="3"/>
  <c r="S911" i="9" s="1"/>
  <c r="O939" i="3"/>
  <c r="S939" i="9" s="1"/>
  <c r="N939" i="3"/>
  <c r="Z959" i="3"/>
  <c r="AA959" i="3"/>
  <c r="AD959" i="9" s="1"/>
  <c r="N83" i="3"/>
  <c r="O86" i="3"/>
  <c r="S86" i="9" s="1"/>
  <c r="N255" i="3"/>
  <c r="N263" i="3"/>
  <c r="N314" i="3"/>
  <c r="N318" i="3"/>
  <c r="N322" i="3"/>
  <c r="N326" i="3"/>
  <c r="N330" i="3"/>
  <c r="N334" i="3"/>
  <c r="N339" i="3"/>
  <c r="N346" i="3"/>
  <c r="N355" i="3"/>
  <c r="N362" i="3"/>
  <c r="N371" i="3"/>
  <c r="N378" i="3"/>
  <c r="N387" i="3"/>
  <c r="N394" i="3"/>
  <c r="N403" i="3"/>
  <c r="N420" i="3"/>
  <c r="N424" i="3"/>
  <c r="N428" i="3"/>
  <c r="N432" i="3"/>
  <c r="N436" i="3"/>
  <c r="N440" i="3"/>
  <c r="N444" i="3"/>
  <c r="N448" i="3"/>
  <c r="N451" i="3"/>
  <c r="O456" i="3"/>
  <c r="S456" i="9" s="1"/>
  <c r="N459" i="3"/>
  <c r="AA504" i="3"/>
  <c r="AD504" i="9" s="1"/>
  <c r="Z504" i="3"/>
  <c r="AA514" i="3"/>
  <c r="AD514" i="9" s="1"/>
  <c r="Z514" i="3"/>
  <c r="AA522" i="3"/>
  <c r="AD522" i="9" s="1"/>
  <c r="Z522" i="3"/>
  <c r="AA543" i="3"/>
  <c r="AD543" i="9" s="1"/>
  <c r="Z543" i="3"/>
  <c r="Z562" i="3"/>
  <c r="AA569" i="3"/>
  <c r="AD569" i="9" s="1"/>
  <c r="Z569" i="3"/>
  <c r="Z671" i="3"/>
  <c r="AA671" i="3"/>
  <c r="AD671" i="9" s="1"/>
  <c r="N730" i="3"/>
  <c r="N733" i="3"/>
  <c r="O751" i="3"/>
  <c r="S751" i="9" s="1"/>
  <c r="Z757" i="3"/>
  <c r="O758" i="3"/>
  <c r="S758" i="9" s="1"/>
  <c r="N759" i="3"/>
  <c r="N775" i="3"/>
  <c r="Z798" i="3"/>
  <c r="Z864" i="3"/>
  <c r="AA864" i="3"/>
  <c r="AD864" i="9" s="1"/>
  <c r="O885" i="3"/>
  <c r="S885" i="9" s="1"/>
  <c r="N888" i="3"/>
  <c r="Z938" i="3"/>
  <c r="AA938" i="3"/>
  <c r="AD938" i="9" s="1"/>
  <c r="N164" i="3"/>
  <c r="N168" i="3"/>
  <c r="N172" i="3"/>
  <c r="N176" i="3"/>
  <c r="N180" i="3"/>
  <c r="N184" i="3"/>
  <c r="N243" i="3"/>
  <c r="O250" i="3"/>
  <c r="S250" i="9" s="1"/>
  <c r="O267" i="3"/>
  <c r="S267" i="9" s="1"/>
  <c r="N337" i="3"/>
  <c r="N344" i="3"/>
  <c r="N353" i="3"/>
  <c r="N360" i="3"/>
  <c r="N369" i="3"/>
  <c r="N376" i="3"/>
  <c r="N385" i="3"/>
  <c r="N392" i="3"/>
  <c r="N401" i="3"/>
  <c r="N408" i="3"/>
  <c r="N454" i="3"/>
  <c r="N462" i="3"/>
  <c r="N464" i="3"/>
  <c r="N466" i="3"/>
  <c r="N468" i="3"/>
  <c r="A468" i="3"/>
  <c r="N470" i="3"/>
  <c r="A470" i="3"/>
  <c r="N472" i="3"/>
  <c r="A472" i="3"/>
  <c r="N474" i="3"/>
  <c r="A474" i="3"/>
  <c r="N476" i="3"/>
  <c r="A476" i="3"/>
  <c r="N494" i="3"/>
  <c r="AA538" i="3"/>
  <c r="AD538" i="9" s="1"/>
  <c r="Z538" i="3"/>
  <c r="AA545" i="3"/>
  <c r="AD545" i="9" s="1"/>
  <c r="Z545" i="3"/>
  <c r="N577" i="3"/>
  <c r="N580" i="3"/>
  <c r="N630" i="3"/>
  <c r="AA659" i="3"/>
  <c r="AD659" i="9" s="1"/>
  <c r="Z716" i="3"/>
  <c r="Z732" i="3"/>
  <c r="O743" i="3"/>
  <c r="S743" i="9" s="1"/>
  <c r="O750" i="3"/>
  <c r="S750" i="9" s="1"/>
  <c r="N751" i="3"/>
  <c r="N758" i="3"/>
  <c r="AA764" i="3"/>
  <c r="AD764" i="9" s="1"/>
  <c r="Z764" i="3"/>
  <c r="O774" i="3"/>
  <c r="S774" i="9" s="1"/>
  <c r="N774" i="3"/>
  <c r="AA780" i="3"/>
  <c r="AD780" i="9" s="1"/>
  <c r="Z780" i="3"/>
  <c r="N861" i="3"/>
  <c r="O948" i="3"/>
  <c r="S948" i="9" s="1"/>
  <c r="Z949" i="3"/>
  <c r="AA949" i="3"/>
  <c r="AD949" i="9" s="1"/>
  <c r="O765" i="3"/>
  <c r="O773" i="3"/>
  <c r="S773" i="9" s="1"/>
  <c r="O781" i="3"/>
  <c r="N792" i="3"/>
  <c r="N794" i="3"/>
  <c r="N808" i="3"/>
  <c r="N810" i="3"/>
  <c r="N824" i="3"/>
  <c r="N826" i="3"/>
  <c r="N834" i="3"/>
  <c r="N842" i="3"/>
  <c r="N850" i="3"/>
  <c r="N857" i="3"/>
  <c r="O871" i="3"/>
  <c r="O907" i="3"/>
  <c r="S907" i="9" s="1"/>
  <c r="O944" i="3"/>
  <c r="O946" i="3"/>
  <c r="S946" i="9" s="1"/>
  <c r="N948" i="3"/>
  <c r="O565" i="3"/>
  <c r="S565" i="9" s="1"/>
  <c r="O573" i="3"/>
  <c r="S573" i="9" s="1"/>
  <c r="N581" i="3"/>
  <c r="N631" i="3"/>
  <c r="N634" i="3"/>
  <c r="N636" i="3"/>
  <c r="N638" i="3"/>
  <c r="N640" i="3"/>
  <c r="N642" i="3"/>
  <c r="N644" i="3"/>
  <c r="N646" i="3"/>
  <c r="N650" i="3"/>
  <c r="N652" i="3"/>
  <c r="O659" i="3"/>
  <c r="S659" i="9" s="1"/>
  <c r="O676" i="3"/>
  <c r="S676" i="9" s="1"/>
  <c r="O756" i="3"/>
  <c r="S756" i="9" s="1"/>
  <c r="Z763" i="3"/>
  <c r="O764" i="3"/>
  <c r="S764" i="9" s="1"/>
  <c r="N765" i="3"/>
  <c r="Z771" i="3"/>
  <c r="O772" i="3"/>
  <c r="S772" i="9" s="1"/>
  <c r="N773" i="3"/>
  <c r="Z779" i="3"/>
  <c r="O780" i="3"/>
  <c r="S780" i="9" s="1"/>
  <c r="N781" i="3"/>
  <c r="N787" i="3"/>
  <c r="A787" i="3"/>
  <c r="N803" i="3"/>
  <c r="A803" i="3"/>
  <c r="N819" i="3"/>
  <c r="A819" i="3"/>
  <c r="N829" i="3"/>
  <c r="N837" i="3"/>
  <c r="N845" i="3"/>
  <c r="N855" i="3"/>
  <c r="O857" i="3"/>
  <c r="S857" i="9" s="1"/>
  <c r="Z862" i="3"/>
  <c r="AA868" i="3"/>
  <c r="AD868" i="9" s="1"/>
  <c r="N871" i="3"/>
  <c r="Z872" i="3"/>
  <c r="AA872" i="3"/>
  <c r="AD872" i="9" s="1"/>
  <c r="AA878" i="3"/>
  <c r="AD878" i="9" s="1"/>
  <c r="O880" i="3"/>
  <c r="S880" i="9" s="1"/>
  <c r="AA884" i="3"/>
  <c r="AD884" i="9" s="1"/>
  <c r="O886" i="3"/>
  <c r="S886" i="9" s="1"/>
  <c r="N886" i="3"/>
  <c r="O905" i="3"/>
  <c r="S905" i="9" s="1"/>
  <c r="AA943" i="3"/>
  <c r="AD943" i="9" s="1"/>
  <c r="N944" i="3"/>
  <c r="O970" i="3"/>
  <c r="S970" i="9" s="1"/>
  <c r="O570" i="3"/>
  <c r="S570" i="9" s="1"/>
  <c r="N584" i="3"/>
  <c r="N623" i="3"/>
  <c r="N625" i="3"/>
  <c r="O680" i="3"/>
  <c r="S680" i="9" s="1"/>
  <c r="N720" i="3"/>
  <c r="N724" i="3"/>
  <c r="N728" i="3"/>
  <c r="N732" i="3"/>
  <c r="N736" i="3"/>
  <c r="N740" i="3"/>
  <c r="O747" i="3"/>
  <c r="S747" i="9" s="1"/>
  <c r="O755" i="3"/>
  <c r="S755" i="9" s="1"/>
  <c r="O763" i="3"/>
  <c r="S763" i="9" s="1"/>
  <c r="O771" i="3"/>
  <c r="S771" i="9" s="1"/>
  <c r="O779" i="3"/>
  <c r="S779" i="9" s="1"/>
  <c r="N796" i="3"/>
  <c r="N798" i="3"/>
  <c r="N812" i="3"/>
  <c r="N814" i="3"/>
  <c r="N832" i="3"/>
  <c r="N840" i="3"/>
  <c r="N848" i="3"/>
  <c r="N853" i="3"/>
  <c r="N864" i="3"/>
  <c r="O864" i="3"/>
  <c r="S864" i="9" s="1"/>
  <c r="O883" i="3"/>
  <c r="S883" i="9" s="1"/>
  <c r="O926" i="3"/>
  <c r="S926" i="9" s="1"/>
  <c r="O928" i="3"/>
  <c r="S928" i="9" s="1"/>
  <c r="AA935" i="3"/>
  <c r="AD935" i="9" s="1"/>
  <c r="Z935" i="3"/>
  <c r="N968" i="3"/>
  <c r="O968" i="3"/>
  <c r="S968" i="9" s="1"/>
  <c r="O567" i="3"/>
  <c r="S567" i="9" s="1"/>
  <c r="O575" i="3"/>
  <c r="S575" i="9" s="1"/>
  <c r="N579" i="3"/>
  <c r="N629" i="3"/>
  <c r="N632" i="3"/>
  <c r="O669" i="3"/>
  <c r="S669" i="9" s="1"/>
  <c r="O675" i="3"/>
  <c r="S675" i="9" s="1"/>
  <c r="AA679" i="3"/>
  <c r="AD679" i="9" s="1"/>
  <c r="N680" i="3"/>
  <c r="Z683" i="3"/>
  <c r="Z691" i="3"/>
  <c r="Z704" i="3"/>
  <c r="Z712" i="3"/>
  <c r="O746" i="3"/>
  <c r="S746" i="9" s="1"/>
  <c r="N747" i="3"/>
  <c r="O754" i="3"/>
  <c r="S754" i="9" s="1"/>
  <c r="N755" i="3"/>
  <c r="O762" i="3"/>
  <c r="S762" i="9" s="1"/>
  <c r="N763" i="3"/>
  <c r="O770" i="3"/>
  <c r="S770" i="9" s="1"/>
  <c r="N771" i="3"/>
  <c r="O778" i="3"/>
  <c r="S778" i="9" s="1"/>
  <c r="N779" i="3"/>
  <c r="O786" i="3"/>
  <c r="S786" i="9" s="1"/>
  <c r="N791" i="3"/>
  <c r="A791" i="3"/>
  <c r="N807" i="3"/>
  <c r="N823" i="3"/>
  <c r="A823" i="3"/>
  <c r="N827" i="3"/>
  <c r="N835" i="3"/>
  <c r="N843" i="3"/>
  <c r="N851" i="3"/>
  <c r="N860" i="3"/>
  <c r="N862" i="3"/>
  <c r="O862" i="3"/>
  <c r="S862" i="9" s="1"/>
  <c r="O866" i="3"/>
  <c r="S866" i="9" s="1"/>
  <c r="N872" i="3"/>
  <c r="O875" i="3"/>
  <c r="S875" i="9" s="1"/>
  <c r="O953" i="3"/>
  <c r="S953" i="9" s="1"/>
  <c r="AA967" i="3"/>
  <c r="AD967" i="9" s="1"/>
  <c r="Z967" i="3"/>
  <c r="O564" i="3"/>
  <c r="S564" i="9" s="1"/>
  <c r="O572" i="3"/>
  <c r="S572" i="9" s="1"/>
  <c r="N582" i="3"/>
  <c r="N627" i="3"/>
  <c r="O667" i="3"/>
  <c r="S667" i="9" s="1"/>
  <c r="N723" i="3"/>
  <c r="N727" i="3"/>
  <c r="N731" i="3"/>
  <c r="N739" i="3"/>
  <c r="O745" i="3"/>
  <c r="S745" i="9" s="1"/>
  <c r="O753" i="3"/>
  <c r="S753" i="9" s="1"/>
  <c r="O761" i="3"/>
  <c r="S761" i="9" s="1"/>
  <c r="O769" i="3"/>
  <c r="S769" i="9" s="1"/>
  <c r="O777" i="3"/>
  <c r="S777" i="9" s="1"/>
  <c r="O785" i="3"/>
  <c r="S785" i="9" s="1"/>
  <c r="N800" i="3"/>
  <c r="N802" i="3"/>
  <c r="N816" i="3"/>
  <c r="N818" i="3"/>
  <c r="N830" i="3"/>
  <c r="N838" i="3"/>
  <c r="N846" i="3"/>
  <c r="N858" i="3"/>
  <c r="O870" i="3"/>
  <c r="S870" i="9" s="1"/>
  <c r="O881" i="3"/>
  <c r="S881" i="9" s="1"/>
  <c r="O884" i="3"/>
  <c r="S884" i="9" s="1"/>
  <c r="N884" i="3"/>
  <c r="O894" i="3"/>
  <c r="S894" i="9" s="1"/>
  <c r="O910" i="3"/>
  <c r="S910" i="9" s="1"/>
  <c r="O912" i="3"/>
  <c r="S912" i="9" s="1"/>
  <c r="AA919" i="3"/>
  <c r="AD919" i="9" s="1"/>
  <c r="Z919" i="3"/>
  <c r="O925" i="3"/>
  <c r="S925" i="9" s="1"/>
  <c r="O930" i="3"/>
  <c r="S930" i="9" s="1"/>
  <c r="AA933" i="3"/>
  <c r="AD933" i="9" s="1"/>
  <c r="Z933" i="3"/>
  <c r="O955" i="3"/>
  <c r="S955" i="9" s="1"/>
  <c r="O966" i="3"/>
  <c r="S966" i="9" s="1"/>
  <c r="N966" i="3"/>
  <c r="Z555" i="3"/>
  <c r="Z563" i="3"/>
  <c r="O569" i="3"/>
  <c r="S569" i="9" s="1"/>
  <c r="Z571" i="3"/>
  <c r="N585" i="3"/>
  <c r="N622" i="3"/>
  <c r="A622" i="3"/>
  <c r="N635" i="3"/>
  <c r="N637" i="3"/>
  <c r="N639" i="3"/>
  <c r="N641" i="3"/>
  <c r="N643" i="3"/>
  <c r="N645" i="3"/>
  <c r="N647" i="3"/>
  <c r="N649" i="3"/>
  <c r="N651" i="3"/>
  <c r="O653" i="3"/>
  <c r="S653" i="9" s="1"/>
  <c r="Z670" i="3"/>
  <c r="O677" i="3"/>
  <c r="S677" i="9" s="1"/>
  <c r="O683" i="3"/>
  <c r="S683" i="9" s="1"/>
  <c r="O685" i="3"/>
  <c r="S685" i="9" s="1"/>
  <c r="Z699" i="3"/>
  <c r="Z706" i="3"/>
  <c r="Z714" i="3"/>
  <c r="O744" i="3"/>
  <c r="S744" i="9" s="1"/>
  <c r="N745" i="3"/>
  <c r="O752" i="3"/>
  <c r="S752" i="9" s="1"/>
  <c r="N753" i="3"/>
  <c r="O760" i="3"/>
  <c r="S760" i="9" s="1"/>
  <c r="N761" i="3"/>
  <c r="O768" i="3"/>
  <c r="S768" i="9" s="1"/>
  <c r="N769" i="3"/>
  <c r="O776" i="3"/>
  <c r="S776" i="9" s="1"/>
  <c r="N777" i="3"/>
  <c r="N785" i="3"/>
  <c r="N795" i="3"/>
  <c r="A795" i="3"/>
  <c r="N811" i="3"/>
  <c r="A811" i="3"/>
  <c r="N833" i="3"/>
  <c r="N841" i="3"/>
  <c r="N849" i="3"/>
  <c r="N856" i="3"/>
  <c r="N870" i="3"/>
  <c r="N894" i="3"/>
  <c r="O900" i="3"/>
  <c r="S900" i="9" s="1"/>
  <c r="N900" i="3"/>
  <c r="N912" i="3"/>
  <c r="N925" i="3"/>
  <c r="O927" i="3"/>
  <c r="S927" i="9" s="1"/>
  <c r="O937" i="3"/>
  <c r="S937" i="9" s="1"/>
  <c r="O941" i="3"/>
  <c r="S941" i="9" s="1"/>
  <c r="N955" i="3"/>
  <c r="O964" i="3"/>
  <c r="S964" i="9" s="1"/>
  <c r="AA965" i="3"/>
  <c r="AD965" i="9" s="1"/>
  <c r="O943" i="3"/>
  <c r="S943" i="9" s="1"/>
  <c r="O959" i="3"/>
  <c r="S959" i="9" s="1"/>
  <c r="O898" i="3"/>
  <c r="S898" i="9" s="1"/>
  <c r="O918" i="3"/>
  <c r="S918" i="9" s="1"/>
  <c r="O920" i="3"/>
  <c r="S920" i="9" s="1"/>
  <c r="O934" i="3"/>
  <c r="S934" i="9" s="1"/>
  <c r="O938" i="3"/>
  <c r="S938" i="9" s="1"/>
  <c r="AA942" i="3"/>
  <c r="AD942" i="9" s="1"/>
  <c r="N943" i="3"/>
  <c r="O952" i="3"/>
  <c r="S952" i="9" s="1"/>
  <c r="O954" i="3"/>
  <c r="S954" i="9" s="1"/>
  <c r="AA958" i="3"/>
  <c r="AD958" i="9" s="1"/>
  <c r="N959" i="3"/>
  <c r="O893" i="3"/>
  <c r="S893" i="9" s="1"/>
  <c r="O904" i="3"/>
  <c r="S904" i="9" s="1"/>
  <c r="O915" i="3"/>
  <c r="S915" i="9" s="1"/>
  <c r="O931" i="3"/>
  <c r="S931" i="9" s="1"/>
  <c r="O940" i="3"/>
  <c r="S940" i="9" s="1"/>
  <c r="O947" i="3"/>
  <c r="S947" i="9" s="1"/>
  <c r="O949" i="3"/>
  <c r="S949" i="9" s="1"/>
  <c r="O963" i="3"/>
  <c r="S963" i="9" s="1"/>
  <c r="AA897" i="3"/>
  <c r="AD897" i="9" s="1"/>
  <c r="Z905" i="3"/>
  <c r="Z907" i="3"/>
  <c r="O908" i="3"/>
  <c r="S908" i="9" s="1"/>
  <c r="O917" i="3"/>
  <c r="S917" i="9" s="1"/>
  <c r="Z921" i="3"/>
  <c r="O922" i="3"/>
  <c r="S922" i="9" s="1"/>
  <c r="Z923" i="3"/>
  <c r="O924" i="3"/>
  <c r="S924" i="9" s="1"/>
  <c r="O933" i="3"/>
  <c r="S933" i="9" s="1"/>
  <c r="N940" i="3"/>
  <c r="O942" i="3"/>
  <c r="S942" i="9" s="1"/>
  <c r="AA946" i="3"/>
  <c r="AD946" i="9" s="1"/>
  <c r="N947" i="3"/>
  <c r="N949" i="3"/>
  <c r="O958" i="3"/>
  <c r="S958" i="9" s="1"/>
  <c r="AA962" i="3"/>
  <c r="N963" i="3"/>
  <c r="N868" i="3"/>
  <c r="O877" i="3"/>
  <c r="S877" i="9" s="1"/>
  <c r="O879" i="3"/>
  <c r="S879" i="9" s="1"/>
  <c r="AA880" i="3"/>
  <c r="AD880" i="9" s="1"/>
  <c r="O887" i="3"/>
  <c r="S887" i="9" s="1"/>
  <c r="AA888" i="3"/>
  <c r="AD888" i="9" s="1"/>
  <c r="O890" i="3"/>
  <c r="S890" i="9" s="1"/>
  <c r="O901" i="3"/>
  <c r="S901" i="9" s="1"/>
  <c r="N908" i="3"/>
  <c r="N917" i="3"/>
  <c r="O919" i="3"/>
  <c r="S919" i="9" s="1"/>
  <c r="N924" i="3"/>
  <c r="N933" i="3"/>
  <c r="O935" i="3"/>
  <c r="S935" i="9" s="1"/>
  <c r="N942" i="3"/>
  <c r="O951" i="3"/>
  <c r="S951" i="9" s="1"/>
  <c r="AA957" i="3"/>
  <c r="AD957" i="9" s="1"/>
  <c r="N958" i="3"/>
  <c r="A929" i="3"/>
  <c r="L10" i="9"/>
  <c r="Q10" i="9"/>
  <c r="N12" i="3"/>
  <c r="R12" i="9"/>
  <c r="O12" i="3"/>
  <c r="T185" i="9"/>
  <c r="AE136" i="9"/>
  <c r="T79" i="9"/>
  <c r="T87" i="9"/>
  <c r="T99" i="9"/>
  <c r="T119" i="9"/>
  <c r="T94" i="9"/>
  <c r="T98" i="9"/>
  <c r="T102" i="9"/>
  <c r="T110" i="9"/>
  <c r="T118" i="9"/>
  <c r="T126" i="9"/>
  <c r="T130" i="9"/>
  <c r="AE246" i="9"/>
  <c r="T169" i="9"/>
  <c r="AE565" i="9"/>
  <c r="AE76" i="9"/>
  <c r="AE80" i="9"/>
  <c r="AE84" i="9"/>
  <c r="AE88" i="9"/>
  <c r="AE461" i="9"/>
  <c r="AE70" i="9"/>
  <c r="AE75" i="9"/>
  <c r="AE79" i="9"/>
  <c r="T80" i="9"/>
  <c r="AE83" i="9"/>
  <c r="AE87" i="9"/>
  <c r="T88" i="9"/>
  <c r="AE91" i="9"/>
  <c r="T92" i="9"/>
  <c r="T100" i="9"/>
  <c r="T111" i="9"/>
  <c r="T123" i="9"/>
  <c r="T127" i="9"/>
  <c r="T242" i="9"/>
  <c r="AE244" i="9"/>
  <c r="T250" i="9"/>
  <c r="AE252" i="9"/>
  <c r="T258" i="9"/>
  <c r="T260" i="9"/>
  <c r="T261" i="9"/>
  <c r="T264" i="9"/>
  <c r="T267" i="9"/>
  <c r="T273" i="9"/>
  <c r="T275" i="9"/>
  <c r="T276" i="9"/>
  <c r="T278" i="9"/>
  <c r="T279" i="9"/>
  <c r="T281" i="9"/>
  <c r="T286" i="9"/>
  <c r="T287" i="9"/>
  <c r="T290" i="9"/>
  <c r="T291" i="9"/>
  <c r="T292" i="9"/>
  <c r="T293" i="9"/>
  <c r="T294" i="9"/>
  <c r="T296" i="9"/>
  <c r="T297" i="9"/>
  <c r="T298" i="9"/>
  <c r="T300" i="9"/>
  <c r="T301" i="9"/>
  <c r="T304" i="9"/>
  <c r="T307" i="9"/>
  <c r="T308" i="9"/>
  <c r="T312" i="9"/>
  <c r="T314" i="9"/>
  <c r="T315" i="9"/>
  <c r="T317" i="9"/>
  <c r="T318" i="9"/>
  <c r="T321" i="9"/>
  <c r="T324" i="9"/>
  <c r="T325" i="9"/>
  <c r="T326" i="9"/>
  <c r="T327" i="9"/>
  <c r="T330" i="9"/>
  <c r="T331" i="9"/>
  <c r="T335" i="9"/>
  <c r="T337" i="9"/>
  <c r="T339" i="9"/>
  <c r="T340" i="9"/>
  <c r="T343" i="9"/>
  <c r="T346" i="9"/>
  <c r="T351" i="9"/>
  <c r="T352" i="9"/>
  <c r="T354" i="9"/>
  <c r="T355" i="9"/>
  <c r="T356" i="9"/>
  <c r="T357" i="9"/>
  <c r="T359" i="9"/>
  <c r="T361" i="9"/>
  <c r="T362" i="9"/>
  <c r="T365" i="9"/>
  <c r="T371" i="9"/>
  <c r="T373" i="9"/>
  <c r="T376" i="9"/>
  <c r="T377" i="9"/>
  <c r="T378" i="9"/>
  <c r="T383" i="9"/>
  <c r="T384" i="9"/>
  <c r="T385" i="9"/>
  <c r="T386" i="9"/>
  <c r="T389" i="9"/>
  <c r="T391" i="9"/>
  <c r="T395" i="9"/>
  <c r="T397" i="9"/>
  <c r="T398" i="9"/>
  <c r="T399" i="9"/>
  <c r="T402" i="9"/>
  <c r="T404" i="9"/>
  <c r="AE410" i="9"/>
  <c r="T417" i="9"/>
  <c r="AE417" i="9"/>
  <c r="T466" i="9"/>
  <c r="T498" i="9"/>
  <c r="T508" i="9"/>
  <c r="T511" i="9"/>
  <c r="T538" i="9"/>
  <c r="AE542" i="9"/>
  <c r="T542" i="9"/>
  <c r="AE550" i="9"/>
  <c r="T550" i="9"/>
  <c r="T554" i="9"/>
  <c r="T562" i="9"/>
  <c r="T570" i="9"/>
  <c r="T218" i="9"/>
  <c r="T219" i="9"/>
  <c r="T220" i="9"/>
  <c r="T227" i="9"/>
  <c r="T228" i="9"/>
  <c r="T256" i="9"/>
  <c r="T482" i="9"/>
  <c r="T499" i="9"/>
  <c r="T524" i="9"/>
  <c r="AE543" i="9"/>
  <c r="AE547" i="9"/>
  <c r="AE551" i="9"/>
  <c r="T551" i="9"/>
  <c r="AE555" i="9"/>
  <c r="AE568" i="9"/>
  <c r="T568" i="9"/>
  <c r="AE261" i="9"/>
  <c r="AE263" i="9"/>
  <c r="AE264" i="9"/>
  <c r="AE266" i="9"/>
  <c r="AE267" i="9"/>
  <c r="AE269" i="9"/>
  <c r="AE270" i="9"/>
  <c r="AE271" i="9"/>
  <c r="AE273" i="9"/>
  <c r="AE278" i="9"/>
  <c r="AE279" i="9"/>
  <c r="AE280" i="9"/>
  <c r="AE283" i="9"/>
  <c r="AE284" i="9"/>
  <c r="AE296" i="9"/>
  <c r="AE297" i="9"/>
  <c r="AE298" i="9"/>
  <c r="AE302" i="9"/>
  <c r="AE303" i="9"/>
  <c r="AE308" i="9"/>
  <c r="AE309" i="9"/>
  <c r="AE311" i="9"/>
  <c r="AE312" i="9"/>
  <c r="AE313" i="9"/>
  <c r="AE316" i="9"/>
  <c r="AE317" i="9"/>
  <c r="AE321" i="9"/>
  <c r="AE323" i="9"/>
  <c r="AE324" i="9"/>
  <c r="AE325" i="9"/>
  <c r="AE330" i="9"/>
  <c r="AE331" i="9"/>
  <c r="AE332" i="9"/>
  <c r="AE333" i="9"/>
  <c r="AE334" i="9"/>
  <c r="AE335" i="9"/>
  <c r="AE336" i="9"/>
  <c r="AE338" i="9"/>
  <c r="AE339" i="9"/>
  <c r="AE342" i="9"/>
  <c r="AE343" i="9"/>
  <c r="AE347" i="9"/>
  <c r="AE348" i="9"/>
  <c r="AE349" i="9"/>
  <c r="AE352" i="9"/>
  <c r="AE355" i="9"/>
  <c r="AE356" i="9"/>
  <c r="AE357" i="9"/>
  <c r="AE358" i="9"/>
  <c r="AE359" i="9"/>
  <c r="AE360" i="9"/>
  <c r="AE363" i="9"/>
  <c r="AE365" i="9"/>
  <c r="AE367" i="9"/>
  <c r="AE368" i="9"/>
  <c r="AE372" i="9"/>
  <c r="AE373" i="9"/>
  <c r="AE374" i="9"/>
  <c r="AE377" i="9"/>
  <c r="AE379" i="9"/>
  <c r="AE380" i="9"/>
  <c r="AE381" i="9"/>
  <c r="AE382" i="9"/>
  <c r="AE383" i="9"/>
  <c r="AE384" i="9"/>
  <c r="AE386" i="9"/>
  <c r="AE387" i="9"/>
  <c r="AE389" i="9"/>
  <c r="AE390" i="9"/>
  <c r="AE392" i="9"/>
  <c r="AE393" i="9"/>
  <c r="AE395" i="9"/>
  <c r="AE401" i="9"/>
  <c r="AE402" i="9"/>
  <c r="AE405" i="9"/>
  <c r="AE407" i="9"/>
  <c r="AE408" i="9"/>
  <c r="T475" i="9"/>
  <c r="T493" i="9"/>
  <c r="AE563" i="9"/>
  <c r="AE571" i="9"/>
  <c r="T571" i="9"/>
  <c r="T253" i="9"/>
  <c r="T416" i="9"/>
  <c r="AE418" i="9"/>
  <c r="T488" i="9"/>
  <c r="AE540" i="9"/>
  <c r="T540" i="9"/>
  <c r="T544" i="9"/>
  <c r="T548" i="9"/>
  <c r="AE552" i="9"/>
  <c r="AE556" i="9"/>
  <c r="AE560" i="9"/>
  <c r="T560" i="9"/>
  <c r="T566" i="9"/>
  <c r="AE569" i="9"/>
  <c r="T602" i="9"/>
  <c r="AE610" i="9"/>
  <c r="T610" i="9"/>
  <c r="AE658" i="9"/>
  <c r="T679" i="9"/>
  <c r="T683" i="9"/>
  <c r="AE700" i="9"/>
  <c r="T700" i="9"/>
  <c r="AE708" i="9"/>
  <c r="T724" i="9"/>
  <c r="AE728" i="9"/>
  <c r="T728" i="9"/>
  <c r="T478" i="9"/>
  <c r="T486" i="9"/>
  <c r="T494" i="9"/>
  <c r="AE549" i="9"/>
  <c r="T553" i="9"/>
  <c r="T564" i="9"/>
  <c r="AE460" i="9"/>
  <c r="T460" i="9"/>
  <c r="T468" i="9"/>
  <c r="T474" i="9"/>
  <c r="T476" i="9"/>
  <c r="T501" i="9"/>
  <c r="T567" i="9"/>
  <c r="AE419" i="9"/>
  <c r="AE422" i="9"/>
  <c r="AE423" i="9"/>
  <c r="AE426" i="9"/>
  <c r="AE427" i="9"/>
  <c r="T578" i="9"/>
  <c r="T584" i="9"/>
  <c r="AE595" i="9"/>
  <c r="T595" i="9"/>
  <c r="AE611" i="9"/>
  <c r="T611" i="9"/>
  <c r="AE621" i="9"/>
  <c r="AE625" i="9"/>
  <c r="AE629" i="9"/>
  <c r="T629" i="9"/>
  <c r="AE634" i="9"/>
  <c r="AE642" i="9"/>
  <c r="AE646" i="9"/>
  <c r="T646" i="9"/>
  <c r="AE650" i="9"/>
  <c r="T650" i="9"/>
  <c r="AE654" i="9"/>
  <c r="T654" i="9"/>
  <c r="AE659" i="9"/>
  <c r="AE663" i="9"/>
  <c r="AE672" i="9"/>
  <c r="AE692" i="9"/>
  <c r="AE696" i="9"/>
  <c r="T696" i="9"/>
  <c r="AA88" i="3"/>
  <c r="AD88" i="9" s="1"/>
  <c r="Z88" i="3"/>
  <c r="AA91" i="3"/>
  <c r="AD91" i="9" s="1"/>
  <c r="Z91" i="3"/>
  <c r="AA101" i="3"/>
  <c r="AD101" i="9" s="1"/>
  <c r="Z101" i="3"/>
  <c r="AA104" i="3"/>
  <c r="AD104" i="9" s="1"/>
  <c r="Z104" i="3"/>
  <c r="AA107" i="3"/>
  <c r="AD107" i="9" s="1"/>
  <c r="Z107" i="3"/>
  <c r="AA117" i="3"/>
  <c r="AD117" i="9" s="1"/>
  <c r="Z117" i="3"/>
  <c r="AA120" i="3"/>
  <c r="AD120" i="9" s="1"/>
  <c r="Z120" i="3"/>
  <c r="AA123" i="3"/>
  <c r="AD123" i="9" s="1"/>
  <c r="Z123" i="3"/>
  <c r="AA133" i="3"/>
  <c r="AD133" i="9" s="1"/>
  <c r="Z133" i="3"/>
  <c r="AA136" i="3"/>
  <c r="AD136" i="9" s="1"/>
  <c r="Z136" i="3"/>
  <c r="AA139" i="3"/>
  <c r="AD139" i="9" s="1"/>
  <c r="Z139" i="3"/>
  <c r="O141" i="3"/>
  <c r="N141" i="3"/>
  <c r="AA143" i="3"/>
  <c r="AD143" i="9" s="1"/>
  <c r="Z143" i="3"/>
  <c r="O145" i="3"/>
  <c r="N145" i="3"/>
  <c r="AA147" i="3"/>
  <c r="AD147" i="9" s="1"/>
  <c r="Z147" i="3"/>
  <c r="O149" i="3"/>
  <c r="S149" i="9" s="1"/>
  <c r="N149" i="3"/>
  <c r="AA151" i="3"/>
  <c r="AD151" i="9" s="1"/>
  <c r="Z151" i="3"/>
  <c r="O153" i="3"/>
  <c r="N153" i="3"/>
  <c r="AA155" i="3"/>
  <c r="AD155" i="9" s="1"/>
  <c r="Z155" i="3"/>
  <c r="O157" i="3"/>
  <c r="N157" i="3"/>
  <c r="AA159" i="3"/>
  <c r="AD159" i="9" s="1"/>
  <c r="Z159" i="3"/>
  <c r="N161" i="3"/>
  <c r="O161" i="3"/>
  <c r="AA163" i="3"/>
  <c r="AD163" i="9" s="1"/>
  <c r="Z163" i="3"/>
  <c r="N165" i="3"/>
  <c r="O165" i="3"/>
  <c r="AA167" i="3"/>
  <c r="AD167" i="9" s="1"/>
  <c r="Z167" i="3"/>
  <c r="N169" i="3"/>
  <c r="O169" i="3"/>
  <c r="AA171" i="3"/>
  <c r="AD171" i="9" s="1"/>
  <c r="Z171" i="3"/>
  <c r="N173" i="3"/>
  <c r="O173" i="3"/>
  <c r="AA175" i="3"/>
  <c r="AD175" i="9" s="1"/>
  <c r="Z175" i="3"/>
  <c r="N177" i="3"/>
  <c r="O177" i="3"/>
  <c r="AA179" i="3"/>
  <c r="AD179" i="9" s="1"/>
  <c r="Z179" i="3"/>
  <c r="N181" i="3"/>
  <c r="O181" i="3"/>
  <c r="AA183" i="3"/>
  <c r="AD183" i="9" s="1"/>
  <c r="Z183" i="3"/>
  <c r="N198" i="3"/>
  <c r="O198" i="3"/>
  <c r="AA199" i="3"/>
  <c r="AD199" i="9" s="1"/>
  <c r="Z199" i="3"/>
  <c r="T462" i="9"/>
  <c r="AE530" i="9"/>
  <c r="AE531" i="9"/>
  <c r="AE532" i="9"/>
  <c r="AE574" i="9"/>
  <c r="T574" i="9"/>
  <c r="T576" i="9"/>
  <c r="T604" i="9"/>
  <c r="AE612" i="9"/>
  <c r="T612" i="9"/>
  <c r="AE617" i="9"/>
  <c r="T617" i="9"/>
  <c r="AE664" i="9"/>
  <c r="AE676" i="9"/>
  <c r="T676" i="9"/>
  <c r="AE688" i="9"/>
  <c r="T688" i="9"/>
  <c r="AE697" i="9"/>
  <c r="T701" i="9"/>
  <c r="AE709" i="9"/>
  <c r="T717" i="9"/>
  <c r="AE721" i="9"/>
  <c r="T721" i="9"/>
  <c r="AE725" i="9"/>
  <c r="AE729" i="9"/>
  <c r="T733" i="9"/>
  <c r="AE737" i="9"/>
  <c r="T737" i="9"/>
  <c r="AE466" i="9"/>
  <c r="AE467" i="9"/>
  <c r="AE471" i="9"/>
  <c r="AE472" i="9"/>
  <c r="AE474" i="9"/>
  <c r="AE477" i="9"/>
  <c r="AE478" i="9"/>
  <c r="AE479" i="9"/>
  <c r="AE480" i="9"/>
  <c r="AE481" i="9"/>
  <c r="AE483" i="9"/>
  <c r="AE486" i="9"/>
  <c r="AE487" i="9"/>
  <c r="AE492" i="9"/>
  <c r="AE495" i="9"/>
  <c r="AE496" i="9"/>
  <c r="AE497" i="9"/>
  <c r="AE498" i="9"/>
  <c r="AE501" i="9"/>
  <c r="AE503" i="9"/>
  <c r="AE504" i="9"/>
  <c r="AE507" i="9"/>
  <c r="AE509" i="9"/>
  <c r="AE510" i="9"/>
  <c r="AE511" i="9"/>
  <c r="AE512" i="9"/>
  <c r="AE515" i="9"/>
  <c r="AE516" i="9"/>
  <c r="AE517" i="9"/>
  <c r="AE518" i="9"/>
  <c r="AE519" i="9"/>
  <c r="AE520" i="9"/>
  <c r="AE524" i="9"/>
  <c r="AE525" i="9"/>
  <c r="AE529" i="9"/>
  <c r="AE605" i="9"/>
  <c r="T613" i="9"/>
  <c r="T622" i="9"/>
  <c r="AE630" i="9"/>
  <c r="T630" i="9"/>
  <c r="T635" i="9"/>
  <c r="T639" i="9"/>
  <c r="AE643" i="9"/>
  <c r="AE647" i="9"/>
  <c r="AE651" i="9"/>
  <c r="T651" i="9"/>
  <c r="AE669" i="9"/>
  <c r="T669" i="9"/>
  <c r="AE673" i="9"/>
  <c r="AE684" i="9"/>
  <c r="AE689" i="9"/>
  <c r="T693" i="9"/>
  <c r="T459" i="9"/>
  <c r="T537" i="9"/>
  <c r="T573" i="9"/>
  <c r="AE579" i="9"/>
  <c r="T579" i="9"/>
  <c r="AE590" i="9"/>
  <c r="AE598" i="9"/>
  <c r="T598" i="9"/>
  <c r="AE606" i="9"/>
  <c r="AE614" i="9"/>
  <c r="T614" i="9"/>
  <c r="AE618" i="9"/>
  <c r="T618" i="9"/>
  <c r="AE660" i="9"/>
  <c r="T660" i="9"/>
  <c r="AE665" i="9"/>
  <c r="T665" i="9"/>
  <c r="T677" i="9"/>
  <c r="T681" i="9"/>
  <c r="AE685" i="9"/>
  <c r="T685" i="9"/>
  <c r="AE702" i="9"/>
  <c r="T702" i="9"/>
  <c r="AE706" i="9"/>
  <c r="AE714" i="9"/>
  <c r="T714" i="9"/>
  <c r="AE718" i="9"/>
  <c r="AE726" i="9"/>
  <c r="AE730" i="9"/>
  <c r="AE738" i="9"/>
  <c r="T738" i="9"/>
  <c r="AE582" i="9"/>
  <c r="T582" i="9"/>
  <c r="AE586" i="9"/>
  <c r="T586" i="9"/>
  <c r="AE591" i="9"/>
  <c r="AE599" i="9"/>
  <c r="T599" i="9"/>
  <c r="T607" i="9"/>
  <c r="AE636" i="9"/>
  <c r="T636" i="9"/>
  <c r="T652" i="9"/>
  <c r="AE661" i="9"/>
  <c r="T661" i="9"/>
  <c r="AE670" i="9"/>
  <c r="T670" i="9"/>
  <c r="T694" i="9"/>
  <c r="T532" i="9"/>
  <c r="AE572" i="9"/>
  <c r="T575" i="9"/>
  <c r="AE577" i="9"/>
  <c r="AE592" i="9"/>
  <c r="AE600" i="9"/>
  <c r="T600" i="9"/>
  <c r="AE608" i="9"/>
  <c r="AE615" i="9"/>
  <c r="AE619" i="9"/>
  <c r="T619" i="9"/>
  <c r="T627" i="9"/>
  <c r="AE632" i="9"/>
  <c r="T657" i="9"/>
  <c r="AE666" i="9"/>
  <c r="T666" i="9"/>
  <c r="AE678" i="9"/>
  <c r="T678" i="9"/>
  <c r="AE682" i="9"/>
  <c r="T686" i="9"/>
  <c r="AE699" i="9"/>
  <c r="T699" i="9"/>
  <c r="AE703" i="9"/>
  <c r="T703" i="9"/>
  <c r="AE707" i="9"/>
  <c r="T707" i="9"/>
  <c r="T715" i="9"/>
  <c r="AE719" i="9"/>
  <c r="T727" i="9"/>
  <c r="AE731" i="9"/>
  <c r="T735" i="9"/>
  <c r="AE739" i="9"/>
  <c r="T739" i="9"/>
  <c r="T580" i="9"/>
  <c r="AE583" i="9"/>
  <c r="T583" i="9"/>
  <c r="T587" i="9"/>
  <c r="T601" i="9"/>
  <c r="AE609" i="9"/>
  <c r="AE624" i="9"/>
  <c r="AE628" i="9"/>
  <c r="T637" i="9"/>
  <c r="AE641" i="9"/>
  <c r="T645" i="9"/>
  <c r="AE649" i="9"/>
  <c r="T649" i="9"/>
  <c r="AE653" i="9"/>
  <c r="AE667" i="9"/>
  <c r="T671" i="9"/>
  <c r="AE691" i="9"/>
  <c r="T691" i="9"/>
  <c r="AE695" i="9"/>
  <c r="AE741" i="9"/>
  <c r="T741" i="9"/>
  <c r="AE876" i="9"/>
  <c r="Z12" i="3"/>
  <c r="AA12" i="3"/>
  <c r="AD12" i="9" s="1"/>
  <c r="AF12" i="9" s="1"/>
  <c r="AE12" i="9" s="1"/>
  <c r="Z14" i="3"/>
  <c r="AA14" i="3"/>
  <c r="Z16" i="3"/>
  <c r="AA16" i="3"/>
  <c r="Z18" i="3"/>
  <c r="AA18" i="3"/>
  <c r="Z20" i="3"/>
  <c r="AA20" i="3"/>
  <c r="Z22" i="3"/>
  <c r="AA22" i="3"/>
  <c r="Z24" i="3"/>
  <c r="AA24" i="3"/>
  <c r="Z26" i="3"/>
  <c r="AA26" i="3"/>
  <c r="Z28" i="3"/>
  <c r="AA28" i="3"/>
  <c r="Z30" i="3"/>
  <c r="AA30" i="3"/>
  <c r="Z32" i="3"/>
  <c r="AA32" i="3"/>
  <c r="AD32" i="9" s="1"/>
  <c r="Z34" i="3"/>
  <c r="AA34" i="3"/>
  <c r="AD34" i="9" s="1"/>
  <c r="Z36" i="3"/>
  <c r="AA36" i="3"/>
  <c r="AD36" i="9" s="1"/>
  <c r="Z38" i="3"/>
  <c r="AA38" i="3"/>
  <c r="Z40" i="3"/>
  <c r="AA40" i="3"/>
  <c r="Z42" i="3"/>
  <c r="AA42" i="3"/>
  <c r="Z44" i="3"/>
  <c r="AA44" i="3"/>
  <c r="AD44" i="9" s="1"/>
  <c r="Z46" i="3"/>
  <c r="AA46" i="3"/>
  <c r="AD46" i="9" s="1"/>
  <c r="Z48" i="3"/>
  <c r="AA48" i="3"/>
  <c r="AD48" i="9" s="1"/>
  <c r="Z50" i="3"/>
  <c r="AA50" i="3"/>
  <c r="AD50" i="9" s="1"/>
  <c r="Z52" i="3"/>
  <c r="AA52" i="3"/>
  <c r="AD52" i="9" s="1"/>
  <c r="Z54" i="3"/>
  <c r="AA54" i="3"/>
  <c r="Z56" i="3"/>
  <c r="AA56" i="3"/>
  <c r="Z58" i="3"/>
  <c r="AA58" i="3"/>
  <c r="AD58" i="9" s="1"/>
  <c r="Z60" i="3"/>
  <c r="AA60" i="3"/>
  <c r="AD60" i="9" s="1"/>
  <c r="Z62" i="3"/>
  <c r="AA62" i="3"/>
  <c r="Z64" i="3"/>
  <c r="AA64" i="3"/>
  <c r="Z66" i="3"/>
  <c r="AA66" i="3"/>
  <c r="AD66" i="9" s="1"/>
  <c r="Z68" i="3"/>
  <c r="AA68" i="3"/>
  <c r="AD68" i="9" s="1"/>
  <c r="Z70" i="3"/>
  <c r="AA70" i="3"/>
  <c r="Z72" i="3"/>
  <c r="AA72" i="3"/>
  <c r="Z74" i="3"/>
  <c r="AA74" i="3"/>
  <c r="AD74" i="9" s="1"/>
  <c r="Z76" i="3"/>
  <c r="AA76" i="3"/>
  <c r="AD76" i="9" s="1"/>
  <c r="Z78" i="3"/>
  <c r="AA78" i="3"/>
  <c r="Z80" i="3"/>
  <c r="AA80" i="3"/>
  <c r="N84" i="3"/>
  <c r="O84" i="3"/>
  <c r="N82" i="3"/>
  <c r="O82" i="3"/>
  <c r="AA83" i="3"/>
  <c r="AD83" i="9" s="1"/>
  <c r="Z83" i="3"/>
  <c r="AA95" i="3"/>
  <c r="AD95" i="9" s="1"/>
  <c r="Z95" i="3"/>
  <c r="O103" i="3"/>
  <c r="N103" i="3"/>
  <c r="AA111" i="3"/>
  <c r="AD111" i="9" s="1"/>
  <c r="Z111" i="3"/>
  <c r="O119" i="3"/>
  <c r="N119" i="3"/>
  <c r="AA127" i="3"/>
  <c r="AD127" i="9" s="1"/>
  <c r="Z127" i="3"/>
  <c r="O135" i="3"/>
  <c r="N135" i="3"/>
  <c r="AE742" i="9"/>
  <c r="T742" i="9"/>
  <c r="AA86" i="3"/>
  <c r="Z86" i="3"/>
  <c r="AA92" i="3"/>
  <c r="AD92" i="9" s="1"/>
  <c r="Z92" i="3"/>
  <c r="AA108" i="3"/>
  <c r="AD108" i="9" s="1"/>
  <c r="Z108" i="3"/>
  <c r="AA124" i="3"/>
  <c r="AD124" i="9" s="1"/>
  <c r="Z124" i="3"/>
  <c r="Z13" i="3"/>
  <c r="AA13" i="3"/>
  <c r="Z15" i="3"/>
  <c r="AA15" i="3"/>
  <c r="Z17" i="3"/>
  <c r="AA17" i="3"/>
  <c r="Z19" i="3"/>
  <c r="AA19" i="3"/>
  <c r="Z21" i="3"/>
  <c r="AA21" i="3"/>
  <c r="Z23" i="3"/>
  <c r="AA23" i="3"/>
  <c r="Z25" i="3"/>
  <c r="AA25" i="3"/>
  <c r="Z27" i="3"/>
  <c r="AA27" i="3"/>
  <c r="Z29" i="3"/>
  <c r="AA29" i="3"/>
  <c r="AD29" i="9" s="1"/>
  <c r="Z31" i="3"/>
  <c r="AA31" i="3"/>
  <c r="Z33" i="3"/>
  <c r="AA33" i="3"/>
  <c r="AD33" i="9" s="1"/>
  <c r="Z35" i="3"/>
  <c r="AA35" i="3"/>
  <c r="Z37" i="3"/>
  <c r="AA37" i="3"/>
  <c r="Z39" i="3"/>
  <c r="AA39" i="3"/>
  <c r="Z41" i="3"/>
  <c r="AA41" i="3"/>
  <c r="AD41" i="9" s="1"/>
  <c r="Z43" i="3"/>
  <c r="AA43" i="3"/>
  <c r="Z45" i="3"/>
  <c r="AA45" i="3"/>
  <c r="Z47" i="3"/>
  <c r="AA47" i="3"/>
  <c r="Z49" i="3"/>
  <c r="AA49" i="3"/>
  <c r="AD49" i="9" s="1"/>
  <c r="Z51" i="3"/>
  <c r="AA51" i="3"/>
  <c r="Z53" i="3"/>
  <c r="AA53" i="3"/>
  <c r="Z55" i="3"/>
  <c r="AA55" i="3"/>
  <c r="Z57" i="3"/>
  <c r="AA57" i="3"/>
  <c r="Z59" i="3"/>
  <c r="AA59" i="3"/>
  <c r="Z61" i="3"/>
  <c r="AA61" i="3"/>
  <c r="AD61" i="9" s="1"/>
  <c r="Z63" i="3"/>
  <c r="AA63" i="3"/>
  <c r="Z65" i="3"/>
  <c r="AA65" i="3"/>
  <c r="AD65" i="9" s="1"/>
  <c r="Z67" i="3"/>
  <c r="AA67" i="3"/>
  <c r="Z69" i="3"/>
  <c r="AA69" i="3"/>
  <c r="Z71" i="3"/>
  <c r="AA71" i="3"/>
  <c r="Z73" i="3"/>
  <c r="AA73" i="3"/>
  <c r="Z75" i="3"/>
  <c r="AA75" i="3"/>
  <c r="Z77" i="3"/>
  <c r="AA77" i="3"/>
  <c r="AD77" i="9" s="1"/>
  <c r="Z79" i="3"/>
  <c r="AA79" i="3"/>
  <c r="AA81" i="3"/>
  <c r="Z81" i="3"/>
  <c r="T852" i="9"/>
  <c r="AA87" i="3"/>
  <c r="AD87" i="9" s="1"/>
  <c r="Z87" i="3"/>
  <c r="AA93" i="3"/>
  <c r="AD93" i="9" s="1"/>
  <c r="Z93" i="3"/>
  <c r="AA96" i="3"/>
  <c r="AD96" i="9" s="1"/>
  <c r="Z96" i="3"/>
  <c r="AA99" i="3"/>
  <c r="AD99" i="9" s="1"/>
  <c r="Z99" i="3"/>
  <c r="AA109" i="3"/>
  <c r="AD109" i="9" s="1"/>
  <c r="Z109" i="3"/>
  <c r="AA112" i="3"/>
  <c r="AD112" i="9" s="1"/>
  <c r="Z112" i="3"/>
  <c r="AA115" i="3"/>
  <c r="AD115" i="9" s="1"/>
  <c r="Z115" i="3"/>
  <c r="AA125" i="3"/>
  <c r="AD125" i="9" s="1"/>
  <c r="Z125" i="3"/>
  <c r="AA128" i="3"/>
  <c r="AD128" i="9" s="1"/>
  <c r="Z128" i="3"/>
  <c r="AA131" i="3"/>
  <c r="AD131" i="9" s="1"/>
  <c r="Z131" i="3"/>
  <c r="O95" i="3"/>
  <c r="N95" i="3"/>
  <c r="AA103" i="3"/>
  <c r="AD103" i="9" s="1"/>
  <c r="Z103" i="3"/>
  <c r="O111" i="3"/>
  <c r="N111" i="3"/>
  <c r="AA119" i="3"/>
  <c r="AD119" i="9" s="1"/>
  <c r="Z119" i="3"/>
  <c r="O127" i="3"/>
  <c r="N127" i="3"/>
  <c r="AA135" i="3"/>
  <c r="AD135" i="9" s="1"/>
  <c r="Z135" i="3"/>
  <c r="AA85" i="3"/>
  <c r="AD85" i="9" s="1"/>
  <c r="Z85" i="3"/>
  <c r="AA100" i="3"/>
  <c r="AD100" i="9" s="1"/>
  <c r="Z100" i="3"/>
  <c r="AA116" i="3"/>
  <c r="AD116" i="9" s="1"/>
  <c r="Z116" i="3"/>
  <c r="AA132" i="3"/>
  <c r="AD132" i="9" s="1"/>
  <c r="Z132" i="3"/>
  <c r="T744" i="9"/>
  <c r="AE747" i="9"/>
  <c r="AE748" i="9"/>
  <c r="AE749" i="9"/>
  <c r="AE754" i="9"/>
  <c r="AE755" i="9"/>
  <c r="AE756" i="9"/>
  <c r="AE757" i="9"/>
  <c r="AE759" i="9"/>
  <c r="AE760" i="9"/>
  <c r="AE782" i="9"/>
  <c r="AE785" i="9"/>
  <c r="AE786" i="9"/>
  <c r="AE787" i="9"/>
  <c r="AE788" i="9"/>
  <c r="AE789" i="9"/>
  <c r="AE849" i="9"/>
  <c r="T856" i="9"/>
  <c r="T872" i="9"/>
  <c r="T891" i="9"/>
  <c r="T895" i="9"/>
  <c r="O85" i="3"/>
  <c r="O87" i="3"/>
  <c r="O92" i="3"/>
  <c r="N92" i="3"/>
  <c r="O100" i="3"/>
  <c r="N100" i="3"/>
  <c r="O108" i="3"/>
  <c r="N108" i="3"/>
  <c r="O116" i="3"/>
  <c r="N116" i="3"/>
  <c r="O124" i="3"/>
  <c r="N124" i="3"/>
  <c r="O132" i="3"/>
  <c r="N132" i="3"/>
  <c r="AA186" i="3"/>
  <c r="AD186" i="9" s="1"/>
  <c r="Z186" i="3"/>
  <c r="N206" i="3"/>
  <c r="O206" i="3"/>
  <c r="AA207" i="3"/>
  <c r="AD207" i="9" s="1"/>
  <c r="Z207" i="3"/>
  <c r="N214" i="3"/>
  <c r="O214" i="3"/>
  <c r="N222" i="3"/>
  <c r="O222" i="3"/>
  <c r="N230" i="3"/>
  <c r="O230" i="3"/>
  <c r="Z254" i="3"/>
  <c r="AA254" i="3"/>
  <c r="AD254" i="9" s="1"/>
  <c r="T853" i="9"/>
  <c r="T854" i="9"/>
  <c r="AE856" i="9"/>
  <c r="T861" i="9"/>
  <c r="AE872" i="9"/>
  <c r="T878" i="9"/>
  <c r="T983" i="9"/>
  <c r="T986" i="9"/>
  <c r="O90" i="3"/>
  <c r="N90" i="3"/>
  <c r="O98" i="3"/>
  <c r="N98" i="3"/>
  <c r="O106" i="3"/>
  <c r="N106" i="3"/>
  <c r="O114" i="3"/>
  <c r="N114" i="3"/>
  <c r="O122" i="3"/>
  <c r="N122" i="3"/>
  <c r="O130" i="3"/>
  <c r="N130" i="3"/>
  <c r="O138" i="3"/>
  <c r="N138" i="3"/>
  <c r="N185" i="3"/>
  <c r="O185" i="3"/>
  <c r="AA187" i="3"/>
  <c r="AD187" i="9" s="1"/>
  <c r="Z187" i="3"/>
  <c r="AA193" i="3"/>
  <c r="AD193" i="9" s="1"/>
  <c r="Z193" i="3"/>
  <c r="AE743" i="9"/>
  <c r="T877" i="9"/>
  <c r="T886" i="9"/>
  <c r="T894" i="9"/>
  <c r="T949" i="9"/>
  <c r="T955" i="9"/>
  <c r="T958" i="9"/>
  <c r="T959" i="9"/>
  <c r="T960" i="9"/>
  <c r="T962" i="9"/>
  <c r="T963" i="9"/>
  <c r="T964" i="9"/>
  <c r="T966" i="9"/>
  <c r="T967" i="9"/>
  <c r="T970" i="9"/>
  <c r="T972" i="9"/>
  <c r="O93" i="3"/>
  <c r="N93" i="3"/>
  <c r="AA94" i="3"/>
  <c r="AD94" i="9" s="1"/>
  <c r="Z94" i="3"/>
  <c r="O101" i="3"/>
  <c r="N101" i="3"/>
  <c r="AA102" i="3"/>
  <c r="AD102" i="9" s="1"/>
  <c r="Z102" i="3"/>
  <c r="O109" i="3"/>
  <c r="N109" i="3"/>
  <c r="AA110" i="3"/>
  <c r="AD110" i="9" s="1"/>
  <c r="Z110" i="3"/>
  <c r="O117" i="3"/>
  <c r="N117" i="3"/>
  <c r="AA118" i="3"/>
  <c r="AD118" i="9" s="1"/>
  <c r="Z118" i="3"/>
  <c r="O125" i="3"/>
  <c r="N125" i="3"/>
  <c r="AA126" i="3"/>
  <c r="AD126" i="9" s="1"/>
  <c r="Z126" i="3"/>
  <c r="O133" i="3"/>
  <c r="N133" i="3"/>
  <c r="AA134" i="3"/>
  <c r="AD134" i="9" s="1"/>
  <c r="Z134" i="3"/>
  <c r="AA140" i="3"/>
  <c r="AD140" i="9" s="1"/>
  <c r="Z140" i="3"/>
  <c r="O142" i="3"/>
  <c r="N142" i="3"/>
  <c r="AA144" i="3"/>
  <c r="AD144" i="9" s="1"/>
  <c r="Z144" i="3"/>
  <c r="O146" i="3"/>
  <c r="N146" i="3"/>
  <c r="AA148" i="3"/>
  <c r="AD148" i="9" s="1"/>
  <c r="Z148" i="3"/>
  <c r="O150" i="3"/>
  <c r="N150" i="3"/>
  <c r="AA152" i="3"/>
  <c r="AD152" i="9" s="1"/>
  <c r="Z152" i="3"/>
  <c r="O154" i="3"/>
  <c r="N154" i="3"/>
  <c r="AA156" i="3"/>
  <c r="AD156" i="9" s="1"/>
  <c r="Z156" i="3"/>
  <c r="O158" i="3"/>
  <c r="N158" i="3"/>
  <c r="AA160" i="3"/>
  <c r="AD160" i="9" s="1"/>
  <c r="Z160" i="3"/>
  <c r="AA164" i="3"/>
  <c r="AD164" i="9" s="1"/>
  <c r="Z164" i="3"/>
  <c r="AA168" i="3"/>
  <c r="AD168" i="9" s="1"/>
  <c r="Z168" i="3"/>
  <c r="AA172" i="3"/>
  <c r="AD172" i="9" s="1"/>
  <c r="Z172" i="3"/>
  <c r="AA176" i="3"/>
  <c r="AD176" i="9" s="1"/>
  <c r="Z176" i="3"/>
  <c r="AA180" i="3"/>
  <c r="AD180" i="9" s="1"/>
  <c r="Z180" i="3"/>
  <c r="AA197" i="3"/>
  <c r="AD197" i="9" s="1"/>
  <c r="Z197" i="3"/>
  <c r="T749" i="9"/>
  <c r="T751" i="9"/>
  <c r="T752" i="9"/>
  <c r="T754" i="9"/>
  <c r="T755" i="9"/>
  <c r="T756" i="9"/>
  <c r="T757" i="9"/>
  <c r="T758" i="9"/>
  <c r="T759" i="9"/>
  <c r="T760" i="9"/>
  <c r="T762" i="9"/>
  <c r="AA89" i="3"/>
  <c r="AD89" i="9" s="1"/>
  <c r="Z89" i="3"/>
  <c r="O96" i="3"/>
  <c r="N96" i="3"/>
  <c r="AA97" i="3"/>
  <c r="AD97" i="9" s="1"/>
  <c r="Z97" i="3"/>
  <c r="O104" i="3"/>
  <c r="N104" i="3"/>
  <c r="AA105" i="3"/>
  <c r="AD105" i="9" s="1"/>
  <c r="Z105" i="3"/>
  <c r="O112" i="3"/>
  <c r="N112" i="3"/>
  <c r="AA113" i="3"/>
  <c r="AD113" i="9" s="1"/>
  <c r="Z113" i="3"/>
  <c r="O120" i="3"/>
  <c r="N120" i="3"/>
  <c r="AA121" i="3"/>
  <c r="AD121" i="9" s="1"/>
  <c r="Z121" i="3"/>
  <c r="O128" i="3"/>
  <c r="N128" i="3"/>
  <c r="AA129" i="3"/>
  <c r="AD129" i="9" s="1"/>
  <c r="Z129" i="3"/>
  <c r="O136" i="3"/>
  <c r="N136" i="3"/>
  <c r="AA137" i="3"/>
  <c r="AD137" i="9" s="1"/>
  <c r="Z137" i="3"/>
  <c r="AA184" i="3"/>
  <c r="Z184" i="3"/>
  <c r="AA194" i="3"/>
  <c r="AD194" i="9" s="1"/>
  <c r="Z194" i="3"/>
  <c r="Z82" i="3"/>
  <c r="O83" i="3"/>
  <c r="O91" i="3"/>
  <c r="N91" i="3"/>
  <c r="O99" i="3"/>
  <c r="N99" i="3"/>
  <c r="O107" i="3"/>
  <c r="N107" i="3"/>
  <c r="O115" i="3"/>
  <c r="N115" i="3"/>
  <c r="O123" i="3"/>
  <c r="N123" i="3"/>
  <c r="O131" i="3"/>
  <c r="N131" i="3"/>
  <c r="O139" i="3"/>
  <c r="N139" i="3"/>
  <c r="AA141" i="3"/>
  <c r="AD141" i="9" s="1"/>
  <c r="Z141" i="3"/>
  <c r="O143" i="3"/>
  <c r="N143" i="3"/>
  <c r="AA145" i="3"/>
  <c r="AD145" i="9" s="1"/>
  <c r="Z145" i="3"/>
  <c r="O147" i="3"/>
  <c r="N147" i="3"/>
  <c r="AA149" i="3"/>
  <c r="AD149" i="9" s="1"/>
  <c r="Z149" i="3"/>
  <c r="O151" i="3"/>
  <c r="N151" i="3"/>
  <c r="AA153" i="3"/>
  <c r="AD153" i="9" s="1"/>
  <c r="Z153" i="3"/>
  <c r="O155" i="3"/>
  <c r="N155" i="3"/>
  <c r="AA157" i="3"/>
  <c r="AD157" i="9" s="1"/>
  <c r="Z157" i="3"/>
  <c r="O159" i="3"/>
  <c r="N159" i="3"/>
  <c r="AA161" i="3"/>
  <c r="AD161" i="9" s="1"/>
  <c r="Z161" i="3"/>
  <c r="N163" i="3"/>
  <c r="O163" i="3"/>
  <c r="AA165" i="3"/>
  <c r="AD165" i="9" s="1"/>
  <c r="Z165" i="3"/>
  <c r="N167" i="3"/>
  <c r="O167" i="3"/>
  <c r="AA169" i="3"/>
  <c r="AD169" i="9" s="1"/>
  <c r="Z169" i="3"/>
  <c r="N171" i="3"/>
  <c r="O171" i="3"/>
  <c r="AA173" i="3"/>
  <c r="AD173" i="9" s="1"/>
  <c r="Z173" i="3"/>
  <c r="N175" i="3"/>
  <c r="O175" i="3"/>
  <c r="AA177" i="3"/>
  <c r="AD177" i="9" s="1"/>
  <c r="Z177" i="3"/>
  <c r="N179" i="3"/>
  <c r="O179" i="3"/>
  <c r="AA181" i="3"/>
  <c r="AD181" i="9" s="1"/>
  <c r="Z181" i="3"/>
  <c r="N183" i="3"/>
  <c r="O183" i="3"/>
  <c r="N190" i="3"/>
  <c r="O190" i="3"/>
  <c r="AA191" i="3"/>
  <c r="AD191" i="9" s="1"/>
  <c r="Z191" i="3"/>
  <c r="T873" i="9"/>
  <c r="T892" i="9"/>
  <c r="T896" i="9"/>
  <c r="O94" i="3"/>
  <c r="N94" i="3"/>
  <c r="O102" i="3"/>
  <c r="N102" i="3"/>
  <c r="O110" i="3"/>
  <c r="N110" i="3"/>
  <c r="O118" i="3"/>
  <c r="N118" i="3"/>
  <c r="O126" i="3"/>
  <c r="N126" i="3"/>
  <c r="O134" i="3"/>
  <c r="N134" i="3"/>
  <c r="AA185" i="3"/>
  <c r="AD185" i="9" s="1"/>
  <c r="Z185" i="3"/>
  <c r="AA195" i="3"/>
  <c r="AD195" i="9" s="1"/>
  <c r="Z195" i="3"/>
  <c r="AA201" i="3"/>
  <c r="AD201" i="9" s="1"/>
  <c r="Z201" i="3"/>
  <c r="AE878" i="9"/>
  <c r="O89" i="3"/>
  <c r="N89" i="3"/>
  <c r="AA90" i="3"/>
  <c r="AD90" i="9" s="1"/>
  <c r="Z90" i="3"/>
  <c r="O97" i="3"/>
  <c r="N97" i="3"/>
  <c r="AA98" i="3"/>
  <c r="AD98" i="9" s="1"/>
  <c r="Z98" i="3"/>
  <c r="O105" i="3"/>
  <c r="N105" i="3"/>
  <c r="AA106" i="3"/>
  <c r="AD106" i="9" s="1"/>
  <c r="Z106" i="3"/>
  <c r="O113" i="3"/>
  <c r="N113" i="3"/>
  <c r="AA114" i="3"/>
  <c r="AD114" i="9" s="1"/>
  <c r="Z114" i="3"/>
  <c r="O121" i="3"/>
  <c r="N121" i="3"/>
  <c r="AA122" i="3"/>
  <c r="AD122" i="9" s="1"/>
  <c r="Z122" i="3"/>
  <c r="O129" i="3"/>
  <c r="N129" i="3"/>
  <c r="AA130" i="3"/>
  <c r="AD130" i="9" s="1"/>
  <c r="Z130" i="3"/>
  <c r="O137" i="3"/>
  <c r="N137" i="3"/>
  <c r="AA138" i="3"/>
  <c r="AD138" i="9" s="1"/>
  <c r="Z138" i="3"/>
  <c r="O140" i="3"/>
  <c r="N140" i="3"/>
  <c r="AA142" i="3"/>
  <c r="AD142" i="9" s="1"/>
  <c r="Z142" i="3"/>
  <c r="O144" i="3"/>
  <c r="N144" i="3"/>
  <c r="AA146" i="3"/>
  <c r="AD146" i="9" s="1"/>
  <c r="Z146" i="3"/>
  <c r="O148" i="3"/>
  <c r="N148" i="3"/>
  <c r="AA150" i="3"/>
  <c r="AD150" i="9" s="1"/>
  <c r="Z150" i="3"/>
  <c r="O152" i="3"/>
  <c r="N152" i="3"/>
  <c r="AA154" i="3"/>
  <c r="AD154" i="9" s="1"/>
  <c r="Z154" i="3"/>
  <c r="O156" i="3"/>
  <c r="N156" i="3"/>
  <c r="AA158" i="3"/>
  <c r="AD158" i="9" s="1"/>
  <c r="Z158" i="3"/>
  <c r="O160" i="3"/>
  <c r="N160" i="3"/>
  <c r="AA162" i="3"/>
  <c r="AD162" i="9" s="1"/>
  <c r="Z162" i="3"/>
  <c r="AA166" i="3"/>
  <c r="AD166" i="9" s="1"/>
  <c r="Z166" i="3"/>
  <c r="AA170" i="3"/>
  <c r="AD170" i="9" s="1"/>
  <c r="Z170" i="3"/>
  <c r="AA174" i="3"/>
  <c r="AD174" i="9" s="1"/>
  <c r="Z174" i="3"/>
  <c r="AA178" i="3"/>
  <c r="AD178" i="9" s="1"/>
  <c r="Z178" i="3"/>
  <c r="AA182" i="3"/>
  <c r="AD182" i="9" s="1"/>
  <c r="Z182" i="3"/>
  <c r="AA189" i="3"/>
  <c r="AD189" i="9" s="1"/>
  <c r="Z189" i="3"/>
  <c r="N193" i="3"/>
  <c r="O193" i="3"/>
  <c r="N201" i="3"/>
  <c r="O201" i="3"/>
  <c r="AA202" i="3"/>
  <c r="AD202" i="9" s="1"/>
  <c r="Z202" i="3"/>
  <c r="N209" i="3"/>
  <c r="O209" i="3"/>
  <c r="AA210" i="3"/>
  <c r="AD210" i="9" s="1"/>
  <c r="Z210" i="3"/>
  <c r="N217" i="3"/>
  <c r="O217" i="3"/>
  <c r="N225" i="3"/>
  <c r="O225" i="3"/>
  <c r="N233" i="3"/>
  <c r="O233" i="3"/>
  <c r="Z242" i="3"/>
  <c r="AA242" i="3"/>
  <c r="AD242" i="9" s="1"/>
  <c r="Z247" i="3"/>
  <c r="AA247" i="3"/>
  <c r="AD247" i="9" s="1"/>
  <c r="Z249" i="3"/>
  <c r="AA249" i="3"/>
  <c r="AD249" i="9" s="1"/>
  <c r="O256" i="3"/>
  <c r="N256" i="3"/>
  <c r="O260" i="3"/>
  <c r="N260" i="3"/>
  <c r="O273" i="3"/>
  <c r="N273" i="3"/>
  <c r="AA274" i="3"/>
  <c r="AD274" i="9" s="1"/>
  <c r="Z274" i="3"/>
  <c r="O281" i="3"/>
  <c r="N281" i="3"/>
  <c r="AA282" i="3"/>
  <c r="AD282" i="9" s="1"/>
  <c r="Z282" i="3"/>
  <c r="O289" i="3"/>
  <c r="N289" i="3"/>
  <c r="O297" i="3"/>
  <c r="N297" i="3"/>
  <c r="AA416" i="3"/>
  <c r="AD416" i="9" s="1"/>
  <c r="Z416" i="3"/>
  <c r="AA453" i="3"/>
  <c r="AD453" i="9" s="1"/>
  <c r="Z453" i="3"/>
  <c r="AA461" i="3"/>
  <c r="AD461" i="9" s="1"/>
  <c r="Z461" i="3"/>
  <c r="O521" i="3"/>
  <c r="N521" i="3"/>
  <c r="AA526" i="3"/>
  <c r="AD526" i="9" s="1"/>
  <c r="Z526" i="3"/>
  <c r="O538" i="3"/>
  <c r="N538" i="3"/>
  <c r="O543" i="3"/>
  <c r="N543" i="3"/>
  <c r="O551" i="3"/>
  <c r="N551" i="3"/>
  <c r="O559" i="3"/>
  <c r="N559" i="3"/>
  <c r="AA592" i="3"/>
  <c r="AD592" i="9" s="1"/>
  <c r="Z592" i="3"/>
  <c r="N188" i="3"/>
  <c r="O188" i="3"/>
  <c r="N196" i="3"/>
  <c r="O196" i="3"/>
  <c r="N204" i="3"/>
  <c r="O204" i="3"/>
  <c r="AA205" i="3"/>
  <c r="AD205" i="9" s="1"/>
  <c r="Z205" i="3"/>
  <c r="N212" i="3"/>
  <c r="O212" i="3"/>
  <c r="AA213" i="3"/>
  <c r="AD213" i="9" s="1"/>
  <c r="Z213" i="3"/>
  <c r="N220" i="3"/>
  <c r="O220" i="3"/>
  <c r="N228" i="3"/>
  <c r="O228" i="3"/>
  <c r="N236" i="3"/>
  <c r="O236" i="3"/>
  <c r="O244" i="3"/>
  <c r="N244" i="3"/>
  <c r="O264" i="3"/>
  <c r="N264" i="3"/>
  <c r="O268" i="3"/>
  <c r="N268" i="3"/>
  <c r="N191" i="3"/>
  <c r="O191" i="3"/>
  <c r="AA192" i="3"/>
  <c r="AD192" i="9" s="1"/>
  <c r="Z192" i="3"/>
  <c r="N199" i="3"/>
  <c r="O199" i="3"/>
  <c r="AA200" i="3"/>
  <c r="AD200" i="9" s="1"/>
  <c r="Z200" i="3"/>
  <c r="N207" i="3"/>
  <c r="O207" i="3"/>
  <c r="AA208" i="3"/>
  <c r="AD208" i="9" s="1"/>
  <c r="Z208" i="3"/>
  <c r="N215" i="3"/>
  <c r="O215" i="3"/>
  <c r="N223" i="3"/>
  <c r="O223" i="3"/>
  <c r="N231" i="3"/>
  <c r="O231" i="3"/>
  <c r="Z250" i="3"/>
  <c r="AA250" i="3"/>
  <c r="Z255" i="3"/>
  <c r="AA255" i="3"/>
  <c r="Z257" i="3"/>
  <c r="AA257" i="3"/>
  <c r="N186" i="3"/>
  <c r="O186" i="3"/>
  <c r="N194" i="3"/>
  <c r="O194" i="3"/>
  <c r="N202" i="3"/>
  <c r="O202" i="3"/>
  <c r="AA203" i="3"/>
  <c r="AD203" i="9" s="1"/>
  <c r="Z203" i="3"/>
  <c r="N210" i="3"/>
  <c r="O210" i="3"/>
  <c r="AA211" i="3"/>
  <c r="AD211" i="9" s="1"/>
  <c r="Z211" i="3"/>
  <c r="N218" i="3"/>
  <c r="O218" i="3"/>
  <c r="N226" i="3"/>
  <c r="O226" i="3"/>
  <c r="N234" i="3"/>
  <c r="O234" i="3"/>
  <c r="Z238" i="3"/>
  <c r="AA238" i="3"/>
  <c r="Z243" i="3"/>
  <c r="AA243" i="3"/>
  <c r="Z245" i="3"/>
  <c r="AA245" i="3"/>
  <c r="O252" i="3"/>
  <c r="N252" i="3"/>
  <c r="O162" i="3"/>
  <c r="O164" i="3"/>
  <c r="O166" i="3"/>
  <c r="O168" i="3"/>
  <c r="O170" i="3"/>
  <c r="O172" i="3"/>
  <c r="O174" i="3"/>
  <c r="O176" i="3"/>
  <c r="O178" i="3"/>
  <c r="O180" i="3"/>
  <c r="O182" i="3"/>
  <c r="N189" i="3"/>
  <c r="O189" i="3"/>
  <c r="AA190" i="3"/>
  <c r="AD190" i="9" s="1"/>
  <c r="Z190" i="3"/>
  <c r="N197" i="3"/>
  <c r="O197" i="3"/>
  <c r="AA198" i="3"/>
  <c r="AD198" i="9" s="1"/>
  <c r="Z198" i="3"/>
  <c r="N205" i="3"/>
  <c r="O205" i="3"/>
  <c r="AA206" i="3"/>
  <c r="AD206" i="9" s="1"/>
  <c r="Z206" i="3"/>
  <c r="N213" i="3"/>
  <c r="O213" i="3"/>
  <c r="N221" i="3"/>
  <c r="O221" i="3"/>
  <c r="N229" i="3"/>
  <c r="O229" i="3"/>
  <c r="N237" i="3"/>
  <c r="O237" i="3"/>
  <c r="O240" i="3"/>
  <c r="N240" i="3"/>
  <c r="N192" i="3"/>
  <c r="O192" i="3"/>
  <c r="N200" i="3"/>
  <c r="O200" i="3"/>
  <c r="N208" i="3"/>
  <c r="O208" i="3"/>
  <c r="AA209" i="3"/>
  <c r="AD209" i="9" s="1"/>
  <c r="Z209" i="3"/>
  <c r="N216" i="3"/>
  <c r="O216" i="3"/>
  <c r="N224" i="3"/>
  <c r="O224" i="3"/>
  <c r="N232" i="3"/>
  <c r="O232" i="3"/>
  <c r="Z246" i="3"/>
  <c r="AA246" i="3"/>
  <c r="Z251" i="3"/>
  <c r="AA251" i="3"/>
  <c r="AD251" i="9" s="1"/>
  <c r="Z253" i="3"/>
  <c r="AA253" i="3"/>
  <c r="AD253" i="9" s="1"/>
  <c r="N187" i="3"/>
  <c r="O187" i="3"/>
  <c r="AA188" i="3"/>
  <c r="AD188" i="9" s="1"/>
  <c r="Z188" i="3"/>
  <c r="N195" i="3"/>
  <c r="O195" i="3"/>
  <c r="AA196" i="3"/>
  <c r="AD196" i="9" s="1"/>
  <c r="Z196" i="3"/>
  <c r="N203" i="3"/>
  <c r="O203" i="3"/>
  <c r="AA204" i="3"/>
  <c r="AD204" i="9" s="1"/>
  <c r="Z204" i="3"/>
  <c r="N211" i="3"/>
  <c r="O211" i="3"/>
  <c r="AA212" i="3"/>
  <c r="AD212" i="9" s="1"/>
  <c r="Z212" i="3"/>
  <c r="N219" i="3"/>
  <c r="O219" i="3"/>
  <c r="N227" i="3"/>
  <c r="O227" i="3"/>
  <c r="N235" i="3"/>
  <c r="O235" i="3"/>
  <c r="Z239" i="3"/>
  <c r="AA239" i="3"/>
  <c r="AD239" i="9" s="1"/>
  <c r="Z241" i="3"/>
  <c r="AA241" i="3"/>
  <c r="O248" i="3"/>
  <c r="N248" i="3"/>
  <c r="O270" i="3"/>
  <c r="N270" i="3"/>
  <c r="AA271" i="3"/>
  <c r="AD271" i="9" s="1"/>
  <c r="Z271" i="3"/>
  <c r="O278" i="3"/>
  <c r="N278" i="3"/>
  <c r="AA279" i="3"/>
  <c r="AD279" i="9" s="1"/>
  <c r="Z279" i="3"/>
  <c r="O286" i="3"/>
  <c r="N286" i="3"/>
  <c r="AA287" i="3"/>
  <c r="AD287" i="9" s="1"/>
  <c r="Z287" i="3"/>
  <c r="O294" i="3"/>
  <c r="N294" i="3"/>
  <c r="O302" i="3"/>
  <c r="N302" i="3"/>
  <c r="N315" i="3"/>
  <c r="O315" i="3"/>
  <c r="N319" i="3"/>
  <c r="O319" i="3"/>
  <c r="N323" i="3"/>
  <c r="O323" i="3"/>
  <c r="N327" i="3"/>
  <c r="O327" i="3"/>
  <c r="N331" i="3"/>
  <c r="O331" i="3"/>
  <c r="N335" i="3"/>
  <c r="O335" i="3"/>
  <c r="AA269" i="3"/>
  <c r="AD269" i="9" s="1"/>
  <c r="Z269" i="3"/>
  <c r="O276" i="3"/>
  <c r="N276" i="3"/>
  <c r="AA277" i="3"/>
  <c r="AD277" i="9" s="1"/>
  <c r="Z277" i="3"/>
  <c r="O284" i="3"/>
  <c r="N284" i="3"/>
  <c r="AA285" i="3"/>
  <c r="AD285" i="9" s="1"/>
  <c r="Z285" i="3"/>
  <c r="O292" i="3"/>
  <c r="N292" i="3"/>
  <c r="O300" i="3"/>
  <c r="N300" i="3"/>
  <c r="O305" i="3"/>
  <c r="N305" i="3"/>
  <c r="O307" i="3"/>
  <c r="N307" i="3"/>
  <c r="O309" i="3"/>
  <c r="N309" i="3"/>
  <c r="O311" i="3"/>
  <c r="N311" i="3"/>
  <c r="O313" i="3"/>
  <c r="N313" i="3"/>
  <c r="AA314" i="3"/>
  <c r="AD314" i="9" s="1"/>
  <c r="Z314" i="3"/>
  <c r="AA318" i="3"/>
  <c r="AD318" i="9" s="1"/>
  <c r="Z318" i="3"/>
  <c r="AA322" i="3"/>
  <c r="AD322" i="9" s="1"/>
  <c r="Z322" i="3"/>
  <c r="AA326" i="3"/>
  <c r="AD326" i="9" s="1"/>
  <c r="Z326" i="3"/>
  <c r="AA330" i="3"/>
  <c r="AD330" i="9" s="1"/>
  <c r="Z330" i="3"/>
  <c r="AA334" i="3"/>
  <c r="AD334" i="9" s="1"/>
  <c r="Z334" i="3"/>
  <c r="AA259" i="3"/>
  <c r="AA263" i="3"/>
  <c r="AA267" i="3"/>
  <c r="O271" i="3"/>
  <c r="N271" i="3"/>
  <c r="AA272" i="3"/>
  <c r="AD272" i="9" s="1"/>
  <c r="Z272" i="3"/>
  <c r="O279" i="3"/>
  <c r="N279" i="3"/>
  <c r="AA280" i="3"/>
  <c r="AD280" i="9" s="1"/>
  <c r="Z280" i="3"/>
  <c r="O287" i="3"/>
  <c r="N287" i="3"/>
  <c r="AA288" i="3"/>
  <c r="AD288" i="9" s="1"/>
  <c r="Z288" i="3"/>
  <c r="O295" i="3"/>
  <c r="N295" i="3"/>
  <c r="O303" i="3"/>
  <c r="N303" i="3"/>
  <c r="N267" i="3"/>
  <c r="O274" i="3"/>
  <c r="N274" i="3"/>
  <c r="AA275" i="3"/>
  <c r="AD275" i="9" s="1"/>
  <c r="Z275" i="3"/>
  <c r="O282" i="3"/>
  <c r="N282" i="3"/>
  <c r="AA283" i="3"/>
  <c r="AD283" i="9" s="1"/>
  <c r="Z283" i="3"/>
  <c r="O290" i="3"/>
  <c r="N290" i="3"/>
  <c r="O298" i="3"/>
  <c r="N298" i="3"/>
  <c r="O269" i="3"/>
  <c r="N269" i="3"/>
  <c r="AA270" i="3"/>
  <c r="AD270" i="9" s="1"/>
  <c r="Z270" i="3"/>
  <c r="O277" i="3"/>
  <c r="N277" i="3"/>
  <c r="AA278" i="3"/>
  <c r="AD278" i="9" s="1"/>
  <c r="Z278" i="3"/>
  <c r="O285" i="3"/>
  <c r="N285" i="3"/>
  <c r="AA286" i="3"/>
  <c r="AD286" i="9" s="1"/>
  <c r="Z286" i="3"/>
  <c r="O293" i="3"/>
  <c r="N293" i="3"/>
  <c r="O301" i="3"/>
  <c r="N301" i="3"/>
  <c r="Z214" i="3"/>
  <c r="Z215" i="3"/>
  <c r="Z216" i="3"/>
  <c r="Z217" i="3"/>
  <c r="Z218" i="3"/>
  <c r="Z219" i="3"/>
  <c r="Z220" i="3"/>
  <c r="Z221" i="3"/>
  <c r="Z222" i="3"/>
  <c r="Z223" i="3"/>
  <c r="Z224" i="3"/>
  <c r="Z225" i="3"/>
  <c r="Z226" i="3"/>
  <c r="Z227" i="3"/>
  <c r="Z228" i="3"/>
  <c r="Z229" i="3"/>
  <c r="Z230" i="3"/>
  <c r="Z231" i="3"/>
  <c r="Z232" i="3"/>
  <c r="Z233" i="3"/>
  <c r="Z234" i="3"/>
  <c r="Z235" i="3"/>
  <c r="Z236" i="3"/>
  <c r="Z237" i="3"/>
  <c r="N238" i="3"/>
  <c r="N242" i="3"/>
  <c r="N246" i="3"/>
  <c r="N250" i="3"/>
  <c r="N254" i="3"/>
  <c r="N258" i="3"/>
  <c r="N262" i="3"/>
  <c r="N266" i="3"/>
  <c r="O272" i="3"/>
  <c r="N272" i="3"/>
  <c r="AA273" i="3"/>
  <c r="AD273" i="9" s="1"/>
  <c r="Z273" i="3"/>
  <c r="O280" i="3"/>
  <c r="N280" i="3"/>
  <c r="AA281" i="3"/>
  <c r="AD281" i="9" s="1"/>
  <c r="Z281" i="3"/>
  <c r="O288" i="3"/>
  <c r="N288" i="3"/>
  <c r="O296" i="3"/>
  <c r="N296" i="3"/>
  <c r="O304" i="3"/>
  <c r="N304" i="3"/>
  <c r="O306" i="3"/>
  <c r="N306" i="3"/>
  <c r="O308" i="3"/>
  <c r="N308" i="3"/>
  <c r="O310" i="3"/>
  <c r="N310" i="3"/>
  <c r="O312" i="3"/>
  <c r="N312" i="3"/>
  <c r="AA261" i="3"/>
  <c r="AA265" i="3"/>
  <c r="AA268" i="3"/>
  <c r="AD268" i="9" s="1"/>
  <c r="Z268" i="3"/>
  <c r="O275" i="3"/>
  <c r="N275" i="3"/>
  <c r="AA276" i="3"/>
  <c r="AD276" i="9" s="1"/>
  <c r="Z276" i="3"/>
  <c r="O283" i="3"/>
  <c r="N283" i="3"/>
  <c r="AA284" i="3"/>
  <c r="AD284" i="9" s="1"/>
  <c r="Z284" i="3"/>
  <c r="O291" i="3"/>
  <c r="N291" i="3"/>
  <c r="O299" i="3"/>
  <c r="N299" i="3"/>
  <c r="Z335" i="3"/>
  <c r="AA335" i="3"/>
  <c r="AD335" i="9" s="1"/>
  <c r="Z337" i="3"/>
  <c r="AA337" i="3"/>
  <c r="AD337" i="9" s="1"/>
  <c r="Z339" i="3"/>
  <c r="AA339" i="3"/>
  <c r="AD339" i="9" s="1"/>
  <c r="Z341" i="3"/>
  <c r="AA341" i="3"/>
  <c r="AD341" i="9" s="1"/>
  <c r="Z343" i="3"/>
  <c r="AA343" i="3"/>
  <c r="AD343" i="9" s="1"/>
  <c r="Z345" i="3"/>
  <c r="AA345" i="3"/>
  <c r="AD345" i="9" s="1"/>
  <c r="Z347" i="3"/>
  <c r="AA347" i="3"/>
  <c r="AD347" i="9" s="1"/>
  <c r="Z349" i="3"/>
  <c r="AA349" i="3"/>
  <c r="AD349" i="9" s="1"/>
  <c r="Z351" i="3"/>
  <c r="AA351" i="3"/>
  <c r="AD351" i="9" s="1"/>
  <c r="Z353" i="3"/>
  <c r="AA353" i="3"/>
  <c r="AD353" i="9" s="1"/>
  <c r="Z355" i="3"/>
  <c r="AA355" i="3"/>
  <c r="AD355" i="9" s="1"/>
  <c r="Z357" i="3"/>
  <c r="AA357" i="3"/>
  <c r="AD357" i="9" s="1"/>
  <c r="Z359" i="3"/>
  <c r="AA359" i="3"/>
  <c r="AD359" i="9" s="1"/>
  <c r="Z361" i="3"/>
  <c r="AA361" i="3"/>
  <c r="AD361" i="9" s="1"/>
  <c r="Z363" i="3"/>
  <c r="AA363" i="3"/>
  <c r="AD363" i="9" s="1"/>
  <c r="Z365" i="3"/>
  <c r="AA365" i="3"/>
  <c r="AD365" i="9" s="1"/>
  <c r="Z367" i="3"/>
  <c r="AA367" i="3"/>
  <c r="AD367" i="9" s="1"/>
  <c r="Z369" i="3"/>
  <c r="AA369" i="3"/>
  <c r="AD369" i="9" s="1"/>
  <c r="Z371" i="3"/>
  <c r="AA371" i="3"/>
  <c r="AD371" i="9" s="1"/>
  <c r="Z373" i="3"/>
  <c r="AA373" i="3"/>
  <c r="AD373" i="9" s="1"/>
  <c r="Z375" i="3"/>
  <c r="AA375" i="3"/>
  <c r="AD375" i="9" s="1"/>
  <c r="Z377" i="3"/>
  <c r="AA377" i="3"/>
  <c r="AD377" i="9" s="1"/>
  <c r="Z379" i="3"/>
  <c r="AA379" i="3"/>
  <c r="AD379" i="9" s="1"/>
  <c r="Z381" i="3"/>
  <c r="AA381" i="3"/>
  <c r="AD381" i="9" s="1"/>
  <c r="Z383" i="3"/>
  <c r="AA383" i="3"/>
  <c r="AD383" i="9" s="1"/>
  <c r="N411" i="3"/>
  <c r="O411" i="3"/>
  <c r="N414" i="3"/>
  <c r="O414" i="3"/>
  <c r="N417" i="3"/>
  <c r="O417" i="3"/>
  <c r="AA419" i="3"/>
  <c r="AD419" i="9" s="1"/>
  <c r="Z419" i="3"/>
  <c r="AA423" i="3"/>
  <c r="AD423" i="9" s="1"/>
  <c r="Z423" i="3"/>
  <c r="AA427" i="3"/>
  <c r="AD427" i="9" s="1"/>
  <c r="Z427" i="3"/>
  <c r="AA431" i="3"/>
  <c r="AD431" i="9" s="1"/>
  <c r="Z431" i="3"/>
  <c r="AA435" i="3"/>
  <c r="AD435" i="9" s="1"/>
  <c r="Z435" i="3"/>
  <c r="AA439" i="3"/>
  <c r="AD439" i="9" s="1"/>
  <c r="Z439" i="3"/>
  <c r="AA443" i="3"/>
  <c r="AD443" i="9" s="1"/>
  <c r="Z443" i="3"/>
  <c r="AA447" i="3"/>
  <c r="AD447" i="9" s="1"/>
  <c r="Z447" i="3"/>
  <c r="AA450" i="3"/>
  <c r="AD450" i="9" s="1"/>
  <c r="Z450" i="3"/>
  <c r="AA458" i="3"/>
  <c r="AD458" i="9" s="1"/>
  <c r="Z458" i="3"/>
  <c r="AA410" i="3"/>
  <c r="AD410" i="9" s="1"/>
  <c r="Z410" i="3"/>
  <c r="N412" i="3"/>
  <c r="O412" i="3"/>
  <c r="AA413" i="3"/>
  <c r="AD413" i="9" s="1"/>
  <c r="Z413" i="3"/>
  <c r="N415" i="3"/>
  <c r="O415" i="3"/>
  <c r="AA420" i="3"/>
  <c r="AD420" i="9" s="1"/>
  <c r="Z420" i="3"/>
  <c r="AA424" i="3"/>
  <c r="AD424" i="9" s="1"/>
  <c r="Z424" i="3"/>
  <c r="AA428" i="3"/>
  <c r="AD428" i="9" s="1"/>
  <c r="Z428" i="3"/>
  <c r="AA432" i="3"/>
  <c r="AD432" i="9" s="1"/>
  <c r="Z432" i="3"/>
  <c r="AA436" i="3"/>
  <c r="AD436" i="9" s="1"/>
  <c r="Z436" i="3"/>
  <c r="AA440" i="3"/>
  <c r="AD440" i="9" s="1"/>
  <c r="Z440" i="3"/>
  <c r="AA444" i="3"/>
  <c r="AD444" i="9" s="1"/>
  <c r="Z444" i="3"/>
  <c r="AA448" i="3"/>
  <c r="AD448" i="9" s="1"/>
  <c r="Z448" i="3"/>
  <c r="AA456" i="3"/>
  <c r="Z456" i="3"/>
  <c r="O482" i="3"/>
  <c r="N482" i="3"/>
  <c r="O490" i="3"/>
  <c r="N490" i="3"/>
  <c r="AA498" i="3"/>
  <c r="AD498" i="9" s="1"/>
  <c r="Z498" i="3"/>
  <c r="O337" i="3"/>
  <c r="O339" i="3"/>
  <c r="O341" i="3"/>
  <c r="O343" i="3"/>
  <c r="O345" i="3"/>
  <c r="O347" i="3"/>
  <c r="O349" i="3"/>
  <c r="O351" i="3"/>
  <c r="O353" i="3"/>
  <c r="O355" i="3"/>
  <c r="O357" i="3"/>
  <c r="O359" i="3"/>
  <c r="O361" i="3"/>
  <c r="O363" i="3"/>
  <c r="O365" i="3"/>
  <c r="O367" i="3"/>
  <c r="O369" i="3"/>
  <c r="O371" i="3"/>
  <c r="O373" i="3"/>
  <c r="O375" i="3"/>
  <c r="O377" i="3"/>
  <c r="O379" i="3"/>
  <c r="O381" i="3"/>
  <c r="O383" i="3"/>
  <c r="O385" i="3"/>
  <c r="O387" i="3"/>
  <c r="O389" i="3"/>
  <c r="O391" i="3"/>
  <c r="O393" i="3"/>
  <c r="O395" i="3"/>
  <c r="O397" i="3"/>
  <c r="O399" i="3"/>
  <c r="O401" i="3"/>
  <c r="O403" i="3"/>
  <c r="O405" i="3"/>
  <c r="O407" i="3"/>
  <c r="O409" i="3"/>
  <c r="AA451" i="3"/>
  <c r="Z451" i="3"/>
  <c r="AA459" i="3"/>
  <c r="Z459" i="3"/>
  <c r="Z336" i="3"/>
  <c r="AA336" i="3"/>
  <c r="Z338" i="3"/>
  <c r="AA338" i="3"/>
  <c r="Z340" i="3"/>
  <c r="AA340" i="3"/>
  <c r="Z342" i="3"/>
  <c r="AA342" i="3"/>
  <c r="Z344" i="3"/>
  <c r="AA344" i="3"/>
  <c r="Z346" i="3"/>
  <c r="AA346" i="3"/>
  <c r="Z348" i="3"/>
  <c r="AA348" i="3"/>
  <c r="Z350" i="3"/>
  <c r="AA350" i="3"/>
  <c r="AD350" i="9" s="1"/>
  <c r="Z352" i="3"/>
  <c r="AA352" i="3"/>
  <c r="Z354" i="3"/>
  <c r="AA354" i="3"/>
  <c r="Z356" i="3"/>
  <c r="AA356" i="3"/>
  <c r="AD356" i="9" s="1"/>
  <c r="Z358" i="3"/>
  <c r="AA358" i="3"/>
  <c r="Z360" i="3"/>
  <c r="AA360" i="3"/>
  <c r="Z362" i="3"/>
  <c r="AA362" i="3"/>
  <c r="Z364" i="3"/>
  <c r="AA364" i="3"/>
  <c r="Z366" i="3"/>
  <c r="AA366" i="3"/>
  <c r="Z368" i="3"/>
  <c r="AA368" i="3"/>
  <c r="Z370" i="3"/>
  <c r="AA370" i="3"/>
  <c r="AD370" i="9" s="1"/>
  <c r="Z372" i="3"/>
  <c r="AA372" i="3"/>
  <c r="AD372" i="9" s="1"/>
  <c r="Z374" i="3"/>
  <c r="AA374" i="3"/>
  <c r="Z376" i="3"/>
  <c r="AA376" i="3"/>
  <c r="Z378" i="3"/>
  <c r="AA378" i="3"/>
  <c r="Z380" i="3"/>
  <c r="AA380" i="3"/>
  <c r="Z382" i="3"/>
  <c r="AA382" i="3"/>
  <c r="AD382" i="9" s="1"/>
  <c r="AA411" i="3"/>
  <c r="AD411" i="9" s="1"/>
  <c r="Z411" i="3"/>
  <c r="AA414" i="3"/>
  <c r="AD414" i="9" s="1"/>
  <c r="Z414" i="3"/>
  <c r="N416" i="3"/>
  <c r="O416" i="3"/>
  <c r="AA417" i="3"/>
  <c r="AD417" i="9" s="1"/>
  <c r="Z417" i="3"/>
  <c r="AA421" i="3"/>
  <c r="AD421" i="9" s="1"/>
  <c r="Z421" i="3"/>
  <c r="AA425" i="3"/>
  <c r="AD425" i="9" s="1"/>
  <c r="Z425" i="3"/>
  <c r="AA429" i="3"/>
  <c r="AD429" i="9" s="1"/>
  <c r="Z429" i="3"/>
  <c r="AA433" i="3"/>
  <c r="AD433" i="9" s="1"/>
  <c r="Z433" i="3"/>
  <c r="AA437" i="3"/>
  <c r="AD437" i="9" s="1"/>
  <c r="Z437" i="3"/>
  <c r="AA441" i="3"/>
  <c r="AD441" i="9" s="1"/>
  <c r="Z441" i="3"/>
  <c r="AA445" i="3"/>
  <c r="AD445" i="9" s="1"/>
  <c r="Z445" i="3"/>
  <c r="AA454" i="3"/>
  <c r="Z454" i="3"/>
  <c r="Z289" i="3"/>
  <c r="Z290" i="3"/>
  <c r="Z291" i="3"/>
  <c r="Z292" i="3"/>
  <c r="Z293" i="3"/>
  <c r="Z294" i="3"/>
  <c r="Z295" i="3"/>
  <c r="Z296" i="3"/>
  <c r="Z297" i="3"/>
  <c r="Z298" i="3"/>
  <c r="Z299" i="3"/>
  <c r="Z300" i="3"/>
  <c r="Z301" i="3"/>
  <c r="Z302" i="3"/>
  <c r="Z303" i="3"/>
  <c r="Z313" i="3"/>
  <c r="O314" i="3"/>
  <c r="Z317" i="3"/>
  <c r="O318" i="3"/>
  <c r="Z321" i="3"/>
  <c r="O322" i="3"/>
  <c r="Z325" i="3"/>
  <c r="O326" i="3"/>
  <c r="Z329" i="3"/>
  <c r="O330" i="3"/>
  <c r="Z333" i="3"/>
  <c r="O334" i="3"/>
  <c r="AA449" i="3"/>
  <c r="Z449" i="3"/>
  <c r="AA457" i="3"/>
  <c r="Z457" i="3"/>
  <c r="N410" i="3"/>
  <c r="O410" i="3"/>
  <c r="N413" i="3"/>
  <c r="O413" i="3"/>
  <c r="AA415" i="3"/>
  <c r="AD415" i="9" s="1"/>
  <c r="Z415" i="3"/>
  <c r="AA418" i="3"/>
  <c r="AD418" i="9" s="1"/>
  <c r="Z418" i="3"/>
  <c r="AA422" i="3"/>
  <c r="AD422" i="9" s="1"/>
  <c r="Z422" i="3"/>
  <c r="AA426" i="3"/>
  <c r="AD426" i="9" s="1"/>
  <c r="Z426" i="3"/>
  <c r="AA430" i="3"/>
  <c r="AD430" i="9" s="1"/>
  <c r="Z430" i="3"/>
  <c r="AA434" i="3"/>
  <c r="AD434" i="9" s="1"/>
  <c r="Z434" i="3"/>
  <c r="AA438" i="3"/>
  <c r="AD438" i="9" s="1"/>
  <c r="Z438" i="3"/>
  <c r="AA442" i="3"/>
  <c r="AD442" i="9" s="1"/>
  <c r="Z442" i="3"/>
  <c r="AA446" i="3"/>
  <c r="AD446" i="9" s="1"/>
  <c r="Z446" i="3"/>
  <c r="AA452" i="3"/>
  <c r="Z452" i="3"/>
  <c r="AA460" i="3"/>
  <c r="AD460" i="9" s="1"/>
  <c r="Z460" i="3"/>
  <c r="Z316" i="3"/>
  <c r="O317" i="3"/>
  <c r="Z320" i="3"/>
  <c r="O321" i="3"/>
  <c r="Z324" i="3"/>
  <c r="O325" i="3"/>
  <c r="Z328" i="3"/>
  <c r="O329" i="3"/>
  <c r="Z332" i="3"/>
  <c r="O333" i="3"/>
  <c r="AA412" i="3"/>
  <c r="AD412" i="9" s="1"/>
  <c r="Z412" i="3"/>
  <c r="AA455" i="3"/>
  <c r="Z455" i="3"/>
  <c r="AA384" i="3"/>
  <c r="AA385" i="3"/>
  <c r="AD385" i="9" s="1"/>
  <c r="AA386" i="3"/>
  <c r="AD386" i="9" s="1"/>
  <c r="AA387" i="3"/>
  <c r="AD387" i="9" s="1"/>
  <c r="AA388" i="3"/>
  <c r="AD388" i="9" s="1"/>
  <c r="AA389" i="3"/>
  <c r="AD389" i="9" s="1"/>
  <c r="AA390" i="3"/>
  <c r="AA391" i="3"/>
  <c r="AD391" i="9" s="1"/>
  <c r="AA392" i="3"/>
  <c r="AA393" i="3"/>
  <c r="AD393" i="9" s="1"/>
  <c r="AA394" i="3"/>
  <c r="AA395" i="3"/>
  <c r="AD395" i="9" s="1"/>
  <c r="AA396" i="3"/>
  <c r="AA397" i="3"/>
  <c r="AD397" i="9" s="1"/>
  <c r="AA398" i="3"/>
  <c r="AA399" i="3"/>
  <c r="AD399" i="9" s="1"/>
  <c r="AA400" i="3"/>
  <c r="AA401" i="3"/>
  <c r="AD401" i="9" s="1"/>
  <c r="AA402" i="3"/>
  <c r="AD402" i="9" s="1"/>
  <c r="AA403" i="3"/>
  <c r="AD403" i="9" s="1"/>
  <c r="AA404" i="3"/>
  <c r="AA405" i="3"/>
  <c r="AD405" i="9" s="1"/>
  <c r="AA406" i="3"/>
  <c r="AA407" i="3"/>
  <c r="AD407" i="9" s="1"/>
  <c r="AA408" i="3"/>
  <c r="AA409" i="3"/>
  <c r="AD409" i="9" s="1"/>
  <c r="AA463" i="3"/>
  <c r="AD463" i="9" s="1"/>
  <c r="Z463" i="3"/>
  <c r="AA465" i="3"/>
  <c r="AD465" i="9" s="1"/>
  <c r="Z465" i="3"/>
  <c r="O479" i="3"/>
  <c r="N479" i="3"/>
  <c r="O487" i="3"/>
  <c r="N487" i="3"/>
  <c r="N499" i="3"/>
  <c r="O499" i="3"/>
  <c r="N504" i="3"/>
  <c r="O504" i="3"/>
  <c r="N506" i="3"/>
  <c r="O506" i="3"/>
  <c r="AA507" i="3"/>
  <c r="AD507" i="9" s="1"/>
  <c r="Z507" i="3"/>
  <c r="AA509" i="3"/>
  <c r="Z509" i="3"/>
  <c r="O513" i="3"/>
  <c r="N513" i="3"/>
  <c r="AA517" i="3"/>
  <c r="AD517" i="9" s="1"/>
  <c r="Z517" i="3"/>
  <c r="O525" i="3"/>
  <c r="N525" i="3"/>
  <c r="O527" i="3"/>
  <c r="N527" i="3"/>
  <c r="O477" i="3"/>
  <c r="N477" i="3"/>
  <c r="O485" i="3"/>
  <c r="N485" i="3"/>
  <c r="O493" i="3"/>
  <c r="N493" i="3"/>
  <c r="N495" i="3"/>
  <c r="O495" i="3"/>
  <c r="N500" i="3"/>
  <c r="O500" i="3"/>
  <c r="N502" i="3"/>
  <c r="O502" i="3"/>
  <c r="AA503" i="3"/>
  <c r="AD503" i="9" s="1"/>
  <c r="Z503" i="3"/>
  <c r="AA505" i="3"/>
  <c r="AD505" i="9" s="1"/>
  <c r="Z505" i="3"/>
  <c r="O511" i="3"/>
  <c r="N511" i="3"/>
  <c r="AA512" i="3"/>
  <c r="AD512" i="9" s="1"/>
  <c r="Z512" i="3"/>
  <c r="O516" i="3"/>
  <c r="N516" i="3"/>
  <c r="O519" i="3"/>
  <c r="N519" i="3"/>
  <c r="O534" i="3"/>
  <c r="N534" i="3"/>
  <c r="O419" i="3"/>
  <c r="O421" i="3"/>
  <c r="O423" i="3"/>
  <c r="O425" i="3"/>
  <c r="O427" i="3"/>
  <c r="O429" i="3"/>
  <c r="O431" i="3"/>
  <c r="O433" i="3"/>
  <c r="O435" i="3"/>
  <c r="O437" i="3"/>
  <c r="O439" i="3"/>
  <c r="O441" i="3"/>
  <c r="O443" i="3"/>
  <c r="O445" i="3"/>
  <c r="O447" i="3"/>
  <c r="O480" i="3"/>
  <c r="N480" i="3"/>
  <c r="O488" i="3"/>
  <c r="N488" i="3"/>
  <c r="AA494" i="3"/>
  <c r="AD494" i="9" s="1"/>
  <c r="Z494" i="3"/>
  <c r="AA510" i="3"/>
  <c r="AD510" i="9" s="1"/>
  <c r="Z510" i="3"/>
  <c r="O514" i="3"/>
  <c r="N514" i="3"/>
  <c r="AA518" i="3"/>
  <c r="AD518" i="9" s="1"/>
  <c r="Z518" i="3"/>
  <c r="O530" i="3"/>
  <c r="N530" i="3"/>
  <c r="O532" i="3"/>
  <c r="N532" i="3"/>
  <c r="AA462" i="3"/>
  <c r="Z462" i="3"/>
  <c r="AA464" i="3"/>
  <c r="Z464" i="3"/>
  <c r="AA466" i="3"/>
  <c r="Z466" i="3"/>
  <c r="O483" i="3"/>
  <c r="N483" i="3"/>
  <c r="O491" i="3"/>
  <c r="N491" i="3"/>
  <c r="N496" i="3"/>
  <c r="O496" i="3"/>
  <c r="N498" i="3"/>
  <c r="O498" i="3"/>
  <c r="AA499" i="3"/>
  <c r="AD499" i="9" s="1"/>
  <c r="Z499" i="3"/>
  <c r="AA501" i="3"/>
  <c r="Z501" i="3"/>
  <c r="N507" i="3"/>
  <c r="O507" i="3"/>
  <c r="AA515" i="3"/>
  <c r="AD515" i="9" s="1"/>
  <c r="Z515" i="3"/>
  <c r="O517" i="3"/>
  <c r="N517" i="3"/>
  <c r="O526" i="3"/>
  <c r="N526" i="3"/>
  <c r="O478" i="3"/>
  <c r="N478" i="3"/>
  <c r="O486" i="3"/>
  <c r="N486" i="3"/>
  <c r="AA506" i="3"/>
  <c r="AD506" i="9" s="1"/>
  <c r="Z506" i="3"/>
  <c r="Z513" i="3"/>
  <c r="O522" i="3"/>
  <c r="N522" i="3"/>
  <c r="O524" i="3"/>
  <c r="N524" i="3"/>
  <c r="O537" i="3"/>
  <c r="N537" i="3"/>
  <c r="O481" i="3"/>
  <c r="N481" i="3"/>
  <c r="O489" i="3"/>
  <c r="N489" i="3"/>
  <c r="AA495" i="3"/>
  <c r="AD495" i="9" s="1"/>
  <c r="Z495" i="3"/>
  <c r="AA497" i="3"/>
  <c r="Z497" i="3"/>
  <c r="N503" i="3"/>
  <c r="O503" i="3"/>
  <c r="N508" i="3"/>
  <c r="O508" i="3"/>
  <c r="N510" i="3"/>
  <c r="O510" i="3"/>
  <c r="AA516" i="3"/>
  <c r="AD516" i="9" s="1"/>
  <c r="Z516" i="3"/>
  <c r="O518" i="3"/>
  <c r="N518" i="3"/>
  <c r="O533" i="3"/>
  <c r="N533" i="3"/>
  <c r="O535" i="3"/>
  <c r="N535" i="3"/>
  <c r="O418" i="3"/>
  <c r="O420" i="3"/>
  <c r="O422" i="3"/>
  <c r="O424" i="3"/>
  <c r="O426" i="3"/>
  <c r="O428" i="3"/>
  <c r="O430" i="3"/>
  <c r="O432" i="3"/>
  <c r="O434" i="3"/>
  <c r="O436" i="3"/>
  <c r="O438" i="3"/>
  <c r="O440" i="3"/>
  <c r="O442" i="3"/>
  <c r="O444" i="3"/>
  <c r="O446" i="3"/>
  <c r="O448" i="3"/>
  <c r="O484" i="3"/>
  <c r="N484" i="3"/>
  <c r="O492" i="3"/>
  <c r="N492" i="3"/>
  <c r="AA502" i="3"/>
  <c r="AD502" i="9" s="1"/>
  <c r="Z502" i="3"/>
  <c r="O529" i="3"/>
  <c r="N529" i="3"/>
  <c r="AA534" i="3"/>
  <c r="AD534" i="9" s="1"/>
  <c r="Z534" i="3"/>
  <c r="Z524" i="3"/>
  <c r="Z532" i="3"/>
  <c r="O546" i="3"/>
  <c r="N546" i="3"/>
  <c r="O554" i="3"/>
  <c r="N554" i="3"/>
  <c r="AA577" i="3"/>
  <c r="AD577" i="9" s="1"/>
  <c r="Z577" i="3"/>
  <c r="O596" i="3"/>
  <c r="N596" i="3"/>
  <c r="AA597" i="3"/>
  <c r="AD597" i="9" s="1"/>
  <c r="Z597" i="3"/>
  <c r="O604" i="3"/>
  <c r="N604" i="3"/>
  <c r="AA605" i="3"/>
  <c r="AD605" i="9" s="1"/>
  <c r="Z605" i="3"/>
  <c r="O612" i="3"/>
  <c r="N612" i="3"/>
  <c r="AA613" i="3"/>
  <c r="AD613" i="9" s="1"/>
  <c r="Z613" i="3"/>
  <c r="O540" i="3"/>
  <c r="N540" i="3"/>
  <c r="O548" i="3"/>
  <c r="N548" i="3"/>
  <c r="O556" i="3"/>
  <c r="N556" i="3"/>
  <c r="AA589" i="3"/>
  <c r="AD589" i="9" s="1"/>
  <c r="Z589" i="3"/>
  <c r="Z523" i="3"/>
  <c r="Z531" i="3"/>
  <c r="Z539" i="3"/>
  <c r="O545" i="3"/>
  <c r="N545" i="3"/>
  <c r="O553" i="3"/>
  <c r="N553" i="3"/>
  <c r="O561" i="3"/>
  <c r="N561" i="3"/>
  <c r="O588" i="3"/>
  <c r="N588" i="3"/>
  <c r="Z467" i="3"/>
  <c r="Z468" i="3"/>
  <c r="Z469" i="3"/>
  <c r="Z470" i="3"/>
  <c r="Z471" i="3"/>
  <c r="Z472" i="3"/>
  <c r="Z473" i="3"/>
  <c r="Z474" i="3"/>
  <c r="Z475" i="3"/>
  <c r="Z476" i="3"/>
  <c r="Z477" i="3"/>
  <c r="Z478" i="3"/>
  <c r="Z479" i="3"/>
  <c r="Z480" i="3"/>
  <c r="Z481" i="3"/>
  <c r="Z482" i="3"/>
  <c r="Z483" i="3"/>
  <c r="Z484" i="3"/>
  <c r="Z485" i="3"/>
  <c r="Z486" i="3"/>
  <c r="Z487" i="3"/>
  <c r="Z488" i="3"/>
  <c r="Z489" i="3"/>
  <c r="Z490" i="3"/>
  <c r="Z491" i="3"/>
  <c r="Z492" i="3"/>
  <c r="Z493" i="3"/>
  <c r="O494" i="3"/>
  <c r="Z520" i="3"/>
  <c r="Z528" i="3"/>
  <c r="Z536" i="3"/>
  <c r="O542" i="3"/>
  <c r="N542" i="3"/>
  <c r="O550" i="3"/>
  <c r="N550" i="3"/>
  <c r="O558" i="3"/>
  <c r="N558" i="3"/>
  <c r="O515" i="3"/>
  <c r="N515" i="3"/>
  <c r="O523" i="3"/>
  <c r="N523" i="3"/>
  <c r="O531" i="3"/>
  <c r="N531" i="3"/>
  <c r="O539" i="3"/>
  <c r="N539" i="3"/>
  <c r="O547" i="3"/>
  <c r="N547" i="3"/>
  <c r="O555" i="3"/>
  <c r="N555" i="3"/>
  <c r="AA587" i="3"/>
  <c r="AD587" i="9" s="1"/>
  <c r="Z587" i="3"/>
  <c r="O512" i="3"/>
  <c r="N512" i="3"/>
  <c r="O520" i="3"/>
  <c r="N520" i="3"/>
  <c r="O528" i="3"/>
  <c r="N528" i="3"/>
  <c r="O536" i="3"/>
  <c r="N536" i="3"/>
  <c r="O544" i="3"/>
  <c r="N544" i="3"/>
  <c r="O552" i="3"/>
  <c r="N552" i="3"/>
  <c r="O560" i="3"/>
  <c r="N560" i="3"/>
  <c r="Z511" i="3"/>
  <c r="Z519" i="3"/>
  <c r="Z527" i="3"/>
  <c r="Z535" i="3"/>
  <c r="O541" i="3"/>
  <c r="N541" i="3"/>
  <c r="O549" i="3"/>
  <c r="N549" i="3"/>
  <c r="O557" i="3"/>
  <c r="N557" i="3"/>
  <c r="AA588" i="3"/>
  <c r="AD588" i="9" s="1"/>
  <c r="Z588" i="3"/>
  <c r="AA591" i="3"/>
  <c r="AD591" i="9" s="1"/>
  <c r="Z591" i="3"/>
  <c r="O591" i="3"/>
  <c r="N591" i="3"/>
  <c r="O599" i="3"/>
  <c r="N599" i="3"/>
  <c r="AA600" i="3"/>
  <c r="AD600" i="9" s="1"/>
  <c r="Z600" i="3"/>
  <c r="O607" i="3"/>
  <c r="N607" i="3"/>
  <c r="AA608" i="3"/>
  <c r="AD608" i="9" s="1"/>
  <c r="Z608" i="3"/>
  <c r="O615" i="3"/>
  <c r="N615" i="3"/>
  <c r="O673" i="3"/>
  <c r="N673" i="3"/>
  <c r="AA677" i="3"/>
  <c r="AD677" i="9" s="1"/>
  <c r="Z677" i="3"/>
  <c r="O578" i="3"/>
  <c r="O580" i="3"/>
  <c r="O582" i="3"/>
  <c r="O584" i="3"/>
  <c r="O586" i="3"/>
  <c r="O594" i="3"/>
  <c r="N594" i="3"/>
  <c r="AA595" i="3"/>
  <c r="AD595" i="9" s="1"/>
  <c r="Z595" i="3"/>
  <c r="O602" i="3"/>
  <c r="N602" i="3"/>
  <c r="AA603" i="3"/>
  <c r="AD603" i="9" s="1"/>
  <c r="Z603" i="3"/>
  <c r="O610" i="3"/>
  <c r="N610" i="3"/>
  <c r="AA611" i="3"/>
  <c r="AD611" i="9" s="1"/>
  <c r="Z611" i="3"/>
  <c r="O618" i="3"/>
  <c r="N618" i="3"/>
  <c r="N620" i="3"/>
  <c r="O620" i="3"/>
  <c r="Z663" i="3"/>
  <c r="AA663" i="3"/>
  <c r="AD663" i="9" s="1"/>
  <c r="AA579" i="3"/>
  <c r="AD579" i="9" s="1"/>
  <c r="Z579" i="3"/>
  <c r="AA581" i="3"/>
  <c r="AD581" i="9" s="1"/>
  <c r="Z581" i="3"/>
  <c r="AA583" i="3"/>
  <c r="AD583" i="9" s="1"/>
  <c r="Z583" i="3"/>
  <c r="AA585" i="3"/>
  <c r="AD585" i="9" s="1"/>
  <c r="Z585" i="3"/>
  <c r="O589" i="3"/>
  <c r="N589" i="3"/>
  <c r="AA590" i="3"/>
  <c r="AD590" i="9" s="1"/>
  <c r="Z590" i="3"/>
  <c r="O597" i="3"/>
  <c r="N597" i="3"/>
  <c r="AA598" i="3"/>
  <c r="AD598" i="9" s="1"/>
  <c r="Z598" i="3"/>
  <c r="O605" i="3"/>
  <c r="N605" i="3"/>
  <c r="AA606" i="3"/>
  <c r="AD606" i="9" s="1"/>
  <c r="Z606" i="3"/>
  <c r="O613" i="3"/>
  <c r="N613" i="3"/>
  <c r="AA619" i="3"/>
  <c r="AD619" i="9" s="1"/>
  <c r="Z619" i="3"/>
  <c r="O655" i="3"/>
  <c r="N655" i="3"/>
  <c r="O592" i="3"/>
  <c r="N592" i="3"/>
  <c r="AA593" i="3"/>
  <c r="AD593" i="9" s="1"/>
  <c r="Z593" i="3"/>
  <c r="O600" i="3"/>
  <c r="N600" i="3"/>
  <c r="AA601" i="3"/>
  <c r="AD601" i="9" s="1"/>
  <c r="Z601" i="3"/>
  <c r="O608" i="3"/>
  <c r="N608" i="3"/>
  <c r="AA609" i="3"/>
  <c r="AD609" i="9" s="1"/>
  <c r="Z609" i="3"/>
  <c r="O616" i="3"/>
  <c r="N616" i="3"/>
  <c r="N624" i="3"/>
  <c r="O624" i="3"/>
  <c r="N633" i="3"/>
  <c r="O633" i="3"/>
  <c r="N562" i="3"/>
  <c r="N563" i="3"/>
  <c r="N564" i="3"/>
  <c r="N565" i="3"/>
  <c r="N566" i="3"/>
  <c r="N567" i="3"/>
  <c r="N568" i="3"/>
  <c r="N569" i="3"/>
  <c r="N570" i="3"/>
  <c r="N571" i="3"/>
  <c r="N572" i="3"/>
  <c r="N573" i="3"/>
  <c r="N574" i="3"/>
  <c r="N575" i="3"/>
  <c r="N576" i="3"/>
  <c r="O577" i="3"/>
  <c r="O587" i="3"/>
  <c r="N587" i="3"/>
  <c r="O595" i="3"/>
  <c r="N595" i="3"/>
  <c r="AA596" i="3"/>
  <c r="AD596" i="9" s="1"/>
  <c r="Z596" i="3"/>
  <c r="O603" i="3"/>
  <c r="N603" i="3"/>
  <c r="AA604" i="3"/>
  <c r="AD604" i="9" s="1"/>
  <c r="Z604" i="3"/>
  <c r="O611" i="3"/>
  <c r="N611" i="3"/>
  <c r="AA612" i="3"/>
  <c r="AD612" i="9" s="1"/>
  <c r="Z612" i="3"/>
  <c r="AA623" i="3"/>
  <c r="AD623" i="9" s="1"/>
  <c r="Z623" i="3"/>
  <c r="O579" i="3"/>
  <c r="O581" i="3"/>
  <c r="O583" i="3"/>
  <c r="O585" i="3"/>
  <c r="O590" i="3"/>
  <c r="N590" i="3"/>
  <c r="O598" i="3"/>
  <c r="N598" i="3"/>
  <c r="AA599" i="3"/>
  <c r="AD599" i="9" s="1"/>
  <c r="Z599" i="3"/>
  <c r="O606" i="3"/>
  <c r="N606" i="3"/>
  <c r="AA607" i="3"/>
  <c r="AD607" i="9" s="1"/>
  <c r="Z607" i="3"/>
  <c r="O614" i="3"/>
  <c r="N614" i="3"/>
  <c r="AA629" i="3"/>
  <c r="Z629" i="3"/>
  <c r="AA578" i="3"/>
  <c r="AD578" i="9" s="1"/>
  <c r="Z578" i="3"/>
  <c r="AA580" i="3"/>
  <c r="AD580" i="9" s="1"/>
  <c r="Z580" i="3"/>
  <c r="AA582" i="3"/>
  <c r="AD582" i="9" s="1"/>
  <c r="Z582" i="3"/>
  <c r="AA584" i="3"/>
  <c r="AD584" i="9" s="1"/>
  <c r="Z584" i="3"/>
  <c r="AA586" i="3"/>
  <c r="AD586" i="9" s="1"/>
  <c r="Z586" i="3"/>
  <c r="O593" i="3"/>
  <c r="N593" i="3"/>
  <c r="AA594" i="3"/>
  <c r="AD594" i="9" s="1"/>
  <c r="Z594" i="3"/>
  <c r="O601" i="3"/>
  <c r="N601" i="3"/>
  <c r="AA602" i="3"/>
  <c r="AD602" i="9" s="1"/>
  <c r="Z602" i="3"/>
  <c r="O609" i="3"/>
  <c r="N609" i="3"/>
  <c r="AA610" i="3"/>
  <c r="AD610" i="9" s="1"/>
  <c r="Z610" i="3"/>
  <c r="O617" i="3"/>
  <c r="N617" i="3"/>
  <c r="AA627" i="3"/>
  <c r="AD627" i="9" s="1"/>
  <c r="Z627" i="3"/>
  <c r="Z620" i="3"/>
  <c r="O621" i="3"/>
  <c r="Z624" i="3"/>
  <c r="O625" i="3"/>
  <c r="AA631" i="3"/>
  <c r="AD631" i="9" s="1"/>
  <c r="Z631" i="3"/>
  <c r="O657" i="3"/>
  <c r="N657" i="3"/>
  <c r="O662" i="3"/>
  <c r="N662" i="3"/>
  <c r="O684" i="3"/>
  <c r="N684" i="3"/>
  <c r="AA685" i="3"/>
  <c r="Z685" i="3"/>
  <c r="N694" i="3"/>
  <c r="O694" i="3"/>
  <c r="N698" i="3"/>
  <c r="O698" i="3"/>
  <c r="N705" i="3"/>
  <c r="O705" i="3"/>
  <c r="N713" i="3"/>
  <c r="O713" i="3"/>
  <c r="N716" i="3"/>
  <c r="O716" i="3"/>
  <c r="N789" i="3"/>
  <c r="O789" i="3"/>
  <c r="N805" i="3"/>
  <c r="O805" i="3"/>
  <c r="N821" i="3"/>
  <c r="O821" i="3"/>
  <c r="Z833" i="3"/>
  <c r="AA833" i="3"/>
  <c r="AD833" i="9" s="1"/>
  <c r="AA634" i="3"/>
  <c r="Z634" i="3"/>
  <c r="AA636" i="3"/>
  <c r="Z636" i="3"/>
  <c r="AA638" i="3"/>
  <c r="Z638" i="3"/>
  <c r="AA640" i="3"/>
  <c r="Z640" i="3"/>
  <c r="AA642" i="3"/>
  <c r="Z642" i="3"/>
  <c r="AA644" i="3"/>
  <c r="Z644" i="3"/>
  <c r="AA646" i="3"/>
  <c r="Z646" i="3"/>
  <c r="AA648" i="3"/>
  <c r="Z648" i="3"/>
  <c r="AA650" i="3"/>
  <c r="Z650" i="3"/>
  <c r="AA652" i="3"/>
  <c r="Z652" i="3"/>
  <c r="AA656" i="3"/>
  <c r="Z656" i="3"/>
  <c r="O660" i="3"/>
  <c r="N660" i="3"/>
  <c r="AA661" i="3"/>
  <c r="Z661" i="3"/>
  <c r="AA668" i="3"/>
  <c r="AD668" i="9" s="1"/>
  <c r="Z668" i="3"/>
  <c r="O671" i="3"/>
  <c r="N671" i="3"/>
  <c r="N687" i="3"/>
  <c r="O687" i="3"/>
  <c r="N702" i="3"/>
  <c r="O702" i="3"/>
  <c r="AA632" i="3"/>
  <c r="Z632" i="3"/>
  <c r="O658" i="3"/>
  <c r="N658" i="3"/>
  <c r="AA666" i="3"/>
  <c r="AD666" i="9" s="1"/>
  <c r="Z666" i="3"/>
  <c r="AA672" i="3"/>
  <c r="AD672" i="9" s="1"/>
  <c r="Z672" i="3"/>
  <c r="O681" i="3"/>
  <c r="N681" i="3"/>
  <c r="N689" i="3"/>
  <c r="O689" i="3"/>
  <c r="Z614" i="3"/>
  <c r="Z615" i="3"/>
  <c r="Z616" i="3"/>
  <c r="Z617" i="3"/>
  <c r="Z618" i="3"/>
  <c r="O619" i="3"/>
  <c r="Z622" i="3"/>
  <c r="O623" i="3"/>
  <c r="Z626" i="3"/>
  <c r="O627" i="3"/>
  <c r="O631" i="3"/>
  <c r="O654" i="3"/>
  <c r="N654" i="3"/>
  <c r="O665" i="3"/>
  <c r="N665" i="3"/>
  <c r="O674" i="3"/>
  <c r="N674" i="3"/>
  <c r="AA676" i="3"/>
  <c r="AD676" i="9" s="1"/>
  <c r="O679" i="3"/>
  <c r="N679" i="3"/>
  <c r="AA684" i="3"/>
  <c r="AD684" i="9" s="1"/>
  <c r="Z684" i="3"/>
  <c r="AA688" i="3"/>
  <c r="AD688" i="9" s="1"/>
  <c r="Z688" i="3"/>
  <c r="N695" i="3"/>
  <c r="O695" i="3"/>
  <c r="AA630" i="3"/>
  <c r="Z630" i="3"/>
  <c r="O663" i="3"/>
  <c r="N663" i="3"/>
  <c r="O670" i="3"/>
  <c r="N670" i="3"/>
  <c r="AA680" i="3"/>
  <c r="AD680" i="9" s="1"/>
  <c r="Z680" i="3"/>
  <c r="N697" i="3"/>
  <c r="O697" i="3"/>
  <c r="AA628" i="3"/>
  <c r="Z628" i="3"/>
  <c r="AA633" i="3"/>
  <c r="AD633" i="9" s="1"/>
  <c r="Z633" i="3"/>
  <c r="AA635" i="3"/>
  <c r="Z635" i="3"/>
  <c r="AA637" i="3"/>
  <c r="Z637" i="3"/>
  <c r="AA639" i="3"/>
  <c r="Z639" i="3"/>
  <c r="AA641" i="3"/>
  <c r="Z641" i="3"/>
  <c r="AA643" i="3"/>
  <c r="Z643" i="3"/>
  <c r="AA645" i="3"/>
  <c r="Z645" i="3"/>
  <c r="AA647" i="3"/>
  <c r="Z647" i="3"/>
  <c r="AA649" i="3"/>
  <c r="Z649" i="3"/>
  <c r="AA651" i="3"/>
  <c r="Z651" i="3"/>
  <c r="AA653" i="3"/>
  <c r="Z653" i="3"/>
  <c r="AA655" i="3"/>
  <c r="AD655" i="9" s="1"/>
  <c r="AA660" i="3"/>
  <c r="AD660" i="9" s="1"/>
  <c r="Z660" i="3"/>
  <c r="AA664" i="3"/>
  <c r="Z664" i="3"/>
  <c r="O668" i="3"/>
  <c r="N668" i="3"/>
  <c r="O682" i="3"/>
  <c r="N682" i="3"/>
  <c r="N686" i="3"/>
  <c r="O686" i="3"/>
  <c r="N690" i="3"/>
  <c r="O690" i="3"/>
  <c r="AA696" i="3"/>
  <c r="AD696" i="9" s="1"/>
  <c r="Z696" i="3"/>
  <c r="N703" i="3"/>
  <c r="O703" i="3"/>
  <c r="AA658" i="3"/>
  <c r="AD658" i="9" s="1"/>
  <c r="Z658" i="3"/>
  <c r="O666" i="3"/>
  <c r="N666" i="3"/>
  <c r="AA669" i="3"/>
  <c r="Z669" i="3"/>
  <c r="N678" i="3"/>
  <c r="N710" i="3"/>
  <c r="O710" i="3"/>
  <c r="AA804" i="3"/>
  <c r="AD804" i="9" s="1"/>
  <c r="Z804" i="3"/>
  <c r="AA820" i="3"/>
  <c r="AD820" i="9" s="1"/>
  <c r="Z820" i="3"/>
  <c r="Z875" i="3"/>
  <c r="AA875" i="3"/>
  <c r="AD875" i="9" s="1"/>
  <c r="O906" i="3"/>
  <c r="N906" i="3"/>
  <c r="AA914" i="3"/>
  <c r="Z914" i="3"/>
  <c r="AA930" i="3"/>
  <c r="AD930" i="9" s="1"/>
  <c r="Z930" i="3"/>
  <c r="Z948" i="3"/>
  <c r="AA948" i="3"/>
  <c r="AD948" i="9" s="1"/>
  <c r="Z964" i="3"/>
  <c r="AA964" i="3"/>
  <c r="N691" i="3"/>
  <c r="O691" i="3"/>
  <c r="N699" i="3"/>
  <c r="N707" i="3"/>
  <c r="O707" i="3"/>
  <c r="N715" i="3"/>
  <c r="O715" i="3"/>
  <c r="N719" i="3"/>
  <c r="O719" i="3"/>
  <c r="N793" i="3"/>
  <c r="O793" i="3"/>
  <c r="N809" i="3"/>
  <c r="O809" i="3"/>
  <c r="N825" i="3"/>
  <c r="O825" i="3"/>
  <c r="Z831" i="3"/>
  <c r="AA831" i="3"/>
  <c r="AD831" i="9" s="1"/>
  <c r="Z839" i="3"/>
  <c r="AA839" i="3"/>
  <c r="AD839" i="9" s="1"/>
  <c r="N653" i="3"/>
  <c r="N661" i="3"/>
  <c r="N685" i="3"/>
  <c r="N688" i="3"/>
  <c r="O688" i="3"/>
  <c r="N696" i="3"/>
  <c r="O696" i="3"/>
  <c r="N704" i="3"/>
  <c r="O704" i="3"/>
  <c r="N712" i="3"/>
  <c r="O712" i="3"/>
  <c r="AA792" i="3"/>
  <c r="AD792" i="9" s="1"/>
  <c r="Z792" i="3"/>
  <c r="Z808" i="3"/>
  <c r="AA824" i="3"/>
  <c r="AD824" i="9" s="1"/>
  <c r="Z824" i="3"/>
  <c r="N693" i="3"/>
  <c r="O693" i="3"/>
  <c r="N701" i="3"/>
  <c r="O701" i="3"/>
  <c r="N709" i="3"/>
  <c r="O709" i="3"/>
  <c r="N718" i="3"/>
  <c r="O718" i="3"/>
  <c r="N797" i="3"/>
  <c r="O797" i="3"/>
  <c r="N813" i="3"/>
  <c r="O813" i="3"/>
  <c r="Z829" i="3"/>
  <c r="AA829" i="3"/>
  <c r="AD829" i="9" s="1"/>
  <c r="Z837" i="3"/>
  <c r="AA837" i="3"/>
  <c r="AD837" i="9" s="1"/>
  <c r="Z657" i="3"/>
  <c r="N659" i="3"/>
  <c r="Z665" i="3"/>
  <c r="N667" i="3"/>
  <c r="Z673" i="3"/>
  <c r="N675" i="3"/>
  <c r="Z681" i="3"/>
  <c r="N683" i="3"/>
  <c r="Z692" i="3"/>
  <c r="Z700" i="3"/>
  <c r="N706" i="3"/>
  <c r="O706" i="3"/>
  <c r="N714" i="3"/>
  <c r="O714" i="3"/>
  <c r="AA796" i="3"/>
  <c r="AD796" i="9" s="1"/>
  <c r="Z796" i="3"/>
  <c r="AA812" i="3"/>
  <c r="AD812" i="9" s="1"/>
  <c r="Z812" i="3"/>
  <c r="Z689" i="3"/>
  <c r="Z697" i="3"/>
  <c r="N717" i="3"/>
  <c r="O717" i="3"/>
  <c r="N801" i="3"/>
  <c r="O801" i="3"/>
  <c r="N817" i="3"/>
  <c r="O817" i="3"/>
  <c r="Z827" i="3"/>
  <c r="AA827" i="3"/>
  <c r="AD827" i="9" s="1"/>
  <c r="Z835" i="3"/>
  <c r="AA835" i="3"/>
  <c r="AD835" i="9" s="1"/>
  <c r="N692" i="3"/>
  <c r="O692" i="3"/>
  <c r="N700" i="3"/>
  <c r="O700" i="3"/>
  <c r="N708" i="3"/>
  <c r="O708" i="3"/>
  <c r="AA800" i="3"/>
  <c r="AD800" i="9" s="1"/>
  <c r="Z800" i="3"/>
  <c r="AA816" i="3"/>
  <c r="AD816" i="9" s="1"/>
  <c r="Z816" i="3"/>
  <c r="O720" i="3"/>
  <c r="O721" i="3"/>
  <c r="O722" i="3"/>
  <c r="O723" i="3"/>
  <c r="O724" i="3"/>
  <c r="O725" i="3"/>
  <c r="O726" i="3"/>
  <c r="O727" i="3"/>
  <c r="O728" i="3"/>
  <c r="O729" i="3"/>
  <c r="O730" i="3"/>
  <c r="O731" i="3"/>
  <c r="O732" i="3"/>
  <c r="O733" i="3"/>
  <c r="O734" i="3"/>
  <c r="O736" i="3"/>
  <c r="O737" i="3"/>
  <c r="O738" i="3"/>
  <c r="O739" i="3"/>
  <c r="O740" i="3"/>
  <c r="Z789" i="3"/>
  <c r="O790" i="3"/>
  <c r="Z793" i="3"/>
  <c r="O794" i="3"/>
  <c r="Z797" i="3"/>
  <c r="O798" i="3"/>
  <c r="Z801" i="3"/>
  <c r="O802" i="3"/>
  <c r="Z805" i="3"/>
  <c r="O806" i="3"/>
  <c r="Z809" i="3"/>
  <c r="O810" i="3"/>
  <c r="Z813" i="3"/>
  <c r="O814" i="3"/>
  <c r="Z817" i="3"/>
  <c r="O818" i="3"/>
  <c r="O822" i="3"/>
  <c r="Z825" i="3"/>
  <c r="O826" i="3"/>
  <c r="O828" i="3"/>
  <c r="O830" i="3"/>
  <c r="O832" i="3"/>
  <c r="O834" i="3"/>
  <c r="O836" i="3"/>
  <c r="O838" i="3"/>
  <c r="O840" i="3"/>
  <c r="O842" i="3"/>
  <c r="O844" i="3"/>
  <c r="O846" i="3"/>
  <c r="O848" i="3"/>
  <c r="O850" i="3"/>
  <c r="O852" i="3"/>
  <c r="O854" i="3"/>
  <c r="O856" i="3"/>
  <c r="O858" i="3"/>
  <c r="O860" i="3"/>
  <c r="AA890" i="3"/>
  <c r="AD890" i="9" s="1"/>
  <c r="Z890" i="3"/>
  <c r="Z863" i="3"/>
  <c r="AA863" i="3"/>
  <c r="AD863" i="9" s="1"/>
  <c r="Z867" i="3"/>
  <c r="AA867" i="3"/>
  <c r="AA898" i="3"/>
  <c r="Z898" i="3"/>
  <c r="Z787" i="3"/>
  <c r="O788" i="3"/>
  <c r="Z791" i="3"/>
  <c r="O792" i="3"/>
  <c r="Z795" i="3"/>
  <c r="O796" i="3"/>
  <c r="Z799" i="3"/>
  <c r="O800" i="3"/>
  <c r="Z803" i="3"/>
  <c r="O804" i="3"/>
  <c r="Z807" i="3"/>
  <c r="O808" i="3"/>
  <c r="Z811" i="3"/>
  <c r="O812" i="3"/>
  <c r="Z815" i="3"/>
  <c r="O816" i="3"/>
  <c r="Z819" i="3"/>
  <c r="O820" i="3"/>
  <c r="Z823" i="3"/>
  <c r="O824" i="3"/>
  <c r="O827" i="3"/>
  <c r="O829" i="3"/>
  <c r="O831" i="3"/>
  <c r="O833" i="3"/>
  <c r="O835" i="3"/>
  <c r="O837" i="3"/>
  <c r="O839" i="3"/>
  <c r="O841" i="3"/>
  <c r="O843" i="3"/>
  <c r="O845" i="3"/>
  <c r="O847" i="3"/>
  <c r="O849" i="3"/>
  <c r="Z865" i="3"/>
  <c r="AA865" i="3"/>
  <c r="AD865" i="9" s="1"/>
  <c r="Z871" i="3"/>
  <c r="AA871" i="3"/>
  <c r="AD871" i="9" s="1"/>
  <c r="O897" i="3"/>
  <c r="N897" i="3"/>
  <c r="Z826" i="3"/>
  <c r="AA826" i="3"/>
  <c r="AD826" i="9" s="1"/>
  <c r="Z828" i="3"/>
  <c r="AA828" i="3"/>
  <c r="AD828" i="9" s="1"/>
  <c r="Z830" i="3"/>
  <c r="AA830" i="3"/>
  <c r="AD830" i="9" s="1"/>
  <c r="Z832" i="3"/>
  <c r="AA832" i="3"/>
  <c r="AD832" i="9" s="1"/>
  <c r="Z834" i="3"/>
  <c r="AA834" i="3"/>
  <c r="AD834" i="9" s="1"/>
  <c r="Z836" i="3"/>
  <c r="AA836" i="3"/>
  <c r="AD836" i="9" s="1"/>
  <c r="Z838" i="3"/>
  <c r="AA838" i="3"/>
  <c r="AD838" i="9" s="1"/>
  <c r="Z840" i="3"/>
  <c r="AA840" i="3"/>
  <c r="AD840" i="9" s="1"/>
  <c r="Z869" i="3"/>
  <c r="AA869" i="3"/>
  <c r="AA873" i="3"/>
  <c r="AA896" i="3"/>
  <c r="AD896" i="9" s="1"/>
  <c r="Z896" i="3"/>
  <c r="Z874" i="3"/>
  <c r="AA874" i="3"/>
  <c r="O876" i="3"/>
  <c r="N876" i="3"/>
  <c r="AA841" i="3"/>
  <c r="AD841" i="9" s="1"/>
  <c r="AA842" i="3"/>
  <c r="AD842" i="9" s="1"/>
  <c r="AA843" i="3"/>
  <c r="AD843" i="9" s="1"/>
  <c r="AA844" i="3"/>
  <c r="AD844" i="9" s="1"/>
  <c r="AA845" i="3"/>
  <c r="AD845" i="9" s="1"/>
  <c r="AA846" i="3"/>
  <c r="AD846" i="9" s="1"/>
  <c r="AA847" i="3"/>
  <c r="AD847" i="9" s="1"/>
  <c r="AA848" i="3"/>
  <c r="AD848" i="9" s="1"/>
  <c r="AA849" i="3"/>
  <c r="AD849" i="9" s="1"/>
  <c r="AA850" i="3"/>
  <c r="AD850" i="9" s="1"/>
  <c r="AA851" i="3"/>
  <c r="AA853" i="3"/>
  <c r="AA854" i="3"/>
  <c r="AD854" i="9" s="1"/>
  <c r="AA855" i="3"/>
  <c r="AA856" i="3"/>
  <c r="AD856" i="9" s="1"/>
  <c r="AA857" i="3"/>
  <c r="AD857" i="9" s="1"/>
  <c r="AA858" i="3"/>
  <c r="AD858" i="9" s="1"/>
  <c r="AA859" i="3"/>
  <c r="AD859" i="9" s="1"/>
  <c r="AA860" i="3"/>
  <c r="AD860" i="9" s="1"/>
  <c r="AA861" i="3"/>
  <c r="AA866" i="3"/>
  <c r="AD866" i="9" s="1"/>
  <c r="AA870" i="3"/>
  <c r="AD870" i="9" s="1"/>
  <c r="N879" i="3"/>
  <c r="N881" i="3"/>
  <c r="N883" i="3"/>
  <c r="N885" i="3"/>
  <c r="N887" i="3"/>
  <c r="N889" i="3"/>
  <c r="AA893" i="3"/>
  <c r="O899" i="3"/>
  <c r="N899" i="3"/>
  <c r="N904" i="3"/>
  <c r="N967" i="3"/>
  <c r="O967" i="3"/>
  <c r="AA972" i="3"/>
  <c r="AD972" i="9" s="1"/>
  <c r="Z972" i="3"/>
  <c r="AA982" i="3"/>
  <c r="AD982" i="9" s="1"/>
  <c r="Z982" i="3"/>
  <c r="O895" i="3"/>
  <c r="N895" i="3"/>
  <c r="N893" i="3"/>
  <c r="AA902" i="3"/>
  <c r="AD902" i="9" s="1"/>
  <c r="Z902" i="3"/>
  <c r="AA918" i="3"/>
  <c r="Z918" i="3"/>
  <c r="O892" i="3"/>
  <c r="N892" i="3"/>
  <c r="AA894" i="3"/>
  <c r="AD894" i="9" s="1"/>
  <c r="Z894" i="3"/>
  <c r="N875" i="3"/>
  <c r="AA877" i="3"/>
  <c r="AD877" i="9" s="1"/>
  <c r="AA879" i="3"/>
  <c r="AD879" i="9" s="1"/>
  <c r="AA881" i="3"/>
  <c r="AA883" i="3"/>
  <c r="AA885" i="3"/>
  <c r="AD885" i="9" s="1"/>
  <c r="AA887" i="3"/>
  <c r="AA889" i="3"/>
  <c r="Z891" i="3"/>
  <c r="O896" i="3"/>
  <c r="N896" i="3"/>
  <c r="N898" i="3"/>
  <c r="AA906" i="3"/>
  <c r="AD906" i="9" s="1"/>
  <c r="Z906" i="3"/>
  <c r="AA922" i="3"/>
  <c r="AD922" i="9" s="1"/>
  <c r="Z922" i="3"/>
  <c r="Z940" i="3"/>
  <c r="AA940" i="3"/>
  <c r="AD940" i="9" s="1"/>
  <c r="Z956" i="3"/>
  <c r="AA956" i="3"/>
  <c r="AD956" i="9" s="1"/>
  <c r="O891" i="3"/>
  <c r="N891" i="3"/>
  <c r="AA895" i="3"/>
  <c r="AD895" i="9" s="1"/>
  <c r="Z895" i="3"/>
  <c r="O902" i="3"/>
  <c r="N902" i="3"/>
  <c r="AA910" i="3"/>
  <c r="AD910" i="9" s="1"/>
  <c r="Z910" i="3"/>
  <c r="AA926" i="3"/>
  <c r="Z926" i="3"/>
  <c r="N903" i="3"/>
  <c r="N907" i="3"/>
  <c r="N911" i="3"/>
  <c r="N915" i="3"/>
  <c r="N919" i="3"/>
  <c r="N923" i="3"/>
  <c r="N927" i="3"/>
  <c r="N931" i="3"/>
  <c r="N935" i="3"/>
  <c r="AA937" i="3"/>
  <c r="AA945" i="3"/>
  <c r="AA953" i="3"/>
  <c r="AD953" i="9" s="1"/>
  <c r="AA961" i="3"/>
  <c r="AA966" i="3"/>
  <c r="Z966" i="3"/>
  <c r="N969" i="3"/>
  <c r="O969" i="3"/>
  <c r="AA973" i="3"/>
  <c r="AD973" i="9" s="1"/>
  <c r="Z973" i="3"/>
  <c r="AA968" i="3"/>
  <c r="Z968" i="3"/>
  <c r="N910" i="3"/>
  <c r="N914" i="3"/>
  <c r="N918" i="3"/>
  <c r="N922" i="3"/>
  <c r="N926" i="3"/>
  <c r="N930" i="3"/>
  <c r="N934" i="3"/>
  <c r="AA939" i="3"/>
  <c r="AA947" i="3"/>
  <c r="AD947" i="9" s="1"/>
  <c r="AA955" i="3"/>
  <c r="AD955" i="9" s="1"/>
  <c r="AA963" i="3"/>
  <c r="AD963" i="9" s="1"/>
  <c r="AA974" i="3"/>
  <c r="AD974" i="9" s="1"/>
  <c r="Z974" i="3"/>
  <c r="O976" i="3"/>
  <c r="N976" i="3"/>
  <c r="AA977" i="3"/>
  <c r="AD977" i="9" s="1"/>
  <c r="Z977" i="3"/>
  <c r="AA980" i="3"/>
  <c r="AD980" i="9" s="1"/>
  <c r="Z980" i="3"/>
  <c r="Z900" i="3"/>
  <c r="Z904" i="3"/>
  <c r="Z908" i="3"/>
  <c r="Z912" i="3"/>
  <c r="Z916" i="3"/>
  <c r="Z920" i="3"/>
  <c r="Z924" i="3"/>
  <c r="Z928" i="3"/>
  <c r="Z932" i="3"/>
  <c r="AA936" i="3"/>
  <c r="AA944" i="3"/>
  <c r="AD944" i="9" s="1"/>
  <c r="AA952" i="3"/>
  <c r="AA960" i="3"/>
  <c r="AD960" i="9" s="1"/>
  <c r="AA971" i="3"/>
  <c r="AD971" i="9" s="1"/>
  <c r="Z971" i="3"/>
  <c r="AA975" i="3"/>
  <c r="AD975" i="9" s="1"/>
  <c r="Z975" i="3"/>
  <c r="AA981" i="3"/>
  <c r="AD981" i="9" s="1"/>
  <c r="Z981" i="3"/>
  <c r="AA969" i="3"/>
  <c r="AD969" i="9" s="1"/>
  <c r="Z969" i="3"/>
  <c r="O973" i="3"/>
  <c r="N973" i="3"/>
  <c r="O984" i="3"/>
  <c r="N984" i="3"/>
  <c r="AA986" i="3"/>
  <c r="AD986" i="9" s="1"/>
  <c r="Z986" i="3"/>
  <c r="O988" i="3"/>
  <c r="N988" i="3"/>
  <c r="AA990" i="3"/>
  <c r="AD990" i="9" s="1"/>
  <c r="Z990" i="3"/>
  <c r="O992" i="3"/>
  <c r="N992" i="3"/>
  <c r="AA994" i="3"/>
  <c r="AD994" i="9" s="1"/>
  <c r="Z994" i="3"/>
  <c r="O996" i="3"/>
  <c r="N996" i="3"/>
  <c r="AA998" i="3"/>
  <c r="AD998" i="9" s="1"/>
  <c r="Z998" i="3"/>
  <c r="O1000" i="3"/>
  <c r="N1000" i="3"/>
  <c r="AA1002" i="3"/>
  <c r="AD1002" i="9" s="1"/>
  <c r="Z1002" i="3"/>
  <c r="O1004" i="3"/>
  <c r="N1004" i="3"/>
  <c r="AA1006" i="3"/>
  <c r="AD1006" i="9" s="1"/>
  <c r="Z1006" i="3"/>
  <c r="O1008" i="3"/>
  <c r="N1008" i="3"/>
  <c r="O971" i="3"/>
  <c r="N971" i="3"/>
  <c r="O979" i="3"/>
  <c r="N979" i="3"/>
  <c r="O985" i="3"/>
  <c r="N985" i="3"/>
  <c r="AA987" i="3"/>
  <c r="AD987" i="9" s="1"/>
  <c r="Z987" i="3"/>
  <c r="O993" i="3"/>
  <c r="N993" i="3"/>
  <c r="AA995" i="3"/>
  <c r="AD995" i="9" s="1"/>
  <c r="Z995" i="3"/>
  <c r="O997" i="3"/>
  <c r="N997" i="3"/>
  <c r="AA1003" i="3"/>
  <c r="AD1003" i="9" s="1"/>
  <c r="Z1003" i="3"/>
  <c r="O1005" i="3"/>
  <c r="N1005" i="3"/>
  <c r="O974" i="3"/>
  <c r="N974" i="3"/>
  <c r="O982" i="3"/>
  <c r="N982" i="3"/>
  <c r="AA970" i="3"/>
  <c r="Z970" i="3"/>
  <c r="O977" i="3"/>
  <c r="N977" i="3"/>
  <c r="AA978" i="3"/>
  <c r="AD978" i="9" s="1"/>
  <c r="Z978" i="3"/>
  <c r="AA984" i="3"/>
  <c r="AD984" i="9" s="1"/>
  <c r="Z984" i="3"/>
  <c r="O986" i="3"/>
  <c r="N986" i="3"/>
  <c r="AA988" i="3"/>
  <c r="AD988" i="9" s="1"/>
  <c r="Z988" i="3"/>
  <c r="O990" i="3"/>
  <c r="N990" i="3"/>
  <c r="AA992" i="3"/>
  <c r="AD992" i="9" s="1"/>
  <c r="Z992" i="3"/>
  <c r="O994" i="3"/>
  <c r="N994" i="3"/>
  <c r="AA996" i="3"/>
  <c r="AD996" i="9" s="1"/>
  <c r="Z996" i="3"/>
  <c r="O998" i="3"/>
  <c r="N998" i="3"/>
  <c r="AA1000" i="3"/>
  <c r="AD1000" i="9" s="1"/>
  <c r="Z1000" i="3"/>
  <c r="O1002" i="3"/>
  <c r="N1002" i="3"/>
  <c r="AA1004" i="3"/>
  <c r="AD1004" i="9" s="1"/>
  <c r="Z1004" i="3"/>
  <c r="O1006" i="3"/>
  <c r="N1006" i="3"/>
  <c r="AA1008" i="3"/>
  <c r="AD1008" i="9" s="1"/>
  <c r="Z1008" i="3"/>
  <c r="O972" i="3"/>
  <c r="N972" i="3"/>
  <c r="O980" i="3"/>
  <c r="N980" i="3"/>
  <c r="O975" i="3"/>
  <c r="N975" i="3"/>
  <c r="AA976" i="3"/>
  <c r="AD976" i="9" s="1"/>
  <c r="Z976" i="3"/>
  <c r="O983" i="3"/>
  <c r="N983" i="3"/>
  <c r="AA985" i="3"/>
  <c r="AD985" i="9" s="1"/>
  <c r="Z985" i="3"/>
  <c r="O987" i="3"/>
  <c r="N987" i="3"/>
  <c r="AA989" i="3"/>
  <c r="AD989" i="9" s="1"/>
  <c r="Z989" i="3"/>
  <c r="O991" i="3"/>
  <c r="N991" i="3"/>
  <c r="AA993" i="3"/>
  <c r="AD993" i="9" s="1"/>
  <c r="Z993" i="3"/>
  <c r="O995" i="3"/>
  <c r="N995" i="3"/>
  <c r="AA997" i="3"/>
  <c r="AD997" i="9" s="1"/>
  <c r="Z997" i="3"/>
  <c r="O999" i="3"/>
  <c r="N999" i="3"/>
  <c r="AA1001" i="3"/>
  <c r="AD1001" i="9" s="1"/>
  <c r="Z1001" i="3"/>
  <c r="O1003" i="3"/>
  <c r="N1003" i="3"/>
  <c r="AA1005" i="3"/>
  <c r="AD1005" i="9" s="1"/>
  <c r="Z1005" i="3"/>
  <c r="O1007" i="3"/>
  <c r="N1007" i="3"/>
  <c r="O978" i="3"/>
  <c r="N978" i="3"/>
  <c r="AA979" i="3"/>
  <c r="AD979" i="9" s="1"/>
  <c r="Z979" i="3"/>
  <c r="AA11" i="3"/>
  <c r="AD11" i="9" s="1"/>
  <c r="AF11" i="9" s="1"/>
  <c r="AE11" i="9" s="1"/>
  <c r="O11" i="3"/>
  <c r="N11" i="3"/>
  <c r="R11" i="9"/>
  <c r="AE160" i="9"/>
  <c r="AE192" i="9"/>
  <c r="AE200" i="9"/>
  <c r="T172" i="9"/>
  <c r="AE152" i="9"/>
  <c r="AE184" i="9"/>
  <c r="T184" i="9"/>
  <c r="AE209" i="9"/>
  <c r="T209" i="9"/>
  <c r="T13" i="9"/>
  <c r="T14" i="9"/>
  <c r="T15" i="9"/>
  <c r="T16" i="9"/>
  <c r="T19" i="9"/>
  <c r="T21" i="9"/>
  <c r="T22" i="9"/>
  <c r="T23" i="9"/>
  <c r="T25" i="9"/>
  <c r="T26" i="9"/>
  <c r="T28" i="9"/>
  <c r="T29" i="9"/>
  <c r="T35" i="9"/>
  <c r="T36" i="9"/>
  <c r="T37" i="9"/>
  <c r="T39" i="9"/>
  <c r="T44" i="9"/>
  <c r="T45" i="9"/>
  <c r="T49" i="9"/>
  <c r="T50" i="9"/>
  <c r="T52" i="9"/>
  <c r="T53" i="9"/>
  <c r="T54" i="9"/>
  <c r="T55" i="9"/>
  <c r="T56" i="9"/>
  <c r="T58" i="9"/>
  <c r="T60" i="9"/>
  <c r="T63" i="9"/>
  <c r="T64" i="9"/>
  <c r="T65" i="9"/>
  <c r="T68" i="9"/>
  <c r="T69" i="9"/>
  <c r="T196" i="9"/>
  <c r="AE74" i="9"/>
  <c r="AE82" i="9"/>
  <c r="AE90" i="9"/>
  <c r="AE144" i="9"/>
  <c r="AE176" i="9"/>
  <c r="T176" i="9"/>
  <c r="AE217" i="9"/>
  <c r="T217" i="9"/>
  <c r="AE13" i="9"/>
  <c r="AE14" i="9"/>
  <c r="AE19" i="9"/>
  <c r="AE20" i="9"/>
  <c r="AE21" i="9"/>
  <c r="AE22" i="9"/>
  <c r="AE25" i="9"/>
  <c r="AE26" i="9"/>
  <c r="AE27" i="9"/>
  <c r="AE28" i="9"/>
  <c r="AE29" i="9"/>
  <c r="AE30" i="9"/>
  <c r="AE31" i="9"/>
  <c r="AE33" i="9"/>
  <c r="AE35" i="9"/>
  <c r="AE36" i="9"/>
  <c r="AE37" i="9"/>
  <c r="AE38" i="9"/>
  <c r="AE39" i="9"/>
  <c r="AE41" i="9"/>
  <c r="AE42" i="9"/>
  <c r="AE44" i="9"/>
  <c r="AE45" i="9"/>
  <c r="AE47" i="9"/>
  <c r="AE51" i="9"/>
  <c r="AE52" i="9"/>
  <c r="AE53" i="9"/>
  <c r="AE55" i="9"/>
  <c r="AE56" i="9"/>
  <c r="AE57" i="9"/>
  <c r="AE58" i="9"/>
  <c r="AE59" i="9"/>
  <c r="AE60" i="9"/>
  <c r="AE61" i="9"/>
  <c r="AE62" i="9"/>
  <c r="AE63" i="9"/>
  <c r="AE64" i="9"/>
  <c r="AE65" i="9"/>
  <c r="AE67" i="9"/>
  <c r="AE69" i="9"/>
  <c r="AE73" i="9"/>
  <c r="AE156" i="9"/>
  <c r="T188" i="9"/>
  <c r="AE81" i="9"/>
  <c r="AE85" i="9"/>
  <c r="AE89" i="9"/>
  <c r="T105" i="9"/>
  <c r="T109" i="9"/>
  <c r="T113" i="9"/>
  <c r="T121" i="9"/>
  <c r="AE168" i="9"/>
  <c r="T210" i="9"/>
  <c r="AE135" i="9"/>
  <c r="T135" i="9"/>
  <c r="AE180" i="9"/>
  <c r="AE134" i="9"/>
  <c r="AE137" i="9"/>
  <c r="AE141" i="9"/>
  <c r="AE145" i="9"/>
  <c r="AE149" i="9"/>
  <c r="AE153" i="9"/>
  <c r="AE161" i="9"/>
  <c r="AE169" i="9"/>
  <c r="AE173" i="9"/>
  <c r="AE177" i="9"/>
  <c r="AE185" i="9"/>
  <c r="AE189" i="9"/>
  <c r="AE193" i="9"/>
  <c r="AE197" i="9"/>
  <c r="AE215" i="9"/>
  <c r="AE95" i="9"/>
  <c r="AE96" i="9"/>
  <c r="AE97" i="9"/>
  <c r="AE98" i="9"/>
  <c r="AE99" i="9"/>
  <c r="AE100" i="9"/>
  <c r="AE101" i="9"/>
  <c r="AE102" i="9"/>
  <c r="AE103" i="9"/>
  <c r="AE104" i="9"/>
  <c r="AE105" i="9"/>
  <c r="AE106" i="9"/>
  <c r="AE110" i="9"/>
  <c r="AE111" i="9"/>
  <c r="AE112" i="9"/>
  <c r="AE113" i="9"/>
  <c r="AE114" i="9"/>
  <c r="AE118" i="9"/>
  <c r="AE119" i="9"/>
  <c r="AE120" i="9"/>
  <c r="AE121" i="9"/>
  <c r="AE122" i="9"/>
  <c r="AE126" i="9"/>
  <c r="AE127" i="9"/>
  <c r="AE128" i="9"/>
  <c r="AE129" i="9"/>
  <c r="AE130" i="9"/>
  <c r="AE132" i="9"/>
  <c r="AE204" i="9"/>
  <c r="AE212" i="9"/>
  <c r="T212" i="9"/>
  <c r="AE206" i="9"/>
  <c r="AE214" i="9"/>
  <c r="AE143" i="9"/>
  <c r="AE151" i="9"/>
  <c r="AE159" i="9"/>
  <c r="AE167" i="9"/>
  <c r="AE179" i="9"/>
  <c r="AE187" i="9"/>
  <c r="AE191" i="9"/>
  <c r="AE195" i="9"/>
  <c r="AE199" i="9"/>
  <c r="AE203" i="9"/>
  <c r="AE211" i="9"/>
  <c r="T208" i="9"/>
  <c r="T216" i="9"/>
  <c r="T133" i="9"/>
  <c r="T134" i="9"/>
  <c r="AE138" i="9"/>
  <c r="AE142" i="9"/>
  <c r="T143" i="9"/>
  <c r="AE146" i="9"/>
  <c r="AE150" i="9"/>
  <c r="T151" i="9"/>
  <c r="AE154" i="9"/>
  <c r="AE158" i="9"/>
  <c r="T159" i="9"/>
  <c r="AE162" i="9"/>
  <c r="AE166" i="9"/>
  <c r="T167" i="9"/>
  <c r="AE174" i="9"/>
  <c r="T175" i="9"/>
  <c r="AE182" i="9"/>
  <c r="T183" i="9"/>
  <c r="AE186" i="9"/>
  <c r="T187" i="9"/>
  <c r="AE190" i="9"/>
  <c r="T195" i="9"/>
  <c r="AE198" i="9"/>
  <c r="T199" i="9"/>
  <c r="AE202" i="9"/>
  <c r="AE213" i="9"/>
  <c r="T881" i="9"/>
  <c r="T882" i="9"/>
  <c r="AE880" i="9"/>
  <c r="AE881" i="9"/>
  <c r="AE882" i="9"/>
  <c r="AE883" i="9"/>
  <c r="AE885" i="9"/>
  <c r="AE887" i="9"/>
  <c r="AE888" i="9"/>
  <c r="Z10" i="3"/>
  <c r="AA10" i="3"/>
  <c r="AD10" i="9" s="1"/>
  <c r="O10" i="3"/>
  <c r="N10" i="3"/>
  <c r="L9" i="3"/>
  <c r="E21" i="6"/>
  <c r="E20" i="6"/>
  <c r="E19" i="6"/>
  <c r="E7" i="6"/>
  <c r="E6" i="6"/>
  <c r="E5" i="6"/>
  <c r="E4" i="6"/>
  <c r="N1001" i="3" l="1"/>
  <c r="N874" i="3"/>
  <c r="O965" i="3"/>
  <c r="S965" i="9" s="1"/>
  <c r="N878" i="3"/>
  <c r="N970" i="3"/>
  <c r="AA798" i="3"/>
  <c r="AD798" i="9" s="1"/>
  <c r="O699" i="3"/>
  <c r="S699" i="9" s="1"/>
  <c r="Z676" i="3"/>
  <c r="N957" i="3"/>
  <c r="O878" i="3"/>
  <c r="S878" i="9" s="1"/>
  <c r="N946" i="3"/>
  <c r="A807" i="3"/>
  <c r="R913" i="9"/>
  <c r="O874" i="3"/>
  <c r="S874" i="9" s="1"/>
  <c r="N932" i="3"/>
  <c r="O957" i="3"/>
  <c r="S957" i="9" s="1"/>
  <c r="AA808" i="3"/>
  <c r="AD808" i="9" s="1"/>
  <c r="N965" i="3"/>
  <c r="O932" i="3"/>
  <c r="S932" i="9" s="1"/>
  <c r="O903" i="3"/>
  <c r="S903" i="9" s="1"/>
  <c r="S913" i="9"/>
  <c r="A913" i="3"/>
  <c r="O1001" i="3"/>
  <c r="S1001" i="9" s="1"/>
  <c r="A868" i="3"/>
  <c r="N735" i="3"/>
  <c r="O960" i="3"/>
  <c r="S960" i="9" s="1"/>
  <c r="AA911" i="3"/>
  <c r="AD911" i="9" s="1"/>
  <c r="AA728" i="3"/>
  <c r="AD728" i="9" s="1"/>
  <c r="AC746" i="9"/>
  <c r="Z1007" i="3"/>
  <c r="Z999" i="3"/>
  <c r="Z991" i="3"/>
  <c r="Z983" i="3"/>
  <c r="N981" i="3"/>
  <c r="N913" i="3"/>
  <c r="AA1007" i="3"/>
  <c r="AD1007" i="9" s="1"/>
  <c r="AA999" i="3"/>
  <c r="AD999" i="9" s="1"/>
  <c r="AA991" i="3"/>
  <c r="AD991" i="9" s="1"/>
  <c r="AA983" i="3"/>
  <c r="AD983" i="9" s="1"/>
  <c r="O981" i="3"/>
  <c r="S981" i="9" s="1"/>
  <c r="Z760" i="3"/>
  <c r="N989" i="3"/>
  <c r="Z818" i="3"/>
  <c r="AA760" i="3"/>
  <c r="AD760" i="9" s="1"/>
  <c r="AA746" i="3"/>
  <c r="AD746" i="9" s="1"/>
  <c r="O989" i="3"/>
  <c r="O735" i="3"/>
  <c r="AA818" i="3"/>
  <c r="AD818" i="9" s="1"/>
  <c r="AF10" i="9"/>
  <c r="AE10" i="9" s="1"/>
  <c r="O711" i="3"/>
  <c r="S711" i="9" s="1"/>
  <c r="O678" i="3"/>
  <c r="Z965" i="3"/>
  <c r="N863" i="3"/>
  <c r="Z934" i="3"/>
  <c r="N711" i="3"/>
  <c r="O956" i="3"/>
  <c r="S956" i="9" s="1"/>
  <c r="O863" i="3"/>
  <c r="S863" i="9" s="1"/>
  <c r="AA934" i="3"/>
  <c r="AD934" i="9" s="1"/>
  <c r="R803" i="9"/>
  <c r="Z788" i="3"/>
  <c r="AA788" i="3"/>
  <c r="AD788" i="9" s="1"/>
  <c r="N956" i="3"/>
  <c r="A564" i="3"/>
  <c r="A258" i="3"/>
  <c r="A917" i="3"/>
  <c r="A768" i="3"/>
  <c r="A921" i="3"/>
  <c r="A741" i="3"/>
  <c r="A770" i="3"/>
  <c r="A262" i="3"/>
  <c r="Z876" i="3"/>
  <c r="AC876" i="9"/>
  <c r="N784" i="3"/>
  <c r="R784" i="9"/>
  <c r="A908" i="3"/>
  <c r="A761" i="3"/>
  <c r="Z941" i="3"/>
  <c r="AC941" i="9"/>
  <c r="Z852" i="3"/>
  <c r="AC852" i="9"/>
  <c r="N748" i="3"/>
  <c r="R748" i="9"/>
  <c r="N664" i="3"/>
  <c r="R664" i="9"/>
  <c r="Z659" i="3"/>
  <c r="AC659" i="9"/>
  <c r="AA821" i="3"/>
  <c r="AD821" i="9" s="1"/>
  <c r="AC821" i="9"/>
  <c r="R882" i="9"/>
  <c r="N882" i="3"/>
  <c r="O648" i="3"/>
  <c r="S648" i="9" s="1"/>
  <c r="R648" i="9"/>
  <c r="AA776" i="3"/>
  <c r="AD776" i="9" s="1"/>
  <c r="AC776" i="9"/>
  <c r="Z880" i="3"/>
  <c r="AC880" i="9"/>
  <c r="A563" i="3"/>
  <c r="R936" i="9"/>
  <c r="N936" i="3"/>
  <c r="N744" i="3"/>
  <c r="R744" i="9"/>
  <c r="AA687" i="3"/>
  <c r="AD687" i="9" s="1"/>
  <c r="AC687" i="9"/>
  <c r="Z655" i="3"/>
  <c r="AC655" i="9"/>
  <c r="Z944" i="3"/>
  <c r="AC944" i="9"/>
  <c r="Z955" i="3"/>
  <c r="AC955" i="9"/>
  <c r="AA757" i="3"/>
  <c r="AD757" i="9" s="1"/>
  <c r="AC757" i="9"/>
  <c r="AA891" i="3"/>
  <c r="AD891" i="9" s="1"/>
  <c r="AC891" i="9"/>
  <c r="Z766" i="3"/>
  <c r="AC766" i="9"/>
  <c r="AA766" i="3"/>
  <c r="AD766" i="9" s="1"/>
  <c r="Z954" i="3"/>
  <c r="AC954" i="9"/>
  <c r="A882" i="3"/>
  <c r="A576" i="3"/>
  <c r="A785" i="3"/>
  <c r="A753" i="3"/>
  <c r="A862" i="3"/>
  <c r="A886" i="3"/>
  <c r="A573" i="3"/>
  <c r="A775" i="3"/>
  <c r="AA954" i="3"/>
  <c r="AD954" i="9" s="1"/>
  <c r="A900" i="3"/>
  <c r="A884" i="3"/>
  <c r="A777" i="3"/>
  <c r="A745" i="3"/>
  <c r="A659" i="3"/>
  <c r="A565" i="3"/>
  <c r="A769" i="3"/>
  <c r="A572" i="3"/>
  <c r="A935" i="3"/>
  <c r="A901" i="3"/>
  <c r="A924" i="3"/>
  <c r="A567" i="3"/>
  <c r="A763" i="3"/>
  <c r="A756" i="3"/>
  <c r="A750" i="3"/>
  <c r="A566" i="3"/>
  <c r="A571" i="3"/>
  <c r="A562" i="3"/>
  <c r="A759" i="3"/>
  <c r="A920" i="3"/>
  <c r="A784" i="3"/>
  <c r="A755" i="3"/>
  <c r="A748" i="3"/>
  <c r="A774" i="3"/>
  <c r="A743" i="3"/>
  <c r="A951" i="3"/>
  <c r="A919" i="3"/>
  <c r="A752" i="3"/>
  <c r="A683" i="3"/>
  <c r="A786" i="3"/>
  <c r="A779" i="3"/>
  <c r="A747" i="3"/>
  <c r="A751" i="3"/>
  <c r="A916" i="3"/>
  <c r="A767" i="3"/>
  <c r="A941" i="3"/>
  <c r="A933" i="3"/>
  <c r="A938" i="3"/>
  <c r="A569" i="3"/>
  <c r="A754" i="3"/>
  <c r="A575" i="3"/>
  <c r="A928" i="3"/>
  <c r="A771" i="3"/>
  <c r="A909" i="3"/>
  <c r="S978" i="9"/>
  <c r="A978" i="3"/>
  <c r="S980" i="9"/>
  <c r="A980" i="3"/>
  <c r="S977" i="9"/>
  <c r="A977" i="3"/>
  <c r="S839" i="9"/>
  <c r="A839" i="3"/>
  <c r="S850" i="9"/>
  <c r="A850" i="3"/>
  <c r="S834" i="9"/>
  <c r="A834" i="3"/>
  <c r="S818" i="9"/>
  <c r="S802" i="9"/>
  <c r="A802" i="3"/>
  <c r="S740" i="9"/>
  <c r="A740" i="3"/>
  <c r="S732" i="9"/>
  <c r="A732" i="3"/>
  <c r="S724" i="9"/>
  <c r="A724" i="3"/>
  <c r="S793" i="9"/>
  <c r="A793" i="3"/>
  <c r="A699" i="3"/>
  <c r="S703" i="9"/>
  <c r="A703" i="3"/>
  <c r="AD647" i="9"/>
  <c r="A647" i="3"/>
  <c r="AD639" i="9"/>
  <c r="A639" i="3"/>
  <c r="AD628" i="9"/>
  <c r="A628" i="3"/>
  <c r="S663" i="9"/>
  <c r="A663" i="3"/>
  <c r="S665" i="9"/>
  <c r="A665" i="3"/>
  <c r="S619" i="9"/>
  <c r="A619" i="3"/>
  <c r="S805" i="9"/>
  <c r="A805" i="3"/>
  <c r="S705" i="9"/>
  <c r="A705" i="3"/>
  <c r="S625" i="9"/>
  <c r="A625" i="3"/>
  <c r="S577" i="9"/>
  <c r="A577" i="3"/>
  <c r="S633" i="9"/>
  <c r="A633" i="3"/>
  <c r="S582" i="9"/>
  <c r="A582" i="3"/>
  <c r="S615" i="9"/>
  <c r="A615" i="3"/>
  <c r="S599" i="9"/>
  <c r="A599" i="3"/>
  <c r="S557" i="9"/>
  <c r="A557" i="3"/>
  <c r="S536" i="9"/>
  <c r="A536" i="3"/>
  <c r="S531" i="9"/>
  <c r="A531" i="3"/>
  <c r="S550" i="9"/>
  <c r="A550" i="3"/>
  <c r="S556" i="9"/>
  <c r="A556" i="3"/>
  <c r="S612" i="9"/>
  <c r="A612" i="3"/>
  <c r="S596" i="9"/>
  <c r="A596" i="3"/>
  <c r="S492" i="9"/>
  <c r="A492" i="3"/>
  <c r="S438" i="9"/>
  <c r="A438" i="3"/>
  <c r="S422" i="9"/>
  <c r="A422" i="3"/>
  <c r="S518" i="9"/>
  <c r="A518" i="3"/>
  <c r="S481" i="9"/>
  <c r="A481" i="3"/>
  <c r="S447" i="9"/>
  <c r="A447" i="3"/>
  <c r="S431" i="9"/>
  <c r="A431" i="3"/>
  <c r="S534" i="9"/>
  <c r="A534" i="3"/>
  <c r="S511" i="9"/>
  <c r="A511" i="3"/>
  <c r="S477" i="9"/>
  <c r="A477" i="3"/>
  <c r="S513" i="9"/>
  <c r="A513" i="3"/>
  <c r="AD404" i="9"/>
  <c r="A404" i="3"/>
  <c r="AD396" i="9"/>
  <c r="A396" i="3"/>
  <c r="AD449" i="9"/>
  <c r="A449" i="3"/>
  <c r="AD378" i="9"/>
  <c r="A378" i="3"/>
  <c r="AD362" i="9"/>
  <c r="A362" i="3"/>
  <c r="AD354" i="9"/>
  <c r="A354" i="3"/>
  <c r="AD346" i="9"/>
  <c r="A346" i="3"/>
  <c r="AD338" i="9"/>
  <c r="A338" i="3"/>
  <c r="S409" i="9"/>
  <c r="A409" i="3"/>
  <c r="S393" i="9"/>
  <c r="A393" i="3"/>
  <c r="S377" i="9"/>
  <c r="A377" i="3"/>
  <c r="S361" i="9"/>
  <c r="A361" i="3"/>
  <c r="S345" i="9"/>
  <c r="A345" i="3"/>
  <c r="S490" i="9"/>
  <c r="A490" i="3"/>
  <c r="S283" i="9"/>
  <c r="A283" i="3"/>
  <c r="AD261" i="9"/>
  <c r="A261" i="3"/>
  <c r="S306" i="9"/>
  <c r="A306" i="3"/>
  <c r="S301" i="9"/>
  <c r="A301" i="3"/>
  <c r="S298" i="9"/>
  <c r="A298" i="3"/>
  <c r="S309" i="9"/>
  <c r="A309" i="3"/>
  <c r="S292" i="9"/>
  <c r="A292" i="3"/>
  <c r="S276" i="9"/>
  <c r="A276" i="3"/>
  <c r="S302" i="9"/>
  <c r="A302" i="3"/>
  <c r="S248" i="9"/>
  <c r="A248" i="3"/>
  <c r="S240" i="9"/>
  <c r="A240" i="3"/>
  <c r="S176" i="9"/>
  <c r="A176" i="3"/>
  <c r="S234" i="9"/>
  <c r="A234" i="3"/>
  <c r="S210" i="9"/>
  <c r="A210" i="3"/>
  <c r="S186" i="9"/>
  <c r="A186" i="3"/>
  <c r="S231" i="9"/>
  <c r="A231" i="3"/>
  <c r="S207" i="9"/>
  <c r="A207" i="3"/>
  <c r="S191" i="9"/>
  <c r="A191" i="3"/>
  <c r="S236" i="9"/>
  <c r="A236" i="3"/>
  <c r="S212" i="9"/>
  <c r="A212" i="3"/>
  <c r="S188" i="9"/>
  <c r="A188" i="3"/>
  <c r="S217" i="9"/>
  <c r="A217" i="3"/>
  <c r="S201" i="9"/>
  <c r="A201" i="3"/>
  <c r="S115" i="9"/>
  <c r="A115" i="3"/>
  <c r="S136" i="9"/>
  <c r="A136" i="3"/>
  <c r="S120" i="9"/>
  <c r="A120" i="3"/>
  <c r="S104" i="9"/>
  <c r="A104" i="3"/>
  <c r="S116" i="9"/>
  <c r="A116" i="3"/>
  <c r="S85" i="9"/>
  <c r="A85" i="3"/>
  <c r="AD926" i="9"/>
  <c r="A926" i="3"/>
  <c r="S891" i="9"/>
  <c r="AD883" i="9"/>
  <c r="A883" i="3"/>
  <c r="S892" i="9"/>
  <c r="A892" i="3"/>
  <c r="AD851" i="9"/>
  <c r="A851" i="3"/>
  <c r="S837" i="9"/>
  <c r="A837" i="3"/>
  <c r="S820" i="9"/>
  <c r="A820" i="3"/>
  <c r="S804" i="9"/>
  <c r="A804" i="3"/>
  <c r="S788" i="9"/>
  <c r="A788" i="3"/>
  <c r="S848" i="9"/>
  <c r="A848" i="3"/>
  <c r="S832" i="9"/>
  <c r="A832" i="3"/>
  <c r="S739" i="9"/>
  <c r="A739" i="3"/>
  <c r="S731" i="9"/>
  <c r="A731" i="3"/>
  <c r="S723" i="9"/>
  <c r="A723" i="3"/>
  <c r="S708" i="9"/>
  <c r="A708" i="3"/>
  <c r="S714" i="9"/>
  <c r="A714" i="3"/>
  <c r="S709" i="9"/>
  <c r="A709" i="3"/>
  <c r="S696" i="9"/>
  <c r="A696" i="3"/>
  <c r="S678" i="9"/>
  <c r="A678" i="3"/>
  <c r="S682" i="9"/>
  <c r="A682" i="3"/>
  <c r="S697" i="9"/>
  <c r="A697" i="3"/>
  <c r="S681" i="9"/>
  <c r="A681" i="3"/>
  <c r="AD632" i="9"/>
  <c r="A632" i="3"/>
  <c r="AD652" i="9"/>
  <c r="A652" i="3"/>
  <c r="AD644" i="9"/>
  <c r="A644" i="3"/>
  <c r="AD636" i="9"/>
  <c r="A636" i="3"/>
  <c r="S684" i="9"/>
  <c r="A684" i="3"/>
  <c r="S614" i="9"/>
  <c r="A614" i="3"/>
  <c r="S598" i="9"/>
  <c r="A598" i="3"/>
  <c r="S603" i="9"/>
  <c r="A603" i="3"/>
  <c r="S608" i="9"/>
  <c r="A608" i="3"/>
  <c r="S592" i="9"/>
  <c r="A592" i="3"/>
  <c r="S618" i="9"/>
  <c r="A618" i="3"/>
  <c r="S602" i="9"/>
  <c r="A602" i="3"/>
  <c r="S580" i="9"/>
  <c r="A580" i="3"/>
  <c r="S545" i="9"/>
  <c r="A545" i="3"/>
  <c r="S436" i="9"/>
  <c r="A436" i="3"/>
  <c r="S420" i="9"/>
  <c r="A420" i="3"/>
  <c r="S517" i="9"/>
  <c r="A517" i="3"/>
  <c r="S483" i="9"/>
  <c r="A483" i="3"/>
  <c r="S532" i="9"/>
  <c r="A532" i="3"/>
  <c r="S445" i="9"/>
  <c r="A445" i="3"/>
  <c r="S429" i="9"/>
  <c r="A429" i="3"/>
  <c r="S495" i="9"/>
  <c r="A495" i="3"/>
  <c r="S499" i="9"/>
  <c r="A499" i="3"/>
  <c r="S333" i="9"/>
  <c r="A333" i="3"/>
  <c r="S317" i="9"/>
  <c r="A317" i="3"/>
  <c r="S413" i="9"/>
  <c r="A413" i="3"/>
  <c r="S334" i="9"/>
  <c r="A334" i="3"/>
  <c r="S318" i="9"/>
  <c r="A318" i="3"/>
  <c r="S407" i="9"/>
  <c r="A407" i="3"/>
  <c r="S391" i="9"/>
  <c r="A391" i="3"/>
  <c r="S375" i="9"/>
  <c r="A375" i="3"/>
  <c r="S359" i="9"/>
  <c r="A359" i="3"/>
  <c r="S343" i="9"/>
  <c r="A343" i="3"/>
  <c r="S412" i="9"/>
  <c r="A412" i="3"/>
  <c r="S417" i="9"/>
  <c r="A417" i="3"/>
  <c r="S323" i="9"/>
  <c r="A323" i="3"/>
  <c r="AD241" i="9"/>
  <c r="A241" i="3"/>
  <c r="S219" i="9"/>
  <c r="A219" i="3"/>
  <c r="S203" i="9"/>
  <c r="A203" i="3"/>
  <c r="S187" i="9"/>
  <c r="A187" i="3"/>
  <c r="S232" i="9"/>
  <c r="A232" i="3"/>
  <c r="S208" i="9"/>
  <c r="A208" i="3"/>
  <c r="S237" i="9"/>
  <c r="A237" i="3"/>
  <c r="S174" i="9"/>
  <c r="A174" i="3"/>
  <c r="S252" i="9"/>
  <c r="A252" i="3"/>
  <c r="S543" i="9"/>
  <c r="A543" i="3"/>
  <c r="S289" i="9"/>
  <c r="A289" i="3"/>
  <c r="S273" i="9"/>
  <c r="A273" i="3"/>
  <c r="S118" i="9"/>
  <c r="A118" i="3"/>
  <c r="S179" i="9"/>
  <c r="A179" i="3"/>
  <c r="S171" i="9"/>
  <c r="A171" i="3"/>
  <c r="S163" i="9"/>
  <c r="A163" i="3"/>
  <c r="S158" i="9"/>
  <c r="A158" i="3"/>
  <c r="S150" i="9"/>
  <c r="A150" i="3"/>
  <c r="S142" i="9"/>
  <c r="A142" i="3"/>
  <c r="S130" i="9"/>
  <c r="A130" i="3"/>
  <c r="S98" i="9"/>
  <c r="A98" i="3"/>
  <c r="S222" i="9"/>
  <c r="A222" i="3"/>
  <c r="S111" i="9"/>
  <c r="A111" i="3"/>
  <c r="AD73" i="9"/>
  <c r="A73" i="3"/>
  <c r="AD57" i="9"/>
  <c r="A57" i="3"/>
  <c r="AD25" i="9"/>
  <c r="A25" i="3"/>
  <c r="AD17" i="9"/>
  <c r="AF17" i="9" s="1"/>
  <c r="AE17" i="9" s="1"/>
  <c r="A17" i="3"/>
  <c r="AD86" i="9"/>
  <c r="A86" i="3"/>
  <c r="S119" i="9"/>
  <c r="A119" i="3"/>
  <c r="AD78" i="9"/>
  <c r="A78" i="3"/>
  <c r="AD70" i="9"/>
  <c r="A70" i="3"/>
  <c r="AD62" i="9"/>
  <c r="A62" i="3"/>
  <c r="AD54" i="9"/>
  <c r="A54" i="3"/>
  <c r="S10" i="9"/>
  <c r="A10" i="3"/>
  <c r="S1007" i="9"/>
  <c r="A1007" i="3"/>
  <c r="S999" i="9"/>
  <c r="A999" i="3"/>
  <c r="S991" i="9"/>
  <c r="S983" i="9"/>
  <c r="A983" i="3"/>
  <c r="S972" i="9"/>
  <c r="A972" i="3"/>
  <c r="S1002" i="9"/>
  <c r="A1002" i="3"/>
  <c r="S994" i="9"/>
  <c r="A994" i="3"/>
  <c r="S986" i="9"/>
  <c r="A986" i="3"/>
  <c r="AD970" i="9"/>
  <c r="A970" i="3"/>
  <c r="S1005" i="9"/>
  <c r="A1005" i="3"/>
  <c r="S997" i="9"/>
  <c r="A997" i="3"/>
  <c r="S989" i="9"/>
  <c r="A989" i="3"/>
  <c r="S979" i="9"/>
  <c r="A979" i="3"/>
  <c r="S1004" i="9"/>
  <c r="A1004" i="3"/>
  <c r="S996" i="9"/>
  <c r="A996" i="3"/>
  <c r="S988" i="9"/>
  <c r="A988" i="3"/>
  <c r="S973" i="9"/>
  <c r="A973" i="3"/>
  <c r="AD966" i="9"/>
  <c r="A966" i="3"/>
  <c r="AD881" i="9"/>
  <c r="A881" i="3"/>
  <c r="S895" i="9"/>
  <c r="A895" i="3"/>
  <c r="AD873" i="9"/>
  <c r="A873" i="3"/>
  <c r="S835" i="9"/>
  <c r="A835" i="3"/>
  <c r="S846" i="9"/>
  <c r="A846" i="3"/>
  <c r="S830" i="9"/>
  <c r="A830" i="3"/>
  <c r="S814" i="9"/>
  <c r="A814" i="3"/>
  <c r="S798" i="9"/>
  <c r="S738" i="9"/>
  <c r="A738" i="3"/>
  <c r="S730" i="9"/>
  <c r="A730" i="3"/>
  <c r="S722" i="9"/>
  <c r="A722" i="3"/>
  <c r="S719" i="9"/>
  <c r="A719" i="3"/>
  <c r="S691" i="9"/>
  <c r="A691" i="3"/>
  <c r="AD653" i="9"/>
  <c r="A653" i="3"/>
  <c r="AD645" i="9"/>
  <c r="A645" i="3"/>
  <c r="AD637" i="9"/>
  <c r="A637" i="3"/>
  <c r="AD630" i="9"/>
  <c r="A630" i="3"/>
  <c r="S679" i="9"/>
  <c r="A679" i="3"/>
  <c r="S654" i="9"/>
  <c r="A654" i="3"/>
  <c r="S702" i="9"/>
  <c r="A702" i="3"/>
  <c r="S789" i="9"/>
  <c r="A789" i="3"/>
  <c r="S698" i="9"/>
  <c r="A698" i="3"/>
  <c r="S621" i="9"/>
  <c r="A621" i="3"/>
  <c r="S624" i="9"/>
  <c r="A624" i="3"/>
  <c r="S578" i="9"/>
  <c r="A578" i="3"/>
  <c r="S591" i="9"/>
  <c r="A591" i="3"/>
  <c r="S549" i="9"/>
  <c r="A549" i="3"/>
  <c r="S560" i="9"/>
  <c r="A560" i="3"/>
  <c r="S528" i="9"/>
  <c r="A528" i="3"/>
  <c r="S555" i="9"/>
  <c r="A555" i="3"/>
  <c r="S523" i="9"/>
  <c r="A523" i="3"/>
  <c r="S542" i="9"/>
  <c r="A542" i="3"/>
  <c r="S548" i="9"/>
  <c r="A548" i="3"/>
  <c r="S484" i="9"/>
  <c r="A484" i="3"/>
  <c r="S434" i="9"/>
  <c r="A434" i="3"/>
  <c r="S418" i="9"/>
  <c r="A418" i="3"/>
  <c r="AD497" i="9"/>
  <c r="A497" i="3"/>
  <c r="S537" i="9"/>
  <c r="A537" i="3"/>
  <c r="S498" i="9"/>
  <c r="A498" i="3"/>
  <c r="S443" i="9"/>
  <c r="A443" i="3"/>
  <c r="S427" i="9"/>
  <c r="A427" i="3"/>
  <c r="S519" i="9"/>
  <c r="A519" i="3"/>
  <c r="S527" i="9"/>
  <c r="A527" i="3"/>
  <c r="AD509" i="9"/>
  <c r="A509" i="3"/>
  <c r="AD394" i="9"/>
  <c r="A394" i="3"/>
  <c r="AD376" i="9"/>
  <c r="A376" i="3"/>
  <c r="AD368" i="9"/>
  <c r="A368" i="3"/>
  <c r="AD360" i="9"/>
  <c r="A360" i="3"/>
  <c r="AD352" i="9"/>
  <c r="A352" i="3"/>
  <c r="AD344" i="9"/>
  <c r="A344" i="3"/>
  <c r="AD336" i="9"/>
  <c r="A336" i="3"/>
  <c r="S405" i="9"/>
  <c r="A405" i="3"/>
  <c r="S389" i="9"/>
  <c r="A389" i="3"/>
  <c r="S373" i="9"/>
  <c r="A373" i="3"/>
  <c r="S357" i="9"/>
  <c r="A357" i="3"/>
  <c r="S341" i="9"/>
  <c r="A341" i="3"/>
  <c r="S482" i="9"/>
  <c r="A482" i="3"/>
  <c r="S299" i="9"/>
  <c r="A299" i="3"/>
  <c r="S312" i="9"/>
  <c r="A312" i="3"/>
  <c r="S304" i="9"/>
  <c r="A304" i="3"/>
  <c r="S280" i="9"/>
  <c r="A280" i="3"/>
  <c r="S293" i="9"/>
  <c r="A293" i="3"/>
  <c r="S277" i="9"/>
  <c r="A277" i="3"/>
  <c r="S290" i="9"/>
  <c r="A290" i="3"/>
  <c r="S274" i="9"/>
  <c r="A274" i="3"/>
  <c r="S307" i="9"/>
  <c r="A307" i="3"/>
  <c r="S294" i="9"/>
  <c r="A294" i="3"/>
  <c r="S278" i="9"/>
  <c r="A278" i="3"/>
  <c r="S172" i="9"/>
  <c r="A172" i="3"/>
  <c r="AD245" i="9"/>
  <c r="A245" i="3"/>
  <c r="S226" i="9"/>
  <c r="A226" i="3"/>
  <c r="AD257" i="9"/>
  <c r="A257" i="3"/>
  <c r="S223" i="9"/>
  <c r="A223" i="3"/>
  <c r="S228" i="9"/>
  <c r="A228" i="3"/>
  <c r="S193" i="9"/>
  <c r="A193" i="3"/>
  <c r="S155" i="9"/>
  <c r="A155" i="3"/>
  <c r="S147" i="9"/>
  <c r="A147" i="3"/>
  <c r="S139" i="9"/>
  <c r="A139" i="3"/>
  <c r="S107" i="9"/>
  <c r="A107" i="3"/>
  <c r="S108" i="9"/>
  <c r="A108" i="3"/>
  <c r="AD81" i="9"/>
  <c r="A81" i="3"/>
  <c r="S82" i="9"/>
  <c r="A82" i="3"/>
  <c r="S181" i="9"/>
  <c r="A181" i="3"/>
  <c r="S173" i="9"/>
  <c r="A173" i="3"/>
  <c r="S165" i="9"/>
  <c r="A165" i="3"/>
  <c r="S11" i="9"/>
  <c r="U11" i="9" s="1"/>
  <c r="T11" i="9" s="1"/>
  <c r="A11" i="3"/>
  <c r="AD939" i="9"/>
  <c r="A939" i="3"/>
  <c r="AD961" i="9"/>
  <c r="A961" i="3"/>
  <c r="S899" i="9"/>
  <c r="A899" i="3"/>
  <c r="AD869" i="9"/>
  <c r="A869" i="3"/>
  <c r="S849" i="9"/>
  <c r="A849" i="3"/>
  <c r="S833" i="9"/>
  <c r="A833" i="3"/>
  <c r="S816" i="9"/>
  <c r="A816" i="3"/>
  <c r="S800" i="9"/>
  <c r="A800" i="3"/>
  <c r="S860" i="9"/>
  <c r="A860" i="3"/>
  <c r="S844" i="9"/>
  <c r="A844" i="3"/>
  <c r="S828" i="9"/>
  <c r="A828" i="3"/>
  <c r="S737" i="9"/>
  <c r="A737" i="3"/>
  <c r="S729" i="9"/>
  <c r="A729" i="3"/>
  <c r="S721" i="9"/>
  <c r="A721" i="3"/>
  <c r="S700" i="9"/>
  <c r="A700" i="3"/>
  <c r="S817" i="9"/>
  <c r="A817" i="3"/>
  <c r="S706" i="9"/>
  <c r="A706" i="3"/>
  <c r="S813" i="9"/>
  <c r="A813" i="3"/>
  <c r="S701" i="9"/>
  <c r="A701" i="3"/>
  <c r="S688" i="9"/>
  <c r="A688" i="3"/>
  <c r="AD914" i="9"/>
  <c r="A914" i="3"/>
  <c r="AD669" i="9"/>
  <c r="A669" i="3"/>
  <c r="S668" i="9"/>
  <c r="A668" i="3"/>
  <c r="S695" i="9"/>
  <c r="A695" i="3"/>
  <c r="S631" i="9"/>
  <c r="A631" i="3"/>
  <c r="AD661" i="9"/>
  <c r="A661" i="3"/>
  <c r="AD650" i="9"/>
  <c r="A650" i="3"/>
  <c r="AD642" i="9"/>
  <c r="A642" i="3"/>
  <c r="AD634" i="9"/>
  <c r="A634" i="3"/>
  <c r="S662" i="9"/>
  <c r="A662" i="3"/>
  <c r="S609" i="9"/>
  <c r="A609" i="3"/>
  <c r="S593" i="9"/>
  <c r="A593" i="3"/>
  <c r="S590" i="9"/>
  <c r="A590" i="3"/>
  <c r="S655" i="9"/>
  <c r="A655" i="3"/>
  <c r="S605" i="9"/>
  <c r="A605" i="3"/>
  <c r="S589" i="9"/>
  <c r="A589" i="3"/>
  <c r="S588" i="9"/>
  <c r="A588" i="3"/>
  <c r="S448" i="9"/>
  <c r="A448" i="3"/>
  <c r="S432" i="9"/>
  <c r="A432" i="3"/>
  <c r="S510" i="9"/>
  <c r="A510" i="3"/>
  <c r="S486" i="9"/>
  <c r="A486" i="3"/>
  <c r="AD466" i="9"/>
  <c r="A466" i="3"/>
  <c r="S530" i="9"/>
  <c r="A530" i="3"/>
  <c r="S441" i="9"/>
  <c r="A441" i="3"/>
  <c r="S425" i="9"/>
  <c r="A425" i="3"/>
  <c r="S329" i="9"/>
  <c r="A329" i="3"/>
  <c r="S410" i="9"/>
  <c r="A410" i="3"/>
  <c r="S330" i="9"/>
  <c r="A330" i="3"/>
  <c r="S314" i="9"/>
  <c r="A314" i="3"/>
  <c r="S403" i="9"/>
  <c r="A403" i="3"/>
  <c r="S387" i="9"/>
  <c r="A387" i="3"/>
  <c r="S371" i="9"/>
  <c r="A371" i="3"/>
  <c r="S355" i="9"/>
  <c r="A355" i="3"/>
  <c r="S339" i="9"/>
  <c r="A339" i="3"/>
  <c r="S414" i="9"/>
  <c r="A414" i="3"/>
  <c r="S287" i="9"/>
  <c r="A287" i="3"/>
  <c r="S271" i="9"/>
  <c r="A271" i="3"/>
  <c r="S335" i="9"/>
  <c r="A335" i="3"/>
  <c r="S319" i="9"/>
  <c r="A319" i="3"/>
  <c r="S224" i="9"/>
  <c r="A224" i="3"/>
  <c r="S200" i="9"/>
  <c r="A200" i="3"/>
  <c r="S229" i="9"/>
  <c r="A229" i="3"/>
  <c r="S205" i="9"/>
  <c r="A205" i="3"/>
  <c r="S189" i="9"/>
  <c r="A189" i="3"/>
  <c r="S170" i="9"/>
  <c r="A170" i="3"/>
  <c r="S268" i="9"/>
  <c r="A268" i="3"/>
  <c r="S538" i="9"/>
  <c r="A538" i="3"/>
  <c r="S260" i="9"/>
  <c r="A260" i="3"/>
  <c r="S160" i="9"/>
  <c r="A160" i="3"/>
  <c r="S152" i="9"/>
  <c r="A152" i="3"/>
  <c r="S144" i="9"/>
  <c r="A144" i="3"/>
  <c r="S137" i="9"/>
  <c r="A137" i="3"/>
  <c r="S121" i="9"/>
  <c r="A121" i="3"/>
  <c r="S105" i="9"/>
  <c r="A105" i="3"/>
  <c r="S89" i="9"/>
  <c r="A89" i="3"/>
  <c r="S110" i="9"/>
  <c r="A110" i="3"/>
  <c r="S190" i="9"/>
  <c r="A190" i="3"/>
  <c r="S125" i="9"/>
  <c r="A125" i="3"/>
  <c r="S109" i="9"/>
  <c r="A109" i="3"/>
  <c r="S93" i="9"/>
  <c r="A93" i="3"/>
  <c r="S122" i="9"/>
  <c r="A122" i="3"/>
  <c r="S90" i="9"/>
  <c r="A90" i="3"/>
  <c r="S214" i="9"/>
  <c r="A214" i="3"/>
  <c r="AD79" i="9"/>
  <c r="A79" i="3"/>
  <c r="AD71" i="9"/>
  <c r="A71" i="3"/>
  <c r="AD63" i="9"/>
  <c r="A63" i="3"/>
  <c r="AD55" i="9"/>
  <c r="A55" i="3"/>
  <c r="AD47" i="9"/>
  <c r="A47" i="3"/>
  <c r="AD39" i="9"/>
  <c r="A39" i="3"/>
  <c r="AD31" i="9"/>
  <c r="A31" i="3"/>
  <c r="AD23" i="9"/>
  <c r="A23" i="3"/>
  <c r="AD15" i="9"/>
  <c r="AF15" i="9" s="1"/>
  <c r="AE15" i="9" s="1"/>
  <c r="A15" i="3"/>
  <c r="AD28" i="9"/>
  <c r="A28" i="3"/>
  <c r="AD20" i="9"/>
  <c r="A20" i="3"/>
  <c r="S982" i="9"/>
  <c r="A982" i="3"/>
  <c r="S971" i="9"/>
  <c r="A971" i="3"/>
  <c r="AD952" i="9"/>
  <c r="A952" i="3"/>
  <c r="AD968" i="9"/>
  <c r="A968" i="3"/>
  <c r="S896" i="9"/>
  <c r="A896" i="3"/>
  <c r="AD893" i="9"/>
  <c r="A893" i="3"/>
  <c r="S847" i="9"/>
  <c r="A847" i="3"/>
  <c r="S831" i="9"/>
  <c r="A831" i="3"/>
  <c r="AD898" i="9"/>
  <c r="A898" i="3"/>
  <c r="S858" i="9"/>
  <c r="A858" i="3"/>
  <c r="S842" i="9"/>
  <c r="A842" i="3"/>
  <c r="S826" i="9"/>
  <c r="A826" i="3"/>
  <c r="S810" i="9"/>
  <c r="A810" i="3"/>
  <c r="S794" i="9"/>
  <c r="A794" i="3"/>
  <c r="S736" i="9"/>
  <c r="A736" i="3"/>
  <c r="S728" i="9"/>
  <c r="A728" i="3"/>
  <c r="S720" i="9"/>
  <c r="A720" i="3"/>
  <c r="S825" i="9"/>
  <c r="A825" i="3"/>
  <c r="S715" i="9"/>
  <c r="A715" i="3"/>
  <c r="AD964" i="9"/>
  <c r="A964" i="3"/>
  <c r="S690" i="9"/>
  <c r="A690" i="3"/>
  <c r="AD651" i="9"/>
  <c r="A651" i="3"/>
  <c r="AD643" i="9"/>
  <c r="A643" i="3"/>
  <c r="AD635" i="9"/>
  <c r="A635" i="3"/>
  <c r="S627" i="9"/>
  <c r="A627" i="3"/>
  <c r="S687" i="9"/>
  <c r="A687" i="3"/>
  <c r="S716" i="9"/>
  <c r="A716" i="3"/>
  <c r="S694" i="9"/>
  <c r="A694" i="3"/>
  <c r="S585" i="9"/>
  <c r="A585" i="3"/>
  <c r="S607" i="9"/>
  <c r="A607" i="3"/>
  <c r="S541" i="9"/>
  <c r="A541" i="3"/>
  <c r="S552" i="9"/>
  <c r="A552" i="3"/>
  <c r="S520" i="9"/>
  <c r="A520" i="3"/>
  <c r="S547" i="9"/>
  <c r="A547" i="3"/>
  <c r="S515" i="9"/>
  <c r="A515" i="3"/>
  <c r="S540" i="9"/>
  <c r="A540" i="3"/>
  <c r="S604" i="9"/>
  <c r="A604" i="3"/>
  <c r="S554" i="9"/>
  <c r="A554" i="3"/>
  <c r="S529" i="9"/>
  <c r="A529" i="3"/>
  <c r="S446" i="9"/>
  <c r="A446" i="3"/>
  <c r="S430" i="9"/>
  <c r="A430" i="3"/>
  <c r="S535" i="9"/>
  <c r="A535" i="3"/>
  <c r="S524" i="9"/>
  <c r="A524" i="3"/>
  <c r="S507" i="9"/>
  <c r="A507" i="3"/>
  <c r="S496" i="9"/>
  <c r="A496" i="3"/>
  <c r="S439" i="9"/>
  <c r="A439" i="3"/>
  <c r="S423" i="9"/>
  <c r="A423" i="3"/>
  <c r="S516" i="9"/>
  <c r="A516" i="3"/>
  <c r="S493" i="9"/>
  <c r="A493" i="3"/>
  <c r="S525" i="9"/>
  <c r="A525" i="3"/>
  <c r="S487" i="9"/>
  <c r="A487" i="3"/>
  <c r="AD408" i="9"/>
  <c r="A408" i="3"/>
  <c r="AD400" i="9"/>
  <c r="A400" i="3"/>
  <c r="AD392" i="9"/>
  <c r="A392" i="3"/>
  <c r="AD384" i="9"/>
  <c r="A384" i="3"/>
  <c r="AD374" i="9"/>
  <c r="A374" i="3"/>
  <c r="AD366" i="9"/>
  <c r="A366" i="3"/>
  <c r="AD358" i="9"/>
  <c r="A358" i="3"/>
  <c r="AD342" i="9"/>
  <c r="A342" i="3"/>
  <c r="S401" i="9"/>
  <c r="A401" i="3"/>
  <c r="S385" i="9"/>
  <c r="A385" i="3"/>
  <c r="S369" i="9"/>
  <c r="A369" i="3"/>
  <c r="S353" i="9"/>
  <c r="A353" i="3"/>
  <c r="S337" i="9"/>
  <c r="A337" i="3"/>
  <c r="AD456" i="9"/>
  <c r="A456" i="3"/>
  <c r="S291" i="9"/>
  <c r="A291" i="3"/>
  <c r="S275" i="9"/>
  <c r="A275" i="3"/>
  <c r="S310" i="9"/>
  <c r="A310" i="3"/>
  <c r="S296" i="9"/>
  <c r="A296" i="3"/>
  <c r="AD267" i="9"/>
  <c r="A267" i="3"/>
  <c r="S313" i="9"/>
  <c r="A313" i="3"/>
  <c r="S305" i="9"/>
  <c r="A305" i="3"/>
  <c r="S284" i="9"/>
  <c r="A284" i="3"/>
  <c r="S168" i="9"/>
  <c r="A168" i="3"/>
  <c r="AD243" i="9"/>
  <c r="A243" i="3"/>
  <c r="S218" i="9"/>
  <c r="A218" i="3"/>
  <c r="S202" i="9"/>
  <c r="A202" i="3"/>
  <c r="AD255" i="9"/>
  <c r="A255" i="3"/>
  <c r="S215" i="9"/>
  <c r="A215" i="3"/>
  <c r="S199" i="9"/>
  <c r="A199" i="3"/>
  <c r="S220" i="9"/>
  <c r="A220" i="3"/>
  <c r="S204" i="9"/>
  <c r="A204" i="3"/>
  <c r="S233" i="9"/>
  <c r="A233" i="3"/>
  <c r="S209" i="9"/>
  <c r="A209" i="3"/>
  <c r="S131" i="9"/>
  <c r="A131" i="3"/>
  <c r="S99" i="9"/>
  <c r="A99" i="3"/>
  <c r="AD184" i="9"/>
  <c r="A184" i="3"/>
  <c r="S128" i="9"/>
  <c r="A128" i="3"/>
  <c r="S112" i="9"/>
  <c r="A112" i="3"/>
  <c r="S96" i="9"/>
  <c r="A96" i="3"/>
  <c r="S185" i="9"/>
  <c r="A185" i="3"/>
  <c r="S132" i="9"/>
  <c r="A132" i="3"/>
  <c r="S100" i="9"/>
  <c r="A100" i="3"/>
  <c r="S976" i="9"/>
  <c r="A976" i="3"/>
  <c r="AD945" i="9"/>
  <c r="A945" i="3"/>
  <c r="S902" i="9"/>
  <c r="A902" i="3"/>
  <c r="AD918" i="9"/>
  <c r="A918" i="3"/>
  <c r="AD855" i="9"/>
  <c r="A855" i="3"/>
  <c r="S876" i="9"/>
  <c r="A876" i="3"/>
  <c r="S845" i="9"/>
  <c r="A845" i="3"/>
  <c r="S829" i="9"/>
  <c r="A829" i="3"/>
  <c r="S812" i="9"/>
  <c r="A812" i="3"/>
  <c r="S796" i="9"/>
  <c r="A796" i="3"/>
  <c r="AD867" i="9"/>
  <c r="A867" i="3"/>
  <c r="S856" i="9"/>
  <c r="A856" i="3"/>
  <c r="S840" i="9"/>
  <c r="A840" i="3"/>
  <c r="S735" i="9"/>
  <c r="A735" i="3"/>
  <c r="S727" i="9"/>
  <c r="A727" i="3"/>
  <c r="S692" i="9"/>
  <c r="A692" i="3"/>
  <c r="S801" i="9"/>
  <c r="A801" i="3"/>
  <c r="S797" i="9"/>
  <c r="A797" i="3"/>
  <c r="S693" i="9"/>
  <c r="A693" i="3"/>
  <c r="S712" i="9"/>
  <c r="A712" i="3"/>
  <c r="S906" i="9"/>
  <c r="A906" i="3"/>
  <c r="S666" i="9"/>
  <c r="A666" i="3"/>
  <c r="AD664" i="9"/>
  <c r="A664" i="3"/>
  <c r="S660" i="9"/>
  <c r="A660" i="3"/>
  <c r="AD648" i="9"/>
  <c r="A648" i="3"/>
  <c r="AD640" i="9"/>
  <c r="A640" i="3"/>
  <c r="S657" i="9"/>
  <c r="A657" i="3"/>
  <c r="S606" i="9"/>
  <c r="A606" i="3"/>
  <c r="S583" i="9"/>
  <c r="A583" i="3"/>
  <c r="S611" i="9"/>
  <c r="A611" i="3"/>
  <c r="S595" i="9"/>
  <c r="A595" i="3"/>
  <c r="S616" i="9"/>
  <c r="A616" i="3"/>
  <c r="S600" i="9"/>
  <c r="A600" i="3"/>
  <c r="S610" i="9"/>
  <c r="A610" i="3"/>
  <c r="S594" i="9"/>
  <c r="A594" i="3"/>
  <c r="S561" i="9"/>
  <c r="A561" i="3"/>
  <c r="S444" i="9"/>
  <c r="A444" i="3"/>
  <c r="S428" i="9"/>
  <c r="A428" i="3"/>
  <c r="S508" i="9"/>
  <c r="A508" i="3"/>
  <c r="S478" i="9"/>
  <c r="A478" i="3"/>
  <c r="AD464" i="9"/>
  <c r="A464" i="3"/>
  <c r="S488" i="9"/>
  <c r="A488" i="3"/>
  <c r="S437" i="9"/>
  <c r="A437" i="3"/>
  <c r="S421" i="9"/>
  <c r="A421" i="3"/>
  <c r="S502" i="9"/>
  <c r="A502" i="3"/>
  <c r="S506" i="9"/>
  <c r="A506" i="3"/>
  <c r="S325" i="9"/>
  <c r="A325" i="3"/>
  <c r="S326" i="9"/>
  <c r="A326" i="3"/>
  <c r="AD454" i="9"/>
  <c r="A454" i="3"/>
  <c r="AD459" i="9"/>
  <c r="A459" i="3"/>
  <c r="S399" i="9"/>
  <c r="A399" i="3"/>
  <c r="S383" i="9"/>
  <c r="A383" i="3"/>
  <c r="S367" i="9"/>
  <c r="A367" i="3"/>
  <c r="S351" i="9"/>
  <c r="A351" i="3"/>
  <c r="S415" i="9"/>
  <c r="A415" i="3"/>
  <c r="S411" i="9"/>
  <c r="A411" i="3"/>
  <c r="S303" i="9"/>
  <c r="A303" i="3"/>
  <c r="AD263" i="9"/>
  <c r="A263" i="3"/>
  <c r="S331" i="9"/>
  <c r="A331" i="3"/>
  <c r="S315" i="9"/>
  <c r="A315" i="3"/>
  <c r="S235" i="9"/>
  <c r="A235" i="3"/>
  <c r="S211" i="9"/>
  <c r="A211" i="3"/>
  <c r="S195" i="9"/>
  <c r="A195" i="3"/>
  <c r="S216" i="9"/>
  <c r="A216" i="3"/>
  <c r="S192" i="9"/>
  <c r="A192" i="3"/>
  <c r="S221" i="9"/>
  <c r="A221" i="3"/>
  <c r="S182" i="9"/>
  <c r="A182" i="3"/>
  <c r="S166" i="9"/>
  <c r="A166" i="3"/>
  <c r="S264" i="9"/>
  <c r="A264" i="3"/>
  <c r="S559" i="9"/>
  <c r="A559" i="3"/>
  <c r="S281" i="9"/>
  <c r="A281" i="3"/>
  <c r="S256" i="9"/>
  <c r="A256" i="3"/>
  <c r="S134" i="9"/>
  <c r="A134" i="3"/>
  <c r="S102" i="9"/>
  <c r="A102" i="3"/>
  <c r="S183" i="9"/>
  <c r="A183" i="3"/>
  <c r="S175" i="9"/>
  <c r="A175" i="3"/>
  <c r="S167" i="9"/>
  <c r="A167" i="3"/>
  <c r="S154" i="9"/>
  <c r="A154" i="3"/>
  <c r="S146" i="9"/>
  <c r="A146" i="3"/>
  <c r="S114" i="9"/>
  <c r="A114" i="3"/>
  <c r="S127" i="9"/>
  <c r="A127" i="3"/>
  <c r="S95" i="9"/>
  <c r="A95" i="3"/>
  <c r="AD69" i="9"/>
  <c r="A69" i="3"/>
  <c r="AD53" i="9"/>
  <c r="A53" i="3"/>
  <c r="AD45" i="9"/>
  <c r="A45" i="3"/>
  <c r="AD37" i="9"/>
  <c r="A37" i="3"/>
  <c r="AD21" i="9"/>
  <c r="A21" i="3"/>
  <c r="AD13" i="9"/>
  <c r="A13" i="3"/>
  <c r="S135" i="9"/>
  <c r="A135" i="3"/>
  <c r="S103" i="9"/>
  <c r="A103" i="3"/>
  <c r="S84" i="9"/>
  <c r="A84" i="3"/>
  <c r="AD42" i="9"/>
  <c r="A42" i="3"/>
  <c r="AD26" i="9"/>
  <c r="A26" i="3"/>
  <c r="AD18" i="9"/>
  <c r="AF18" i="9" s="1"/>
  <c r="AE18" i="9" s="1"/>
  <c r="A18" i="3"/>
  <c r="S1003" i="9"/>
  <c r="A1003" i="3"/>
  <c r="S995" i="9"/>
  <c r="A995" i="3"/>
  <c r="S987" i="9"/>
  <c r="A987" i="3"/>
  <c r="S975" i="9"/>
  <c r="A975" i="3"/>
  <c r="S1006" i="9"/>
  <c r="A1006" i="3"/>
  <c r="S998" i="9"/>
  <c r="A998" i="3"/>
  <c r="S990" i="9"/>
  <c r="A990" i="3"/>
  <c r="S974" i="9"/>
  <c r="A974" i="3"/>
  <c r="S993" i="9"/>
  <c r="A993" i="3"/>
  <c r="S985" i="9"/>
  <c r="A985" i="3"/>
  <c r="S1008" i="9"/>
  <c r="A1008" i="3"/>
  <c r="S1000" i="9"/>
  <c r="A1000" i="3"/>
  <c r="S992" i="9"/>
  <c r="A992" i="3"/>
  <c r="S984" i="9"/>
  <c r="A984" i="3"/>
  <c r="AD936" i="9"/>
  <c r="A936" i="3"/>
  <c r="AD937" i="9"/>
  <c r="A937" i="3"/>
  <c r="AD889" i="9"/>
  <c r="A889" i="3"/>
  <c r="AD874" i="9"/>
  <c r="A874" i="3"/>
  <c r="S897" i="9"/>
  <c r="A897" i="3"/>
  <c r="S843" i="9"/>
  <c r="A843" i="3"/>
  <c r="S827" i="9"/>
  <c r="A827" i="3"/>
  <c r="S854" i="9"/>
  <c r="A854" i="3"/>
  <c r="S838" i="9"/>
  <c r="A838" i="3"/>
  <c r="S822" i="9"/>
  <c r="A822" i="3"/>
  <c r="S806" i="9"/>
  <c r="A806" i="3"/>
  <c r="S790" i="9"/>
  <c r="A790" i="3"/>
  <c r="S734" i="9"/>
  <c r="A734" i="3"/>
  <c r="S726" i="9"/>
  <c r="A726" i="3"/>
  <c r="S809" i="9"/>
  <c r="A809" i="3"/>
  <c r="S707" i="9"/>
  <c r="A707" i="3"/>
  <c r="S710" i="9"/>
  <c r="A710" i="3"/>
  <c r="S686" i="9"/>
  <c r="A686" i="3"/>
  <c r="AD649" i="9"/>
  <c r="A649" i="3"/>
  <c r="AD641" i="9"/>
  <c r="A641" i="3"/>
  <c r="S670" i="9"/>
  <c r="A670" i="3"/>
  <c r="S674" i="9"/>
  <c r="A674" i="3"/>
  <c r="S623" i="9"/>
  <c r="A623" i="3"/>
  <c r="S689" i="9"/>
  <c r="A689" i="3"/>
  <c r="S821" i="9"/>
  <c r="A821" i="3"/>
  <c r="S713" i="9"/>
  <c r="A713" i="3"/>
  <c r="S581" i="9"/>
  <c r="A581" i="3"/>
  <c r="S620" i="9"/>
  <c r="A620" i="3"/>
  <c r="S586" i="9"/>
  <c r="A586" i="3"/>
  <c r="S673" i="9"/>
  <c r="A673" i="3"/>
  <c r="S544" i="9"/>
  <c r="A544" i="3"/>
  <c r="S512" i="9"/>
  <c r="A512" i="3"/>
  <c r="S539" i="9"/>
  <c r="A539" i="3"/>
  <c r="S558" i="9"/>
  <c r="A558" i="3"/>
  <c r="S494" i="9"/>
  <c r="A494" i="3"/>
  <c r="S546" i="9"/>
  <c r="A546" i="3"/>
  <c r="S442" i="9"/>
  <c r="A442" i="3"/>
  <c r="S426" i="9"/>
  <c r="A426" i="3"/>
  <c r="S533" i="9"/>
  <c r="A533" i="3"/>
  <c r="S489" i="9"/>
  <c r="A489" i="3"/>
  <c r="S522" i="9"/>
  <c r="A522" i="3"/>
  <c r="S435" i="9"/>
  <c r="A435" i="3"/>
  <c r="S419" i="9"/>
  <c r="A419" i="3"/>
  <c r="S485" i="9"/>
  <c r="A485" i="3"/>
  <c r="S479" i="9"/>
  <c r="A479" i="3"/>
  <c r="AD406" i="9"/>
  <c r="A406" i="3"/>
  <c r="AD398" i="9"/>
  <c r="A398" i="3"/>
  <c r="AD390" i="9"/>
  <c r="A390" i="3"/>
  <c r="AD455" i="9"/>
  <c r="A455" i="3"/>
  <c r="AD452" i="9"/>
  <c r="A452" i="3"/>
  <c r="AD457" i="9"/>
  <c r="A457" i="3"/>
  <c r="S416" i="9"/>
  <c r="A416" i="3"/>
  <c r="AD380" i="9"/>
  <c r="A380" i="3"/>
  <c r="AD364" i="9"/>
  <c r="A364" i="3"/>
  <c r="AD348" i="9"/>
  <c r="A348" i="3"/>
  <c r="AD340" i="9"/>
  <c r="A340" i="3"/>
  <c r="S397" i="9"/>
  <c r="A397" i="3"/>
  <c r="S381" i="9"/>
  <c r="A381" i="3"/>
  <c r="S365" i="9"/>
  <c r="A365" i="3"/>
  <c r="S349" i="9"/>
  <c r="A349" i="3"/>
  <c r="S308" i="9"/>
  <c r="A308" i="3"/>
  <c r="S288" i="9"/>
  <c r="A288" i="3"/>
  <c r="S272" i="9"/>
  <c r="A272" i="3"/>
  <c r="S285" i="9"/>
  <c r="A285" i="3"/>
  <c r="S269" i="9"/>
  <c r="A269" i="3"/>
  <c r="S282" i="9"/>
  <c r="A282" i="3"/>
  <c r="AD259" i="9"/>
  <c r="A259" i="3"/>
  <c r="S311" i="9"/>
  <c r="A311" i="3"/>
  <c r="S300" i="9"/>
  <c r="A300" i="3"/>
  <c r="S286" i="9"/>
  <c r="A286" i="3"/>
  <c r="S270" i="9"/>
  <c r="A270" i="3"/>
  <c r="S180" i="9"/>
  <c r="A180" i="3"/>
  <c r="S164" i="9"/>
  <c r="A164" i="3"/>
  <c r="AD238" i="9"/>
  <c r="A238" i="3"/>
  <c r="S194" i="9"/>
  <c r="A194" i="3"/>
  <c r="AD250" i="9"/>
  <c r="A250" i="3"/>
  <c r="S196" i="9"/>
  <c r="A196" i="3"/>
  <c r="S225" i="9"/>
  <c r="A225" i="3"/>
  <c r="S159" i="9"/>
  <c r="A159" i="3"/>
  <c r="S151" i="9"/>
  <c r="A151" i="3"/>
  <c r="S143" i="9"/>
  <c r="A143" i="3"/>
  <c r="S123" i="9"/>
  <c r="A123" i="3"/>
  <c r="S91" i="9"/>
  <c r="A91" i="3"/>
  <c r="S124" i="9"/>
  <c r="A124" i="3"/>
  <c r="S92" i="9"/>
  <c r="A92" i="3"/>
  <c r="S198" i="9"/>
  <c r="A198" i="3"/>
  <c r="S177" i="9"/>
  <c r="A177" i="3"/>
  <c r="S169" i="9"/>
  <c r="A169" i="3"/>
  <c r="S161" i="9"/>
  <c r="A161" i="3"/>
  <c r="O9" i="3"/>
  <c r="S9" i="9" s="1"/>
  <c r="S969" i="9"/>
  <c r="A969" i="3"/>
  <c r="AD887" i="9"/>
  <c r="A887" i="3"/>
  <c r="S967" i="9"/>
  <c r="A967" i="3"/>
  <c r="AD861" i="9"/>
  <c r="A861" i="3"/>
  <c r="AD853" i="9"/>
  <c r="A853" i="3"/>
  <c r="S841" i="9"/>
  <c r="A841" i="3"/>
  <c r="S824" i="9"/>
  <c r="A824" i="3"/>
  <c r="S808" i="9"/>
  <c r="A808" i="3"/>
  <c r="S792" i="9"/>
  <c r="A792" i="3"/>
  <c r="S852" i="9"/>
  <c r="A852" i="3"/>
  <c r="S836" i="9"/>
  <c r="A836" i="3"/>
  <c r="S733" i="9"/>
  <c r="A733" i="3"/>
  <c r="S725" i="9"/>
  <c r="A725" i="3"/>
  <c r="S717" i="9"/>
  <c r="A717" i="3"/>
  <c r="S718" i="9"/>
  <c r="A718" i="3"/>
  <c r="S704" i="9"/>
  <c r="A704" i="3"/>
  <c r="S658" i="9"/>
  <c r="A658" i="3"/>
  <c r="S671" i="9"/>
  <c r="A671" i="3"/>
  <c r="AD656" i="9"/>
  <c r="A656" i="3"/>
  <c r="AD646" i="9"/>
  <c r="A646" i="3"/>
  <c r="AD638" i="9"/>
  <c r="A638" i="3"/>
  <c r="AD685" i="9"/>
  <c r="A685" i="3"/>
  <c r="S617" i="9"/>
  <c r="A617" i="3"/>
  <c r="S601" i="9"/>
  <c r="A601" i="3"/>
  <c r="AD629" i="9"/>
  <c r="A629" i="3"/>
  <c r="S579" i="9"/>
  <c r="A579" i="3"/>
  <c r="S587" i="9"/>
  <c r="A587" i="3"/>
  <c r="S613" i="9"/>
  <c r="A613" i="3"/>
  <c r="S597" i="9"/>
  <c r="A597" i="3"/>
  <c r="S584" i="9"/>
  <c r="A584" i="3"/>
  <c r="S553" i="9"/>
  <c r="A553" i="3"/>
  <c r="S440" i="9"/>
  <c r="A440" i="3"/>
  <c r="S424" i="9"/>
  <c r="A424" i="3"/>
  <c r="S503" i="9"/>
  <c r="A503" i="3"/>
  <c r="S526" i="9"/>
  <c r="A526" i="3"/>
  <c r="AD501" i="9"/>
  <c r="A501" i="3"/>
  <c r="S491" i="9"/>
  <c r="A491" i="3"/>
  <c r="AD462" i="9"/>
  <c r="A462" i="3"/>
  <c r="S514" i="9"/>
  <c r="A514" i="3"/>
  <c r="S480" i="9"/>
  <c r="A480" i="3"/>
  <c r="S433" i="9"/>
  <c r="A433" i="3"/>
  <c r="S500" i="9"/>
  <c r="A500" i="3"/>
  <c r="S504" i="9"/>
  <c r="A504" i="3"/>
  <c r="S321" i="9"/>
  <c r="A321" i="3"/>
  <c r="S322" i="9"/>
  <c r="A322" i="3"/>
  <c r="AD451" i="9"/>
  <c r="A451" i="3"/>
  <c r="S395" i="9"/>
  <c r="A395" i="3"/>
  <c r="S379" i="9"/>
  <c r="A379" i="3"/>
  <c r="S363" i="9"/>
  <c r="A363" i="3"/>
  <c r="S347" i="9"/>
  <c r="A347" i="3"/>
  <c r="AD265" i="9"/>
  <c r="A265" i="3"/>
  <c r="S295" i="9"/>
  <c r="A295" i="3"/>
  <c r="S279" i="9"/>
  <c r="A279" i="3"/>
  <c r="S327" i="9"/>
  <c r="A327" i="3"/>
  <c r="S227" i="9"/>
  <c r="A227" i="3"/>
  <c r="AD246" i="9"/>
  <c r="A246" i="3"/>
  <c r="S213" i="9"/>
  <c r="A213" i="3"/>
  <c r="S197" i="9"/>
  <c r="A197" i="3"/>
  <c r="S178" i="9"/>
  <c r="A178" i="3"/>
  <c r="S162" i="9"/>
  <c r="A162" i="3"/>
  <c r="S244" i="9"/>
  <c r="A244" i="3"/>
  <c r="S551" i="9"/>
  <c r="A551" i="3"/>
  <c r="S521" i="9"/>
  <c r="A521" i="3"/>
  <c r="S297" i="9"/>
  <c r="A297" i="3"/>
  <c r="S156" i="9"/>
  <c r="A156" i="3"/>
  <c r="S148" i="9"/>
  <c r="A148" i="3"/>
  <c r="S140" i="9"/>
  <c r="A140" i="3"/>
  <c r="S129" i="9"/>
  <c r="A129" i="3"/>
  <c r="S113" i="9"/>
  <c r="A113" i="3"/>
  <c r="S97" i="9"/>
  <c r="A97" i="3"/>
  <c r="S126" i="9"/>
  <c r="A126" i="3"/>
  <c r="S94" i="9"/>
  <c r="A94" i="3"/>
  <c r="S83" i="9"/>
  <c r="A83" i="3"/>
  <c r="S133" i="9"/>
  <c r="A133" i="3"/>
  <c r="S117" i="9"/>
  <c r="A117" i="3"/>
  <c r="S101" i="9"/>
  <c r="A101" i="3"/>
  <c r="S138" i="9"/>
  <c r="A138" i="3"/>
  <c r="S106" i="9"/>
  <c r="A106" i="3"/>
  <c r="S230" i="9"/>
  <c r="A230" i="3"/>
  <c r="S206" i="9"/>
  <c r="A206" i="3"/>
  <c r="S87" i="9"/>
  <c r="A87" i="3"/>
  <c r="AD75" i="9"/>
  <c r="A75" i="3"/>
  <c r="AD67" i="9"/>
  <c r="A67" i="3"/>
  <c r="AD59" i="9"/>
  <c r="A59" i="3"/>
  <c r="AD51" i="9"/>
  <c r="A51" i="3"/>
  <c r="AD43" i="9"/>
  <c r="A43" i="3"/>
  <c r="AD35" i="9"/>
  <c r="A35" i="3"/>
  <c r="AD27" i="9"/>
  <c r="A27" i="3"/>
  <c r="AD19" i="9"/>
  <c r="A19" i="3"/>
  <c r="AD80" i="9"/>
  <c r="A80" i="3"/>
  <c r="AD72" i="9"/>
  <c r="A72" i="3"/>
  <c r="AD64" i="9"/>
  <c r="A64" i="3"/>
  <c r="AD56" i="9"/>
  <c r="A56" i="3"/>
  <c r="S12" i="9"/>
  <c r="U12" i="9" s="1"/>
  <c r="T12" i="9" s="1"/>
  <c r="A12" i="3"/>
  <c r="A946" i="3"/>
  <c r="S781" i="9"/>
  <c r="A781" i="3"/>
  <c r="S382" i="9"/>
  <c r="A382" i="3"/>
  <c r="S157" i="9"/>
  <c r="A157" i="3"/>
  <c r="S141" i="9"/>
  <c r="A141" i="3"/>
  <c r="A956" i="3"/>
  <c r="A931" i="3"/>
  <c r="A959" i="3"/>
  <c r="A677" i="3"/>
  <c r="A930" i="3"/>
  <c r="A910" i="3"/>
  <c r="A866" i="3"/>
  <c r="A778" i="3"/>
  <c r="A864" i="3"/>
  <c r="A903" i="3"/>
  <c r="A780" i="3"/>
  <c r="A764" i="3"/>
  <c r="A773" i="3"/>
  <c r="S460" i="9"/>
  <c r="A460" i="3"/>
  <c r="S944" i="9"/>
  <c r="A944" i="3"/>
  <c r="S242" i="9"/>
  <c r="A242" i="3"/>
  <c r="S88" i="9"/>
  <c r="A88" i="3"/>
  <c r="S66" i="9"/>
  <c r="A66" i="3"/>
  <c r="S50" i="9"/>
  <c r="A50" i="3"/>
  <c r="S923" i="9"/>
  <c r="A923" i="3"/>
  <c r="A32" i="3"/>
  <c r="AD40" i="9"/>
  <c r="A40" i="3"/>
  <c r="AD24" i="9"/>
  <c r="A24" i="3"/>
  <c r="AD16" i="9"/>
  <c r="AF16" i="9" s="1"/>
  <c r="AE16" i="9" s="1"/>
  <c r="A16" i="3"/>
  <c r="A949" i="3"/>
  <c r="A915" i="3"/>
  <c r="A943" i="3"/>
  <c r="A744" i="3"/>
  <c r="A955" i="3"/>
  <c r="A925" i="3"/>
  <c r="A894" i="3"/>
  <c r="A878" i="3"/>
  <c r="A953" i="3"/>
  <c r="A680" i="3"/>
  <c r="A676" i="3"/>
  <c r="A907" i="3"/>
  <c r="S765" i="9"/>
  <c r="A765" i="3"/>
  <c r="A948" i="3"/>
  <c r="A453" i="3"/>
  <c r="S742" i="9"/>
  <c r="A742" i="3"/>
  <c r="S251" i="9"/>
  <c r="A251" i="3"/>
  <c r="S471" i="9"/>
  <c r="A471" i="3"/>
  <c r="S386" i="9"/>
  <c r="A386" i="3"/>
  <c r="AD38" i="9"/>
  <c r="A38" i="3"/>
  <c r="AD30" i="9"/>
  <c r="A30" i="3"/>
  <c r="AD22" i="9"/>
  <c r="A22" i="3"/>
  <c r="AD14" i="9"/>
  <c r="A14" i="3"/>
  <c r="S153" i="9"/>
  <c r="A153" i="3"/>
  <c r="S145" i="9"/>
  <c r="A145" i="3"/>
  <c r="A890" i="3"/>
  <c r="A879" i="3"/>
  <c r="A942" i="3"/>
  <c r="A922" i="3"/>
  <c r="A965" i="3"/>
  <c r="A947" i="3"/>
  <c r="A904" i="3"/>
  <c r="A927" i="3"/>
  <c r="A760" i="3"/>
  <c r="A870" i="3"/>
  <c r="A875" i="3"/>
  <c r="A746" i="3"/>
  <c r="A772" i="3"/>
  <c r="S871" i="9"/>
  <c r="A871" i="3"/>
  <c r="S505" i="9"/>
  <c r="A505" i="3"/>
  <c r="S865" i="9"/>
  <c r="A865" i="3"/>
  <c r="S783" i="9"/>
  <c r="A783" i="3"/>
  <c r="S34" i="9"/>
  <c r="A34" i="3"/>
  <c r="AD962" i="9"/>
  <c r="A962" i="3"/>
  <c r="A857" i="3"/>
  <c r="S888" i="9"/>
  <c r="A888" i="3"/>
  <c r="S254" i="9"/>
  <c r="A254" i="3"/>
  <c r="S950" i="9"/>
  <c r="A950" i="3"/>
  <c r="S574" i="9"/>
  <c r="A574" i="3"/>
  <c r="A61" i="3"/>
  <c r="S33" i="9"/>
  <c r="A33" i="3"/>
  <c r="A149" i="3"/>
  <c r="A877" i="3"/>
  <c r="A958" i="3"/>
  <c r="A963" i="3"/>
  <c r="A940" i="3"/>
  <c r="A776" i="3"/>
  <c r="A932" i="3"/>
  <c r="A912" i="3"/>
  <c r="A667" i="3"/>
  <c r="A872" i="3"/>
  <c r="A762" i="3"/>
  <c r="A675" i="3"/>
  <c r="A570" i="3"/>
  <c r="A905" i="3"/>
  <c r="A880" i="3"/>
  <c r="A473" i="3"/>
  <c r="A465" i="3"/>
  <c r="A350" i="3"/>
  <c r="A76" i="3"/>
  <c r="A68" i="3"/>
  <c r="A60" i="3"/>
  <c r="A52" i="3"/>
  <c r="A253" i="3"/>
  <c r="A48" i="3"/>
  <c r="A44" i="3"/>
  <c r="A885" i="3"/>
  <c r="A758" i="3"/>
  <c r="A911" i="3"/>
  <c r="A799" i="3"/>
  <c r="A672" i="3"/>
  <c r="A960" i="3"/>
  <c r="A568" i="3"/>
  <c r="A247" i="3"/>
  <c r="A815" i="3"/>
  <c r="A782" i="3"/>
  <c r="A463" i="3"/>
  <c r="A239" i="3"/>
  <c r="A372" i="3"/>
  <c r="A388" i="3"/>
  <c r="A65" i="3"/>
  <c r="A74" i="3"/>
  <c r="A58" i="3"/>
  <c r="A461" i="3"/>
  <c r="A469" i="3"/>
  <c r="A458" i="3"/>
  <c r="A266" i="3"/>
  <c r="A757" i="3"/>
  <c r="A46" i="3"/>
  <c r="A49" i="3"/>
  <c r="A41" i="3"/>
  <c r="A77" i="3"/>
  <c r="A749" i="3"/>
  <c r="A475" i="3"/>
  <c r="A467" i="3"/>
  <c r="A450" i="3"/>
  <c r="A249" i="3"/>
  <c r="A402" i="3"/>
  <c r="A370" i="3"/>
  <c r="A356" i="3"/>
  <c r="A859" i="3"/>
  <c r="A36" i="3"/>
  <c r="A29" i="3"/>
  <c r="N9" i="3"/>
  <c r="R9" i="9"/>
  <c r="AH9" i="9"/>
  <c r="A957" i="3" l="1"/>
  <c r="A991" i="3"/>
  <c r="A1001" i="3"/>
  <c r="A798" i="3"/>
  <c r="A891" i="3"/>
  <c r="A818" i="3"/>
  <c r="A981" i="3"/>
  <c r="A934" i="3"/>
  <c r="A711" i="3"/>
  <c r="A766" i="3"/>
  <c r="U10" i="9"/>
  <c r="T10" i="9" s="1"/>
  <c r="A863" i="3"/>
  <c r="A954" i="3"/>
  <c r="AF11" i="3"/>
  <c r="AF10" i="3"/>
  <c r="AF9" i="3"/>
  <c r="V9" i="3" l="1"/>
  <c r="X9" i="3" s="1"/>
  <c r="B10" i="3"/>
  <c r="AU1008" i="3"/>
  <c r="AX1008" i="9" s="1"/>
  <c r="AR1008" i="3"/>
  <c r="AV1008" i="9" s="1"/>
  <c r="AL1008" i="3"/>
  <c r="AM1008" i="9" s="1"/>
  <c r="AJ1008" i="3"/>
  <c r="AK1008" i="9" s="1"/>
  <c r="AU1007" i="3"/>
  <c r="AX1007" i="9" s="1"/>
  <c r="AR1007" i="3"/>
  <c r="AV1007" i="9" s="1"/>
  <c r="AL1007" i="3"/>
  <c r="AM1007" i="9" s="1"/>
  <c r="AJ1007" i="3"/>
  <c r="AK1007" i="9" s="1"/>
  <c r="C1007" i="9"/>
  <c r="AU1006" i="3"/>
  <c r="AX1006" i="9" s="1"/>
  <c r="AR1006" i="3"/>
  <c r="AV1006" i="9" s="1"/>
  <c r="AL1006" i="3"/>
  <c r="AM1006" i="9" s="1"/>
  <c r="AJ1006" i="3"/>
  <c r="AK1006" i="9" s="1"/>
  <c r="C1006" i="9"/>
  <c r="AU1005" i="3"/>
  <c r="AX1005" i="9" s="1"/>
  <c r="AR1005" i="3"/>
  <c r="AV1005" i="9" s="1"/>
  <c r="AL1005" i="3"/>
  <c r="AM1005" i="9" s="1"/>
  <c r="AJ1005" i="3"/>
  <c r="AK1005" i="9" s="1"/>
  <c r="C1005" i="9"/>
  <c r="AU1004" i="3"/>
  <c r="AX1004" i="9" s="1"/>
  <c r="AR1004" i="3"/>
  <c r="AV1004" i="9" s="1"/>
  <c r="AL1004" i="3"/>
  <c r="AM1004" i="9" s="1"/>
  <c r="AJ1004" i="3"/>
  <c r="AK1004" i="9" s="1"/>
  <c r="C1004" i="9"/>
  <c r="AU1003" i="3"/>
  <c r="AX1003" i="9" s="1"/>
  <c r="AR1003" i="3"/>
  <c r="AV1003" i="9" s="1"/>
  <c r="AL1003" i="3"/>
  <c r="AM1003" i="9" s="1"/>
  <c r="AJ1003" i="3"/>
  <c r="AK1003" i="9" s="1"/>
  <c r="AU1002" i="3"/>
  <c r="AX1002" i="9" s="1"/>
  <c r="AR1002" i="3"/>
  <c r="AV1002" i="9" s="1"/>
  <c r="AL1002" i="3"/>
  <c r="AM1002" i="9" s="1"/>
  <c r="AJ1002" i="3"/>
  <c r="AK1002" i="9" s="1"/>
  <c r="C1002" i="9"/>
  <c r="AU1001" i="3"/>
  <c r="AX1001" i="9" s="1"/>
  <c r="AR1001" i="3"/>
  <c r="AV1001" i="9" s="1"/>
  <c r="AL1001" i="3"/>
  <c r="AM1001" i="9" s="1"/>
  <c r="AJ1001" i="3"/>
  <c r="AK1001" i="9" s="1"/>
  <c r="C1001" i="9"/>
  <c r="A1001" i="9" s="1"/>
  <c r="AU1000" i="3"/>
  <c r="AX1000" i="9" s="1"/>
  <c r="AR1000" i="3"/>
  <c r="AV1000" i="9" s="1"/>
  <c r="AL1000" i="3"/>
  <c r="AM1000" i="9" s="1"/>
  <c r="AJ1000" i="3"/>
  <c r="AK1000" i="9" s="1"/>
  <c r="C1000" i="9"/>
  <c r="A1000" i="9" s="1"/>
  <c r="AU999" i="3"/>
  <c r="AX999" i="9" s="1"/>
  <c r="AR999" i="3"/>
  <c r="AV999" i="9" s="1"/>
  <c r="AL999" i="3"/>
  <c r="AM999" i="9" s="1"/>
  <c r="AJ999" i="3"/>
  <c r="AK999" i="9" s="1"/>
  <c r="C999" i="9"/>
  <c r="AU998" i="3"/>
  <c r="AX998" i="9" s="1"/>
  <c r="AR998" i="3"/>
  <c r="AV998" i="9" s="1"/>
  <c r="AL998" i="3"/>
  <c r="AM998" i="9" s="1"/>
  <c r="AJ998" i="3"/>
  <c r="AK998" i="9" s="1"/>
  <c r="AU997" i="3"/>
  <c r="AX997" i="9" s="1"/>
  <c r="AR997" i="3"/>
  <c r="AV997" i="9" s="1"/>
  <c r="AL997" i="3"/>
  <c r="AM997" i="9" s="1"/>
  <c r="AJ997" i="3"/>
  <c r="AK997" i="9" s="1"/>
  <c r="C997" i="9"/>
  <c r="AU996" i="3"/>
  <c r="AX996" i="9" s="1"/>
  <c r="AR996" i="3"/>
  <c r="AV996" i="9" s="1"/>
  <c r="AL996" i="3"/>
  <c r="AM996" i="9" s="1"/>
  <c r="AJ996" i="3"/>
  <c r="AK996" i="9" s="1"/>
  <c r="AU995" i="3"/>
  <c r="AX995" i="9" s="1"/>
  <c r="AR995" i="3"/>
  <c r="AV995" i="9" s="1"/>
  <c r="AL995" i="3"/>
  <c r="AM995" i="9" s="1"/>
  <c r="AJ995" i="3"/>
  <c r="AK995" i="9" s="1"/>
  <c r="C995" i="9"/>
  <c r="AU994" i="3"/>
  <c r="AX994" i="9" s="1"/>
  <c r="AR994" i="3"/>
  <c r="AV994" i="9" s="1"/>
  <c r="AL994" i="3"/>
  <c r="AM994" i="9" s="1"/>
  <c r="AJ994" i="3"/>
  <c r="AK994" i="9" s="1"/>
  <c r="C994" i="9"/>
  <c r="AU993" i="3"/>
  <c r="AX993" i="9" s="1"/>
  <c r="AR993" i="3"/>
  <c r="AV993" i="9" s="1"/>
  <c r="AL993" i="3"/>
  <c r="AM993" i="9" s="1"/>
  <c r="AJ993" i="3"/>
  <c r="AK993" i="9" s="1"/>
  <c r="C993" i="9"/>
  <c r="A993" i="9" s="1"/>
  <c r="AU992" i="3"/>
  <c r="AX992" i="9" s="1"/>
  <c r="AR992" i="3"/>
  <c r="AV992" i="9" s="1"/>
  <c r="AL992" i="3"/>
  <c r="AM992" i="9" s="1"/>
  <c r="AJ992" i="3"/>
  <c r="AK992" i="9" s="1"/>
  <c r="C992" i="9"/>
  <c r="A992" i="9" s="1"/>
  <c r="AU991" i="3"/>
  <c r="AX991" i="9" s="1"/>
  <c r="AR991" i="3"/>
  <c r="AV991" i="9" s="1"/>
  <c r="AL991" i="3"/>
  <c r="AM991" i="9" s="1"/>
  <c r="AJ991" i="3"/>
  <c r="AK991" i="9" s="1"/>
  <c r="C991" i="9"/>
  <c r="A991" i="9" s="1"/>
  <c r="AU990" i="3"/>
  <c r="AX990" i="9" s="1"/>
  <c r="AR990" i="3"/>
  <c r="AV990" i="9" s="1"/>
  <c r="AL990" i="3"/>
  <c r="AM990" i="9" s="1"/>
  <c r="AJ990" i="3"/>
  <c r="AK990" i="9" s="1"/>
  <c r="C990" i="9"/>
  <c r="AU989" i="3"/>
  <c r="AX989" i="9" s="1"/>
  <c r="AR989" i="3"/>
  <c r="AV989" i="9" s="1"/>
  <c r="AL989" i="3"/>
  <c r="AM989" i="9" s="1"/>
  <c r="AJ989" i="3"/>
  <c r="AK989" i="9" s="1"/>
  <c r="C989" i="9"/>
  <c r="AU988" i="3"/>
  <c r="AX988" i="9" s="1"/>
  <c r="AR988" i="3"/>
  <c r="AV988" i="9" s="1"/>
  <c r="AL988" i="3"/>
  <c r="AM988" i="9" s="1"/>
  <c r="AJ988" i="3"/>
  <c r="AK988" i="9" s="1"/>
  <c r="C988" i="9"/>
  <c r="A988" i="9" s="1"/>
  <c r="AU987" i="3"/>
  <c r="AX987" i="9" s="1"/>
  <c r="AR987" i="3"/>
  <c r="AV987" i="9" s="1"/>
  <c r="AL987" i="3"/>
  <c r="AM987" i="9" s="1"/>
  <c r="AJ987" i="3"/>
  <c r="AK987" i="9" s="1"/>
  <c r="C987" i="9"/>
  <c r="AU986" i="3"/>
  <c r="AX986" i="9" s="1"/>
  <c r="AR986" i="3"/>
  <c r="AV986" i="9" s="1"/>
  <c r="AL986" i="3"/>
  <c r="AM986" i="9" s="1"/>
  <c r="AJ986" i="3"/>
  <c r="AK986" i="9" s="1"/>
  <c r="C986" i="9"/>
  <c r="AU985" i="3"/>
  <c r="AX985" i="9" s="1"/>
  <c r="AR985" i="3"/>
  <c r="AV985" i="9" s="1"/>
  <c r="AL985" i="3"/>
  <c r="AM985" i="9" s="1"/>
  <c r="AJ985" i="3"/>
  <c r="AK985" i="9" s="1"/>
  <c r="C985" i="9"/>
  <c r="A985" i="9" s="1"/>
  <c r="AU984" i="3"/>
  <c r="AX984" i="9" s="1"/>
  <c r="AR984" i="3"/>
  <c r="AV984" i="9" s="1"/>
  <c r="AL984" i="3"/>
  <c r="AM984" i="9" s="1"/>
  <c r="AJ984" i="3"/>
  <c r="AK984" i="9" s="1"/>
  <c r="C984" i="9"/>
  <c r="A984" i="9" s="1"/>
  <c r="AU983" i="3"/>
  <c r="AX983" i="9" s="1"/>
  <c r="AR983" i="3"/>
  <c r="AV983" i="9" s="1"/>
  <c r="AL983" i="3"/>
  <c r="AM983" i="9" s="1"/>
  <c r="AJ983" i="3"/>
  <c r="AK983" i="9" s="1"/>
  <c r="C983" i="9"/>
  <c r="A983" i="9" s="1"/>
  <c r="AU982" i="3"/>
  <c r="AX982" i="9" s="1"/>
  <c r="AR982" i="3"/>
  <c r="AV982" i="9" s="1"/>
  <c r="AL982" i="3"/>
  <c r="AM982" i="9" s="1"/>
  <c r="AJ982" i="3"/>
  <c r="AK982" i="9" s="1"/>
  <c r="C982" i="9"/>
  <c r="AU981" i="3"/>
  <c r="AX981" i="9" s="1"/>
  <c r="AR981" i="3"/>
  <c r="AV981" i="9" s="1"/>
  <c r="AL981" i="3"/>
  <c r="AM981" i="9" s="1"/>
  <c r="AJ981" i="3"/>
  <c r="AK981" i="9" s="1"/>
  <c r="C981" i="9"/>
  <c r="AU980" i="3"/>
  <c r="AX980" i="9" s="1"/>
  <c r="AR980" i="3"/>
  <c r="AV980" i="9" s="1"/>
  <c r="AL980" i="3"/>
  <c r="AM980" i="9" s="1"/>
  <c r="AJ980" i="3"/>
  <c r="AK980" i="9" s="1"/>
  <c r="C980" i="9"/>
  <c r="A980" i="9" s="1"/>
  <c r="AU979" i="3"/>
  <c r="AX979" i="9" s="1"/>
  <c r="AR979" i="3"/>
  <c r="AV979" i="9" s="1"/>
  <c r="AL979" i="3"/>
  <c r="AM979" i="9" s="1"/>
  <c r="AJ979" i="3"/>
  <c r="AK979" i="9" s="1"/>
  <c r="AU978" i="3"/>
  <c r="AX978" i="9" s="1"/>
  <c r="AR978" i="3"/>
  <c r="AV978" i="9" s="1"/>
  <c r="AL978" i="3"/>
  <c r="AM978" i="9" s="1"/>
  <c r="AJ978" i="3"/>
  <c r="AK978" i="9" s="1"/>
  <c r="C978" i="9"/>
  <c r="A978" i="9" s="1"/>
  <c r="AU977" i="3"/>
  <c r="AX977" i="9" s="1"/>
  <c r="AR977" i="3"/>
  <c r="AV977" i="9" s="1"/>
  <c r="AL977" i="3"/>
  <c r="AM977" i="9" s="1"/>
  <c r="AJ977" i="3"/>
  <c r="AK977" i="9" s="1"/>
  <c r="C977" i="9"/>
  <c r="AU976" i="3"/>
  <c r="AX976" i="9" s="1"/>
  <c r="AR976" i="3"/>
  <c r="AV976" i="9" s="1"/>
  <c r="AL976" i="3"/>
  <c r="AM976" i="9" s="1"/>
  <c r="AJ976" i="3"/>
  <c r="AK976" i="9" s="1"/>
  <c r="C976" i="9"/>
  <c r="AU975" i="3"/>
  <c r="AX975" i="9" s="1"/>
  <c r="AR975" i="3"/>
  <c r="AV975" i="9" s="1"/>
  <c r="AL975" i="3"/>
  <c r="AM975" i="9" s="1"/>
  <c r="AJ975" i="3"/>
  <c r="AK975" i="9" s="1"/>
  <c r="C975" i="9"/>
  <c r="A975" i="9" s="1"/>
  <c r="AU974" i="3"/>
  <c r="AX974" i="9" s="1"/>
  <c r="AR974" i="3"/>
  <c r="AV974" i="9" s="1"/>
  <c r="AL974" i="3"/>
  <c r="AM974" i="9" s="1"/>
  <c r="AJ974" i="3"/>
  <c r="AK974" i="9" s="1"/>
  <c r="C974" i="9"/>
  <c r="AU973" i="3"/>
  <c r="AX973" i="9" s="1"/>
  <c r="AR973" i="3"/>
  <c r="AV973" i="9" s="1"/>
  <c r="AL973" i="3"/>
  <c r="AM973" i="9" s="1"/>
  <c r="AJ973" i="3"/>
  <c r="AK973" i="9" s="1"/>
  <c r="C973" i="9"/>
  <c r="AU972" i="3"/>
  <c r="AX972" i="9" s="1"/>
  <c r="AR972" i="3"/>
  <c r="AV972" i="9" s="1"/>
  <c r="AL972" i="3"/>
  <c r="AM972" i="9" s="1"/>
  <c r="AJ972" i="3"/>
  <c r="AK972" i="9" s="1"/>
  <c r="C972" i="9"/>
  <c r="A972" i="9" s="1"/>
  <c r="AU971" i="3"/>
  <c r="AX971" i="9" s="1"/>
  <c r="AR971" i="3"/>
  <c r="AV971" i="9" s="1"/>
  <c r="AL971" i="3"/>
  <c r="AM971" i="9" s="1"/>
  <c r="AJ971" i="3"/>
  <c r="AK971" i="9" s="1"/>
  <c r="C971" i="9"/>
  <c r="AU970" i="3"/>
  <c r="AX970" i="9" s="1"/>
  <c r="AR970" i="3"/>
  <c r="AV970" i="9" s="1"/>
  <c r="AL970" i="3"/>
  <c r="AM970" i="9" s="1"/>
  <c r="AJ970" i="3"/>
  <c r="AK970" i="9" s="1"/>
  <c r="C970" i="9"/>
  <c r="A970" i="9" s="1"/>
  <c r="AU969" i="3"/>
  <c r="AX969" i="9" s="1"/>
  <c r="AR969" i="3"/>
  <c r="AV969" i="9" s="1"/>
  <c r="AL969" i="3"/>
  <c r="AM969" i="9" s="1"/>
  <c r="AJ969" i="3"/>
  <c r="AK969" i="9" s="1"/>
  <c r="C969" i="9"/>
  <c r="AU968" i="3"/>
  <c r="AX968" i="9" s="1"/>
  <c r="AR968" i="3"/>
  <c r="AV968" i="9" s="1"/>
  <c r="AL968" i="3"/>
  <c r="AM968" i="9" s="1"/>
  <c r="AJ968" i="3"/>
  <c r="AK968" i="9" s="1"/>
  <c r="AU967" i="3"/>
  <c r="AX967" i="9" s="1"/>
  <c r="AR967" i="3"/>
  <c r="AV967" i="9" s="1"/>
  <c r="AL967" i="3"/>
  <c r="AM967" i="9" s="1"/>
  <c r="AJ967" i="3"/>
  <c r="AK967" i="9" s="1"/>
  <c r="C967" i="9"/>
  <c r="A967" i="9" s="1"/>
  <c r="AU966" i="3"/>
  <c r="AX966" i="9" s="1"/>
  <c r="AR966" i="3"/>
  <c r="AV966" i="9" s="1"/>
  <c r="AL966" i="3"/>
  <c r="AM966" i="9" s="1"/>
  <c r="AJ966" i="3"/>
  <c r="AK966" i="9" s="1"/>
  <c r="C966" i="9"/>
  <c r="AU965" i="3"/>
  <c r="AX965" i="9" s="1"/>
  <c r="AR965" i="3"/>
  <c r="AV965" i="9" s="1"/>
  <c r="AL965" i="3"/>
  <c r="AM965" i="9" s="1"/>
  <c r="AJ965" i="3"/>
  <c r="AK965" i="9" s="1"/>
  <c r="C965" i="9"/>
  <c r="A965" i="9" s="1"/>
  <c r="AU964" i="3"/>
  <c r="AX964" i="9" s="1"/>
  <c r="AR964" i="3"/>
  <c r="AV964" i="9" s="1"/>
  <c r="AL964" i="3"/>
  <c r="AM964" i="9" s="1"/>
  <c r="AJ964" i="3"/>
  <c r="AK964" i="9" s="1"/>
  <c r="C964" i="9"/>
  <c r="AU963" i="3"/>
  <c r="AX963" i="9" s="1"/>
  <c r="AR963" i="3"/>
  <c r="AV963" i="9" s="1"/>
  <c r="AL963" i="3"/>
  <c r="AM963" i="9" s="1"/>
  <c r="AJ963" i="3"/>
  <c r="AK963" i="9" s="1"/>
  <c r="C963" i="9"/>
  <c r="AU962" i="3"/>
  <c r="AX962" i="9" s="1"/>
  <c r="AR962" i="3"/>
  <c r="AV962" i="9" s="1"/>
  <c r="AL962" i="3"/>
  <c r="AM962" i="9" s="1"/>
  <c r="AJ962" i="3"/>
  <c r="AK962" i="9" s="1"/>
  <c r="C962" i="9"/>
  <c r="A962" i="9" s="1"/>
  <c r="AU961" i="3"/>
  <c r="AX961" i="9" s="1"/>
  <c r="AR961" i="3"/>
  <c r="AV961" i="9" s="1"/>
  <c r="AL961" i="3"/>
  <c r="AM961" i="9" s="1"/>
  <c r="AJ961" i="3"/>
  <c r="AK961" i="9" s="1"/>
  <c r="C961" i="9"/>
  <c r="AU960" i="3"/>
  <c r="AX960" i="9" s="1"/>
  <c r="AR960" i="3"/>
  <c r="AV960" i="9" s="1"/>
  <c r="AL960" i="3"/>
  <c r="AM960" i="9" s="1"/>
  <c r="AJ960" i="3"/>
  <c r="AK960" i="9" s="1"/>
  <c r="C960" i="9"/>
  <c r="A960" i="9" s="1"/>
  <c r="AU959" i="3"/>
  <c r="AX959" i="9" s="1"/>
  <c r="AR959" i="3"/>
  <c r="AV959" i="9" s="1"/>
  <c r="AL959" i="3"/>
  <c r="AM959" i="9" s="1"/>
  <c r="AJ959" i="3"/>
  <c r="AK959" i="9" s="1"/>
  <c r="C959" i="9"/>
  <c r="A959" i="9" s="1"/>
  <c r="AU958" i="3"/>
  <c r="AX958" i="9" s="1"/>
  <c r="AR958" i="3"/>
  <c r="AV958" i="9" s="1"/>
  <c r="AL958" i="3"/>
  <c r="AM958" i="9" s="1"/>
  <c r="AJ958" i="3"/>
  <c r="AK958" i="9" s="1"/>
  <c r="C958" i="9"/>
  <c r="AU957" i="3"/>
  <c r="AX957" i="9" s="1"/>
  <c r="AR957" i="3"/>
  <c r="AV957" i="9" s="1"/>
  <c r="AL957" i="3"/>
  <c r="AM957" i="9" s="1"/>
  <c r="AJ957" i="3"/>
  <c r="AK957" i="9" s="1"/>
  <c r="C957" i="9"/>
  <c r="A957" i="9" s="1"/>
  <c r="AU956" i="3"/>
  <c r="AX956" i="9" s="1"/>
  <c r="AR956" i="3"/>
  <c r="AV956" i="9" s="1"/>
  <c r="AL956" i="3"/>
  <c r="AM956" i="9" s="1"/>
  <c r="AJ956" i="3"/>
  <c r="AK956" i="9" s="1"/>
  <c r="C956" i="9"/>
  <c r="AU955" i="3"/>
  <c r="AX955" i="9" s="1"/>
  <c r="AR955" i="3"/>
  <c r="AV955" i="9" s="1"/>
  <c r="AL955" i="3"/>
  <c r="AM955" i="9" s="1"/>
  <c r="AJ955" i="3"/>
  <c r="AK955" i="9" s="1"/>
  <c r="C955" i="9"/>
  <c r="AU954" i="3"/>
  <c r="AX954" i="9" s="1"/>
  <c r="AR954" i="3"/>
  <c r="AV954" i="9" s="1"/>
  <c r="AL954" i="3"/>
  <c r="AM954" i="9" s="1"/>
  <c r="AJ954" i="3"/>
  <c r="AK954" i="9" s="1"/>
  <c r="C954" i="9"/>
  <c r="A954" i="9" s="1"/>
  <c r="AU953" i="3"/>
  <c r="AX953" i="9" s="1"/>
  <c r="AR953" i="3"/>
  <c r="AV953" i="9" s="1"/>
  <c r="AL953" i="3"/>
  <c r="AM953" i="9" s="1"/>
  <c r="AJ953" i="3"/>
  <c r="AK953" i="9" s="1"/>
  <c r="C953" i="9"/>
  <c r="AU952" i="3"/>
  <c r="AX952" i="9" s="1"/>
  <c r="AR952" i="3"/>
  <c r="AV952" i="9" s="1"/>
  <c r="AL952" i="3"/>
  <c r="AM952" i="9" s="1"/>
  <c r="AJ952" i="3"/>
  <c r="AK952" i="9" s="1"/>
  <c r="C952" i="9"/>
  <c r="A952" i="9" s="1"/>
  <c r="AU951" i="3"/>
  <c r="AX951" i="9" s="1"/>
  <c r="AR951" i="3"/>
  <c r="AV951" i="9" s="1"/>
  <c r="AL951" i="3"/>
  <c r="AM951" i="9" s="1"/>
  <c r="AJ951" i="3"/>
  <c r="AK951" i="9" s="1"/>
  <c r="C951" i="9"/>
  <c r="A951" i="9" s="1"/>
  <c r="AU950" i="3"/>
  <c r="AX950" i="9" s="1"/>
  <c r="AR950" i="3"/>
  <c r="AV950" i="9" s="1"/>
  <c r="AL950" i="3"/>
  <c r="AM950" i="9" s="1"/>
  <c r="AJ950" i="3"/>
  <c r="AK950" i="9" s="1"/>
  <c r="C950" i="9"/>
  <c r="AU949" i="3"/>
  <c r="AX949" i="9" s="1"/>
  <c r="AR949" i="3"/>
  <c r="AV949" i="9" s="1"/>
  <c r="AL949" i="3"/>
  <c r="AM949" i="9" s="1"/>
  <c r="AJ949" i="3"/>
  <c r="AK949" i="9" s="1"/>
  <c r="C949" i="9"/>
  <c r="A949" i="9" s="1"/>
  <c r="AU948" i="3"/>
  <c r="AX948" i="9" s="1"/>
  <c r="AR948" i="3"/>
  <c r="AV948" i="9" s="1"/>
  <c r="AL948" i="3"/>
  <c r="AM948" i="9" s="1"/>
  <c r="AJ948" i="3"/>
  <c r="AK948" i="9" s="1"/>
  <c r="C948" i="9"/>
  <c r="AU947" i="3"/>
  <c r="AX947" i="9" s="1"/>
  <c r="AR947" i="3"/>
  <c r="AV947" i="9" s="1"/>
  <c r="AL947" i="3"/>
  <c r="AM947" i="9" s="1"/>
  <c r="AJ947" i="3"/>
  <c r="AK947" i="9" s="1"/>
  <c r="C947" i="9"/>
  <c r="AU946" i="3"/>
  <c r="AX946" i="9" s="1"/>
  <c r="AR946" i="3"/>
  <c r="AV946" i="9" s="1"/>
  <c r="AL946" i="3"/>
  <c r="AM946" i="9" s="1"/>
  <c r="AJ946" i="3"/>
  <c r="AK946" i="9" s="1"/>
  <c r="C946" i="9"/>
  <c r="A946" i="9" s="1"/>
  <c r="AU945" i="3"/>
  <c r="AX945" i="9" s="1"/>
  <c r="AR945" i="3"/>
  <c r="AV945" i="9" s="1"/>
  <c r="AL945" i="3"/>
  <c r="AM945" i="9" s="1"/>
  <c r="AJ945" i="3"/>
  <c r="AK945" i="9" s="1"/>
  <c r="C945" i="9"/>
  <c r="AU944" i="3"/>
  <c r="AX944" i="9" s="1"/>
  <c r="AR944" i="3"/>
  <c r="AV944" i="9" s="1"/>
  <c r="AL944" i="3"/>
  <c r="AM944" i="9" s="1"/>
  <c r="AJ944" i="3"/>
  <c r="AK944" i="9" s="1"/>
  <c r="C944" i="9"/>
  <c r="A944" i="9" s="1"/>
  <c r="AU943" i="3"/>
  <c r="AX943" i="9" s="1"/>
  <c r="AR943" i="3"/>
  <c r="AV943" i="9" s="1"/>
  <c r="AL943" i="3"/>
  <c r="AM943" i="9" s="1"/>
  <c r="AJ943" i="3"/>
  <c r="AK943" i="9" s="1"/>
  <c r="AU942" i="3"/>
  <c r="AX942" i="9" s="1"/>
  <c r="AR942" i="3"/>
  <c r="AV942" i="9" s="1"/>
  <c r="AL942" i="3"/>
  <c r="AM942" i="9" s="1"/>
  <c r="AJ942" i="3"/>
  <c r="AK942" i="9" s="1"/>
  <c r="C942" i="9"/>
  <c r="AU941" i="3"/>
  <c r="AX941" i="9" s="1"/>
  <c r="AR941" i="3"/>
  <c r="AV941" i="9" s="1"/>
  <c r="AL941" i="3"/>
  <c r="AM941" i="9" s="1"/>
  <c r="AJ941" i="3"/>
  <c r="AK941" i="9" s="1"/>
  <c r="C941" i="9"/>
  <c r="A941" i="9" s="1"/>
  <c r="AU940" i="3"/>
  <c r="AX940" i="9" s="1"/>
  <c r="AR940" i="3"/>
  <c r="AV940" i="9" s="1"/>
  <c r="AL940" i="3"/>
  <c r="AM940" i="9" s="1"/>
  <c r="AJ940" i="3"/>
  <c r="AK940" i="9" s="1"/>
  <c r="C940" i="9"/>
  <c r="AU939" i="3"/>
  <c r="AX939" i="9" s="1"/>
  <c r="AR939" i="3"/>
  <c r="AV939" i="9" s="1"/>
  <c r="AL939" i="3"/>
  <c r="AM939" i="9" s="1"/>
  <c r="AJ939" i="3"/>
  <c r="AK939" i="9" s="1"/>
  <c r="C939" i="9"/>
  <c r="AU938" i="3"/>
  <c r="AX938" i="9" s="1"/>
  <c r="AR938" i="3"/>
  <c r="AV938" i="9" s="1"/>
  <c r="AL938" i="3"/>
  <c r="AM938" i="9" s="1"/>
  <c r="AJ938" i="3"/>
  <c r="AK938" i="9" s="1"/>
  <c r="C938" i="9"/>
  <c r="A938" i="9" s="1"/>
  <c r="AU937" i="3"/>
  <c r="AX937" i="9" s="1"/>
  <c r="AR937" i="3"/>
  <c r="AV937" i="9" s="1"/>
  <c r="AL937" i="3"/>
  <c r="AM937" i="9" s="1"/>
  <c r="AJ937" i="3"/>
  <c r="AK937" i="9" s="1"/>
  <c r="C937" i="9"/>
  <c r="AU936" i="3"/>
  <c r="AX936" i="9" s="1"/>
  <c r="AR936" i="3"/>
  <c r="AV936" i="9" s="1"/>
  <c r="AL936" i="3"/>
  <c r="AM936" i="9" s="1"/>
  <c r="AJ936" i="3"/>
  <c r="AK936" i="9" s="1"/>
  <c r="C936" i="9"/>
  <c r="A936" i="9" s="1"/>
  <c r="AU935" i="3"/>
  <c r="AX935" i="9" s="1"/>
  <c r="AR935" i="3"/>
  <c r="AV935" i="9" s="1"/>
  <c r="AL935" i="3"/>
  <c r="AM935" i="9" s="1"/>
  <c r="AJ935" i="3"/>
  <c r="AK935" i="9" s="1"/>
  <c r="C935" i="9"/>
  <c r="AU934" i="3"/>
  <c r="AX934" i="9" s="1"/>
  <c r="AR934" i="3"/>
  <c r="AV934" i="9" s="1"/>
  <c r="AL934" i="3"/>
  <c r="AM934" i="9" s="1"/>
  <c r="AJ934" i="3"/>
  <c r="AK934" i="9" s="1"/>
  <c r="C934" i="9"/>
  <c r="AU933" i="3"/>
  <c r="AX933" i="9" s="1"/>
  <c r="AR933" i="3"/>
  <c r="AV933" i="9" s="1"/>
  <c r="AL933" i="3"/>
  <c r="AM933" i="9" s="1"/>
  <c r="AJ933" i="3"/>
  <c r="AK933" i="9" s="1"/>
  <c r="C933" i="9"/>
  <c r="A933" i="9" s="1"/>
  <c r="AU932" i="3"/>
  <c r="AX932" i="9" s="1"/>
  <c r="AR932" i="3"/>
  <c r="AV932" i="9" s="1"/>
  <c r="AL932" i="3"/>
  <c r="AM932" i="9" s="1"/>
  <c r="AJ932" i="3"/>
  <c r="AK932" i="9" s="1"/>
  <c r="C932" i="9"/>
  <c r="AU931" i="3"/>
  <c r="AX931" i="9" s="1"/>
  <c r="AR931" i="3"/>
  <c r="AV931" i="9" s="1"/>
  <c r="AL931" i="3"/>
  <c r="AM931" i="9" s="1"/>
  <c r="AJ931" i="3"/>
  <c r="AK931" i="9" s="1"/>
  <c r="C931" i="9"/>
  <c r="AU930" i="3"/>
  <c r="AX930" i="9" s="1"/>
  <c r="AR930" i="3"/>
  <c r="AV930" i="9" s="1"/>
  <c r="AL930" i="3"/>
  <c r="AM930" i="9" s="1"/>
  <c r="AJ930" i="3"/>
  <c r="AK930" i="9" s="1"/>
  <c r="C930" i="9"/>
  <c r="A930" i="9" s="1"/>
  <c r="AU929" i="3"/>
  <c r="AX929" i="9" s="1"/>
  <c r="AR929" i="3"/>
  <c r="AV929" i="9" s="1"/>
  <c r="AL929" i="3"/>
  <c r="AM929" i="9" s="1"/>
  <c r="AJ929" i="3"/>
  <c r="AK929" i="9" s="1"/>
  <c r="C929" i="9"/>
  <c r="AU928" i="3"/>
  <c r="AX928" i="9" s="1"/>
  <c r="AR928" i="3"/>
  <c r="AV928" i="9" s="1"/>
  <c r="AL928" i="3"/>
  <c r="AM928" i="9" s="1"/>
  <c r="AJ928" i="3"/>
  <c r="AK928" i="9" s="1"/>
  <c r="C928" i="9"/>
  <c r="A928" i="9" s="1"/>
  <c r="AU927" i="3"/>
  <c r="AX927" i="9" s="1"/>
  <c r="AR927" i="3"/>
  <c r="AV927" i="9" s="1"/>
  <c r="AL927" i="3"/>
  <c r="AM927" i="9" s="1"/>
  <c r="AJ927" i="3"/>
  <c r="AK927" i="9" s="1"/>
  <c r="C927" i="9"/>
  <c r="AU926" i="3"/>
  <c r="AX926" i="9" s="1"/>
  <c r="AR926" i="3"/>
  <c r="AV926" i="9" s="1"/>
  <c r="AL926" i="3"/>
  <c r="AM926" i="9" s="1"/>
  <c r="AJ926" i="3"/>
  <c r="AK926" i="9" s="1"/>
  <c r="C926" i="9"/>
  <c r="AU925" i="3"/>
  <c r="AX925" i="9" s="1"/>
  <c r="AR925" i="3"/>
  <c r="AV925" i="9" s="1"/>
  <c r="AL925" i="3"/>
  <c r="AM925" i="9" s="1"/>
  <c r="AJ925" i="3"/>
  <c r="AK925" i="9" s="1"/>
  <c r="C925" i="9"/>
  <c r="A925" i="9" s="1"/>
  <c r="AU924" i="3"/>
  <c r="AX924" i="9" s="1"/>
  <c r="AR924" i="3"/>
  <c r="AV924" i="9" s="1"/>
  <c r="AL924" i="3"/>
  <c r="AM924" i="9" s="1"/>
  <c r="AJ924" i="3"/>
  <c r="AK924" i="9" s="1"/>
  <c r="C924" i="9"/>
  <c r="AU923" i="3"/>
  <c r="AX923" i="9" s="1"/>
  <c r="AR923" i="3"/>
  <c r="AV923" i="9" s="1"/>
  <c r="AL923" i="3"/>
  <c r="AM923" i="9" s="1"/>
  <c r="AJ923" i="3"/>
  <c r="AK923" i="9" s="1"/>
  <c r="C923" i="9"/>
  <c r="AU922" i="3"/>
  <c r="AX922" i="9" s="1"/>
  <c r="AR922" i="3"/>
  <c r="AV922" i="9" s="1"/>
  <c r="AL922" i="3"/>
  <c r="AM922" i="9" s="1"/>
  <c r="AJ922" i="3"/>
  <c r="AK922" i="9" s="1"/>
  <c r="C922" i="9"/>
  <c r="A922" i="9" s="1"/>
  <c r="AU921" i="3"/>
  <c r="AX921" i="9" s="1"/>
  <c r="AR921" i="3"/>
  <c r="AV921" i="9" s="1"/>
  <c r="AL921" i="3"/>
  <c r="AM921" i="9" s="1"/>
  <c r="AJ921" i="3"/>
  <c r="AK921" i="9" s="1"/>
  <c r="C921" i="9"/>
  <c r="AU920" i="3"/>
  <c r="AX920" i="9" s="1"/>
  <c r="AR920" i="3"/>
  <c r="AV920" i="9" s="1"/>
  <c r="AL920" i="3"/>
  <c r="AM920" i="9" s="1"/>
  <c r="AJ920" i="3"/>
  <c r="AK920" i="9" s="1"/>
  <c r="C920" i="9"/>
  <c r="A920" i="9" s="1"/>
  <c r="AU919" i="3"/>
  <c r="AX919" i="9" s="1"/>
  <c r="AR919" i="3"/>
  <c r="AV919" i="9" s="1"/>
  <c r="AL919" i="3"/>
  <c r="AM919" i="9" s="1"/>
  <c r="AJ919" i="3"/>
  <c r="AK919" i="9" s="1"/>
  <c r="C919" i="9"/>
  <c r="AU918" i="3"/>
  <c r="AX918" i="9" s="1"/>
  <c r="AR918" i="3"/>
  <c r="AV918" i="9" s="1"/>
  <c r="AL918" i="3"/>
  <c r="AM918" i="9" s="1"/>
  <c r="AJ918" i="3"/>
  <c r="AK918" i="9" s="1"/>
  <c r="AU917" i="3"/>
  <c r="AX917" i="9" s="1"/>
  <c r="AR917" i="3"/>
  <c r="AV917" i="9" s="1"/>
  <c r="AL917" i="3"/>
  <c r="AM917" i="9" s="1"/>
  <c r="AJ917" i="3"/>
  <c r="AK917" i="9" s="1"/>
  <c r="C917" i="9"/>
  <c r="A917" i="9" s="1"/>
  <c r="AU916" i="3"/>
  <c r="AX916" i="9" s="1"/>
  <c r="AR916" i="3"/>
  <c r="AV916" i="9" s="1"/>
  <c r="AL916" i="3"/>
  <c r="AM916" i="9" s="1"/>
  <c r="AJ916" i="3"/>
  <c r="AK916" i="9" s="1"/>
  <c r="C916" i="9"/>
  <c r="AU915" i="3"/>
  <c r="AX915" i="9" s="1"/>
  <c r="AR915" i="3"/>
  <c r="AV915" i="9" s="1"/>
  <c r="AL915" i="3"/>
  <c r="AM915" i="9" s="1"/>
  <c r="AJ915" i="3"/>
  <c r="AK915" i="9" s="1"/>
  <c r="C915" i="9"/>
  <c r="A915" i="9" s="1"/>
  <c r="AU914" i="3"/>
  <c r="AX914" i="9" s="1"/>
  <c r="AR914" i="3"/>
  <c r="AV914" i="9" s="1"/>
  <c r="AL914" i="3"/>
  <c r="AM914" i="9" s="1"/>
  <c r="AJ914" i="3"/>
  <c r="AK914" i="9" s="1"/>
  <c r="C914" i="9"/>
  <c r="AU913" i="3"/>
  <c r="AX913" i="9" s="1"/>
  <c r="AR913" i="3"/>
  <c r="AV913" i="9" s="1"/>
  <c r="AL913" i="3"/>
  <c r="AM913" i="9" s="1"/>
  <c r="AJ913" i="3"/>
  <c r="AK913" i="9" s="1"/>
  <c r="C913" i="9"/>
  <c r="AU912" i="3"/>
  <c r="AX912" i="9" s="1"/>
  <c r="AR912" i="3"/>
  <c r="AV912" i="9" s="1"/>
  <c r="AL912" i="3"/>
  <c r="AM912" i="9" s="1"/>
  <c r="AJ912" i="3"/>
  <c r="AK912" i="9" s="1"/>
  <c r="C912" i="9"/>
  <c r="A912" i="9" s="1"/>
  <c r="AU911" i="3"/>
  <c r="AX911" i="9" s="1"/>
  <c r="AR911" i="3"/>
  <c r="AV911" i="9" s="1"/>
  <c r="AL911" i="3"/>
  <c r="AM911" i="9" s="1"/>
  <c r="AJ911" i="3"/>
  <c r="AK911" i="9" s="1"/>
  <c r="C911" i="9"/>
  <c r="AU910" i="3"/>
  <c r="AX910" i="9" s="1"/>
  <c r="AR910" i="3"/>
  <c r="AV910" i="9" s="1"/>
  <c r="AL910" i="3"/>
  <c r="AM910" i="9" s="1"/>
  <c r="AJ910" i="3"/>
  <c r="AK910" i="9" s="1"/>
  <c r="C910" i="9"/>
  <c r="AU909" i="3"/>
  <c r="AX909" i="9" s="1"/>
  <c r="AR909" i="3"/>
  <c r="AV909" i="9" s="1"/>
  <c r="AL909" i="3"/>
  <c r="AM909" i="9" s="1"/>
  <c r="AJ909" i="3"/>
  <c r="AK909" i="9" s="1"/>
  <c r="C909" i="9"/>
  <c r="A909" i="9" s="1"/>
  <c r="AU908" i="3"/>
  <c r="AX908" i="9" s="1"/>
  <c r="AR908" i="3"/>
  <c r="AV908" i="9" s="1"/>
  <c r="AL908" i="3"/>
  <c r="AM908" i="9" s="1"/>
  <c r="AJ908" i="3"/>
  <c r="AK908" i="9" s="1"/>
  <c r="C908" i="9"/>
  <c r="AU907" i="3"/>
  <c r="AX907" i="9" s="1"/>
  <c r="AR907" i="3"/>
  <c r="AV907" i="9" s="1"/>
  <c r="AL907" i="3"/>
  <c r="AM907" i="9" s="1"/>
  <c r="AJ907" i="3"/>
  <c r="AK907" i="9" s="1"/>
  <c r="C907" i="9"/>
  <c r="A907" i="9" s="1"/>
  <c r="AU906" i="3"/>
  <c r="AX906" i="9" s="1"/>
  <c r="AR906" i="3"/>
  <c r="AV906" i="9" s="1"/>
  <c r="AL906" i="3"/>
  <c r="AM906" i="9" s="1"/>
  <c r="AJ906" i="3"/>
  <c r="AK906" i="9" s="1"/>
  <c r="C906" i="9"/>
  <c r="AU905" i="3"/>
  <c r="AX905" i="9" s="1"/>
  <c r="AR905" i="3"/>
  <c r="AV905" i="9" s="1"/>
  <c r="AL905" i="3"/>
  <c r="AM905" i="9" s="1"/>
  <c r="AJ905" i="3"/>
  <c r="AK905" i="9" s="1"/>
  <c r="C905" i="9"/>
  <c r="AU904" i="3"/>
  <c r="AX904" i="9" s="1"/>
  <c r="AR904" i="3"/>
  <c r="AV904" i="9" s="1"/>
  <c r="AL904" i="3"/>
  <c r="AM904" i="9" s="1"/>
  <c r="AJ904" i="3"/>
  <c r="AK904" i="9" s="1"/>
  <c r="C904" i="9"/>
  <c r="A904" i="9" s="1"/>
  <c r="AU903" i="3"/>
  <c r="AX903" i="9" s="1"/>
  <c r="AR903" i="3"/>
  <c r="AV903" i="9" s="1"/>
  <c r="AL903" i="3"/>
  <c r="AM903" i="9" s="1"/>
  <c r="AJ903" i="3"/>
  <c r="AK903" i="9" s="1"/>
  <c r="C903" i="9"/>
  <c r="AU902" i="3"/>
  <c r="AX902" i="9" s="1"/>
  <c r="AR902" i="3"/>
  <c r="AV902" i="9" s="1"/>
  <c r="AL902" i="3"/>
  <c r="AM902" i="9" s="1"/>
  <c r="AJ902" i="3"/>
  <c r="AK902" i="9" s="1"/>
  <c r="C902" i="9"/>
  <c r="AU901" i="3"/>
  <c r="AX901" i="9" s="1"/>
  <c r="AR901" i="3"/>
  <c r="AV901" i="9" s="1"/>
  <c r="AL901" i="3"/>
  <c r="AM901" i="9" s="1"/>
  <c r="AJ901" i="3"/>
  <c r="AK901" i="9" s="1"/>
  <c r="C901" i="9"/>
  <c r="A901" i="9" s="1"/>
  <c r="AU900" i="3"/>
  <c r="AX900" i="9" s="1"/>
  <c r="AR900" i="3"/>
  <c r="AV900" i="9" s="1"/>
  <c r="AL900" i="3"/>
  <c r="AM900" i="9" s="1"/>
  <c r="AJ900" i="3"/>
  <c r="AK900" i="9" s="1"/>
  <c r="C900" i="9"/>
  <c r="AU899" i="3"/>
  <c r="AX899" i="9" s="1"/>
  <c r="AR899" i="3"/>
  <c r="AV899" i="9" s="1"/>
  <c r="AL899" i="3"/>
  <c r="AM899" i="9" s="1"/>
  <c r="AJ899" i="3"/>
  <c r="AK899" i="9" s="1"/>
  <c r="C899" i="9"/>
  <c r="A899" i="9" s="1"/>
  <c r="AU898" i="3"/>
  <c r="AX898" i="9" s="1"/>
  <c r="AR898" i="3"/>
  <c r="AV898" i="9" s="1"/>
  <c r="AL898" i="3"/>
  <c r="AM898" i="9" s="1"/>
  <c r="AJ898" i="3"/>
  <c r="AK898" i="9" s="1"/>
  <c r="AU897" i="3"/>
  <c r="AX897" i="9" s="1"/>
  <c r="AR897" i="3"/>
  <c r="AV897" i="9" s="1"/>
  <c r="AL897" i="3"/>
  <c r="AM897" i="9" s="1"/>
  <c r="AJ897" i="3"/>
  <c r="AK897" i="9" s="1"/>
  <c r="C897" i="9"/>
  <c r="AU896" i="3"/>
  <c r="AX896" i="9" s="1"/>
  <c r="AR896" i="3"/>
  <c r="AV896" i="9" s="1"/>
  <c r="AL896" i="3"/>
  <c r="AM896" i="9" s="1"/>
  <c r="AJ896" i="3"/>
  <c r="AK896" i="9" s="1"/>
  <c r="C896" i="9"/>
  <c r="A896" i="9" s="1"/>
  <c r="AU895" i="3"/>
  <c r="AX895" i="9" s="1"/>
  <c r="AR895" i="3"/>
  <c r="AV895" i="9" s="1"/>
  <c r="AL895" i="3"/>
  <c r="AM895" i="9" s="1"/>
  <c r="AJ895" i="3"/>
  <c r="AK895" i="9" s="1"/>
  <c r="C895" i="9"/>
  <c r="AU894" i="3"/>
  <c r="AX894" i="9" s="1"/>
  <c r="AR894" i="3"/>
  <c r="AV894" i="9" s="1"/>
  <c r="AL894" i="3"/>
  <c r="AM894" i="9" s="1"/>
  <c r="AJ894" i="3"/>
  <c r="AK894" i="9" s="1"/>
  <c r="C894" i="9"/>
  <c r="A894" i="9" s="1"/>
  <c r="AU893" i="3"/>
  <c r="AX893" i="9" s="1"/>
  <c r="AR893" i="3"/>
  <c r="AV893" i="9" s="1"/>
  <c r="AL893" i="3"/>
  <c r="AM893" i="9" s="1"/>
  <c r="AJ893" i="3"/>
  <c r="AK893" i="9" s="1"/>
  <c r="C893" i="9"/>
  <c r="AU892" i="3"/>
  <c r="AX892" i="9" s="1"/>
  <c r="AR892" i="3"/>
  <c r="AV892" i="9" s="1"/>
  <c r="AL892" i="3"/>
  <c r="AM892" i="9" s="1"/>
  <c r="AJ892" i="3"/>
  <c r="AK892" i="9" s="1"/>
  <c r="C892" i="9"/>
  <c r="AU891" i="3"/>
  <c r="AX891" i="9" s="1"/>
  <c r="AR891" i="3"/>
  <c r="AV891" i="9" s="1"/>
  <c r="AL891" i="3"/>
  <c r="AM891" i="9" s="1"/>
  <c r="AJ891" i="3"/>
  <c r="AK891" i="9" s="1"/>
  <c r="C891" i="9"/>
  <c r="AU890" i="3"/>
  <c r="AX890" i="9" s="1"/>
  <c r="AR890" i="3"/>
  <c r="AV890" i="9" s="1"/>
  <c r="AL890" i="3"/>
  <c r="AM890" i="9" s="1"/>
  <c r="AJ890" i="3"/>
  <c r="AK890" i="9" s="1"/>
  <c r="C890" i="9"/>
  <c r="AU889" i="3"/>
  <c r="AX889" i="9" s="1"/>
  <c r="AR889" i="3"/>
  <c r="AV889" i="9" s="1"/>
  <c r="AL889" i="3"/>
  <c r="AM889" i="9" s="1"/>
  <c r="AJ889" i="3"/>
  <c r="AK889" i="9" s="1"/>
  <c r="C889" i="9"/>
  <c r="AU888" i="3"/>
  <c r="AX888" i="9" s="1"/>
  <c r="AR888" i="3"/>
  <c r="AV888" i="9" s="1"/>
  <c r="AL888" i="3"/>
  <c r="AM888" i="9" s="1"/>
  <c r="AJ888" i="3"/>
  <c r="AK888" i="9" s="1"/>
  <c r="C888" i="9"/>
  <c r="A888" i="9" s="1"/>
  <c r="AU887" i="3"/>
  <c r="AX887" i="9" s="1"/>
  <c r="AR887" i="3"/>
  <c r="AV887" i="9" s="1"/>
  <c r="AL887" i="3"/>
  <c r="AM887" i="9" s="1"/>
  <c r="AJ887" i="3"/>
  <c r="AK887" i="9" s="1"/>
  <c r="C887" i="9"/>
  <c r="AU886" i="3"/>
  <c r="AX886" i="9" s="1"/>
  <c r="AR886" i="3"/>
  <c r="AV886" i="9" s="1"/>
  <c r="AL886" i="3"/>
  <c r="AM886" i="9" s="1"/>
  <c r="AJ886" i="3"/>
  <c r="AK886" i="9" s="1"/>
  <c r="C886" i="9"/>
  <c r="A886" i="9" s="1"/>
  <c r="AU885" i="3"/>
  <c r="AX885" i="9" s="1"/>
  <c r="AR885" i="3"/>
  <c r="AV885" i="9" s="1"/>
  <c r="AL885" i="3"/>
  <c r="AM885" i="9" s="1"/>
  <c r="AJ885" i="3"/>
  <c r="AK885" i="9" s="1"/>
  <c r="C885" i="9"/>
  <c r="AU884" i="3"/>
  <c r="AX884" i="9" s="1"/>
  <c r="AR884" i="3"/>
  <c r="AV884" i="9" s="1"/>
  <c r="AL884" i="3"/>
  <c r="AM884" i="9" s="1"/>
  <c r="AJ884" i="3"/>
  <c r="AK884" i="9" s="1"/>
  <c r="C884" i="9"/>
  <c r="AU883" i="3"/>
  <c r="AX883" i="9" s="1"/>
  <c r="AR883" i="3"/>
  <c r="AV883" i="9" s="1"/>
  <c r="AL883" i="3"/>
  <c r="AM883" i="9" s="1"/>
  <c r="AJ883" i="3"/>
  <c r="AK883" i="9" s="1"/>
  <c r="C883" i="9"/>
  <c r="A883" i="9" s="1"/>
  <c r="AU882" i="3"/>
  <c r="AX882" i="9" s="1"/>
  <c r="AR882" i="3"/>
  <c r="AV882" i="9" s="1"/>
  <c r="AL882" i="3"/>
  <c r="AM882" i="9" s="1"/>
  <c r="AJ882" i="3"/>
  <c r="AK882" i="9" s="1"/>
  <c r="C882" i="9"/>
  <c r="AU881" i="3"/>
  <c r="AX881" i="9" s="1"/>
  <c r="AR881" i="3"/>
  <c r="AV881" i="9" s="1"/>
  <c r="AL881" i="3"/>
  <c r="AM881" i="9" s="1"/>
  <c r="AJ881" i="3"/>
  <c r="AK881" i="9" s="1"/>
  <c r="C881" i="9"/>
  <c r="AU880" i="3"/>
  <c r="AX880" i="9" s="1"/>
  <c r="AR880" i="3"/>
  <c r="AV880" i="9" s="1"/>
  <c r="AL880" i="3"/>
  <c r="AM880" i="9" s="1"/>
  <c r="AJ880" i="3"/>
  <c r="AK880" i="9" s="1"/>
  <c r="C880" i="9"/>
  <c r="A880" i="9" s="1"/>
  <c r="AU879" i="3"/>
  <c r="AX879" i="9" s="1"/>
  <c r="AR879" i="3"/>
  <c r="AV879" i="9" s="1"/>
  <c r="AL879" i="3"/>
  <c r="AM879" i="9" s="1"/>
  <c r="AJ879" i="3"/>
  <c r="AK879" i="9" s="1"/>
  <c r="C879" i="9"/>
  <c r="AU878" i="3"/>
  <c r="AX878" i="9" s="1"/>
  <c r="AR878" i="3"/>
  <c r="AV878" i="9" s="1"/>
  <c r="AL878" i="3"/>
  <c r="AM878" i="9" s="1"/>
  <c r="AJ878" i="3"/>
  <c r="AK878" i="9" s="1"/>
  <c r="C878" i="9"/>
  <c r="A878" i="9" s="1"/>
  <c r="AU877" i="3"/>
  <c r="AX877" i="9" s="1"/>
  <c r="AR877" i="3"/>
  <c r="AV877" i="9" s="1"/>
  <c r="AL877" i="3"/>
  <c r="AM877" i="9" s="1"/>
  <c r="AJ877" i="3"/>
  <c r="AK877" i="9" s="1"/>
  <c r="C877" i="9"/>
  <c r="AU876" i="3"/>
  <c r="AX876" i="9" s="1"/>
  <c r="AR876" i="3"/>
  <c r="AV876" i="9" s="1"/>
  <c r="AL876" i="3"/>
  <c r="AM876" i="9" s="1"/>
  <c r="AJ876" i="3"/>
  <c r="AK876" i="9" s="1"/>
  <c r="C876" i="9"/>
  <c r="AU875" i="3"/>
  <c r="AX875" i="9" s="1"/>
  <c r="AR875" i="3"/>
  <c r="AV875" i="9" s="1"/>
  <c r="AL875" i="3"/>
  <c r="AM875" i="9" s="1"/>
  <c r="AJ875" i="3"/>
  <c r="AK875" i="9" s="1"/>
  <c r="C875" i="9"/>
  <c r="A875" i="9" s="1"/>
  <c r="AU874" i="3"/>
  <c r="AX874" i="9" s="1"/>
  <c r="AR874" i="3"/>
  <c r="AV874" i="9" s="1"/>
  <c r="AL874" i="3"/>
  <c r="AM874" i="9" s="1"/>
  <c r="AJ874" i="3"/>
  <c r="AK874" i="9" s="1"/>
  <c r="C874" i="9"/>
  <c r="AU873" i="3"/>
  <c r="AX873" i="9" s="1"/>
  <c r="AR873" i="3"/>
  <c r="AV873" i="9" s="1"/>
  <c r="AL873" i="3"/>
  <c r="AM873" i="9" s="1"/>
  <c r="AJ873" i="3"/>
  <c r="AK873" i="9" s="1"/>
  <c r="C873" i="9"/>
  <c r="AU872" i="3"/>
  <c r="AX872" i="9" s="1"/>
  <c r="AR872" i="3"/>
  <c r="AV872" i="9" s="1"/>
  <c r="AL872" i="3"/>
  <c r="AM872" i="9" s="1"/>
  <c r="AJ872" i="3"/>
  <c r="AK872" i="9" s="1"/>
  <c r="C872" i="9"/>
  <c r="A872" i="9" s="1"/>
  <c r="AU871" i="3"/>
  <c r="AX871" i="9" s="1"/>
  <c r="AR871" i="3"/>
  <c r="AV871" i="9" s="1"/>
  <c r="AL871" i="3"/>
  <c r="AM871" i="9" s="1"/>
  <c r="AJ871" i="3"/>
  <c r="AK871" i="9" s="1"/>
  <c r="C871" i="9"/>
  <c r="AU870" i="3"/>
  <c r="AX870" i="9" s="1"/>
  <c r="AR870" i="3"/>
  <c r="AV870" i="9" s="1"/>
  <c r="AL870" i="3"/>
  <c r="AM870" i="9" s="1"/>
  <c r="AJ870" i="3"/>
  <c r="AK870" i="9" s="1"/>
  <c r="C870" i="9"/>
  <c r="A870" i="9" s="1"/>
  <c r="AU869" i="3"/>
  <c r="AX869" i="9" s="1"/>
  <c r="AR869" i="3"/>
  <c r="AV869" i="9" s="1"/>
  <c r="AL869" i="3"/>
  <c r="AM869" i="9" s="1"/>
  <c r="AJ869" i="3"/>
  <c r="AK869" i="9" s="1"/>
  <c r="C869" i="9"/>
  <c r="AU868" i="3"/>
  <c r="AX868" i="9" s="1"/>
  <c r="AR868" i="3"/>
  <c r="AV868" i="9" s="1"/>
  <c r="AL868" i="3"/>
  <c r="AM868" i="9" s="1"/>
  <c r="AJ868" i="3"/>
  <c r="AK868" i="9" s="1"/>
  <c r="C868" i="9"/>
  <c r="AU867" i="3"/>
  <c r="AX867" i="9" s="1"/>
  <c r="AR867" i="3"/>
  <c r="AV867" i="9" s="1"/>
  <c r="AL867" i="3"/>
  <c r="AM867" i="9" s="1"/>
  <c r="AJ867" i="3"/>
  <c r="AK867" i="9" s="1"/>
  <c r="C867" i="9"/>
  <c r="A867" i="9" s="1"/>
  <c r="AU866" i="3"/>
  <c r="AX866" i="9" s="1"/>
  <c r="AR866" i="3"/>
  <c r="AV866" i="9" s="1"/>
  <c r="AL866" i="3"/>
  <c r="AM866" i="9" s="1"/>
  <c r="AJ866" i="3"/>
  <c r="AK866" i="9" s="1"/>
  <c r="AU865" i="3"/>
  <c r="AX865" i="9" s="1"/>
  <c r="AR865" i="3"/>
  <c r="AV865" i="9" s="1"/>
  <c r="AL865" i="3"/>
  <c r="AM865" i="9" s="1"/>
  <c r="AJ865" i="3"/>
  <c r="AK865" i="9" s="1"/>
  <c r="C865" i="9"/>
  <c r="A865" i="9" s="1"/>
  <c r="AU864" i="3"/>
  <c r="AX864" i="9" s="1"/>
  <c r="AR864" i="3"/>
  <c r="AV864" i="9" s="1"/>
  <c r="AL864" i="3"/>
  <c r="AM864" i="9" s="1"/>
  <c r="AJ864" i="3"/>
  <c r="AK864" i="9" s="1"/>
  <c r="AU863" i="3"/>
  <c r="AX863" i="9" s="1"/>
  <c r="AR863" i="3"/>
  <c r="AV863" i="9" s="1"/>
  <c r="AL863" i="3"/>
  <c r="AM863" i="9" s="1"/>
  <c r="AJ863" i="3"/>
  <c r="AK863" i="9" s="1"/>
  <c r="C863" i="9"/>
  <c r="AU862" i="3"/>
  <c r="AX862" i="9" s="1"/>
  <c r="AR862" i="3"/>
  <c r="AV862" i="9" s="1"/>
  <c r="AL862" i="3"/>
  <c r="AM862" i="9" s="1"/>
  <c r="AJ862" i="3"/>
  <c r="AK862" i="9" s="1"/>
  <c r="C862" i="9"/>
  <c r="A862" i="9" s="1"/>
  <c r="AU861" i="3"/>
  <c r="AX861" i="9" s="1"/>
  <c r="AR861" i="3"/>
  <c r="AV861" i="9" s="1"/>
  <c r="AL861" i="3"/>
  <c r="AM861" i="9" s="1"/>
  <c r="AJ861" i="3"/>
  <c r="AK861" i="9" s="1"/>
  <c r="C861" i="9"/>
  <c r="AU860" i="3"/>
  <c r="AX860" i="9" s="1"/>
  <c r="AR860" i="3"/>
  <c r="AV860" i="9" s="1"/>
  <c r="AL860" i="3"/>
  <c r="AM860" i="9" s="1"/>
  <c r="AJ860" i="3"/>
  <c r="AK860" i="9" s="1"/>
  <c r="C860" i="9"/>
  <c r="A860" i="9" s="1"/>
  <c r="AU859" i="3"/>
  <c r="AX859" i="9" s="1"/>
  <c r="AR859" i="3"/>
  <c r="AV859" i="9" s="1"/>
  <c r="AL859" i="3"/>
  <c r="AM859" i="9" s="1"/>
  <c r="AJ859" i="3"/>
  <c r="AK859" i="9" s="1"/>
  <c r="C859" i="9"/>
  <c r="AU858" i="3"/>
  <c r="AX858" i="9" s="1"/>
  <c r="AR858" i="3"/>
  <c r="AV858" i="9" s="1"/>
  <c r="AL858" i="3"/>
  <c r="AM858" i="9" s="1"/>
  <c r="AJ858" i="3"/>
  <c r="AK858" i="9" s="1"/>
  <c r="C858" i="9"/>
  <c r="AU857" i="3"/>
  <c r="AX857" i="9" s="1"/>
  <c r="AR857" i="3"/>
  <c r="AV857" i="9" s="1"/>
  <c r="AL857" i="3"/>
  <c r="AM857" i="9" s="1"/>
  <c r="AJ857" i="3"/>
  <c r="AK857" i="9" s="1"/>
  <c r="C857" i="9"/>
  <c r="A857" i="9" s="1"/>
  <c r="AU856" i="3"/>
  <c r="AX856" i="9" s="1"/>
  <c r="AR856" i="3"/>
  <c r="AV856" i="9" s="1"/>
  <c r="AL856" i="3"/>
  <c r="AM856" i="9" s="1"/>
  <c r="AJ856" i="3"/>
  <c r="AK856" i="9" s="1"/>
  <c r="C856" i="9"/>
  <c r="A856" i="9" s="1"/>
  <c r="AU855" i="3"/>
  <c r="AX855" i="9" s="1"/>
  <c r="AR855" i="3"/>
  <c r="AV855" i="9" s="1"/>
  <c r="AL855" i="3"/>
  <c r="AM855" i="9" s="1"/>
  <c r="AJ855" i="3"/>
  <c r="AK855" i="9" s="1"/>
  <c r="AU854" i="3"/>
  <c r="AX854" i="9" s="1"/>
  <c r="AR854" i="3"/>
  <c r="AV854" i="9" s="1"/>
  <c r="AL854" i="3"/>
  <c r="AM854" i="9" s="1"/>
  <c r="AJ854" i="3"/>
  <c r="AK854" i="9" s="1"/>
  <c r="C854" i="9"/>
  <c r="AU853" i="3"/>
  <c r="AX853" i="9" s="1"/>
  <c r="AR853" i="3"/>
  <c r="AV853" i="9" s="1"/>
  <c r="AL853" i="3"/>
  <c r="AM853" i="9" s="1"/>
  <c r="AJ853" i="3"/>
  <c r="AK853" i="9" s="1"/>
  <c r="C853" i="9"/>
  <c r="AU852" i="3"/>
  <c r="AX852" i="9" s="1"/>
  <c r="AR852" i="3"/>
  <c r="AV852" i="9" s="1"/>
  <c r="AL852" i="3"/>
  <c r="AM852" i="9" s="1"/>
  <c r="AJ852" i="3"/>
  <c r="AK852" i="9" s="1"/>
  <c r="C852" i="9"/>
  <c r="AU851" i="3"/>
  <c r="AX851" i="9" s="1"/>
  <c r="AR851" i="3"/>
  <c r="AV851" i="9" s="1"/>
  <c r="AL851" i="3"/>
  <c r="AM851" i="9" s="1"/>
  <c r="AJ851" i="3"/>
  <c r="AK851" i="9" s="1"/>
  <c r="C851" i="9"/>
  <c r="AU850" i="3"/>
  <c r="AX850" i="9" s="1"/>
  <c r="AR850" i="3"/>
  <c r="AV850" i="9" s="1"/>
  <c r="AL850" i="3"/>
  <c r="AM850" i="9" s="1"/>
  <c r="AJ850" i="3"/>
  <c r="AK850" i="9" s="1"/>
  <c r="C850" i="9"/>
  <c r="AU849" i="3"/>
  <c r="AX849" i="9" s="1"/>
  <c r="AR849" i="3"/>
  <c r="AV849" i="9" s="1"/>
  <c r="AL849" i="3"/>
  <c r="AM849" i="9" s="1"/>
  <c r="AJ849" i="3"/>
  <c r="AK849" i="9" s="1"/>
  <c r="C849" i="9"/>
  <c r="A849" i="9" s="1"/>
  <c r="AU848" i="3"/>
  <c r="AX848" i="9" s="1"/>
  <c r="AR848" i="3"/>
  <c r="AV848" i="9" s="1"/>
  <c r="AL848" i="3"/>
  <c r="AM848" i="9" s="1"/>
  <c r="AJ848" i="3"/>
  <c r="AK848" i="9" s="1"/>
  <c r="C848" i="9"/>
  <c r="A848" i="9" s="1"/>
  <c r="AU847" i="3"/>
  <c r="AX847" i="9" s="1"/>
  <c r="AR847" i="3"/>
  <c r="AV847" i="9" s="1"/>
  <c r="AL847" i="3"/>
  <c r="AM847" i="9" s="1"/>
  <c r="AJ847" i="3"/>
  <c r="AK847" i="9" s="1"/>
  <c r="C847" i="9"/>
  <c r="A847" i="9" s="1"/>
  <c r="AU846" i="3"/>
  <c r="AX846" i="9" s="1"/>
  <c r="AR846" i="3"/>
  <c r="AV846" i="9" s="1"/>
  <c r="AL846" i="3"/>
  <c r="AM846" i="9" s="1"/>
  <c r="AJ846" i="3"/>
  <c r="AK846" i="9" s="1"/>
  <c r="C846" i="9"/>
  <c r="AU845" i="3"/>
  <c r="AX845" i="9" s="1"/>
  <c r="AR845" i="3"/>
  <c r="AV845" i="9" s="1"/>
  <c r="AL845" i="3"/>
  <c r="AM845" i="9" s="1"/>
  <c r="AJ845" i="3"/>
  <c r="AK845" i="9" s="1"/>
  <c r="C845" i="9"/>
  <c r="AU844" i="3"/>
  <c r="AX844" i="9" s="1"/>
  <c r="AR844" i="3"/>
  <c r="AV844" i="9" s="1"/>
  <c r="AL844" i="3"/>
  <c r="AM844" i="9" s="1"/>
  <c r="AJ844" i="3"/>
  <c r="AK844" i="9" s="1"/>
  <c r="C844" i="9"/>
  <c r="A844" i="9" s="1"/>
  <c r="AU843" i="3"/>
  <c r="AX843" i="9" s="1"/>
  <c r="AR843" i="3"/>
  <c r="AV843" i="9" s="1"/>
  <c r="AL843" i="3"/>
  <c r="AM843" i="9" s="1"/>
  <c r="AJ843" i="3"/>
  <c r="AK843" i="9" s="1"/>
  <c r="C843" i="9"/>
  <c r="AU842" i="3"/>
  <c r="AX842" i="9" s="1"/>
  <c r="AR842" i="3"/>
  <c r="AV842" i="9" s="1"/>
  <c r="AL842" i="3"/>
  <c r="AM842" i="9" s="1"/>
  <c r="AJ842" i="3"/>
  <c r="AK842" i="9" s="1"/>
  <c r="C842" i="9"/>
  <c r="AU841" i="3"/>
  <c r="AX841" i="9" s="1"/>
  <c r="AR841" i="3"/>
  <c r="AV841" i="9" s="1"/>
  <c r="AL841" i="3"/>
  <c r="AM841" i="9" s="1"/>
  <c r="AJ841" i="3"/>
  <c r="AK841" i="9" s="1"/>
  <c r="C841" i="9"/>
  <c r="A841" i="9" s="1"/>
  <c r="AU840" i="3"/>
  <c r="AX840" i="9" s="1"/>
  <c r="AR840" i="3"/>
  <c r="AV840" i="9" s="1"/>
  <c r="AL840" i="3"/>
  <c r="AM840" i="9" s="1"/>
  <c r="AJ840" i="3"/>
  <c r="AK840" i="9" s="1"/>
  <c r="C840" i="9"/>
  <c r="A840" i="9" s="1"/>
  <c r="AU839" i="3"/>
  <c r="AX839" i="9" s="1"/>
  <c r="AR839" i="3"/>
  <c r="AV839" i="9" s="1"/>
  <c r="AL839" i="3"/>
  <c r="AM839" i="9" s="1"/>
  <c r="AJ839" i="3"/>
  <c r="AK839" i="9" s="1"/>
  <c r="C839" i="9"/>
  <c r="A839" i="9" s="1"/>
  <c r="AU838" i="3"/>
  <c r="AX838" i="9" s="1"/>
  <c r="AR838" i="3"/>
  <c r="AV838" i="9" s="1"/>
  <c r="AL838" i="3"/>
  <c r="AM838" i="9" s="1"/>
  <c r="AJ838" i="3"/>
  <c r="AK838" i="9" s="1"/>
  <c r="C838" i="9"/>
  <c r="AU837" i="3"/>
  <c r="AX837" i="9" s="1"/>
  <c r="AR837" i="3"/>
  <c r="AV837" i="9" s="1"/>
  <c r="AL837" i="3"/>
  <c r="AM837" i="9" s="1"/>
  <c r="AJ837" i="3"/>
  <c r="AK837" i="9" s="1"/>
  <c r="C837" i="9"/>
  <c r="AU836" i="3"/>
  <c r="AX836" i="9" s="1"/>
  <c r="AR836" i="3"/>
  <c r="AV836" i="9" s="1"/>
  <c r="AL836" i="3"/>
  <c r="AM836" i="9" s="1"/>
  <c r="AJ836" i="3"/>
  <c r="AK836" i="9" s="1"/>
  <c r="C836" i="9"/>
  <c r="A836" i="9" s="1"/>
  <c r="AU835" i="3"/>
  <c r="AX835" i="9" s="1"/>
  <c r="AR835" i="3"/>
  <c r="AV835" i="9" s="1"/>
  <c r="AL835" i="3"/>
  <c r="AM835" i="9" s="1"/>
  <c r="AJ835" i="3"/>
  <c r="AK835" i="9" s="1"/>
  <c r="C835" i="9"/>
  <c r="AU834" i="3"/>
  <c r="AX834" i="9" s="1"/>
  <c r="AR834" i="3"/>
  <c r="AV834" i="9" s="1"/>
  <c r="AL834" i="3"/>
  <c r="AM834" i="9" s="1"/>
  <c r="AJ834" i="3"/>
  <c r="AK834" i="9" s="1"/>
  <c r="C834" i="9"/>
  <c r="AU833" i="3"/>
  <c r="AX833" i="9" s="1"/>
  <c r="AR833" i="3"/>
  <c r="AV833" i="9" s="1"/>
  <c r="AL833" i="3"/>
  <c r="AM833" i="9" s="1"/>
  <c r="AJ833" i="3"/>
  <c r="AK833" i="9" s="1"/>
  <c r="C833" i="9"/>
  <c r="A833" i="9" s="1"/>
  <c r="AU832" i="3"/>
  <c r="AX832" i="9" s="1"/>
  <c r="AR832" i="3"/>
  <c r="AV832" i="9" s="1"/>
  <c r="AL832" i="3"/>
  <c r="AM832" i="9" s="1"/>
  <c r="AJ832" i="3"/>
  <c r="AK832" i="9" s="1"/>
  <c r="C832" i="9"/>
  <c r="A832" i="9" s="1"/>
  <c r="AU831" i="3"/>
  <c r="AX831" i="9" s="1"/>
  <c r="AR831" i="3"/>
  <c r="AV831" i="9" s="1"/>
  <c r="AL831" i="3"/>
  <c r="AM831" i="9" s="1"/>
  <c r="AJ831" i="3"/>
  <c r="AK831" i="9" s="1"/>
  <c r="C831" i="9"/>
  <c r="A831" i="9" s="1"/>
  <c r="AU830" i="3"/>
  <c r="AX830" i="9" s="1"/>
  <c r="AR830" i="3"/>
  <c r="AV830" i="9" s="1"/>
  <c r="AL830" i="3"/>
  <c r="AM830" i="9" s="1"/>
  <c r="AJ830" i="3"/>
  <c r="AK830" i="9" s="1"/>
  <c r="C830" i="9"/>
  <c r="AU829" i="3"/>
  <c r="AX829" i="9" s="1"/>
  <c r="AR829" i="3"/>
  <c r="AV829" i="9" s="1"/>
  <c r="AL829" i="3"/>
  <c r="AM829" i="9" s="1"/>
  <c r="AJ829" i="3"/>
  <c r="AK829" i="9" s="1"/>
  <c r="C829" i="9"/>
  <c r="AU828" i="3"/>
  <c r="AX828" i="9" s="1"/>
  <c r="AR828" i="3"/>
  <c r="AV828" i="9" s="1"/>
  <c r="AL828" i="3"/>
  <c r="AM828" i="9" s="1"/>
  <c r="AJ828" i="3"/>
  <c r="AK828" i="9" s="1"/>
  <c r="C828" i="9"/>
  <c r="A828" i="9" s="1"/>
  <c r="AU827" i="3"/>
  <c r="AX827" i="9" s="1"/>
  <c r="AR827" i="3"/>
  <c r="AV827" i="9" s="1"/>
  <c r="AL827" i="3"/>
  <c r="AM827" i="9" s="1"/>
  <c r="AJ827" i="3"/>
  <c r="AK827" i="9" s="1"/>
  <c r="C827" i="9"/>
  <c r="AU826" i="3"/>
  <c r="AX826" i="9" s="1"/>
  <c r="AR826" i="3"/>
  <c r="AV826" i="9" s="1"/>
  <c r="AL826" i="3"/>
  <c r="AM826" i="9" s="1"/>
  <c r="AJ826" i="3"/>
  <c r="AK826" i="9" s="1"/>
  <c r="C826" i="9"/>
  <c r="AU825" i="3"/>
  <c r="AX825" i="9" s="1"/>
  <c r="AR825" i="3"/>
  <c r="AV825" i="9" s="1"/>
  <c r="AL825" i="3"/>
  <c r="AM825" i="9" s="1"/>
  <c r="AJ825" i="3"/>
  <c r="AK825" i="9" s="1"/>
  <c r="C825" i="9"/>
  <c r="A825" i="9" s="1"/>
  <c r="AU824" i="3"/>
  <c r="AX824" i="9" s="1"/>
  <c r="AR824" i="3"/>
  <c r="AV824" i="9" s="1"/>
  <c r="AL824" i="3"/>
  <c r="AM824" i="9" s="1"/>
  <c r="AJ824" i="3"/>
  <c r="AK824" i="9" s="1"/>
  <c r="C824" i="9"/>
  <c r="A824" i="9" s="1"/>
  <c r="AU823" i="3"/>
  <c r="AX823" i="9" s="1"/>
  <c r="AR823" i="3"/>
  <c r="AV823" i="9" s="1"/>
  <c r="AL823" i="3"/>
  <c r="AM823" i="9" s="1"/>
  <c r="AJ823" i="3"/>
  <c r="AK823" i="9" s="1"/>
  <c r="C823" i="9"/>
  <c r="A823" i="9" s="1"/>
  <c r="AU822" i="3"/>
  <c r="AX822" i="9" s="1"/>
  <c r="AR822" i="3"/>
  <c r="AV822" i="9" s="1"/>
  <c r="AL822" i="3"/>
  <c r="AM822" i="9" s="1"/>
  <c r="AJ822" i="3"/>
  <c r="AK822" i="9" s="1"/>
  <c r="C822" i="9"/>
  <c r="AU821" i="3"/>
  <c r="AX821" i="9" s="1"/>
  <c r="AR821" i="3"/>
  <c r="AV821" i="9" s="1"/>
  <c r="AL821" i="3"/>
  <c r="AM821" i="9" s="1"/>
  <c r="AJ821" i="3"/>
  <c r="AK821" i="9" s="1"/>
  <c r="C821" i="9"/>
  <c r="AU820" i="3"/>
  <c r="AX820" i="9" s="1"/>
  <c r="AR820" i="3"/>
  <c r="AV820" i="9" s="1"/>
  <c r="AL820" i="3"/>
  <c r="AM820" i="9" s="1"/>
  <c r="AJ820" i="3"/>
  <c r="AK820" i="9" s="1"/>
  <c r="C820" i="9"/>
  <c r="A820" i="9" s="1"/>
  <c r="AU819" i="3"/>
  <c r="AX819" i="9" s="1"/>
  <c r="AR819" i="3"/>
  <c r="AV819" i="9" s="1"/>
  <c r="AL819" i="3"/>
  <c r="AM819" i="9" s="1"/>
  <c r="AJ819" i="3"/>
  <c r="AK819" i="9" s="1"/>
  <c r="C819" i="9"/>
  <c r="AU818" i="3"/>
  <c r="AX818" i="9" s="1"/>
  <c r="AR818" i="3"/>
  <c r="AV818" i="9" s="1"/>
  <c r="AL818" i="3"/>
  <c r="AM818" i="9" s="1"/>
  <c r="AJ818" i="3"/>
  <c r="AK818" i="9" s="1"/>
  <c r="C818" i="9"/>
  <c r="AU817" i="3"/>
  <c r="AX817" i="9" s="1"/>
  <c r="AR817" i="3"/>
  <c r="AV817" i="9" s="1"/>
  <c r="AL817" i="3"/>
  <c r="AM817" i="9" s="1"/>
  <c r="AJ817" i="3"/>
  <c r="AK817" i="9" s="1"/>
  <c r="C817" i="9"/>
  <c r="A817" i="9" s="1"/>
  <c r="AU816" i="3"/>
  <c r="AX816" i="9" s="1"/>
  <c r="AR816" i="3"/>
  <c r="AV816" i="9" s="1"/>
  <c r="AL816" i="3"/>
  <c r="AM816" i="9" s="1"/>
  <c r="AJ816" i="3"/>
  <c r="AK816" i="9" s="1"/>
  <c r="C816" i="9"/>
  <c r="A816" i="9" s="1"/>
  <c r="AU815" i="3"/>
  <c r="AX815" i="9" s="1"/>
  <c r="AR815" i="3"/>
  <c r="AV815" i="9" s="1"/>
  <c r="AL815" i="3"/>
  <c r="AM815" i="9" s="1"/>
  <c r="AJ815" i="3"/>
  <c r="AK815" i="9" s="1"/>
  <c r="C815" i="9"/>
  <c r="A815" i="9" s="1"/>
  <c r="AU814" i="3"/>
  <c r="AX814" i="9" s="1"/>
  <c r="AR814" i="3"/>
  <c r="AV814" i="9" s="1"/>
  <c r="AL814" i="3"/>
  <c r="AM814" i="9" s="1"/>
  <c r="AJ814" i="3"/>
  <c r="AK814" i="9" s="1"/>
  <c r="C814" i="9"/>
  <c r="AU813" i="3"/>
  <c r="AX813" i="9" s="1"/>
  <c r="AR813" i="3"/>
  <c r="AV813" i="9" s="1"/>
  <c r="AL813" i="3"/>
  <c r="AM813" i="9" s="1"/>
  <c r="AJ813" i="3"/>
  <c r="AK813" i="9" s="1"/>
  <c r="C813" i="9"/>
  <c r="AU812" i="3"/>
  <c r="AX812" i="9" s="1"/>
  <c r="AR812" i="3"/>
  <c r="AV812" i="9" s="1"/>
  <c r="AL812" i="3"/>
  <c r="AM812" i="9" s="1"/>
  <c r="AJ812" i="3"/>
  <c r="AK812" i="9" s="1"/>
  <c r="C812" i="9"/>
  <c r="A812" i="9" s="1"/>
  <c r="AU811" i="3"/>
  <c r="AX811" i="9" s="1"/>
  <c r="AR811" i="3"/>
  <c r="AV811" i="9" s="1"/>
  <c r="AL811" i="3"/>
  <c r="AM811" i="9" s="1"/>
  <c r="AJ811" i="3"/>
  <c r="AK811" i="9" s="1"/>
  <c r="C811" i="9"/>
  <c r="AU810" i="3"/>
  <c r="AX810" i="9" s="1"/>
  <c r="AR810" i="3"/>
  <c r="AV810" i="9" s="1"/>
  <c r="AL810" i="3"/>
  <c r="AM810" i="9" s="1"/>
  <c r="AJ810" i="3"/>
  <c r="AK810" i="9" s="1"/>
  <c r="C810" i="9"/>
  <c r="AU809" i="3"/>
  <c r="AX809" i="9" s="1"/>
  <c r="AR809" i="3"/>
  <c r="AV809" i="9" s="1"/>
  <c r="AL809" i="3"/>
  <c r="AM809" i="9" s="1"/>
  <c r="AJ809" i="3"/>
  <c r="AK809" i="9" s="1"/>
  <c r="C809" i="9"/>
  <c r="A809" i="9" s="1"/>
  <c r="AU808" i="3"/>
  <c r="AX808" i="9" s="1"/>
  <c r="AR808" i="3"/>
  <c r="AV808" i="9" s="1"/>
  <c r="AL808" i="3"/>
  <c r="AM808" i="9" s="1"/>
  <c r="AJ808" i="3"/>
  <c r="AK808" i="9" s="1"/>
  <c r="C808" i="9"/>
  <c r="A808" i="9" s="1"/>
  <c r="AU807" i="3"/>
  <c r="AX807" i="9" s="1"/>
  <c r="AR807" i="3"/>
  <c r="AV807" i="9" s="1"/>
  <c r="AL807" i="3"/>
  <c r="AM807" i="9" s="1"/>
  <c r="AJ807" i="3"/>
  <c r="AK807" i="9" s="1"/>
  <c r="C807" i="9"/>
  <c r="A807" i="9" s="1"/>
  <c r="AU806" i="3"/>
  <c r="AX806" i="9" s="1"/>
  <c r="AR806" i="3"/>
  <c r="AV806" i="9" s="1"/>
  <c r="AL806" i="3"/>
  <c r="AM806" i="9" s="1"/>
  <c r="AJ806" i="3"/>
  <c r="AK806" i="9" s="1"/>
  <c r="C806" i="9"/>
  <c r="AU805" i="3"/>
  <c r="AX805" i="9" s="1"/>
  <c r="AR805" i="3"/>
  <c r="AV805" i="9" s="1"/>
  <c r="AL805" i="3"/>
  <c r="AM805" i="9" s="1"/>
  <c r="AJ805" i="3"/>
  <c r="AK805" i="9" s="1"/>
  <c r="C805" i="9"/>
  <c r="AU804" i="3"/>
  <c r="AX804" i="9" s="1"/>
  <c r="AR804" i="3"/>
  <c r="AV804" i="9" s="1"/>
  <c r="AL804" i="3"/>
  <c r="AM804" i="9" s="1"/>
  <c r="AJ804" i="3"/>
  <c r="AK804" i="9" s="1"/>
  <c r="C804" i="9"/>
  <c r="A804" i="9" s="1"/>
  <c r="AU803" i="3"/>
  <c r="AX803" i="9" s="1"/>
  <c r="AR803" i="3"/>
  <c r="AV803" i="9" s="1"/>
  <c r="AL803" i="3"/>
  <c r="AM803" i="9" s="1"/>
  <c r="AJ803" i="3"/>
  <c r="AK803" i="9" s="1"/>
  <c r="C803" i="9"/>
  <c r="AU802" i="3"/>
  <c r="AX802" i="9" s="1"/>
  <c r="AR802" i="3"/>
  <c r="AV802" i="9" s="1"/>
  <c r="AL802" i="3"/>
  <c r="AM802" i="9" s="1"/>
  <c r="AJ802" i="3"/>
  <c r="AK802" i="9" s="1"/>
  <c r="C802" i="9"/>
  <c r="AU801" i="3"/>
  <c r="AX801" i="9" s="1"/>
  <c r="AR801" i="3"/>
  <c r="AV801" i="9" s="1"/>
  <c r="AL801" i="3"/>
  <c r="AM801" i="9" s="1"/>
  <c r="AJ801" i="3"/>
  <c r="AK801" i="9" s="1"/>
  <c r="C801" i="9"/>
  <c r="A801" i="9" s="1"/>
  <c r="AU800" i="3"/>
  <c r="AX800" i="9" s="1"/>
  <c r="AR800" i="3"/>
  <c r="AV800" i="9" s="1"/>
  <c r="AL800" i="3"/>
  <c r="AM800" i="9" s="1"/>
  <c r="AJ800" i="3"/>
  <c r="AK800" i="9" s="1"/>
  <c r="C800" i="9"/>
  <c r="A800" i="9" s="1"/>
  <c r="AU799" i="3"/>
  <c r="AX799" i="9" s="1"/>
  <c r="AR799" i="3"/>
  <c r="AV799" i="9" s="1"/>
  <c r="AL799" i="3"/>
  <c r="AM799" i="9" s="1"/>
  <c r="AJ799" i="3"/>
  <c r="AK799" i="9" s="1"/>
  <c r="C799" i="9"/>
  <c r="A799" i="9" s="1"/>
  <c r="AU798" i="3"/>
  <c r="AX798" i="9" s="1"/>
  <c r="AR798" i="3"/>
  <c r="AV798" i="9" s="1"/>
  <c r="AL798" i="3"/>
  <c r="AM798" i="9" s="1"/>
  <c r="AJ798" i="3"/>
  <c r="AK798" i="9" s="1"/>
  <c r="C798" i="9"/>
  <c r="AU797" i="3"/>
  <c r="AX797" i="9" s="1"/>
  <c r="AR797" i="3"/>
  <c r="AV797" i="9" s="1"/>
  <c r="AL797" i="3"/>
  <c r="AM797" i="9" s="1"/>
  <c r="AJ797" i="3"/>
  <c r="AK797" i="9" s="1"/>
  <c r="C797" i="9"/>
  <c r="AU796" i="3"/>
  <c r="AX796" i="9" s="1"/>
  <c r="AR796" i="3"/>
  <c r="AV796" i="9" s="1"/>
  <c r="AL796" i="3"/>
  <c r="AM796" i="9" s="1"/>
  <c r="AJ796" i="3"/>
  <c r="AK796" i="9" s="1"/>
  <c r="C796" i="9"/>
  <c r="A796" i="9" s="1"/>
  <c r="AU795" i="3"/>
  <c r="AX795" i="9" s="1"/>
  <c r="AR795" i="3"/>
  <c r="AV795" i="9" s="1"/>
  <c r="AL795" i="3"/>
  <c r="AM795" i="9" s="1"/>
  <c r="AJ795" i="3"/>
  <c r="AK795" i="9" s="1"/>
  <c r="C795" i="9"/>
  <c r="AU794" i="3"/>
  <c r="AX794" i="9" s="1"/>
  <c r="AR794" i="3"/>
  <c r="AV794" i="9" s="1"/>
  <c r="AL794" i="3"/>
  <c r="AM794" i="9" s="1"/>
  <c r="AJ794" i="3"/>
  <c r="AK794" i="9" s="1"/>
  <c r="C794" i="9"/>
  <c r="AU793" i="3"/>
  <c r="AX793" i="9" s="1"/>
  <c r="AR793" i="3"/>
  <c r="AV793" i="9" s="1"/>
  <c r="AL793" i="3"/>
  <c r="AM793" i="9" s="1"/>
  <c r="AJ793" i="3"/>
  <c r="AK793" i="9" s="1"/>
  <c r="C793" i="9"/>
  <c r="A793" i="9" s="1"/>
  <c r="AU792" i="3"/>
  <c r="AX792" i="9" s="1"/>
  <c r="AR792" i="3"/>
  <c r="AV792" i="9" s="1"/>
  <c r="AL792" i="3"/>
  <c r="AM792" i="9" s="1"/>
  <c r="AJ792" i="3"/>
  <c r="AK792" i="9" s="1"/>
  <c r="C792" i="9"/>
  <c r="A792" i="9" s="1"/>
  <c r="AU791" i="3"/>
  <c r="AX791" i="9" s="1"/>
  <c r="AR791" i="3"/>
  <c r="AV791" i="9" s="1"/>
  <c r="AL791" i="3"/>
  <c r="AM791" i="9" s="1"/>
  <c r="AJ791" i="3"/>
  <c r="AK791" i="9" s="1"/>
  <c r="C791" i="9"/>
  <c r="A791" i="9" s="1"/>
  <c r="AU790" i="3"/>
  <c r="AX790" i="9" s="1"/>
  <c r="AR790" i="3"/>
  <c r="AV790" i="9" s="1"/>
  <c r="AL790" i="3"/>
  <c r="AM790" i="9" s="1"/>
  <c r="AJ790" i="3"/>
  <c r="AK790" i="9" s="1"/>
  <c r="C790" i="9"/>
  <c r="AU789" i="3"/>
  <c r="AX789" i="9" s="1"/>
  <c r="AR789" i="3"/>
  <c r="AV789" i="9" s="1"/>
  <c r="AL789" i="3"/>
  <c r="AM789" i="9" s="1"/>
  <c r="AJ789" i="3"/>
  <c r="AK789" i="9" s="1"/>
  <c r="C789" i="9"/>
  <c r="AU788" i="3"/>
  <c r="AX788" i="9" s="1"/>
  <c r="AR788" i="3"/>
  <c r="AV788" i="9" s="1"/>
  <c r="AL788" i="3"/>
  <c r="AM788" i="9" s="1"/>
  <c r="AJ788" i="3"/>
  <c r="AK788" i="9" s="1"/>
  <c r="C788" i="9"/>
  <c r="AU787" i="3"/>
  <c r="AX787" i="9" s="1"/>
  <c r="AR787" i="3"/>
  <c r="AV787" i="9" s="1"/>
  <c r="AL787" i="3"/>
  <c r="AM787" i="9" s="1"/>
  <c r="AJ787" i="3"/>
  <c r="AK787" i="9" s="1"/>
  <c r="C787" i="9"/>
  <c r="AU786" i="3"/>
  <c r="AX786" i="9" s="1"/>
  <c r="AR786" i="3"/>
  <c r="AV786" i="9" s="1"/>
  <c r="AL786" i="3"/>
  <c r="AM786" i="9" s="1"/>
  <c r="AJ786" i="3"/>
  <c r="AK786" i="9" s="1"/>
  <c r="C786" i="9"/>
  <c r="AU785" i="3"/>
  <c r="AX785" i="9" s="1"/>
  <c r="AR785" i="3"/>
  <c r="AV785" i="9" s="1"/>
  <c r="AL785" i="3"/>
  <c r="AM785" i="9" s="1"/>
  <c r="AJ785" i="3"/>
  <c r="AK785" i="9" s="1"/>
  <c r="C785" i="9"/>
  <c r="A785" i="9" s="1"/>
  <c r="AU784" i="3"/>
  <c r="AX784" i="9" s="1"/>
  <c r="AR784" i="3"/>
  <c r="AV784" i="9" s="1"/>
  <c r="AL784" i="3"/>
  <c r="AM784" i="9" s="1"/>
  <c r="AJ784" i="3"/>
  <c r="AK784" i="9" s="1"/>
  <c r="C784" i="9"/>
  <c r="A784" i="9" s="1"/>
  <c r="AU783" i="3"/>
  <c r="AX783" i="9" s="1"/>
  <c r="AR783" i="3"/>
  <c r="AV783" i="9" s="1"/>
  <c r="AL783" i="3"/>
  <c r="AM783" i="9" s="1"/>
  <c r="AJ783" i="3"/>
  <c r="AK783" i="9" s="1"/>
  <c r="C783" i="9"/>
  <c r="A783" i="9" s="1"/>
  <c r="AU782" i="3"/>
  <c r="AX782" i="9" s="1"/>
  <c r="AR782" i="3"/>
  <c r="AV782" i="9" s="1"/>
  <c r="AL782" i="3"/>
  <c r="AM782" i="9" s="1"/>
  <c r="AJ782" i="3"/>
  <c r="AK782" i="9" s="1"/>
  <c r="C782" i="9"/>
  <c r="AU781" i="3"/>
  <c r="AX781" i="9" s="1"/>
  <c r="AR781" i="3"/>
  <c r="AV781" i="9" s="1"/>
  <c r="AL781" i="3"/>
  <c r="AM781" i="9" s="1"/>
  <c r="AJ781" i="3"/>
  <c r="AK781" i="9" s="1"/>
  <c r="C781" i="9"/>
  <c r="AU780" i="3"/>
  <c r="AX780" i="9" s="1"/>
  <c r="AR780" i="3"/>
  <c r="AV780" i="9" s="1"/>
  <c r="AL780" i="3"/>
  <c r="AM780" i="9" s="1"/>
  <c r="AJ780" i="3"/>
  <c r="AK780" i="9" s="1"/>
  <c r="C780" i="9"/>
  <c r="A780" i="9" s="1"/>
  <c r="AU779" i="3"/>
  <c r="AX779" i="9" s="1"/>
  <c r="AR779" i="3"/>
  <c r="AV779" i="9" s="1"/>
  <c r="AL779" i="3"/>
  <c r="AM779" i="9" s="1"/>
  <c r="AJ779" i="3"/>
  <c r="AK779" i="9" s="1"/>
  <c r="C779" i="9"/>
  <c r="AU778" i="3"/>
  <c r="AX778" i="9" s="1"/>
  <c r="AR778" i="3"/>
  <c r="AV778" i="9" s="1"/>
  <c r="AL778" i="3"/>
  <c r="AM778" i="9" s="1"/>
  <c r="AJ778" i="3"/>
  <c r="AK778" i="9" s="1"/>
  <c r="C778" i="9"/>
  <c r="AU777" i="3"/>
  <c r="AX777" i="9" s="1"/>
  <c r="AR777" i="3"/>
  <c r="AV777" i="9" s="1"/>
  <c r="AL777" i="3"/>
  <c r="AM777" i="9" s="1"/>
  <c r="AJ777" i="3"/>
  <c r="AK777" i="9" s="1"/>
  <c r="C777" i="9"/>
  <c r="A777" i="9" s="1"/>
  <c r="AU776" i="3"/>
  <c r="AX776" i="9" s="1"/>
  <c r="AR776" i="3"/>
  <c r="AV776" i="9" s="1"/>
  <c r="AL776" i="3"/>
  <c r="AM776" i="9" s="1"/>
  <c r="AJ776" i="3"/>
  <c r="AK776" i="9" s="1"/>
  <c r="C776" i="9"/>
  <c r="A776" i="9" s="1"/>
  <c r="AU775" i="3"/>
  <c r="AX775" i="9" s="1"/>
  <c r="AR775" i="3"/>
  <c r="AV775" i="9" s="1"/>
  <c r="AL775" i="3"/>
  <c r="AM775" i="9" s="1"/>
  <c r="AJ775" i="3"/>
  <c r="AK775" i="9" s="1"/>
  <c r="C775" i="9"/>
  <c r="A775" i="9" s="1"/>
  <c r="AU774" i="3"/>
  <c r="AX774" i="9" s="1"/>
  <c r="AR774" i="3"/>
  <c r="AV774" i="9" s="1"/>
  <c r="AL774" i="3"/>
  <c r="AM774" i="9" s="1"/>
  <c r="AJ774" i="3"/>
  <c r="AK774" i="9" s="1"/>
  <c r="C774" i="9"/>
  <c r="AU773" i="3"/>
  <c r="AX773" i="9" s="1"/>
  <c r="AR773" i="3"/>
  <c r="AV773" i="9" s="1"/>
  <c r="AL773" i="3"/>
  <c r="AM773" i="9" s="1"/>
  <c r="AJ773" i="3"/>
  <c r="AK773" i="9" s="1"/>
  <c r="C773" i="9"/>
  <c r="AU772" i="3"/>
  <c r="AX772" i="9" s="1"/>
  <c r="AR772" i="3"/>
  <c r="AV772" i="9" s="1"/>
  <c r="AL772" i="3"/>
  <c r="AM772" i="9" s="1"/>
  <c r="AJ772" i="3"/>
  <c r="AK772" i="9" s="1"/>
  <c r="C772" i="9"/>
  <c r="A772" i="9" s="1"/>
  <c r="AU771" i="3"/>
  <c r="AX771" i="9" s="1"/>
  <c r="AR771" i="3"/>
  <c r="AV771" i="9" s="1"/>
  <c r="AL771" i="3"/>
  <c r="AM771" i="9" s="1"/>
  <c r="AJ771" i="3"/>
  <c r="AK771" i="9" s="1"/>
  <c r="C771" i="9"/>
  <c r="AU770" i="3"/>
  <c r="AX770" i="9" s="1"/>
  <c r="AR770" i="3"/>
  <c r="AV770" i="9" s="1"/>
  <c r="AL770" i="3"/>
  <c r="AM770" i="9" s="1"/>
  <c r="AJ770" i="3"/>
  <c r="AK770" i="9" s="1"/>
  <c r="C770" i="9"/>
  <c r="AU769" i="3"/>
  <c r="AX769" i="9" s="1"/>
  <c r="AR769" i="3"/>
  <c r="AV769" i="9" s="1"/>
  <c r="AL769" i="3"/>
  <c r="AM769" i="9" s="1"/>
  <c r="AJ769" i="3"/>
  <c r="AK769" i="9" s="1"/>
  <c r="C769" i="9"/>
  <c r="A769" i="9" s="1"/>
  <c r="AU768" i="3"/>
  <c r="AX768" i="9" s="1"/>
  <c r="AR768" i="3"/>
  <c r="AV768" i="9" s="1"/>
  <c r="AL768" i="3"/>
  <c r="AM768" i="9" s="1"/>
  <c r="AJ768" i="3"/>
  <c r="AK768" i="9" s="1"/>
  <c r="C768" i="9"/>
  <c r="A768" i="9" s="1"/>
  <c r="AU767" i="3"/>
  <c r="AX767" i="9" s="1"/>
  <c r="AR767" i="3"/>
  <c r="AV767" i="9" s="1"/>
  <c r="AL767" i="3"/>
  <c r="AM767" i="9" s="1"/>
  <c r="AJ767" i="3"/>
  <c r="AK767" i="9" s="1"/>
  <c r="C767" i="9"/>
  <c r="A767" i="9" s="1"/>
  <c r="AU766" i="3"/>
  <c r="AX766" i="9" s="1"/>
  <c r="AR766" i="3"/>
  <c r="AV766" i="9" s="1"/>
  <c r="AL766" i="3"/>
  <c r="AM766" i="9" s="1"/>
  <c r="AJ766" i="3"/>
  <c r="AK766" i="9" s="1"/>
  <c r="C766" i="9"/>
  <c r="AU765" i="3"/>
  <c r="AX765" i="9" s="1"/>
  <c r="AR765" i="3"/>
  <c r="AV765" i="9" s="1"/>
  <c r="AL765" i="3"/>
  <c r="AM765" i="9" s="1"/>
  <c r="AJ765" i="3"/>
  <c r="AK765" i="9" s="1"/>
  <c r="C765" i="9"/>
  <c r="AU764" i="3"/>
  <c r="AX764" i="9" s="1"/>
  <c r="AR764" i="3"/>
  <c r="AV764" i="9" s="1"/>
  <c r="AL764" i="3"/>
  <c r="AM764" i="9" s="1"/>
  <c r="AJ764" i="3"/>
  <c r="AK764" i="9" s="1"/>
  <c r="C764" i="9"/>
  <c r="A764" i="9" s="1"/>
  <c r="AU763" i="3"/>
  <c r="AX763" i="9" s="1"/>
  <c r="AR763" i="3"/>
  <c r="AV763" i="9" s="1"/>
  <c r="AL763" i="3"/>
  <c r="AM763" i="9" s="1"/>
  <c r="AJ763" i="3"/>
  <c r="AK763" i="9" s="1"/>
  <c r="C763" i="9"/>
  <c r="AU762" i="3"/>
  <c r="AX762" i="9" s="1"/>
  <c r="AR762" i="3"/>
  <c r="AV762" i="9" s="1"/>
  <c r="AL762" i="3"/>
  <c r="AM762" i="9" s="1"/>
  <c r="AJ762" i="3"/>
  <c r="AK762" i="9" s="1"/>
  <c r="C762" i="9"/>
  <c r="AU761" i="3"/>
  <c r="AX761" i="9" s="1"/>
  <c r="AR761" i="3"/>
  <c r="AV761" i="9" s="1"/>
  <c r="AL761" i="3"/>
  <c r="AM761" i="9" s="1"/>
  <c r="AJ761" i="3"/>
  <c r="AK761" i="9" s="1"/>
  <c r="C761" i="9"/>
  <c r="A761" i="9" s="1"/>
  <c r="AU760" i="3"/>
  <c r="AX760" i="9" s="1"/>
  <c r="AR760" i="3"/>
  <c r="AV760" i="9" s="1"/>
  <c r="AL760" i="3"/>
  <c r="AM760" i="9" s="1"/>
  <c r="AJ760" i="3"/>
  <c r="AK760" i="9" s="1"/>
  <c r="C760" i="9"/>
  <c r="A760" i="9" s="1"/>
  <c r="AU759" i="3"/>
  <c r="AX759" i="9" s="1"/>
  <c r="AR759" i="3"/>
  <c r="AV759" i="9" s="1"/>
  <c r="AL759" i="3"/>
  <c r="AM759" i="9" s="1"/>
  <c r="AJ759" i="3"/>
  <c r="AK759" i="9" s="1"/>
  <c r="C759" i="9"/>
  <c r="A759" i="9" s="1"/>
  <c r="AU758" i="3"/>
  <c r="AX758" i="9" s="1"/>
  <c r="AR758" i="3"/>
  <c r="AV758" i="9" s="1"/>
  <c r="AL758" i="3"/>
  <c r="AM758" i="9" s="1"/>
  <c r="AJ758" i="3"/>
  <c r="AK758" i="9" s="1"/>
  <c r="C758" i="9"/>
  <c r="AU757" i="3"/>
  <c r="AX757" i="9" s="1"/>
  <c r="AR757" i="3"/>
  <c r="AV757" i="9" s="1"/>
  <c r="AL757" i="3"/>
  <c r="AM757" i="9" s="1"/>
  <c r="AJ757" i="3"/>
  <c r="AK757" i="9" s="1"/>
  <c r="C757" i="9"/>
  <c r="AU756" i="3"/>
  <c r="AX756" i="9" s="1"/>
  <c r="AR756" i="3"/>
  <c r="AV756" i="9" s="1"/>
  <c r="AL756" i="3"/>
  <c r="AM756" i="9" s="1"/>
  <c r="AJ756" i="3"/>
  <c r="AK756" i="9" s="1"/>
  <c r="C756" i="9"/>
  <c r="A756" i="9" s="1"/>
  <c r="AU755" i="3"/>
  <c r="AX755" i="9" s="1"/>
  <c r="AR755" i="3"/>
  <c r="AV755" i="9" s="1"/>
  <c r="AL755" i="3"/>
  <c r="AM755" i="9" s="1"/>
  <c r="AJ755" i="3"/>
  <c r="AK755" i="9" s="1"/>
  <c r="C755" i="9"/>
  <c r="AU754" i="3"/>
  <c r="AX754" i="9" s="1"/>
  <c r="AR754" i="3"/>
  <c r="AV754" i="9" s="1"/>
  <c r="AL754" i="3"/>
  <c r="AM754" i="9" s="1"/>
  <c r="AJ754" i="3"/>
  <c r="AK754" i="9" s="1"/>
  <c r="C754" i="9"/>
  <c r="AU753" i="3"/>
  <c r="AX753" i="9" s="1"/>
  <c r="AR753" i="3"/>
  <c r="AV753" i="9" s="1"/>
  <c r="AL753" i="3"/>
  <c r="AM753" i="9" s="1"/>
  <c r="AJ753" i="3"/>
  <c r="AK753" i="9" s="1"/>
  <c r="C753" i="9"/>
  <c r="A753" i="9" s="1"/>
  <c r="AU752" i="3"/>
  <c r="AX752" i="9" s="1"/>
  <c r="AR752" i="3"/>
  <c r="AV752" i="9" s="1"/>
  <c r="AL752" i="3"/>
  <c r="AM752" i="9" s="1"/>
  <c r="AJ752" i="3"/>
  <c r="AK752" i="9" s="1"/>
  <c r="C752" i="9"/>
  <c r="A752" i="9" s="1"/>
  <c r="AU751" i="3"/>
  <c r="AX751" i="9" s="1"/>
  <c r="AR751" i="3"/>
  <c r="AV751" i="9" s="1"/>
  <c r="AL751" i="3"/>
  <c r="AM751" i="9" s="1"/>
  <c r="AJ751" i="3"/>
  <c r="AK751" i="9" s="1"/>
  <c r="C751" i="9"/>
  <c r="A751" i="9" s="1"/>
  <c r="AU750" i="3"/>
  <c r="AX750" i="9" s="1"/>
  <c r="AR750" i="3"/>
  <c r="AV750" i="9" s="1"/>
  <c r="AL750" i="3"/>
  <c r="AM750" i="9" s="1"/>
  <c r="AJ750" i="3"/>
  <c r="AK750" i="9" s="1"/>
  <c r="C750" i="9"/>
  <c r="AU749" i="3"/>
  <c r="AX749" i="9" s="1"/>
  <c r="AR749" i="3"/>
  <c r="AV749" i="9" s="1"/>
  <c r="AL749" i="3"/>
  <c r="AM749" i="9" s="1"/>
  <c r="AJ749" i="3"/>
  <c r="AK749" i="9" s="1"/>
  <c r="C749" i="9"/>
  <c r="AU748" i="3"/>
  <c r="AX748" i="9" s="1"/>
  <c r="AR748" i="3"/>
  <c r="AV748" i="9" s="1"/>
  <c r="AL748" i="3"/>
  <c r="AM748" i="9" s="1"/>
  <c r="AJ748" i="3"/>
  <c r="AK748" i="9" s="1"/>
  <c r="C748" i="9"/>
  <c r="A748" i="9" s="1"/>
  <c r="AU747" i="3"/>
  <c r="AX747" i="9" s="1"/>
  <c r="AR747" i="3"/>
  <c r="AV747" i="9" s="1"/>
  <c r="AL747" i="3"/>
  <c r="AM747" i="9" s="1"/>
  <c r="AJ747" i="3"/>
  <c r="AK747" i="9" s="1"/>
  <c r="C747" i="9"/>
  <c r="AU746" i="3"/>
  <c r="AX746" i="9" s="1"/>
  <c r="AR746" i="3"/>
  <c r="AV746" i="9" s="1"/>
  <c r="AL746" i="3"/>
  <c r="AM746" i="9" s="1"/>
  <c r="AJ746" i="3"/>
  <c r="AK746" i="9" s="1"/>
  <c r="C746" i="9"/>
  <c r="AU745" i="3"/>
  <c r="AX745" i="9" s="1"/>
  <c r="AR745" i="3"/>
  <c r="AV745" i="9" s="1"/>
  <c r="AL745" i="3"/>
  <c r="AM745" i="9" s="1"/>
  <c r="AJ745" i="3"/>
  <c r="AK745" i="9" s="1"/>
  <c r="C745" i="9"/>
  <c r="A745" i="9" s="1"/>
  <c r="AU744" i="3"/>
  <c r="AX744" i="9" s="1"/>
  <c r="AR744" i="3"/>
  <c r="AV744" i="9" s="1"/>
  <c r="AL744" i="3"/>
  <c r="AM744" i="9" s="1"/>
  <c r="AJ744" i="3"/>
  <c r="AK744" i="9" s="1"/>
  <c r="C744" i="9"/>
  <c r="A744" i="9" s="1"/>
  <c r="AU743" i="3"/>
  <c r="AX743" i="9" s="1"/>
  <c r="AR743" i="3"/>
  <c r="AV743" i="9" s="1"/>
  <c r="AL743" i="3"/>
  <c r="AM743" i="9" s="1"/>
  <c r="AJ743" i="3"/>
  <c r="AK743" i="9" s="1"/>
  <c r="C743" i="9"/>
  <c r="A743" i="9" s="1"/>
  <c r="AU742" i="3"/>
  <c r="AX742" i="9" s="1"/>
  <c r="AR742" i="3"/>
  <c r="AV742" i="9" s="1"/>
  <c r="AL742" i="3"/>
  <c r="AM742" i="9" s="1"/>
  <c r="AJ742" i="3"/>
  <c r="AK742" i="9" s="1"/>
  <c r="C742" i="9"/>
  <c r="AU741" i="3"/>
  <c r="AX741" i="9" s="1"/>
  <c r="AR741" i="3"/>
  <c r="AV741" i="9" s="1"/>
  <c r="AL741" i="3"/>
  <c r="AM741" i="9" s="1"/>
  <c r="AJ741" i="3"/>
  <c r="AK741" i="9" s="1"/>
  <c r="C741" i="9"/>
  <c r="AU740" i="3"/>
  <c r="AX740" i="9" s="1"/>
  <c r="AR740" i="3"/>
  <c r="AV740" i="9" s="1"/>
  <c r="AL740" i="3"/>
  <c r="AM740" i="9" s="1"/>
  <c r="AJ740" i="3"/>
  <c r="AK740" i="9" s="1"/>
  <c r="C740" i="9"/>
  <c r="A740" i="9" s="1"/>
  <c r="AU739" i="3"/>
  <c r="AX739" i="9" s="1"/>
  <c r="AR739" i="3"/>
  <c r="AV739" i="9" s="1"/>
  <c r="AL739" i="3"/>
  <c r="AM739" i="9" s="1"/>
  <c r="AJ739" i="3"/>
  <c r="AK739" i="9" s="1"/>
  <c r="C739" i="9"/>
  <c r="AU738" i="3"/>
  <c r="AX738" i="9" s="1"/>
  <c r="AR738" i="3"/>
  <c r="AV738" i="9" s="1"/>
  <c r="AL738" i="3"/>
  <c r="AM738" i="9" s="1"/>
  <c r="AJ738" i="3"/>
  <c r="AK738" i="9" s="1"/>
  <c r="C738" i="9"/>
  <c r="AU737" i="3"/>
  <c r="AX737" i="9" s="1"/>
  <c r="AR737" i="3"/>
  <c r="AV737" i="9" s="1"/>
  <c r="AL737" i="3"/>
  <c r="AM737" i="9" s="1"/>
  <c r="AJ737" i="3"/>
  <c r="AK737" i="9" s="1"/>
  <c r="C737" i="9"/>
  <c r="A737" i="9" s="1"/>
  <c r="AU736" i="3"/>
  <c r="AX736" i="9" s="1"/>
  <c r="AR736" i="3"/>
  <c r="AV736" i="9" s="1"/>
  <c r="AL736" i="3"/>
  <c r="AM736" i="9" s="1"/>
  <c r="AJ736" i="3"/>
  <c r="AK736" i="9" s="1"/>
  <c r="C736" i="9"/>
  <c r="A736" i="9" s="1"/>
  <c r="AU735" i="3"/>
  <c r="AX735" i="9" s="1"/>
  <c r="AR735" i="3"/>
  <c r="AV735" i="9" s="1"/>
  <c r="AL735" i="3"/>
  <c r="AM735" i="9" s="1"/>
  <c r="AJ735" i="3"/>
  <c r="AK735" i="9" s="1"/>
  <c r="C735" i="9"/>
  <c r="A735" i="9" s="1"/>
  <c r="AU734" i="3"/>
  <c r="AX734" i="9" s="1"/>
  <c r="AR734" i="3"/>
  <c r="AV734" i="9" s="1"/>
  <c r="AL734" i="3"/>
  <c r="AM734" i="9" s="1"/>
  <c r="AJ734" i="3"/>
  <c r="AK734" i="9" s="1"/>
  <c r="C734" i="9"/>
  <c r="AU733" i="3"/>
  <c r="AX733" i="9" s="1"/>
  <c r="AR733" i="3"/>
  <c r="AV733" i="9" s="1"/>
  <c r="AL733" i="3"/>
  <c r="AM733" i="9" s="1"/>
  <c r="AJ733" i="3"/>
  <c r="AK733" i="9" s="1"/>
  <c r="C733" i="9"/>
  <c r="AU732" i="3"/>
  <c r="AX732" i="9" s="1"/>
  <c r="AR732" i="3"/>
  <c r="AV732" i="9" s="1"/>
  <c r="AL732" i="3"/>
  <c r="AM732" i="9" s="1"/>
  <c r="AJ732" i="3"/>
  <c r="AK732" i="9" s="1"/>
  <c r="C732" i="9"/>
  <c r="A732" i="9" s="1"/>
  <c r="AU731" i="3"/>
  <c r="AX731" i="9" s="1"/>
  <c r="AR731" i="3"/>
  <c r="AV731" i="9" s="1"/>
  <c r="AL731" i="3"/>
  <c r="AM731" i="9" s="1"/>
  <c r="AJ731" i="3"/>
  <c r="AK731" i="9" s="1"/>
  <c r="C731" i="9"/>
  <c r="AU730" i="3"/>
  <c r="AX730" i="9" s="1"/>
  <c r="AR730" i="3"/>
  <c r="AV730" i="9" s="1"/>
  <c r="AL730" i="3"/>
  <c r="AM730" i="9" s="1"/>
  <c r="AJ730" i="3"/>
  <c r="AK730" i="9" s="1"/>
  <c r="C730" i="9"/>
  <c r="AU729" i="3"/>
  <c r="AX729" i="9" s="1"/>
  <c r="AR729" i="3"/>
  <c r="AV729" i="9" s="1"/>
  <c r="AL729" i="3"/>
  <c r="AM729" i="9" s="1"/>
  <c r="AJ729" i="3"/>
  <c r="AK729" i="9" s="1"/>
  <c r="C729" i="9"/>
  <c r="A729" i="9" s="1"/>
  <c r="AU728" i="3"/>
  <c r="AX728" i="9" s="1"/>
  <c r="AR728" i="3"/>
  <c r="AV728" i="9" s="1"/>
  <c r="AL728" i="3"/>
  <c r="AM728" i="9" s="1"/>
  <c r="AJ728" i="3"/>
  <c r="AK728" i="9" s="1"/>
  <c r="C728" i="9"/>
  <c r="A728" i="9" s="1"/>
  <c r="AU727" i="3"/>
  <c r="AX727" i="9" s="1"/>
  <c r="AR727" i="3"/>
  <c r="AV727" i="9" s="1"/>
  <c r="AL727" i="3"/>
  <c r="AM727" i="9" s="1"/>
  <c r="AJ727" i="3"/>
  <c r="AK727" i="9" s="1"/>
  <c r="C727" i="9"/>
  <c r="A727" i="9" s="1"/>
  <c r="AU726" i="3"/>
  <c r="AX726" i="9" s="1"/>
  <c r="AR726" i="3"/>
  <c r="AV726" i="9" s="1"/>
  <c r="AL726" i="3"/>
  <c r="AM726" i="9" s="1"/>
  <c r="AJ726" i="3"/>
  <c r="AK726" i="9" s="1"/>
  <c r="C726" i="9"/>
  <c r="AU725" i="3"/>
  <c r="AX725" i="9" s="1"/>
  <c r="AR725" i="3"/>
  <c r="AV725" i="9" s="1"/>
  <c r="AL725" i="3"/>
  <c r="AM725" i="9" s="1"/>
  <c r="AJ725" i="3"/>
  <c r="AK725" i="9" s="1"/>
  <c r="C725" i="9"/>
  <c r="AU724" i="3"/>
  <c r="AX724" i="9" s="1"/>
  <c r="AR724" i="3"/>
  <c r="AV724" i="9" s="1"/>
  <c r="AL724" i="3"/>
  <c r="AM724" i="9" s="1"/>
  <c r="AJ724" i="3"/>
  <c r="AK724" i="9" s="1"/>
  <c r="C724" i="9"/>
  <c r="AU723" i="3"/>
  <c r="AX723" i="9" s="1"/>
  <c r="AR723" i="3"/>
  <c r="AV723" i="9" s="1"/>
  <c r="AL723" i="3"/>
  <c r="AM723" i="9" s="1"/>
  <c r="AJ723" i="3"/>
  <c r="AK723" i="9" s="1"/>
  <c r="C723" i="9"/>
  <c r="AU722" i="3"/>
  <c r="AX722" i="9" s="1"/>
  <c r="AR722" i="3"/>
  <c r="AV722" i="9" s="1"/>
  <c r="AL722" i="3"/>
  <c r="AM722" i="9" s="1"/>
  <c r="AJ722" i="3"/>
  <c r="AK722" i="9" s="1"/>
  <c r="C722" i="9"/>
  <c r="AU721" i="3"/>
  <c r="AX721" i="9" s="1"/>
  <c r="AR721" i="3"/>
  <c r="AV721" i="9" s="1"/>
  <c r="AL721" i="3"/>
  <c r="AM721" i="9" s="1"/>
  <c r="AJ721" i="3"/>
  <c r="AK721" i="9" s="1"/>
  <c r="C721" i="9"/>
  <c r="A721" i="9" s="1"/>
  <c r="AU720" i="3"/>
  <c r="AX720" i="9" s="1"/>
  <c r="AR720" i="3"/>
  <c r="AV720" i="9" s="1"/>
  <c r="AL720" i="3"/>
  <c r="AM720" i="9" s="1"/>
  <c r="AJ720" i="3"/>
  <c r="AK720" i="9" s="1"/>
  <c r="C720" i="9"/>
  <c r="A720" i="9" s="1"/>
  <c r="AU719" i="3"/>
  <c r="AX719" i="9" s="1"/>
  <c r="AR719" i="3"/>
  <c r="AV719" i="9" s="1"/>
  <c r="AL719" i="3"/>
  <c r="AM719" i="9" s="1"/>
  <c r="AJ719" i="3"/>
  <c r="AK719" i="9" s="1"/>
  <c r="C719" i="9"/>
  <c r="A719" i="9" s="1"/>
  <c r="AU718" i="3"/>
  <c r="AX718" i="9" s="1"/>
  <c r="AR718" i="3"/>
  <c r="AV718" i="9" s="1"/>
  <c r="AL718" i="3"/>
  <c r="AM718" i="9" s="1"/>
  <c r="AJ718" i="3"/>
  <c r="AK718" i="9" s="1"/>
  <c r="C718" i="9"/>
  <c r="AU717" i="3"/>
  <c r="AX717" i="9" s="1"/>
  <c r="AR717" i="3"/>
  <c r="AV717" i="9" s="1"/>
  <c r="AL717" i="3"/>
  <c r="AM717" i="9" s="1"/>
  <c r="AJ717" i="3"/>
  <c r="AK717" i="9" s="1"/>
  <c r="C717" i="9"/>
  <c r="AU716" i="3"/>
  <c r="AX716" i="9" s="1"/>
  <c r="AR716" i="3"/>
  <c r="AV716" i="9" s="1"/>
  <c r="AL716" i="3"/>
  <c r="AM716" i="9" s="1"/>
  <c r="AJ716" i="3"/>
  <c r="AK716" i="9" s="1"/>
  <c r="C716" i="9"/>
  <c r="A716" i="9" s="1"/>
  <c r="AU715" i="3"/>
  <c r="AX715" i="9" s="1"/>
  <c r="AR715" i="3"/>
  <c r="AV715" i="9" s="1"/>
  <c r="AL715" i="3"/>
  <c r="AM715" i="9" s="1"/>
  <c r="AJ715" i="3"/>
  <c r="AK715" i="9" s="1"/>
  <c r="C715" i="9"/>
  <c r="AU714" i="3"/>
  <c r="AX714" i="9" s="1"/>
  <c r="AR714" i="3"/>
  <c r="AV714" i="9" s="1"/>
  <c r="AL714" i="3"/>
  <c r="AM714" i="9" s="1"/>
  <c r="AJ714" i="3"/>
  <c r="AK714" i="9" s="1"/>
  <c r="C714" i="9"/>
  <c r="AU713" i="3"/>
  <c r="AX713" i="9" s="1"/>
  <c r="AR713" i="3"/>
  <c r="AV713" i="9" s="1"/>
  <c r="AL713" i="3"/>
  <c r="AM713" i="9" s="1"/>
  <c r="AJ713" i="3"/>
  <c r="AK713" i="9" s="1"/>
  <c r="C713" i="9"/>
  <c r="A713" i="9" s="1"/>
  <c r="AU712" i="3"/>
  <c r="AX712" i="9" s="1"/>
  <c r="AR712" i="3"/>
  <c r="AV712" i="9" s="1"/>
  <c r="AL712" i="3"/>
  <c r="AM712" i="9" s="1"/>
  <c r="AJ712" i="3"/>
  <c r="AK712" i="9" s="1"/>
  <c r="C712" i="9"/>
  <c r="A712" i="9" s="1"/>
  <c r="AU711" i="3"/>
  <c r="AX711" i="9" s="1"/>
  <c r="AR711" i="3"/>
  <c r="AV711" i="9" s="1"/>
  <c r="AL711" i="3"/>
  <c r="AM711" i="9" s="1"/>
  <c r="AJ711" i="3"/>
  <c r="AK711" i="9" s="1"/>
  <c r="C711" i="9"/>
  <c r="A711" i="9" s="1"/>
  <c r="AU710" i="3"/>
  <c r="AX710" i="9" s="1"/>
  <c r="AR710" i="3"/>
  <c r="AV710" i="9" s="1"/>
  <c r="AL710" i="3"/>
  <c r="AM710" i="9" s="1"/>
  <c r="AJ710" i="3"/>
  <c r="AK710" i="9" s="1"/>
  <c r="C710" i="9"/>
  <c r="AU709" i="3"/>
  <c r="AX709" i="9" s="1"/>
  <c r="AR709" i="3"/>
  <c r="AV709" i="9" s="1"/>
  <c r="AL709" i="3"/>
  <c r="AM709" i="9" s="1"/>
  <c r="AJ709" i="3"/>
  <c r="AK709" i="9" s="1"/>
  <c r="C709" i="9"/>
  <c r="AU708" i="3"/>
  <c r="AX708" i="9" s="1"/>
  <c r="AR708" i="3"/>
  <c r="AV708" i="9" s="1"/>
  <c r="AL708" i="3"/>
  <c r="AM708" i="9" s="1"/>
  <c r="AJ708" i="3"/>
  <c r="AK708" i="9" s="1"/>
  <c r="C708" i="9"/>
  <c r="A708" i="9" s="1"/>
  <c r="AU707" i="3"/>
  <c r="AX707" i="9" s="1"/>
  <c r="AR707" i="3"/>
  <c r="AV707" i="9" s="1"/>
  <c r="AL707" i="3"/>
  <c r="AM707" i="9" s="1"/>
  <c r="AJ707" i="3"/>
  <c r="AK707" i="9" s="1"/>
  <c r="C707" i="9"/>
  <c r="AU706" i="3"/>
  <c r="AX706" i="9" s="1"/>
  <c r="AR706" i="3"/>
  <c r="AV706" i="9" s="1"/>
  <c r="AL706" i="3"/>
  <c r="AM706" i="9" s="1"/>
  <c r="AJ706" i="3"/>
  <c r="AK706" i="9" s="1"/>
  <c r="C706" i="9"/>
  <c r="AU705" i="3"/>
  <c r="AX705" i="9" s="1"/>
  <c r="AR705" i="3"/>
  <c r="AV705" i="9" s="1"/>
  <c r="AL705" i="3"/>
  <c r="AM705" i="9" s="1"/>
  <c r="AJ705" i="3"/>
  <c r="AK705" i="9" s="1"/>
  <c r="C705" i="9"/>
  <c r="A705" i="9" s="1"/>
  <c r="AU704" i="3"/>
  <c r="AX704" i="9" s="1"/>
  <c r="AR704" i="3"/>
  <c r="AV704" i="9" s="1"/>
  <c r="AL704" i="3"/>
  <c r="AM704" i="9" s="1"/>
  <c r="AJ704" i="3"/>
  <c r="AK704" i="9" s="1"/>
  <c r="C704" i="9"/>
  <c r="A704" i="9" s="1"/>
  <c r="AU703" i="3"/>
  <c r="AX703" i="9" s="1"/>
  <c r="AR703" i="3"/>
  <c r="AV703" i="9" s="1"/>
  <c r="AL703" i="3"/>
  <c r="AM703" i="9" s="1"/>
  <c r="AJ703" i="3"/>
  <c r="AK703" i="9" s="1"/>
  <c r="C703" i="9"/>
  <c r="A703" i="9" s="1"/>
  <c r="AU702" i="3"/>
  <c r="AX702" i="9" s="1"/>
  <c r="AR702" i="3"/>
  <c r="AV702" i="9" s="1"/>
  <c r="AL702" i="3"/>
  <c r="AM702" i="9" s="1"/>
  <c r="AJ702" i="3"/>
  <c r="AK702" i="9" s="1"/>
  <c r="C702" i="9"/>
  <c r="AU701" i="3"/>
  <c r="AX701" i="9" s="1"/>
  <c r="AR701" i="3"/>
  <c r="AV701" i="9" s="1"/>
  <c r="AL701" i="3"/>
  <c r="AM701" i="9" s="1"/>
  <c r="AJ701" i="3"/>
  <c r="AK701" i="9" s="1"/>
  <c r="C701" i="9"/>
  <c r="AU700" i="3"/>
  <c r="AX700" i="9" s="1"/>
  <c r="AR700" i="3"/>
  <c r="AV700" i="9" s="1"/>
  <c r="AL700" i="3"/>
  <c r="AM700" i="9" s="1"/>
  <c r="AJ700" i="3"/>
  <c r="AK700" i="9" s="1"/>
  <c r="C700" i="9"/>
  <c r="A700" i="9" s="1"/>
  <c r="AU699" i="3"/>
  <c r="AX699" i="9" s="1"/>
  <c r="AR699" i="3"/>
  <c r="AV699" i="9" s="1"/>
  <c r="AL699" i="3"/>
  <c r="AM699" i="9" s="1"/>
  <c r="AJ699" i="3"/>
  <c r="AK699" i="9" s="1"/>
  <c r="C699" i="9"/>
  <c r="AU698" i="3"/>
  <c r="AX698" i="9" s="1"/>
  <c r="AR698" i="3"/>
  <c r="AV698" i="9" s="1"/>
  <c r="AL698" i="3"/>
  <c r="AM698" i="9" s="1"/>
  <c r="AJ698" i="3"/>
  <c r="AK698" i="9" s="1"/>
  <c r="C698" i="9"/>
  <c r="AU697" i="3"/>
  <c r="AX697" i="9" s="1"/>
  <c r="AR697" i="3"/>
  <c r="AV697" i="9" s="1"/>
  <c r="AL697" i="3"/>
  <c r="AM697" i="9" s="1"/>
  <c r="AJ697" i="3"/>
  <c r="AK697" i="9" s="1"/>
  <c r="C697" i="9"/>
  <c r="A697" i="9" s="1"/>
  <c r="AU696" i="3"/>
  <c r="AX696" i="9" s="1"/>
  <c r="AR696" i="3"/>
  <c r="AV696" i="9" s="1"/>
  <c r="AL696" i="3"/>
  <c r="AM696" i="9" s="1"/>
  <c r="AJ696" i="3"/>
  <c r="AK696" i="9" s="1"/>
  <c r="C696" i="9"/>
  <c r="A696" i="9" s="1"/>
  <c r="AU695" i="3"/>
  <c r="AX695" i="9" s="1"/>
  <c r="AR695" i="3"/>
  <c r="AV695" i="9" s="1"/>
  <c r="AL695" i="3"/>
  <c r="AM695" i="9" s="1"/>
  <c r="AJ695" i="3"/>
  <c r="AK695" i="9" s="1"/>
  <c r="C695" i="9"/>
  <c r="A695" i="9" s="1"/>
  <c r="AU694" i="3"/>
  <c r="AX694" i="9" s="1"/>
  <c r="AR694" i="3"/>
  <c r="AV694" i="9" s="1"/>
  <c r="AL694" i="3"/>
  <c r="AM694" i="9" s="1"/>
  <c r="AJ694" i="3"/>
  <c r="AK694" i="9" s="1"/>
  <c r="C694" i="9"/>
  <c r="AU693" i="3"/>
  <c r="AX693" i="9" s="1"/>
  <c r="AR693" i="3"/>
  <c r="AV693" i="9" s="1"/>
  <c r="AL693" i="3"/>
  <c r="AM693" i="9" s="1"/>
  <c r="AJ693" i="3"/>
  <c r="AK693" i="9" s="1"/>
  <c r="C693" i="9"/>
  <c r="AU692" i="3"/>
  <c r="AX692" i="9" s="1"/>
  <c r="AR692" i="3"/>
  <c r="AV692" i="9" s="1"/>
  <c r="AL692" i="3"/>
  <c r="AM692" i="9" s="1"/>
  <c r="AJ692" i="3"/>
  <c r="AK692" i="9" s="1"/>
  <c r="C692" i="9"/>
  <c r="A692" i="9" s="1"/>
  <c r="AU691" i="3"/>
  <c r="AX691" i="9" s="1"/>
  <c r="AR691" i="3"/>
  <c r="AV691" i="9" s="1"/>
  <c r="AL691" i="3"/>
  <c r="AM691" i="9" s="1"/>
  <c r="AJ691" i="3"/>
  <c r="AK691" i="9" s="1"/>
  <c r="C691" i="9"/>
  <c r="AU690" i="3"/>
  <c r="AX690" i="9" s="1"/>
  <c r="AR690" i="3"/>
  <c r="AV690" i="9" s="1"/>
  <c r="AL690" i="3"/>
  <c r="AM690" i="9" s="1"/>
  <c r="AJ690" i="3"/>
  <c r="AK690" i="9" s="1"/>
  <c r="C690" i="9"/>
  <c r="AU689" i="3"/>
  <c r="AX689" i="9" s="1"/>
  <c r="AR689" i="3"/>
  <c r="AV689" i="9" s="1"/>
  <c r="AL689" i="3"/>
  <c r="AM689" i="9" s="1"/>
  <c r="AJ689" i="3"/>
  <c r="AK689" i="9" s="1"/>
  <c r="C689" i="9"/>
  <c r="A689" i="9" s="1"/>
  <c r="AU688" i="3"/>
  <c r="AX688" i="9" s="1"/>
  <c r="AR688" i="3"/>
  <c r="AV688" i="9" s="1"/>
  <c r="AL688" i="3"/>
  <c r="AM688" i="9" s="1"/>
  <c r="AJ688" i="3"/>
  <c r="AK688" i="9" s="1"/>
  <c r="C688" i="9"/>
  <c r="A688" i="9" s="1"/>
  <c r="AU687" i="3"/>
  <c r="AX687" i="9" s="1"/>
  <c r="AR687" i="3"/>
  <c r="AV687" i="9" s="1"/>
  <c r="AL687" i="3"/>
  <c r="AM687" i="9" s="1"/>
  <c r="AJ687" i="3"/>
  <c r="AK687" i="9" s="1"/>
  <c r="C687" i="9"/>
  <c r="A687" i="9" s="1"/>
  <c r="AU686" i="3"/>
  <c r="AX686" i="9" s="1"/>
  <c r="AR686" i="3"/>
  <c r="AV686" i="9" s="1"/>
  <c r="AL686" i="3"/>
  <c r="AM686" i="9" s="1"/>
  <c r="AJ686" i="3"/>
  <c r="AK686" i="9" s="1"/>
  <c r="C686" i="9"/>
  <c r="AU685" i="3"/>
  <c r="AX685" i="9" s="1"/>
  <c r="AR685" i="3"/>
  <c r="AV685" i="9" s="1"/>
  <c r="AL685" i="3"/>
  <c r="AM685" i="9" s="1"/>
  <c r="AJ685" i="3"/>
  <c r="AK685" i="9" s="1"/>
  <c r="C685" i="9"/>
  <c r="AU684" i="3"/>
  <c r="AX684" i="9" s="1"/>
  <c r="AR684" i="3"/>
  <c r="AV684" i="9" s="1"/>
  <c r="AL684" i="3"/>
  <c r="AM684" i="9" s="1"/>
  <c r="AJ684" i="3"/>
  <c r="AK684" i="9" s="1"/>
  <c r="C684" i="9"/>
  <c r="A684" i="9" s="1"/>
  <c r="AU683" i="3"/>
  <c r="AX683" i="9" s="1"/>
  <c r="AR683" i="3"/>
  <c r="AV683" i="9" s="1"/>
  <c r="AL683" i="3"/>
  <c r="AM683" i="9" s="1"/>
  <c r="AJ683" i="3"/>
  <c r="AK683" i="9" s="1"/>
  <c r="C683" i="9"/>
  <c r="AU682" i="3"/>
  <c r="AX682" i="9" s="1"/>
  <c r="AR682" i="3"/>
  <c r="AV682" i="9" s="1"/>
  <c r="AL682" i="3"/>
  <c r="AM682" i="9" s="1"/>
  <c r="AJ682" i="3"/>
  <c r="AK682" i="9" s="1"/>
  <c r="C682" i="9"/>
  <c r="AU681" i="3"/>
  <c r="AX681" i="9" s="1"/>
  <c r="AR681" i="3"/>
  <c r="AV681" i="9" s="1"/>
  <c r="AL681" i="3"/>
  <c r="AM681" i="9" s="1"/>
  <c r="AJ681" i="3"/>
  <c r="AK681" i="9" s="1"/>
  <c r="C681" i="9"/>
  <c r="A681" i="9" s="1"/>
  <c r="AU680" i="3"/>
  <c r="AX680" i="9" s="1"/>
  <c r="AR680" i="3"/>
  <c r="AV680" i="9" s="1"/>
  <c r="AL680" i="3"/>
  <c r="AM680" i="9" s="1"/>
  <c r="AJ680" i="3"/>
  <c r="AK680" i="9" s="1"/>
  <c r="C680" i="9"/>
  <c r="A680" i="9" s="1"/>
  <c r="AU679" i="3"/>
  <c r="AX679" i="9" s="1"/>
  <c r="AR679" i="3"/>
  <c r="AV679" i="9" s="1"/>
  <c r="AL679" i="3"/>
  <c r="AM679" i="9" s="1"/>
  <c r="AJ679" i="3"/>
  <c r="AK679" i="9" s="1"/>
  <c r="C679" i="9"/>
  <c r="A679" i="9" s="1"/>
  <c r="AU678" i="3"/>
  <c r="AX678" i="9" s="1"/>
  <c r="AR678" i="3"/>
  <c r="AV678" i="9" s="1"/>
  <c r="AL678" i="3"/>
  <c r="AM678" i="9" s="1"/>
  <c r="AJ678" i="3"/>
  <c r="AK678" i="9" s="1"/>
  <c r="C678" i="9"/>
  <c r="AU677" i="3"/>
  <c r="AX677" i="9" s="1"/>
  <c r="AR677" i="3"/>
  <c r="AV677" i="9" s="1"/>
  <c r="AL677" i="3"/>
  <c r="AM677" i="9" s="1"/>
  <c r="AJ677" i="3"/>
  <c r="AK677" i="9" s="1"/>
  <c r="C677" i="9"/>
  <c r="AU676" i="3"/>
  <c r="AX676" i="9" s="1"/>
  <c r="AR676" i="3"/>
  <c r="AV676" i="9" s="1"/>
  <c r="AL676" i="3"/>
  <c r="AM676" i="9" s="1"/>
  <c r="AJ676" i="3"/>
  <c r="AK676" i="9" s="1"/>
  <c r="C676" i="9"/>
  <c r="A676" i="9" s="1"/>
  <c r="AU675" i="3"/>
  <c r="AX675" i="9" s="1"/>
  <c r="AR675" i="3"/>
  <c r="AV675" i="9" s="1"/>
  <c r="AL675" i="3"/>
  <c r="AM675" i="9" s="1"/>
  <c r="AJ675" i="3"/>
  <c r="AK675" i="9" s="1"/>
  <c r="C675" i="9"/>
  <c r="AU674" i="3"/>
  <c r="AX674" i="9" s="1"/>
  <c r="AR674" i="3"/>
  <c r="AV674" i="9" s="1"/>
  <c r="AL674" i="3"/>
  <c r="AM674" i="9" s="1"/>
  <c r="AJ674" i="3"/>
  <c r="AK674" i="9" s="1"/>
  <c r="C674" i="9"/>
  <c r="AU673" i="3"/>
  <c r="AX673" i="9" s="1"/>
  <c r="AR673" i="3"/>
  <c r="AV673" i="9" s="1"/>
  <c r="AL673" i="3"/>
  <c r="AM673" i="9" s="1"/>
  <c r="AJ673" i="3"/>
  <c r="AK673" i="9" s="1"/>
  <c r="C673" i="9"/>
  <c r="A673" i="9" s="1"/>
  <c r="AU672" i="3"/>
  <c r="AX672" i="9" s="1"/>
  <c r="AR672" i="3"/>
  <c r="AV672" i="9" s="1"/>
  <c r="AL672" i="3"/>
  <c r="AM672" i="9" s="1"/>
  <c r="AJ672" i="3"/>
  <c r="AK672" i="9" s="1"/>
  <c r="C672" i="9"/>
  <c r="A672" i="9" s="1"/>
  <c r="AU671" i="3"/>
  <c r="AX671" i="9" s="1"/>
  <c r="AR671" i="3"/>
  <c r="AV671" i="9" s="1"/>
  <c r="AL671" i="3"/>
  <c r="AM671" i="9" s="1"/>
  <c r="AJ671" i="3"/>
  <c r="AK671" i="9" s="1"/>
  <c r="C671" i="9"/>
  <c r="A671" i="9" s="1"/>
  <c r="AU670" i="3"/>
  <c r="AX670" i="9" s="1"/>
  <c r="AR670" i="3"/>
  <c r="AV670" i="9" s="1"/>
  <c r="AL670" i="3"/>
  <c r="AM670" i="9" s="1"/>
  <c r="AJ670" i="3"/>
  <c r="AK670" i="9" s="1"/>
  <c r="C670" i="9"/>
  <c r="AU669" i="3"/>
  <c r="AX669" i="9" s="1"/>
  <c r="AR669" i="3"/>
  <c r="AV669" i="9" s="1"/>
  <c r="AL669" i="3"/>
  <c r="AM669" i="9" s="1"/>
  <c r="AJ669" i="3"/>
  <c r="AK669" i="9" s="1"/>
  <c r="C669" i="9"/>
  <c r="AU668" i="3"/>
  <c r="AX668" i="9" s="1"/>
  <c r="AR668" i="3"/>
  <c r="AV668" i="9" s="1"/>
  <c r="AL668" i="3"/>
  <c r="AM668" i="9" s="1"/>
  <c r="AJ668" i="3"/>
  <c r="AK668" i="9" s="1"/>
  <c r="C668" i="9"/>
  <c r="A668" i="9" s="1"/>
  <c r="AU667" i="3"/>
  <c r="AX667" i="9" s="1"/>
  <c r="AR667" i="3"/>
  <c r="AV667" i="9" s="1"/>
  <c r="AL667" i="3"/>
  <c r="AM667" i="9" s="1"/>
  <c r="AJ667" i="3"/>
  <c r="AK667" i="9" s="1"/>
  <c r="C667" i="9"/>
  <c r="AU666" i="3"/>
  <c r="AX666" i="9" s="1"/>
  <c r="AR666" i="3"/>
  <c r="AV666" i="9" s="1"/>
  <c r="AL666" i="3"/>
  <c r="AM666" i="9" s="1"/>
  <c r="AJ666" i="3"/>
  <c r="AK666" i="9" s="1"/>
  <c r="C666" i="9"/>
  <c r="AU665" i="3"/>
  <c r="AX665" i="9" s="1"/>
  <c r="AR665" i="3"/>
  <c r="AV665" i="9" s="1"/>
  <c r="AL665" i="3"/>
  <c r="AM665" i="9" s="1"/>
  <c r="AJ665" i="3"/>
  <c r="AK665" i="9" s="1"/>
  <c r="C665" i="9"/>
  <c r="A665" i="9" s="1"/>
  <c r="AU664" i="3"/>
  <c r="AX664" i="9" s="1"/>
  <c r="AR664" i="3"/>
  <c r="AV664" i="9" s="1"/>
  <c r="AL664" i="3"/>
  <c r="AM664" i="9" s="1"/>
  <c r="AJ664" i="3"/>
  <c r="AK664" i="9" s="1"/>
  <c r="C664" i="9"/>
  <c r="A664" i="9" s="1"/>
  <c r="AU663" i="3"/>
  <c r="AX663" i="9" s="1"/>
  <c r="AR663" i="3"/>
  <c r="AV663" i="9" s="1"/>
  <c r="AL663" i="3"/>
  <c r="AM663" i="9" s="1"/>
  <c r="AJ663" i="3"/>
  <c r="AK663" i="9" s="1"/>
  <c r="C663" i="9"/>
  <c r="A663" i="9" s="1"/>
  <c r="AU662" i="3"/>
  <c r="AX662" i="9" s="1"/>
  <c r="AR662" i="3"/>
  <c r="AV662" i="9" s="1"/>
  <c r="AL662" i="3"/>
  <c r="AM662" i="9" s="1"/>
  <c r="AJ662" i="3"/>
  <c r="AK662" i="9" s="1"/>
  <c r="C662" i="9"/>
  <c r="AU661" i="3"/>
  <c r="AX661" i="9" s="1"/>
  <c r="AR661" i="3"/>
  <c r="AV661" i="9" s="1"/>
  <c r="AL661" i="3"/>
  <c r="AM661" i="9" s="1"/>
  <c r="AJ661" i="3"/>
  <c r="AK661" i="9" s="1"/>
  <c r="C661" i="9"/>
  <c r="AU660" i="3"/>
  <c r="AX660" i="9" s="1"/>
  <c r="AR660" i="3"/>
  <c r="AV660" i="9" s="1"/>
  <c r="AL660" i="3"/>
  <c r="AM660" i="9" s="1"/>
  <c r="AJ660" i="3"/>
  <c r="AK660" i="9" s="1"/>
  <c r="C660" i="9"/>
  <c r="AU659" i="3"/>
  <c r="AX659" i="9" s="1"/>
  <c r="AR659" i="3"/>
  <c r="AV659" i="9" s="1"/>
  <c r="AL659" i="3"/>
  <c r="AM659" i="9" s="1"/>
  <c r="AJ659" i="3"/>
  <c r="AK659" i="9" s="1"/>
  <c r="C659" i="9"/>
  <c r="AU658" i="3"/>
  <c r="AX658" i="9" s="1"/>
  <c r="AR658" i="3"/>
  <c r="AV658" i="9" s="1"/>
  <c r="AL658" i="3"/>
  <c r="AM658" i="9" s="1"/>
  <c r="AJ658" i="3"/>
  <c r="AK658" i="9" s="1"/>
  <c r="C658" i="9"/>
  <c r="AU657" i="3"/>
  <c r="AX657" i="9" s="1"/>
  <c r="AR657" i="3"/>
  <c r="AV657" i="9" s="1"/>
  <c r="AL657" i="3"/>
  <c r="AM657" i="9" s="1"/>
  <c r="AJ657" i="3"/>
  <c r="AK657" i="9" s="1"/>
  <c r="C657" i="9"/>
  <c r="A657" i="9" s="1"/>
  <c r="AU656" i="3"/>
  <c r="AX656" i="9" s="1"/>
  <c r="AR656" i="3"/>
  <c r="AV656" i="9" s="1"/>
  <c r="AL656" i="3"/>
  <c r="AM656" i="9" s="1"/>
  <c r="AJ656" i="3"/>
  <c r="AK656" i="9" s="1"/>
  <c r="C656" i="9"/>
  <c r="A656" i="9" s="1"/>
  <c r="AU655" i="3"/>
  <c r="AX655" i="9" s="1"/>
  <c r="AR655" i="3"/>
  <c r="AV655" i="9" s="1"/>
  <c r="AL655" i="3"/>
  <c r="AM655" i="9" s="1"/>
  <c r="AJ655" i="3"/>
  <c r="AK655" i="9" s="1"/>
  <c r="C655" i="9"/>
  <c r="A655" i="9" s="1"/>
  <c r="AU654" i="3"/>
  <c r="AX654" i="9" s="1"/>
  <c r="AR654" i="3"/>
  <c r="AV654" i="9" s="1"/>
  <c r="AL654" i="3"/>
  <c r="AM654" i="9" s="1"/>
  <c r="AJ654" i="3"/>
  <c r="AK654" i="9" s="1"/>
  <c r="C654" i="9"/>
  <c r="AU653" i="3"/>
  <c r="AX653" i="9" s="1"/>
  <c r="AR653" i="3"/>
  <c r="AV653" i="9" s="1"/>
  <c r="AL653" i="3"/>
  <c r="AM653" i="9" s="1"/>
  <c r="AJ653" i="3"/>
  <c r="AK653" i="9" s="1"/>
  <c r="C653" i="9"/>
  <c r="AU652" i="3"/>
  <c r="AX652" i="9" s="1"/>
  <c r="AR652" i="3"/>
  <c r="AV652" i="9" s="1"/>
  <c r="AL652" i="3"/>
  <c r="AM652" i="9" s="1"/>
  <c r="AJ652" i="3"/>
  <c r="AK652" i="9" s="1"/>
  <c r="C652" i="9"/>
  <c r="A652" i="9" s="1"/>
  <c r="AU651" i="3"/>
  <c r="AX651" i="9" s="1"/>
  <c r="AR651" i="3"/>
  <c r="AV651" i="9" s="1"/>
  <c r="AL651" i="3"/>
  <c r="AM651" i="9" s="1"/>
  <c r="AJ651" i="3"/>
  <c r="AK651" i="9" s="1"/>
  <c r="C651" i="9"/>
  <c r="AU650" i="3"/>
  <c r="AX650" i="9" s="1"/>
  <c r="AR650" i="3"/>
  <c r="AV650" i="9" s="1"/>
  <c r="AL650" i="3"/>
  <c r="AM650" i="9" s="1"/>
  <c r="AJ650" i="3"/>
  <c r="AK650" i="9" s="1"/>
  <c r="C650" i="9"/>
  <c r="AU649" i="3"/>
  <c r="AX649" i="9" s="1"/>
  <c r="AR649" i="3"/>
  <c r="AV649" i="9" s="1"/>
  <c r="AL649" i="3"/>
  <c r="AM649" i="9" s="1"/>
  <c r="AJ649" i="3"/>
  <c r="AK649" i="9" s="1"/>
  <c r="C649" i="9"/>
  <c r="A649" i="9" s="1"/>
  <c r="AU648" i="3"/>
  <c r="AX648" i="9" s="1"/>
  <c r="AR648" i="3"/>
  <c r="AV648" i="9" s="1"/>
  <c r="AL648" i="3"/>
  <c r="AM648" i="9" s="1"/>
  <c r="AJ648" i="3"/>
  <c r="AK648" i="9" s="1"/>
  <c r="C648" i="9"/>
  <c r="A648" i="9" s="1"/>
  <c r="AU647" i="3"/>
  <c r="AX647" i="9" s="1"/>
  <c r="AR647" i="3"/>
  <c r="AV647" i="9" s="1"/>
  <c r="AL647" i="3"/>
  <c r="AM647" i="9" s="1"/>
  <c r="AJ647" i="3"/>
  <c r="AK647" i="9" s="1"/>
  <c r="C647" i="9"/>
  <c r="A647" i="9" s="1"/>
  <c r="AU646" i="3"/>
  <c r="AX646" i="9" s="1"/>
  <c r="AR646" i="3"/>
  <c r="AV646" i="9" s="1"/>
  <c r="AL646" i="3"/>
  <c r="AM646" i="9" s="1"/>
  <c r="AJ646" i="3"/>
  <c r="AK646" i="9" s="1"/>
  <c r="C646" i="9"/>
  <c r="AU645" i="3"/>
  <c r="AX645" i="9" s="1"/>
  <c r="AR645" i="3"/>
  <c r="AV645" i="9" s="1"/>
  <c r="AL645" i="3"/>
  <c r="AM645" i="9" s="1"/>
  <c r="AJ645" i="3"/>
  <c r="AK645" i="9" s="1"/>
  <c r="C645" i="9"/>
  <c r="AU644" i="3"/>
  <c r="AX644" i="9" s="1"/>
  <c r="AR644" i="3"/>
  <c r="AV644" i="9" s="1"/>
  <c r="AL644" i="3"/>
  <c r="AM644" i="9" s="1"/>
  <c r="AJ644" i="3"/>
  <c r="AK644" i="9" s="1"/>
  <c r="C644" i="9"/>
  <c r="A644" i="9" s="1"/>
  <c r="AU643" i="3"/>
  <c r="AX643" i="9" s="1"/>
  <c r="AR643" i="3"/>
  <c r="AV643" i="9" s="1"/>
  <c r="AL643" i="3"/>
  <c r="AM643" i="9" s="1"/>
  <c r="AJ643" i="3"/>
  <c r="AK643" i="9" s="1"/>
  <c r="C643" i="9"/>
  <c r="AU642" i="3"/>
  <c r="AX642" i="9" s="1"/>
  <c r="AR642" i="3"/>
  <c r="AV642" i="9" s="1"/>
  <c r="AL642" i="3"/>
  <c r="AM642" i="9" s="1"/>
  <c r="AJ642" i="3"/>
  <c r="AK642" i="9" s="1"/>
  <c r="C642" i="9"/>
  <c r="AU641" i="3"/>
  <c r="AX641" i="9" s="1"/>
  <c r="AR641" i="3"/>
  <c r="AV641" i="9" s="1"/>
  <c r="AL641" i="3"/>
  <c r="AM641" i="9" s="1"/>
  <c r="AJ641" i="3"/>
  <c r="AK641" i="9" s="1"/>
  <c r="C641" i="9"/>
  <c r="A641" i="9" s="1"/>
  <c r="AU640" i="3"/>
  <c r="AX640" i="9" s="1"/>
  <c r="AR640" i="3"/>
  <c r="AV640" i="9" s="1"/>
  <c r="AL640" i="3"/>
  <c r="AM640" i="9" s="1"/>
  <c r="AJ640" i="3"/>
  <c r="AK640" i="9" s="1"/>
  <c r="C640" i="9"/>
  <c r="A640" i="9" s="1"/>
  <c r="AU639" i="3"/>
  <c r="AX639" i="9" s="1"/>
  <c r="AR639" i="3"/>
  <c r="AV639" i="9" s="1"/>
  <c r="AL639" i="3"/>
  <c r="AM639" i="9" s="1"/>
  <c r="AJ639" i="3"/>
  <c r="AK639" i="9" s="1"/>
  <c r="C639" i="9"/>
  <c r="A639" i="9" s="1"/>
  <c r="AU638" i="3"/>
  <c r="AX638" i="9" s="1"/>
  <c r="AR638" i="3"/>
  <c r="AV638" i="9" s="1"/>
  <c r="AL638" i="3"/>
  <c r="AM638" i="9" s="1"/>
  <c r="AJ638" i="3"/>
  <c r="AK638" i="9" s="1"/>
  <c r="C638" i="9"/>
  <c r="AU637" i="3"/>
  <c r="AX637" i="9" s="1"/>
  <c r="AR637" i="3"/>
  <c r="AV637" i="9" s="1"/>
  <c r="AL637" i="3"/>
  <c r="AM637" i="9" s="1"/>
  <c r="AJ637" i="3"/>
  <c r="AK637" i="9" s="1"/>
  <c r="C637" i="9"/>
  <c r="AU636" i="3"/>
  <c r="AX636" i="9" s="1"/>
  <c r="AR636" i="3"/>
  <c r="AV636" i="9" s="1"/>
  <c r="AL636" i="3"/>
  <c r="AM636" i="9" s="1"/>
  <c r="AJ636" i="3"/>
  <c r="AK636" i="9" s="1"/>
  <c r="C636" i="9"/>
  <c r="A636" i="9" s="1"/>
  <c r="AU635" i="3"/>
  <c r="AX635" i="9" s="1"/>
  <c r="AR635" i="3"/>
  <c r="AV635" i="9" s="1"/>
  <c r="AL635" i="3"/>
  <c r="AM635" i="9" s="1"/>
  <c r="AJ635" i="3"/>
  <c r="AK635" i="9" s="1"/>
  <c r="C635" i="9"/>
  <c r="AU634" i="3"/>
  <c r="AX634" i="9" s="1"/>
  <c r="AR634" i="3"/>
  <c r="AV634" i="9" s="1"/>
  <c r="AL634" i="3"/>
  <c r="AM634" i="9" s="1"/>
  <c r="AJ634" i="3"/>
  <c r="AK634" i="9" s="1"/>
  <c r="C634" i="9"/>
  <c r="AU633" i="3"/>
  <c r="AX633" i="9" s="1"/>
  <c r="AR633" i="3"/>
  <c r="AV633" i="9" s="1"/>
  <c r="AL633" i="3"/>
  <c r="AM633" i="9" s="1"/>
  <c r="AJ633" i="3"/>
  <c r="AK633" i="9" s="1"/>
  <c r="C633" i="9"/>
  <c r="A633" i="9" s="1"/>
  <c r="AU632" i="3"/>
  <c r="AX632" i="9" s="1"/>
  <c r="AR632" i="3"/>
  <c r="AV632" i="9" s="1"/>
  <c r="AL632" i="3"/>
  <c r="AM632" i="9" s="1"/>
  <c r="AJ632" i="3"/>
  <c r="AK632" i="9" s="1"/>
  <c r="C632" i="9"/>
  <c r="A632" i="9" s="1"/>
  <c r="AU631" i="3"/>
  <c r="AX631" i="9" s="1"/>
  <c r="AR631" i="3"/>
  <c r="AV631" i="9" s="1"/>
  <c r="AL631" i="3"/>
  <c r="AM631" i="9" s="1"/>
  <c r="AJ631" i="3"/>
  <c r="AK631" i="9" s="1"/>
  <c r="C631" i="9"/>
  <c r="A631" i="9" s="1"/>
  <c r="AU630" i="3"/>
  <c r="AX630" i="9" s="1"/>
  <c r="AR630" i="3"/>
  <c r="AV630" i="9" s="1"/>
  <c r="AL630" i="3"/>
  <c r="AM630" i="9" s="1"/>
  <c r="AJ630" i="3"/>
  <c r="AK630" i="9" s="1"/>
  <c r="C630" i="9"/>
  <c r="AU629" i="3"/>
  <c r="AX629" i="9" s="1"/>
  <c r="AR629" i="3"/>
  <c r="AV629" i="9" s="1"/>
  <c r="AL629" i="3"/>
  <c r="AM629" i="9" s="1"/>
  <c r="AJ629" i="3"/>
  <c r="AK629" i="9" s="1"/>
  <c r="C629" i="9"/>
  <c r="AU628" i="3"/>
  <c r="AX628" i="9" s="1"/>
  <c r="AR628" i="3"/>
  <c r="AV628" i="9" s="1"/>
  <c r="AL628" i="3"/>
  <c r="AM628" i="9" s="1"/>
  <c r="AJ628" i="3"/>
  <c r="AK628" i="9" s="1"/>
  <c r="C628" i="9"/>
  <c r="A628" i="9" s="1"/>
  <c r="AU627" i="3"/>
  <c r="AX627" i="9" s="1"/>
  <c r="AR627" i="3"/>
  <c r="AV627" i="9" s="1"/>
  <c r="AL627" i="3"/>
  <c r="AM627" i="9" s="1"/>
  <c r="AJ627" i="3"/>
  <c r="AK627" i="9" s="1"/>
  <c r="C627" i="9"/>
  <c r="AU626" i="3"/>
  <c r="AX626" i="9" s="1"/>
  <c r="AR626" i="3"/>
  <c r="AV626" i="9" s="1"/>
  <c r="AL626" i="3"/>
  <c r="AM626" i="9" s="1"/>
  <c r="AJ626" i="3"/>
  <c r="AK626" i="9" s="1"/>
  <c r="C626" i="9"/>
  <c r="AU625" i="3"/>
  <c r="AX625" i="9" s="1"/>
  <c r="AR625" i="3"/>
  <c r="AV625" i="9" s="1"/>
  <c r="AL625" i="3"/>
  <c r="AM625" i="9" s="1"/>
  <c r="AJ625" i="3"/>
  <c r="AK625" i="9" s="1"/>
  <c r="C625" i="9"/>
  <c r="A625" i="9" s="1"/>
  <c r="AU624" i="3"/>
  <c r="AX624" i="9" s="1"/>
  <c r="AR624" i="3"/>
  <c r="AV624" i="9" s="1"/>
  <c r="AL624" i="3"/>
  <c r="AM624" i="9" s="1"/>
  <c r="AJ624" i="3"/>
  <c r="AK624" i="9" s="1"/>
  <c r="C624" i="9"/>
  <c r="A624" i="9" s="1"/>
  <c r="AU623" i="3"/>
  <c r="AX623" i="9" s="1"/>
  <c r="AR623" i="3"/>
  <c r="AV623" i="9" s="1"/>
  <c r="AL623" i="3"/>
  <c r="AM623" i="9" s="1"/>
  <c r="AJ623" i="3"/>
  <c r="AK623" i="9" s="1"/>
  <c r="C623" i="9"/>
  <c r="A623" i="9" s="1"/>
  <c r="AU622" i="3"/>
  <c r="AX622" i="9" s="1"/>
  <c r="AR622" i="3"/>
  <c r="AV622" i="9" s="1"/>
  <c r="AL622" i="3"/>
  <c r="AM622" i="9" s="1"/>
  <c r="AJ622" i="3"/>
  <c r="AK622" i="9" s="1"/>
  <c r="C622" i="9"/>
  <c r="AU621" i="3"/>
  <c r="AX621" i="9" s="1"/>
  <c r="AR621" i="3"/>
  <c r="AV621" i="9" s="1"/>
  <c r="AL621" i="3"/>
  <c r="AM621" i="9" s="1"/>
  <c r="AJ621" i="3"/>
  <c r="AK621" i="9" s="1"/>
  <c r="C621" i="9"/>
  <c r="AU620" i="3"/>
  <c r="AX620" i="9" s="1"/>
  <c r="AR620" i="3"/>
  <c r="AV620" i="9" s="1"/>
  <c r="AL620" i="3"/>
  <c r="AM620" i="9" s="1"/>
  <c r="AJ620" i="3"/>
  <c r="AK620" i="9" s="1"/>
  <c r="C620" i="9"/>
  <c r="A620" i="9" s="1"/>
  <c r="AU619" i="3"/>
  <c r="AX619" i="9" s="1"/>
  <c r="AR619" i="3"/>
  <c r="AV619" i="9" s="1"/>
  <c r="AL619" i="3"/>
  <c r="AM619" i="9" s="1"/>
  <c r="AJ619" i="3"/>
  <c r="AK619" i="9" s="1"/>
  <c r="C619" i="9"/>
  <c r="AU618" i="3"/>
  <c r="AX618" i="9" s="1"/>
  <c r="AR618" i="3"/>
  <c r="AV618" i="9" s="1"/>
  <c r="AL618" i="3"/>
  <c r="AM618" i="9" s="1"/>
  <c r="AJ618" i="3"/>
  <c r="AK618" i="9" s="1"/>
  <c r="C618" i="9"/>
  <c r="AU617" i="3"/>
  <c r="AX617" i="9" s="1"/>
  <c r="AR617" i="3"/>
  <c r="AV617" i="9" s="1"/>
  <c r="AL617" i="3"/>
  <c r="AM617" i="9" s="1"/>
  <c r="AJ617" i="3"/>
  <c r="AK617" i="9" s="1"/>
  <c r="C617" i="9"/>
  <c r="A617" i="9" s="1"/>
  <c r="AU616" i="3"/>
  <c r="AX616" i="9" s="1"/>
  <c r="AR616" i="3"/>
  <c r="AV616" i="9" s="1"/>
  <c r="AL616" i="3"/>
  <c r="AM616" i="9" s="1"/>
  <c r="AJ616" i="3"/>
  <c r="AK616" i="9" s="1"/>
  <c r="C616" i="9"/>
  <c r="A616" i="9" s="1"/>
  <c r="AU615" i="3"/>
  <c r="AX615" i="9" s="1"/>
  <c r="AR615" i="3"/>
  <c r="AV615" i="9" s="1"/>
  <c r="AL615" i="3"/>
  <c r="AM615" i="9" s="1"/>
  <c r="AJ615" i="3"/>
  <c r="AK615" i="9" s="1"/>
  <c r="C615" i="9"/>
  <c r="A615" i="9" s="1"/>
  <c r="AU614" i="3"/>
  <c r="AX614" i="9" s="1"/>
  <c r="AR614" i="3"/>
  <c r="AV614" i="9" s="1"/>
  <c r="AL614" i="3"/>
  <c r="AM614" i="9" s="1"/>
  <c r="AJ614" i="3"/>
  <c r="AK614" i="9" s="1"/>
  <c r="C614" i="9"/>
  <c r="AU613" i="3"/>
  <c r="AX613" i="9" s="1"/>
  <c r="AR613" i="3"/>
  <c r="AV613" i="9" s="1"/>
  <c r="AL613" i="3"/>
  <c r="AM613" i="9" s="1"/>
  <c r="AJ613" i="3"/>
  <c r="AK613" i="9" s="1"/>
  <c r="C613" i="9"/>
  <c r="AU612" i="3"/>
  <c r="AX612" i="9" s="1"/>
  <c r="AR612" i="3"/>
  <c r="AV612" i="9" s="1"/>
  <c r="AL612" i="3"/>
  <c r="AM612" i="9" s="1"/>
  <c r="AJ612" i="3"/>
  <c r="AK612" i="9" s="1"/>
  <c r="C612" i="9"/>
  <c r="A612" i="9" s="1"/>
  <c r="AU611" i="3"/>
  <c r="AX611" i="9" s="1"/>
  <c r="AR611" i="3"/>
  <c r="AV611" i="9" s="1"/>
  <c r="AL611" i="3"/>
  <c r="AM611" i="9" s="1"/>
  <c r="AJ611" i="3"/>
  <c r="AK611" i="9" s="1"/>
  <c r="C611" i="9"/>
  <c r="AU610" i="3"/>
  <c r="AX610" i="9" s="1"/>
  <c r="AR610" i="3"/>
  <c r="AV610" i="9" s="1"/>
  <c r="AL610" i="3"/>
  <c r="AM610" i="9" s="1"/>
  <c r="AJ610" i="3"/>
  <c r="AK610" i="9" s="1"/>
  <c r="C610" i="9"/>
  <c r="AU609" i="3"/>
  <c r="AX609" i="9" s="1"/>
  <c r="AR609" i="3"/>
  <c r="AV609" i="9" s="1"/>
  <c r="AL609" i="3"/>
  <c r="AM609" i="9" s="1"/>
  <c r="AJ609" i="3"/>
  <c r="AK609" i="9" s="1"/>
  <c r="C609" i="9"/>
  <c r="A609" i="9" s="1"/>
  <c r="AU608" i="3"/>
  <c r="AX608" i="9" s="1"/>
  <c r="AR608" i="3"/>
  <c r="AV608" i="9" s="1"/>
  <c r="AL608" i="3"/>
  <c r="AM608" i="9" s="1"/>
  <c r="AJ608" i="3"/>
  <c r="AK608" i="9" s="1"/>
  <c r="C608" i="9"/>
  <c r="A608" i="9" s="1"/>
  <c r="AU607" i="3"/>
  <c r="AX607" i="9" s="1"/>
  <c r="AR607" i="3"/>
  <c r="AV607" i="9" s="1"/>
  <c r="AL607" i="3"/>
  <c r="AM607" i="9" s="1"/>
  <c r="AJ607" i="3"/>
  <c r="AK607" i="9" s="1"/>
  <c r="C607" i="9"/>
  <c r="A607" i="9" s="1"/>
  <c r="AU606" i="3"/>
  <c r="AX606" i="9" s="1"/>
  <c r="AR606" i="3"/>
  <c r="AV606" i="9" s="1"/>
  <c r="AL606" i="3"/>
  <c r="AM606" i="9" s="1"/>
  <c r="AJ606" i="3"/>
  <c r="AK606" i="9" s="1"/>
  <c r="C606" i="9"/>
  <c r="AU605" i="3"/>
  <c r="AX605" i="9" s="1"/>
  <c r="AR605" i="3"/>
  <c r="AV605" i="9" s="1"/>
  <c r="AL605" i="3"/>
  <c r="AM605" i="9" s="1"/>
  <c r="AJ605" i="3"/>
  <c r="AK605" i="9" s="1"/>
  <c r="C605" i="9"/>
  <c r="AU604" i="3"/>
  <c r="AX604" i="9" s="1"/>
  <c r="AR604" i="3"/>
  <c r="AV604" i="9" s="1"/>
  <c r="AL604" i="3"/>
  <c r="AM604" i="9" s="1"/>
  <c r="AJ604" i="3"/>
  <c r="AK604" i="9" s="1"/>
  <c r="C604" i="9"/>
  <c r="A604" i="9" s="1"/>
  <c r="AU603" i="3"/>
  <c r="AX603" i="9" s="1"/>
  <c r="AR603" i="3"/>
  <c r="AV603" i="9" s="1"/>
  <c r="AL603" i="3"/>
  <c r="AM603" i="9" s="1"/>
  <c r="AJ603" i="3"/>
  <c r="AK603" i="9" s="1"/>
  <c r="C603" i="9"/>
  <c r="AU602" i="3"/>
  <c r="AX602" i="9" s="1"/>
  <c r="AR602" i="3"/>
  <c r="AV602" i="9" s="1"/>
  <c r="AL602" i="3"/>
  <c r="AM602" i="9" s="1"/>
  <c r="AJ602" i="3"/>
  <c r="AK602" i="9" s="1"/>
  <c r="C602" i="9"/>
  <c r="AU601" i="3"/>
  <c r="AX601" i="9" s="1"/>
  <c r="AR601" i="3"/>
  <c r="AV601" i="9" s="1"/>
  <c r="AL601" i="3"/>
  <c r="AM601" i="9" s="1"/>
  <c r="AJ601" i="3"/>
  <c r="AK601" i="9" s="1"/>
  <c r="C601" i="9"/>
  <c r="A601" i="9" s="1"/>
  <c r="AU600" i="3"/>
  <c r="AX600" i="9" s="1"/>
  <c r="AR600" i="3"/>
  <c r="AV600" i="9" s="1"/>
  <c r="AL600" i="3"/>
  <c r="AM600" i="9" s="1"/>
  <c r="AJ600" i="3"/>
  <c r="AK600" i="9" s="1"/>
  <c r="C600" i="9"/>
  <c r="A600" i="9" s="1"/>
  <c r="AU599" i="3"/>
  <c r="AX599" i="9" s="1"/>
  <c r="AR599" i="3"/>
  <c r="AV599" i="9" s="1"/>
  <c r="AL599" i="3"/>
  <c r="AM599" i="9" s="1"/>
  <c r="AJ599" i="3"/>
  <c r="AK599" i="9" s="1"/>
  <c r="C599" i="9"/>
  <c r="A599" i="9" s="1"/>
  <c r="AU598" i="3"/>
  <c r="AX598" i="9" s="1"/>
  <c r="AR598" i="3"/>
  <c r="AV598" i="9" s="1"/>
  <c r="AL598" i="3"/>
  <c r="AM598" i="9" s="1"/>
  <c r="AJ598" i="3"/>
  <c r="AK598" i="9" s="1"/>
  <c r="C598" i="9"/>
  <c r="AU597" i="3"/>
  <c r="AX597" i="9" s="1"/>
  <c r="AR597" i="3"/>
  <c r="AV597" i="9" s="1"/>
  <c r="AL597" i="3"/>
  <c r="AM597" i="9" s="1"/>
  <c r="AJ597" i="3"/>
  <c r="AK597" i="9" s="1"/>
  <c r="C597" i="9"/>
  <c r="AU596" i="3"/>
  <c r="AX596" i="9" s="1"/>
  <c r="AR596" i="3"/>
  <c r="AV596" i="9" s="1"/>
  <c r="AL596" i="3"/>
  <c r="AM596" i="9" s="1"/>
  <c r="AJ596" i="3"/>
  <c r="AK596" i="9" s="1"/>
  <c r="C596" i="9"/>
  <c r="AU595" i="3"/>
  <c r="AX595" i="9" s="1"/>
  <c r="AR595" i="3"/>
  <c r="AV595" i="9" s="1"/>
  <c r="AL595" i="3"/>
  <c r="AM595" i="9" s="1"/>
  <c r="AJ595" i="3"/>
  <c r="AK595" i="9" s="1"/>
  <c r="C595" i="9"/>
  <c r="AU594" i="3"/>
  <c r="AX594" i="9" s="1"/>
  <c r="AR594" i="3"/>
  <c r="AV594" i="9" s="1"/>
  <c r="AL594" i="3"/>
  <c r="AM594" i="9" s="1"/>
  <c r="AJ594" i="3"/>
  <c r="AK594" i="9" s="1"/>
  <c r="C594" i="9"/>
  <c r="AU593" i="3"/>
  <c r="AX593" i="9" s="1"/>
  <c r="AR593" i="3"/>
  <c r="AV593" i="9" s="1"/>
  <c r="AL593" i="3"/>
  <c r="AM593" i="9" s="1"/>
  <c r="AJ593" i="3"/>
  <c r="AK593" i="9" s="1"/>
  <c r="C593" i="9"/>
  <c r="A593" i="9" s="1"/>
  <c r="AU592" i="3"/>
  <c r="AX592" i="9" s="1"/>
  <c r="AR592" i="3"/>
  <c r="AV592" i="9" s="1"/>
  <c r="AL592" i="3"/>
  <c r="AM592" i="9" s="1"/>
  <c r="AJ592" i="3"/>
  <c r="AK592" i="9" s="1"/>
  <c r="C592" i="9"/>
  <c r="A592" i="9" s="1"/>
  <c r="AU591" i="3"/>
  <c r="AX591" i="9" s="1"/>
  <c r="AR591" i="3"/>
  <c r="AV591" i="9" s="1"/>
  <c r="AL591" i="3"/>
  <c r="AM591" i="9" s="1"/>
  <c r="AJ591" i="3"/>
  <c r="AK591" i="9" s="1"/>
  <c r="C591" i="9"/>
  <c r="A591" i="9" s="1"/>
  <c r="AU590" i="3"/>
  <c r="AX590" i="9" s="1"/>
  <c r="AR590" i="3"/>
  <c r="AV590" i="9" s="1"/>
  <c r="AL590" i="3"/>
  <c r="AM590" i="9" s="1"/>
  <c r="AJ590" i="3"/>
  <c r="AK590" i="9" s="1"/>
  <c r="C590" i="9"/>
  <c r="AU589" i="3"/>
  <c r="AX589" i="9" s="1"/>
  <c r="AR589" i="3"/>
  <c r="AV589" i="9" s="1"/>
  <c r="AL589" i="3"/>
  <c r="AM589" i="9" s="1"/>
  <c r="AJ589" i="3"/>
  <c r="AK589" i="9" s="1"/>
  <c r="C589" i="9"/>
  <c r="AU588" i="3"/>
  <c r="AX588" i="9" s="1"/>
  <c r="AR588" i="3"/>
  <c r="AV588" i="9" s="1"/>
  <c r="AL588" i="3"/>
  <c r="AM588" i="9" s="1"/>
  <c r="AJ588" i="3"/>
  <c r="AK588" i="9" s="1"/>
  <c r="C588" i="9"/>
  <c r="A588" i="9" s="1"/>
  <c r="AU587" i="3"/>
  <c r="AX587" i="9" s="1"/>
  <c r="AR587" i="3"/>
  <c r="AV587" i="9" s="1"/>
  <c r="AL587" i="3"/>
  <c r="AM587" i="9" s="1"/>
  <c r="AJ587" i="3"/>
  <c r="AK587" i="9" s="1"/>
  <c r="C587" i="9"/>
  <c r="AU586" i="3"/>
  <c r="AX586" i="9" s="1"/>
  <c r="AR586" i="3"/>
  <c r="AV586" i="9" s="1"/>
  <c r="AL586" i="3"/>
  <c r="AM586" i="9" s="1"/>
  <c r="AJ586" i="3"/>
  <c r="AK586" i="9" s="1"/>
  <c r="C586" i="9"/>
  <c r="AU585" i="3"/>
  <c r="AX585" i="9" s="1"/>
  <c r="AR585" i="3"/>
  <c r="AV585" i="9" s="1"/>
  <c r="AL585" i="3"/>
  <c r="AM585" i="9" s="1"/>
  <c r="AJ585" i="3"/>
  <c r="AK585" i="9" s="1"/>
  <c r="C585" i="9"/>
  <c r="A585" i="9" s="1"/>
  <c r="AU584" i="3"/>
  <c r="AX584" i="9" s="1"/>
  <c r="AR584" i="3"/>
  <c r="AV584" i="9" s="1"/>
  <c r="AL584" i="3"/>
  <c r="AM584" i="9" s="1"/>
  <c r="AJ584" i="3"/>
  <c r="AK584" i="9" s="1"/>
  <c r="C584" i="9"/>
  <c r="A584" i="9" s="1"/>
  <c r="AU583" i="3"/>
  <c r="AX583" i="9" s="1"/>
  <c r="AR583" i="3"/>
  <c r="AV583" i="9" s="1"/>
  <c r="AL583" i="3"/>
  <c r="AM583" i="9" s="1"/>
  <c r="AJ583" i="3"/>
  <c r="AK583" i="9" s="1"/>
  <c r="C583" i="9"/>
  <c r="A583" i="9" s="1"/>
  <c r="AU582" i="3"/>
  <c r="AX582" i="9" s="1"/>
  <c r="AR582" i="3"/>
  <c r="AV582" i="9" s="1"/>
  <c r="AL582" i="3"/>
  <c r="AM582" i="9" s="1"/>
  <c r="AJ582" i="3"/>
  <c r="AK582" i="9" s="1"/>
  <c r="C582" i="9"/>
  <c r="AU581" i="3"/>
  <c r="AX581" i="9" s="1"/>
  <c r="AR581" i="3"/>
  <c r="AV581" i="9" s="1"/>
  <c r="AL581" i="3"/>
  <c r="AM581" i="9" s="1"/>
  <c r="AJ581" i="3"/>
  <c r="AK581" i="9" s="1"/>
  <c r="C581" i="9"/>
  <c r="AU580" i="3"/>
  <c r="AX580" i="9" s="1"/>
  <c r="AR580" i="3"/>
  <c r="AV580" i="9" s="1"/>
  <c r="AL580" i="3"/>
  <c r="AM580" i="9" s="1"/>
  <c r="AJ580" i="3"/>
  <c r="AK580" i="9" s="1"/>
  <c r="C580" i="9"/>
  <c r="A580" i="9" s="1"/>
  <c r="AU579" i="3"/>
  <c r="AX579" i="9" s="1"/>
  <c r="AR579" i="3"/>
  <c r="AV579" i="9" s="1"/>
  <c r="AL579" i="3"/>
  <c r="AM579" i="9" s="1"/>
  <c r="AJ579" i="3"/>
  <c r="AK579" i="9" s="1"/>
  <c r="C579" i="9"/>
  <c r="AU578" i="3"/>
  <c r="AX578" i="9" s="1"/>
  <c r="AR578" i="3"/>
  <c r="AV578" i="9" s="1"/>
  <c r="AL578" i="3"/>
  <c r="AM578" i="9" s="1"/>
  <c r="AJ578" i="3"/>
  <c r="AK578" i="9" s="1"/>
  <c r="C578" i="9"/>
  <c r="AU577" i="3"/>
  <c r="AX577" i="9" s="1"/>
  <c r="AR577" i="3"/>
  <c r="AV577" i="9" s="1"/>
  <c r="AL577" i="3"/>
  <c r="AM577" i="9" s="1"/>
  <c r="AJ577" i="3"/>
  <c r="AK577" i="9" s="1"/>
  <c r="C577" i="9"/>
  <c r="A577" i="9" s="1"/>
  <c r="AU576" i="3"/>
  <c r="AX576" i="9" s="1"/>
  <c r="AR576" i="3"/>
  <c r="AV576" i="9" s="1"/>
  <c r="AL576" i="3"/>
  <c r="AM576" i="9" s="1"/>
  <c r="AJ576" i="3"/>
  <c r="AK576" i="9" s="1"/>
  <c r="C576" i="9"/>
  <c r="A576" i="9" s="1"/>
  <c r="AU575" i="3"/>
  <c r="AX575" i="9" s="1"/>
  <c r="AR575" i="3"/>
  <c r="AV575" i="9" s="1"/>
  <c r="AL575" i="3"/>
  <c r="AM575" i="9" s="1"/>
  <c r="AJ575" i="3"/>
  <c r="AK575" i="9" s="1"/>
  <c r="C575" i="9"/>
  <c r="A575" i="9" s="1"/>
  <c r="AU574" i="3"/>
  <c r="AX574" i="9" s="1"/>
  <c r="AR574" i="3"/>
  <c r="AV574" i="9" s="1"/>
  <c r="AL574" i="3"/>
  <c r="AM574" i="9" s="1"/>
  <c r="AJ574" i="3"/>
  <c r="AK574" i="9" s="1"/>
  <c r="C574" i="9"/>
  <c r="AU573" i="3"/>
  <c r="AX573" i="9" s="1"/>
  <c r="AR573" i="3"/>
  <c r="AV573" i="9" s="1"/>
  <c r="AL573" i="3"/>
  <c r="AM573" i="9" s="1"/>
  <c r="AJ573" i="3"/>
  <c r="AK573" i="9" s="1"/>
  <c r="C573" i="9"/>
  <c r="AU572" i="3"/>
  <c r="AX572" i="9" s="1"/>
  <c r="AR572" i="3"/>
  <c r="AV572" i="9" s="1"/>
  <c r="AL572" i="3"/>
  <c r="AM572" i="9" s="1"/>
  <c r="AJ572" i="3"/>
  <c r="AK572" i="9" s="1"/>
  <c r="C572" i="9"/>
  <c r="A572" i="9" s="1"/>
  <c r="AU571" i="3"/>
  <c r="AX571" i="9" s="1"/>
  <c r="AR571" i="3"/>
  <c r="AV571" i="9" s="1"/>
  <c r="AL571" i="3"/>
  <c r="AM571" i="9" s="1"/>
  <c r="AJ571" i="3"/>
  <c r="AK571" i="9" s="1"/>
  <c r="C571" i="9"/>
  <c r="AU570" i="3"/>
  <c r="AX570" i="9" s="1"/>
  <c r="AR570" i="3"/>
  <c r="AV570" i="9" s="1"/>
  <c r="AL570" i="3"/>
  <c r="AM570" i="9" s="1"/>
  <c r="AJ570" i="3"/>
  <c r="AK570" i="9" s="1"/>
  <c r="C570" i="9"/>
  <c r="AU569" i="3"/>
  <c r="AX569" i="9" s="1"/>
  <c r="AR569" i="3"/>
  <c r="AV569" i="9" s="1"/>
  <c r="AL569" i="3"/>
  <c r="AM569" i="9" s="1"/>
  <c r="AJ569" i="3"/>
  <c r="AK569" i="9" s="1"/>
  <c r="C569" i="9"/>
  <c r="A569" i="9" s="1"/>
  <c r="AU568" i="3"/>
  <c r="AX568" i="9" s="1"/>
  <c r="AR568" i="3"/>
  <c r="AV568" i="9" s="1"/>
  <c r="AL568" i="3"/>
  <c r="AM568" i="9" s="1"/>
  <c r="AJ568" i="3"/>
  <c r="AK568" i="9" s="1"/>
  <c r="C568" i="9"/>
  <c r="A568" i="9" s="1"/>
  <c r="AU567" i="3"/>
  <c r="AX567" i="9" s="1"/>
  <c r="AR567" i="3"/>
  <c r="AV567" i="9" s="1"/>
  <c r="AL567" i="3"/>
  <c r="AM567" i="9" s="1"/>
  <c r="AJ567" i="3"/>
  <c r="AK567" i="9" s="1"/>
  <c r="C567" i="9"/>
  <c r="A567" i="9" s="1"/>
  <c r="AU566" i="3"/>
  <c r="AX566" i="9" s="1"/>
  <c r="AR566" i="3"/>
  <c r="AV566" i="9" s="1"/>
  <c r="AL566" i="3"/>
  <c r="AM566" i="9" s="1"/>
  <c r="AJ566" i="3"/>
  <c r="AK566" i="9" s="1"/>
  <c r="C566" i="9"/>
  <c r="AU565" i="3"/>
  <c r="AX565" i="9" s="1"/>
  <c r="AR565" i="3"/>
  <c r="AV565" i="9" s="1"/>
  <c r="AL565" i="3"/>
  <c r="AM565" i="9" s="1"/>
  <c r="AJ565" i="3"/>
  <c r="AK565" i="9" s="1"/>
  <c r="C565" i="9"/>
  <c r="AU564" i="3"/>
  <c r="AX564" i="9" s="1"/>
  <c r="AR564" i="3"/>
  <c r="AV564" i="9" s="1"/>
  <c r="AL564" i="3"/>
  <c r="AM564" i="9" s="1"/>
  <c r="AJ564" i="3"/>
  <c r="AK564" i="9" s="1"/>
  <c r="C564" i="9"/>
  <c r="A564" i="9" s="1"/>
  <c r="AU563" i="3"/>
  <c r="AX563" i="9" s="1"/>
  <c r="AR563" i="3"/>
  <c r="AV563" i="9" s="1"/>
  <c r="AL563" i="3"/>
  <c r="AM563" i="9" s="1"/>
  <c r="AJ563" i="3"/>
  <c r="AK563" i="9" s="1"/>
  <c r="C563" i="9"/>
  <c r="AU562" i="3"/>
  <c r="AX562" i="9" s="1"/>
  <c r="AR562" i="3"/>
  <c r="AV562" i="9" s="1"/>
  <c r="AL562" i="3"/>
  <c r="AM562" i="9" s="1"/>
  <c r="AJ562" i="3"/>
  <c r="AK562" i="9" s="1"/>
  <c r="C562" i="9"/>
  <c r="AU561" i="3"/>
  <c r="AX561" i="9" s="1"/>
  <c r="AR561" i="3"/>
  <c r="AV561" i="9" s="1"/>
  <c r="AL561" i="3"/>
  <c r="AM561" i="9" s="1"/>
  <c r="AJ561" i="3"/>
  <c r="AK561" i="9" s="1"/>
  <c r="C561" i="9"/>
  <c r="A561" i="9" s="1"/>
  <c r="AU560" i="3"/>
  <c r="AX560" i="9" s="1"/>
  <c r="AR560" i="3"/>
  <c r="AV560" i="9" s="1"/>
  <c r="AL560" i="3"/>
  <c r="AM560" i="9" s="1"/>
  <c r="AJ560" i="3"/>
  <c r="AK560" i="9" s="1"/>
  <c r="C560" i="9"/>
  <c r="A560" i="9" s="1"/>
  <c r="AU559" i="3"/>
  <c r="AX559" i="9" s="1"/>
  <c r="AR559" i="3"/>
  <c r="AV559" i="9" s="1"/>
  <c r="AL559" i="3"/>
  <c r="AM559" i="9" s="1"/>
  <c r="AJ559" i="3"/>
  <c r="AK559" i="9" s="1"/>
  <c r="C559" i="9"/>
  <c r="A559" i="9" s="1"/>
  <c r="AU558" i="3"/>
  <c r="AX558" i="9" s="1"/>
  <c r="AR558" i="3"/>
  <c r="AV558" i="9" s="1"/>
  <c r="AL558" i="3"/>
  <c r="AM558" i="9" s="1"/>
  <c r="AJ558" i="3"/>
  <c r="AK558" i="9" s="1"/>
  <c r="C558" i="9"/>
  <c r="AU557" i="3"/>
  <c r="AX557" i="9" s="1"/>
  <c r="AR557" i="3"/>
  <c r="AV557" i="9" s="1"/>
  <c r="AL557" i="3"/>
  <c r="AM557" i="9" s="1"/>
  <c r="AJ557" i="3"/>
  <c r="AK557" i="9" s="1"/>
  <c r="C557" i="9"/>
  <c r="AU556" i="3"/>
  <c r="AX556" i="9" s="1"/>
  <c r="AR556" i="3"/>
  <c r="AV556" i="9" s="1"/>
  <c r="AL556" i="3"/>
  <c r="AM556" i="9" s="1"/>
  <c r="AJ556" i="3"/>
  <c r="AK556" i="9" s="1"/>
  <c r="C556" i="9"/>
  <c r="A556" i="9" s="1"/>
  <c r="AU555" i="3"/>
  <c r="AX555" i="9" s="1"/>
  <c r="AR555" i="3"/>
  <c r="AV555" i="9" s="1"/>
  <c r="AL555" i="3"/>
  <c r="AM555" i="9" s="1"/>
  <c r="AJ555" i="3"/>
  <c r="AK555" i="9" s="1"/>
  <c r="C555" i="9"/>
  <c r="AU554" i="3"/>
  <c r="AX554" i="9" s="1"/>
  <c r="AR554" i="3"/>
  <c r="AV554" i="9" s="1"/>
  <c r="AL554" i="3"/>
  <c r="AM554" i="9" s="1"/>
  <c r="AJ554" i="3"/>
  <c r="AK554" i="9" s="1"/>
  <c r="C554" i="9"/>
  <c r="AU553" i="3"/>
  <c r="AX553" i="9" s="1"/>
  <c r="AR553" i="3"/>
  <c r="AV553" i="9" s="1"/>
  <c r="AL553" i="3"/>
  <c r="AM553" i="9" s="1"/>
  <c r="AJ553" i="3"/>
  <c r="AK553" i="9" s="1"/>
  <c r="C553" i="9"/>
  <c r="A553" i="9" s="1"/>
  <c r="AU552" i="3"/>
  <c r="AX552" i="9" s="1"/>
  <c r="AR552" i="3"/>
  <c r="AV552" i="9" s="1"/>
  <c r="AL552" i="3"/>
  <c r="AM552" i="9" s="1"/>
  <c r="AJ552" i="3"/>
  <c r="AK552" i="9" s="1"/>
  <c r="C552" i="9"/>
  <c r="A552" i="9" s="1"/>
  <c r="AU551" i="3"/>
  <c r="AX551" i="9" s="1"/>
  <c r="AR551" i="3"/>
  <c r="AV551" i="9" s="1"/>
  <c r="AL551" i="3"/>
  <c r="AM551" i="9" s="1"/>
  <c r="AJ551" i="3"/>
  <c r="AK551" i="9" s="1"/>
  <c r="C551" i="9"/>
  <c r="A551" i="9" s="1"/>
  <c r="AU550" i="3"/>
  <c r="AX550" i="9" s="1"/>
  <c r="AR550" i="3"/>
  <c r="AV550" i="9" s="1"/>
  <c r="AL550" i="3"/>
  <c r="AM550" i="9" s="1"/>
  <c r="AJ550" i="3"/>
  <c r="AK550" i="9" s="1"/>
  <c r="C550" i="9"/>
  <c r="AU549" i="3"/>
  <c r="AX549" i="9" s="1"/>
  <c r="AR549" i="3"/>
  <c r="AV549" i="9" s="1"/>
  <c r="AL549" i="3"/>
  <c r="AM549" i="9" s="1"/>
  <c r="AJ549" i="3"/>
  <c r="AK549" i="9" s="1"/>
  <c r="C549" i="9"/>
  <c r="AU548" i="3"/>
  <c r="AX548" i="9" s="1"/>
  <c r="AR548" i="3"/>
  <c r="AV548" i="9" s="1"/>
  <c r="AL548" i="3"/>
  <c r="AM548" i="9" s="1"/>
  <c r="AJ548" i="3"/>
  <c r="AK548" i="9" s="1"/>
  <c r="C548" i="9"/>
  <c r="A548" i="9" s="1"/>
  <c r="AU547" i="3"/>
  <c r="AX547" i="9" s="1"/>
  <c r="AR547" i="3"/>
  <c r="AV547" i="9" s="1"/>
  <c r="AL547" i="3"/>
  <c r="AM547" i="9" s="1"/>
  <c r="AJ547" i="3"/>
  <c r="AK547" i="9" s="1"/>
  <c r="C547" i="9"/>
  <c r="AU546" i="3"/>
  <c r="AX546" i="9" s="1"/>
  <c r="AR546" i="3"/>
  <c r="AV546" i="9" s="1"/>
  <c r="AL546" i="3"/>
  <c r="AM546" i="9" s="1"/>
  <c r="AJ546" i="3"/>
  <c r="AK546" i="9" s="1"/>
  <c r="C546" i="9"/>
  <c r="AU545" i="3"/>
  <c r="AX545" i="9" s="1"/>
  <c r="AR545" i="3"/>
  <c r="AV545" i="9" s="1"/>
  <c r="AL545" i="3"/>
  <c r="AM545" i="9" s="1"/>
  <c r="AJ545" i="3"/>
  <c r="AK545" i="9" s="1"/>
  <c r="C545" i="9"/>
  <c r="A545" i="9" s="1"/>
  <c r="AU544" i="3"/>
  <c r="AX544" i="9" s="1"/>
  <c r="AR544" i="3"/>
  <c r="AV544" i="9" s="1"/>
  <c r="AL544" i="3"/>
  <c r="AM544" i="9" s="1"/>
  <c r="AJ544" i="3"/>
  <c r="AK544" i="9" s="1"/>
  <c r="C544" i="9"/>
  <c r="A544" i="9" s="1"/>
  <c r="AU543" i="3"/>
  <c r="AX543" i="9" s="1"/>
  <c r="AR543" i="3"/>
  <c r="AV543" i="9" s="1"/>
  <c r="AL543" i="3"/>
  <c r="AM543" i="9" s="1"/>
  <c r="AJ543" i="3"/>
  <c r="AK543" i="9" s="1"/>
  <c r="C543" i="9"/>
  <c r="A543" i="9" s="1"/>
  <c r="AU542" i="3"/>
  <c r="AX542" i="9" s="1"/>
  <c r="AR542" i="3"/>
  <c r="AV542" i="9" s="1"/>
  <c r="AL542" i="3"/>
  <c r="AM542" i="9" s="1"/>
  <c r="AJ542" i="3"/>
  <c r="AK542" i="9" s="1"/>
  <c r="C542" i="9"/>
  <c r="AU541" i="3"/>
  <c r="AX541" i="9" s="1"/>
  <c r="AR541" i="3"/>
  <c r="AV541" i="9" s="1"/>
  <c r="AL541" i="3"/>
  <c r="AM541" i="9" s="1"/>
  <c r="AJ541" i="3"/>
  <c r="AK541" i="9" s="1"/>
  <c r="C541" i="9"/>
  <c r="AU540" i="3"/>
  <c r="AX540" i="9" s="1"/>
  <c r="AR540" i="3"/>
  <c r="AV540" i="9" s="1"/>
  <c r="AL540" i="3"/>
  <c r="AM540" i="9" s="1"/>
  <c r="AJ540" i="3"/>
  <c r="AK540" i="9" s="1"/>
  <c r="C540" i="9"/>
  <c r="A540" i="9" s="1"/>
  <c r="AU539" i="3"/>
  <c r="AX539" i="9" s="1"/>
  <c r="AR539" i="3"/>
  <c r="AV539" i="9" s="1"/>
  <c r="AL539" i="3"/>
  <c r="AM539" i="9" s="1"/>
  <c r="AJ539" i="3"/>
  <c r="AK539" i="9" s="1"/>
  <c r="C539" i="9"/>
  <c r="AU538" i="3"/>
  <c r="AX538" i="9" s="1"/>
  <c r="AR538" i="3"/>
  <c r="AV538" i="9" s="1"/>
  <c r="AL538" i="3"/>
  <c r="AM538" i="9" s="1"/>
  <c r="AJ538" i="3"/>
  <c r="AK538" i="9" s="1"/>
  <c r="C538" i="9"/>
  <c r="AU537" i="3"/>
  <c r="AX537" i="9" s="1"/>
  <c r="AR537" i="3"/>
  <c r="AV537" i="9" s="1"/>
  <c r="AL537" i="3"/>
  <c r="AM537" i="9" s="1"/>
  <c r="AJ537" i="3"/>
  <c r="AK537" i="9" s="1"/>
  <c r="C537" i="9"/>
  <c r="A537" i="9" s="1"/>
  <c r="AU536" i="3"/>
  <c r="AX536" i="9" s="1"/>
  <c r="AR536" i="3"/>
  <c r="AV536" i="9" s="1"/>
  <c r="AL536" i="3"/>
  <c r="AM536" i="9" s="1"/>
  <c r="AJ536" i="3"/>
  <c r="AK536" i="9" s="1"/>
  <c r="C536" i="9"/>
  <c r="A536" i="9" s="1"/>
  <c r="AU535" i="3"/>
  <c r="AX535" i="9" s="1"/>
  <c r="AR535" i="3"/>
  <c r="AV535" i="9" s="1"/>
  <c r="AL535" i="3"/>
  <c r="AM535" i="9" s="1"/>
  <c r="AJ535" i="3"/>
  <c r="AK535" i="9" s="1"/>
  <c r="C535" i="9"/>
  <c r="A535" i="9" s="1"/>
  <c r="AU534" i="3"/>
  <c r="AX534" i="9" s="1"/>
  <c r="AR534" i="3"/>
  <c r="AV534" i="9" s="1"/>
  <c r="AL534" i="3"/>
  <c r="AM534" i="9" s="1"/>
  <c r="AJ534" i="3"/>
  <c r="AK534" i="9" s="1"/>
  <c r="C534" i="9"/>
  <c r="AU533" i="3"/>
  <c r="AX533" i="9" s="1"/>
  <c r="AR533" i="3"/>
  <c r="AV533" i="9" s="1"/>
  <c r="AL533" i="3"/>
  <c r="AM533" i="9" s="1"/>
  <c r="AJ533" i="3"/>
  <c r="AK533" i="9" s="1"/>
  <c r="C533" i="9"/>
  <c r="AU532" i="3"/>
  <c r="AX532" i="9" s="1"/>
  <c r="AR532" i="3"/>
  <c r="AV532" i="9" s="1"/>
  <c r="AL532" i="3"/>
  <c r="AM532" i="9" s="1"/>
  <c r="AJ532" i="3"/>
  <c r="AK532" i="9" s="1"/>
  <c r="C532" i="9"/>
  <c r="AU531" i="3"/>
  <c r="AX531" i="9" s="1"/>
  <c r="AR531" i="3"/>
  <c r="AV531" i="9" s="1"/>
  <c r="AL531" i="3"/>
  <c r="AM531" i="9" s="1"/>
  <c r="AJ531" i="3"/>
  <c r="AK531" i="9" s="1"/>
  <c r="C531" i="9"/>
  <c r="AU530" i="3"/>
  <c r="AX530" i="9" s="1"/>
  <c r="AR530" i="3"/>
  <c r="AV530" i="9" s="1"/>
  <c r="AL530" i="3"/>
  <c r="AM530" i="9" s="1"/>
  <c r="AJ530" i="3"/>
  <c r="AK530" i="9" s="1"/>
  <c r="C530" i="9"/>
  <c r="AU529" i="3"/>
  <c r="AX529" i="9" s="1"/>
  <c r="AR529" i="3"/>
  <c r="AV529" i="9" s="1"/>
  <c r="AL529" i="3"/>
  <c r="AM529" i="9" s="1"/>
  <c r="AJ529" i="3"/>
  <c r="AK529" i="9" s="1"/>
  <c r="C529" i="9"/>
  <c r="A529" i="9" s="1"/>
  <c r="AU528" i="3"/>
  <c r="AX528" i="9" s="1"/>
  <c r="AR528" i="3"/>
  <c r="AV528" i="9" s="1"/>
  <c r="AL528" i="3"/>
  <c r="AM528" i="9" s="1"/>
  <c r="AJ528" i="3"/>
  <c r="AK528" i="9" s="1"/>
  <c r="C528" i="9"/>
  <c r="A528" i="9" s="1"/>
  <c r="AU527" i="3"/>
  <c r="AX527" i="9" s="1"/>
  <c r="AR527" i="3"/>
  <c r="AV527" i="9" s="1"/>
  <c r="AL527" i="3"/>
  <c r="AM527" i="9" s="1"/>
  <c r="AJ527" i="3"/>
  <c r="AK527" i="9" s="1"/>
  <c r="C527" i="9"/>
  <c r="A527" i="9" s="1"/>
  <c r="AU526" i="3"/>
  <c r="AX526" i="9" s="1"/>
  <c r="AR526" i="3"/>
  <c r="AV526" i="9" s="1"/>
  <c r="AL526" i="3"/>
  <c r="AM526" i="9" s="1"/>
  <c r="AJ526" i="3"/>
  <c r="AK526" i="9" s="1"/>
  <c r="C526" i="9"/>
  <c r="AU525" i="3"/>
  <c r="AX525" i="9" s="1"/>
  <c r="AR525" i="3"/>
  <c r="AV525" i="9" s="1"/>
  <c r="AL525" i="3"/>
  <c r="AM525" i="9" s="1"/>
  <c r="AJ525" i="3"/>
  <c r="AK525" i="9" s="1"/>
  <c r="C525" i="9"/>
  <c r="AU524" i="3"/>
  <c r="AX524" i="9" s="1"/>
  <c r="AR524" i="3"/>
  <c r="AV524" i="9" s="1"/>
  <c r="AL524" i="3"/>
  <c r="AM524" i="9" s="1"/>
  <c r="AJ524" i="3"/>
  <c r="AK524" i="9" s="1"/>
  <c r="C524" i="9"/>
  <c r="A524" i="9" s="1"/>
  <c r="AU523" i="3"/>
  <c r="AX523" i="9" s="1"/>
  <c r="AR523" i="3"/>
  <c r="AV523" i="9" s="1"/>
  <c r="AL523" i="3"/>
  <c r="AM523" i="9" s="1"/>
  <c r="AJ523" i="3"/>
  <c r="AK523" i="9" s="1"/>
  <c r="C523" i="9"/>
  <c r="AU522" i="3"/>
  <c r="AX522" i="9" s="1"/>
  <c r="AR522" i="3"/>
  <c r="AV522" i="9" s="1"/>
  <c r="AL522" i="3"/>
  <c r="AM522" i="9" s="1"/>
  <c r="AJ522" i="3"/>
  <c r="AK522" i="9" s="1"/>
  <c r="C522" i="9"/>
  <c r="AU521" i="3"/>
  <c r="AX521" i="9" s="1"/>
  <c r="AR521" i="3"/>
  <c r="AV521" i="9" s="1"/>
  <c r="AL521" i="3"/>
  <c r="AM521" i="9" s="1"/>
  <c r="AJ521" i="3"/>
  <c r="AK521" i="9" s="1"/>
  <c r="C521" i="9"/>
  <c r="A521" i="9" s="1"/>
  <c r="AU520" i="3"/>
  <c r="AX520" i="9" s="1"/>
  <c r="AR520" i="3"/>
  <c r="AV520" i="9" s="1"/>
  <c r="AL520" i="3"/>
  <c r="AM520" i="9" s="1"/>
  <c r="AJ520" i="3"/>
  <c r="AK520" i="9" s="1"/>
  <c r="C520" i="9"/>
  <c r="A520" i="9" s="1"/>
  <c r="AU519" i="3"/>
  <c r="AX519" i="9" s="1"/>
  <c r="AR519" i="3"/>
  <c r="AV519" i="9" s="1"/>
  <c r="AL519" i="3"/>
  <c r="AM519" i="9" s="1"/>
  <c r="AJ519" i="3"/>
  <c r="AK519" i="9" s="1"/>
  <c r="C519" i="9"/>
  <c r="A519" i="9" s="1"/>
  <c r="AU518" i="3"/>
  <c r="AX518" i="9" s="1"/>
  <c r="AR518" i="3"/>
  <c r="AV518" i="9" s="1"/>
  <c r="AL518" i="3"/>
  <c r="AM518" i="9" s="1"/>
  <c r="AJ518" i="3"/>
  <c r="AK518" i="9" s="1"/>
  <c r="C518" i="9"/>
  <c r="AU517" i="3"/>
  <c r="AX517" i="9" s="1"/>
  <c r="AR517" i="3"/>
  <c r="AV517" i="9" s="1"/>
  <c r="AL517" i="3"/>
  <c r="AM517" i="9" s="1"/>
  <c r="AJ517" i="3"/>
  <c r="AK517" i="9" s="1"/>
  <c r="C517" i="9"/>
  <c r="AU516" i="3"/>
  <c r="AX516" i="9" s="1"/>
  <c r="AR516" i="3"/>
  <c r="AV516" i="9" s="1"/>
  <c r="AL516" i="3"/>
  <c r="AM516" i="9" s="1"/>
  <c r="AJ516" i="3"/>
  <c r="AK516" i="9" s="1"/>
  <c r="C516" i="9"/>
  <c r="A516" i="9" s="1"/>
  <c r="AU515" i="3"/>
  <c r="AX515" i="9" s="1"/>
  <c r="AR515" i="3"/>
  <c r="AV515" i="9" s="1"/>
  <c r="AL515" i="3"/>
  <c r="AM515" i="9" s="1"/>
  <c r="AJ515" i="3"/>
  <c r="AK515" i="9" s="1"/>
  <c r="C515" i="9"/>
  <c r="AU514" i="3"/>
  <c r="AX514" i="9" s="1"/>
  <c r="AR514" i="3"/>
  <c r="AV514" i="9" s="1"/>
  <c r="AL514" i="3"/>
  <c r="AM514" i="9" s="1"/>
  <c r="AJ514" i="3"/>
  <c r="AK514" i="9" s="1"/>
  <c r="C514" i="9"/>
  <c r="AU513" i="3"/>
  <c r="AX513" i="9" s="1"/>
  <c r="AR513" i="3"/>
  <c r="AV513" i="9" s="1"/>
  <c r="AL513" i="3"/>
  <c r="AM513" i="9" s="1"/>
  <c r="AJ513" i="3"/>
  <c r="AK513" i="9" s="1"/>
  <c r="C513" i="9"/>
  <c r="A513" i="9" s="1"/>
  <c r="AU512" i="3"/>
  <c r="AX512" i="9" s="1"/>
  <c r="AR512" i="3"/>
  <c r="AV512" i="9" s="1"/>
  <c r="AL512" i="3"/>
  <c r="AM512" i="9" s="1"/>
  <c r="AJ512" i="3"/>
  <c r="AK512" i="9" s="1"/>
  <c r="C512" i="9"/>
  <c r="A512" i="9" s="1"/>
  <c r="AU511" i="3"/>
  <c r="AX511" i="9" s="1"/>
  <c r="AR511" i="3"/>
  <c r="AV511" i="9" s="1"/>
  <c r="AL511" i="3"/>
  <c r="AM511" i="9" s="1"/>
  <c r="AJ511" i="3"/>
  <c r="AK511" i="9" s="1"/>
  <c r="C511" i="9"/>
  <c r="A511" i="9" s="1"/>
  <c r="AU510" i="3"/>
  <c r="AX510" i="9" s="1"/>
  <c r="AR510" i="3"/>
  <c r="AV510" i="9" s="1"/>
  <c r="AL510" i="3"/>
  <c r="AM510" i="9" s="1"/>
  <c r="AJ510" i="3"/>
  <c r="AK510" i="9" s="1"/>
  <c r="C510" i="9"/>
  <c r="AU509" i="3"/>
  <c r="AX509" i="9" s="1"/>
  <c r="AR509" i="3"/>
  <c r="AV509" i="9" s="1"/>
  <c r="AL509" i="3"/>
  <c r="AM509" i="9" s="1"/>
  <c r="AJ509" i="3"/>
  <c r="AK509" i="9" s="1"/>
  <c r="C509" i="9"/>
  <c r="AU508" i="3"/>
  <c r="AX508" i="9" s="1"/>
  <c r="AR508" i="3"/>
  <c r="AV508" i="9" s="1"/>
  <c r="AL508" i="3"/>
  <c r="AM508" i="9" s="1"/>
  <c r="AJ508" i="3"/>
  <c r="AK508" i="9" s="1"/>
  <c r="C508" i="9"/>
  <c r="A508" i="9" s="1"/>
  <c r="AU507" i="3"/>
  <c r="AX507" i="9" s="1"/>
  <c r="AR507" i="3"/>
  <c r="AV507" i="9" s="1"/>
  <c r="AL507" i="3"/>
  <c r="AM507" i="9" s="1"/>
  <c r="AJ507" i="3"/>
  <c r="AK507" i="9" s="1"/>
  <c r="C507" i="9"/>
  <c r="AU506" i="3"/>
  <c r="AX506" i="9" s="1"/>
  <c r="AR506" i="3"/>
  <c r="AV506" i="9" s="1"/>
  <c r="AL506" i="3"/>
  <c r="AM506" i="9" s="1"/>
  <c r="AJ506" i="3"/>
  <c r="AK506" i="9" s="1"/>
  <c r="C506" i="9"/>
  <c r="AU505" i="3"/>
  <c r="AX505" i="9" s="1"/>
  <c r="AR505" i="3"/>
  <c r="AV505" i="9" s="1"/>
  <c r="AL505" i="3"/>
  <c r="AM505" i="9" s="1"/>
  <c r="AJ505" i="3"/>
  <c r="AK505" i="9" s="1"/>
  <c r="C505" i="9"/>
  <c r="A505" i="9" s="1"/>
  <c r="AU504" i="3"/>
  <c r="AX504" i="9" s="1"/>
  <c r="AR504" i="3"/>
  <c r="AV504" i="9" s="1"/>
  <c r="AL504" i="3"/>
  <c r="AM504" i="9" s="1"/>
  <c r="AJ504" i="3"/>
  <c r="AK504" i="9" s="1"/>
  <c r="C504" i="9"/>
  <c r="A504" i="9" s="1"/>
  <c r="AU503" i="3"/>
  <c r="AX503" i="9" s="1"/>
  <c r="AR503" i="3"/>
  <c r="AV503" i="9" s="1"/>
  <c r="AL503" i="3"/>
  <c r="AM503" i="9" s="1"/>
  <c r="AJ503" i="3"/>
  <c r="AK503" i="9" s="1"/>
  <c r="C503" i="9"/>
  <c r="A503" i="9" s="1"/>
  <c r="AU502" i="3"/>
  <c r="AX502" i="9" s="1"/>
  <c r="AR502" i="3"/>
  <c r="AV502" i="9" s="1"/>
  <c r="AL502" i="3"/>
  <c r="AM502" i="9" s="1"/>
  <c r="AJ502" i="3"/>
  <c r="AK502" i="9" s="1"/>
  <c r="C502" i="9"/>
  <c r="AU501" i="3"/>
  <c r="AX501" i="9" s="1"/>
  <c r="AR501" i="3"/>
  <c r="AV501" i="9" s="1"/>
  <c r="AL501" i="3"/>
  <c r="AM501" i="9" s="1"/>
  <c r="AJ501" i="3"/>
  <c r="AK501" i="9" s="1"/>
  <c r="C501" i="9"/>
  <c r="AU500" i="3"/>
  <c r="AX500" i="9" s="1"/>
  <c r="AR500" i="3"/>
  <c r="AV500" i="9" s="1"/>
  <c r="AL500" i="3"/>
  <c r="AM500" i="9" s="1"/>
  <c r="AJ500" i="3"/>
  <c r="AK500" i="9" s="1"/>
  <c r="C500" i="9"/>
  <c r="A500" i="9" s="1"/>
  <c r="AU499" i="3"/>
  <c r="AX499" i="9" s="1"/>
  <c r="AR499" i="3"/>
  <c r="AV499" i="9" s="1"/>
  <c r="AL499" i="3"/>
  <c r="AM499" i="9" s="1"/>
  <c r="AJ499" i="3"/>
  <c r="AK499" i="9" s="1"/>
  <c r="C499" i="9"/>
  <c r="AU498" i="3"/>
  <c r="AX498" i="9" s="1"/>
  <c r="AR498" i="3"/>
  <c r="AV498" i="9" s="1"/>
  <c r="AL498" i="3"/>
  <c r="AM498" i="9" s="1"/>
  <c r="AJ498" i="3"/>
  <c r="AK498" i="9" s="1"/>
  <c r="C498" i="9"/>
  <c r="AU497" i="3"/>
  <c r="AX497" i="9" s="1"/>
  <c r="AR497" i="3"/>
  <c r="AV497" i="9" s="1"/>
  <c r="AL497" i="3"/>
  <c r="AM497" i="9" s="1"/>
  <c r="AJ497" i="3"/>
  <c r="AK497" i="9" s="1"/>
  <c r="C497" i="9"/>
  <c r="A497" i="9" s="1"/>
  <c r="AU496" i="3"/>
  <c r="AX496" i="9" s="1"/>
  <c r="AR496" i="3"/>
  <c r="AV496" i="9" s="1"/>
  <c r="AL496" i="3"/>
  <c r="AM496" i="9" s="1"/>
  <c r="AJ496" i="3"/>
  <c r="AK496" i="9" s="1"/>
  <c r="C496" i="9"/>
  <c r="A496" i="9" s="1"/>
  <c r="AU495" i="3"/>
  <c r="AX495" i="9" s="1"/>
  <c r="AR495" i="3"/>
  <c r="AV495" i="9" s="1"/>
  <c r="AL495" i="3"/>
  <c r="AM495" i="9" s="1"/>
  <c r="AJ495" i="3"/>
  <c r="AK495" i="9" s="1"/>
  <c r="C495" i="9"/>
  <c r="A495" i="9" s="1"/>
  <c r="AU494" i="3"/>
  <c r="AX494" i="9" s="1"/>
  <c r="AR494" i="3"/>
  <c r="AV494" i="9" s="1"/>
  <c r="AL494" i="3"/>
  <c r="AM494" i="9" s="1"/>
  <c r="AJ494" i="3"/>
  <c r="AK494" i="9" s="1"/>
  <c r="C494" i="9"/>
  <c r="AU493" i="3"/>
  <c r="AX493" i="9" s="1"/>
  <c r="AR493" i="3"/>
  <c r="AV493" i="9" s="1"/>
  <c r="AL493" i="3"/>
  <c r="AM493" i="9" s="1"/>
  <c r="AJ493" i="3"/>
  <c r="AK493" i="9" s="1"/>
  <c r="C493" i="9"/>
  <c r="AU492" i="3"/>
  <c r="AX492" i="9" s="1"/>
  <c r="AR492" i="3"/>
  <c r="AV492" i="9" s="1"/>
  <c r="AL492" i="3"/>
  <c r="AM492" i="9" s="1"/>
  <c r="AJ492" i="3"/>
  <c r="AK492" i="9" s="1"/>
  <c r="C492" i="9"/>
  <c r="A492" i="9" s="1"/>
  <c r="AU491" i="3"/>
  <c r="AX491" i="9" s="1"/>
  <c r="AR491" i="3"/>
  <c r="AV491" i="9" s="1"/>
  <c r="AL491" i="3"/>
  <c r="AM491" i="9" s="1"/>
  <c r="AJ491" i="3"/>
  <c r="AK491" i="9" s="1"/>
  <c r="C491" i="9"/>
  <c r="AU490" i="3"/>
  <c r="AX490" i="9" s="1"/>
  <c r="AR490" i="3"/>
  <c r="AV490" i="9" s="1"/>
  <c r="AL490" i="3"/>
  <c r="AM490" i="9" s="1"/>
  <c r="AJ490" i="3"/>
  <c r="AK490" i="9" s="1"/>
  <c r="C490" i="9"/>
  <c r="AU489" i="3"/>
  <c r="AX489" i="9" s="1"/>
  <c r="AR489" i="3"/>
  <c r="AV489" i="9" s="1"/>
  <c r="AL489" i="3"/>
  <c r="AM489" i="9" s="1"/>
  <c r="AJ489" i="3"/>
  <c r="AK489" i="9" s="1"/>
  <c r="C489" i="9"/>
  <c r="A489" i="9" s="1"/>
  <c r="AU488" i="3"/>
  <c r="AX488" i="9" s="1"/>
  <c r="AR488" i="3"/>
  <c r="AV488" i="9" s="1"/>
  <c r="AL488" i="3"/>
  <c r="AM488" i="9" s="1"/>
  <c r="AJ488" i="3"/>
  <c r="AK488" i="9" s="1"/>
  <c r="C488" i="9"/>
  <c r="A488" i="9" s="1"/>
  <c r="AU487" i="3"/>
  <c r="AX487" i="9" s="1"/>
  <c r="AR487" i="3"/>
  <c r="AV487" i="9" s="1"/>
  <c r="AL487" i="3"/>
  <c r="AM487" i="9" s="1"/>
  <c r="AJ487" i="3"/>
  <c r="AK487" i="9" s="1"/>
  <c r="C487" i="9"/>
  <c r="A487" i="9" s="1"/>
  <c r="AU486" i="3"/>
  <c r="AX486" i="9" s="1"/>
  <c r="AR486" i="3"/>
  <c r="AV486" i="9" s="1"/>
  <c r="AL486" i="3"/>
  <c r="AM486" i="9" s="1"/>
  <c r="AJ486" i="3"/>
  <c r="AK486" i="9" s="1"/>
  <c r="C486" i="9"/>
  <c r="AU485" i="3"/>
  <c r="AX485" i="9" s="1"/>
  <c r="AR485" i="3"/>
  <c r="AV485" i="9" s="1"/>
  <c r="AL485" i="3"/>
  <c r="AM485" i="9" s="1"/>
  <c r="AJ485" i="3"/>
  <c r="AK485" i="9" s="1"/>
  <c r="C485" i="9"/>
  <c r="AU484" i="3"/>
  <c r="AX484" i="9" s="1"/>
  <c r="AR484" i="3"/>
  <c r="AV484" i="9" s="1"/>
  <c r="AL484" i="3"/>
  <c r="AM484" i="9" s="1"/>
  <c r="AJ484" i="3"/>
  <c r="AK484" i="9" s="1"/>
  <c r="C484" i="9"/>
  <c r="A484" i="9" s="1"/>
  <c r="AU483" i="3"/>
  <c r="AX483" i="9" s="1"/>
  <c r="AR483" i="3"/>
  <c r="AV483" i="9" s="1"/>
  <c r="AL483" i="3"/>
  <c r="AM483" i="9" s="1"/>
  <c r="AJ483" i="3"/>
  <c r="AK483" i="9" s="1"/>
  <c r="C483" i="9"/>
  <c r="AU482" i="3"/>
  <c r="AX482" i="9" s="1"/>
  <c r="AR482" i="3"/>
  <c r="AV482" i="9" s="1"/>
  <c r="AL482" i="3"/>
  <c r="AM482" i="9" s="1"/>
  <c r="AJ482" i="3"/>
  <c r="AK482" i="9" s="1"/>
  <c r="C482" i="9"/>
  <c r="AU481" i="3"/>
  <c r="AX481" i="9" s="1"/>
  <c r="AR481" i="3"/>
  <c r="AV481" i="9" s="1"/>
  <c r="AL481" i="3"/>
  <c r="AM481" i="9" s="1"/>
  <c r="AJ481" i="3"/>
  <c r="AK481" i="9" s="1"/>
  <c r="C481" i="9"/>
  <c r="A481" i="9" s="1"/>
  <c r="AU480" i="3"/>
  <c r="AX480" i="9" s="1"/>
  <c r="AR480" i="3"/>
  <c r="AV480" i="9" s="1"/>
  <c r="AL480" i="3"/>
  <c r="AM480" i="9" s="1"/>
  <c r="AJ480" i="3"/>
  <c r="AK480" i="9" s="1"/>
  <c r="C480" i="9"/>
  <c r="A480" i="9" s="1"/>
  <c r="AU479" i="3"/>
  <c r="AX479" i="9" s="1"/>
  <c r="AR479" i="3"/>
  <c r="AV479" i="9" s="1"/>
  <c r="AL479" i="3"/>
  <c r="AM479" i="9" s="1"/>
  <c r="AJ479" i="3"/>
  <c r="AK479" i="9" s="1"/>
  <c r="C479" i="9"/>
  <c r="A479" i="9" s="1"/>
  <c r="AU478" i="3"/>
  <c r="AX478" i="9" s="1"/>
  <c r="AR478" i="3"/>
  <c r="AV478" i="9" s="1"/>
  <c r="AL478" i="3"/>
  <c r="AM478" i="9" s="1"/>
  <c r="AJ478" i="3"/>
  <c r="AK478" i="9" s="1"/>
  <c r="C478" i="9"/>
  <c r="AU477" i="3"/>
  <c r="AX477" i="9" s="1"/>
  <c r="AR477" i="3"/>
  <c r="AV477" i="9" s="1"/>
  <c r="AL477" i="3"/>
  <c r="AM477" i="9" s="1"/>
  <c r="AJ477" i="3"/>
  <c r="AK477" i="9" s="1"/>
  <c r="C477" i="9"/>
  <c r="AU476" i="3"/>
  <c r="AX476" i="9" s="1"/>
  <c r="AR476" i="3"/>
  <c r="AV476" i="9" s="1"/>
  <c r="AL476" i="3"/>
  <c r="AM476" i="9" s="1"/>
  <c r="AJ476" i="3"/>
  <c r="AK476" i="9" s="1"/>
  <c r="C476" i="9"/>
  <c r="A476" i="9" s="1"/>
  <c r="AU475" i="3"/>
  <c r="AX475" i="9" s="1"/>
  <c r="AR475" i="3"/>
  <c r="AV475" i="9" s="1"/>
  <c r="AL475" i="3"/>
  <c r="AM475" i="9" s="1"/>
  <c r="AJ475" i="3"/>
  <c r="AK475" i="9" s="1"/>
  <c r="C475" i="9"/>
  <c r="AU474" i="3"/>
  <c r="AX474" i="9" s="1"/>
  <c r="AR474" i="3"/>
  <c r="AV474" i="9" s="1"/>
  <c r="AL474" i="3"/>
  <c r="AM474" i="9" s="1"/>
  <c r="AJ474" i="3"/>
  <c r="AK474" i="9" s="1"/>
  <c r="C474" i="9"/>
  <c r="AU473" i="3"/>
  <c r="AX473" i="9" s="1"/>
  <c r="AR473" i="3"/>
  <c r="AV473" i="9" s="1"/>
  <c r="AL473" i="3"/>
  <c r="AM473" i="9" s="1"/>
  <c r="AJ473" i="3"/>
  <c r="AK473" i="9" s="1"/>
  <c r="C473" i="9"/>
  <c r="A473" i="9" s="1"/>
  <c r="AU472" i="3"/>
  <c r="AX472" i="9" s="1"/>
  <c r="AR472" i="3"/>
  <c r="AV472" i="9" s="1"/>
  <c r="AL472" i="3"/>
  <c r="AM472" i="9" s="1"/>
  <c r="AJ472" i="3"/>
  <c r="AK472" i="9" s="1"/>
  <c r="C472" i="9"/>
  <c r="A472" i="9" s="1"/>
  <c r="AU471" i="3"/>
  <c r="AX471" i="9" s="1"/>
  <c r="AR471" i="3"/>
  <c r="AV471" i="9" s="1"/>
  <c r="AL471" i="3"/>
  <c r="AM471" i="9" s="1"/>
  <c r="AJ471" i="3"/>
  <c r="AK471" i="9" s="1"/>
  <c r="C471" i="9"/>
  <c r="A471" i="9" s="1"/>
  <c r="AU470" i="3"/>
  <c r="AX470" i="9" s="1"/>
  <c r="AR470" i="3"/>
  <c r="AV470" i="9" s="1"/>
  <c r="AL470" i="3"/>
  <c r="AM470" i="9" s="1"/>
  <c r="AJ470" i="3"/>
  <c r="AK470" i="9" s="1"/>
  <c r="C470" i="9"/>
  <c r="AU469" i="3"/>
  <c r="AX469" i="9" s="1"/>
  <c r="AR469" i="3"/>
  <c r="AV469" i="9" s="1"/>
  <c r="AL469" i="3"/>
  <c r="AM469" i="9" s="1"/>
  <c r="AJ469" i="3"/>
  <c r="AK469" i="9" s="1"/>
  <c r="C469" i="9"/>
  <c r="AU468" i="3"/>
  <c r="AX468" i="9" s="1"/>
  <c r="AR468" i="3"/>
  <c r="AV468" i="9" s="1"/>
  <c r="AL468" i="3"/>
  <c r="AM468" i="9" s="1"/>
  <c r="AJ468" i="3"/>
  <c r="AK468" i="9" s="1"/>
  <c r="C468" i="9"/>
  <c r="AU467" i="3"/>
  <c r="AX467" i="9" s="1"/>
  <c r="AR467" i="3"/>
  <c r="AV467" i="9" s="1"/>
  <c r="AL467" i="3"/>
  <c r="AM467" i="9" s="1"/>
  <c r="AJ467" i="3"/>
  <c r="AK467" i="9" s="1"/>
  <c r="C467" i="9"/>
  <c r="AU466" i="3"/>
  <c r="AX466" i="9" s="1"/>
  <c r="AR466" i="3"/>
  <c r="AV466" i="9" s="1"/>
  <c r="AL466" i="3"/>
  <c r="AM466" i="9" s="1"/>
  <c r="AJ466" i="3"/>
  <c r="AK466" i="9" s="1"/>
  <c r="C466" i="9"/>
  <c r="AU465" i="3"/>
  <c r="AX465" i="9" s="1"/>
  <c r="AR465" i="3"/>
  <c r="AV465" i="9" s="1"/>
  <c r="AL465" i="3"/>
  <c r="AM465" i="9" s="1"/>
  <c r="AJ465" i="3"/>
  <c r="AK465" i="9" s="1"/>
  <c r="C465" i="9"/>
  <c r="A465" i="9" s="1"/>
  <c r="AU464" i="3"/>
  <c r="AX464" i="9" s="1"/>
  <c r="AR464" i="3"/>
  <c r="AV464" i="9" s="1"/>
  <c r="AL464" i="3"/>
  <c r="AM464" i="9" s="1"/>
  <c r="AJ464" i="3"/>
  <c r="AK464" i="9" s="1"/>
  <c r="C464" i="9"/>
  <c r="A464" i="9" s="1"/>
  <c r="AU463" i="3"/>
  <c r="AX463" i="9" s="1"/>
  <c r="AR463" i="3"/>
  <c r="AV463" i="9" s="1"/>
  <c r="AL463" i="3"/>
  <c r="AM463" i="9" s="1"/>
  <c r="AJ463" i="3"/>
  <c r="AK463" i="9" s="1"/>
  <c r="C463" i="9"/>
  <c r="A463" i="9" s="1"/>
  <c r="AU462" i="3"/>
  <c r="AX462" i="9" s="1"/>
  <c r="AR462" i="3"/>
  <c r="AV462" i="9" s="1"/>
  <c r="AL462" i="3"/>
  <c r="AM462" i="9" s="1"/>
  <c r="AJ462" i="3"/>
  <c r="AK462" i="9" s="1"/>
  <c r="C462" i="9"/>
  <c r="AU461" i="3"/>
  <c r="AX461" i="9" s="1"/>
  <c r="AR461" i="3"/>
  <c r="AV461" i="9" s="1"/>
  <c r="AL461" i="3"/>
  <c r="AM461" i="9" s="1"/>
  <c r="AJ461" i="3"/>
  <c r="AK461" i="9" s="1"/>
  <c r="C461" i="9"/>
  <c r="AU460" i="3"/>
  <c r="AX460" i="9" s="1"/>
  <c r="AR460" i="3"/>
  <c r="AV460" i="9" s="1"/>
  <c r="AL460" i="3"/>
  <c r="AM460" i="9" s="1"/>
  <c r="AJ460" i="3"/>
  <c r="AK460" i="9" s="1"/>
  <c r="C460" i="9"/>
  <c r="A460" i="9" s="1"/>
  <c r="AU459" i="3"/>
  <c r="AX459" i="9" s="1"/>
  <c r="AR459" i="3"/>
  <c r="AV459" i="9" s="1"/>
  <c r="AL459" i="3"/>
  <c r="AM459" i="9" s="1"/>
  <c r="AJ459" i="3"/>
  <c r="AK459" i="9" s="1"/>
  <c r="C459" i="9"/>
  <c r="AU458" i="3"/>
  <c r="AX458" i="9" s="1"/>
  <c r="AR458" i="3"/>
  <c r="AV458" i="9" s="1"/>
  <c r="AL458" i="3"/>
  <c r="AM458" i="9" s="1"/>
  <c r="AJ458" i="3"/>
  <c r="AK458" i="9" s="1"/>
  <c r="C458" i="9"/>
  <c r="AU457" i="3"/>
  <c r="AX457" i="9" s="1"/>
  <c r="AR457" i="3"/>
  <c r="AV457" i="9" s="1"/>
  <c r="AL457" i="3"/>
  <c r="AM457" i="9" s="1"/>
  <c r="AJ457" i="3"/>
  <c r="AK457" i="9" s="1"/>
  <c r="C457" i="9"/>
  <c r="A457" i="9" s="1"/>
  <c r="AU456" i="3"/>
  <c r="AX456" i="9" s="1"/>
  <c r="AR456" i="3"/>
  <c r="AV456" i="9" s="1"/>
  <c r="AL456" i="3"/>
  <c r="AM456" i="9" s="1"/>
  <c r="AJ456" i="3"/>
  <c r="AK456" i="9" s="1"/>
  <c r="C456" i="9"/>
  <c r="A456" i="9" s="1"/>
  <c r="AU455" i="3"/>
  <c r="AX455" i="9" s="1"/>
  <c r="AR455" i="3"/>
  <c r="AV455" i="9" s="1"/>
  <c r="AL455" i="3"/>
  <c r="AM455" i="9" s="1"/>
  <c r="AJ455" i="3"/>
  <c r="AK455" i="9" s="1"/>
  <c r="C455" i="9"/>
  <c r="A455" i="9" s="1"/>
  <c r="AU454" i="3"/>
  <c r="AX454" i="9" s="1"/>
  <c r="AR454" i="3"/>
  <c r="AV454" i="9" s="1"/>
  <c r="AL454" i="3"/>
  <c r="AM454" i="9" s="1"/>
  <c r="AJ454" i="3"/>
  <c r="AK454" i="9" s="1"/>
  <c r="C454" i="9"/>
  <c r="AU453" i="3"/>
  <c r="AX453" i="9" s="1"/>
  <c r="AR453" i="3"/>
  <c r="AV453" i="9" s="1"/>
  <c r="AL453" i="3"/>
  <c r="AM453" i="9" s="1"/>
  <c r="AJ453" i="3"/>
  <c r="AK453" i="9" s="1"/>
  <c r="C453" i="9"/>
  <c r="AU452" i="3"/>
  <c r="AX452" i="9" s="1"/>
  <c r="AR452" i="3"/>
  <c r="AV452" i="9" s="1"/>
  <c r="AL452" i="3"/>
  <c r="AM452" i="9" s="1"/>
  <c r="AJ452" i="3"/>
  <c r="AK452" i="9" s="1"/>
  <c r="C452" i="9"/>
  <c r="A452" i="9" s="1"/>
  <c r="AU451" i="3"/>
  <c r="AX451" i="9" s="1"/>
  <c r="AR451" i="3"/>
  <c r="AV451" i="9" s="1"/>
  <c r="AL451" i="3"/>
  <c r="AM451" i="9" s="1"/>
  <c r="AJ451" i="3"/>
  <c r="AK451" i="9" s="1"/>
  <c r="C451" i="9"/>
  <c r="AU450" i="3"/>
  <c r="AX450" i="9" s="1"/>
  <c r="AR450" i="3"/>
  <c r="AV450" i="9" s="1"/>
  <c r="AL450" i="3"/>
  <c r="AM450" i="9" s="1"/>
  <c r="AJ450" i="3"/>
  <c r="AK450" i="9" s="1"/>
  <c r="C450" i="9"/>
  <c r="AU449" i="3"/>
  <c r="AX449" i="9" s="1"/>
  <c r="AR449" i="3"/>
  <c r="AV449" i="9" s="1"/>
  <c r="AL449" i="3"/>
  <c r="AM449" i="9" s="1"/>
  <c r="AJ449" i="3"/>
  <c r="AK449" i="9" s="1"/>
  <c r="C449" i="9"/>
  <c r="A449" i="9" s="1"/>
  <c r="AU448" i="3"/>
  <c r="AX448" i="9" s="1"/>
  <c r="AR448" i="3"/>
  <c r="AV448" i="9" s="1"/>
  <c r="AL448" i="3"/>
  <c r="AM448" i="9" s="1"/>
  <c r="AJ448" i="3"/>
  <c r="AK448" i="9" s="1"/>
  <c r="C448" i="9"/>
  <c r="A448" i="9" s="1"/>
  <c r="AU447" i="3"/>
  <c r="AX447" i="9" s="1"/>
  <c r="AR447" i="3"/>
  <c r="AV447" i="9" s="1"/>
  <c r="AL447" i="3"/>
  <c r="AM447" i="9" s="1"/>
  <c r="AJ447" i="3"/>
  <c r="AK447" i="9" s="1"/>
  <c r="C447" i="9"/>
  <c r="AU446" i="3"/>
  <c r="AX446" i="9" s="1"/>
  <c r="AR446" i="3"/>
  <c r="AV446" i="9" s="1"/>
  <c r="AL446" i="3"/>
  <c r="AM446" i="9" s="1"/>
  <c r="AJ446" i="3"/>
  <c r="AK446" i="9" s="1"/>
  <c r="C446" i="9"/>
  <c r="AU445" i="3"/>
  <c r="AX445" i="9" s="1"/>
  <c r="AR445" i="3"/>
  <c r="AV445" i="9" s="1"/>
  <c r="AL445" i="3"/>
  <c r="AM445" i="9" s="1"/>
  <c r="AJ445" i="3"/>
  <c r="AK445" i="9" s="1"/>
  <c r="C445" i="9"/>
  <c r="AU444" i="3"/>
  <c r="AX444" i="9" s="1"/>
  <c r="AR444" i="3"/>
  <c r="AV444" i="9" s="1"/>
  <c r="AL444" i="3"/>
  <c r="AM444" i="9" s="1"/>
  <c r="AJ444" i="3"/>
  <c r="AK444" i="9" s="1"/>
  <c r="C444" i="9"/>
  <c r="A444" i="9" s="1"/>
  <c r="AU443" i="3"/>
  <c r="AX443" i="9" s="1"/>
  <c r="AR443" i="3"/>
  <c r="AV443" i="9" s="1"/>
  <c r="AL443" i="3"/>
  <c r="AM443" i="9" s="1"/>
  <c r="AJ443" i="3"/>
  <c r="AK443" i="9" s="1"/>
  <c r="C443" i="9"/>
  <c r="AU442" i="3"/>
  <c r="AX442" i="9" s="1"/>
  <c r="AR442" i="3"/>
  <c r="AV442" i="9" s="1"/>
  <c r="AL442" i="3"/>
  <c r="AM442" i="9" s="1"/>
  <c r="AJ442" i="3"/>
  <c r="AK442" i="9" s="1"/>
  <c r="C442" i="9"/>
  <c r="AU441" i="3"/>
  <c r="AX441" i="9" s="1"/>
  <c r="AR441" i="3"/>
  <c r="AV441" i="9" s="1"/>
  <c r="AL441" i="3"/>
  <c r="AM441" i="9" s="1"/>
  <c r="AJ441" i="3"/>
  <c r="AK441" i="9" s="1"/>
  <c r="C441" i="9"/>
  <c r="A441" i="9" s="1"/>
  <c r="AU440" i="3"/>
  <c r="AX440" i="9" s="1"/>
  <c r="AR440" i="3"/>
  <c r="AV440" i="9" s="1"/>
  <c r="AL440" i="3"/>
  <c r="AM440" i="9" s="1"/>
  <c r="AJ440" i="3"/>
  <c r="AK440" i="9" s="1"/>
  <c r="C440" i="9"/>
  <c r="A440" i="9" s="1"/>
  <c r="AU439" i="3"/>
  <c r="AX439" i="9" s="1"/>
  <c r="AR439" i="3"/>
  <c r="AV439" i="9" s="1"/>
  <c r="AL439" i="3"/>
  <c r="AM439" i="9" s="1"/>
  <c r="AJ439" i="3"/>
  <c r="AK439" i="9" s="1"/>
  <c r="C439" i="9"/>
  <c r="A439" i="9" s="1"/>
  <c r="AU438" i="3"/>
  <c r="AX438" i="9" s="1"/>
  <c r="AR438" i="3"/>
  <c r="AV438" i="9" s="1"/>
  <c r="AL438" i="3"/>
  <c r="AM438" i="9" s="1"/>
  <c r="AJ438" i="3"/>
  <c r="AK438" i="9" s="1"/>
  <c r="C438" i="9"/>
  <c r="AU437" i="3"/>
  <c r="AX437" i="9" s="1"/>
  <c r="AR437" i="3"/>
  <c r="AV437" i="9" s="1"/>
  <c r="AL437" i="3"/>
  <c r="AM437" i="9" s="1"/>
  <c r="AJ437" i="3"/>
  <c r="AK437" i="9" s="1"/>
  <c r="C437" i="9"/>
  <c r="AU436" i="3"/>
  <c r="AX436" i="9" s="1"/>
  <c r="AR436" i="3"/>
  <c r="AV436" i="9" s="1"/>
  <c r="AL436" i="3"/>
  <c r="AM436" i="9" s="1"/>
  <c r="AJ436" i="3"/>
  <c r="AK436" i="9" s="1"/>
  <c r="C436" i="9"/>
  <c r="A436" i="9" s="1"/>
  <c r="AU435" i="3"/>
  <c r="AX435" i="9" s="1"/>
  <c r="AR435" i="3"/>
  <c r="AV435" i="9" s="1"/>
  <c r="AL435" i="3"/>
  <c r="AM435" i="9" s="1"/>
  <c r="AJ435" i="3"/>
  <c r="AK435" i="9" s="1"/>
  <c r="C435" i="9"/>
  <c r="AU434" i="3"/>
  <c r="AX434" i="9" s="1"/>
  <c r="AR434" i="3"/>
  <c r="AV434" i="9" s="1"/>
  <c r="AL434" i="3"/>
  <c r="AM434" i="9" s="1"/>
  <c r="AJ434" i="3"/>
  <c r="AK434" i="9" s="1"/>
  <c r="C434" i="9"/>
  <c r="AU433" i="3"/>
  <c r="AX433" i="9" s="1"/>
  <c r="AR433" i="3"/>
  <c r="AV433" i="9" s="1"/>
  <c r="AL433" i="3"/>
  <c r="AM433" i="9" s="1"/>
  <c r="AJ433" i="3"/>
  <c r="AK433" i="9" s="1"/>
  <c r="C433" i="9"/>
  <c r="A433" i="9" s="1"/>
  <c r="AU432" i="3"/>
  <c r="AX432" i="9" s="1"/>
  <c r="AR432" i="3"/>
  <c r="AV432" i="9" s="1"/>
  <c r="AL432" i="3"/>
  <c r="AM432" i="9" s="1"/>
  <c r="AJ432" i="3"/>
  <c r="AK432" i="9" s="1"/>
  <c r="C432" i="9"/>
  <c r="A432" i="9" s="1"/>
  <c r="AU431" i="3"/>
  <c r="AX431" i="9" s="1"/>
  <c r="AR431" i="3"/>
  <c r="AV431" i="9" s="1"/>
  <c r="AL431" i="3"/>
  <c r="AM431" i="9" s="1"/>
  <c r="AJ431" i="3"/>
  <c r="AK431" i="9" s="1"/>
  <c r="C431" i="9"/>
  <c r="A431" i="9" s="1"/>
  <c r="AU430" i="3"/>
  <c r="AX430" i="9" s="1"/>
  <c r="AR430" i="3"/>
  <c r="AV430" i="9" s="1"/>
  <c r="AL430" i="3"/>
  <c r="AM430" i="9" s="1"/>
  <c r="AJ430" i="3"/>
  <c r="AK430" i="9" s="1"/>
  <c r="C430" i="9"/>
  <c r="AU429" i="3"/>
  <c r="AX429" i="9" s="1"/>
  <c r="AR429" i="3"/>
  <c r="AV429" i="9" s="1"/>
  <c r="AL429" i="3"/>
  <c r="AM429" i="9" s="1"/>
  <c r="AJ429" i="3"/>
  <c r="AK429" i="9" s="1"/>
  <c r="C429" i="9"/>
  <c r="AU428" i="3"/>
  <c r="AX428" i="9" s="1"/>
  <c r="AR428" i="3"/>
  <c r="AV428" i="9" s="1"/>
  <c r="AL428" i="3"/>
  <c r="AM428" i="9" s="1"/>
  <c r="AJ428" i="3"/>
  <c r="AK428" i="9" s="1"/>
  <c r="C428" i="9"/>
  <c r="A428" i="9" s="1"/>
  <c r="AU427" i="3"/>
  <c r="AX427" i="9" s="1"/>
  <c r="AR427" i="3"/>
  <c r="AV427" i="9" s="1"/>
  <c r="AL427" i="3"/>
  <c r="AM427" i="9" s="1"/>
  <c r="AJ427" i="3"/>
  <c r="AK427" i="9" s="1"/>
  <c r="C427" i="9"/>
  <c r="AU426" i="3"/>
  <c r="AX426" i="9" s="1"/>
  <c r="AR426" i="3"/>
  <c r="AV426" i="9" s="1"/>
  <c r="AL426" i="3"/>
  <c r="AM426" i="9" s="1"/>
  <c r="AJ426" i="3"/>
  <c r="AK426" i="9" s="1"/>
  <c r="C426" i="9"/>
  <c r="AU425" i="3"/>
  <c r="AX425" i="9" s="1"/>
  <c r="AR425" i="3"/>
  <c r="AV425" i="9" s="1"/>
  <c r="AL425" i="3"/>
  <c r="AM425" i="9" s="1"/>
  <c r="AJ425" i="3"/>
  <c r="AK425" i="9" s="1"/>
  <c r="C425" i="9"/>
  <c r="A425" i="9" s="1"/>
  <c r="AU424" i="3"/>
  <c r="AX424" i="9" s="1"/>
  <c r="AR424" i="3"/>
  <c r="AV424" i="9" s="1"/>
  <c r="AL424" i="3"/>
  <c r="AM424" i="9" s="1"/>
  <c r="AJ424" i="3"/>
  <c r="AK424" i="9" s="1"/>
  <c r="C424" i="9"/>
  <c r="A424" i="9" s="1"/>
  <c r="AU423" i="3"/>
  <c r="AX423" i="9" s="1"/>
  <c r="AR423" i="3"/>
  <c r="AV423" i="9" s="1"/>
  <c r="AL423" i="3"/>
  <c r="AM423" i="9" s="1"/>
  <c r="AJ423" i="3"/>
  <c r="AK423" i="9" s="1"/>
  <c r="C423" i="9"/>
  <c r="A423" i="9" s="1"/>
  <c r="AU422" i="3"/>
  <c r="AX422" i="9" s="1"/>
  <c r="AR422" i="3"/>
  <c r="AV422" i="9" s="1"/>
  <c r="AL422" i="3"/>
  <c r="AM422" i="9" s="1"/>
  <c r="AJ422" i="3"/>
  <c r="AK422" i="9" s="1"/>
  <c r="C422" i="9"/>
  <c r="AU421" i="3"/>
  <c r="AX421" i="9" s="1"/>
  <c r="AR421" i="3"/>
  <c r="AV421" i="9" s="1"/>
  <c r="AL421" i="3"/>
  <c r="AM421" i="9" s="1"/>
  <c r="AJ421" i="3"/>
  <c r="AK421" i="9" s="1"/>
  <c r="C421" i="9"/>
  <c r="AU420" i="3"/>
  <c r="AX420" i="9" s="1"/>
  <c r="AR420" i="3"/>
  <c r="AV420" i="9" s="1"/>
  <c r="AL420" i="3"/>
  <c r="AM420" i="9" s="1"/>
  <c r="AJ420" i="3"/>
  <c r="AK420" i="9" s="1"/>
  <c r="C420" i="9"/>
  <c r="A420" i="9" s="1"/>
  <c r="AU419" i="3"/>
  <c r="AX419" i="9" s="1"/>
  <c r="AR419" i="3"/>
  <c r="AV419" i="9" s="1"/>
  <c r="AL419" i="3"/>
  <c r="AM419" i="9" s="1"/>
  <c r="AJ419" i="3"/>
  <c r="AK419" i="9" s="1"/>
  <c r="C419" i="9"/>
  <c r="AU418" i="3"/>
  <c r="AX418" i="9" s="1"/>
  <c r="AR418" i="3"/>
  <c r="AV418" i="9" s="1"/>
  <c r="AL418" i="3"/>
  <c r="AM418" i="9" s="1"/>
  <c r="AJ418" i="3"/>
  <c r="AK418" i="9" s="1"/>
  <c r="C418" i="9"/>
  <c r="AU417" i="3"/>
  <c r="AX417" i="9" s="1"/>
  <c r="AR417" i="3"/>
  <c r="AV417" i="9" s="1"/>
  <c r="AL417" i="3"/>
  <c r="AM417" i="9" s="1"/>
  <c r="AJ417" i="3"/>
  <c r="AK417" i="9" s="1"/>
  <c r="C417" i="9"/>
  <c r="A417" i="9" s="1"/>
  <c r="AU416" i="3"/>
  <c r="AX416" i="9" s="1"/>
  <c r="AR416" i="3"/>
  <c r="AV416" i="9" s="1"/>
  <c r="AL416" i="3"/>
  <c r="AM416" i="9" s="1"/>
  <c r="AJ416" i="3"/>
  <c r="AK416" i="9" s="1"/>
  <c r="C416" i="9"/>
  <c r="A416" i="9" s="1"/>
  <c r="AU415" i="3"/>
  <c r="AX415" i="9" s="1"/>
  <c r="AR415" i="3"/>
  <c r="AV415" i="9" s="1"/>
  <c r="AL415" i="3"/>
  <c r="AM415" i="9" s="1"/>
  <c r="AJ415" i="3"/>
  <c r="AK415" i="9" s="1"/>
  <c r="C415" i="9"/>
  <c r="A415" i="9" s="1"/>
  <c r="AU414" i="3"/>
  <c r="AX414" i="9" s="1"/>
  <c r="AR414" i="3"/>
  <c r="AV414" i="9" s="1"/>
  <c r="AL414" i="3"/>
  <c r="AM414" i="9" s="1"/>
  <c r="AJ414" i="3"/>
  <c r="AK414" i="9" s="1"/>
  <c r="C414" i="9"/>
  <c r="AU413" i="3"/>
  <c r="AX413" i="9" s="1"/>
  <c r="AR413" i="3"/>
  <c r="AV413" i="9" s="1"/>
  <c r="AL413" i="3"/>
  <c r="AM413" i="9" s="1"/>
  <c r="AJ413" i="3"/>
  <c r="AK413" i="9" s="1"/>
  <c r="C413" i="9"/>
  <c r="AU412" i="3"/>
  <c r="AX412" i="9" s="1"/>
  <c r="AR412" i="3"/>
  <c r="AV412" i="9" s="1"/>
  <c r="AL412" i="3"/>
  <c r="AM412" i="9" s="1"/>
  <c r="AJ412" i="3"/>
  <c r="AK412" i="9" s="1"/>
  <c r="C412" i="9"/>
  <c r="A412" i="9" s="1"/>
  <c r="AU411" i="3"/>
  <c r="AX411" i="9" s="1"/>
  <c r="AR411" i="3"/>
  <c r="AV411" i="9" s="1"/>
  <c r="AL411" i="3"/>
  <c r="AM411" i="9" s="1"/>
  <c r="AJ411" i="3"/>
  <c r="AK411" i="9" s="1"/>
  <c r="C411" i="9"/>
  <c r="AU410" i="3"/>
  <c r="AX410" i="9" s="1"/>
  <c r="AR410" i="3"/>
  <c r="AV410" i="9" s="1"/>
  <c r="AL410" i="3"/>
  <c r="AM410" i="9" s="1"/>
  <c r="AJ410" i="3"/>
  <c r="AK410" i="9" s="1"/>
  <c r="C410" i="9"/>
  <c r="AU409" i="3"/>
  <c r="AX409" i="9" s="1"/>
  <c r="AR409" i="3"/>
  <c r="AV409" i="9" s="1"/>
  <c r="AL409" i="3"/>
  <c r="AM409" i="9" s="1"/>
  <c r="AJ409" i="3"/>
  <c r="AK409" i="9" s="1"/>
  <c r="C409" i="9"/>
  <c r="A409" i="9" s="1"/>
  <c r="AU408" i="3"/>
  <c r="AX408" i="9" s="1"/>
  <c r="AR408" i="3"/>
  <c r="AV408" i="9" s="1"/>
  <c r="AL408" i="3"/>
  <c r="AM408" i="9" s="1"/>
  <c r="AJ408" i="3"/>
  <c r="AK408" i="9" s="1"/>
  <c r="C408" i="9"/>
  <c r="A408" i="9" s="1"/>
  <c r="AU407" i="3"/>
  <c r="AX407" i="9" s="1"/>
  <c r="AR407" i="3"/>
  <c r="AV407" i="9" s="1"/>
  <c r="AL407" i="3"/>
  <c r="AM407" i="9" s="1"/>
  <c r="AJ407" i="3"/>
  <c r="AK407" i="9" s="1"/>
  <c r="C407" i="9"/>
  <c r="A407" i="9" s="1"/>
  <c r="AU406" i="3"/>
  <c r="AX406" i="9" s="1"/>
  <c r="AR406" i="3"/>
  <c r="AV406" i="9" s="1"/>
  <c r="AL406" i="3"/>
  <c r="AM406" i="9" s="1"/>
  <c r="AJ406" i="3"/>
  <c r="AK406" i="9" s="1"/>
  <c r="C406" i="9"/>
  <c r="AU405" i="3"/>
  <c r="AX405" i="9" s="1"/>
  <c r="AR405" i="3"/>
  <c r="AV405" i="9" s="1"/>
  <c r="AL405" i="3"/>
  <c r="AM405" i="9" s="1"/>
  <c r="AJ405" i="3"/>
  <c r="AK405" i="9" s="1"/>
  <c r="C405" i="9"/>
  <c r="AU404" i="3"/>
  <c r="AX404" i="9" s="1"/>
  <c r="AR404" i="3"/>
  <c r="AV404" i="9" s="1"/>
  <c r="AL404" i="3"/>
  <c r="AM404" i="9" s="1"/>
  <c r="AJ404" i="3"/>
  <c r="AK404" i="9" s="1"/>
  <c r="C404" i="9"/>
  <c r="AU403" i="3"/>
  <c r="AX403" i="9" s="1"/>
  <c r="AR403" i="3"/>
  <c r="AV403" i="9" s="1"/>
  <c r="AL403" i="3"/>
  <c r="AM403" i="9" s="1"/>
  <c r="AJ403" i="3"/>
  <c r="AK403" i="9" s="1"/>
  <c r="C403" i="9"/>
  <c r="AU402" i="3"/>
  <c r="AX402" i="9" s="1"/>
  <c r="AR402" i="3"/>
  <c r="AV402" i="9" s="1"/>
  <c r="AL402" i="3"/>
  <c r="AM402" i="9" s="1"/>
  <c r="AJ402" i="3"/>
  <c r="AK402" i="9" s="1"/>
  <c r="C402" i="9"/>
  <c r="AU401" i="3"/>
  <c r="AX401" i="9" s="1"/>
  <c r="AR401" i="3"/>
  <c r="AV401" i="9" s="1"/>
  <c r="AL401" i="3"/>
  <c r="AM401" i="9" s="1"/>
  <c r="AJ401" i="3"/>
  <c r="AK401" i="9" s="1"/>
  <c r="C401" i="9"/>
  <c r="A401" i="9" s="1"/>
  <c r="AU400" i="3"/>
  <c r="AX400" i="9" s="1"/>
  <c r="AR400" i="3"/>
  <c r="AV400" i="9" s="1"/>
  <c r="AL400" i="3"/>
  <c r="AM400" i="9" s="1"/>
  <c r="AJ400" i="3"/>
  <c r="AK400" i="9" s="1"/>
  <c r="C400" i="9"/>
  <c r="A400" i="9" s="1"/>
  <c r="AU399" i="3"/>
  <c r="AX399" i="9" s="1"/>
  <c r="AR399" i="3"/>
  <c r="AV399" i="9" s="1"/>
  <c r="AL399" i="3"/>
  <c r="AM399" i="9" s="1"/>
  <c r="AJ399" i="3"/>
  <c r="AK399" i="9" s="1"/>
  <c r="C399" i="9"/>
  <c r="A399" i="9" s="1"/>
  <c r="AU398" i="3"/>
  <c r="AX398" i="9" s="1"/>
  <c r="AR398" i="3"/>
  <c r="AV398" i="9" s="1"/>
  <c r="AL398" i="3"/>
  <c r="AM398" i="9" s="1"/>
  <c r="AJ398" i="3"/>
  <c r="AK398" i="9" s="1"/>
  <c r="C398" i="9"/>
  <c r="AU397" i="3"/>
  <c r="AX397" i="9" s="1"/>
  <c r="AR397" i="3"/>
  <c r="AV397" i="9" s="1"/>
  <c r="AL397" i="3"/>
  <c r="AM397" i="9" s="1"/>
  <c r="AJ397" i="3"/>
  <c r="AK397" i="9" s="1"/>
  <c r="C397" i="9"/>
  <c r="AU396" i="3"/>
  <c r="AX396" i="9" s="1"/>
  <c r="AR396" i="3"/>
  <c r="AV396" i="9" s="1"/>
  <c r="AL396" i="3"/>
  <c r="AM396" i="9" s="1"/>
  <c r="AJ396" i="3"/>
  <c r="AK396" i="9" s="1"/>
  <c r="C396" i="9"/>
  <c r="A396" i="9" s="1"/>
  <c r="AU395" i="3"/>
  <c r="AX395" i="9" s="1"/>
  <c r="AR395" i="3"/>
  <c r="AV395" i="9" s="1"/>
  <c r="AL395" i="3"/>
  <c r="AM395" i="9" s="1"/>
  <c r="AJ395" i="3"/>
  <c r="AK395" i="9" s="1"/>
  <c r="C395" i="9"/>
  <c r="AU394" i="3"/>
  <c r="AX394" i="9" s="1"/>
  <c r="AR394" i="3"/>
  <c r="AV394" i="9" s="1"/>
  <c r="AL394" i="3"/>
  <c r="AM394" i="9" s="1"/>
  <c r="AJ394" i="3"/>
  <c r="AK394" i="9" s="1"/>
  <c r="C394" i="9"/>
  <c r="AU393" i="3"/>
  <c r="AX393" i="9" s="1"/>
  <c r="AR393" i="3"/>
  <c r="AV393" i="9" s="1"/>
  <c r="AL393" i="3"/>
  <c r="AM393" i="9" s="1"/>
  <c r="AJ393" i="3"/>
  <c r="AK393" i="9" s="1"/>
  <c r="C393" i="9"/>
  <c r="A393" i="9" s="1"/>
  <c r="AU392" i="3"/>
  <c r="AX392" i="9" s="1"/>
  <c r="AR392" i="3"/>
  <c r="AV392" i="9" s="1"/>
  <c r="AL392" i="3"/>
  <c r="AM392" i="9" s="1"/>
  <c r="AJ392" i="3"/>
  <c r="AK392" i="9" s="1"/>
  <c r="C392" i="9"/>
  <c r="A392" i="9" s="1"/>
  <c r="AU391" i="3"/>
  <c r="AX391" i="9" s="1"/>
  <c r="AR391" i="3"/>
  <c r="AV391" i="9" s="1"/>
  <c r="AL391" i="3"/>
  <c r="AM391" i="9" s="1"/>
  <c r="AJ391" i="3"/>
  <c r="AK391" i="9" s="1"/>
  <c r="C391" i="9"/>
  <c r="A391" i="9" s="1"/>
  <c r="AU390" i="3"/>
  <c r="AX390" i="9" s="1"/>
  <c r="AR390" i="3"/>
  <c r="AV390" i="9" s="1"/>
  <c r="AL390" i="3"/>
  <c r="AM390" i="9" s="1"/>
  <c r="AJ390" i="3"/>
  <c r="AK390" i="9" s="1"/>
  <c r="C390" i="9"/>
  <c r="AU389" i="3"/>
  <c r="AX389" i="9" s="1"/>
  <c r="AR389" i="3"/>
  <c r="AV389" i="9" s="1"/>
  <c r="AL389" i="3"/>
  <c r="AM389" i="9" s="1"/>
  <c r="AJ389" i="3"/>
  <c r="AK389" i="9" s="1"/>
  <c r="C389" i="9"/>
  <c r="AU388" i="3"/>
  <c r="AX388" i="9" s="1"/>
  <c r="AR388" i="3"/>
  <c r="AV388" i="9" s="1"/>
  <c r="AL388" i="3"/>
  <c r="AM388" i="9" s="1"/>
  <c r="AJ388" i="3"/>
  <c r="AK388" i="9" s="1"/>
  <c r="C388" i="9"/>
  <c r="A388" i="9" s="1"/>
  <c r="AU387" i="3"/>
  <c r="AX387" i="9" s="1"/>
  <c r="AR387" i="3"/>
  <c r="AV387" i="9" s="1"/>
  <c r="AL387" i="3"/>
  <c r="AM387" i="9" s="1"/>
  <c r="AJ387" i="3"/>
  <c r="AK387" i="9" s="1"/>
  <c r="C387" i="9"/>
  <c r="AU386" i="3"/>
  <c r="AX386" i="9" s="1"/>
  <c r="AR386" i="3"/>
  <c r="AV386" i="9" s="1"/>
  <c r="AL386" i="3"/>
  <c r="AM386" i="9" s="1"/>
  <c r="AJ386" i="3"/>
  <c r="AK386" i="9" s="1"/>
  <c r="C386" i="9"/>
  <c r="AU385" i="3"/>
  <c r="AX385" i="9" s="1"/>
  <c r="AR385" i="3"/>
  <c r="AV385" i="9" s="1"/>
  <c r="AL385" i="3"/>
  <c r="AM385" i="9" s="1"/>
  <c r="AJ385" i="3"/>
  <c r="AK385" i="9" s="1"/>
  <c r="C385" i="9"/>
  <c r="A385" i="9" s="1"/>
  <c r="AU384" i="3"/>
  <c r="AX384" i="9" s="1"/>
  <c r="AR384" i="3"/>
  <c r="AV384" i="9" s="1"/>
  <c r="AL384" i="3"/>
  <c r="AM384" i="9" s="1"/>
  <c r="AJ384" i="3"/>
  <c r="AK384" i="9" s="1"/>
  <c r="C384" i="9"/>
  <c r="A384" i="9" s="1"/>
  <c r="AU383" i="3"/>
  <c r="AX383" i="9" s="1"/>
  <c r="AR383" i="3"/>
  <c r="AV383" i="9" s="1"/>
  <c r="AL383" i="3"/>
  <c r="AM383" i="9" s="1"/>
  <c r="AJ383" i="3"/>
  <c r="AK383" i="9" s="1"/>
  <c r="C383" i="9"/>
  <c r="A383" i="9" s="1"/>
  <c r="AU382" i="3"/>
  <c r="AX382" i="9" s="1"/>
  <c r="AR382" i="3"/>
  <c r="AV382" i="9" s="1"/>
  <c r="AL382" i="3"/>
  <c r="AM382" i="9" s="1"/>
  <c r="AJ382" i="3"/>
  <c r="AK382" i="9" s="1"/>
  <c r="C382" i="9"/>
  <c r="AU381" i="3"/>
  <c r="AX381" i="9" s="1"/>
  <c r="AR381" i="3"/>
  <c r="AV381" i="9" s="1"/>
  <c r="AL381" i="3"/>
  <c r="AM381" i="9" s="1"/>
  <c r="AJ381" i="3"/>
  <c r="AK381" i="9" s="1"/>
  <c r="C381" i="9"/>
  <c r="AU380" i="3"/>
  <c r="AX380" i="9" s="1"/>
  <c r="AR380" i="3"/>
  <c r="AV380" i="9" s="1"/>
  <c r="AL380" i="3"/>
  <c r="AM380" i="9" s="1"/>
  <c r="AJ380" i="3"/>
  <c r="AK380" i="9" s="1"/>
  <c r="C380" i="9"/>
  <c r="A380" i="9" s="1"/>
  <c r="AU379" i="3"/>
  <c r="AX379" i="9" s="1"/>
  <c r="AR379" i="3"/>
  <c r="AV379" i="9" s="1"/>
  <c r="AL379" i="3"/>
  <c r="AM379" i="9" s="1"/>
  <c r="AJ379" i="3"/>
  <c r="AK379" i="9" s="1"/>
  <c r="C379" i="9"/>
  <c r="AU378" i="3"/>
  <c r="AX378" i="9" s="1"/>
  <c r="AR378" i="3"/>
  <c r="AV378" i="9" s="1"/>
  <c r="AL378" i="3"/>
  <c r="AM378" i="9" s="1"/>
  <c r="AJ378" i="3"/>
  <c r="AK378" i="9" s="1"/>
  <c r="C378" i="9"/>
  <c r="AU377" i="3"/>
  <c r="AX377" i="9" s="1"/>
  <c r="AR377" i="3"/>
  <c r="AV377" i="9" s="1"/>
  <c r="AL377" i="3"/>
  <c r="AM377" i="9" s="1"/>
  <c r="AJ377" i="3"/>
  <c r="AK377" i="9" s="1"/>
  <c r="C377" i="9"/>
  <c r="A377" i="9" s="1"/>
  <c r="AU376" i="3"/>
  <c r="AX376" i="9" s="1"/>
  <c r="AR376" i="3"/>
  <c r="AV376" i="9" s="1"/>
  <c r="AL376" i="3"/>
  <c r="AM376" i="9" s="1"/>
  <c r="AJ376" i="3"/>
  <c r="AK376" i="9" s="1"/>
  <c r="C376" i="9"/>
  <c r="A376" i="9" s="1"/>
  <c r="AU375" i="3"/>
  <c r="AX375" i="9" s="1"/>
  <c r="AR375" i="3"/>
  <c r="AV375" i="9" s="1"/>
  <c r="AL375" i="3"/>
  <c r="AM375" i="9" s="1"/>
  <c r="AJ375" i="3"/>
  <c r="AK375" i="9" s="1"/>
  <c r="C375" i="9"/>
  <c r="A375" i="9" s="1"/>
  <c r="AU374" i="3"/>
  <c r="AX374" i="9" s="1"/>
  <c r="AR374" i="3"/>
  <c r="AV374" i="9" s="1"/>
  <c r="AL374" i="3"/>
  <c r="AM374" i="9" s="1"/>
  <c r="AJ374" i="3"/>
  <c r="AK374" i="9" s="1"/>
  <c r="C374" i="9"/>
  <c r="AU373" i="3"/>
  <c r="AX373" i="9" s="1"/>
  <c r="AR373" i="3"/>
  <c r="AV373" i="9" s="1"/>
  <c r="AL373" i="3"/>
  <c r="AM373" i="9" s="1"/>
  <c r="AJ373" i="3"/>
  <c r="AK373" i="9" s="1"/>
  <c r="C373" i="9"/>
  <c r="AU372" i="3"/>
  <c r="AX372" i="9" s="1"/>
  <c r="AR372" i="3"/>
  <c r="AV372" i="9" s="1"/>
  <c r="AL372" i="3"/>
  <c r="AM372" i="9" s="1"/>
  <c r="AJ372" i="3"/>
  <c r="AK372" i="9" s="1"/>
  <c r="C372" i="9"/>
  <c r="A372" i="9" s="1"/>
  <c r="AU371" i="3"/>
  <c r="AX371" i="9" s="1"/>
  <c r="AR371" i="3"/>
  <c r="AV371" i="9" s="1"/>
  <c r="AL371" i="3"/>
  <c r="AM371" i="9" s="1"/>
  <c r="AJ371" i="3"/>
  <c r="AK371" i="9" s="1"/>
  <c r="C371" i="9"/>
  <c r="AU370" i="3"/>
  <c r="AX370" i="9" s="1"/>
  <c r="AR370" i="3"/>
  <c r="AV370" i="9" s="1"/>
  <c r="AL370" i="3"/>
  <c r="AM370" i="9" s="1"/>
  <c r="AJ370" i="3"/>
  <c r="AK370" i="9" s="1"/>
  <c r="C370" i="9"/>
  <c r="AU369" i="3"/>
  <c r="AX369" i="9" s="1"/>
  <c r="AR369" i="3"/>
  <c r="AV369" i="9" s="1"/>
  <c r="AL369" i="3"/>
  <c r="AM369" i="9" s="1"/>
  <c r="AJ369" i="3"/>
  <c r="AK369" i="9" s="1"/>
  <c r="C369" i="9"/>
  <c r="A369" i="9" s="1"/>
  <c r="AU368" i="3"/>
  <c r="AX368" i="9" s="1"/>
  <c r="AR368" i="3"/>
  <c r="AV368" i="9" s="1"/>
  <c r="AL368" i="3"/>
  <c r="AM368" i="9" s="1"/>
  <c r="AJ368" i="3"/>
  <c r="AK368" i="9" s="1"/>
  <c r="C368" i="9"/>
  <c r="A368" i="9" s="1"/>
  <c r="AU367" i="3"/>
  <c r="AX367" i="9" s="1"/>
  <c r="AR367" i="3"/>
  <c r="AV367" i="9" s="1"/>
  <c r="AL367" i="3"/>
  <c r="AM367" i="9" s="1"/>
  <c r="AJ367" i="3"/>
  <c r="AK367" i="9" s="1"/>
  <c r="C367" i="9"/>
  <c r="A367" i="9" s="1"/>
  <c r="AU366" i="3"/>
  <c r="AX366" i="9" s="1"/>
  <c r="AR366" i="3"/>
  <c r="AV366" i="9" s="1"/>
  <c r="AL366" i="3"/>
  <c r="AM366" i="9" s="1"/>
  <c r="AJ366" i="3"/>
  <c r="AK366" i="9" s="1"/>
  <c r="C366" i="9"/>
  <c r="AU365" i="3"/>
  <c r="AX365" i="9" s="1"/>
  <c r="AR365" i="3"/>
  <c r="AV365" i="9" s="1"/>
  <c r="AL365" i="3"/>
  <c r="AM365" i="9" s="1"/>
  <c r="AJ365" i="3"/>
  <c r="AK365" i="9" s="1"/>
  <c r="C365" i="9"/>
  <c r="AU364" i="3"/>
  <c r="AX364" i="9" s="1"/>
  <c r="AR364" i="3"/>
  <c r="AV364" i="9" s="1"/>
  <c r="AL364" i="3"/>
  <c r="AM364" i="9" s="1"/>
  <c r="AJ364" i="3"/>
  <c r="AK364" i="9" s="1"/>
  <c r="C364" i="9"/>
  <c r="A364" i="9" s="1"/>
  <c r="AU363" i="3"/>
  <c r="AX363" i="9" s="1"/>
  <c r="AR363" i="3"/>
  <c r="AV363" i="9" s="1"/>
  <c r="AL363" i="3"/>
  <c r="AM363" i="9" s="1"/>
  <c r="AJ363" i="3"/>
  <c r="AK363" i="9" s="1"/>
  <c r="C363" i="9"/>
  <c r="AU362" i="3"/>
  <c r="AX362" i="9" s="1"/>
  <c r="AR362" i="3"/>
  <c r="AV362" i="9" s="1"/>
  <c r="AL362" i="3"/>
  <c r="AM362" i="9" s="1"/>
  <c r="AJ362" i="3"/>
  <c r="AK362" i="9" s="1"/>
  <c r="C362" i="9"/>
  <c r="AU361" i="3"/>
  <c r="AX361" i="9" s="1"/>
  <c r="AR361" i="3"/>
  <c r="AV361" i="9" s="1"/>
  <c r="AL361" i="3"/>
  <c r="AM361" i="9" s="1"/>
  <c r="AJ361" i="3"/>
  <c r="AK361" i="9" s="1"/>
  <c r="C361" i="9"/>
  <c r="A361" i="9" s="1"/>
  <c r="AU360" i="3"/>
  <c r="AX360" i="9" s="1"/>
  <c r="AR360" i="3"/>
  <c r="AV360" i="9" s="1"/>
  <c r="AL360" i="3"/>
  <c r="AM360" i="9" s="1"/>
  <c r="AJ360" i="3"/>
  <c r="AK360" i="9" s="1"/>
  <c r="C360" i="9"/>
  <c r="A360" i="9" s="1"/>
  <c r="AU359" i="3"/>
  <c r="AX359" i="9" s="1"/>
  <c r="AR359" i="3"/>
  <c r="AV359" i="9" s="1"/>
  <c r="AL359" i="3"/>
  <c r="AM359" i="9" s="1"/>
  <c r="AJ359" i="3"/>
  <c r="AK359" i="9" s="1"/>
  <c r="C359" i="9"/>
  <c r="A359" i="9" s="1"/>
  <c r="AU358" i="3"/>
  <c r="AX358" i="9" s="1"/>
  <c r="AR358" i="3"/>
  <c r="AV358" i="9" s="1"/>
  <c r="AL358" i="3"/>
  <c r="AM358" i="9" s="1"/>
  <c r="AJ358" i="3"/>
  <c r="AK358" i="9" s="1"/>
  <c r="C358" i="9"/>
  <c r="AU357" i="3"/>
  <c r="AX357" i="9" s="1"/>
  <c r="AR357" i="3"/>
  <c r="AV357" i="9" s="1"/>
  <c r="AL357" i="3"/>
  <c r="AM357" i="9" s="1"/>
  <c r="AJ357" i="3"/>
  <c r="AK357" i="9" s="1"/>
  <c r="C357" i="9"/>
  <c r="AU356" i="3"/>
  <c r="AX356" i="9" s="1"/>
  <c r="AR356" i="3"/>
  <c r="AV356" i="9" s="1"/>
  <c r="AL356" i="3"/>
  <c r="AM356" i="9" s="1"/>
  <c r="AJ356" i="3"/>
  <c r="AK356" i="9" s="1"/>
  <c r="C356" i="9"/>
  <c r="A356" i="9" s="1"/>
  <c r="AU355" i="3"/>
  <c r="AX355" i="9" s="1"/>
  <c r="AR355" i="3"/>
  <c r="AV355" i="9" s="1"/>
  <c r="AL355" i="3"/>
  <c r="AM355" i="9" s="1"/>
  <c r="AJ355" i="3"/>
  <c r="AK355" i="9" s="1"/>
  <c r="C355" i="9"/>
  <c r="AU354" i="3"/>
  <c r="AX354" i="9" s="1"/>
  <c r="AR354" i="3"/>
  <c r="AV354" i="9" s="1"/>
  <c r="AL354" i="3"/>
  <c r="AM354" i="9" s="1"/>
  <c r="AJ354" i="3"/>
  <c r="AK354" i="9" s="1"/>
  <c r="C354" i="9"/>
  <c r="AU353" i="3"/>
  <c r="AX353" i="9" s="1"/>
  <c r="AR353" i="3"/>
  <c r="AV353" i="9" s="1"/>
  <c r="AL353" i="3"/>
  <c r="AM353" i="9" s="1"/>
  <c r="AJ353" i="3"/>
  <c r="AK353" i="9" s="1"/>
  <c r="C353" i="9"/>
  <c r="A353" i="9" s="1"/>
  <c r="AU352" i="3"/>
  <c r="AX352" i="9" s="1"/>
  <c r="AR352" i="3"/>
  <c r="AV352" i="9" s="1"/>
  <c r="AL352" i="3"/>
  <c r="AM352" i="9" s="1"/>
  <c r="AJ352" i="3"/>
  <c r="AK352" i="9" s="1"/>
  <c r="C352" i="9"/>
  <c r="A352" i="9" s="1"/>
  <c r="AU351" i="3"/>
  <c r="AX351" i="9" s="1"/>
  <c r="AR351" i="3"/>
  <c r="AV351" i="9" s="1"/>
  <c r="AL351" i="3"/>
  <c r="AM351" i="9" s="1"/>
  <c r="AJ351" i="3"/>
  <c r="AK351" i="9" s="1"/>
  <c r="C351" i="9"/>
  <c r="A351" i="9" s="1"/>
  <c r="AU350" i="3"/>
  <c r="AX350" i="9" s="1"/>
  <c r="AR350" i="3"/>
  <c r="AV350" i="9" s="1"/>
  <c r="AL350" i="3"/>
  <c r="AM350" i="9" s="1"/>
  <c r="AJ350" i="3"/>
  <c r="AK350" i="9" s="1"/>
  <c r="C350" i="9"/>
  <c r="AU349" i="3"/>
  <c r="AX349" i="9" s="1"/>
  <c r="AR349" i="3"/>
  <c r="AV349" i="9" s="1"/>
  <c r="AL349" i="3"/>
  <c r="AM349" i="9" s="1"/>
  <c r="AJ349" i="3"/>
  <c r="AK349" i="9" s="1"/>
  <c r="C349" i="9"/>
  <c r="AU348" i="3"/>
  <c r="AX348" i="9" s="1"/>
  <c r="AR348" i="3"/>
  <c r="AV348" i="9" s="1"/>
  <c r="AL348" i="3"/>
  <c r="AM348" i="9" s="1"/>
  <c r="AJ348" i="3"/>
  <c r="AK348" i="9" s="1"/>
  <c r="C348" i="9"/>
  <c r="A348" i="9" s="1"/>
  <c r="AU347" i="3"/>
  <c r="AX347" i="9" s="1"/>
  <c r="AR347" i="3"/>
  <c r="AV347" i="9" s="1"/>
  <c r="AL347" i="3"/>
  <c r="AM347" i="9" s="1"/>
  <c r="AJ347" i="3"/>
  <c r="AK347" i="9" s="1"/>
  <c r="C347" i="9"/>
  <c r="AU346" i="3"/>
  <c r="AX346" i="9" s="1"/>
  <c r="AR346" i="3"/>
  <c r="AV346" i="9" s="1"/>
  <c r="AL346" i="3"/>
  <c r="AM346" i="9" s="1"/>
  <c r="AJ346" i="3"/>
  <c r="AK346" i="9" s="1"/>
  <c r="C346" i="9"/>
  <c r="AU345" i="3"/>
  <c r="AX345" i="9" s="1"/>
  <c r="AR345" i="3"/>
  <c r="AV345" i="9" s="1"/>
  <c r="AL345" i="3"/>
  <c r="AM345" i="9" s="1"/>
  <c r="AJ345" i="3"/>
  <c r="AK345" i="9" s="1"/>
  <c r="C345" i="9"/>
  <c r="A345" i="9" s="1"/>
  <c r="AU344" i="3"/>
  <c r="AX344" i="9" s="1"/>
  <c r="AR344" i="3"/>
  <c r="AV344" i="9" s="1"/>
  <c r="AL344" i="3"/>
  <c r="AM344" i="9" s="1"/>
  <c r="AJ344" i="3"/>
  <c r="AK344" i="9" s="1"/>
  <c r="C344" i="9"/>
  <c r="A344" i="9" s="1"/>
  <c r="AU343" i="3"/>
  <c r="AX343" i="9" s="1"/>
  <c r="AR343" i="3"/>
  <c r="AV343" i="9" s="1"/>
  <c r="AL343" i="3"/>
  <c r="AM343" i="9" s="1"/>
  <c r="AJ343" i="3"/>
  <c r="AK343" i="9" s="1"/>
  <c r="C343" i="9"/>
  <c r="A343" i="9" s="1"/>
  <c r="AU342" i="3"/>
  <c r="AX342" i="9" s="1"/>
  <c r="AR342" i="3"/>
  <c r="AV342" i="9" s="1"/>
  <c r="AL342" i="3"/>
  <c r="AM342" i="9" s="1"/>
  <c r="AJ342" i="3"/>
  <c r="AK342" i="9" s="1"/>
  <c r="C342" i="9"/>
  <c r="AU341" i="3"/>
  <c r="AX341" i="9" s="1"/>
  <c r="AR341" i="3"/>
  <c r="AV341" i="9" s="1"/>
  <c r="AL341" i="3"/>
  <c r="AM341" i="9" s="1"/>
  <c r="AJ341" i="3"/>
  <c r="AK341" i="9" s="1"/>
  <c r="C341" i="9"/>
  <c r="AU340" i="3"/>
  <c r="AX340" i="9" s="1"/>
  <c r="AR340" i="3"/>
  <c r="AV340" i="9" s="1"/>
  <c r="AL340" i="3"/>
  <c r="AM340" i="9" s="1"/>
  <c r="AJ340" i="3"/>
  <c r="AK340" i="9" s="1"/>
  <c r="C340" i="9"/>
  <c r="AU339" i="3"/>
  <c r="AX339" i="9" s="1"/>
  <c r="AR339" i="3"/>
  <c r="AV339" i="9" s="1"/>
  <c r="AL339" i="3"/>
  <c r="AM339" i="9" s="1"/>
  <c r="AJ339" i="3"/>
  <c r="AK339" i="9" s="1"/>
  <c r="C339" i="9"/>
  <c r="AU338" i="3"/>
  <c r="AX338" i="9" s="1"/>
  <c r="AR338" i="3"/>
  <c r="AV338" i="9" s="1"/>
  <c r="AL338" i="3"/>
  <c r="AM338" i="9" s="1"/>
  <c r="AJ338" i="3"/>
  <c r="AK338" i="9" s="1"/>
  <c r="C338" i="9"/>
  <c r="AU337" i="3"/>
  <c r="AX337" i="9" s="1"/>
  <c r="AR337" i="3"/>
  <c r="AV337" i="9" s="1"/>
  <c r="AL337" i="3"/>
  <c r="AM337" i="9" s="1"/>
  <c r="AJ337" i="3"/>
  <c r="AK337" i="9" s="1"/>
  <c r="C337" i="9"/>
  <c r="A337" i="9" s="1"/>
  <c r="AU336" i="3"/>
  <c r="AX336" i="9" s="1"/>
  <c r="AR336" i="3"/>
  <c r="AV336" i="9" s="1"/>
  <c r="AL336" i="3"/>
  <c r="AM336" i="9" s="1"/>
  <c r="AJ336" i="3"/>
  <c r="AK336" i="9" s="1"/>
  <c r="C336" i="9"/>
  <c r="A336" i="9" s="1"/>
  <c r="AU335" i="3"/>
  <c r="AX335" i="9" s="1"/>
  <c r="AR335" i="3"/>
  <c r="AV335" i="9" s="1"/>
  <c r="AL335" i="3"/>
  <c r="AM335" i="9" s="1"/>
  <c r="AJ335" i="3"/>
  <c r="AK335" i="9" s="1"/>
  <c r="C335" i="9"/>
  <c r="A335" i="9" s="1"/>
  <c r="AU334" i="3"/>
  <c r="AX334" i="9" s="1"/>
  <c r="AR334" i="3"/>
  <c r="AV334" i="9" s="1"/>
  <c r="AL334" i="3"/>
  <c r="AM334" i="9" s="1"/>
  <c r="AJ334" i="3"/>
  <c r="AK334" i="9" s="1"/>
  <c r="C334" i="9"/>
  <c r="AU333" i="3"/>
  <c r="AX333" i="9" s="1"/>
  <c r="AR333" i="3"/>
  <c r="AV333" i="9" s="1"/>
  <c r="AL333" i="3"/>
  <c r="AM333" i="9" s="1"/>
  <c r="AJ333" i="3"/>
  <c r="AK333" i="9" s="1"/>
  <c r="C333" i="9"/>
  <c r="AU332" i="3"/>
  <c r="AX332" i="9" s="1"/>
  <c r="AR332" i="3"/>
  <c r="AV332" i="9" s="1"/>
  <c r="AL332" i="3"/>
  <c r="AM332" i="9" s="1"/>
  <c r="AJ332" i="3"/>
  <c r="AK332" i="9" s="1"/>
  <c r="C332" i="9"/>
  <c r="A332" i="9" s="1"/>
  <c r="AU331" i="3"/>
  <c r="AX331" i="9" s="1"/>
  <c r="AR331" i="3"/>
  <c r="AV331" i="9" s="1"/>
  <c r="AL331" i="3"/>
  <c r="AM331" i="9" s="1"/>
  <c r="AJ331" i="3"/>
  <c r="AK331" i="9" s="1"/>
  <c r="C331" i="9"/>
  <c r="AU330" i="3"/>
  <c r="AX330" i="9" s="1"/>
  <c r="AR330" i="3"/>
  <c r="AV330" i="9" s="1"/>
  <c r="AL330" i="3"/>
  <c r="AM330" i="9" s="1"/>
  <c r="AJ330" i="3"/>
  <c r="AK330" i="9" s="1"/>
  <c r="C330" i="9"/>
  <c r="AU329" i="3"/>
  <c r="AX329" i="9" s="1"/>
  <c r="AR329" i="3"/>
  <c r="AV329" i="9" s="1"/>
  <c r="AL329" i="3"/>
  <c r="AM329" i="9" s="1"/>
  <c r="AJ329" i="3"/>
  <c r="AK329" i="9" s="1"/>
  <c r="C329" i="9"/>
  <c r="A329" i="9" s="1"/>
  <c r="AU328" i="3"/>
  <c r="AX328" i="9" s="1"/>
  <c r="AR328" i="3"/>
  <c r="AV328" i="9" s="1"/>
  <c r="AL328" i="3"/>
  <c r="AM328" i="9" s="1"/>
  <c r="AJ328" i="3"/>
  <c r="AK328" i="9" s="1"/>
  <c r="C328" i="9"/>
  <c r="A328" i="9" s="1"/>
  <c r="AU327" i="3"/>
  <c r="AX327" i="9" s="1"/>
  <c r="AR327" i="3"/>
  <c r="AV327" i="9" s="1"/>
  <c r="AL327" i="3"/>
  <c r="AM327" i="9" s="1"/>
  <c r="AJ327" i="3"/>
  <c r="AK327" i="9" s="1"/>
  <c r="C327" i="9"/>
  <c r="A327" i="9" s="1"/>
  <c r="AU326" i="3"/>
  <c r="AX326" i="9" s="1"/>
  <c r="AR326" i="3"/>
  <c r="AV326" i="9" s="1"/>
  <c r="AL326" i="3"/>
  <c r="AM326" i="9" s="1"/>
  <c r="AJ326" i="3"/>
  <c r="AK326" i="9" s="1"/>
  <c r="C326" i="9"/>
  <c r="AU325" i="3"/>
  <c r="AX325" i="9" s="1"/>
  <c r="AR325" i="3"/>
  <c r="AV325" i="9" s="1"/>
  <c r="AL325" i="3"/>
  <c r="AM325" i="9" s="1"/>
  <c r="AJ325" i="3"/>
  <c r="AK325" i="9" s="1"/>
  <c r="C325" i="9"/>
  <c r="AU324" i="3"/>
  <c r="AX324" i="9" s="1"/>
  <c r="AR324" i="3"/>
  <c r="AV324" i="9" s="1"/>
  <c r="AL324" i="3"/>
  <c r="AM324" i="9" s="1"/>
  <c r="AJ324" i="3"/>
  <c r="AK324" i="9" s="1"/>
  <c r="C324" i="9"/>
  <c r="A324" i="9" s="1"/>
  <c r="AU323" i="3"/>
  <c r="AX323" i="9" s="1"/>
  <c r="AR323" i="3"/>
  <c r="AV323" i="9" s="1"/>
  <c r="AL323" i="3"/>
  <c r="AM323" i="9" s="1"/>
  <c r="AJ323" i="3"/>
  <c r="AK323" i="9" s="1"/>
  <c r="C323" i="9"/>
  <c r="AU322" i="3"/>
  <c r="AX322" i="9" s="1"/>
  <c r="AR322" i="3"/>
  <c r="AV322" i="9" s="1"/>
  <c r="AL322" i="3"/>
  <c r="AM322" i="9" s="1"/>
  <c r="AJ322" i="3"/>
  <c r="AK322" i="9" s="1"/>
  <c r="C322" i="9"/>
  <c r="AU321" i="3"/>
  <c r="AX321" i="9" s="1"/>
  <c r="AR321" i="3"/>
  <c r="AV321" i="9" s="1"/>
  <c r="AL321" i="3"/>
  <c r="AM321" i="9" s="1"/>
  <c r="AJ321" i="3"/>
  <c r="AK321" i="9" s="1"/>
  <c r="C321" i="9"/>
  <c r="A321" i="9" s="1"/>
  <c r="AU320" i="3"/>
  <c r="AX320" i="9" s="1"/>
  <c r="AR320" i="3"/>
  <c r="AV320" i="9" s="1"/>
  <c r="AL320" i="3"/>
  <c r="AM320" i="9" s="1"/>
  <c r="AJ320" i="3"/>
  <c r="AK320" i="9" s="1"/>
  <c r="C320" i="9"/>
  <c r="A320" i="9" s="1"/>
  <c r="AU319" i="3"/>
  <c r="AX319" i="9" s="1"/>
  <c r="AR319" i="3"/>
  <c r="AV319" i="9" s="1"/>
  <c r="AL319" i="3"/>
  <c r="AM319" i="9" s="1"/>
  <c r="AJ319" i="3"/>
  <c r="AK319" i="9" s="1"/>
  <c r="C319" i="9"/>
  <c r="A319" i="9" s="1"/>
  <c r="AU318" i="3"/>
  <c r="AX318" i="9" s="1"/>
  <c r="AR318" i="3"/>
  <c r="AV318" i="9" s="1"/>
  <c r="AL318" i="3"/>
  <c r="AM318" i="9" s="1"/>
  <c r="AJ318" i="3"/>
  <c r="AK318" i="9" s="1"/>
  <c r="C318" i="9"/>
  <c r="AU317" i="3"/>
  <c r="AX317" i="9" s="1"/>
  <c r="AR317" i="3"/>
  <c r="AV317" i="9" s="1"/>
  <c r="AL317" i="3"/>
  <c r="AM317" i="9" s="1"/>
  <c r="AJ317" i="3"/>
  <c r="AK317" i="9" s="1"/>
  <c r="C317" i="9"/>
  <c r="AU316" i="3"/>
  <c r="AX316" i="9" s="1"/>
  <c r="AR316" i="3"/>
  <c r="AV316" i="9" s="1"/>
  <c r="AL316" i="3"/>
  <c r="AM316" i="9" s="1"/>
  <c r="AJ316" i="3"/>
  <c r="AK316" i="9" s="1"/>
  <c r="C316" i="9"/>
  <c r="A316" i="9" s="1"/>
  <c r="AU315" i="3"/>
  <c r="AX315" i="9" s="1"/>
  <c r="AR315" i="3"/>
  <c r="AV315" i="9" s="1"/>
  <c r="AL315" i="3"/>
  <c r="AM315" i="9" s="1"/>
  <c r="AJ315" i="3"/>
  <c r="AK315" i="9" s="1"/>
  <c r="C315" i="9"/>
  <c r="AU314" i="3"/>
  <c r="AX314" i="9" s="1"/>
  <c r="AR314" i="3"/>
  <c r="AV314" i="9" s="1"/>
  <c r="AL314" i="3"/>
  <c r="AM314" i="9" s="1"/>
  <c r="AJ314" i="3"/>
  <c r="AK314" i="9" s="1"/>
  <c r="C314" i="9"/>
  <c r="AU313" i="3"/>
  <c r="AX313" i="9" s="1"/>
  <c r="AR313" i="3"/>
  <c r="AV313" i="9" s="1"/>
  <c r="AL313" i="3"/>
  <c r="AM313" i="9" s="1"/>
  <c r="AJ313" i="3"/>
  <c r="AK313" i="9" s="1"/>
  <c r="C313" i="9"/>
  <c r="A313" i="9" s="1"/>
  <c r="AU312" i="3"/>
  <c r="AX312" i="9" s="1"/>
  <c r="AR312" i="3"/>
  <c r="AV312" i="9" s="1"/>
  <c r="AL312" i="3"/>
  <c r="AM312" i="9" s="1"/>
  <c r="AJ312" i="3"/>
  <c r="AK312" i="9" s="1"/>
  <c r="C312" i="9"/>
  <c r="A312" i="9" s="1"/>
  <c r="AU311" i="3"/>
  <c r="AX311" i="9" s="1"/>
  <c r="AR311" i="3"/>
  <c r="AV311" i="9" s="1"/>
  <c r="AL311" i="3"/>
  <c r="AM311" i="9" s="1"/>
  <c r="AJ311" i="3"/>
  <c r="AK311" i="9" s="1"/>
  <c r="C311" i="9"/>
  <c r="A311" i="9" s="1"/>
  <c r="AU310" i="3"/>
  <c r="AX310" i="9" s="1"/>
  <c r="AR310" i="3"/>
  <c r="AV310" i="9" s="1"/>
  <c r="AL310" i="3"/>
  <c r="AM310" i="9" s="1"/>
  <c r="AJ310" i="3"/>
  <c r="AK310" i="9" s="1"/>
  <c r="C310" i="9"/>
  <c r="AU309" i="3"/>
  <c r="AX309" i="9" s="1"/>
  <c r="AR309" i="3"/>
  <c r="AV309" i="9" s="1"/>
  <c r="AL309" i="3"/>
  <c r="AM309" i="9" s="1"/>
  <c r="AJ309" i="3"/>
  <c r="AK309" i="9" s="1"/>
  <c r="C309" i="9"/>
  <c r="AU308" i="3"/>
  <c r="AX308" i="9" s="1"/>
  <c r="AR308" i="3"/>
  <c r="AV308" i="9" s="1"/>
  <c r="AL308" i="3"/>
  <c r="AM308" i="9" s="1"/>
  <c r="AJ308" i="3"/>
  <c r="AK308" i="9" s="1"/>
  <c r="C308" i="9"/>
  <c r="A308" i="9" s="1"/>
  <c r="AU307" i="3"/>
  <c r="AX307" i="9" s="1"/>
  <c r="AR307" i="3"/>
  <c r="AV307" i="9" s="1"/>
  <c r="AL307" i="3"/>
  <c r="AM307" i="9" s="1"/>
  <c r="AJ307" i="3"/>
  <c r="AK307" i="9" s="1"/>
  <c r="C307" i="9"/>
  <c r="AU306" i="3"/>
  <c r="AX306" i="9" s="1"/>
  <c r="AR306" i="3"/>
  <c r="AV306" i="9" s="1"/>
  <c r="AL306" i="3"/>
  <c r="AM306" i="9" s="1"/>
  <c r="AJ306" i="3"/>
  <c r="AK306" i="9" s="1"/>
  <c r="C306" i="9"/>
  <c r="AU305" i="3"/>
  <c r="AX305" i="9" s="1"/>
  <c r="AR305" i="3"/>
  <c r="AV305" i="9" s="1"/>
  <c r="AL305" i="3"/>
  <c r="AM305" i="9" s="1"/>
  <c r="AJ305" i="3"/>
  <c r="AK305" i="9" s="1"/>
  <c r="C305" i="9"/>
  <c r="A305" i="9" s="1"/>
  <c r="AU304" i="3"/>
  <c r="AX304" i="9" s="1"/>
  <c r="AR304" i="3"/>
  <c r="AV304" i="9" s="1"/>
  <c r="AL304" i="3"/>
  <c r="AM304" i="9" s="1"/>
  <c r="AJ304" i="3"/>
  <c r="AK304" i="9" s="1"/>
  <c r="C304" i="9"/>
  <c r="A304" i="9" s="1"/>
  <c r="AU303" i="3"/>
  <c r="AX303" i="9" s="1"/>
  <c r="AR303" i="3"/>
  <c r="AV303" i="9" s="1"/>
  <c r="AL303" i="3"/>
  <c r="AM303" i="9" s="1"/>
  <c r="AJ303" i="3"/>
  <c r="AK303" i="9" s="1"/>
  <c r="C303" i="9"/>
  <c r="A303" i="9" s="1"/>
  <c r="AU302" i="3"/>
  <c r="AX302" i="9" s="1"/>
  <c r="AR302" i="3"/>
  <c r="AV302" i="9" s="1"/>
  <c r="AL302" i="3"/>
  <c r="AM302" i="9" s="1"/>
  <c r="AJ302" i="3"/>
  <c r="AK302" i="9" s="1"/>
  <c r="C302" i="9"/>
  <c r="AU301" i="3"/>
  <c r="AX301" i="9" s="1"/>
  <c r="AR301" i="3"/>
  <c r="AV301" i="9" s="1"/>
  <c r="AL301" i="3"/>
  <c r="AM301" i="9" s="1"/>
  <c r="AJ301" i="3"/>
  <c r="AK301" i="9" s="1"/>
  <c r="C301" i="9"/>
  <c r="AU300" i="3"/>
  <c r="AX300" i="9" s="1"/>
  <c r="AR300" i="3"/>
  <c r="AV300" i="9" s="1"/>
  <c r="AL300" i="3"/>
  <c r="AM300" i="9" s="1"/>
  <c r="AJ300" i="3"/>
  <c r="AK300" i="9" s="1"/>
  <c r="C300" i="9"/>
  <c r="A300" i="9" s="1"/>
  <c r="AU299" i="3"/>
  <c r="AX299" i="9" s="1"/>
  <c r="AR299" i="3"/>
  <c r="AV299" i="9" s="1"/>
  <c r="AL299" i="3"/>
  <c r="AM299" i="9" s="1"/>
  <c r="AJ299" i="3"/>
  <c r="AK299" i="9" s="1"/>
  <c r="C299" i="9"/>
  <c r="AU298" i="3"/>
  <c r="AX298" i="9" s="1"/>
  <c r="AR298" i="3"/>
  <c r="AV298" i="9" s="1"/>
  <c r="AL298" i="3"/>
  <c r="AM298" i="9" s="1"/>
  <c r="AJ298" i="3"/>
  <c r="AK298" i="9" s="1"/>
  <c r="C298" i="9"/>
  <c r="AU297" i="3"/>
  <c r="AX297" i="9" s="1"/>
  <c r="AR297" i="3"/>
  <c r="AV297" i="9" s="1"/>
  <c r="AL297" i="3"/>
  <c r="AM297" i="9" s="1"/>
  <c r="AJ297" i="3"/>
  <c r="AK297" i="9" s="1"/>
  <c r="C297" i="9"/>
  <c r="A297" i="9" s="1"/>
  <c r="AU296" i="3"/>
  <c r="AX296" i="9" s="1"/>
  <c r="AR296" i="3"/>
  <c r="AV296" i="9" s="1"/>
  <c r="AL296" i="3"/>
  <c r="AM296" i="9" s="1"/>
  <c r="AJ296" i="3"/>
  <c r="AK296" i="9" s="1"/>
  <c r="C296" i="9"/>
  <c r="A296" i="9" s="1"/>
  <c r="AU295" i="3"/>
  <c r="AX295" i="9" s="1"/>
  <c r="AR295" i="3"/>
  <c r="AV295" i="9" s="1"/>
  <c r="AL295" i="3"/>
  <c r="AM295" i="9" s="1"/>
  <c r="AJ295" i="3"/>
  <c r="AK295" i="9" s="1"/>
  <c r="C295" i="9"/>
  <c r="A295" i="9" s="1"/>
  <c r="AU294" i="3"/>
  <c r="AX294" i="9" s="1"/>
  <c r="AR294" i="3"/>
  <c r="AV294" i="9" s="1"/>
  <c r="AL294" i="3"/>
  <c r="AM294" i="9" s="1"/>
  <c r="AJ294" i="3"/>
  <c r="AK294" i="9" s="1"/>
  <c r="C294" i="9"/>
  <c r="AU293" i="3"/>
  <c r="AX293" i="9" s="1"/>
  <c r="AR293" i="3"/>
  <c r="AV293" i="9" s="1"/>
  <c r="AL293" i="3"/>
  <c r="AM293" i="9" s="1"/>
  <c r="AJ293" i="3"/>
  <c r="AK293" i="9" s="1"/>
  <c r="C293" i="9"/>
  <c r="AU292" i="3"/>
  <c r="AX292" i="9" s="1"/>
  <c r="AR292" i="3"/>
  <c r="AV292" i="9" s="1"/>
  <c r="AL292" i="3"/>
  <c r="AM292" i="9" s="1"/>
  <c r="AJ292" i="3"/>
  <c r="AK292" i="9" s="1"/>
  <c r="C292" i="9"/>
  <c r="A292" i="9" s="1"/>
  <c r="AU291" i="3"/>
  <c r="AX291" i="9" s="1"/>
  <c r="AR291" i="3"/>
  <c r="AV291" i="9" s="1"/>
  <c r="AL291" i="3"/>
  <c r="AM291" i="9" s="1"/>
  <c r="AJ291" i="3"/>
  <c r="AK291" i="9" s="1"/>
  <c r="C291" i="9"/>
  <c r="AU290" i="3"/>
  <c r="AX290" i="9" s="1"/>
  <c r="AR290" i="3"/>
  <c r="AV290" i="9" s="1"/>
  <c r="AL290" i="3"/>
  <c r="AM290" i="9" s="1"/>
  <c r="AJ290" i="3"/>
  <c r="AK290" i="9" s="1"/>
  <c r="C290" i="9"/>
  <c r="AU289" i="3"/>
  <c r="AX289" i="9" s="1"/>
  <c r="AR289" i="3"/>
  <c r="AV289" i="9" s="1"/>
  <c r="AL289" i="3"/>
  <c r="AM289" i="9" s="1"/>
  <c r="AJ289" i="3"/>
  <c r="AK289" i="9" s="1"/>
  <c r="C289" i="9"/>
  <c r="A289" i="9" s="1"/>
  <c r="AU288" i="3"/>
  <c r="AX288" i="9" s="1"/>
  <c r="AR288" i="3"/>
  <c r="AV288" i="9" s="1"/>
  <c r="AL288" i="3"/>
  <c r="AM288" i="9" s="1"/>
  <c r="AJ288" i="3"/>
  <c r="AK288" i="9" s="1"/>
  <c r="C288" i="9"/>
  <c r="A288" i="9" s="1"/>
  <c r="AU287" i="3"/>
  <c r="AX287" i="9" s="1"/>
  <c r="AR287" i="3"/>
  <c r="AV287" i="9" s="1"/>
  <c r="AL287" i="3"/>
  <c r="AM287" i="9" s="1"/>
  <c r="AJ287" i="3"/>
  <c r="AK287" i="9" s="1"/>
  <c r="C287" i="9"/>
  <c r="A287" i="9" s="1"/>
  <c r="AU286" i="3"/>
  <c r="AX286" i="9" s="1"/>
  <c r="AR286" i="3"/>
  <c r="AV286" i="9" s="1"/>
  <c r="AL286" i="3"/>
  <c r="AM286" i="9" s="1"/>
  <c r="AJ286" i="3"/>
  <c r="AK286" i="9" s="1"/>
  <c r="C286" i="9"/>
  <c r="AU285" i="3"/>
  <c r="AX285" i="9" s="1"/>
  <c r="AR285" i="3"/>
  <c r="AV285" i="9" s="1"/>
  <c r="AL285" i="3"/>
  <c r="AM285" i="9" s="1"/>
  <c r="AJ285" i="3"/>
  <c r="AK285" i="9" s="1"/>
  <c r="C285" i="9"/>
  <c r="AU284" i="3"/>
  <c r="AX284" i="9" s="1"/>
  <c r="AR284" i="3"/>
  <c r="AV284" i="9" s="1"/>
  <c r="AL284" i="3"/>
  <c r="AM284" i="9" s="1"/>
  <c r="AJ284" i="3"/>
  <c r="AK284" i="9" s="1"/>
  <c r="C284" i="9"/>
  <c r="A284" i="9" s="1"/>
  <c r="AU283" i="3"/>
  <c r="AX283" i="9" s="1"/>
  <c r="AR283" i="3"/>
  <c r="AV283" i="9" s="1"/>
  <c r="AL283" i="3"/>
  <c r="AM283" i="9" s="1"/>
  <c r="AJ283" i="3"/>
  <c r="AK283" i="9" s="1"/>
  <c r="C283" i="9"/>
  <c r="AU282" i="3"/>
  <c r="AX282" i="9" s="1"/>
  <c r="AR282" i="3"/>
  <c r="AV282" i="9" s="1"/>
  <c r="AL282" i="3"/>
  <c r="AM282" i="9" s="1"/>
  <c r="AJ282" i="3"/>
  <c r="AK282" i="9" s="1"/>
  <c r="C282" i="9"/>
  <c r="AU281" i="3"/>
  <c r="AX281" i="9" s="1"/>
  <c r="AR281" i="3"/>
  <c r="AV281" i="9" s="1"/>
  <c r="AL281" i="3"/>
  <c r="AM281" i="9" s="1"/>
  <c r="AJ281" i="3"/>
  <c r="AK281" i="9" s="1"/>
  <c r="C281" i="9"/>
  <c r="A281" i="9" s="1"/>
  <c r="AU280" i="3"/>
  <c r="AX280" i="9" s="1"/>
  <c r="AR280" i="3"/>
  <c r="AV280" i="9" s="1"/>
  <c r="AL280" i="3"/>
  <c r="AM280" i="9" s="1"/>
  <c r="AJ280" i="3"/>
  <c r="AK280" i="9" s="1"/>
  <c r="C280" i="9"/>
  <c r="A280" i="9" s="1"/>
  <c r="AU279" i="3"/>
  <c r="AX279" i="9" s="1"/>
  <c r="AR279" i="3"/>
  <c r="AV279" i="9" s="1"/>
  <c r="AL279" i="3"/>
  <c r="AM279" i="9" s="1"/>
  <c r="AJ279" i="3"/>
  <c r="AK279" i="9" s="1"/>
  <c r="C279" i="9"/>
  <c r="A279" i="9" s="1"/>
  <c r="AU278" i="3"/>
  <c r="AX278" i="9" s="1"/>
  <c r="AR278" i="3"/>
  <c r="AV278" i="9" s="1"/>
  <c r="AL278" i="3"/>
  <c r="AM278" i="9" s="1"/>
  <c r="AJ278" i="3"/>
  <c r="AK278" i="9" s="1"/>
  <c r="C278" i="9"/>
  <c r="AU277" i="3"/>
  <c r="AX277" i="9" s="1"/>
  <c r="AR277" i="3"/>
  <c r="AV277" i="9" s="1"/>
  <c r="AL277" i="3"/>
  <c r="AM277" i="9" s="1"/>
  <c r="AJ277" i="3"/>
  <c r="AK277" i="9" s="1"/>
  <c r="C277" i="9"/>
  <c r="AU276" i="3"/>
  <c r="AX276" i="9" s="1"/>
  <c r="AR276" i="3"/>
  <c r="AV276" i="9" s="1"/>
  <c r="AL276" i="3"/>
  <c r="AM276" i="9" s="1"/>
  <c r="AJ276" i="3"/>
  <c r="AK276" i="9" s="1"/>
  <c r="C276" i="9"/>
  <c r="AU275" i="3"/>
  <c r="AX275" i="9" s="1"/>
  <c r="AR275" i="3"/>
  <c r="AV275" i="9" s="1"/>
  <c r="AL275" i="3"/>
  <c r="AM275" i="9" s="1"/>
  <c r="AJ275" i="3"/>
  <c r="AK275" i="9" s="1"/>
  <c r="C275" i="9"/>
  <c r="AU274" i="3"/>
  <c r="AX274" i="9" s="1"/>
  <c r="AR274" i="3"/>
  <c r="AV274" i="9" s="1"/>
  <c r="AL274" i="3"/>
  <c r="AM274" i="9" s="1"/>
  <c r="AJ274" i="3"/>
  <c r="AK274" i="9" s="1"/>
  <c r="C274" i="9"/>
  <c r="AU273" i="3"/>
  <c r="AX273" i="9" s="1"/>
  <c r="AR273" i="3"/>
  <c r="AV273" i="9" s="1"/>
  <c r="AL273" i="3"/>
  <c r="AM273" i="9" s="1"/>
  <c r="AJ273" i="3"/>
  <c r="AK273" i="9" s="1"/>
  <c r="C273" i="9"/>
  <c r="A273" i="9" s="1"/>
  <c r="AU272" i="3"/>
  <c r="AX272" i="9" s="1"/>
  <c r="AR272" i="3"/>
  <c r="AV272" i="9" s="1"/>
  <c r="AL272" i="3"/>
  <c r="AM272" i="9" s="1"/>
  <c r="AJ272" i="3"/>
  <c r="AK272" i="9" s="1"/>
  <c r="C272" i="9"/>
  <c r="A272" i="9" s="1"/>
  <c r="AU271" i="3"/>
  <c r="AX271" i="9" s="1"/>
  <c r="AR271" i="3"/>
  <c r="AV271" i="9" s="1"/>
  <c r="AL271" i="3"/>
  <c r="AM271" i="9" s="1"/>
  <c r="AJ271" i="3"/>
  <c r="AK271" i="9" s="1"/>
  <c r="C271" i="9"/>
  <c r="A271" i="9" s="1"/>
  <c r="AU270" i="3"/>
  <c r="AX270" i="9" s="1"/>
  <c r="AR270" i="3"/>
  <c r="AV270" i="9" s="1"/>
  <c r="AL270" i="3"/>
  <c r="AM270" i="9" s="1"/>
  <c r="AJ270" i="3"/>
  <c r="AK270" i="9" s="1"/>
  <c r="C270" i="9"/>
  <c r="AU269" i="3"/>
  <c r="AX269" i="9" s="1"/>
  <c r="AR269" i="3"/>
  <c r="AV269" i="9" s="1"/>
  <c r="AL269" i="3"/>
  <c r="AM269" i="9" s="1"/>
  <c r="AJ269" i="3"/>
  <c r="AK269" i="9" s="1"/>
  <c r="C269" i="9"/>
  <c r="AU268" i="3"/>
  <c r="AX268" i="9" s="1"/>
  <c r="AR268" i="3"/>
  <c r="AV268" i="9" s="1"/>
  <c r="AL268" i="3"/>
  <c r="AM268" i="9" s="1"/>
  <c r="AJ268" i="3"/>
  <c r="AK268" i="9" s="1"/>
  <c r="C268" i="9"/>
  <c r="A268" i="9" s="1"/>
  <c r="AU267" i="3"/>
  <c r="AX267" i="9" s="1"/>
  <c r="AR267" i="3"/>
  <c r="AV267" i="9" s="1"/>
  <c r="AL267" i="3"/>
  <c r="AM267" i="9" s="1"/>
  <c r="AJ267" i="3"/>
  <c r="AK267" i="9" s="1"/>
  <c r="C267" i="9"/>
  <c r="AU266" i="3"/>
  <c r="AX266" i="9" s="1"/>
  <c r="AR266" i="3"/>
  <c r="AV266" i="9" s="1"/>
  <c r="AL266" i="3"/>
  <c r="AM266" i="9" s="1"/>
  <c r="AJ266" i="3"/>
  <c r="AK266" i="9" s="1"/>
  <c r="C266" i="9"/>
  <c r="AU265" i="3"/>
  <c r="AX265" i="9" s="1"/>
  <c r="AR265" i="3"/>
  <c r="AV265" i="9" s="1"/>
  <c r="AL265" i="3"/>
  <c r="AM265" i="9" s="1"/>
  <c r="AJ265" i="3"/>
  <c r="AK265" i="9" s="1"/>
  <c r="C265" i="9"/>
  <c r="A265" i="9" s="1"/>
  <c r="AU264" i="3"/>
  <c r="AX264" i="9" s="1"/>
  <c r="AR264" i="3"/>
  <c r="AV264" i="9" s="1"/>
  <c r="AL264" i="3"/>
  <c r="AM264" i="9" s="1"/>
  <c r="AJ264" i="3"/>
  <c r="AK264" i="9" s="1"/>
  <c r="C264" i="9"/>
  <c r="A264" i="9" s="1"/>
  <c r="AU263" i="3"/>
  <c r="AX263" i="9" s="1"/>
  <c r="AR263" i="3"/>
  <c r="AV263" i="9" s="1"/>
  <c r="AL263" i="3"/>
  <c r="AM263" i="9" s="1"/>
  <c r="AJ263" i="3"/>
  <c r="AK263" i="9" s="1"/>
  <c r="C263" i="9"/>
  <c r="A263" i="9" s="1"/>
  <c r="AU262" i="3"/>
  <c r="AX262" i="9" s="1"/>
  <c r="AR262" i="3"/>
  <c r="AV262" i="9" s="1"/>
  <c r="AL262" i="3"/>
  <c r="AM262" i="9" s="1"/>
  <c r="AJ262" i="3"/>
  <c r="AK262" i="9" s="1"/>
  <c r="C262" i="9"/>
  <c r="AU261" i="3"/>
  <c r="AX261" i="9" s="1"/>
  <c r="AR261" i="3"/>
  <c r="AV261" i="9" s="1"/>
  <c r="AL261" i="3"/>
  <c r="AM261" i="9" s="1"/>
  <c r="AJ261" i="3"/>
  <c r="AK261" i="9" s="1"/>
  <c r="C261" i="9"/>
  <c r="AU260" i="3"/>
  <c r="AX260" i="9" s="1"/>
  <c r="AR260" i="3"/>
  <c r="AV260" i="9" s="1"/>
  <c r="AL260" i="3"/>
  <c r="AM260" i="9" s="1"/>
  <c r="AJ260" i="3"/>
  <c r="AK260" i="9" s="1"/>
  <c r="C260" i="9"/>
  <c r="A260" i="9" s="1"/>
  <c r="AU259" i="3"/>
  <c r="AX259" i="9" s="1"/>
  <c r="AR259" i="3"/>
  <c r="AV259" i="9" s="1"/>
  <c r="AL259" i="3"/>
  <c r="AM259" i="9" s="1"/>
  <c r="AJ259" i="3"/>
  <c r="AK259" i="9" s="1"/>
  <c r="C259" i="9"/>
  <c r="AU258" i="3"/>
  <c r="AX258" i="9" s="1"/>
  <c r="AR258" i="3"/>
  <c r="AV258" i="9" s="1"/>
  <c r="AL258" i="3"/>
  <c r="AM258" i="9" s="1"/>
  <c r="AJ258" i="3"/>
  <c r="AK258" i="9" s="1"/>
  <c r="C258" i="9"/>
  <c r="AU257" i="3"/>
  <c r="AX257" i="9" s="1"/>
  <c r="AR257" i="3"/>
  <c r="AV257" i="9" s="1"/>
  <c r="AL257" i="3"/>
  <c r="AM257" i="9" s="1"/>
  <c r="AJ257" i="3"/>
  <c r="AK257" i="9" s="1"/>
  <c r="C257" i="9"/>
  <c r="A257" i="9" s="1"/>
  <c r="AU256" i="3"/>
  <c r="AX256" i="9" s="1"/>
  <c r="AR256" i="3"/>
  <c r="AV256" i="9" s="1"/>
  <c r="AL256" i="3"/>
  <c r="AM256" i="9" s="1"/>
  <c r="AJ256" i="3"/>
  <c r="AK256" i="9" s="1"/>
  <c r="C256" i="9"/>
  <c r="A256" i="9" s="1"/>
  <c r="AU255" i="3"/>
  <c r="AX255" i="9" s="1"/>
  <c r="AR255" i="3"/>
  <c r="AV255" i="9" s="1"/>
  <c r="AL255" i="3"/>
  <c r="AM255" i="9" s="1"/>
  <c r="AJ255" i="3"/>
  <c r="AK255" i="9" s="1"/>
  <c r="C255" i="9"/>
  <c r="A255" i="9" s="1"/>
  <c r="AU254" i="3"/>
  <c r="AX254" i="9" s="1"/>
  <c r="AR254" i="3"/>
  <c r="AV254" i="9" s="1"/>
  <c r="AL254" i="3"/>
  <c r="AM254" i="9" s="1"/>
  <c r="AJ254" i="3"/>
  <c r="AK254" i="9" s="1"/>
  <c r="C254" i="9"/>
  <c r="AU253" i="3"/>
  <c r="AX253" i="9" s="1"/>
  <c r="AR253" i="3"/>
  <c r="AV253" i="9" s="1"/>
  <c r="AL253" i="3"/>
  <c r="AM253" i="9" s="1"/>
  <c r="AJ253" i="3"/>
  <c r="AK253" i="9" s="1"/>
  <c r="C253" i="9"/>
  <c r="AU252" i="3"/>
  <c r="AX252" i="9" s="1"/>
  <c r="AR252" i="3"/>
  <c r="AV252" i="9" s="1"/>
  <c r="AL252" i="3"/>
  <c r="AM252" i="9" s="1"/>
  <c r="AJ252" i="3"/>
  <c r="AK252" i="9" s="1"/>
  <c r="C252" i="9"/>
  <c r="A252" i="9" s="1"/>
  <c r="AU251" i="3"/>
  <c r="AX251" i="9" s="1"/>
  <c r="AR251" i="3"/>
  <c r="AV251" i="9" s="1"/>
  <c r="AL251" i="3"/>
  <c r="AM251" i="9" s="1"/>
  <c r="AJ251" i="3"/>
  <c r="AK251" i="9" s="1"/>
  <c r="C251" i="9"/>
  <c r="AU250" i="3"/>
  <c r="AX250" i="9" s="1"/>
  <c r="AR250" i="3"/>
  <c r="AV250" i="9" s="1"/>
  <c r="AL250" i="3"/>
  <c r="AM250" i="9" s="1"/>
  <c r="AJ250" i="3"/>
  <c r="AK250" i="9" s="1"/>
  <c r="C250" i="9"/>
  <c r="AU249" i="3"/>
  <c r="AX249" i="9" s="1"/>
  <c r="AR249" i="3"/>
  <c r="AV249" i="9" s="1"/>
  <c r="AL249" i="3"/>
  <c r="AM249" i="9" s="1"/>
  <c r="AJ249" i="3"/>
  <c r="AK249" i="9" s="1"/>
  <c r="C249" i="9"/>
  <c r="A249" i="9" s="1"/>
  <c r="AU248" i="3"/>
  <c r="AX248" i="9" s="1"/>
  <c r="AR248" i="3"/>
  <c r="AV248" i="9" s="1"/>
  <c r="AL248" i="3"/>
  <c r="AM248" i="9" s="1"/>
  <c r="AJ248" i="3"/>
  <c r="AK248" i="9" s="1"/>
  <c r="C248" i="9"/>
  <c r="A248" i="9" s="1"/>
  <c r="AU247" i="3"/>
  <c r="AX247" i="9" s="1"/>
  <c r="AR247" i="3"/>
  <c r="AV247" i="9" s="1"/>
  <c r="AL247" i="3"/>
  <c r="AM247" i="9" s="1"/>
  <c r="AJ247" i="3"/>
  <c r="AK247" i="9" s="1"/>
  <c r="C247" i="9"/>
  <c r="A247" i="9" s="1"/>
  <c r="AU246" i="3"/>
  <c r="AX246" i="9" s="1"/>
  <c r="AR246" i="3"/>
  <c r="AV246" i="9" s="1"/>
  <c r="AL246" i="3"/>
  <c r="AM246" i="9" s="1"/>
  <c r="AJ246" i="3"/>
  <c r="AK246" i="9" s="1"/>
  <c r="C246" i="9"/>
  <c r="AU245" i="3"/>
  <c r="AX245" i="9" s="1"/>
  <c r="AR245" i="3"/>
  <c r="AV245" i="9" s="1"/>
  <c r="AL245" i="3"/>
  <c r="AM245" i="9" s="1"/>
  <c r="AJ245" i="3"/>
  <c r="AK245" i="9" s="1"/>
  <c r="C245" i="9"/>
  <c r="AU244" i="3"/>
  <c r="AX244" i="9" s="1"/>
  <c r="AR244" i="3"/>
  <c r="AV244" i="9" s="1"/>
  <c r="AL244" i="3"/>
  <c r="AM244" i="9" s="1"/>
  <c r="AJ244" i="3"/>
  <c r="AK244" i="9" s="1"/>
  <c r="C244" i="9"/>
  <c r="A244" i="9" s="1"/>
  <c r="AU243" i="3"/>
  <c r="AX243" i="9" s="1"/>
  <c r="AR243" i="3"/>
  <c r="AV243" i="9" s="1"/>
  <c r="AL243" i="3"/>
  <c r="AM243" i="9" s="1"/>
  <c r="AJ243" i="3"/>
  <c r="AK243" i="9" s="1"/>
  <c r="C243" i="9"/>
  <c r="AU242" i="3"/>
  <c r="AX242" i="9" s="1"/>
  <c r="AR242" i="3"/>
  <c r="AV242" i="9" s="1"/>
  <c r="AL242" i="3"/>
  <c r="AM242" i="9" s="1"/>
  <c r="AJ242" i="3"/>
  <c r="AK242" i="9" s="1"/>
  <c r="C242" i="9"/>
  <c r="AU241" i="3"/>
  <c r="AX241" i="9" s="1"/>
  <c r="AR241" i="3"/>
  <c r="AV241" i="9" s="1"/>
  <c r="AL241" i="3"/>
  <c r="AM241" i="9" s="1"/>
  <c r="AJ241" i="3"/>
  <c r="AK241" i="9" s="1"/>
  <c r="C241" i="9"/>
  <c r="A241" i="9" s="1"/>
  <c r="AU240" i="3"/>
  <c r="AX240" i="9" s="1"/>
  <c r="AR240" i="3"/>
  <c r="AV240" i="9" s="1"/>
  <c r="AL240" i="3"/>
  <c r="AM240" i="9" s="1"/>
  <c r="AJ240" i="3"/>
  <c r="AK240" i="9" s="1"/>
  <c r="C240" i="9"/>
  <c r="A240" i="9" s="1"/>
  <c r="AU239" i="3"/>
  <c r="AX239" i="9" s="1"/>
  <c r="AR239" i="3"/>
  <c r="AV239" i="9" s="1"/>
  <c r="AL239" i="3"/>
  <c r="AM239" i="9" s="1"/>
  <c r="AJ239" i="3"/>
  <c r="AK239" i="9" s="1"/>
  <c r="C239" i="9"/>
  <c r="A239" i="9" s="1"/>
  <c r="AU238" i="3"/>
  <c r="AX238" i="9" s="1"/>
  <c r="AR238" i="3"/>
  <c r="AV238" i="9" s="1"/>
  <c r="AL238" i="3"/>
  <c r="AM238" i="9" s="1"/>
  <c r="AJ238" i="3"/>
  <c r="AK238" i="9" s="1"/>
  <c r="C238" i="9"/>
  <c r="AU237" i="3"/>
  <c r="AX237" i="9" s="1"/>
  <c r="AR237" i="3"/>
  <c r="AV237" i="9" s="1"/>
  <c r="AL237" i="3"/>
  <c r="AM237" i="9" s="1"/>
  <c r="AJ237" i="3"/>
  <c r="AK237" i="9" s="1"/>
  <c r="C237" i="9"/>
  <c r="AU236" i="3"/>
  <c r="AX236" i="9" s="1"/>
  <c r="AR236" i="3"/>
  <c r="AV236" i="9" s="1"/>
  <c r="AL236" i="3"/>
  <c r="AM236" i="9" s="1"/>
  <c r="AJ236" i="3"/>
  <c r="AK236" i="9" s="1"/>
  <c r="C236" i="9"/>
  <c r="A236" i="9" s="1"/>
  <c r="AU235" i="3"/>
  <c r="AX235" i="9" s="1"/>
  <c r="AR235" i="3"/>
  <c r="AV235" i="9" s="1"/>
  <c r="AL235" i="3"/>
  <c r="AM235" i="9" s="1"/>
  <c r="AJ235" i="3"/>
  <c r="AK235" i="9" s="1"/>
  <c r="C235" i="9"/>
  <c r="AU234" i="3"/>
  <c r="AX234" i="9" s="1"/>
  <c r="AR234" i="3"/>
  <c r="AV234" i="9" s="1"/>
  <c r="AL234" i="3"/>
  <c r="AM234" i="9" s="1"/>
  <c r="AJ234" i="3"/>
  <c r="AK234" i="9" s="1"/>
  <c r="C234" i="9"/>
  <c r="AU233" i="3"/>
  <c r="AX233" i="9" s="1"/>
  <c r="AR233" i="3"/>
  <c r="AV233" i="9" s="1"/>
  <c r="AL233" i="3"/>
  <c r="AM233" i="9" s="1"/>
  <c r="AJ233" i="3"/>
  <c r="AK233" i="9" s="1"/>
  <c r="C233" i="9"/>
  <c r="A233" i="9" s="1"/>
  <c r="AU232" i="3"/>
  <c r="AX232" i="9" s="1"/>
  <c r="AR232" i="3"/>
  <c r="AV232" i="9" s="1"/>
  <c r="AL232" i="3"/>
  <c r="AM232" i="9" s="1"/>
  <c r="AJ232" i="3"/>
  <c r="AK232" i="9" s="1"/>
  <c r="C232" i="9"/>
  <c r="A232" i="9" s="1"/>
  <c r="AU231" i="3"/>
  <c r="AX231" i="9" s="1"/>
  <c r="AR231" i="3"/>
  <c r="AV231" i="9" s="1"/>
  <c r="AL231" i="3"/>
  <c r="AM231" i="9" s="1"/>
  <c r="AJ231" i="3"/>
  <c r="AK231" i="9" s="1"/>
  <c r="C231" i="9"/>
  <c r="A231" i="9" s="1"/>
  <c r="AU230" i="3"/>
  <c r="AX230" i="9" s="1"/>
  <c r="AR230" i="3"/>
  <c r="AV230" i="9" s="1"/>
  <c r="AL230" i="3"/>
  <c r="AM230" i="9" s="1"/>
  <c r="AJ230" i="3"/>
  <c r="AK230" i="9" s="1"/>
  <c r="C230" i="9"/>
  <c r="AU229" i="3"/>
  <c r="AX229" i="9" s="1"/>
  <c r="AR229" i="3"/>
  <c r="AV229" i="9" s="1"/>
  <c r="AL229" i="3"/>
  <c r="AM229" i="9" s="1"/>
  <c r="AJ229" i="3"/>
  <c r="AK229" i="9" s="1"/>
  <c r="C229" i="9"/>
  <c r="AU228" i="3"/>
  <c r="AX228" i="9" s="1"/>
  <c r="AR228" i="3"/>
  <c r="AV228" i="9" s="1"/>
  <c r="AL228" i="3"/>
  <c r="AM228" i="9" s="1"/>
  <c r="AJ228" i="3"/>
  <c r="AK228" i="9" s="1"/>
  <c r="C228" i="9"/>
  <c r="A228" i="9" s="1"/>
  <c r="AU227" i="3"/>
  <c r="AX227" i="9" s="1"/>
  <c r="AR227" i="3"/>
  <c r="AV227" i="9" s="1"/>
  <c r="AL227" i="3"/>
  <c r="AM227" i="9" s="1"/>
  <c r="AJ227" i="3"/>
  <c r="AK227" i="9" s="1"/>
  <c r="C227" i="9"/>
  <c r="AU226" i="3"/>
  <c r="AX226" i="9" s="1"/>
  <c r="AR226" i="3"/>
  <c r="AV226" i="9" s="1"/>
  <c r="AL226" i="3"/>
  <c r="AM226" i="9" s="1"/>
  <c r="AJ226" i="3"/>
  <c r="AK226" i="9" s="1"/>
  <c r="C226" i="9"/>
  <c r="AU225" i="3"/>
  <c r="AX225" i="9" s="1"/>
  <c r="AR225" i="3"/>
  <c r="AV225" i="9" s="1"/>
  <c r="AL225" i="3"/>
  <c r="AM225" i="9" s="1"/>
  <c r="AJ225" i="3"/>
  <c r="AK225" i="9" s="1"/>
  <c r="C225" i="9"/>
  <c r="A225" i="9" s="1"/>
  <c r="AU224" i="3"/>
  <c r="AX224" i="9" s="1"/>
  <c r="AR224" i="3"/>
  <c r="AV224" i="9" s="1"/>
  <c r="AL224" i="3"/>
  <c r="AM224" i="9" s="1"/>
  <c r="AJ224" i="3"/>
  <c r="AK224" i="9" s="1"/>
  <c r="C224" i="9"/>
  <c r="A224" i="9" s="1"/>
  <c r="AU223" i="3"/>
  <c r="AX223" i="9" s="1"/>
  <c r="AR223" i="3"/>
  <c r="AV223" i="9" s="1"/>
  <c r="AL223" i="3"/>
  <c r="AM223" i="9" s="1"/>
  <c r="AJ223" i="3"/>
  <c r="AK223" i="9" s="1"/>
  <c r="C223" i="9"/>
  <c r="A223" i="9" s="1"/>
  <c r="AU222" i="3"/>
  <c r="AX222" i="9" s="1"/>
  <c r="AR222" i="3"/>
  <c r="AV222" i="9" s="1"/>
  <c r="AL222" i="3"/>
  <c r="AM222" i="9" s="1"/>
  <c r="AJ222" i="3"/>
  <c r="AK222" i="9" s="1"/>
  <c r="C222" i="9"/>
  <c r="AU221" i="3"/>
  <c r="AX221" i="9" s="1"/>
  <c r="AR221" i="3"/>
  <c r="AV221" i="9" s="1"/>
  <c r="AL221" i="3"/>
  <c r="AM221" i="9" s="1"/>
  <c r="AJ221" i="3"/>
  <c r="AK221" i="9" s="1"/>
  <c r="C221" i="9"/>
  <c r="AU220" i="3"/>
  <c r="AX220" i="9" s="1"/>
  <c r="AR220" i="3"/>
  <c r="AV220" i="9" s="1"/>
  <c r="AL220" i="3"/>
  <c r="AM220" i="9" s="1"/>
  <c r="AJ220" i="3"/>
  <c r="AK220" i="9" s="1"/>
  <c r="C220" i="9"/>
  <c r="A220" i="9" s="1"/>
  <c r="AU219" i="3"/>
  <c r="AX219" i="9" s="1"/>
  <c r="AR219" i="3"/>
  <c r="AV219" i="9" s="1"/>
  <c r="AL219" i="3"/>
  <c r="AM219" i="9" s="1"/>
  <c r="AJ219" i="3"/>
  <c r="AK219" i="9" s="1"/>
  <c r="C219" i="9"/>
  <c r="AU218" i="3"/>
  <c r="AX218" i="9" s="1"/>
  <c r="AR218" i="3"/>
  <c r="AV218" i="9" s="1"/>
  <c r="AL218" i="3"/>
  <c r="AM218" i="9" s="1"/>
  <c r="AJ218" i="3"/>
  <c r="AK218" i="9" s="1"/>
  <c r="C218" i="9"/>
  <c r="AU217" i="3"/>
  <c r="AX217" i="9" s="1"/>
  <c r="AR217" i="3"/>
  <c r="AV217" i="9" s="1"/>
  <c r="AL217" i="3"/>
  <c r="AM217" i="9" s="1"/>
  <c r="AJ217" i="3"/>
  <c r="AK217" i="9" s="1"/>
  <c r="C217" i="9"/>
  <c r="A217" i="9" s="1"/>
  <c r="AU216" i="3"/>
  <c r="AX216" i="9" s="1"/>
  <c r="AR216" i="3"/>
  <c r="AV216" i="9" s="1"/>
  <c r="AL216" i="3"/>
  <c r="AM216" i="9" s="1"/>
  <c r="AJ216" i="3"/>
  <c r="AK216" i="9" s="1"/>
  <c r="C216" i="9"/>
  <c r="A216" i="9" s="1"/>
  <c r="AU215" i="3"/>
  <c r="AX215" i="9" s="1"/>
  <c r="AR215" i="3"/>
  <c r="AV215" i="9" s="1"/>
  <c r="AL215" i="3"/>
  <c r="AM215" i="9" s="1"/>
  <c r="AJ215" i="3"/>
  <c r="AK215" i="9" s="1"/>
  <c r="C215" i="9"/>
  <c r="A215" i="9" s="1"/>
  <c r="AU214" i="3"/>
  <c r="AX214" i="9" s="1"/>
  <c r="AR214" i="3"/>
  <c r="AV214" i="9" s="1"/>
  <c r="AL214" i="3"/>
  <c r="AM214" i="9" s="1"/>
  <c r="AJ214" i="3"/>
  <c r="AK214" i="9" s="1"/>
  <c r="C214" i="9"/>
  <c r="AU213" i="3"/>
  <c r="AX213" i="9" s="1"/>
  <c r="AR213" i="3"/>
  <c r="AV213" i="9" s="1"/>
  <c r="AL213" i="3"/>
  <c r="AM213" i="9" s="1"/>
  <c r="AJ213" i="3"/>
  <c r="AK213" i="9" s="1"/>
  <c r="C213" i="9"/>
  <c r="AU212" i="3"/>
  <c r="AX212" i="9" s="1"/>
  <c r="AR212" i="3"/>
  <c r="AV212" i="9" s="1"/>
  <c r="AL212" i="3"/>
  <c r="AM212" i="9" s="1"/>
  <c r="AJ212" i="3"/>
  <c r="AK212" i="9" s="1"/>
  <c r="C212" i="9"/>
  <c r="AU211" i="3"/>
  <c r="AX211" i="9" s="1"/>
  <c r="AR211" i="3"/>
  <c r="AV211" i="9" s="1"/>
  <c r="AL211" i="3"/>
  <c r="AM211" i="9" s="1"/>
  <c r="AJ211" i="3"/>
  <c r="AK211" i="9" s="1"/>
  <c r="C211" i="9"/>
  <c r="AU210" i="3"/>
  <c r="AX210" i="9" s="1"/>
  <c r="AR210" i="3"/>
  <c r="AV210" i="9" s="1"/>
  <c r="AL210" i="3"/>
  <c r="AM210" i="9" s="1"/>
  <c r="AJ210" i="3"/>
  <c r="AK210" i="9" s="1"/>
  <c r="C210" i="9"/>
  <c r="AU209" i="3"/>
  <c r="AX209" i="9" s="1"/>
  <c r="AR209" i="3"/>
  <c r="AV209" i="9" s="1"/>
  <c r="AL209" i="3"/>
  <c r="AM209" i="9" s="1"/>
  <c r="AJ209" i="3"/>
  <c r="AK209" i="9" s="1"/>
  <c r="C209" i="9"/>
  <c r="A209" i="9" s="1"/>
  <c r="AU208" i="3"/>
  <c r="AX208" i="9" s="1"/>
  <c r="AR208" i="3"/>
  <c r="AV208" i="9" s="1"/>
  <c r="AL208" i="3"/>
  <c r="AM208" i="9" s="1"/>
  <c r="AJ208" i="3"/>
  <c r="AK208" i="9" s="1"/>
  <c r="C208" i="9"/>
  <c r="A208" i="9" s="1"/>
  <c r="AU207" i="3"/>
  <c r="AX207" i="9" s="1"/>
  <c r="AR207" i="3"/>
  <c r="AV207" i="9" s="1"/>
  <c r="AL207" i="3"/>
  <c r="AM207" i="9" s="1"/>
  <c r="AJ207" i="3"/>
  <c r="AK207" i="9" s="1"/>
  <c r="C207" i="9"/>
  <c r="A207" i="9" s="1"/>
  <c r="AU206" i="3"/>
  <c r="AX206" i="9" s="1"/>
  <c r="AR206" i="3"/>
  <c r="AV206" i="9" s="1"/>
  <c r="AL206" i="3"/>
  <c r="AM206" i="9" s="1"/>
  <c r="AJ206" i="3"/>
  <c r="AK206" i="9" s="1"/>
  <c r="C206" i="9"/>
  <c r="AU205" i="3"/>
  <c r="AX205" i="9" s="1"/>
  <c r="AR205" i="3"/>
  <c r="AV205" i="9" s="1"/>
  <c r="AL205" i="3"/>
  <c r="AM205" i="9" s="1"/>
  <c r="AJ205" i="3"/>
  <c r="AK205" i="9" s="1"/>
  <c r="C205" i="9"/>
  <c r="AU204" i="3"/>
  <c r="AX204" i="9" s="1"/>
  <c r="AR204" i="3"/>
  <c r="AV204" i="9" s="1"/>
  <c r="AL204" i="3"/>
  <c r="AM204" i="9" s="1"/>
  <c r="AJ204" i="3"/>
  <c r="AK204" i="9" s="1"/>
  <c r="C204" i="9"/>
  <c r="A204" i="9" s="1"/>
  <c r="AU203" i="3"/>
  <c r="AX203" i="9" s="1"/>
  <c r="AR203" i="3"/>
  <c r="AV203" i="9" s="1"/>
  <c r="AL203" i="3"/>
  <c r="AM203" i="9" s="1"/>
  <c r="AJ203" i="3"/>
  <c r="AK203" i="9" s="1"/>
  <c r="C203" i="9"/>
  <c r="AU202" i="3"/>
  <c r="AX202" i="9" s="1"/>
  <c r="AR202" i="3"/>
  <c r="AV202" i="9" s="1"/>
  <c r="AL202" i="3"/>
  <c r="AM202" i="9" s="1"/>
  <c r="AJ202" i="3"/>
  <c r="AK202" i="9" s="1"/>
  <c r="C202" i="9"/>
  <c r="AU201" i="3"/>
  <c r="AX201" i="9" s="1"/>
  <c r="AR201" i="3"/>
  <c r="AV201" i="9" s="1"/>
  <c r="AL201" i="3"/>
  <c r="AM201" i="9" s="1"/>
  <c r="AJ201" i="3"/>
  <c r="AK201" i="9" s="1"/>
  <c r="C201" i="9"/>
  <c r="A201" i="9" s="1"/>
  <c r="AU200" i="3"/>
  <c r="AX200" i="9" s="1"/>
  <c r="AR200" i="3"/>
  <c r="AV200" i="9" s="1"/>
  <c r="AL200" i="3"/>
  <c r="AM200" i="9" s="1"/>
  <c r="AJ200" i="3"/>
  <c r="AK200" i="9" s="1"/>
  <c r="C200" i="9"/>
  <c r="A200" i="9" s="1"/>
  <c r="AU199" i="3"/>
  <c r="AX199" i="9" s="1"/>
  <c r="AR199" i="3"/>
  <c r="AV199" i="9" s="1"/>
  <c r="AL199" i="3"/>
  <c r="AM199" i="9" s="1"/>
  <c r="AJ199" i="3"/>
  <c r="AK199" i="9" s="1"/>
  <c r="C199" i="9"/>
  <c r="A199" i="9" s="1"/>
  <c r="AU198" i="3"/>
  <c r="AX198" i="9" s="1"/>
  <c r="AR198" i="3"/>
  <c r="AV198" i="9" s="1"/>
  <c r="AL198" i="3"/>
  <c r="AM198" i="9" s="1"/>
  <c r="AJ198" i="3"/>
  <c r="AK198" i="9" s="1"/>
  <c r="C198" i="9"/>
  <c r="AU197" i="3"/>
  <c r="AX197" i="9" s="1"/>
  <c r="AR197" i="3"/>
  <c r="AV197" i="9" s="1"/>
  <c r="AL197" i="3"/>
  <c r="AM197" i="9" s="1"/>
  <c r="AJ197" i="3"/>
  <c r="AK197" i="9" s="1"/>
  <c r="C197" i="9"/>
  <c r="AU196" i="3"/>
  <c r="AX196" i="9" s="1"/>
  <c r="AR196" i="3"/>
  <c r="AV196" i="9" s="1"/>
  <c r="AL196" i="3"/>
  <c r="AM196" i="9" s="1"/>
  <c r="AJ196" i="3"/>
  <c r="AK196" i="9" s="1"/>
  <c r="C196" i="9"/>
  <c r="A196" i="9" s="1"/>
  <c r="AU195" i="3"/>
  <c r="AX195" i="9" s="1"/>
  <c r="AR195" i="3"/>
  <c r="AV195" i="9" s="1"/>
  <c r="AL195" i="3"/>
  <c r="AM195" i="9" s="1"/>
  <c r="AJ195" i="3"/>
  <c r="AK195" i="9" s="1"/>
  <c r="C195" i="9"/>
  <c r="AU194" i="3"/>
  <c r="AX194" i="9" s="1"/>
  <c r="AR194" i="3"/>
  <c r="AV194" i="9" s="1"/>
  <c r="AL194" i="3"/>
  <c r="AM194" i="9" s="1"/>
  <c r="AJ194" i="3"/>
  <c r="AK194" i="9" s="1"/>
  <c r="C194" i="9"/>
  <c r="AU193" i="3"/>
  <c r="AX193" i="9" s="1"/>
  <c r="AR193" i="3"/>
  <c r="AV193" i="9" s="1"/>
  <c r="AL193" i="3"/>
  <c r="AM193" i="9" s="1"/>
  <c r="AJ193" i="3"/>
  <c r="AK193" i="9" s="1"/>
  <c r="C193" i="9"/>
  <c r="A193" i="9" s="1"/>
  <c r="AU192" i="3"/>
  <c r="AX192" i="9" s="1"/>
  <c r="AR192" i="3"/>
  <c r="AV192" i="9" s="1"/>
  <c r="AL192" i="3"/>
  <c r="AM192" i="9" s="1"/>
  <c r="AJ192" i="3"/>
  <c r="AK192" i="9" s="1"/>
  <c r="C192" i="9"/>
  <c r="A192" i="9" s="1"/>
  <c r="AU191" i="3"/>
  <c r="AX191" i="9" s="1"/>
  <c r="AR191" i="3"/>
  <c r="AV191" i="9" s="1"/>
  <c r="AL191" i="3"/>
  <c r="AM191" i="9" s="1"/>
  <c r="AJ191" i="3"/>
  <c r="AK191" i="9" s="1"/>
  <c r="C191" i="9"/>
  <c r="A191" i="9" s="1"/>
  <c r="AU190" i="3"/>
  <c r="AX190" i="9" s="1"/>
  <c r="AR190" i="3"/>
  <c r="AV190" i="9" s="1"/>
  <c r="AL190" i="3"/>
  <c r="AM190" i="9" s="1"/>
  <c r="AJ190" i="3"/>
  <c r="AK190" i="9" s="1"/>
  <c r="C190" i="9"/>
  <c r="AU189" i="3"/>
  <c r="AX189" i="9" s="1"/>
  <c r="AR189" i="3"/>
  <c r="AV189" i="9" s="1"/>
  <c r="AL189" i="3"/>
  <c r="AM189" i="9" s="1"/>
  <c r="AJ189" i="3"/>
  <c r="AK189" i="9" s="1"/>
  <c r="C189" i="9"/>
  <c r="AU188" i="3"/>
  <c r="AX188" i="9" s="1"/>
  <c r="AR188" i="3"/>
  <c r="AV188" i="9" s="1"/>
  <c r="AL188" i="3"/>
  <c r="AM188" i="9" s="1"/>
  <c r="AJ188" i="3"/>
  <c r="AK188" i="9" s="1"/>
  <c r="C188" i="9"/>
  <c r="A188" i="9" s="1"/>
  <c r="AU187" i="3"/>
  <c r="AX187" i="9" s="1"/>
  <c r="AR187" i="3"/>
  <c r="AV187" i="9" s="1"/>
  <c r="AL187" i="3"/>
  <c r="AM187" i="9" s="1"/>
  <c r="AJ187" i="3"/>
  <c r="AK187" i="9" s="1"/>
  <c r="C187" i="9"/>
  <c r="AU186" i="3"/>
  <c r="AX186" i="9" s="1"/>
  <c r="AR186" i="3"/>
  <c r="AV186" i="9" s="1"/>
  <c r="AL186" i="3"/>
  <c r="AM186" i="9" s="1"/>
  <c r="AJ186" i="3"/>
  <c r="AK186" i="9" s="1"/>
  <c r="C186" i="9"/>
  <c r="AU185" i="3"/>
  <c r="AX185" i="9" s="1"/>
  <c r="AR185" i="3"/>
  <c r="AV185" i="9" s="1"/>
  <c r="AL185" i="3"/>
  <c r="AM185" i="9" s="1"/>
  <c r="AJ185" i="3"/>
  <c r="AK185" i="9" s="1"/>
  <c r="C185" i="9"/>
  <c r="A185" i="9" s="1"/>
  <c r="AU184" i="3"/>
  <c r="AX184" i="9" s="1"/>
  <c r="AR184" i="3"/>
  <c r="AV184" i="9" s="1"/>
  <c r="AL184" i="3"/>
  <c r="AM184" i="9" s="1"/>
  <c r="AJ184" i="3"/>
  <c r="AK184" i="9" s="1"/>
  <c r="C184" i="9"/>
  <c r="A184" i="9" s="1"/>
  <c r="AU183" i="3"/>
  <c r="AX183" i="9" s="1"/>
  <c r="AR183" i="3"/>
  <c r="AV183" i="9" s="1"/>
  <c r="AL183" i="3"/>
  <c r="AM183" i="9" s="1"/>
  <c r="AJ183" i="3"/>
  <c r="AK183" i="9" s="1"/>
  <c r="C183" i="9"/>
  <c r="A183" i="9" s="1"/>
  <c r="AU182" i="3"/>
  <c r="AX182" i="9" s="1"/>
  <c r="AR182" i="3"/>
  <c r="AV182" i="9" s="1"/>
  <c r="AL182" i="3"/>
  <c r="AM182" i="9" s="1"/>
  <c r="AJ182" i="3"/>
  <c r="AK182" i="9" s="1"/>
  <c r="C182" i="9"/>
  <c r="AU181" i="3"/>
  <c r="AX181" i="9" s="1"/>
  <c r="AR181" i="3"/>
  <c r="AV181" i="9" s="1"/>
  <c r="AL181" i="3"/>
  <c r="AM181" i="9" s="1"/>
  <c r="AJ181" i="3"/>
  <c r="AK181" i="9" s="1"/>
  <c r="C181" i="9"/>
  <c r="AU180" i="3"/>
  <c r="AX180" i="9" s="1"/>
  <c r="AR180" i="3"/>
  <c r="AV180" i="9" s="1"/>
  <c r="AL180" i="3"/>
  <c r="AM180" i="9" s="1"/>
  <c r="AJ180" i="3"/>
  <c r="AK180" i="9" s="1"/>
  <c r="C180" i="9"/>
  <c r="A180" i="9" s="1"/>
  <c r="AU179" i="3"/>
  <c r="AX179" i="9" s="1"/>
  <c r="AR179" i="3"/>
  <c r="AV179" i="9" s="1"/>
  <c r="AL179" i="3"/>
  <c r="AM179" i="9" s="1"/>
  <c r="AJ179" i="3"/>
  <c r="AK179" i="9" s="1"/>
  <c r="C179" i="9"/>
  <c r="AU178" i="3"/>
  <c r="AX178" i="9" s="1"/>
  <c r="AR178" i="3"/>
  <c r="AV178" i="9" s="1"/>
  <c r="AL178" i="3"/>
  <c r="AM178" i="9" s="1"/>
  <c r="AJ178" i="3"/>
  <c r="AK178" i="9" s="1"/>
  <c r="C178" i="9"/>
  <c r="AU177" i="3"/>
  <c r="AX177" i="9" s="1"/>
  <c r="AR177" i="3"/>
  <c r="AV177" i="9" s="1"/>
  <c r="AL177" i="3"/>
  <c r="AM177" i="9" s="1"/>
  <c r="AJ177" i="3"/>
  <c r="AK177" i="9" s="1"/>
  <c r="C177" i="9"/>
  <c r="A177" i="9" s="1"/>
  <c r="AU176" i="3"/>
  <c r="AX176" i="9" s="1"/>
  <c r="AR176" i="3"/>
  <c r="AV176" i="9" s="1"/>
  <c r="AL176" i="3"/>
  <c r="AM176" i="9" s="1"/>
  <c r="AJ176" i="3"/>
  <c r="AK176" i="9" s="1"/>
  <c r="C176" i="9"/>
  <c r="A176" i="9" s="1"/>
  <c r="AU175" i="3"/>
  <c r="AX175" i="9" s="1"/>
  <c r="AR175" i="3"/>
  <c r="AV175" i="9" s="1"/>
  <c r="AL175" i="3"/>
  <c r="AM175" i="9" s="1"/>
  <c r="AJ175" i="3"/>
  <c r="AK175" i="9" s="1"/>
  <c r="C175" i="9"/>
  <c r="A175" i="9" s="1"/>
  <c r="AU174" i="3"/>
  <c r="AX174" i="9" s="1"/>
  <c r="AR174" i="3"/>
  <c r="AV174" i="9" s="1"/>
  <c r="AL174" i="3"/>
  <c r="AM174" i="9" s="1"/>
  <c r="AJ174" i="3"/>
  <c r="AK174" i="9" s="1"/>
  <c r="C174" i="9"/>
  <c r="AU173" i="3"/>
  <c r="AX173" i="9" s="1"/>
  <c r="AR173" i="3"/>
  <c r="AV173" i="9" s="1"/>
  <c r="AL173" i="3"/>
  <c r="AM173" i="9" s="1"/>
  <c r="AJ173" i="3"/>
  <c r="AK173" i="9" s="1"/>
  <c r="C173" i="9"/>
  <c r="AU172" i="3"/>
  <c r="AX172" i="9" s="1"/>
  <c r="AR172" i="3"/>
  <c r="AV172" i="9" s="1"/>
  <c r="AL172" i="3"/>
  <c r="AM172" i="9" s="1"/>
  <c r="AJ172" i="3"/>
  <c r="AK172" i="9" s="1"/>
  <c r="C172" i="9"/>
  <c r="A172" i="9" s="1"/>
  <c r="AU171" i="3"/>
  <c r="AX171" i="9" s="1"/>
  <c r="AR171" i="3"/>
  <c r="AV171" i="9" s="1"/>
  <c r="AL171" i="3"/>
  <c r="AM171" i="9" s="1"/>
  <c r="AJ171" i="3"/>
  <c r="AK171" i="9" s="1"/>
  <c r="C171" i="9"/>
  <c r="AU170" i="3"/>
  <c r="AX170" i="9" s="1"/>
  <c r="AR170" i="3"/>
  <c r="AV170" i="9" s="1"/>
  <c r="AL170" i="3"/>
  <c r="AM170" i="9" s="1"/>
  <c r="AJ170" i="3"/>
  <c r="AK170" i="9" s="1"/>
  <c r="C170" i="9"/>
  <c r="AU169" i="3"/>
  <c r="AX169" i="9" s="1"/>
  <c r="AR169" i="3"/>
  <c r="AV169" i="9" s="1"/>
  <c r="AL169" i="3"/>
  <c r="AM169" i="9" s="1"/>
  <c r="AJ169" i="3"/>
  <c r="AK169" i="9" s="1"/>
  <c r="C169" i="9"/>
  <c r="A169" i="9" s="1"/>
  <c r="AU168" i="3"/>
  <c r="AX168" i="9" s="1"/>
  <c r="AR168" i="3"/>
  <c r="AV168" i="9" s="1"/>
  <c r="AL168" i="3"/>
  <c r="AM168" i="9" s="1"/>
  <c r="AJ168" i="3"/>
  <c r="AK168" i="9" s="1"/>
  <c r="C168" i="9"/>
  <c r="A168" i="9" s="1"/>
  <c r="AU167" i="3"/>
  <c r="AX167" i="9" s="1"/>
  <c r="AR167" i="3"/>
  <c r="AV167" i="9" s="1"/>
  <c r="AL167" i="3"/>
  <c r="AM167" i="9" s="1"/>
  <c r="AJ167" i="3"/>
  <c r="AK167" i="9" s="1"/>
  <c r="C167" i="9"/>
  <c r="A167" i="9" s="1"/>
  <c r="AU166" i="3"/>
  <c r="AX166" i="9" s="1"/>
  <c r="AR166" i="3"/>
  <c r="AV166" i="9" s="1"/>
  <c r="AL166" i="3"/>
  <c r="AM166" i="9" s="1"/>
  <c r="AJ166" i="3"/>
  <c r="AK166" i="9" s="1"/>
  <c r="C166" i="9"/>
  <c r="AU165" i="3"/>
  <c r="AX165" i="9" s="1"/>
  <c r="AR165" i="3"/>
  <c r="AV165" i="9" s="1"/>
  <c r="AL165" i="3"/>
  <c r="AM165" i="9" s="1"/>
  <c r="AJ165" i="3"/>
  <c r="AK165" i="9" s="1"/>
  <c r="C165" i="9"/>
  <c r="AU164" i="3"/>
  <c r="AX164" i="9" s="1"/>
  <c r="AR164" i="3"/>
  <c r="AV164" i="9" s="1"/>
  <c r="AL164" i="3"/>
  <c r="AM164" i="9" s="1"/>
  <c r="AJ164" i="3"/>
  <c r="AK164" i="9" s="1"/>
  <c r="C164" i="9"/>
  <c r="A164" i="9" s="1"/>
  <c r="AU163" i="3"/>
  <c r="AX163" i="9" s="1"/>
  <c r="AR163" i="3"/>
  <c r="AV163" i="9" s="1"/>
  <c r="AL163" i="3"/>
  <c r="AM163" i="9" s="1"/>
  <c r="AJ163" i="3"/>
  <c r="AK163" i="9" s="1"/>
  <c r="C163" i="9"/>
  <c r="AU162" i="3"/>
  <c r="AX162" i="9" s="1"/>
  <c r="AR162" i="3"/>
  <c r="AV162" i="9" s="1"/>
  <c r="AL162" i="3"/>
  <c r="AM162" i="9" s="1"/>
  <c r="AJ162" i="3"/>
  <c r="AK162" i="9" s="1"/>
  <c r="C162" i="9"/>
  <c r="AU161" i="3"/>
  <c r="AX161" i="9" s="1"/>
  <c r="AR161" i="3"/>
  <c r="AV161" i="9" s="1"/>
  <c r="AL161" i="3"/>
  <c r="AM161" i="9" s="1"/>
  <c r="AJ161" i="3"/>
  <c r="AK161" i="9" s="1"/>
  <c r="C161" i="9"/>
  <c r="A161" i="9" s="1"/>
  <c r="AU160" i="3"/>
  <c r="AX160" i="9" s="1"/>
  <c r="AR160" i="3"/>
  <c r="AV160" i="9" s="1"/>
  <c r="AL160" i="3"/>
  <c r="AM160" i="9" s="1"/>
  <c r="AJ160" i="3"/>
  <c r="AK160" i="9" s="1"/>
  <c r="C160" i="9"/>
  <c r="A160" i="9" s="1"/>
  <c r="AU159" i="3"/>
  <c r="AX159" i="9" s="1"/>
  <c r="AR159" i="3"/>
  <c r="AV159" i="9" s="1"/>
  <c r="AL159" i="3"/>
  <c r="AM159" i="9" s="1"/>
  <c r="AJ159" i="3"/>
  <c r="AK159" i="9" s="1"/>
  <c r="C159" i="9"/>
  <c r="A159" i="9" s="1"/>
  <c r="AU158" i="3"/>
  <c r="AX158" i="9" s="1"/>
  <c r="AR158" i="3"/>
  <c r="AV158" i="9" s="1"/>
  <c r="AL158" i="3"/>
  <c r="AM158" i="9" s="1"/>
  <c r="AJ158" i="3"/>
  <c r="AK158" i="9" s="1"/>
  <c r="C158" i="9"/>
  <c r="AU157" i="3"/>
  <c r="AX157" i="9" s="1"/>
  <c r="AR157" i="3"/>
  <c r="AV157" i="9" s="1"/>
  <c r="AL157" i="3"/>
  <c r="AM157" i="9" s="1"/>
  <c r="AJ157" i="3"/>
  <c r="AK157" i="9" s="1"/>
  <c r="C157" i="9"/>
  <c r="AU156" i="3"/>
  <c r="AX156" i="9" s="1"/>
  <c r="AR156" i="3"/>
  <c r="AV156" i="9" s="1"/>
  <c r="AL156" i="3"/>
  <c r="AM156" i="9" s="1"/>
  <c r="AJ156" i="3"/>
  <c r="AK156" i="9" s="1"/>
  <c r="C156" i="9"/>
  <c r="A156" i="9" s="1"/>
  <c r="AU155" i="3"/>
  <c r="AX155" i="9" s="1"/>
  <c r="AR155" i="3"/>
  <c r="AV155" i="9" s="1"/>
  <c r="AL155" i="3"/>
  <c r="AM155" i="9" s="1"/>
  <c r="AJ155" i="3"/>
  <c r="AK155" i="9" s="1"/>
  <c r="C155" i="9"/>
  <c r="AU154" i="3"/>
  <c r="AX154" i="9" s="1"/>
  <c r="AR154" i="3"/>
  <c r="AV154" i="9" s="1"/>
  <c r="AL154" i="3"/>
  <c r="AM154" i="9" s="1"/>
  <c r="AJ154" i="3"/>
  <c r="AK154" i="9" s="1"/>
  <c r="C154" i="9"/>
  <c r="AU153" i="3"/>
  <c r="AX153" i="9" s="1"/>
  <c r="AR153" i="3"/>
  <c r="AV153" i="9" s="1"/>
  <c r="AL153" i="3"/>
  <c r="AM153" i="9" s="1"/>
  <c r="AJ153" i="3"/>
  <c r="AK153" i="9" s="1"/>
  <c r="C153" i="9"/>
  <c r="A153" i="9" s="1"/>
  <c r="AU152" i="3"/>
  <c r="AX152" i="9" s="1"/>
  <c r="AR152" i="3"/>
  <c r="AV152" i="9" s="1"/>
  <c r="AL152" i="3"/>
  <c r="AM152" i="9" s="1"/>
  <c r="AJ152" i="3"/>
  <c r="AK152" i="9" s="1"/>
  <c r="C152" i="9"/>
  <c r="A152" i="9" s="1"/>
  <c r="AU151" i="3"/>
  <c r="AX151" i="9" s="1"/>
  <c r="AR151" i="3"/>
  <c r="AV151" i="9" s="1"/>
  <c r="AL151" i="3"/>
  <c r="AM151" i="9" s="1"/>
  <c r="AJ151" i="3"/>
  <c r="AK151" i="9" s="1"/>
  <c r="C151" i="9"/>
  <c r="A151" i="9" s="1"/>
  <c r="AU150" i="3"/>
  <c r="AX150" i="9" s="1"/>
  <c r="AR150" i="3"/>
  <c r="AV150" i="9" s="1"/>
  <c r="AL150" i="3"/>
  <c r="AM150" i="9" s="1"/>
  <c r="AJ150" i="3"/>
  <c r="AK150" i="9" s="1"/>
  <c r="C150" i="9"/>
  <c r="AU149" i="3"/>
  <c r="AX149" i="9" s="1"/>
  <c r="AR149" i="3"/>
  <c r="AV149" i="9" s="1"/>
  <c r="AL149" i="3"/>
  <c r="AM149" i="9" s="1"/>
  <c r="AJ149" i="3"/>
  <c r="AK149" i="9" s="1"/>
  <c r="C149" i="9"/>
  <c r="AU148" i="3"/>
  <c r="AX148" i="9" s="1"/>
  <c r="AR148" i="3"/>
  <c r="AV148" i="9" s="1"/>
  <c r="AL148" i="3"/>
  <c r="AM148" i="9" s="1"/>
  <c r="AJ148" i="3"/>
  <c r="AK148" i="9" s="1"/>
  <c r="C148" i="9"/>
  <c r="AU147" i="3"/>
  <c r="AX147" i="9" s="1"/>
  <c r="AR147" i="3"/>
  <c r="AV147" i="9" s="1"/>
  <c r="AL147" i="3"/>
  <c r="AM147" i="9" s="1"/>
  <c r="AJ147" i="3"/>
  <c r="AK147" i="9" s="1"/>
  <c r="C147" i="9"/>
  <c r="AU146" i="3"/>
  <c r="AX146" i="9" s="1"/>
  <c r="AR146" i="3"/>
  <c r="AV146" i="9" s="1"/>
  <c r="AL146" i="3"/>
  <c r="AM146" i="9" s="1"/>
  <c r="AJ146" i="3"/>
  <c r="AK146" i="9" s="1"/>
  <c r="C146" i="9"/>
  <c r="AU145" i="3"/>
  <c r="AX145" i="9" s="1"/>
  <c r="AR145" i="3"/>
  <c r="AV145" i="9" s="1"/>
  <c r="AL145" i="3"/>
  <c r="AM145" i="9" s="1"/>
  <c r="AJ145" i="3"/>
  <c r="AK145" i="9" s="1"/>
  <c r="C145" i="9"/>
  <c r="A145" i="9" s="1"/>
  <c r="AU144" i="3"/>
  <c r="AX144" i="9" s="1"/>
  <c r="AR144" i="3"/>
  <c r="AV144" i="9" s="1"/>
  <c r="AL144" i="3"/>
  <c r="AM144" i="9" s="1"/>
  <c r="AJ144" i="3"/>
  <c r="AK144" i="9" s="1"/>
  <c r="C144" i="9"/>
  <c r="A144" i="9" s="1"/>
  <c r="AU143" i="3"/>
  <c r="AX143" i="9" s="1"/>
  <c r="AR143" i="3"/>
  <c r="AV143" i="9" s="1"/>
  <c r="AL143" i="3"/>
  <c r="AM143" i="9" s="1"/>
  <c r="AJ143" i="3"/>
  <c r="AK143" i="9" s="1"/>
  <c r="C143" i="9"/>
  <c r="A143" i="9" s="1"/>
  <c r="AU142" i="3"/>
  <c r="AX142" i="9" s="1"/>
  <c r="AR142" i="3"/>
  <c r="AV142" i="9" s="1"/>
  <c r="AL142" i="3"/>
  <c r="AM142" i="9" s="1"/>
  <c r="AJ142" i="3"/>
  <c r="AK142" i="9" s="1"/>
  <c r="C142" i="9"/>
  <c r="AU141" i="3"/>
  <c r="AX141" i="9" s="1"/>
  <c r="AR141" i="3"/>
  <c r="AV141" i="9" s="1"/>
  <c r="AL141" i="3"/>
  <c r="AM141" i="9" s="1"/>
  <c r="AJ141" i="3"/>
  <c r="AK141" i="9" s="1"/>
  <c r="C141" i="9"/>
  <c r="AU140" i="3"/>
  <c r="AX140" i="9" s="1"/>
  <c r="AR140" i="3"/>
  <c r="AV140" i="9" s="1"/>
  <c r="AL140" i="3"/>
  <c r="AM140" i="9" s="1"/>
  <c r="AJ140" i="3"/>
  <c r="AK140" i="9" s="1"/>
  <c r="C140" i="9"/>
  <c r="A140" i="9" s="1"/>
  <c r="AU139" i="3"/>
  <c r="AX139" i="9" s="1"/>
  <c r="AR139" i="3"/>
  <c r="AV139" i="9" s="1"/>
  <c r="AL139" i="3"/>
  <c r="AM139" i="9" s="1"/>
  <c r="AJ139" i="3"/>
  <c r="AK139" i="9" s="1"/>
  <c r="C139" i="9"/>
  <c r="AU138" i="3"/>
  <c r="AX138" i="9" s="1"/>
  <c r="AR138" i="3"/>
  <c r="AV138" i="9" s="1"/>
  <c r="AL138" i="3"/>
  <c r="AM138" i="9" s="1"/>
  <c r="AJ138" i="3"/>
  <c r="AK138" i="9" s="1"/>
  <c r="C138" i="9"/>
  <c r="AU137" i="3"/>
  <c r="AX137" i="9" s="1"/>
  <c r="AR137" i="3"/>
  <c r="AV137" i="9" s="1"/>
  <c r="AL137" i="3"/>
  <c r="AM137" i="9" s="1"/>
  <c r="AJ137" i="3"/>
  <c r="AK137" i="9" s="1"/>
  <c r="C137" i="9"/>
  <c r="A137" i="9" s="1"/>
  <c r="AU136" i="3"/>
  <c r="AX136" i="9" s="1"/>
  <c r="AR136" i="3"/>
  <c r="AV136" i="9" s="1"/>
  <c r="AL136" i="3"/>
  <c r="AM136" i="9" s="1"/>
  <c r="AJ136" i="3"/>
  <c r="AK136" i="9" s="1"/>
  <c r="C136" i="9"/>
  <c r="A136" i="9" s="1"/>
  <c r="AU135" i="3"/>
  <c r="AX135" i="9" s="1"/>
  <c r="AR135" i="3"/>
  <c r="AV135" i="9" s="1"/>
  <c r="AL135" i="3"/>
  <c r="AM135" i="9" s="1"/>
  <c r="AJ135" i="3"/>
  <c r="AK135" i="9" s="1"/>
  <c r="C135" i="9"/>
  <c r="A135" i="9" s="1"/>
  <c r="AU134" i="3"/>
  <c r="AX134" i="9" s="1"/>
  <c r="AR134" i="3"/>
  <c r="AV134" i="9" s="1"/>
  <c r="AL134" i="3"/>
  <c r="AM134" i="9" s="1"/>
  <c r="AJ134" i="3"/>
  <c r="AK134" i="9" s="1"/>
  <c r="C134" i="9"/>
  <c r="AU133" i="3"/>
  <c r="AX133" i="9" s="1"/>
  <c r="AR133" i="3"/>
  <c r="AV133" i="9" s="1"/>
  <c r="AL133" i="3"/>
  <c r="AM133" i="9" s="1"/>
  <c r="AJ133" i="3"/>
  <c r="AK133" i="9" s="1"/>
  <c r="C133" i="9"/>
  <c r="AU132" i="3"/>
  <c r="AX132" i="9" s="1"/>
  <c r="AR132" i="3"/>
  <c r="AV132" i="9" s="1"/>
  <c r="AL132" i="3"/>
  <c r="AM132" i="9" s="1"/>
  <c r="AJ132" i="3"/>
  <c r="AK132" i="9" s="1"/>
  <c r="C132" i="9"/>
  <c r="A132" i="9" s="1"/>
  <c r="AU131" i="3"/>
  <c r="AX131" i="9" s="1"/>
  <c r="AR131" i="3"/>
  <c r="AV131" i="9" s="1"/>
  <c r="AL131" i="3"/>
  <c r="AM131" i="9" s="1"/>
  <c r="AJ131" i="3"/>
  <c r="AK131" i="9" s="1"/>
  <c r="C131" i="9"/>
  <c r="AU130" i="3"/>
  <c r="AX130" i="9" s="1"/>
  <c r="AR130" i="3"/>
  <c r="AV130" i="9" s="1"/>
  <c r="AL130" i="3"/>
  <c r="AM130" i="9" s="1"/>
  <c r="AJ130" i="3"/>
  <c r="AK130" i="9" s="1"/>
  <c r="C130" i="9"/>
  <c r="AU129" i="3"/>
  <c r="AX129" i="9" s="1"/>
  <c r="AR129" i="3"/>
  <c r="AV129" i="9" s="1"/>
  <c r="AL129" i="3"/>
  <c r="AM129" i="9" s="1"/>
  <c r="AJ129" i="3"/>
  <c r="AK129" i="9" s="1"/>
  <c r="C129" i="9"/>
  <c r="A129" i="9" s="1"/>
  <c r="AU128" i="3"/>
  <c r="AX128" i="9" s="1"/>
  <c r="AR128" i="3"/>
  <c r="AV128" i="9" s="1"/>
  <c r="AL128" i="3"/>
  <c r="AM128" i="9" s="1"/>
  <c r="AJ128" i="3"/>
  <c r="AK128" i="9" s="1"/>
  <c r="C128" i="9"/>
  <c r="A128" i="9" s="1"/>
  <c r="AU127" i="3"/>
  <c r="AX127" i="9" s="1"/>
  <c r="AR127" i="3"/>
  <c r="AV127" i="9" s="1"/>
  <c r="AL127" i="3"/>
  <c r="AM127" i="9" s="1"/>
  <c r="AJ127" i="3"/>
  <c r="AK127" i="9" s="1"/>
  <c r="C127" i="9"/>
  <c r="A127" i="9" s="1"/>
  <c r="AU126" i="3"/>
  <c r="AX126" i="9" s="1"/>
  <c r="AR126" i="3"/>
  <c r="AV126" i="9" s="1"/>
  <c r="AL126" i="3"/>
  <c r="AM126" i="9" s="1"/>
  <c r="AJ126" i="3"/>
  <c r="AK126" i="9" s="1"/>
  <c r="C126" i="9"/>
  <c r="AU125" i="3"/>
  <c r="AX125" i="9" s="1"/>
  <c r="AR125" i="3"/>
  <c r="AV125" i="9" s="1"/>
  <c r="AL125" i="3"/>
  <c r="AM125" i="9" s="1"/>
  <c r="AJ125" i="3"/>
  <c r="AK125" i="9" s="1"/>
  <c r="C125" i="9"/>
  <c r="AU124" i="3"/>
  <c r="AX124" i="9" s="1"/>
  <c r="AR124" i="3"/>
  <c r="AV124" i="9" s="1"/>
  <c r="AL124" i="3"/>
  <c r="AM124" i="9" s="1"/>
  <c r="AJ124" i="3"/>
  <c r="AK124" i="9" s="1"/>
  <c r="C124" i="9"/>
  <c r="A124" i="9" s="1"/>
  <c r="AU123" i="3"/>
  <c r="AX123" i="9" s="1"/>
  <c r="AR123" i="3"/>
  <c r="AV123" i="9" s="1"/>
  <c r="AL123" i="3"/>
  <c r="AM123" i="9" s="1"/>
  <c r="AJ123" i="3"/>
  <c r="AK123" i="9" s="1"/>
  <c r="C123" i="9"/>
  <c r="AU122" i="3"/>
  <c r="AX122" i="9" s="1"/>
  <c r="AR122" i="3"/>
  <c r="AV122" i="9" s="1"/>
  <c r="AL122" i="3"/>
  <c r="AM122" i="9" s="1"/>
  <c r="AJ122" i="3"/>
  <c r="AK122" i="9" s="1"/>
  <c r="C122" i="9"/>
  <c r="AU121" i="3"/>
  <c r="AX121" i="9" s="1"/>
  <c r="AR121" i="3"/>
  <c r="AV121" i="9" s="1"/>
  <c r="AL121" i="3"/>
  <c r="AM121" i="9" s="1"/>
  <c r="AJ121" i="3"/>
  <c r="AK121" i="9" s="1"/>
  <c r="C121" i="9"/>
  <c r="A121" i="9" s="1"/>
  <c r="AU120" i="3"/>
  <c r="AX120" i="9" s="1"/>
  <c r="AR120" i="3"/>
  <c r="AV120" i="9" s="1"/>
  <c r="AL120" i="3"/>
  <c r="AM120" i="9" s="1"/>
  <c r="AJ120" i="3"/>
  <c r="AK120" i="9" s="1"/>
  <c r="C120" i="9"/>
  <c r="A120" i="9" s="1"/>
  <c r="AU119" i="3"/>
  <c r="AX119" i="9" s="1"/>
  <c r="AR119" i="3"/>
  <c r="AV119" i="9" s="1"/>
  <c r="AL119" i="3"/>
  <c r="AM119" i="9" s="1"/>
  <c r="AJ119" i="3"/>
  <c r="AK119" i="9" s="1"/>
  <c r="C119" i="9"/>
  <c r="A119" i="9" s="1"/>
  <c r="AU118" i="3"/>
  <c r="AX118" i="9" s="1"/>
  <c r="AR118" i="3"/>
  <c r="AV118" i="9" s="1"/>
  <c r="AL118" i="3"/>
  <c r="AM118" i="9" s="1"/>
  <c r="AJ118" i="3"/>
  <c r="AK118" i="9" s="1"/>
  <c r="C118" i="9"/>
  <c r="AU117" i="3"/>
  <c r="AX117" i="9" s="1"/>
  <c r="AR117" i="3"/>
  <c r="AV117" i="9" s="1"/>
  <c r="AL117" i="3"/>
  <c r="AM117" i="9" s="1"/>
  <c r="AJ117" i="3"/>
  <c r="AK117" i="9" s="1"/>
  <c r="C117" i="9"/>
  <c r="AU116" i="3"/>
  <c r="AX116" i="9" s="1"/>
  <c r="AR116" i="3"/>
  <c r="AV116" i="9" s="1"/>
  <c r="AL116" i="3"/>
  <c r="AM116" i="9" s="1"/>
  <c r="AJ116" i="3"/>
  <c r="AK116" i="9" s="1"/>
  <c r="C116" i="9"/>
  <c r="A116" i="9" s="1"/>
  <c r="AU115" i="3"/>
  <c r="AX115" i="9" s="1"/>
  <c r="AR115" i="3"/>
  <c r="AV115" i="9" s="1"/>
  <c r="AL115" i="3"/>
  <c r="AM115" i="9" s="1"/>
  <c r="AJ115" i="3"/>
  <c r="AK115" i="9" s="1"/>
  <c r="C115" i="9"/>
  <c r="AU114" i="3"/>
  <c r="AX114" i="9" s="1"/>
  <c r="AR114" i="3"/>
  <c r="AV114" i="9" s="1"/>
  <c r="AL114" i="3"/>
  <c r="AM114" i="9" s="1"/>
  <c r="AJ114" i="3"/>
  <c r="AK114" i="9" s="1"/>
  <c r="C114" i="9"/>
  <c r="AU113" i="3"/>
  <c r="AX113" i="9" s="1"/>
  <c r="AR113" i="3"/>
  <c r="AV113" i="9" s="1"/>
  <c r="AL113" i="3"/>
  <c r="AM113" i="9" s="1"/>
  <c r="AJ113" i="3"/>
  <c r="AK113" i="9" s="1"/>
  <c r="C113" i="9"/>
  <c r="A113" i="9" s="1"/>
  <c r="AU112" i="3"/>
  <c r="AX112" i="9" s="1"/>
  <c r="AR112" i="3"/>
  <c r="AV112" i="9" s="1"/>
  <c r="AL112" i="3"/>
  <c r="AM112" i="9" s="1"/>
  <c r="AJ112" i="3"/>
  <c r="AK112" i="9" s="1"/>
  <c r="C112" i="9"/>
  <c r="A112" i="9" s="1"/>
  <c r="AU111" i="3"/>
  <c r="AX111" i="9" s="1"/>
  <c r="AR111" i="3"/>
  <c r="AV111" i="9" s="1"/>
  <c r="AL111" i="3"/>
  <c r="AM111" i="9" s="1"/>
  <c r="AJ111" i="3"/>
  <c r="AK111" i="9" s="1"/>
  <c r="C111" i="9"/>
  <c r="A111" i="9" s="1"/>
  <c r="AU110" i="3"/>
  <c r="AX110" i="9" s="1"/>
  <c r="AR110" i="3"/>
  <c r="AV110" i="9" s="1"/>
  <c r="AL110" i="3"/>
  <c r="AM110" i="9" s="1"/>
  <c r="AJ110" i="3"/>
  <c r="AK110" i="9" s="1"/>
  <c r="C110" i="9"/>
  <c r="AU109" i="3"/>
  <c r="AX109" i="9" s="1"/>
  <c r="AR109" i="3"/>
  <c r="AV109" i="9" s="1"/>
  <c r="AL109" i="3"/>
  <c r="AM109" i="9" s="1"/>
  <c r="AJ109" i="3"/>
  <c r="AK109" i="9" s="1"/>
  <c r="C109" i="9"/>
  <c r="AU108" i="3"/>
  <c r="AX108" i="9" s="1"/>
  <c r="AR108" i="3"/>
  <c r="AV108" i="9" s="1"/>
  <c r="AL108" i="3"/>
  <c r="AM108" i="9" s="1"/>
  <c r="AJ108" i="3"/>
  <c r="AK108" i="9" s="1"/>
  <c r="C108" i="9"/>
  <c r="A108" i="9" s="1"/>
  <c r="AU107" i="3"/>
  <c r="AX107" i="9" s="1"/>
  <c r="AR107" i="3"/>
  <c r="AV107" i="9" s="1"/>
  <c r="AL107" i="3"/>
  <c r="AM107" i="9" s="1"/>
  <c r="AJ107" i="3"/>
  <c r="AK107" i="9" s="1"/>
  <c r="C107" i="9"/>
  <c r="AU106" i="3"/>
  <c r="AX106" i="9" s="1"/>
  <c r="AR106" i="3"/>
  <c r="AV106" i="9" s="1"/>
  <c r="AL106" i="3"/>
  <c r="AM106" i="9" s="1"/>
  <c r="AJ106" i="3"/>
  <c r="AK106" i="9" s="1"/>
  <c r="C106" i="9"/>
  <c r="AU105" i="3"/>
  <c r="AX105" i="9" s="1"/>
  <c r="AR105" i="3"/>
  <c r="AV105" i="9" s="1"/>
  <c r="AL105" i="3"/>
  <c r="AM105" i="9" s="1"/>
  <c r="AJ105" i="3"/>
  <c r="AK105" i="9" s="1"/>
  <c r="C105" i="9"/>
  <c r="A105" i="9" s="1"/>
  <c r="AU104" i="3"/>
  <c r="AX104" i="9" s="1"/>
  <c r="AR104" i="3"/>
  <c r="AV104" i="9" s="1"/>
  <c r="AL104" i="3"/>
  <c r="AM104" i="9" s="1"/>
  <c r="AJ104" i="3"/>
  <c r="AK104" i="9" s="1"/>
  <c r="C104" i="9"/>
  <c r="A104" i="9" s="1"/>
  <c r="AU103" i="3"/>
  <c r="AX103" i="9" s="1"/>
  <c r="AR103" i="3"/>
  <c r="AV103" i="9" s="1"/>
  <c r="AL103" i="3"/>
  <c r="AM103" i="9" s="1"/>
  <c r="AJ103" i="3"/>
  <c r="AK103" i="9" s="1"/>
  <c r="C103" i="9"/>
  <c r="A103" i="9" s="1"/>
  <c r="AU102" i="3"/>
  <c r="AX102" i="9" s="1"/>
  <c r="AR102" i="3"/>
  <c r="AV102" i="9" s="1"/>
  <c r="AL102" i="3"/>
  <c r="AM102" i="9" s="1"/>
  <c r="AJ102" i="3"/>
  <c r="AK102" i="9" s="1"/>
  <c r="C102" i="9"/>
  <c r="AU101" i="3"/>
  <c r="AX101" i="9" s="1"/>
  <c r="AR101" i="3"/>
  <c r="AV101" i="9" s="1"/>
  <c r="AL101" i="3"/>
  <c r="AM101" i="9" s="1"/>
  <c r="AJ101" i="3"/>
  <c r="AK101" i="9" s="1"/>
  <c r="C101" i="9"/>
  <c r="AU100" i="3"/>
  <c r="AX100" i="9" s="1"/>
  <c r="AR100" i="3"/>
  <c r="AV100" i="9" s="1"/>
  <c r="AL100" i="3"/>
  <c r="AM100" i="9" s="1"/>
  <c r="AJ100" i="3"/>
  <c r="AK100" i="9" s="1"/>
  <c r="C100" i="9"/>
  <c r="A100" i="9" s="1"/>
  <c r="AU99" i="3"/>
  <c r="AX99" i="9" s="1"/>
  <c r="AR99" i="3"/>
  <c r="AV99" i="9" s="1"/>
  <c r="AL99" i="3"/>
  <c r="AM99" i="9" s="1"/>
  <c r="AJ99" i="3"/>
  <c r="AK99" i="9" s="1"/>
  <c r="C99" i="9"/>
  <c r="AU98" i="3"/>
  <c r="AX98" i="9" s="1"/>
  <c r="AR98" i="3"/>
  <c r="AV98" i="9" s="1"/>
  <c r="AL98" i="3"/>
  <c r="AM98" i="9" s="1"/>
  <c r="AJ98" i="3"/>
  <c r="AK98" i="9" s="1"/>
  <c r="C98" i="9"/>
  <c r="AU97" i="3"/>
  <c r="AX97" i="9" s="1"/>
  <c r="AR97" i="3"/>
  <c r="AV97" i="9" s="1"/>
  <c r="AL97" i="3"/>
  <c r="AM97" i="9" s="1"/>
  <c r="AJ97" i="3"/>
  <c r="AK97" i="9" s="1"/>
  <c r="C97" i="9"/>
  <c r="A97" i="9" s="1"/>
  <c r="AU96" i="3"/>
  <c r="AX96" i="9" s="1"/>
  <c r="AR96" i="3"/>
  <c r="AV96" i="9" s="1"/>
  <c r="AL96" i="3"/>
  <c r="AM96" i="9" s="1"/>
  <c r="AJ96" i="3"/>
  <c r="AK96" i="9" s="1"/>
  <c r="C96" i="9"/>
  <c r="A96" i="9" s="1"/>
  <c r="AU95" i="3"/>
  <c r="AX95" i="9" s="1"/>
  <c r="AR95" i="3"/>
  <c r="AV95" i="9" s="1"/>
  <c r="AL95" i="3"/>
  <c r="AM95" i="9" s="1"/>
  <c r="AJ95" i="3"/>
  <c r="AK95" i="9" s="1"/>
  <c r="C95" i="9"/>
  <c r="A95" i="9" s="1"/>
  <c r="AU94" i="3"/>
  <c r="AX94" i="9" s="1"/>
  <c r="AR94" i="3"/>
  <c r="AV94" i="9" s="1"/>
  <c r="AL94" i="3"/>
  <c r="AM94" i="9" s="1"/>
  <c r="AJ94" i="3"/>
  <c r="AK94" i="9" s="1"/>
  <c r="C94" i="9"/>
  <c r="AU93" i="3"/>
  <c r="AX93" i="9" s="1"/>
  <c r="AR93" i="3"/>
  <c r="AV93" i="9" s="1"/>
  <c r="AL93" i="3"/>
  <c r="AM93" i="9" s="1"/>
  <c r="AJ93" i="3"/>
  <c r="AK93" i="9" s="1"/>
  <c r="C93" i="9"/>
  <c r="AU92" i="3"/>
  <c r="AX92" i="9" s="1"/>
  <c r="AR92" i="3"/>
  <c r="AV92" i="9" s="1"/>
  <c r="AL92" i="3"/>
  <c r="AM92" i="9" s="1"/>
  <c r="AJ92" i="3"/>
  <c r="AK92" i="9" s="1"/>
  <c r="C92" i="9"/>
  <c r="A92" i="9" s="1"/>
  <c r="AU91" i="3"/>
  <c r="AX91" i="9" s="1"/>
  <c r="AR91" i="3"/>
  <c r="AV91" i="9" s="1"/>
  <c r="AL91" i="3"/>
  <c r="AM91" i="9" s="1"/>
  <c r="AJ91" i="3"/>
  <c r="AK91" i="9" s="1"/>
  <c r="C91" i="9"/>
  <c r="AU90" i="3"/>
  <c r="AX90" i="9" s="1"/>
  <c r="AR90" i="3"/>
  <c r="AV90" i="9" s="1"/>
  <c r="AL90" i="3"/>
  <c r="AM90" i="9" s="1"/>
  <c r="AJ90" i="3"/>
  <c r="AK90" i="9" s="1"/>
  <c r="C90" i="9"/>
  <c r="AU89" i="3"/>
  <c r="AX89" i="9" s="1"/>
  <c r="AR89" i="3"/>
  <c r="AV89" i="9" s="1"/>
  <c r="AL89" i="3"/>
  <c r="AM89" i="9" s="1"/>
  <c r="AJ89" i="3"/>
  <c r="AK89" i="9" s="1"/>
  <c r="C89" i="9"/>
  <c r="A89" i="9" s="1"/>
  <c r="AU88" i="3"/>
  <c r="AX88" i="9" s="1"/>
  <c r="AR88" i="3"/>
  <c r="AV88" i="9" s="1"/>
  <c r="AL88" i="3"/>
  <c r="AM88" i="9" s="1"/>
  <c r="AJ88" i="3"/>
  <c r="AK88" i="9" s="1"/>
  <c r="C88" i="9"/>
  <c r="A88" i="9" s="1"/>
  <c r="AU87" i="3"/>
  <c r="AX87" i="9" s="1"/>
  <c r="AR87" i="3"/>
  <c r="AV87" i="9" s="1"/>
  <c r="AL87" i="3"/>
  <c r="AM87" i="9" s="1"/>
  <c r="AJ87" i="3"/>
  <c r="AK87" i="9" s="1"/>
  <c r="C87" i="9"/>
  <c r="A87" i="9" s="1"/>
  <c r="AU86" i="3"/>
  <c r="AX86" i="9" s="1"/>
  <c r="AR86" i="3"/>
  <c r="AV86" i="9" s="1"/>
  <c r="AL86" i="3"/>
  <c r="AM86" i="9" s="1"/>
  <c r="AJ86" i="3"/>
  <c r="AK86" i="9" s="1"/>
  <c r="C86" i="9"/>
  <c r="AU85" i="3"/>
  <c r="AX85" i="9" s="1"/>
  <c r="AR85" i="3"/>
  <c r="AV85" i="9" s="1"/>
  <c r="AL85" i="3"/>
  <c r="AM85" i="9" s="1"/>
  <c r="AJ85" i="3"/>
  <c r="AK85" i="9" s="1"/>
  <c r="C85" i="9"/>
  <c r="AU84" i="3"/>
  <c r="AX84" i="9" s="1"/>
  <c r="AR84" i="3"/>
  <c r="AV84" i="9" s="1"/>
  <c r="AL84" i="3"/>
  <c r="AM84" i="9" s="1"/>
  <c r="AJ84" i="3"/>
  <c r="AK84" i="9" s="1"/>
  <c r="C84" i="9"/>
  <c r="AU83" i="3"/>
  <c r="AX83" i="9" s="1"/>
  <c r="AR83" i="3"/>
  <c r="AV83" i="9" s="1"/>
  <c r="AL83" i="3"/>
  <c r="AM83" i="9" s="1"/>
  <c r="AJ83" i="3"/>
  <c r="AK83" i="9" s="1"/>
  <c r="C83" i="9"/>
  <c r="AU82" i="3"/>
  <c r="AX82" i="9" s="1"/>
  <c r="AR82" i="3"/>
  <c r="AV82" i="9" s="1"/>
  <c r="AL82" i="3"/>
  <c r="AM82" i="9" s="1"/>
  <c r="AJ82" i="3"/>
  <c r="AK82" i="9" s="1"/>
  <c r="C82" i="9"/>
  <c r="AU81" i="3"/>
  <c r="AX81" i="9" s="1"/>
  <c r="AR81" i="3"/>
  <c r="AV81" i="9" s="1"/>
  <c r="AL81" i="3"/>
  <c r="AM81" i="9" s="1"/>
  <c r="AJ81" i="3"/>
  <c r="AK81" i="9" s="1"/>
  <c r="C81" i="9"/>
  <c r="A81" i="9" s="1"/>
  <c r="AU80" i="3"/>
  <c r="AX80" i="9" s="1"/>
  <c r="AR80" i="3"/>
  <c r="AV80" i="9" s="1"/>
  <c r="AL80" i="3"/>
  <c r="AM80" i="9" s="1"/>
  <c r="AJ80" i="3"/>
  <c r="AK80" i="9" s="1"/>
  <c r="C80" i="9"/>
  <c r="A80" i="9" s="1"/>
  <c r="AU79" i="3"/>
  <c r="AX79" i="9" s="1"/>
  <c r="AR79" i="3"/>
  <c r="AV79" i="9" s="1"/>
  <c r="AL79" i="3"/>
  <c r="AM79" i="9" s="1"/>
  <c r="AJ79" i="3"/>
  <c r="AK79" i="9" s="1"/>
  <c r="C79" i="9"/>
  <c r="A79" i="9" s="1"/>
  <c r="AU78" i="3"/>
  <c r="AX78" i="9" s="1"/>
  <c r="AR78" i="3"/>
  <c r="AV78" i="9" s="1"/>
  <c r="AL78" i="3"/>
  <c r="AM78" i="9" s="1"/>
  <c r="AJ78" i="3"/>
  <c r="AK78" i="9" s="1"/>
  <c r="C78" i="9"/>
  <c r="AU77" i="3"/>
  <c r="AX77" i="9" s="1"/>
  <c r="AR77" i="3"/>
  <c r="AV77" i="9" s="1"/>
  <c r="AL77" i="3"/>
  <c r="AM77" i="9" s="1"/>
  <c r="AJ77" i="3"/>
  <c r="AK77" i="9" s="1"/>
  <c r="C77" i="9"/>
  <c r="AU76" i="3"/>
  <c r="AX76" i="9" s="1"/>
  <c r="AR76" i="3"/>
  <c r="AV76" i="9" s="1"/>
  <c r="AL76" i="3"/>
  <c r="AM76" i="9" s="1"/>
  <c r="AJ76" i="3"/>
  <c r="AK76" i="9" s="1"/>
  <c r="C76" i="9"/>
  <c r="A76" i="9" s="1"/>
  <c r="AU75" i="3"/>
  <c r="AX75" i="9" s="1"/>
  <c r="AR75" i="3"/>
  <c r="AV75" i="9" s="1"/>
  <c r="AL75" i="3"/>
  <c r="AM75" i="9" s="1"/>
  <c r="AJ75" i="3"/>
  <c r="AK75" i="9" s="1"/>
  <c r="C75" i="9"/>
  <c r="AU74" i="3"/>
  <c r="AX74" i="9" s="1"/>
  <c r="AR74" i="3"/>
  <c r="AV74" i="9" s="1"/>
  <c r="AL74" i="3"/>
  <c r="AM74" i="9" s="1"/>
  <c r="AJ74" i="3"/>
  <c r="AK74" i="9" s="1"/>
  <c r="C74" i="9"/>
  <c r="AU73" i="3"/>
  <c r="AX73" i="9" s="1"/>
  <c r="AR73" i="3"/>
  <c r="AV73" i="9" s="1"/>
  <c r="AL73" i="3"/>
  <c r="AM73" i="9" s="1"/>
  <c r="AJ73" i="3"/>
  <c r="AK73" i="9" s="1"/>
  <c r="C73" i="9"/>
  <c r="A73" i="9" s="1"/>
  <c r="AU72" i="3"/>
  <c r="AX72" i="9" s="1"/>
  <c r="AR72" i="3"/>
  <c r="AV72" i="9" s="1"/>
  <c r="AL72" i="3"/>
  <c r="AM72" i="9" s="1"/>
  <c r="AJ72" i="3"/>
  <c r="AK72" i="9" s="1"/>
  <c r="C72" i="9"/>
  <c r="A72" i="9" s="1"/>
  <c r="AU71" i="3"/>
  <c r="AX71" i="9" s="1"/>
  <c r="AR71" i="3"/>
  <c r="AV71" i="9" s="1"/>
  <c r="AL71" i="3"/>
  <c r="AM71" i="9" s="1"/>
  <c r="AJ71" i="3"/>
  <c r="AK71" i="9" s="1"/>
  <c r="C71" i="9"/>
  <c r="A71" i="9" s="1"/>
  <c r="AU70" i="3"/>
  <c r="AX70" i="9" s="1"/>
  <c r="AR70" i="3"/>
  <c r="AV70" i="9" s="1"/>
  <c r="AL70" i="3"/>
  <c r="AM70" i="9" s="1"/>
  <c r="AJ70" i="3"/>
  <c r="AK70" i="9" s="1"/>
  <c r="C70" i="9"/>
  <c r="AU69" i="3"/>
  <c r="AX69" i="9" s="1"/>
  <c r="AR69" i="3"/>
  <c r="AV69" i="9" s="1"/>
  <c r="AL69" i="3"/>
  <c r="AM69" i="9" s="1"/>
  <c r="AJ69" i="3"/>
  <c r="AK69" i="9" s="1"/>
  <c r="C69" i="9"/>
  <c r="AU68" i="3"/>
  <c r="AX68" i="9" s="1"/>
  <c r="AR68" i="3"/>
  <c r="AV68" i="9" s="1"/>
  <c r="AL68" i="3"/>
  <c r="AM68" i="9" s="1"/>
  <c r="AJ68" i="3"/>
  <c r="AK68" i="9" s="1"/>
  <c r="C68" i="9"/>
  <c r="A68" i="9" s="1"/>
  <c r="AU67" i="3"/>
  <c r="AX67" i="9" s="1"/>
  <c r="AR67" i="3"/>
  <c r="AV67" i="9" s="1"/>
  <c r="AL67" i="3"/>
  <c r="AM67" i="9" s="1"/>
  <c r="AJ67" i="3"/>
  <c r="AK67" i="9" s="1"/>
  <c r="C67" i="9"/>
  <c r="AU66" i="3"/>
  <c r="AX66" i="9" s="1"/>
  <c r="AR66" i="3"/>
  <c r="AV66" i="9" s="1"/>
  <c r="AL66" i="3"/>
  <c r="AM66" i="9" s="1"/>
  <c r="AJ66" i="3"/>
  <c r="AK66" i="9" s="1"/>
  <c r="C66" i="9"/>
  <c r="AU65" i="3"/>
  <c r="AX65" i="9" s="1"/>
  <c r="AR65" i="3"/>
  <c r="AV65" i="9" s="1"/>
  <c r="AL65" i="3"/>
  <c r="AM65" i="9" s="1"/>
  <c r="AJ65" i="3"/>
  <c r="AK65" i="9" s="1"/>
  <c r="C65" i="9"/>
  <c r="A65" i="9" s="1"/>
  <c r="AU64" i="3"/>
  <c r="AX64" i="9" s="1"/>
  <c r="AR64" i="3"/>
  <c r="AV64" i="9" s="1"/>
  <c r="AL64" i="3"/>
  <c r="AM64" i="9" s="1"/>
  <c r="AJ64" i="3"/>
  <c r="AK64" i="9" s="1"/>
  <c r="C64" i="9"/>
  <c r="A64" i="9" s="1"/>
  <c r="AU63" i="3"/>
  <c r="AX63" i="9" s="1"/>
  <c r="AR63" i="3"/>
  <c r="AV63" i="9" s="1"/>
  <c r="AL63" i="3"/>
  <c r="AM63" i="9" s="1"/>
  <c r="AJ63" i="3"/>
  <c r="AK63" i="9" s="1"/>
  <c r="C63" i="9"/>
  <c r="A63" i="9" s="1"/>
  <c r="AU62" i="3"/>
  <c r="AX62" i="9" s="1"/>
  <c r="AR62" i="3"/>
  <c r="AV62" i="9" s="1"/>
  <c r="AL62" i="3"/>
  <c r="AM62" i="9" s="1"/>
  <c r="AJ62" i="3"/>
  <c r="AK62" i="9" s="1"/>
  <c r="C62" i="9"/>
  <c r="AU61" i="3"/>
  <c r="AX61" i="9" s="1"/>
  <c r="AR61" i="3"/>
  <c r="AV61" i="9" s="1"/>
  <c r="AL61" i="3"/>
  <c r="AM61" i="9" s="1"/>
  <c r="AJ61" i="3"/>
  <c r="AK61" i="9" s="1"/>
  <c r="C61" i="9"/>
  <c r="AU60" i="3"/>
  <c r="AX60" i="9" s="1"/>
  <c r="AR60" i="3"/>
  <c r="AV60" i="9" s="1"/>
  <c r="AL60" i="3"/>
  <c r="AM60" i="9" s="1"/>
  <c r="AJ60" i="3"/>
  <c r="AK60" i="9" s="1"/>
  <c r="C60" i="9"/>
  <c r="A60" i="9" s="1"/>
  <c r="AU59" i="3"/>
  <c r="AX59" i="9" s="1"/>
  <c r="AR59" i="3"/>
  <c r="AV59" i="9" s="1"/>
  <c r="AL59" i="3"/>
  <c r="AM59" i="9" s="1"/>
  <c r="AJ59" i="3"/>
  <c r="AK59" i="9" s="1"/>
  <c r="C59" i="9"/>
  <c r="AU58" i="3"/>
  <c r="AX58" i="9" s="1"/>
  <c r="AR58" i="3"/>
  <c r="AV58" i="9" s="1"/>
  <c r="AL58" i="3"/>
  <c r="AM58" i="9" s="1"/>
  <c r="AJ58" i="3"/>
  <c r="AK58" i="9" s="1"/>
  <c r="C58" i="9"/>
  <c r="AU57" i="3"/>
  <c r="AX57" i="9" s="1"/>
  <c r="AR57" i="3"/>
  <c r="AV57" i="9" s="1"/>
  <c r="AL57" i="3"/>
  <c r="AM57" i="9" s="1"/>
  <c r="AJ57" i="3"/>
  <c r="AK57" i="9" s="1"/>
  <c r="C57" i="9"/>
  <c r="A57" i="9" s="1"/>
  <c r="AU56" i="3"/>
  <c r="AX56" i="9" s="1"/>
  <c r="AR56" i="3"/>
  <c r="AV56" i="9" s="1"/>
  <c r="AL56" i="3"/>
  <c r="AM56" i="9" s="1"/>
  <c r="AJ56" i="3"/>
  <c r="AK56" i="9" s="1"/>
  <c r="C56" i="9"/>
  <c r="A56" i="9" s="1"/>
  <c r="AU55" i="3"/>
  <c r="AX55" i="9" s="1"/>
  <c r="AR55" i="3"/>
  <c r="AV55" i="9" s="1"/>
  <c r="AL55" i="3"/>
  <c r="AM55" i="9" s="1"/>
  <c r="AJ55" i="3"/>
  <c r="AK55" i="9" s="1"/>
  <c r="C55" i="9"/>
  <c r="A55" i="9" s="1"/>
  <c r="AU54" i="3"/>
  <c r="AX54" i="9" s="1"/>
  <c r="AR54" i="3"/>
  <c r="AV54" i="9" s="1"/>
  <c r="AL54" i="3"/>
  <c r="AM54" i="9" s="1"/>
  <c r="AJ54" i="3"/>
  <c r="AK54" i="9" s="1"/>
  <c r="C54" i="9"/>
  <c r="AU53" i="3"/>
  <c r="AX53" i="9" s="1"/>
  <c r="AR53" i="3"/>
  <c r="AV53" i="9" s="1"/>
  <c r="AL53" i="3"/>
  <c r="AM53" i="9" s="1"/>
  <c r="AJ53" i="3"/>
  <c r="AK53" i="9" s="1"/>
  <c r="C53" i="9"/>
  <c r="AU52" i="3"/>
  <c r="AX52" i="9" s="1"/>
  <c r="AR52" i="3"/>
  <c r="AV52" i="9" s="1"/>
  <c r="AL52" i="3"/>
  <c r="AM52" i="9" s="1"/>
  <c r="AJ52" i="3"/>
  <c r="AK52" i="9" s="1"/>
  <c r="C52" i="9"/>
  <c r="A52" i="9" s="1"/>
  <c r="AU51" i="3"/>
  <c r="AX51" i="9" s="1"/>
  <c r="AR51" i="3"/>
  <c r="AV51" i="9" s="1"/>
  <c r="AL51" i="3"/>
  <c r="AM51" i="9" s="1"/>
  <c r="AJ51" i="3"/>
  <c r="AK51" i="9" s="1"/>
  <c r="C51" i="9"/>
  <c r="AU50" i="3"/>
  <c r="AX50" i="9" s="1"/>
  <c r="AR50" i="3"/>
  <c r="AV50" i="9" s="1"/>
  <c r="AL50" i="3"/>
  <c r="AM50" i="9" s="1"/>
  <c r="AJ50" i="3"/>
  <c r="AK50" i="9" s="1"/>
  <c r="C50" i="9"/>
  <c r="AU49" i="3"/>
  <c r="AX49" i="9" s="1"/>
  <c r="AR49" i="3"/>
  <c r="AV49" i="9" s="1"/>
  <c r="AL49" i="3"/>
  <c r="AM49" i="9" s="1"/>
  <c r="AJ49" i="3"/>
  <c r="AK49" i="9" s="1"/>
  <c r="C49" i="9"/>
  <c r="A49" i="9" s="1"/>
  <c r="AU48" i="3"/>
  <c r="AX48" i="9" s="1"/>
  <c r="AR48" i="3"/>
  <c r="AV48" i="9" s="1"/>
  <c r="AL48" i="3"/>
  <c r="AM48" i="9" s="1"/>
  <c r="AJ48" i="3"/>
  <c r="AK48" i="9" s="1"/>
  <c r="C48" i="9"/>
  <c r="A48" i="9" s="1"/>
  <c r="AU47" i="3"/>
  <c r="AX47" i="9" s="1"/>
  <c r="AR47" i="3"/>
  <c r="AV47" i="9" s="1"/>
  <c r="AL47" i="3"/>
  <c r="AM47" i="9" s="1"/>
  <c r="AJ47" i="3"/>
  <c r="AK47" i="9" s="1"/>
  <c r="C47" i="9"/>
  <c r="A47" i="9" s="1"/>
  <c r="AU46" i="3"/>
  <c r="AX46" i="9" s="1"/>
  <c r="AR46" i="3"/>
  <c r="AV46" i="9" s="1"/>
  <c r="AL46" i="3"/>
  <c r="AM46" i="9" s="1"/>
  <c r="AJ46" i="3"/>
  <c r="AK46" i="9" s="1"/>
  <c r="C46" i="9"/>
  <c r="AU45" i="3"/>
  <c r="AX45" i="9" s="1"/>
  <c r="AR45" i="3"/>
  <c r="AV45" i="9" s="1"/>
  <c r="AL45" i="3"/>
  <c r="AM45" i="9" s="1"/>
  <c r="AJ45" i="3"/>
  <c r="AK45" i="9" s="1"/>
  <c r="C45" i="9"/>
  <c r="AU44" i="3"/>
  <c r="AX44" i="9" s="1"/>
  <c r="AR44" i="3"/>
  <c r="AV44" i="9" s="1"/>
  <c r="AL44" i="3"/>
  <c r="AM44" i="9" s="1"/>
  <c r="AJ44" i="3"/>
  <c r="AK44" i="9" s="1"/>
  <c r="C44" i="9"/>
  <c r="A44" i="9" s="1"/>
  <c r="AU43" i="3"/>
  <c r="AX43" i="9" s="1"/>
  <c r="AR43" i="3"/>
  <c r="AV43" i="9" s="1"/>
  <c r="AL43" i="3"/>
  <c r="AM43" i="9" s="1"/>
  <c r="AJ43" i="3"/>
  <c r="AK43" i="9" s="1"/>
  <c r="C43" i="9"/>
  <c r="AU42" i="3"/>
  <c r="AX42" i="9" s="1"/>
  <c r="AR42" i="3"/>
  <c r="AV42" i="9" s="1"/>
  <c r="AL42" i="3"/>
  <c r="AM42" i="9" s="1"/>
  <c r="AJ42" i="3"/>
  <c r="AK42" i="9" s="1"/>
  <c r="C42" i="9"/>
  <c r="AU41" i="3"/>
  <c r="AX41" i="9" s="1"/>
  <c r="AR41" i="3"/>
  <c r="AV41" i="9" s="1"/>
  <c r="AL41" i="3"/>
  <c r="AM41" i="9" s="1"/>
  <c r="AJ41" i="3"/>
  <c r="AK41" i="9" s="1"/>
  <c r="C41" i="9"/>
  <c r="A41" i="9" s="1"/>
  <c r="AU40" i="3"/>
  <c r="AX40" i="9" s="1"/>
  <c r="AR40" i="3"/>
  <c r="AV40" i="9" s="1"/>
  <c r="AL40" i="3"/>
  <c r="AM40" i="9" s="1"/>
  <c r="AJ40" i="3"/>
  <c r="AK40" i="9" s="1"/>
  <c r="C40" i="9"/>
  <c r="A40" i="9" s="1"/>
  <c r="AU39" i="3"/>
  <c r="AX39" i="9" s="1"/>
  <c r="AR39" i="3"/>
  <c r="AV39" i="9" s="1"/>
  <c r="AL39" i="3"/>
  <c r="AM39" i="9" s="1"/>
  <c r="AJ39" i="3"/>
  <c r="AK39" i="9" s="1"/>
  <c r="C39" i="9"/>
  <c r="A39" i="9" s="1"/>
  <c r="AU38" i="3"/>
  <c r="AX38" i="9" s="1"/>
  <c r="AR38" i="3"/>
  <c r="AV38" i="9" s="1"/>
  <c r="AL38" i="3"/>
  <c r="AM38" i="9" s="1"/>
  <c r="AJ38" i="3"/>
  <c r="AK38" i="9" s="1"/>
  <c r="C38" i="9"/>
  <c r="AU37" i="3"/>
  <c r="AX37" i="9" s="1"/>
  <c r="AR37" i="3"/>
  <c r="AV37" i="9" s="1"/>
  <c r="AL37" i="3"/>
  <c r="AM37" i="9" s="1"/>
  <c r="AJ37" i="3"/>
  <c r="AK37" i="9" s="1"/>
  <c r="C37" i="9"/>
  <c r="AU36" i="3"/>
  <c r="AX36" i="9" s="1"/>
  <c r="AR36" i="3"/>
  <c r="AV36" i="9" s="1"/>
  <c r="AL36" i="3"/>
  <c r="AM36" i="9" s="1"/>
  <c r="AJ36" i="3"/>
  <c r="AK36" i="9" s="1"/>
  <c r="C36" i="9"/>
  <c r="A36" i="9" s="1"/>
  <c r="AU35" i="3"/>
  <c r="AX35" i="9" s="1"/>
  <c r="AR35" i="3"/>
  <c r="AV35" i="9" s="1"/>
  <c r="AL35" i="3"/>
  <c r="AM35" i="9" s="1"/>
  <c r="AJ35" i="3"/>
  <c r="AK35" i="9" s="1"/>
  <c r="C35" i="9"/>
  <c r="AU34" i="3"/>
  <c r="AX34" i="9" s="1"/>
  <c r="AR34" i="3"/>
  <c r="AV34" i="9" s="1"/>
  <c r="AL34" i="3"/>
  <c r="AM34" i="9" s="1"/>
  <c r="AJ34" i="3"/>
  <c r="AK34" i="9" s="1"/>
  <c r="C34" i="9"/>
  <c r="AU33" i="3"/>
  <c r="AX33" i="9" s="1"/>
  <c r="AR33" i="3"/>
  <c r="AV33" i="9" s="1"/>
  <c r="AL33" i="3"/>
  <c r="AM33" i="9" s="1"/>
  <c r="AJ33" i="3"/>
  <c r="AK33" i="9" s="1"/>
  <c r="C33" i="9"/>
  <c r="A33" i="9" s="1"/>
  <c r="AU32" i="3"/>
  <c r="AX32" i="9" s="1"/>
  <c r="AR32" i="3"/>
  <c r="AV32" i="9" s="1"/>
  <c r="AL32" i="3"/>
  <c r="AM32" i="9" s="1"/>
  <c r="AJ32" i="3"/>
  <c r="AK32" i="9" s="1"/>
  <c r="C32" i="9"/>
  <c r="A32" i="9" s="1"/>
  <c r="AU31" i="3"/>
  <c r="AX31" i="9" s="1"/>
  <c r="AR31" i="3"/>
  <c r="AV31" i="9" s="1"/>
  <c r="AL31" i="3"/>
  <c r="AM31" i="9" s="1"/>
  <c r="AJ31" i="3"/>
  <c r="AK31" i="9" s="1"/>
  <c r="C31" i="9"/>
  <c r="A31" i="9" s="1"/>
  <c r="AU30" i="3"/>
  <c r="AX30" i="9" s="1"/>
  <c r="AR30" i="3"/>
  <c r="AV30" i="9" s="1"/>
  <c r="AL30" i="3"/>
  <c r="AM30" i="9" s="1"/>
  <c r="AJ30" i="3"/>
  <c r="AK30" i="9" s="1"/>
  <c r="C30" i="9"/>
  <c r="AU29" i="3"/>
  <c r="AX29" i="9" s="1"/>
  <c r="AR29" i="3"/>
  <c r="AV29" i="9" s="1"/>
  <c r="AL29" i="3"/>
  <c r="AM29" i="9" s="1"/>
  <c r="AJ29" i="3"/>
  <c r="AK29" i="9" s="1"/>
  <c r="C29" i="9"/>
  <c r="AU28" i="3"/>
  <c r="AX28" i="9" s="1"/>
  <c r="AR28" i="3"/>
  <c r="AV28" i="9" s="1"/>
  <c r="AL28" i="3"/>
  <c r="AM28" i="9" s="1"/>
  <c r="AJ28" i="3"/>
  <c r="AK28" i="9" s="1"/>
  <c r="C28" i="9"/>
  <c r="A28" i="9" s="1"/>
  <c r="AU27" i="3"/>
  <c r="AX27" i="9" s="1"/>
  <c r="AR27" i="3"/>
  <c r="AV27" i="9" s="1"/>
  <c r="AL27" i="3"/>
  <c r="AM27" i="9" s="1"/>
  <c r="AJ27" i="3"/>
  <c r="AK27" i="9" s="1"/>
  <c r="C27" i="9"/>
  <c r="AU26" i="3"/>
  <c r="AX26" i="9" s="1"/>
  <c r="AR26" i="3"/>
  <c r="AV26" i="9" s="1"/>
  <c r="AL26" i="3"/>
  <c r="AM26" i="9" s="1"/>
  <c r="AJ26" i="3"/>
  <c r="AK26" i="9" s="1"/>
  <c r="C26" i="9"/>
  <c r="AU25" i="3"/>
  <c r="AX25" i="9" s="1"/>
  <c r="AR25" i="3"/>
  <c r="AV25" i="9" s="1"/>
  <c r="AL25" i="3"/>
  <c r="AM25" i="9" s="1"/>
  <c r="AJ25" i="3"/>
  <c r="AK25" i="9" s="1"/>
  <c r="C25" i="9"/>
  <c r="A25" i="9" s="1"/>
  <c r="AU24" i="3"/>
  <c r="AX24" i="9" s="1"/>
  <c r="AR24" i="3"/>
  <c r="AV24" i="9" s="1"/>
  <c r="AL24" i="3"/>
  <c r="AM24" i="9" s="1"/>
  <c r="AJ24" i="3"/>
  <c r="AK24" i="9" s="1"/>
  <c r="C24" i="9"/>
  <c r="A24" i="9" s="1"/>
  <c r="AU23" i="3"/>
  <c r="AX23" i="9" s="1"/>
  <c r="AR23" i="3"/>
  <c r="AV23" i="9" s="1"/>
  <c r="AL23" i="3"/>
  <c r="AM23" i="9" s="1"/>
  <c r="AJ23" i="3"/>
  <c r="AK23" i="9" s="1"/>
  <c r="C23" i="9"/>
  <c r="A23" i="9" s="1"/>
  <c r="AU22" i="3"/>
  <c r="AX22" i="9" s="1"/>
  <c r="AR22" i="3"/>
  <c r="AV22" i="9" s="1"/>
  <c r="AL22" i="3"/>
  <c r="AM22" i="9" s="1"/>
  <c r="AJ22" i="3"/>
  <c r="AK22" i="9" s="1"/>
  <c r="C22" i="9"/>
  <c r="AU21" i="3"/>
  <c r="AX21" i="9" s="1"/>
  <c r="AR21" i="3"/>
  <c r="AV21" i="9" s="1"/>
  <c r="AL21" i="3"/>
  <c r="AM21" i="9" s="1"/>
  <c r="AJ21" i="3"/>
  <c r="AK21" i="9" s="1"/>
  <c r="C21" i="9"/>
  <c r="AU20" i="3"/>
  <c r="AX20" i="9" s="1"/>
  <c r="AR20" i="3"/>
  <c r="AV20" i="9" s="1"/>
  <c r="AL20" i="3"/>
  <c r="AM20" i="9" s="1"/>
  <c r="AJ20" i="3"/>
  <c r="AK20" i="9" s="1"/>
  <c r="C20" i="9"/>
  <c r="A20" i="9" s="1"/>
  <c r="AU19" i="3"/>
  <c r="AX19" i="9" s="1"/>
  <c r="AR19" i="3"/>
  <c r="AV19" i="9" s="1"/>
  <c r="AL19" i="3"/>
  <c r="AM19" i="9" s="1"/>
  <c r="AJ19" i="3"/>
  <c r="AK19" i="9" s="1"/>
  <c r="C19" i="9"/>
  <c r="AU18" i="3"/>
  <c r="AX18" i="9" s="1"/>
  <c r="AR18" i="3"/>
  <c r="AV18" i="9" s="1"/>
  <c r="AL18" i="3"/>
  <c r="AM18" i="9" s="1"/>
  <c r="AJ18" i="3"/>
  <c r="AK18" i="9" s="1"/>
  <c r="C18" i="9"/>
  <c r="AU17" i="3"/>
  <c r="AX17" i="9" s="1"/>
  <c r="AR17" i="3"/>
  <c r="AV17" i="9" s="1"/>
  <c r="AL17" i="3"/>
  <c r="AM17" i="9" s="1"/>
  <c r="AJ17" i="3"/>
  <c r="AK17" i="9" s="1"/>
  <c r="C17" i="9"/>
  <c r="AU16" i="3"/>
  <c r="AX16" i="9" s="1"/>
  <c r="AR16" i="3"/>
  <c r="AV16" i="9" s="1"/>
  <c r="AL16" i="3"/>
  <c r="AM16" i="9" s="1"/>
  <c r="AJ16" i="3"/>
  <c r="AK16" i="9" s="1"/>
  <c r="C16" i="9"/>
  <c r="AU15" i="3"/>
  <c r="AX15" i="9" s="1"/>
  <c r="AR15" i="3"/>
  <c r="AV15" i="9" s="1"/>
  <c r="AL15" i="3"/>
  <c r="AM15" i="9" s="1"/>
  <c r="AJ15" i="3"/>
  <c r="AK15" i="9" s="1"/>
  <c r="C15" i="9"/>
  <c r="AU14" i="3"/>
  <c r="AX14" i="9" s="1"/>
  <c r="AR14" i="3"/>
  <c r="AV14" i="9" s="1"/>
  <c r="AL14" i="3"/>
  <c r="AM14" i="9" s="1"/>
  <c r="AJ14" i="3"/>
  <c r="AK14" i="9" s="1"/>
  <c r="C14" i="9"/>
  <c r="AU13" i="3"/>
  <c r="AX13" i="9" s="1"/>
  <c r="AR13" i="3"/>
  <c r="AV13" i="9" s="1"/>
  <c r="AL13" i="3"/>
  <c r="AM13" i="9" s="1"/>
  <c r="AJ13" i="3"/>
  <c r="AK13" i="9" s="1"/>
  <c r="C13" i="9"/>
  <c r="AU12" i="3"/>
  <c r="AX12" i="9" s="1"/>
  <c r="AR12" i="3"/>
  <c r="AV12" i="9" s="1"/>
  <c r="AL12" i="3"/>
  <c r="AM12" i="9" s="1"/>
  <c r="AJ12" i="3"/>
  <c r="AK12" i="9" s="1"/>
  <c r="C12" i="9"/>
  <c r="AU11" i="3"/>
  <c r="AX11" i="9" s="1"/>
  <c r="AR11" i="3"/>
  <c r="AV11" i="9" s="1"/>
  <c r="AL11" i="3"/>
  <c r="AM11" i="9" s="1"/>
  <c r="AJ11" i="3"/>
  <c r="AK11" i="9" s="1"/>
  <c r="C11" i="9"/>
  <c r="C10" i="9"/>
  <c r="AD10" i="3"/>
  <c r="AG10" i="9" s="1"/>
  <c r="AD9" i="3"/>
  <c r="AG9" i="9" s="1"/>
  <c r="G9" i="3"/>
  <c r="L9" i="9" s="1"/>
  <c r="E7" i="3"/>
  <c r="P9" i="9"/>
  <c r="AC9" i="3"/>
  <c r="AA9" i="9" s="1"/>
  <c r="AL10" i="3"/>
  <c r="AM10" i="9" s="1"/>
  <c r="AJ10" i="3"/>
  <c r="AK10" i="9" s="1"/>
  <c r="AU10" i="3"/>
  <c r="AX10" i="9" s="1"/>
  <c r="AR10" i="3"/>
  <c r="AV10" i="9" s="1"/>
  <c r="AU9" i="3"/>
  <c r="AR9" i="3"/>
  <c r="AL9" i="3"/>
  <c r="AJ9" i="3"/>
  <c r="U9" i="3"/>
  <c r="Y9" i="9" s="1"/>
  <c r="S9" i="3"/>
  <c r="I9" i="3"/>
  <c r="N9" i="9" s="1"/>
  <c r="A1007" i="9"/>
  <c r="A1006" i="9"/>
  <c r="A1005" i="9"/>
  <c r="A1004" i="9"/>
  <c r="A1002" i="9"/>
  <c r="A999" i="9"/>
  <c r="A997" i="9"/>
  <c r="A995" i="9"/>
  <c r="A994" i="9"/>
  <c r="A990" i="9"/>
  <c r="A989" i="9"/>
  <c r="A987" i="9"/>
  <c r="A986" i="9"/>
  <c r="A982" i="9"/>
  <c r="A981" i="9"/>
  <c r="A977" i="9"/>
  <c r="A976" i="9"/>
  <c r="A974" i="9"/>
  <c r="A973" i="9"/>
  <c r="A971" i="9"/>
  <c r="A969" i="9"/>
  <c r="A966" i="9"/>
  <c r="A964" i="9"/>
  <c r="A963" i="9"/>
  <c r="A961" i="9"/>
  <c r="A958" i="9"/>
  <c r="A956" i="9"/>
  <c r="A955" i="9"/>
  <c r="A953" i="9"/>
  <c r="A950" i="9"/>
  <c r="A948" i="9"/>
  <c r="A947" i="9"/>
  <c r="A945" i="9"/>
  <c r="A942" i="9"/>
  <c r="A940" i="9"/>
  <c r="A939" i="9"/>
  <c r="A937" i="9"/>
  <c r="A935" i="9"/>
  <c r="A934" i="9"/>
  <c r="A932" i="9"/>
  <c r="A931" i="9"/>
  <c r="A929" i="9"/>
  <c r="A927" i="9"/>
  <c r="A926" i="9"/>
  <c r="A924" i="9"/>
  <c r="A923" i="9"/>
  <c r="A921" i="9"/>
  <c r="A919" i="9"/>
  <c r="A916" i="9"/>
  <c r="A914" i="9"/>
  <c r="A913" i="9"/>
  <c r="A911" i="9"/>
  <c r="A910" i="9"/>
  <c r="A908" i="9"/>
  <c r="A906" i="9"/>
  <c r="A905" i="9"/>
  <c r="A903" i="9"/>
  <c r="A902" i="9"/>
  <c r="A900" i="9"/>
  <c r="A897" i="9"/>
  <c r="A895" i="9"/>
  <c r="A893" i="9"/>
  <c r="A892" i="9"/>
  <c r="A891" i="9"/>
  <c r="A890" i="9"/>
  <c r="A889" i="9"/>
  <c r="A887" i="9"/>
  <c r="A885" i="9"/>
  <c r="A884" i="9"/>
  <c r="A882" i="9"/>
  <c r="A881" i="9"/>
  <c r="A879" i="9"/>
  <c r="A877" i="9"/>
  <c r="A876" i="9"/>
  <c r="A874" i="9"/>
  <c r="A873" i="9"/>
  <c r="A871" i="9"/>
  <c r="A869" i="9"/>
  <c r="A868" i="9"/>
  <c r="A863" i="9"/>
  <c r="A861" i="9"/>
  <c r="A859" i="9"/>
  <c r="A858" i="9"/>
  <c r="A854" i="9"/>
  <c r="A853" i="9"/>
  <c r="A852" i="9"/>
  <c r="A851" i="9"/>
  <c r="A850" i="9"/>
  <c r="A846" i="9"/>
  <c r="A845" i="9"/>
  <c r="A843" i="9"/>
  <c r="A842" i="9"/>
  <c r="A838" i="9"/>
  <c r="A837" i="9"/>
  <c r="A835" i="9"/>
  <c r="A834" i="9"/>
  <c r="A830" i="9"/>
  <c r="A829" i="9"/>
  <c r="A827" i="9"/>
  <c r="A826" i="9"/>
  <c r="A822" i="9"/>
  <c r="A821" i="9"/>
  <c r="A819" i="9"/>
  <c r="A818" i="9"/>
  <c r="A814" i="9"/>
  <c r="A813" i="9"/>
  <c r="A811" i="9"/>
  <c r="A810" i="9"/>
  <c r="A806" i="9"/>
  <c r="A805" i="9"/>
  <c r="A803" i="9"/>
  <c r="A802" i="9"/>
  <c r="A798" i="9"/>
  <c r="A797" i="9"/>
  <c r="A795" i="9"/>
  <c r="A794" i="9"/>
  <c r="A790" i="9"/>
  <c r="A789" i="9"/>
  <c r="A788" i="9"/>
  <c r="A787" i="9"/>
  <c r="A786" i="9"/>
  <c r="A782" i="9"/>
  <c r="A781" i="9"/>
  <c r="A779" i="9"/>
  <c r="A778" i="9"/>
  <c r="A774" i="9"/>
  <c r="A773" i="9"/>
  <c r="A771" i="9"/>
  <c r="A770" i="9"/>
  <c r="A766" i="9"/>
  <c r="A765" i="9"/>
  <c r="A763" i="9"/>
  <c r="A762" i="9"/>
  <c r="A758" i="9"/>
  <c r="A757" i="9"/>
  <c r="A755" i="9"/>
  <c r="A754" i="9"/>
  <c r="A750" i="9"/>
  <c r="A749" i="9"/>
  <c r="A747" i="9"/>
  <c r="A746" i="9"/>
  <c r="A742" i="9"/>
  <c r="A741" i="9"/>
  <c r="A739" i="9"/>
  <c r="A738" i="9"/>
  <c r="A734" i="9"/>
  <c r="A733" i="9"/>
  <c r="A731" i="9"/>
  <c r="A730" i="9"/>
  <c r="A726" i="9"/>
  <c r="A725" i="9"/>
  <c r="A724" i="9"/>
  <c r="A723" i="9"/>
  <c r="A722" i="9"/>
  <c r="A718" i="9"/>
  <c r="A717" i="9"/>
  <c r="A715" i="9"/>
  <c r="A714" i="9"/>
  <c r="A710" i="9"/>
  <c r="A709" i="9"/>
  <c r="A707" i="9"/>
  <c r="A706" i="9"/>
  <c r="A702" i="9"/>
  <c r="A701" i="9"/>
  <c r="A699" i="9"/>
  <c r="A698" i="9"/>
  <c r="A694" i="9"/>
  <c r="A693" i="9"/>
  <c r="A691" i="9"/>
  <c r="A690" i="9"/>
  <c r="A686" i="9"/>
  <c r="A685" i="9"/>
  <c r="A683" i="9"/>
  <c r="A682" i="9"/>
  <c r="A678" i="9"/>
  <c r="A677" i="9"/>
  <c r="A675" i="9"/>
  <c r="A674" i="9"/>
  <c r="A670" i="9"/>
  <c r="A669" i="9"/>
  <c r="A667" i="9"/>
  <c r="A666" i="9"/>
  <c r="A662" i="9"/>
  <c r="A661" i="9"/>
  <c r="A660" i="9"/>
  <c r="A659" i="9"/>
  <c r="A658" i="9"/>
  <c r="A654" i="9"/>
  <c r="A653" i="9"/>
  <c r="A651" i="9"/>
  <c r="A650" i="9"/>
  <c r="A646" i="9"/>
  <c r="A645" i="9"/>
  <c r="A643" i="9"/>
  <c r="A642" i="9"/>
  <c r="A638" i="9"/>
  <c r="A637" i="9"/>
  <c r="A635" i="9"/>
  <c r="A634" i="9"/>
  <c r="A630" i="9"/>
  <c r="A629" i="9"/>
  <c r="A627" i="9"/>
  <c r="A626" i="9"/>
  <c r="A622" i="9"/>
  <c r="A621" i="9"/>
  <c r="A619" i="9"/>
  <c r="A618" i="9"/>
  <c r="A614" i="9"/>
  <c r="A613" i="9"/>
  <c r="A611" i="9"/>
  <c r="A610" i="9"/>
  <c r="A606" i="9"/>
  <c r="A605" i="9"/>
  <c r="A603" i="9"/>
  <c r="A602" i="9"/>
  <c r="A598" i="9"/>
  <c r="A597" i="9"/>
  <c r="A596" i="9"/>
  <c r="A595" i="9"/>
  <c r="A594" i="9"/>
  <c r="A590" i="9"/>
  <c r="A589" i="9"/>
  <c r="A587" i="9"/>
  <c r="A586" i="9"/>
  <c r="A582" i="9"/>
  <c r="A581" i="9"/>
  <c r="A579" i="9"/>
  <c r="A578" i="9"/>
  <c r="A574" i="9"/>
  <c r="A573" i="9"/>
  <c r="A571" i="9"/>
  <c r="A570" i="9"/>
  <c r="A566" i="9"/>
  <c r="A565" i="9"/>
  <c r="A563" i="9"/>
  <c r="A562" i="9"/>
  <c r="A558" i="9"/>
  <c r="A557" i="9"/>
  <c r="A555" i="9"/>
  <c r="A554" i="9"/>
  <c r="A550" i="9"/>
  <c r="A549" i="9"/>
  <c r="A547" i="9"/>
  <c r="A546" i="9"/>
  <c r="A542" i="9"/>
  <c r="A541" i="9"/>
  <c r="A539" i="9"/>
  <c r="A538" i="9"/>
  <c r="A534" i="9"/>
  <c r="A533" i="9"/>
  <c r="A532" i="9"/>
  <c r="A531" i="9"/>
  <c r="A530" i="9"/>
  <c r="A526" i="9"/>
  <c r="A525" i="9"/>
  <c r="A523" i="9"/>
  <c r="A522" i="9"/>
  <c r="A518" i="9"/>
  <c r="A517" i="9"/>
  <c r="A515" i="9"/>
  <c r="A514" i="9"/>
  <c r="A510" i="9"/>
  <c r="A509" i="9"/>
  <c r="A507" i="9"/>
  <c r="A506" i="9"/>
  <c r="A502" i="9"/>
  <c r="A501" i="9"/>
  <c r="A499" i="9"/>
  <c r="A498" i="9"/>
  <c r="A494" i="9"/>
  <c r="A493" i="9"/>
  <c r="A491" i="9"/>
  <c r="A490" i="9"/>
  <c r="A486" i="9"/>
  <c r="A485" i="9"/>
  <c r="A483" i="9"/>
  <c r="A482" i="9"/>
  <c r="A478" i="9"/>
  <c r="A477" i="9"/>
  <c r="A475" i="9"/>
  <c r="A474" i="9"/>
  <c r="A470" i="9"/>
  <c r="A469" i="9"/>
  <c r="A468" i="9"/>
  <c r="A467" i="9"/>
  <c r="A466" i="9"/>
  <c r="A462" i="9"/>
  <c r="A461" i="9"/>
  <c r="A459" i="9"/>
  <c r="A458" i="9"/>
  <c r="A454" i="9"/>
  <c r="A453" i="9"/>
  <c r="A451" i="9"/>
  <c r="A450" i="9"/>
  <c r="A447" i="9"/>
  <c r="A446" i="9"/>
  <c r="A445" i="9"/>
  <c r="A443" i="9"/>
  <c r="A442" i="9"/>
  <c r="A438" i="9"/>
  <c r="A437" i="9"/>
  <c r="A435" i="9"/>
  <c r="A434" i="9"/>
  <c r="A430" i="9"/>
  <c r="A429" i="9"/>
  <c r="A427" i="9"/>
  <c r="A426" i="9"/>
  <c r="A422" i="9"/>
  <c r="A421" i="9"/>
  <c r="A419" i="9"/>
  <c r="A418" i="9"/>
  <c r="A414" i="9"/>
  <c r="A413" i="9"/>
  <c r="A411" i="9"/>
  <c r="A410" i="9"/>
  <c r="A406" i="9"/>
  <c r="A405" i="9"/>
  <c r="A404" i="9"/>
  <c r="A403" i="9"/>
  <c r="A402" i="9"/>
  <c r="A398" i="9"/>
  <c r="A397" i="9"/>
  <c r="A395" i="9"/>
  <c r="A394" i="9"/>
  <c r="A390" i="9"/>
  <c r="A389" i="9"/>
  <c r="A387" i="9"/>
  <c r="A386" i="9"/>
  <c r="A382" i="9"/>
  <c r="A381" i="9"/>
  <c r="A379" i="9"/>
  <c r="A378" i="9"/>
  <c r="A374" i="9"/>
  <c r="A373" i="9"/>
  <c r="A371" i="9"/>
  <c r="A370" i="9"/>
  <c r="A366" i="9"/>
  <c r="A365" i="9"/>
  <c r="A363" i="9"/>
  <c r="A362" i="9"/>
  <c r="A358" i="9"/>
  <c r="A357" i="9"/>
  <c r="A355" i="9"/>
  <c r="A354" i="9"/>
  <c r="A350" i="9"/>
  <c r="A349" i="9"/>
  <c r="A347" i="9"/>
  <c r="A346" i="9"/>
  <c r="A342" i="9"/>
  <c r="A341" i="9"/>
  <c r="A340" i="9"/>
  <c r="A339" i="9"/>
  <c r="A338" i="9"/>
  <c r="A334" i="9"/>
  <c r="A333" i="9"/>
  <c r="A331" i="9"/>
  <c r="A330" i="9"/>
  <c r="A326" i="9"/>
  <c r="A325" i="9"/>
  <c r="A323" i="9"/>
  <c r="A322" i="9"/>
  <c r="A318" i="9"/>
  <c r="A317" i="9"/>
  <c r="A315" i="9"/>
  <c r="A314" i="9"/>
  <c r="A310" i="9"/>
  <c r="A309" i="9"/>
  <c r="A307" i="9"/>
  <c r="A306" i="9"/>
  <c r="A302" i="9"/>
  <c r="A301" i="9"/>
  <c r="A299" i="9"/>
  <c r="A298" i="9"/>
  <c r="A294" i="9"/>
  <c r="A293" i="9"/>
  <c r="A291" i="9"/>
  <c r="A290" i="9"/>
  <c r="A286" i="9"/>
  <c r="A285" i="9"/>
  <c r="A283" i="9"/>
  <c r="A282" i="9"/>
  <c r="A278" i="9"/>
  <c r="A277" i="9"/>
  <c r="A276" i="9"/>
  <c r="A275" i="9"/>
  <c r="A274" i="9"/>
  <c r="A270" i="9"/>
  <c r="A269" i="9"/>
  <c r="A267" i="9"/>
  <c r="A266" i="9"/>
  <c r="A262" i="9"/>
  <c r="A261" i="9"/>
  <c r="A259" i="9"/>
  <c r="A258" i="9"/>
  <c r="A254" i="9"/>
  <c r="A253" i="9"/>
  <c r="A251" i="9"/>
  <c r="A250" i="9"/>
  <c r="A246" i="9"/>
  <c r="A245" i="9"/>
  <c r="A243" i="9"/>
  <c r="A242" i="9"/>
  <c r="A238" i="9"/>
  <c r="A237" i="9"/>
  <c r="A235" i="9"/>
  <c r="A234" i="9"/>
  <c r="A230" i="9"/>
  <c r="A229" i="9"/>
  <c r="A227" i="9"/>
  <c r="A226" i="9"/>
  <c r="A222" i="9"/>
  <c r="A221" i="9"/>
  <c r="A219" i="9"/>
  <c r="A218" i="9"/>
  <c r="A214" i="9"/>
  <c r="A213" i="9"/>
  <c r="A212" i="9"/>
  <c r="A211" i="9"/>
  <c r="A210" i="9"/>
  <c r="A206" i="9"/>
  <c r="A205" i="9"/>
  <c r="A203" i="9"/>
  <c r="A202" i="9"/>
  <c r="A198" i="9"/>
  <c r="A197" i="9"/>
  <c r="A195" i="9"/>
  <c r="A194" i="9"/>
  <c r="A190" i="9"/>
  <c r="A189" i="9"/>
  <c r="A187" i="9"/>
  <c r="A186" i="9"/>
  <c r="A182" i="9"/>
  <c r="A181" i="9"/>
  <c r="A179" i="9"/>
  <c r="A178" i="9"/>
  <c r="A174" i="9"/>
  <c r="A173" i="9"/>
  <c r="A171" i="9"/>
  <c r="A170" i="9"/>
  <c r="A166" i="9"/>
  <c r="A165" i="9"/>
  <c r="A163" i="9"/>
  <c r="A162" i="9"/>
  <c r="A158" i="9"/>
  <c r="A157" i="9"/>
  <c r="A155" i="9"/>
  <c r="A154" i="9"/>
  <c r="A150" i="9"/>
  <c r="A149" i="9"/>
  <c r="A148" i="9"/>
  <c r="A147" i="9"/>
  <c r="A146" i="9"/>
  <c r="A142" i="9"/>
  <c r="A141" i="9"/>
  <c r="A139" i="9"/>
  <c r="A138" i="9"/>
  <c r="A134" i="9"/>
  <c r="A133" i="9"/>
  <c r="A131" i="9"/>
  <c r="A130" i="9"/>
  <c r="A126" i="9"/>
  <c r="A125" i="9"/>
  <c r="A123" i="9"/>
  <c r="A122" i="9"/>
  <c r="A118" i="9"/>
  <c r="A117" i="9"/>
  <c r="A115" i="9"/>
  <c r="A114" i="9"/>
  <c r="A110" i="9"/>
  <c r="A109" i="9"/>
  <c r="A107" i="9"/>
  <c r="A106" i="9"/>
  <c r="A102" i="9"/>
  <c r="A101" i="9"/>
  <c r="A99" i="9"/>
  <c r="A98" i="9"/>
  <c r="A94" i="9"/>
  <c r="A93" i="9"/>
  <c r="A91" i="9"/>
  <c r="A90" i="9"/>
  <c r="A86" i="9"/>
  <c r="A85" i="9"/>
  <c r="A84" i="9"/>
  <c r="A83" i="9"/>
  <c r="A82" i="9"/>
  <c r="A78" i="9"/>
  <c r="A77" i="9"/>
  <c r="A75" i="9"/>
  <c r="A74" i="9"/>
  <c r="A70" i="9"/>
  <c r="A69" i="9"/>
  <c r="A67" i="9"/>
  <c r="A66" i="9"/>
  <c r="A62" i="9"/>
  <c r="A61" i="9"/>
  <c r="A59" i="9"/>
  <c r="A58" i="9"/>
  <c r="A54" i="9"/>
  <c r="A53" i="9"/>
  <c r="A51" i="9"/>
  <c r="A50" i="9"/>
  <c r="A46" i="9"/>
  <c r="A45" i="9"/>
  <c r="A43" i="9"/>
  <c r="A42" i="9"/>
  <c r="A38" i="9"/>
  <c r="A37" i="9"/>
  <c r="A35" i="9"/>
  <c r="A34" i="9"/>
  <c r="A30" i="9"/>
  <c r="A29" i="9"/>
  <c r="A27" i="9"/>
  <c r="A26" i="9"/>
  <c r="A21" i="9"/>
  <c r="A19" i="9"/>
  <c r="A14" i="9"/>
  <c r="A13" i="9"/>
  <c r="J9" i="9"/>
  <c r="D9" i="9"/>
  <c r="AX9" i="9"/>
  <c r="AW9" i="9"/>
  <c r="AV9" i="9"/>
  <c r="AU9" i="9"/>
  <c r="AM9" i="9"/>
  <c r="AL9" i="9"/>
  <c r="AK9" i="9"/>
  <c r="AJ9" i="9"/>
  <c r="AI9" i="9"/>
  <c r="I9" i="9"/>
  <c r="H9" i="9"/>
  <c r="F9" i="9"/>
  <c r="Z9" i="9"/>
  <c r="X9" i="9"/>
  <c r="W9" i="9"/>
  <c r="V9" i="9"/>
  <c r="O9" i="9"/>
  <c r="M9" i="9"/>
  <c r="K9" i="9"/>
  <c r="E9" i="9"/>
  <c r="B11" i="3" l="1"/>
  <c r="D11" i="9" s="1"/>
  <c r="D10" i="9"/>
  <c r="AC9" i="9"/>
  <c r="C968" i="9"/>
  <c r="A968" i="9" s="1"/>
  <c r="C866" i="9"/>
  <c r="A866" i="9" s="1"/>
  <c r="C898" i="9"/>
  <c r="A898" i="9" s="1"/>
  <c r="C855" i="9"/>
  <c r="A855" i="9" s="1"/>
  <c r="C943" i="9"/>
  <c r="A943" i="9" s="1"/>
  <c r="C864" i="9"/>
  <c r="A864" i="9" s="1"/>
  <c r="C1008" i="9"/>
  <c r="A1008" i="9" s="1"/>
  <c r="C996" i="9"/>
  <c r="A996" i="9" s="1"/>
  <c r="C918" i="9"/>
  <c r="A918" i="9" s="1"/>
  <c r="C998" i="9"/>
  <c r="A998" i="9" s="1"/>
  <c r="C979" i="9"/>
  <c r="A979" i="9" s="1"/>
  <c r="C1003" i="9"/>
  <c r="A1003" i="9" s="1"/>
  <c r="AA9" i="3"/>
  <c r="AD9" i="9" s="1"/>
  <c r="Z9" i="3"/>
  <c r="B12" i="3"/>
  <c r="D12" i="9" s="1"/>
  <c r="Q9" i="9"/>
  <c r="U9" i="9" s="1"/>
  <c r="T9" i="9" s="1"/>
  <c r="AB9" i="9"/>
  <c r="A22" i="9"/>
  <c r="J7" i="9"/>
  <c r="AF9" i="9" l="1"/>
  <c r="AE9" i="9" s="1"/>
  <c r="A9" i="3"/>
  <c r="C9" i="9" s="1"/>
  <c r="A9" i="9" s="1"/>
  <c r="B13" i="3"/>
  <c r="D13" i="9" s="1"/>
  <c r="A10" i="9" l="1"/>
  <c r="A11" i="9"/>
  <c r="A12" i="9" s="1"/>
  <c r="C7" i="9"/>
  <c r="B14" i="3"/>
  <c r="D14" i="9" s="1"/>
  <c r="A15" i="9" l="1"/>
  <c r="A16" i="9" s="1"/>
  <c r="B15" i="3"/>
  <c r="D15" i="9" s="1"/>
  <c r="A17" i="9" l="1"/>
  <c r="A18" i="9" s="1"/>
  <c r="B16" i="3"/>
  <c r="D16" i="9" s="1"/>
  <c r="B17" i="3" l="1"/>
  <c r="D17" i="9" s="1"/>
  <c r="B18" i="3" l="1"/>
  <c r="D18" i="9" s="1"/>
  <c r="B19" i="3" l="1"/>
  <c r="D19" i="9" s="1"/>
  <c r="B20" i="3" l="1"/>
  <c r="D20" i="9" s="1"/>
  <c r="B21" i="3" l="1"/>
  <c r="D21" i="9" s="1"/>
  <c r="B22" i="3" l="1"/>
  <c r="D22" i="9" s="1"/>
  <c r="B23" i="3" l="1"/>
  <c r="D23" i="9" s="1"/>
  <c r="B24" i="3" l="1"/>
  <c r="D24" i="9" s="1"/>
  <c r="B25" i="3" l="1"/>
  <c r="D25" i="9" s="1"/>
  <c r="B26" i="3" l="1"/>
  <c r="D26" i="9" s="1"/>
  <c r="B27" i="3" l="1"/>
  <c r="D27" i="9" s="1"/>
  <c r="B28" i="3" l="1"/>
  <c r="D28" i="9" s="1"/>
  <c r="B29" i="3" l="1"/>
  <c r="D29" i="9" s="1"/>
  <c r="B30" i="3" l="1"/>
  <c r="D30" i="9" s="1"/>
  <c r="B31" i="3" l="1"/>
  <c r="D31" i="9" s="1"/>
  <c r="B32" i="3" l="1"/>
  <c r="D32" i="9" s="1"/>
  <c r="B33" i="3" l="1"/>
  <c r="D33" i="9" s="1"/>
  <c r="B34" i="3" l="1"/>
  <c r="D34" i="9" s="1"/>
  <c r="B35" i="3" l="1"/>
  <c r="D35" i="9" s="1"/>
  <c r="B36" i="3" l="1"/>
  <c r="D36" i="9" s="1"/>
  <c r="B37" i="3" l="1"/>
  <c r="D37" i="9" s="1"/>
  <c r="B38" i="3" l="1"/>
  <c r="D38" i="9" s="1"/>
  <c r="B39" i="3" l="1"/>
  <c r="D39" i="9" s="1"/>
  <c r="B40" i="3" l="1"/>
  <c r="D40" i="9" s="1"/>
  <c r="B41" i="3" l="1"/>
  <c r="D41" i="9" s="1"/>
  <c r="B42" i="3" l="1"/>
  <c r="D42" i="9" s="1"/>
  <c r="B43" i="3" l="1"/>
  <c r="D43" i="9" s="1"/>
  <c r="B44" i="3" l="1"/>
  <c r="D44" i="9" s="1"/>
  <c r="B45" i="3" l="1"/>
  <c r="D45" i="9" s="1"/>
  <c r="B46" i="3" l="1"/>
  <c r="D46" i="9" s="1"/>
  <c r="B47" i="3" l="1"/>
  <c r="D47" i="9" s="1"/>
  <c r="B48" i="3" l="1"/>
  <c r="D48" i="9" s="1"/>
  <c r="B49" i="3" l="1"/>
  <c r="D49" i="9" s="1"/>
  <c r="B50" i="3" l="1"/>
  <c r="D50" i="9" s="1"/>
  <c r="B51" i="3" l="1"/>
  <c r="D51" i="9" s="1"/>
  <c r="B52" i="3" l="1"/>
  <c r="D52" i="9" s="1"/>
  <c r="B53" i="3" l="1"/>
  <c r="D53" i="9" s="1"/>
  <c r="B54" i="3" l="1"/>
  <c r="D54" i="9" s="1"/>
  <c r="B55" i="3" l="1"/>
  <c r="D55" i="9" s="1"/>
  <c r="B56" i="3" l="1"/>
  <c r="D56" i="9" s="1"/>
  <c r="B57" i="3" l="1"/>
  <c r="D57" i="9" s="1"/>
  <c r="B58" i="3" l="1"/>
  <c r="D58" i="9" s="1"/>
  <c r="B59" i="3" l="1"/>
  <c r="D59" i="9" s="1"/>
  <c r="B60" i="3" l="1"/>
  <c r="D60" i="9" s="1"/>
  <c r="B61" i="3" l="1"/>
  <c r="D61" i="9" s="1"/>
  <c r="B62" i="3" l="1"/>
  <c r="D62" i="9" s="1"/>
  <c r="B63" i="3" l="1"/>
  <c r="D63" i="9" s="1"/>
  <c r="B64" i="3" l="1"/>
  <c r="D64" i="9" s="1"/>
  <c r="B65" i="3" l="1"/>
  <c r="D65" i="9" s="1"/>
  <c r="B66" i="3" l="1"/>
  <c r="D66" i="9" s="1"/>
  <c r="B67" i="3" l="1"/>
  <c r="D67" i="9" s="1"/>
  <c r="B68" i="3" l="1"/>
  <c r="D68" i="9" s="1"/>
  <c r="B69" i="3" l="1"/>
  <c r="D69" i="9" s="1"/>
  <c r="B70" i="3" l="1"/>
  <c r="D70" i="9" s="1"/>
  <c r="B71" i="3" l="1"/>
  <c r="D71" i="9" s="1"/>
  <c r="B72" i="3" l="1"/>
  <c r="D72" i="9" s="1"/>
  <c r="B73" i="3" l="1"/>
  <c r="D73" i="9" s="1"/>
  <c r="B74" i="3" l="1"/>
  <c r="D74" i="9" s="1"/>
  <c r="B75" i="3" l="1"/>
  <c r="D75" i="9" s="1"/>
  <c r="B76" i="3" l="1"/>
  <c r="D76" i="9" s="1"/>
  <c r="B77" i="3" l="1"/>
  <c r="D77" i="9" s="1"/>
  <c r="B78" i="3" l="1"/>
  <c r="D78" i="9" s="1"/>
  <c r="B79" i="3" l="1"/>
  <c r="D79" i="9" s="1"/>
  <c r="B80" i="3" l="1"/>
  <c r="D80" i="9" s="1"/>
  <c r="B81" i="3" l="1"/>
  <c r="D81" i="9" s="1"/>
  <c r="B82" i="3" l="1"/>
  <c r="D82" i="9" s="1"/>
  <c r="B83" i="3" l="1"/>
  <c r="D83" i="9" s="1"/>
  <c r="B84" i="3" l="1"/>
  <c r="D84" i="9" s="1"/>
  <c r="B85" i="3" l="1"/>
  <c r="D85" i="9" s="1"/>
  <c r="B86" i="3" l="1"/>
  <c r="D86" i="9" s="1"/>
  <c r="B87" i="3" l="1"/>
  <c r="D87" i="9" s="1"/>
  <c r="B88" i="3" l="1"/>
  <c r="D88" i="9" s="1"/>
  <c r="B89" i="3" l="1"/>
  <c r="D89" i="9" s="1"/>
  <c r="B90" i="3" l="1"/>
  <c r="D90" i="9" s="1"/>
  <c r="B91" i="3" l="1"/>
  <c r="D91" i="9" s="1"/>
  <c r="B92" i="3" l="1"/>
  <c r="D92" i="9" s="1"/>
  <c r="B93" i="3" l="1"/>
  <c r="D93" i="9" s="1"/>
  <c r="B94" i="3" l="1"/>
  <c r="D94" i="9" s="1"/>
  <c r="B95" i="3" l="1"/>
  <c r="D95" i="9" s="1"/>
  <c r="B96" i="3" l="1"/>
  <c r="D96" i="9" s="1"/>
  <c r="B97" i="3" l="1"/>
  <c r="D97" i="9" s="1"/>
  <c r="B98" i="3" l="1"/>
  <c r="D98" i="9" s="1"/>
  <c r="B99" i="3" l="1"/>
  <c r="D99" i="9" s="1"/>
  <c r="B100" i="3" l="1"/>
  <c r="D100" i="9" s="1"/>
  <c r="B101" i="3" l="1"/>
  <c r="D101" i="9" s="1"/>
  <c r="B102" i="3" l="1"/>
  <c r="D102" i="9" s="1"/>
  <c r="B103" i="3" l="1"/>
  <c r="D103" i="9" s="1"/>
  <c r="B104" i="3" l="1"/>
  <c r="D104" i="9" s="1"/>
  <c r="B105" i="3" l="1"/>
  <c r="D105" i="9" s="1"/>
  <c r="B106" i="3" l="1"/>
  <c r="D106" i="9" s="1"/>
  <c r="B107" i="3" l="1"/>
  <c r="D107" i="9" s="1"/>
  <c r="B108" i="3" l="1"/>
  <c r="D108" i="9" s="1"/>
  <c r="B109" i="3" l="1"/>
  <c r="D109" i="9" s="1"/>
  <c r="B110" i="3" l="1"/>
  <c r="D110" i="9" s="1"/>
  <c r="B111" i="3" l="1"/>
  <c r="D111" i="9" s="1"/>
  <c r="B112" i="3" l="1"/>
  <c r="D112" i="9" s="1"/>
  <c r="B113" i="3" l="1"/>
  <c r="D113" i="9" s="1"/>
  <c r="B114" i="3" l="1"/>
  <c r="D114" i="9" s="1"/>
  <c r="B115" i="3" l="1"/>
  <c r="D115" i="9" s="1"/>
  <c r="B116" i="3" l="1"/>
  <c r="D116" i="9" s="1"/>
  <c r="B117" i="3" l="1"/>
  <c r="D117" i="9" s="1"/>
  <c r="B118" i="3" l="1"/>
  <c r="D118" i="9" s="1"/>
  <c r="B119" i="3" l="1"/>
  <c r="D119" i="9" s="1"/>
  <c r="B120" i="3" l="1"/>
  <c r="D120" i="9" s="1"/>
  <c r="B121" i="3" l="1"/>
  <c r="D121" i="9" s="1"/>
  <c r="B122" i="3" l="1"/>
  <c r="D122" i="9" s="1"/>
  <c r="B123" i="3" l="1"/>
  <c r="D123" i="9" s="1"/>
  <c r="B124" i="3" l="1"/>
  <c r="D124" i="9" s="1"/>
  <c r="B125" i="3" l="1"/>
  <c r="D125" i="9" s="1"/>
  <c r="B126" i="3" l="1"/>
  <c r="D126" i="9" s="1"/>
  <c r="B127" i="3" l="1"/>
  <c r="D127" i="9" s="1"/>
  <c r="B128" i="3" l="1"/>
  <c r="D128" i="9" s="1"/>
  <c r="B129" i="3" l="1"/>
  <c r="D129" i="9" s="1"/>
  <c r="B130" i="3" l="1"/>
  <c r="D130" i="9" s="1"/>
  <c r="B131" i="3" l="1"/>
  <c r="D131" i="9" s="1"/>
  <c r="B132" i="3" l="1"/>
  <c r="D132" i="9" s="1"/>
  <c r="B133" i="3" l="1"/>
  <c r="D133" i="9" s="1"/>
  <c r="B134" i="3" l="1"/>
  <c r="D134" i="9" s="1"/>
  <c r="B135" i="3" l="1"/>
  <c r="D135" i="9" s="1"/>
  <c r="B136" i="3" l="1"/>
  <c r="D136" i="9" s="1"/>
  <c r="B137" i="3" l="1"/>
  <c r="D137" i="9" s="1"/>
  <c r="B138" i="3" l="1"/>
  <c r="D138" i="9" s="1"/>
  <c r="B139" i="3" l="1"/>
  <c r="D139" i="9" s="1"/>
  <c r="B140" i="3" l="1"/>
  <c r="D140" i="9" s="1"/>
  <c r="B141" i="3" l="1"/>
  <c r="D141" i="9" s="1"/>
  <c r="B142" i="3" l="1"/>
  <c r="D142" i="9" s="1"/>
  <c r="B143" i="3" l="1"/>
  <c r="D143" i="9" s="1"/>
  <c r="B144" i="3" l="1"/>
  <c r="D144" i="9" s="1"/>
  <c r="B145" i="3" l="1"/>
  <c r="D145" i="9" s="1"/>
  <c r="B146" i="3" l="1"/>
  <c r="D146" i="9" s="1"/>
  <c r="B147" i="3" l="1"/>
  <c r="D147" i="9" s="1"/>
  <c r="B148" i="3" l="1"/>
  <c r="D148" i="9" s="1"/>
  <c r="B149" i="3" l="1"/>
  <c r="D149" i="9" s="1"/>
  <c r="B150" i="3" l="1"/>
  <c r="D150" i="9" s="1"/>
  <c r="B151" i="3" l="1"/>
  <c r="D151" i="9" s="1"/>
  <c r="B152" i="3" l="1"/>
  <c r="D152" i="9" s="1"/>
  <c r="B153" i="3" l="1"/>
  <c r="D153" i="9" s="1"/>
  <c r="B154" i="3" l="1"/>
  <c r="D154" i="9" s="1"/>
  <c r="B155" i="3" l="1"/>
  <c r="D155" i="9" s="1"/>
  <c r="B156" i="3" l="1"/>
  <c r="D156" i="9" s="1"/>
  <c r="B157" i="3" l="1"/>
  <c r="D157" i="9" s="1"/>
  <c r="B158" i="3" l="1"/>
  <c r="D158" i="9" s="1"/>
  <c r="B159" i="3" l="1"/>
  <c r="D159" i="9" s="1"/>
  <c r="B160" i="3" l="1"/>
  <c r="D160" i="9" s="1"/>
  <c r="B161" i="3" l="1"/>
  <c r="D161" i="9" s="1"/>
  <c r="B162" i="3" l="1"/>
  <c r="D162" i="9" s="1"/>
  <c r="B163" i="3" l="1"/>
  <c r="D163" i="9" s="1"/>
  <c r="B164" i="3" l="1"/>
  <c r="D164" i="9" s="1"/>
  <c r="B165" i="3" l="1"/>
  <c r="D165" i="9" s="1"/>
  <c r="B166" i="3" l="1"/>
  <c r="D166" i="9" s="1"/>
  <c r="B167" i="3" l="1"/>
  <c r="D167" i="9" s="1"/>
  <c r="B168" i="3" l="1"/>
  <c r="D168" i="9" s="1"/>
  <c r="B169" i="3" l="1"/>
  <c r="D169" i="9" s="1"/>
  <c r="B170" i="3" l="1"/>
  <c r="D170" i="9" s="1"/>
  <c r="B171" i="3" l="1"/>
  <c r="D171" i="9" s="1"/>
  <c r="B172" i="3" l="1"/>
  <c r="D172" i="9" s="1"/>
  <c r="B173" i="3" l="1"/>
  <c r="D173" i="9" s="1"/>
  <c r="B174" i="3" l="1"/>
  <c r="D174" i="9" s="1"/>
  <c r="B175" i="3" l="1"/>
  <c r="D175" i="9" s="1"/>
  <c r="B176" i="3" l="1"/>
  <c r="D176" i="9" s="1"/>
  <c r="B177" i="3" l="1"/>
  <c r="D177" i="9" s="1"/>
  <c r="B178" i="3" l="1"/>
  <c r="D178" i="9" s="1"/>
  <c r="B179" i="3" l="1"/>
  <c r="D179" i="9" s="1"/>
  <c r="B180" i="3" l="1"/>
  <c r="D180" i="9" s="1"/>
  <c r="B181" i="3" l="1"/>
  <c r="D181" i="9" s="1"/>
  <c r="B182" i="3" l="1"/>
  <c r="D182" i="9" s="1"/>
  <c r="B183" i="3" l="1"/>
  <c r="D183" i="9" s="1"/>
  <c r="B184" i="3" l="1"/>
  <c r="D184" i="9" s="1"/>
  <c r="B185" i="3" l="1"/>
  <c r="D185" i="9" s="1"/>
  <c r="B186" i="3" l="1"/>
  <c r="D186" i="9" s="1"/>
  <c r="B187" i="3" l="1"/>
  <c r="D187" i="9" s="1"/>
  <c r="B188" i="3" l="1"/>
  <c r="D188" i="9" s="1"/>
  <c r="B189" i="3" l="1"/>
  <c r="D189" i="9" s="1"/>
  <c r="B190" i="3" l="1"/>
  <c r="D190" i="9" s="1"/>
  <c r="B191" i="3" l="1"/>
  <c r="D191" i="9" s="1"/>
  <c r="B192" i="3" l="1"/>
  <c r="D192" i="9" s="1"/>
  <c r="B193" i="3" l="1"/>
  <c r="D193" i="9" s="1"/>
  <c r="B194" i="3" l="1"/>
  <c r="D194" i="9" s="1"/>
  <c r="B195" i="3" l="1"/>
  <c r="D195" i="9" s="1"/>
  <c r="B196" i="3" l="1"/>
  <c r="D196" i="9" s="1"/>
  <c r="B197" i="3" l="1"/>
  <c r="D197" i="9" s="1"/>
  <c r="B198" i="3" l="1"/>
  <c r="D198" i="9" s="1"/>
  <c r="B199" i="3" l="1"/>
  <c r="D199" i="9" s="1"/>
  <c r="B200" i="3" l="1"/>
  <c r="D200" i="9" s="1"/>
  <c r="B201" i="3" l="1"/>
  <c r="D201" i="9" s="1"/>
  <c r="B202" i="3" l="1"/>
  <c r="D202" i="9" s="1"/>
  <c r="B203" i="3" l="1"/>
  <c r="D203" i="9" s="1"/>
  <c r="B204" i="3" l="1"/>
  <c r="D204" i="9" s="1"/>
  <c r="B205" i="3" l="1"/>
  <c r="D205" i="9" s="1"/>
  <c r="B206" i="3" l="1"/>
  <c r="D206" i="9" s="1"/>
  <c r="B207" i="3" l="1"/>
  <c r="D207" i="9" s="1"/>
  <c r="B208" i="3" l="1"/>
  <c r="D208" i="9" s="1"/>
  <c r="B209" i="3" l="1"/>
  <c r="D209" i="9" s="1"/>
  <c r="B210" i="3" l="1"/>
  <c r="D210" i="9" s="1"/>
  <c r="B211" i="3" l="1"/>
  <c r="D211" i="9" s="1"/>
  <c r="B212" i="3" l="1"/>
  <c r="D212" i="9" s="1"/>
  <c r="B213" i="3" l="1"/>
  <c r="D213" i="9" s="1"/>
  <c r="B214" i="3" l="1"/>
  <c r="D214" i="9" s="1"/>
  <c r="B215" i="3" l="1"/>
  <c r="D215" i="9" s="1"/>
  <c r="B216" i="3" l="1"/>
  <c r="D216" i="9" s="1"/>
  <c r="B217" i="3" l="1"/>
  <c r="D217" i="9" s="1"/>
  <c r="B218" i="3" l="1"/>
  <c r="D218" i="9" s="1"/>
  <c r="B219" i="3" l="1"/>
  <c r="D219" i="9" s="1"/>
  <c r="B220" i="3" l="1"/>
  <c r="D220" i="9" s="1"/>
  <c r="B221" i="3" l="1"/>
  <c r="D221" i="9" s="1"/>
  <c r="B222" i="3" l="1"/>
  <c r="D222" i="9" s="1"/>
  <c r="B223" i="3" l="1"/>
  <c r="D223" i="9" s="1"/>
  <c r="B224" i="3" l="1"/>
  <c r="D224" i="9" s="1"/>
  <c r="B225" i="3" l="1"/>
  <c r="D225" i="9" s="1"/>
  <c r="B226" i="3" l="1"/>
  <c r="D226" i="9" s="1"/>
  <c r="B227" i="3" l="1"/>
  <c r="D227" i="9" s="1"/>
  <c r="B228" i="3" l="1"/>
  <c r="D228" i="9" s="1"/>
  <c r="B229" i="3" l="1"/>
  <c r="D229" i="9" s="1"/>
  <c r="B230" i="3" l="1"/>
  <c r="D230" i="9" s="1"/>
  <c r="B231" i="3" l="1"/>
  <c r="D231" i="9" s="1"/>
  <c r="B232" i="3" l="1"/>
  <c r="D232" i="9" s="1"/>
  <c r="B233" i="3" l="1"/>
  <c r="D233" i="9" s="1"/>
  <c r="B234" i="3" l="1"/>
  <c r="D234" i="9" s="1"/>
  <c r="B235" i="3" l="1"/>
  <c r="D235" i="9" s="1"/>
  <c r="B236" i="3" l="1"/>
  <c r="D236" i="9" s="1"/>
  <c r="B237" i="3" l="1"/>
  <c r="D237" i="9" s="1"/>
  <c r="B238" i="3" l="1"/>
  <c r="D238" i="9" s="1"/>
  <c r="B239" i="3" l="1"/>
  <c r="D239" i="9" s="1"/>
  <c r="B240" i="3" l="1"/>
  <c r="D240" i="9" s="1"/>
  <c r="B241" i="3" l="1"/>
  <c r="D241" i="9" s="1"/>
  <c r="B242" i="3" l="1"/>
  <c r="D242" i="9" s="1"/>
  <c r="B243" i="3" l="1"/>
  <c r="D243" i="9" s="1"/>
  <c r="B244" i="3" l="1"/>
  <c r="D244" i="9" s="1"/>
  <c r="B245" i="3" l="1"/>
  <c r="D245" i="9" s="1"/>
  <c r="B246" i="3" l="1"/>
  <c r="D246" i="9" s="1"/>
  <c r="B247" i="3" l="1"/>
  <c r="D247" i="9" s="1"/>
  <c r="B248" i="3" l="1"/>
  <c r="D248" i="9" s="1"/>
  <c r="B249" i="3" l="1"/>
  <c r="D249" i="9" s="1"/>
  <c r="B250" i="3" l="1"/>
  <c r="D250" i="9" s="1"/>
  <c r="B251" i="3" l="1"/>
  <c r="D251" i="9" s="1"/>
  <c r="B252" i="3" l="1"/>
  <c r="D252" i="9" s="1"/>
  <c r="B253" i="3" l="1"/>
  <c r="D253" i="9" s="1"/>
  <c r="B254" i="3" l="1"/>
  <c r="D254" i="9" s="1"/>
  <c r="B255" i="3" l="1"/>
  <c r="D255" i="9" s="1"/>
  <c r="B256" i="3" l="1"/>
  <c r="D256" i="9" s="1"/>
  <c r="B257" i="3" l="1"/>
  <c r="D257" i="9" s="1"/>
  <c r="B258" i="3" l="1"/>
  <c r="D258" i="9" s="1"/>
  <c r="B259" i="3" l="1"/>
  <c r="D259" i="9" s="1"/>
  <c r="B260" i="3" l="1"/>
  <c r="D260" i="9" s="1"/>
  <c r="B261" i="3" l="1"/>
  <c r="D261" i="9" s="1"/>
  <c r="B262" i="3" l="1"/>
  <c r="D262" i="9" s="1"/>
  <c r="B263" i="3" l="1"/>
  <c r="D263" i="9" s="1"/>
  <c r="B264" i="3" l="1"/>
  <c r="D264" i="9" s="1"/>
  <c r="B265" i="3" l="1"/>
  <c r="D265" i="9" s="1"/>
  <c r="B266" i="3" l="1"/>
  <c r="D266" i="9" s="1"/>
  <c r="B267" i="3" l="1"/>
  <c r="D267" i="9" s="1"/>
  <c r="B268" i="3" l="1"/>
  <c r="D268" i="9" s="1"/>
  <c r="B269" i="3" l="1"/>
  <c r="D269" i="9" s="1"/>
  <c r="B270" i="3" l="1"/>
  <c r="D270" i="9" s="1"/>
  <c r="B271" i="3" l="1"/>
  <c r="D271" i="9" s="1"/>
  <c r="B272" i="3" l="1"/>
  <c r="D272" i="9" s="1"/>
  <c r="B273" i="3" l="1"/>
  <c r="D273" i="9" s="1"/>
  <c r="B274" i="3" l="1"/>
  <c r="D274" i="9" s="1"/>
  <c r="B275" i="3" l="1"/>
  <c r="D275" i="9" s="1"/>
  <c r="B276" i="3" l="1"/>
  <c r="D276" i="9" s="1"/>
  <c r="B277" i="3" l="1"/>
  <c r="D277" i="9" s="1"/>
  <c r="B278" i="3" l="1"/>
  <c r="D278" i="9" s="1"/>
  <c r="B279" i="3" l="1"/>
  <c r="D279" i="9" s="1"/>
  <c r="B280" i="3" l="1"/>
  <c r="D280" i="9" s="1"/>
  <c r="B281" i="3" l="1"/>
  <c r="D281" i="9" s="1"/>
  <c r="B282" i="3" l="1"/>
  <c r="D282" i="9" s="1"/>
  <c r="B283" i="3" l="1"/>
  <c r="D283" i="9" s="1"/>
  <c r="B284" i="3" l="1"/>
  <c r="D284" i="9" s="1"/>
  <c r="B285" i="3" l="1"/>
  <c r="D285" i="9" s="1"/>
  <c r="B286" i="3" l="1"/>
  <c r="D286" i="9" s="1"/>
  <c r="B287" i="3" l="1"/>
  <c r="D287" i="9" s="1"/>
  <c r="B288" i="3" l="1"/>
  <c r="D288" i="9" s="1"/>
  <c r="B289" i="3" l="1"/>
  <c r="D289" i="9" s="1"/>
  <c r="B290" i="3" l="1"/>
  <c r="D290" i="9" s="1"/>
  <c r="B291" i="3" l="1"/>
  <c r="D291" i="9" s="1"/>
  <c r="B292" i="3" l="1"/>
  <c r="D292" i="9" s="1"/>
  <c r="B293" i="3" l="1"/>
  <c r="D293" i="9" s="1"/>
  <c r="B294" i="3" l="1"/>
  <c r="D294" i="9" s="1"/>
  <c r="B295" i="3" l="1"/>
  <c r="D295" i="9" s="1"/>
  <c r="B296" i="3" l="1"/>
  <c r="D296" i="9" s="1"/>
  <c r="B297" i="3" l="1"/>
  <c r="D297" i="9" s="1"/>
  <c r="B298" i="3" l="1"/>
  <c r="D298" i="9" s="1"/>
  <c r="B299" i="3" l="1"/>
  <c r="D299" i="9" s="1"/>
  <c r="B300" i="3" l="1"/>
  <c r="D300" i="9" s="1"/>
  <c r="B301" i="3" l="1"/>
  <c r="D301" i="9" s="1"/>
  <c r="B302" i="3" l="1"/>
  <c r="D302" i="9" s="1"/>
  <c r="B303" i="3" l="1"/>
  <c r="D303" i="9" s="1"/>
  <c r="B304" i="3" l="1"/>
  <c r="D304" i="9" s="1"/>
  <c r="B305" i="3" l="1"/>
  <c r="D305" i="9" s="1"/>
  <c r="B306" i="3" l="1"/>
  <c r="D306" i="9" s="1"/>
  <c r="B307" i="3" l="1"/>
  <c r="D307" i="9" s="1"/>
  <c r="B308" i="3" l="1"/>
  <c r="D308" i="9" s="1"/>
  <c r="B309" i="3" l="1"/>
  <c r="D309" i="9" s="1"/>
  <c r="B310" i="3" l="1"/>
  <c r="D310" i="9" s="1"/>
  <c r="B311" i="3" l="1"/>
  <c r="D311" i="9" s="1"/>
  <c r="B312" i="3" l="1"/>
  <c r="D312" i="9" s="1"/>
  <c r="B313" i="3" l="1"/>
  <c r="D313" i="9" s="1"/>
  <c r="B314" i="3" l="1"/>
  <c r="D314" i="9" s="1"/>
  <c r="B315" i="3" l="1"/>
  <c r="D315" i="9" s="1"/>
  <c r="B316" i="3" l="1"/>
  <c r="D316" i="9" s="1"/>
  <c r="B317" i="3" l="1"/>
  <c r="D317" i="9" s="1"/>
  <c r="B318" i="3" l="1"/>
  <c r="D318" i="9" s="1"/>
  <c r="B319" i="3" l="1"/>
  <c r="D319" i="9" s="1"/>
  <c r="B320" i="3" l="1"/>
  <c r="D320" i="9" s="1"/>
  <c r="B321" i="3" l="1"/>
  <c r="D321" i="9" s="1"/>
  <c r="B322" i="3" l="1"/>
  <c r="D322" i="9" s="1"/>
  <c r="B323" i="3" l="1"/>
  <c r="D323" i="9" s="1"/>
  <c r="B324" i="3" l="1"/>
  <c r="D324" i="9" s="1"/>
  <c r="B325" i="3" l="1"/>
  <c r="D325" i="9" s="1"/>
  <c r="B326" i="3" l="1"/>
  <c r="D326" i="9" s="1"/>
  <c r="B327" i="3" l="1"/>
  <c r="D327" i="9" s="1"/>
  <c r="B328" i="3" l="1"/>
  <c r="D328" i="9" s="1"/>
  <c r="B329" i="3" l="1"/>
  <c r="D329" i="9" s="1"/>
  <c r="B330" i="3" l="1"/>
  <c r="D330" i="9" s="1"/>
  <c r="B331" i="3" l="1"/>
  <c r="D331" i="9" s="1"/>
  <c r="B332" i="3" l="1"/>
  <c r="D332" i="9" s="1"/>
  <c r="B333" i="3" l="1"/>
  <c r="D333" i="9" s="1"/>
  <c r="B334" i="3" l="1"/>
  <c r="D334" i="9" s="1"/>
  <c r="B335" i="3" l="1"/>
  <c r="D335" i="9" s="1"/>
  <c r="B336" i="3" l="1"/>
  <c r="D336" i="9" s="1"/>
  <c r="B337" i="3" l="1"/>
  <c r="D337" i="9" s="1"/>
  <c r="B338" i="3" l="1"/>
  <c r="D338" i="9" s="1"/>
  <c r="B339" i="3" l="1"/>
  <c r="D339" i="9" s="1"/>
  <c r="B340" i="3" l="1"/>
  <c r="D340" i="9" s="1"/>
  <c r="B341" i="3" l="1"/>
  <c r="D341" i="9" s="1"/>
  <c r="B342" i="3" l="1"/>
  <c r="D342" i="9" s="1"/>
  <c r="B343" i="3" l="1"/>
  <c r="D343" i="9" s="1"/>
  <c r="B344" i="3" l="1"/>
  <c r="D344" i="9" s="1"/>
  <c r="B345" i="3" l="1"/>
  <c r="D345" i="9" s="1"/>
  <c r="B346" i="3" l="1"/>
  <c r="D346" i="9" s="1"/>
  <c r="B347" i="3" l="1"/>
  <c r="D347" i="9" s="1"/>
  <c r="B348" i="3" l="1"/>
  <c r="D348" i="9" s="1"/>
  <c r="B349" i="3" l="1"/>
  <c r="D349" i="9" s="1"/>
  <c r="B350" i="3" l="1"/>
  <c r="D350" i="9" s="1"/>
  <c r="B351" i="3" l="1"/>
  <c r="D351" i="9" s="1"/>
  <c r="B352" i="3" l="1"/>
  <c r="D352" i="9" s="1"/>
  <c r="B353" i="3" l="1"/>
  <c r="D353" i="9" s="1"/>
  <c r="B354" i="3" l="1"/>
  <c r="D354" i="9" s="1"/>
  <c r="B355" i="3" l="1"/>
  <c r="D355" i="9" s="1"/>
  <c r="B356" i="3" l="1"/>
  <c r="D356" i="9" s="1"/>
  <c r="B357" i="3" l="1"/>
  <c r="D357" i="9" s="1"/>
  <c r="B358" i="3" l="1"/>
  <c r="D358" i="9" s="1"/>
  <c r="B359" i="3" l="1"/>
  <c r="D359" i="9" s="1"/>
  <c r="B360" i="3" l="1"/>
  <c r="D360" i="9" s="1"/>
  <c r="B361" i="3" l="1"/>
  <c r="D361" i="9" s="1"/>
  <c r="B362" i="3" l="1"/>
  <c r="D362" i="9" s="1"/>
  <c r="B363" i="3" l="1"/>
  <c r="D363" i="9" s="1"/>
  <c r="B364" i="3" l="1"/>
  <c r="D364" i="9" s="1"/>
  <c r="B365" i="3" l="1"/>
  <c r="D365" i="9" s="1"/>
  <c r="B366" i="3" l="1"/>
  <c r="D366" i="9" s="1"/>
  <c r="B367" i="3" l="1"/>
  <c r="D367" i="9" s="1"/>
  <c r="B368" i="3" l="1"/>
  <c r="D368" i="9" s="1"/>
  <c r="B369" i="3" l="1"/>
  <c r="D369" i="9" s="1"/>
  <c r="B370" i="3" l="1"/>
  <c r="D370" i="9" s="1"/>
  <c r="B371" i="3" l="1"/>
  <c r="D371" i="9" s="1"/>
  <c r="B372" i="3" l="1"/>
  <c r="D372" i="9" s="1"/>
  <c r="B373" i="3" l="1"/>
  <c r="D373" i="9" s="1"/>
  <c r="B374" i="3" l="1"/>
  <c r="D374" i="9" s="1"/>
  <c r="B375" i="3" l="1"/>
  <c r="D375" i="9" s="1"/>
  <c r="B376" i="3" l="1"/>
  <c r="D376" i="9" s="1"/>
  <c r="B377" i="3" l="1"/>
  <c r="D377" i="9" s="1"/>
  <c r="B378" i="3" l="1"/>
  <c r="D378" i="9" s="1"/>
  <c r="B379" i="3" l="1"/>
  <c r="D379" i="9" s="1"/>
  <c r="B380" i="3" l="1"/>
  <c r="D380" i="9" s="1"/>
  <c r="B381" i="3" l="1"/>
  <c r="D381" i="9" s="1"/>
  <c r="B382" i="3" l="1"/>
  <c r="D382" i="9" s="1"/>
  <c r="B383" i="3" l="1"/>
  <c r="D383" i="9" s="1"/>
  <c r="B384" i="3" l="1"/>
  <c r="D384" i="9" s="1"/>
  <c r="B385" i="3" l="1"/>
  <c r="D385" i="9" s="1"/>
  <c r="B386" i="3" l="1"/>
  <c r="D386" i="9" s="1"/>
  <c r="B387" i="3" l="1"/>
  <c r="D387" i="9" s="1"/>
  <c r="B388" i="3" l="1"/>
  <c r="D388" i="9" s="1"/>
  <c r="B389" i="3" l="1"/>
  <c r="D389" i="9" s="1"/>
  <c r="B390" i="3" l="1"/>
  <c r="D390" i="9" s="1"/>
  <c r="B391" i="3" l="1"/>
  <c r="D391" i="9" s="1"/>
  <c r="B392" i="3" l="1"/>
  <c r="D392" i="9" s="1"/>
  <c r="B393" i="3" l="1"/>
  <c r="D393" i="9" s="1"/>
  <c r="B394" i="3" l="1"/>
  <c r="D394" i="9" s="1"/>
  <c r="B395" i="3" l="1"/>
  <c r="D395" i="9" s="1"/>
  <c r="B396" i="3" l="1"/>
  <c r="D396" i="9" s="1"/>
  <c r="B397" i="3" l="1"/>
  <c r="D397" i="9" s="1"/>
  <c r="B398" i="3" l="1"/>
  <c r="D398" i="9" s="1"/>
  <c r="B399" i="3" l="1"/>
  <c r="D399" i="9" s="1"/>
  <c r="B400" i="3" l="1"/>
  <c r="D400" i="9" s="1"/>
  <c r="B401" i="3" l="1"/>
  <c r="D401" i="9" s="1"/>
  <c r="B402" i="3" l="1"/>
  <c r="D402" i="9" s="1"/>
  <c r="B403" i="3" l="1"/>
  <c r="D403" i="9" s="1"/>
  <c r="B404" i="3" l="1"/>
  <c r="D404" i="9" s="1"/>
  <c r="B405" i="3" l="1"/>
  <c r="D405" i="9" s="1"/>
  <c r="B406" i="3" l="1"/>
  <c r="D406" i="9" s="1"/>
  <c r="B407" i="3" l="1"/>
  <c r="D407" i="9" s="1"/>
  <c r="B408" i="3" l="1"/>
  <c r="D408" i="9" s="1"/>
  <c r="B409" i="3" l="1"/>
  <c r="D409" i="9" s="1"/>
  <c r="B410" i="3" l="1"/>
  <c r="D410" i="9" s="1"/>
  <c r="B411" i="3" l="1"/>
  <c r="D411" i="9" s="1"/>
  <c r="B412" i="3" l="1"/>
  <c r="D412" i="9" s="1"/>
  <c r="B413" i="3" l="1"/>
  <c r="D413" i="9" s="1"/>
  <c r="B414" i="3" l="1"/>
  <c r="D414" i="9" s="1"/>
  <c r="B415" i="3" l="1"/>
  <c r="D415" i="9" s="1"/>
  <c r="B416" i="3" l="1"/>
  <c r="D416" i="9" s="1"/>
  <c r="B417" i="3" l="1"/>
  <c r="D417" i="9" s="1"/>
  <c r="B418" i="3" l="1"/>
  <c r="D418" i="9" s="1"/>
  <c r="B419" i="3" l="1"/>
  <c r="D419" i="9" s="1"/>
  <c r="B420" i="3" l="1"/>
  <c r="D420" i="9" s="1"/>
  <c r="B421" i="3" l="1"/>
  <c r="D421" i="9" s="1"/>
  <c r="B422" i="3" l="1"/>
  <c r="D422" i="9" s="1"/>
  <c r="B423" i="3" l="1"/>
  <c r="D423" i="9" s="1"/>
  <c r="B424" i="3" l="1"/>
  <c r="D424" i="9" s="1"/>
  <c r="B425" i="3" l="1"/>
  <c r="D425" i="9" s="1"/>
  <c r="B426" i="3" l="1"/>
  <c r="D426" i="9" s="1"/>
  <c r="B427" i="3" l="1"/>
  <c r="D427" i="9" s="1"/>
  <c r="B428" i="3" l="1"/>
  <c r="D428" i="9" s="1"/>
  <c r="B429" i="3" l="1"/>
  <c r="D429" i="9" s="1"/>
  <c r="B430" i="3" l="1"/>
  <c r="D430" i="9" s="1"/>
  <c r="B431" i="3" l="1"/>
  <c r="D431" i="9" s="1"/>
  <c r="B432" i="3" l="1"/>
  <c r="D432" i="9" s="1"/>
  <c r="B433" i="3" l="1"/>
  <c r="D433" i="9" s="1"/>
  <c r="B434" i="3" l="1"/>
  <c r="D434" i="9" s="1"/>
  <c r="B435" i="3" l="1"/>
  <c r="D435" i="9" s="1"/>
  <c r="B436" i="3" l="1"/>
  <c r="D436" i="9" s="1"/>
  <c r="B437" i="3" l="1"/>
  <c r="D437" i="9" s="1"/>
  <c r="B438" i="3" l="1"/>
  <c r="D438" i="9" s="1"/>
  <c r="B439" i="3" l="1"/>
  <c r="D439" i="9" s="1"/>
  <c r="B440" i="3" l="1"/>
  <c r="D440" i="9" s="1"/>
  <c r="B441" i="3" l="1"/>
  <c r="D441" i="9" s="1"/>
  <c r="B442" i="3" l="1"/>
  <c r="D442" i="9" s="1"/>
  <c r="B443" i="3" l="1"/>
  <c r="D443" i="9" s="1"/>
  <c r="B444" i="3" l="1"/>
  <c r="D444" i="9" s="1"/>
  <c r="B445" i="3" l="1"/>
  <c r="D445" i="9" s="1"/>
  <c r="B446" i="3" l="1"/>
  <c r="D446" i="9" s="1"/>
  <c r="B447" i="3" l="1"/>
  <c r="D447" i="9" s="1"/>
  <c r="B448" i="3" l="1"/>
  <c r="D448" i="9" s="1"/>
  <c r="B449" i="3" l="1"/>
  <c r="D449" i="9" s="1"/>
  <c r="B450" i="3" l="1"/>
  <c r="D450" i="9" s="1"/>
  <c r="B451" i="3" l="1"/>
  <c r="D451" i="9" s="1"/>
  <c r="B452" i="3" l="1"/>
  <c r="D452" i="9" s="1"/>
  <c r="B453" i="3" l="1"/>
  <c r="D453" i="9" s="1"/>
  <c r="B454" i="3" l="1"/>
  <c r="D454" i="9" s="1"/>
  <c r="B455" i="3" l="1"/>
  <c r="D455" i="9" s="1"/>
  <c r="B456" i="3" l="1"/>
  <c r="D456" i="9" s="1"/>
  <c r="B457" i="3" l="1"/>
  <c r="D457" i="9" s="1"/>
  <c r="B458" i="3" l="1"/>
  <c r="D458" i="9" s="1"/>
  <c r="B459" i="3" l="1"/>
  <c r="D459" i="9" s="1"/>
  <c r="B460" i="3" l="1"/>
  <c r="D460" i="9" s="1"/>
  <c r="B461" i="3" l="1"/>
  <c r="D461" i="9" s="1"/>
  <c r="B462" i="3" l="1"/>
  <c r="D462" i="9" s="1"/>
  <c r="B463" i="3" l="1"/>
  <c r="D463" i="9" s="1"/>
  <c r="B464" i="3" l="1"/>
  <c r="D464" i="9" s="1"/>
  <c r="B465" i="3" l="1"/>
  <c r="D465" i="9" s="1"/>
  <c r="B466" i="3" l="1"/>
  <c r="D466" i="9" s="1"/>
  <c r="B467" i="3" l="1"/>
  <c r="D467" i="9" s="1"/>
  <c r="B468" i="3" l="1"/>
  <c r="D468" i="9" s="1"/>
  <c r="B469" i="3" l="1"/>
  <c r="D469" i="9" s="1"/>
  <c r="B470" i="3" l="1"/>
  <c r="D470" i="9" s="1"/>
  <c r="B471" i="3" l="1"/>
  <c r="D471" i="9" s="1"/>
  <c r="B472" i="3" l="1"/>
  <c r="D472" i="9" s="1"/>
  <c r="B473" i="3" l="1"/>
  <c r="D473" i="9" s="1"/>
  <c r="B474" i="3" l="1"/>
  <c r="D474" i="9" s="1"/>
  <c r="B475" i="3" l="1"/>
  <c r="D475" i="9" s="1"/>
  <c r="B476" i="3" l="1"/>
  <c r="D476" i="9" s="1"/>
  <c r="B477" i="3" l="1"/>
  <c r="D477" i="9" s="1"/>
  <c r="B478" i="3" l="1"/>
  <c r="D478" i="9" s="1"/>
  <c r="B479" i="3" l="1"/>
  <c r="D479" i="9" s="1"/>
  <c r="B480" i="3" l="1"/>
  <c r="D480" i="9" s="1"/>
  <c r="B481" i="3" l="1"/>
  <c r="D481" i="9" s="1"/>
  <c r="B482" i="3" l="1"/>
  <c r="D482" i="9" s="1"/>
  <c r="B483" i="3" l="1"/>
  <c r="D483" i="9" s="1"/>
  <c r="B484" i="3" l="1"/>
  <c r="D484" i="9" s="1"/>
  <c r="B485" i="3" l="1"/>
  <c r="D485" i="9" s="1"/>
  <c r="B486" i="3" l="1"/>
  <c r="D486" i="9" s="1"/>
  <c r="B487" i="3" l="1"/>
  <c r="D487" i="9" s="1"/>
  <c r="B488" i="3" l="1"/>
  <c r="D488" i="9" s="1"/>
  <c r="B489" i="3" l="1"/>
  <c r="D489" i="9" s="1"/>
  <c r="B490" i="3" l="1"/>
  <c r="D490" i="9" s="1"/>
  <c r="B491" i="3" l="1"/>
  <c r="D491" i="9" s="1"/>
  <c r="B492" i="3" l="1"/>
  <c r="D492" i="9" s="1"/>
  <c r="B493" i="3" l="1"/>
  <c r="D493" i="9" s="1"/>
  <c r="B494" i="3" l="1"/>
  <c r="D494" i="9" s="1"/>
  <c r="B495" i="3" l="1"/>
  <c r="D495" i="9" s="1"/>
  <c r="B496" i="3" l="1"/>
  <c r="D496" i="9" s="1"/>
  <c r="B497" i="3" l="1"/>
  <c r="D497" i="9" s="1"/>
  <c r="B498" i="3" l="1"/>
  <c r="D498" i="9" s="1"/>
  <c r="B499" i="3" l="1"/>
  <c r="D499" i="9" s="1"/>
  <c r="B500" i="3" l="1"/>
  <c r="D500" i="9" s="1"/>
  <c r="B501" i="3" l="1"/>
  <c r="D501" i="9" s="1"/>
  <c r="B502" i="3" l="1"/>
  <c r="D502" i="9" s="1"/>
  <c r="B503" i="3" l="1"/>
  <c r="D503" i="9" s="1"/>
  <c r="B504" i="3" l="1"/>
  <c r="D504" i="9" s="1"/>
  <c r="B505" i="3" l="1"/>
  <c r="D505" i="9" s="1"/>
  <c r="B506" i="3" l="1"/>
  <c r="D506" i="9" s="1"/>
  <c r="B507" i="3" l="1"/>
  <c r="D507" i="9" s="1"/>
  <c r="B508" i="3" l="1"/>
  <c r="D508" i="9" s="1"/>
  <c r="B509" i="3" l="1"/>
  <c r="D509" i="9" s="1"/>
  <c r="B510" i="3" l="1"/>
  <c r="D510" i="9" s="1"/>
  <c r="B511" i="3" l="1"/>
  <c r="D511" i="9" s="1"/>
  <c r="B512" i="3" l="1"/>
  <c r="D512" i="9" s="1"/>
  <c r="B513" i="3" l="1"/>
  <c r="D513" i="9" s="1"/>
  <c r="B514" i="3" l="1"/>
  <c r="D514" i="9" s="1"/>
  <c r="B515" i="3" l="1"/>
  <c r="D515" i="9" s="1"/>
  <c r="B516" i="3" l="1"/>
  <c r="D516" i="9" s="1"/>
  <c r="B517" i="3" l="1"/>
  <c r="D517" i="9" s="1"/>
  <c r="B518" i="3" l="1"/>
  <c r="D518" i="9" s="1"/>
  <c r="B519" i="3" l="1"/>
  <c r="D519" i="9" s="1"/>
  <c r="B520" i="3" l="1"/>
  <c r="D520" i="9" s="1"/>
  <c r="B521" i="3" l="1"/>
  <c r="D521" i="9" s="1"/>
  <c r="B522" i="3" l="1"/>
  <c r="D522" i="9" s="1"/>
  <c r="B523" i="3" l="1"/>
  <c r="D523" i="9" s="1"/>
  <c r="B524" i="3" l="1"/>
  <c r="D524" i="9" s="1"/>
  <c r="B525" i="3" l="1"/>
  <c r="D525" i="9" s="1"/>
  <c r="B526" i="3" l="1"/>
  <c r="D526" i="9" s="1"/>
  <c r="B527" i="3" l="1"/>
  <c r="D527" i="9" s="1"/>
  <c r="B528" i="3" l="1"/>
  <c r="D528" i="9" s="1"/>
  <c r="B529" i="3" l="1"/>
  <c r="D529" i="9" s="1"/>
  <c r="B530" i="3" l="1"/>
  <c r="D530" i="9" s="1"/>
  <c r="B531" i="3" l="1"/>
  <c r="D531" i="9" s="1"/>
  <c r="B532" i="3" l="1"/>
  <c r="D532" i="9" s="1"/>
  <c r="B533" i="3" l="1"/>
  <c r="D533" i="9" s="1"/>
  <c r="B534" i="3" l="1"/>
  <c r="D534" i="9" s="1"/>
  <c r="B535" i="3" l="1"/>
  <c r="D535" i="9" s="1"/>
  <c r="B536" i="3" l="1"/>
  <c r="D536" i="9" s="1"/>
  <c r="B537" i="3" l="1"/>
  <c r="D537" i="9" s="1"/>
  <c r="B538" i="3" l="1"/>
  <c r="D538" i="9" s="1"/>
  <c r="B539" i="3" l="1"/>
  <c r="D539" i="9" s="1"/>
  <c r="B540" i="3" l="1"/>
  <c r="D540" i="9" s="1"/>
  <c r="B541" i="3" l="1"/>
  <c r="D541" i="9" s="1"/>
  <c r="B542" i="3" l="1"/>
  <c r="D542" i="9" s="1"/>
  <c r="B543" i="3" l="1"/>
  <c r="D543" i="9" s="1"/>
  <c r="B544" i="3" l="1"/>
  <c r="D544" i="9" s="1"/>
  <c r="B545" i="3" l="1"/>
  <c r="D545" i="9" s="1"/>
  <c r="B546" i="3" l="1"/>
  <c r="D546" i="9" s="1"/>
  <c r="B547" i="3" l="1"/>
  <c r="D547" i="9" s="1"/>
  <c r="B548" i="3" l="1"/>
  <c r="D548" i="9" s="1"/>
  <c r="B549" i="3" l="1"/>
  <c r="D549" i="9" s="1"/>
  <c r="B550" i="3" l="1"/>
  <c r="D550" i="9" s="1"/>
  <c r="B551" i="3" l="1"/>
  <c r="D551" i="9" s="1"/>
  <c r="B552" i="3" l="1"/>
  <c r="D552" i="9" s="1"/>
  <c r="B553" i="3" l="1"/>
  <c r="D553" i="9" s="1"/>
  <c r="B554" i="3" l="1"/>
  <c r="D554" i="9" s="1"/>
  <c r="B555" i="3" l="1"/>
  <c r="D555" i="9" s="1"/>
  <c r="B556" i="3" l="1"/>
  <c r="D556" i="9" s="1"/>
  <c r="B557" i="3" l="1"/>
  <c r="D557" i="9" s="1"/>
  <c r="B558" i="3" l="1"/>
  <c r="D558" i="9" s="1"/>
  <c r="B559" i="3" l="1"/>
  <c r="D559" i="9" s="1"/>
  <c r="B560" i="3" l="1"/>
  <c r="D560" i="9" s="1"/>
  <c r="B561" i="3" l="1"/>
  <c r="D561" i="9" s="1"/>
  <c r="B562" i="3" l="1"/>
  <c r="D562" i="9" s="1"/>
  <c r="B563" i="3" l="1"/>
  <c r="D563" i="9" s="1"/>
  <c r="B564" i="3" l="1"/>
  <c r="D564" i="9" s="1"/>
  <c r="B565" i="3" l="1"/>
  <c r="D565" i="9" s="1"/>
  <c r="B566" i="3" l="1"/>
  <c r="D566" i="9" s="1"/>
  <c r="B567" i="3" l="1"/>
  <c r="D567" i="9" s="1"/>
  <c r="B568" i="3" l="1"/>
  <c r="D568" i="9" s="1"/>
  <c r="B569" i="3" l="1"/>
  <c r="D569" i="9" s="1"/>
  <c r="B570" i="3" l="1"/>
  <c r="D570" i="9" s="1"/>
  <c r="B571" i="3" l="1"/>
  <c r="D571" i="9" s="1"/>
  <c r="B572" i="3" l="1"/>
  <c r="D572" i="9" s="1"/>
  <c r="B573" i="3" l="1"/>
  <c r="D573" i="9" s="1"/>
  <c r="B574" i="3" l="1"/>
  <c r="D574" i="9" s="1"/>
  <c r="B575" i="3" l="1"/>
  <c r="D575" i="9" s="1"/>
  <c r="B576" i="3" l="1"/>
  <c r="D576" i="9" s="1"/>
  <c r="B577" i="3" l="1"/>
  <c r="D577" i="9" s="1"/>
  <c r="B578" i="3" l="1"/>
  <c r="D578" i="9" s="1"/>
  <c r="B579" i="3" l="1"/>
  <c r="D579" i="9" s="1"/>
  <c r="B580" i="3" l="1"/>
  <c r="D580" i="9" s="1"/>
  <c r="B581" i="3" l="1"/>
  <c r="D581" i="9" s="1"/>
  <c r="B582" i="3" l="1"/>
  <c r="D582" i="9" s="1"/>
  <c r="B583" i="3" l="1"/>
  <c r="D583" i="9" s="1"/>
  <c r="B584" i="3" l="1"/>
  <c r="D584" i="9" s="1"/>
  <c r="B585" i="3" l="1"/>
  <c r="D585" i="9" s="1"/>
  <c r="B586" i="3" l="1"/>
  <c r="D586" i="9" s="1"/>
  <c r="B587" i="3" l="1"/>
  <c r="D587" i="9" s="1"/>
  <c r="B588" i="3" l="1"/>
  <c r="D588" i="9" s="1"/>
  <c r="B589" i="3" l="1"/>
  <c r="D589" i="9" s="1"/>
  <c r="B590" i="3" l="1"/>
  <c r="D590" i="9" s="1"/>
  <c r="B591" i="3" l="1"/>
  <c r="D591" i="9" s="1"/>
  <c r="B592" i="3" l="1"/>
  <c r="D592" i="9" s="1"/>
  <c r="B593" i="3" l="1"/>
  <c r="D593" i="9" s="1"/>
  <c r="B594" i="3" l="1"/>
  <c r="D594" i="9" s="1"/>
  <c r="B595" i="3" l="1"/>
  <c r="D595" i="9" s="1"/>
  <c r="B596" i="3" l="1"/>
  <c r="D596" i="9" s="1"/>
  <c r="B597" i="3" l="1"/>
  <c r="D597" i="9" s="1"/>
  <c r="B598" i="3" l="1"/>
  <c r="D598" i="9" s="1"/>
  <c r="B599" i="3" l="1"/>
  <c r="D599" i="9" s="1"/>
  <c r="B600" i="3" l="1"/>
  <c r="D600" i="9" s="1"/>
  <c r="B601" i="3" l="1"/>
  <c r="D601" i="9" s="1"/>
  <c r="B602" i="3" l="1"/>
  <c r="D602" i="9" s="1"/>
  <c r="B603" i="3" l="1"/>
  <c r="D603" i="9" s="1"/>
  <c r="B604" i="3" l="1"/>
  <c r="D604" i="9" s="1"/>
  <c r="B605" i="3" l="1"/>
  <c r="D605" i="9" s="1"/>
  <c r="B606" i="3" l="1"/>
  <c r="D606" i="9" s="1"/>
  <c r="B607" i="3" l="1"/>
  <c r="D607" i="9" s="1"/>
  <c r="B608" i="3" l="1"/>
  <c r="D608" i="9" s="1"/>
  <c r="B609" i="3" l="1"/>
  <c r="D609" i="9" s="1"/>
  <c r="B610" i="3" l="1"/>
  <c r="D610" i="9" s="1"/>
  <c r="B611" i="3" l="1"/>
  <c r="D611" i="9" s="1"/>
  <c r="B612" i="3" l="1"/>
  <c r="D612" i="9" s="1"/>
  <c r="B613" i="3" l="1"/>
  <c r="D613" i="9" s="1"/>
  <c r="B614" i="3" l="1"/>
  <c r="D614" i="9" s="1"/>
  <c r="B615" i="3" l="1"/>
  <c r="D615" i="9" s="1"/>
  <c r="B616" i="3" l="1"/>
  <c r="D616" i="9" s="1"/>
  <c r="B617" i="3" l="1"/>
  <c r="D617" i="9" s="1"/>
  <c r="B618" i="3" l="1"/>
  <c r="D618" i="9" s="1"/>
  <c r="B619" i="3" l="1"/>
  <c r="D619" i="9" s="1"/>
  <c r="B620" i="3" l="1"/>
  <c r="D620" i="9" s="1"/>
  <c r="B621" i="3" l="1"/>
  <c r="D621" i="9" s="1"/>
  <c r="B622" i="3" l="1"/>
  <c r="D622" i="9" s="1"/>
  <c r="B623" i="3" l="1"/>
  <c r="D623" i="9" s="1"/>
  <c r="B624" i="3" l="1"/>
  <c r="D624" i="9" s="1"/>
  <c r="B625" i="3" l="1"/>
  <c r="D625" i="9" s="1"/>
  <c r="B626" i="3" l="1"/>
  <c r="D626" i="9" s="1"/>
  <c r="B627" i="3" l="1"/>
  <c r="D627" i="9" s="1"/>
  <c r="B628" i="3" l="1"/>
  <c r="D628" i="9" s="1"/>
  <c r="B629" i="3" l="1"/>
  <c r="D629" i="9" s="1"/>
  <c r="B630" i="3" l="1"/>
  <c r="D630" i="9" s="1"/>
  <c r="B631" i="3" l="1"/>
  <c r="D631" i="9" s="1"/>
  <c r="B632" i="3" l="1"/>
  <c r="D632" i="9" s="1"/>
  <c r="B633" i="3" l="1"/>
  <c r="D633" i="9" s="1"/>
  <c r="B634" i="3" l="1"/>
  <c r="D634" i="9" s="1"/>
  <c r="B635" i="3" l="1"/>
  <c r="D635" i="9" s="1"/>
  <c r="B636" i="3" l="1"/>
  <c r="D636" i="9" s="1"/>
  <c r="B637" i="3" l="1"/>
  <c r="D637" i="9" s="1"/>
  <c r="B638" i="3" l="1"/>
  <c r="D638" i="9" s="1"/>
  <c r="B639" i="3" l="1"/>
  <c r="D639" i="9" s="1"/>
  <c r="B640" i="3" l="1"/>
  <c r="D640" i="9" s="1"/>
  <c r="B641" i="3" l="1"/>
  <c r="D641" i="9" s="1"/>
  <c r="B642" i="3" l="1"/>
  <c r="D642" i="9" s="1"/>
  <c r="B643" i="3" l="1"/>
  <c r="D643" i="9" s="1"/>
  <c r="B644" i="3" l="1"/>
  <c r="D644" i="9" s="1"/>
  <c r="B645" i="3" l="1"/>
  <c r="D645" i="9" s="1"/>
  <c r="B646" i="3" l="1"/>
  <c r="D646" i="9" s="1"/>
  <c r="B647" i="3" l="1"/>
  <c r="D647" i="9" s="1"/>
  <c r="B648" i="3" l="1"/>
  <c r="D648" i="9" s="1"/>
  <c r="B649" i="3" l="1"/>
  <c r="D649" i="9" s="1"/>
  <c r="B650" i="3" l="1"/>
  <c r="D650" i="9" s="1"/>
  <c r="B651" i="3" l="1"/>
  <c r="D651" i="9" s="1"/>
  <c r="B652" i="3" l="1"/>
  <c r="D652" i="9" s="1"/>
  <c r="B653" i="3" l="1"/>
  <c r="D653" i="9" s="1"/>
  <c r="B654" i="3" l="1"/>
  <c r="D654" i="9" s="1"/>
  <c r="B655" i="3" l="1"/>
  <c r="D655" i="9" s="1"/>
  <c r="B656" i="3" l="1"/>
  <c r="D656" i="9" s="1"/>
  <c r="B657" i="3" l="1"/>
  <c r="D657" i="9" s="1"/>
  <c r="B658" i="3" l="1"/>
  <c r="D658" i="9" s="1"/>
  <c r="B659" i="3" l="1"/>
  <c r="D659" i="9" s="1"/>
  <c r="B660" i="3" l="1"/>
  <c r="D660" i="9" s="1"/>
  <c r="B661" i="3" l="1"/>
  <c r="D661" i="9" s="1"/>
  <c r="B662" i="3" l="1"/>
  <c r="D662" i="9" s="1"/>
  <c r="B663" i="3" l="1"/>
  <c r="D663" i="9" s="1"/>
  <c r="B664" i="3" l="1"/>
  <c r="D664" i="9" s="1"/>
  <c r="B665" i="3" l="1"/>
  <c r="D665" i="9" s="1"/>
  <c r="B666" i="3" l="1"/>
  <c r="D666" i="9" s="1"/>
  <c r="B667" i="3" l="1"/>
  <c r="D667" i="9" s="1"/>
  <c r="B668" i="3" l="1"/>
  <c r="D668" i="9" s="1"/>
  <c r="B669" i="3" l="1"/>
  <c r="D669" i="9" s="1"/>
  <c r="B670" i="3" l="1"/>
  <c r="D670" i="9" s="1"/>
  <c r="B671" i="3" l="1"/>
  <c r="D671" i="9" s="1"/>
  <c r="B672" i="3" l="1"/>
  <c r="D672" i="9" s="1"/>
  <c r="B673" i="3" l="1"/>
  <c r="D673" i="9" s="1"/>
  <c r="B674" i="3" l="1"/>
  <c r="D674" i="9" s="1"/>
  <c r="B675" i="3" l="1"/>
  <c r="D675" i="9" s="1"/>
  <c r="B676" i="3" l="1"/>
  <c r="D676" i="9" s="1"/>
  <c r="B677" i="3" l="1"/>
  <c r="D677" i="9" s="1"/>
  <c r="B678" i="3" l="1"/>
  <c r="D678" i="9" s="1"/>
  <c r="B679" i="3" l="1"/>
  <c r="D679" i="9" s="1"/>
  <c r="B680" i="3" l="1"/>
  <c r="D680" i="9" s="1"/>
  <c r="B681" i="3" l="1"/>
  <c r="D681" i="9" s="1"/>
  <c r="B682" i="3" l="1"/>
  <c r="D682" i="9" s="1"/>
  <c r="B683" i="3" l="1"/>
  <c r="D683" i="9" s="1"/>
  <c r="B684" i="3" l="1"/>
  <c r="D684" i="9" s="1"/>
  <c r="B685" i="3" l="1"/>
  <c r="D685" i="9" s="1"/>
  <c r="B686" i="3" l="1"/>
  <c r="D686" i="9" s="1"/>
  <c r="B687" i="3" l="1"/>
  <c r="D687" i="9" s="1"/>
  <c r="B688" i="3" l="1"/>
  <c r="D688" i="9" s="1"/>
  <c r="B689" i="3" l="1"/>
  <c r="D689" i="9" s="1"/>
  <c r="B690" i="3" l="1"/>
  <c r="D690" i="9" s="1"/>
  <c r="B691" i="3" l="1"/>
  <c r="D691" i="9" s="1"/>
  <c r="B692" i="3" l="1"/>
  <c r="D692" i="9" s="1"/>
  <c r="B693" i="3" l="1"/>
  <c r="D693" i="9" s="1"/>
  <c r="B694" i="3" l="1"/>
  <c r="D694" i="9" s="1"/>
  <c r="B695" i="3" l="1"/>
  <c r="D695" i="9" s="1"/>
  <c r="B696" i="3" l="1"/>
  <c r="D696" i="9" s="1"/>
  <c r="B697" i="3" l="1"/>
  <c r="D697" i="9" s="1"/>
  <c r="B698" i="3" l="1"/>
  <c r="D698" i="9" s="1"/>
  <c r="B699" i="3" l="1"/>
  <c r="D699" i="9" s="1"/>
  <c r="B700" i="3" l="1"/>
  <c r="D700" i="9" s="1"/>
  <c r="B701" i="3" l="1"/>
  <c r="D701" i="9" s="1"/>
  <c r="B702" i="3" l="1"/>
  <c r="D702" i="9" s="1"/>
  <c r="B703" i="3" l="1"/>
  <c r="D703" i="9" s="1"/>
  <c r="B704" i="3" l="1"/>
  <c r="D704" i="9" s="1"/>
  <c r="B705" i="3" l="1"/>
  <c r="D705" i="9" s="1"/>
  <c r="B706" i="3" l="1"/>
  <c r="D706" i="9" s="1"/>
  <c r="B707" i="3" l="1"/>
  <c r="D707" i="9" s="1"/>
  <c r="B708" i="3" l="1"/>
  <c r="D708" i="9" s="1"/>
  <c r="B709" i="3" l="1"/>
  <c r="D709" i="9" s="1"/>
  <c r="B710" i="3" l="1"/>
  <c r="D710" i="9" s="1"/>
  <c r="B711" i="3" l="1"/>
  <c r="D711" i="9" s="1"/>
  <c r="B712" i="3" l="1"/>
  <c r="D712" i="9" s="1"/>
  <c r="B713" i="3" l="1"/>
  <c r="D713" i="9" s="1"/>
  <c r="B714" i="3" l="1"/>
  <c r="D714" i="9" s="1"/>
  <c r="B715" i="3" l="1"/>
  <c r="D715" i="9" s="1"/>
  <c r="B716" i="3" l="1"/>
  <c r="D716" i="9" s="1"/>
  <c r="B717" i="3" l="1"/>
  <c r="D717" i="9" s="1"/>
  <c r="B718" i="3" l="1"/>
  <c r="D718" i="9" s="1"/>
  <c r="B719" i="3" l="1"/>
  <c r="D719" i="9" s="1"/>
  <c r="B720" i="3" l="1"/>
  <c r="D720" i="9" s="1"/>
  <c r="B721" i="3" l="1"/>
  <c r="D721" i="9" s="1"/>
  <c r="B722" i="3" l="1"/>
  <c r="D722" i="9" s="1"/>
  <c r="B723" i="3" l="1"/>
  <c r="D723" i="9" s="1"/>
  <c r="B724" i="3" l="1"/>
  <c r="D724" i="9" s="1"/>
  <c r="B725" i="3" l="1"/>
  <c r="D725" i="9" s="1"/>
  <c r="B726" i="3" l="1"/>
  <c r="D726" i="9" s="1"/>
  <c r="B727" i="3" l="1"/>
  <c r="D727" i="9" s="1"/>
  <c r="B728" i="3" l="1"/>
  <c r="D728" i="9" s="1"/>
  <c r="B729" i="3" l="1"/>
  <c r="D729" i="9" s="1"/>
  <c r="B730" i="3" l="1"/>
  <c r="D730" i="9" s="1"/>
  <c r="B731" i="3" l="1"/>
  <c r="D731" i="9" s="1"/>
  <c r="B732" i="3" l="1"/>
  <c r="D732" i="9" s="1"/>
  <c r="B733" i="3" l="1"/>
  <c r="D733" i="9" s="1"/>
  <c r="B734" i="3" l="1"/>
  <c r="D734" i="9" s="1"/>
  <c r="B735" i="3" l="1"/>
  <c r="D735" i="9" s="1"/>
  <c r="B736" i="3" l="1"/>
  <c r="D736" i="9" s="1"/>
  <c r="B737" i="3" l="1"/>
  <c r="D737" i="9" s="1"/>
  <c r="B738" i="3" l="1"/>
  <c r="D738" i="9" s="1"/>
  <c r="B739" i="3" l="1"/>
  <c r="D739" i="9" s="1"/>
  <c r="B740" i="3" l="1"/>
  <c r="D740" i="9" s="1"/>
  <c r="B741" i="3" l="1"/>
  <c r="D741" i="9" s="1"/>
  <c r="B742" i="3" l="1"/>
  <c r="D742" i="9" s="1"/>
  <c r="B743" i="3" l="1"/>
  <c r="D743" i="9" s="1"/>
  <c r="B744" i="3" l="1"/>
  <c r="D744" i="9" s="1"/>
  <c r="B745" i="3" l="1"/>
  <c r="D745" i="9" s="1"/>
  <c r="B746" i="3" l="1"/>
  <c r="D746" i="9" s="1"/>
  <c r="B747" i="3" l="1"/>
  <c r="D747" i="9" s="1"/>
  <c r="B748" i="3" l="1"/>
  <c r="D748" i="9" s="1"/>
  <c r="B749" i="3" l="1"/>
  <c r="D749" i="9" s="1"/>
  <c r="B750" i="3" l="1"/>
  <c r="D750" i="9" s="1"/>
  <c r="B751" i="3" l="1"/>
  <c r="D751" i="9" s="1"/>
  <c r="B752" i="3" l="1"/>
  <c r="D752" i="9" s="1"/>
  <c r="B753" i="3" l="1"/>
  <c r="D753" i="9" s="1"/>
  <c r="B754" i="3" l="1"/>
  <c r="D754" i="9" s="1"/>
  <c r="B755" i="3" l="1"/>
  <c r="D755" i="9" s="1"/>
  <c r="B756" i="3" l="1"/>
  <c r="D756" i="9" s="1"/>
  <c r="B757" i="3" l="1"/>
  <c r="D757" i="9" s="1"/>
  <c r="B758" i="3" l="1"/>
  <c r="D758" i="9" s="1"/>
  <c r="B759" i="3" l="1"/>
  <c r="D759" i="9" s="1"/>
  <c r="B760" i="3" l="1"/>
  <c r="D760" i="9" s="1"/>
  <c r="B761" i="3" l="1"/>
  <c r="D761" i="9" s="1"/>
  <c r="B762" i="3" l="1"/>
  <c r="D762" i="9" s="1"/>
  <c r="B763" i="3" l="1"/>
  <c r="D763" i="9" s="1"/>
  <c r="B764" i="3" l="1"/>
  <c r="D764" i="9" s="1"/>
  <c r="B765" i="3" l="1"/>
  <c r="D765" i="9" s="1"/>
  <c r="B766" i="3" l="1"/>
  <c r="D766" i="9" s="1"/>
  <c r="B767" i="3" l="1"/>
  <c r="D767" i="9" s="1"/>
  <c r="B768" i="3" l="1"/>
  <c r="D768" i="9" s="1"/>
  <c r="B769" i="3" l="1"/>
  <c r="D769" i="9" s="1"/>
  <c r="B770" i="3" l="1"/>
  <c r="D770" i="9" s="1"/>
  <c r="B771" i="3" l="1"/>
  <c r="D771" i="9" s="1"/>
  <c r="B772" i="3" l="1"/>
  <c r="D772" i="9" s="1"/>
  <c r="B773" i="3" l="1"/>
  <c r="D773" i="9" s="1"/>
  <c r="B774" i="3" l="1"/>
  <c r="D774" i="9" s="1"/>
  <c r="B775" i="3" l="1"/>
  <c r="D775" i="9" s="1"/>
  <c r="B776" i="3" l="1"/>
  <c r="D776" i="9" s="1"/>
  <c r="B777" i="3" l="1"/>
  <c r="D777" i="9" s="1"/>
  <c r="B778" i="3" l="1"/>
  <c r="D778" i="9" s="1"/>
  <c r="B779" i="3" l="1"/>
  <c r="D779" i="9" s="1"/>
  <c r="B780" i="3" l="1"/>
  <c r="D780" i="9" s="1"/>
  <c r="B781" i="3" l="1"/>
  <c r="D781" i="9" s="1"/>
  <c r="B782" i="3" l="1"/>
  <c r="D782" i="9" s="1"/>
  <c r="B783" i="3" l="1"/>
  <c r="D783" i="9" s="1"/>
  <c r="B784" i="3" l="1"/>
  <c r="D784" i="9" s="1"/>
  <c r="B785" i="3" l="1"/>
  <c r="D785" i="9" s="1"/>
  <c r="B786" i="3" l="1"/>
  <c r="D786" i="9" s="1"/>
  <c r="B787" i="3" l="1"/>
  <c r="D787" i="9" s="1"/>
  <c r="B788" i="3" l="1"/>
  <c r="D788" i="9" s="1"/>
  <c r="B789" i="3" l="1"/>
  <c r="D789" i="9" s="1"/>
  <c r="B790" i="3" l="1"/>
  <c r="D790" i="9" s="1"/>
  <c r="B791" i="3" l="1"/>
  <c r="D791" i="9" s="1"/>
  <c r="B792" i="3" l="1"/>
  <c r="D792" i="9" s="1"/>
  <c r="B793" i="3" l="1"/>
  <c r="D793" i="9" s="1"/>
  <c r="B794" i="3" l="1"/>
  <c r="D794" i="9" s="1"/>
  <c r="B795" i="3" l="1"/>
  <c r="D795" i="9" s="1"/>
  <c r="B796" i="3" l="1"/>
  <c r="D796" i="9" s="1"/>
  <c r="B797" i="3" l="1"/>
  <c r="D797" i="9" s="1"/>
  <c r="B798" i="3" l="1"/>
  <c r="D798" i="9" s="1"/>
  <c r="B799" i="3" l="1"/>
  <c r="D799" i="9" s="1"/>
  <c r="B800" i="3" l="1"/>
  <c r="D800" i="9" s="1"/>
  <c r="B801" i="3" l="1"/>
  <c r="D801" i="9" s="1"/>
  <c r="B802" i="3" l="1"/>
  <c r="D802" i="9" s="1"/>
  <c r="B803" i="3" l="1"/>
  <c r="D803" i="9" s="1"/>
  <c r="B804" i="3" l="1"/>
  <c r="D804" i="9" s="1"/>
  <c r="B805" i="3" l="1"/>
  <c r="D805" i="9" s="1"/>
  <c r="B806" i="3" l="1"/>
  <c r="D806" i="9" s="1"/>
  <c r="B807" i="3" l="1"/>
  <c r="D807" i="9" s="1"/>
  <c r="B808" i="3" l="1"/>
  <c r="D808" i="9" s="1"/>
  <c r="B809" i="3" l="1"/>
  <c r="D809" i="9" s="1"/>
  <c r="B810" i="3" l="1"/>
  <c r="D810" i="9" s="1"/>
  <c r="B811" i="3" l="1"/>
  <c r="D811" i="9" s="1"/>
  <c r="B812" i="3" l="1"/>
  <c r="D812" i="9" s="1"/>
  <c r="B813" i="3" l="1"/>
  <c r="D813" i="9" s="1"/>
  <c r="B814" i="3" l="1"/>
  <c r="D814" i="9" s="1"/>
  <c r="B815" i="3" l="1"/>
  <c r="D815" i="9" s="1"/>
  <c r="B816" i="3" l="1"/>
  <c r="D816" i="9" s="1"/>
  <c r="B817" i="3" l="1"/>
  <c r="D817" i="9" s="1"/>
  <c r="B818" i="3" l="1"/>
  <c r="D818" i="9" s="1"/>
  <c r="B819" i="3" l="1"/>
  <c r="D819" i="9" s="1"/>
  <c r="B820" i="3" l="1"/>
  <c r="D820" i="9" s="1"/>
  <c r="B821" i="3" l="1"/>
  <c r="D821" i="9" s="1"/>
  <c r="B822" i="3" l="1"/>
  <c r="D822" i="9" s="1"/>
  <c r="B823" i="3" l="1"/>
  <c r="D823" i="9" s="1"/>
  <c r="B824" i="3" l="1"/>
  <c r="D824" i="9" s="1"/>
  <c r="B825" i="3" l="1"/>
  <c r="D825" i="9" s="1"/>
  <c r="B826" i="3" l="1"/>
  <c r="D826" i="9" s="1"/>
  <c r="B827" i="3" l="1"/>
  <c r="D827" i="9" s="1"/>
  <c r="B828" i="3" l="1"/>
  <c r="D828" i="9" s="1"/>
  <c r="B829" i="3" l="1"/>
  <c r="D829" i="9" s="1"/>
  <c r="B830" i="3" l="1"/>
  <c r="D830" i="9" s="1"/>
  <c r="B831" i="3" l="1"/>
  <c r="D831" i="9" s="1"/>
  <c r="B832" i="3" l="1"/>
  <c r="D832" i="9" s="1"/>
  <c r="B833" i="3" l="1"/>
  <c r="D833" i="9" s="1"/>
  <c r="B834" i="3" l="1"/>
  <c r="D834" i="9" s="1"/>
  <c r="B835" i="3" l="1"/>
  <c r="D835" i="9" s="1"/>
  <c r="B836" i="3" l="1"/>
  <c r="D836" i="9" s="1"/>
  <c r="B837" i="3" l="1"/>
  <c r="D837" i="9" s="1"/>
  <c r="B838" i="3" l="1"/>
  <c r="D838" i="9" s="1"/>
  <c r="B839" i="3" l="1"/>
  <c r="D839" i="9" s="1"/>
  <c r="B840" i="3" l="1"/>
  <c r="D840" i="9" s="1"/>
  <c r="B841" i="3" l="1"/>
  <c r="D841" i="9" s="1"/>
  <c r="B842" i="3" l="1"/>
  <c r="D842" i="9" s="1"/>
  <c r="B843" i="3" l="1"/>
  <c r="D843" i="9" s="1"/>
  <c r="B844" i="3" l="1"/>
  <c r="D844" i="9" s="1"/>
  <c r="B845" i="3" l="1"/>
  <c r="D845" i="9" s="1"/>
  <c r="B846" i="3" l="1"/>
  <c r="D846" i="9" s="1"/>
  <c r="B847" i="3" l="1"/>
  <c r="D847" i="9" s="1"/>
  <c r="B848" i="3" l="1"/>
  <c r="D848" i="9" s="1"/>
  <c r="B849" i="3" l="1"/>
  <c r="D849" i="9" s="1"/>
  <c r="B850" i="3" l="1"/>
  <c r="D850" i="9" s="1"/>
  <c r="B851" i="3" l="1"/>
  <c r="D851" i="9" s="1"/>
  <c r="B852" i="3" l="1"/>
  <c r="D852" i="9" s="1"/>
  <c r="B853" i="3" l="1"/>
  <c r="D853" i="9" s="1"/>
  <c r="B854" i="3" l="1"/>
  <c r="D854" i="9" s="1"/>
  <c r="B855" i="3" l="1"/>
  <c r="D855" i="9" s="1"/>
  <c r="B856" i="3" l="1"/>
  <c r="D856" i="9" s="1"/>
  <c r="B857" i="3" l="1"/>
  <c r="D857" i="9" s="1"/>
  <c r="B858" i="3" l="1"/>
  <c r="D858" i="9" s="1"/>
  <c r="B859" i="3" l="1"/>
  <c r="D859" i="9" s="1"/>
  <c r="B860" i="3" l="1"/>
  <c r="D860" i="9" s="1"/>
  <c r="B861" i="3" l="1"/>
  <c r="D861" i="9" s="1"/>
  <c r="B862" i="3" l="1"/>
  <c r="D862" i="9" s="1"/>
  <c r="B863" i="3" l="1"/>
  <c r="D863" i="9" s="1"/>
  <c r="B864" i="3" l="1"/>
  <c r="D864" i="9" s="1"/>
  <c r="B865" i="3" l="1"/>
  <c r="D865" i="9" s="1"/>
  <c r="B866" i="3" l="1"/>
  <c r="D866" i="9" s="1"/>
  <c r="B867" i="3" l="1"/>
  <c r="D867" i="9" s="1"/>
  <c r="B868" i="3" l="1"/>
  <c r="D868" i="9" s="1"/>
  <c r="B869" i="3" l="1"/>
  <c r="D869" i="9" s="1"/>
  <c r="B870" i="3" l="1"/>
  <c r="D870" i="9" s="1"/>
  <c r="B871" i="3" l="1"/>
  <c r="D871" i="9" s="1"/>
  <c r="B872" i="3" l="1"/>
  <c r="D872" i="9" s="1"/>
  <c r="B873" i="3" l="1"/>
  <c r="D873" i="9" s="1"/>
  <c r="B874" i="3" l="1"/>
  <c r="D874" i="9" s="1"/>
  <c r="B875" i="3" l="1"/>
  <c r="D875" i="9" s="1"/>
  <c r="B876" i="3" l="1"/>
  <c r="D876" i="9" s="1"/>
  <c r="B877" i="3" l="1"/>
  <c r="D877" i="9" s="1"/>
  <c r="B878" i="3" l="1"/>
  <c r="D878" i="9" s="1"/>
  <c r="B879" i="3" l="1"/>
  <c r="D879" i="9" s="1"/>
  <c r="B880" i="3" l="1"/>
  <c r="D880" i="9" s="1"/>
  <c r="B881" i="3" l="1"/>
  <c r="D881" i="9" s="1"/>
  <c r="B882" i="3" l="1"/>
  <c r="D882" i="9" s="1"/>
  <c r="B883" i="3" l="1"/>
  <c r="D883" i="9" s="1"/>
  <c r="B884" i="3" l="1"/>
  <c r="D884" i="9" s="1"/>
  <c r="B885" i="3" l="1"/>
  <c r="D885" i="9" s="1"/>
  <c r="B886" i="3" l="1"/>
  <c r="D886" i="9" s="1"/>
  <c r="B887" i="3" l="1"/>
  <c r="D887" i="9" s="1"/>
  <c r="B888" i="3" l="1"/>
  <c r="D888" i="9" s="1"/>
  <c r="B889" i="3" l="1"/>
  <c r="D889" i="9" s="1"/>
  <c r="B890" i="3" l="1"/>
  <c r="D890" i="9" s="1"/>
  <c r="B891" i="3" l="1"/>
  <c r="D891" i="9" s="1"/>
  <c r="B892" i="3" l="1"/>
  <c r="D892" i="9" s="1"/>
  <c r="B893" i="3" l="1"/>
  <c r="D893" i="9" s="1"/>
  <c r="B894" i="3" l="1"/>
  <c r="D894" i="9" s="1"/>
  <c r="B895" i="3" l="1"/>
  <c r="D895" i="9" s="1"/>
  <c r="B896" i="3" l="1"/>
  <c r="D896" i="9" s="1"/>
  <c r="B897" i="3" l="1"/>
  <c r="D897" i="9" s="1"/>
  <c r="B898" i="3" l="1"/>
  <c r="D898" i="9" s="1"/>
  <c r="B899" i="3" l="1"/>
  <c r="D899" i="9" s="1"/>
  <c r="B900" i="3" l="1"/>
  <c r="D900" i="9" s="1"/>
  <c r="B901" i="3" l="1"/>
  <c r="D901" i="9" s="1"/>
  <c r="B902" i="3" l="1"/>
  <c r="D902" i="9" s="1"/>
  <c r="B903" i="3" l="1"/>
  <c r="D903" i="9" s="1"/>
  <c r="B904" i="3" l="1"/>
  <c r="D904" i="9" s="1"/>
  <c r="B905" i="3" l="1"/>
  <c r="D905" i="9" s="1"/>
  <c r="B906" i="3" l="1"/>
  <c r="D906" i="9" s="1"/>
  <c r="B907" i="3" l="1"/>
  <c r="D907" i="9" s="1"/>
  <c r="B908" i="3" l="1"/>
  <c r="D908" i="9" s="1"/>
  <c r="B909" i="3" l="1"/>
  <c r="D909" i="9" s="1"/>
  <c r="B910" i="3" l="1"/>
  <c r="D910" i="9" s="1"/>
  <c r="B911" i="3" l="1"/>
  <c r="D911" i="9" s="1"/>
  <c r="B912" i="3" l="1"/>
  <c r="D912" i="9" s="1"/>
  <c r="B913" i="3" l="1"/>
  <c r="D913" i="9" s="1"/>
  <c r="B914" i="3" l="1"/>
  <c r="D914" i="9" s="1"/>
  <c r="B915" i="3" l="1"/>
  <c r="D915" i="9" s="1"/>
  <c r="B916" i="3" l="1"/>
  <c r="D916" i="9" s="1"/>
  <c r="B917" i="3" l="1"/>
  <c r="D917" i="9" s="1"/>
  <c r="B918" i="3" l="1"/>
  <c r="D918" i="9" s="1"/>
  <c r="B919" i="3" l="1"/>
  <c r="D919" i="9" s="1"/>
  <c r="B920" i="3" l="1"/>
  <c r="D920" i="9" s="1"/>
  <c r="B921" i="3" l="1"/>
  <c r="D921" i="9" s="1"/>
  <c r="B922" i="3" l="1"/>
  <c r="D922" i="9" s="1"/>
  <c r="B923" i="3" l="1"/>
  <c r="D923" i="9" s="1"/>
  <c r="B924" i="3" l="1"/>
  <c r="D924" i="9" s="1"/>
  <c r="B925" i="3" l="1"/>
  <c r="D925" i="9" s="1"/>
  <c r="B926" i="3" l="1"/>
  <c r="D926" i="9" s="1"/>
  <c r="B927" i="3" l="1"/>
  <c r="D927" i="9" s="1"/>
  <c r="B928" i="3" l="1"/>
  <c r="D928" i="9" s="1"/>
  <c r="B929" i="3" l="1"/>
  <c r="D929" i="9" s="1"/>
  <c r="B930" i="3" l="1"/>
  <c r="D930" i="9" s="1"/>
  <c r="B931" i="3" l="1"/>
  <c r="D931" i="9" s="1"/>
  <c r="B932" i="3" l="1"/>
  <c r="D932" i="9" s="1"/>
  <c r="B933" i="3" l="1"/>
  <c r="D933" i="9" s="1"/>
  <c r="B934" i="3" l="1"/>
  <c r="D934" i="9" s="1"/>
  <c r="B935" i="3" l="1"/>
  <c r="D935" i="9" s="1"/>
  <c r="B936" i="3" l="1"/>
  <c r="D936" i="9" s="1"/>
  <c r="B937" i="3" l="1"/>
  <c r="D937" i="9" s="1"/>
  <c r="B938" i="3" l="1"/>
  <c r="D938" i="9" s="1"/>
  <c r="B939" i="3" l="1"/>
  <c r="D939" i="9" s="1"/>
  <c r="B940" i="3" l="1"/>
  <c r="D940" i="9" s="1"/>
  <c r="B941" i="3" l="1"/>
  <c r="D941" i="9" s="1"/>
  <c r="B942" i="3" l="1"/>
  <c r="D942" i="9" s="1"/>
  <c r="B943" i="3" l="1"/>
  <c r="D943" i="9" s="1"/>
  <c r="B944" i="3" l="1"/>
  <c r="D944" i="9" s="1"/>
  <c r="B945" i="3" l="1"/>
  <c r="D945" i="9" s="1"/>
  <c r="B946" i="3" l="1"/>
  <c r="D946" i="9" s="1"/>
  <c r="B947" i="3" l="1"/>
  <c r="D947" i="9" s="1"/>
  <c r="B948" i="3" l="1"/>
  <c r="D948" i="9" s="1"/>
  <c r="B949" i="3" l="1"/>
  <c r="D949" i="9" s="1"/>
  <c r="B950" i="3" l="1"/>
  <c r="D950" i="9" s="1"/>
  <c r="B951" i="3" l="1"/>
  <c r="D951" i="9" s="1"/>
  <c r="B952" i="3" l="1"/>
  <c r="D952" i="9" s="1"/>
  <c r="B953" i="3" l="1"/>
  <c r="D953" i="9" s="1"/>
  <c r="B954" i="3" l="1"/>
  <c r="D954" i="9" s="1"/>
  <c r="B955" i="3" l="1"/>
  <c r="D955" i="9" s="1"/>
  <c r="B956" i="3" l="1"/>
  <c r="D956" i="9" s="1"/>
  <c r="B957" i="3" l="1"/>
  <c r="D957" i="9" s="1"/>
  <c r="B958" i="3" l="1"/>
  <c r="D958" i="9" s="1"/>
  <c r="B959" i="3" l="1"/>
  <c r="D959" i="9" s="1"/>
  <c r="B960" i="3" l="1"/>
  <c r="D960" i="9" s="1"/>
  <c r="B961" i="3" l="1"/>
  <c r="D961" i="9" s="1"/>
  <c r="B962" i="3" l="1"/>
  <c r="D962" i="9" s="1"/>
  <c r="B963" i="3" l="1"/>
  <c r="D963" i="9" s="1"/>
  <c r="B964" i="3" l="1"/>
  <c r="D964" i="9" s="1"/>
  <c r="B965" i="3" l="1"/>
  <c r="D965" i="9" s="1"/>
  <c r="B966" i="3" l="1"/>
  <c r="D966" i="9" s="1"/>
  <c r="B967" i="3" l="1"/>
  <c r="D967" i="9" s="1"/>
  <c r="B968" i="3" l="1"/>
  <c r="D968" i="9" s="1"/>
  <c r="B969" i="3" l="1"/>
  <c r="D969" i="9" s="1"/>
  <c r="B970" i="3" l="1"/>
  <c r="D970" i="9" s="1"/>
  <c r="B971" i="3" l="1"/>
  <c r="D971" i="9" s="1"/>
  <c r="B972" i="3" l="1"/>
  <c r="D972" i="9" s="1"/>
  <c r="B973" i="3" l="1"/>
  <c r="D973" i="9" s="1"/>
  <c r="B974" i="3" l="1"/>
  <c r="D974" i="9" s="1"/>
  <c r="B975" i="3" l="1"/>
  <c r="D975" i="9" s="1"/>
  <c r="B976" i="3" l="1"/>
  <c r="D976" i="9" s="1"/>
  <c r="B977" i="3" l="1"/>
  <c r="D977" i="9" s="1"/>
  <c r="B978" i="3" l="1"/>
  <c r="D978" i="9" s="1"/>
  <c r="B979" i="3" l="1"/>
  <c r="D979" i="9" s="1"/>
  <c r="B980" i="3" l="1"/>
  <c r="D980" i="9" s="1"/>
  <c r="B981" i="3" l="1"/>
  <c r="D981" i="9" s="1"/>
  <c r="B982" i="3" l="1"/>
  <c r="D982" i="9" s="1"/>
  <c r="B983" i="3" l="1"/>
  <c r="D983" i="9" s="1"/>
  <c r="B984" i="3" l="1"/>
  <c r="D984" i="9" s="1"/>
  <c r="B985" i="3" l="1"/>
  <c r="D985" i="9" s="1"/>
  <c r="B986" i="3" l="1"/>
  <c r="D986" i="9" s="1"/>
  <c r="B987" i="3" l="1"/>
  <c r="D987" i="9" s="1"/>
  <c r="B988" i="3" l="1"/>
  <c r="D988" i="9" s="1"/>
  <c r="B989" i="3" l="1"/>
  <c r="D989" i="9" s="1"/>
  <c r="B990" i="3" l="1"/>
  <c r="D990" i="9" s="1"/>
  <c r="B991" i="3" l="1"/>
  <c r="D991" i="9" s="1"/>
  <c r="B992" i="3" l="1"/>
  <c r="D992" i="9" s="1"/>
  <c r="B993" i="3" l="1"/>
  <c r="D993" i="9" s="1"/>
  <c r="B994" i="3" l="1"/>
  <c r="D994" i="9" s="1"/>
  <c r="B995" i="3" l="1"/>
  <c r="D995" i="9" s="1"/>
  <c r="B996" i="3" l="1"/>
  <c r="D996" i="9" s="1"/>
  <c r="B997" i="3" l="1"/>
  <c r="D997" i="9" s="1"/>
  <c r="B998" i="3" l="1"/>
  <c r="D998" i="9" s="1"/>
  <c r="B999" i="3" l="1"/>
  <c r="D999" i="9" s="1"/>
  <c r="B1000" i="3" l="1"/>
  <c r="D1000" i="9" s="1"/>
  <c r="B1001" i="3" l="1"/>
  <c r="D1001" i="9" s="1"/>
  <c r="B1002" i="3" l="1"/>
  <c r="D1002" i="9" s="1"/>
  <c r="B1003" i="3" l="1"/>
  <c r="D1003" i="9" s="1"/>
  <c r="B1004" i="3" l="1"/>
  <c r="D1004" i="9" s="1"/>
  <c r="B1005" i="3" l="1"/>
  <c r="D1005" i="9" s="1"/>
  <c r="B1006" i="3" l="1"/>
  <c r="D1006" i="9" s="1"/>
  <c r="B1007" i="3" l="1"/>
  <c r="D1007" i="9" s="1"/>
  <c r="B1008" i="3" l="1"/>
  <c r="D1008" i="9" s="1"/>
</calcChain>
</file>

<file path=xl/sharedStrings.xml><?xml version="1.0" encoding="utf-8"?>
<sst xmlns="http://schemas.openxmlformats.org/spreadsheetml/2006/main" count="488" uniqueCount="439">
  <si>
    <t>退職給付引当金</t>
  </si>
  <si>
    <t>伝票番号</t>
    <rPh sb="0" eb="2">
      <t>デンピョウ</t>
    </rPh>
    <rPh sb="2" eb="4">
      <t>バンゴウ</t>
    </rPh>
    <phoneticPr fontId="20"/>
  </si>
  <si>
    <t>証憑区分</t>
    <rPh sb="0" eb="2">
      <t>ショウヒョウ</t>
    </rPh>
    <rPh sb="2" eb="4">
      <t>クブン</t>
    </rPh>
    <phoneticPr fontId="20"/>
  </si>
  <si>
    <t>証憑番号</t>
    <rPh sb="0" eb="2">
      <t>ショウヒョウ</t>
    </rPh>
    <rPh sb="2" eb="4">
      <t>バンゴウ</t>
    </rPh>
    <phoneticPr fontId="20"/>
  </si>
  <si>
    <t>勘定科目</t>
    <rPh sb="0" eb="2">
      <t>カンジョウ</t>
    </rPh>
    <rPh sb="2" eb="4">
      <t>カモク</t>
    </rPh>
    <phoneticPr fontId="20"/>
  </si>
  <si>
    <t>摘要</t>
    <rPh sb="0" eb="2">
      <t>テキヨウ</t>
    </rPh>
    <phoneticPr fontId="20"/>
  </si>
  <si>
    <t>消費税</t>
    <rPh sb="0" eb="3">
      <t>ショウヒゼイ</t>
    </rPh>
    <phoneticPr fontId="20"/>
  </si>
  <si>
    <t>摘要</t>
  </si>
  <si>
    <t>計上日</t>
    <rPh sb="0" eb="2">
      <t>ケイジョウ</t>
    </rPh>
    <rPh sb="2" eb="3">
      <t>ビ</t>
    </rPh>
    <phoneticPr fontId="20"/>
  </si>
  <si>
    <t>金額</t>
    <rPh sb="0" eb="2">
      <t>キンガク</t>
    </rPh>
    <phoneticPr fontId="20"/>
  </si>
  <si>
    <t>取引先</t>
    <rPh sb="0" eb="2">
      <t>トリヒキ</t>
    </rPh>
    <rPh sb="2" eb="3">
      <t>サキ</t>
    </rPh>
    <phoneticPr fontId="20"/>
  </si>
  <si>
    <t>コード</t>
  </si>
  <si>
    <t>勘定科目名</t>
  </si>
  <si>
    <t>課税区分</t>
  </si>
  <si>
    <t>当座預金</t>
  </si>
  <si>
    <t>普通預金</t>
  </si>
  <si>
    <t>貯蔵品</t>
  </si>
  <si>
    <t>支店勘定</t>
  </si>
  <si>
    <t>電話加入権</t>
  </si>
  <si>
    <t>ソフトウェア</t>
  </si>
  <si>
    <t>出資金</t>
  </si>
  <si>
    <t>買掛金</t>
  </si>
  <si>
    <t>仮受金</t>
  </si>
  <si>
    <t>賞与引当金</t>
  </si>
  <si>
    <t>本店勘定</t>
  </si>
  <si>
    <t>長期借入金</t>
  </si>
  <si>
    <t>資本金</t>
  </si>
  <si>
    <t>資本準備金</t>
  </si>
  <si>
    <t>利益準備金</t>
  </si>
  <si>
    <t>別途積立金</t>
  </si>
  <si>
    <t>その他有価証券評価差額金</t>
  </si>
  <si>
    <t>役員報酬</t>
  </si>
  <si>
    <t>退職金</t>
  </si>
  <si>
    <t>通信費</t>
  </si>
  <si>
    <t>会議費</t>
  </si>
  <si>
    <t>消耗品費</t>
  </si>
  <si>
    <t>寄付金</t>
  </si>
  <si>
    <t>租税公課</t>
  </si>
  <si>
    <t>貸倒引当金繰入額</t>
  </si>
  <si>
    <t>貸倒損失</t>
  </si>
  <si>
    <t>水道光熱費</t>
  </si>
  <si>
    <t>修繕費</t>
  </si>
  <si>
    <t>受取配当金</t>
  </si>
  <si>
    <t>前期損益修正益</t>
  </si>
  <si>
    <t>その他特別利益</t>
  </si>
  <si>
    <t>その他特別損失</t>
  </si>
  <si>
    <t>過年度税効果調整額</t>
  </si>
  <si>
    <t>課税区分名</t>
  </si>
  <si>
    <t>税率</t>
  </si>
  <si>
    <t>不課税</t>
  </si>
  <si>
    <t>その他</t>
  </si>
  <si>
    <t>借　　　　　　　方</t>
    <rPh sb="0" eb="1">
      <t>シャク</t>
    </rPh>
    <rPh sb="8" eb="9">
      <t>カタ</t>
    </rPh>
    <phoneticPr fontId="20"/>
  </si>
  <si>
    <t>貸　　　　　　　方</t>
    <rPh sb="0" eb="1">
      <t>カシ</t>
    </rPh>
    <rPh sb="8" eb="9">
      <t>カタ</t>
    </rPh>
    <phoneticPr fontId="20"/>
  </si>
  <si>
    <t>支　払　情　報</t>
    <rPh sb="0" eb="1">
      <t>ササ</t>
    </rPh>
    <rPh sb="2" eb="3">
      <t>フツ</t>
    </rPh>
    <rPh sb="4" eb="5">
      <t>ジョウ</t>
    </rPh>
    <rPh sb="6" eb="7">
      <t>ホウ</t>
    </rPh>
    <phoneticPr fontId="20"/>
  </si>
  <si>
    <t>訂正Flg</t>
    <rPh sb="0" eb="2">
      <t>テイセイ</t>
    </rPh>
    <phoneticPr fontId="20"/>
  </si>
  <si>
    <t>課税区分</t>
    <rPh sb="0" eb="2">
      <t>カゼイ</t>
    </rPh>
    <rPh sb="2" eb="4">
      <t>クブン</t>
    </rPh>
    <phoneticPr fontId="20"/>
  </si>
  <si>
    <t>税</t>
    <rPh sb="0" eb="1">
      <t>ゼイ</t>
    </rPh>
    <phoneticPr fontId="20"/>
  </si>
  <si>
    <t>本体</t>
    <rPh sb="0" eb="2">
      <t>ホンタイ</t>
    </rPh>
    <phoneticPr fontId="20"/>
  </si>
  <si>
    <t>支払予定日</t>
    <rPh sb="0" eb="2">
      <t>シハラ</t>
    </rPh>
    <rPh sb="2" eb="5">
      <t>ヨテイビ</t>
    </rPh>
    <phoneticPr fontId="20"/>
  </si>
  <si>
    <t>口座管理コード</t>
    <rPh sb="0" eb="2">
      <t>コウザ</t>
    </rPh>
    <rPh sb="2" eb="4">
      <t>カンリ</t>
    </rPh>
    <phoneticPr fontId="20"/>
  </si>
  <si>
    <t>自己株式</t>
  </si>
  <si>
    <t>取引先名</t>
  </si>
  <si>
    <t>貸　　　方</t>
    <rPh sb="0" eb="1">
      <t>カシ</t>
    </rPh>
    <rPh sb="4" eb="5">
      <t>カタ</t>
    </rPh>
    <phoneticPr fontId="20"/>
  </si>
  <si>
    <t>支払
予定日</t>
    <rPh sb="0" eb="2">
      <t>シハライ</t>
    </rPh>
    <rPh sb="3" eb="5">
      <t>ヨテイ</t>
    </rPh>
    <rPh sb="5" eb="6">
      <t>ヒ</t>
    </rPh>
    <phoneticPr fontId="20"/>
  </si>
  <si>
    <t>手形情報</t>
    <rPh sb="0" eb="2">
      <t>テガタ</t>
    </rPh>
    <rPh sb="2" eb="4">
      <t>ジョウホウ</t>
    </rPh>
    <phoneticPr fontId="20"/>
  </si>
  <si>
    <t>借方プロジェクト</t>
    <rPh sb="0" eb="2">
      <t>カリカタ</t>
    </rPh>
    <phoneticPr fontId="20"/>
  </si>
  <si>
    <t>貸方プロジェクト</t>
    <rPh sb="0" eb="2">
      <t>カシカタ</t>
    </rPh>
    <phoneticPr fontId="20"/>
  </si>
  <si>
    <t>支払種別名</t>
    <rPh sb="0" eb="2">
      <t>シハライ</t>
    </rPh>
    <rPh sb="4" eb="5">
      <t>メイ</t>
    </rPh>
    <phoneticPr fontId="20"/>
  </si>
  <si>
    <t>手形番号</t>
    <rPh sb="0" eb="2">
      <t>テガタ</t>
    </rPh>
    <rPh sb="2" eb="4">
      <t>バンゴウ</t>
    </rPh>
    <phoneticPr fontId="20"/>
  </si>
  <si>
    <t>手形振出日</t>
  </si>
  <si>
    <t>手形振出人コード</t>
  </si>
  <si>
    <t>手形振出人名称</t>
  </si>
  <si>
    <t>支払期日</t>
  </si>
  <si>
    <t>手形支払場所コード</t>
  </si>
  <si>
    <t>手形支払場所名称</t>
  </si>
  <si>
    <t>名称</t>
    <rPh sb="0" eb="2">
      <t>メイショウ</t>
    </rPh>
    <phoneticPr fontId="20"/>
  </si>
  <si>
    <t>支払種別</t>
    <rPh sb="0" eb="2">
      <t>シハライ</t>
    </rPh>
    <rPh sb="2" eb="4">
      <t>シュベツ</t>
    </rPh>
    <phoneticPr fontId="20"/>
  </si>
  <si>
    <t>口座管理</t>
    <rPh sb="0" eb="2">
      <t>コウザ</t>
    </rPh>
    <rPh sb="2" eb="4">
      <t>カンリ</t>
    </rPh>
    <phoneticPr fontId="20"/>
  </si>
  <si>
    <t>小口現金</t>
  </si>
  <si>
    <t>通知預金</t>
  </si>
  <si>
    <t>定期積金</t>
  </si>
  <si>
    <t>前渡金</t>
  </si>
  <si>
    <t>建設仮勘定</t>
  </si>
  <si>
    <t>未払役員賞与</t>
  </si>
  <si>
    <t>未払配当金</t>
  </si>
  <si>
    <t>前受金</t>
  </si>
  <si>
    <t>長期未払金</t>
  </si>
  <si>
    <t>福利厚生費</t>
  </si>
  <si>
    <t>広告宣伝費</t>
  </si>
  <si>
    <t>諸会費</t>
  </si>
  <si>
    <t>研究開発費</t>
  </si>
  <si>
    <t>前期損益修正損</t>
  </si>
  <si>
    <t>受取手形</t>
  </si>
  <si>
    <t>未収入金</t>
  </si>
  <si>
    <t>預け金</t>
  </si>
  <si>
    <t>建物減価償却累計額</t>
  </si>
  <si>
    <t>構築物減価償却累計額</t>
  </si>
  <si>
    <t>土地</t>
  </si>
  <si>
    <t>その他投資等</t>
  </si>
  <si>
    <t>長期預り金</t>
  </si>
  <si>
    <t>自己株式処分差益</t>
  </si>
  <si>
    <t>新株予約権</t>
  </si>
  <si>
    <t>賞与</t>
  </si>
  <si>
    <t>法人税等調整額</t>
  </si>
  <si>
    <t>プロジェクト</t>
    <phoneticPr fontId="20"/>
  </si>
  <si>
    <t>プロジェクト</t>
    <phoneticPr fontId="20"/>
  </si>
  <si>
    <t>コード</t>
    <phoneticPr fontId="20"/>
  </si>
  <si>
    <t>コード</t>
    <phoneticPr fontId="20"/>
  </si>
  <si>
    <t>**start</t>
    <phoneticPr fontId="20"/>
  </si>
  <si>
    <t>取込行ＮＯ</t>
    <rPh sb="0" eb="2">
      <t>トリコミ</t>
    </rPh>
    <rPh sb="2" eb="3">
      <t>ギョウ</t>
    </rPh>
    <phoneticPr fontId="20"/>
  </si>
  <si>
    <t>非表示項目</t>
    <rPh sb="0" eb="3">
      <t>ヒヒョウジ</t>
    </rPh>
    <rPh sb="3" eb="5">
      <t>コウモク</t>
    </rPh>
    <phoneticPr fontId="20"/>
  </si>
  <si>
    <t>*</t>
    <phoneticPr fontId="20"/>
  </si>
  <si>
    <t>この色は固定</t>
    <rPh sb="2" eb="3">
      <t>イロ</t>
    </rPh>
    <rPh sb="4" eb="6">
      <t>コテイ</t>
    </rPh>
    <phoneticPr fontId="20"/>
  </si>
  <si>
    <t>触らないように</t>
    <phoneticPr fontId="20"/>
  </si>
  <si>
    <t>Excel行No</t>
    <rPh sb="5" eb="6">
      <t>ギョウ</t>
    </rPh>
    <phoneticPr fontId="20"/>
  </si>
  <si>
    <t>税率</t>
    <rPh sb="0" eb="2">
      <t>ゼイリツ</t>
    </rPh>
    <phoneticPr fontId="20"/>
  </si>
  <si>
    <t>交際費</t>
  </si>
  <si>
    <t>雑費</t>
  </si>
  <si>
    <t>雑損失</t>
  </si>
  <si>
    <t>勘定科目コード</t>
  </si>
  <si>
    <t>定期預金</t>
  </si>
  <si>
    <t>売掛金</t>
  </si>
  <si>
    <t>有価証券</t>
  </si>
  <si>
    <t>前払費用</t>
  </si>
  <si>
    <t>前払利息</t>
  </si>
  <si>
    <t>前払割引料</t>
  </si>
  <si>
    <t>短期貸付金</t>
  </si>
  <si>
    <t>立替金</t>
  </si>
  <si>
    <t>仮払金</t>
  </si>
  <si>
    <t>仮払消費税等</t>
  </si>
  <si>
    <t>仮払税金(源泉所得税)</t>
  </si>
  <si>
    <t>仮払税金(住民税利子割)</t>
  </si>
  <si>
    <t>仮払税金(消費税)</t>
  </si>
  <si>
    <t>仮払税金(法人税)</t>
  </si>
  <si>
    <t>仮払税金(都道府県民税)</t>
  </si>
  <si>
    <t>仮払税金(市町村民税)</t>
  </si>
  <si>
    <t>仮払税金(事業税)</t>
  </si>
  <si>
    <t>不渡手形</t>
  </si>
  <si>
    <t>前払年金費用</t>
  </si>
  <si>
    <t>未収収益</t>
  </si>
  <si>
    <t>建物</t>
  </si>
  <si>
    <t>建物付属設備</t>
  </si>
  <si>
    <t>建付属減損損失累計額</t>
  </si>
  <si>
    <t>建付属減価償却累計額</t>
  </si>
  <si>
    <t>構築物</t>
  </si>
  <si>
    <t>機械装置</t>
  </si>
  <si>
    <t>機械減損損失累計額</t>
  </si>
  <si>
    <t>機械減価償却累計額</t>
  </si>
  <si>
    <t>車両運搬具</t>
  </si>
  <si>
    <t>車運搬減価償却累計額</t>
  </si>
  <si>
    <t>工具器具備品</t>
  </si>
  <si>
    <t>工器具減損損失累計額</t>
  </si>
  <si>
    <t>工器具減価償却累計額</t>
  </si>
  <si>
    <t>一括償却資産</t>
  </si>
  <si>
    <t>借地権</t>
  </si>
  <si>
    <t>のれん</t>
  </si>
  <si>
    <t>投資有価証券</t>
  </si>
  <si>
    <t>関係会社株式</t>
  </si>
  <si>
    <t>敷金</t>
  </si>
  <si>
    <t>開発費</t>
  </si>
  <si>
    <t>長期前払費用</t>
  </si>
  <si>
    <t>支払手形</t>
  </si>
  <si>
    <t>短期借入金</t>
  </si>
  <si>
    <t>1年以内返済長期借入金</t>
  </si>
  <si>
    <t>割引手形</t>
  </si>
  <si>
    <t>裏書手形</t>
  </si>
  <si>
    <t>未払金</t>
  </si>
  <si>
    <t>未払消費税</t>
  </si>
  <si>
    <t>前受収益</t>
  </si>
  <si>
    <t>預り金(雇用保険料)</t>
  </si>
  <si>
    <t>繰延税金負債(流動)</t>
  </si>
  <si>
    <t>仮受消費税等</t>
  </si>
  <si>
    <t>役員賞与引当金</t>
  </si>
  <si>
    <t>資産除去債務(流動)</t>
  </si>
  <si>
    <t>リース債務(流動)</t>
  </si>
  <si>
    <t>長期前受収益</t>
  </si>
  <si>
    <t>長期預り保証金</t>
  </si>
  <si>
    <t>役員退職慰労引当金</t>
  </si>
  <si>
    <t>資産除去債務(固定)</t>
  </si>
  <si>
    <t>預り敷金</t>
  </si>
  <si>
    <t>繰延税金負債(固定)</t>
  </si>
  <si>
    <t>株式払込証拠金</t>
  </si>
  <si>
    <t>その他資本剰余金</t>
  </si>
  <si>
    <t>資本金及び資本準備金減少差益</t>
  </si>
  <si>
    <t>資本準備金減少額</t>
  </si>
  <si>
    <t>前期繰越利益剰余金</t>
  </si>
  <si>
    <t>自己株式申込証拠金</t>
  </si>
  <si>
    <t>繰延ヘッジ損益</t>
  </si>
  <si>
    <t>土地再評価差額金</t>
  </si>
  <si>
    <t>期首商品棚卸高</t>
  </si>
  <si>
    <t>商品他勘定振替高</t>
  </si>
  <si>
    <t>期末商品棚卸高</t>
  </si>
  <si>
    <t>法定福利費(労働保険料)</t>
  </si>
  <si>
    <t>福利厚生費(慶弔金)</t>
  </si>
  <si>
    <t>保険料</t>
  </si>
  <si>
    <t>支払手数料</t>
  </si>
  <si>
    <t>運賃</t>
  </si>
  <si>
    <t>債権償却特別勘定戻入</t>
  </si>
  <si>
    <t>債権償却特別勘定繰入</t>
  </si>
  <si>
    <t>減価償却費</t>
  </si>
  <si>
    <t>減価償却費(建物等減価償却費)</t>
  </si>
  <si>
    <t>減価償却費(構築物減価償却費)</t>
  </si>
  <si>
    <t>減価償却費(機械装置減価償却費)</t>
  </si>
  <si>
    <t>減価償却費(工具等減価償却費)</t>
  </si>
  <si>
    <t>減価償却費(車両運搬具減価償却費)</t>
  </si>
  <si>
    <t>減価償却費(リース資産)</t>
  </si>
  <si>
    <t>ソフトウェア償却費</t>
  </si>
  <si>
    <t>建物一括償却費</t>
  </si>
  <si>
    <t>構築物一括償却費</t>
  </si>
  <si>
    <t>備品一括償却費</t>
  </si>
  <si>
    <t>車輌一括償却費</t>
  </si>
  <si>
    <t>受取利息</t>
  </si>
  <si>
    <t>為替差益</t>
  </si>
  <si>
    <t>雑収入</t>
  </si>
  <si>
    <t>支払利息</t>
  </si>
  <si>
    <t>固定資産売却益</t>
  </si>
  <si>
    <t>固定資産売却損</t>
  </si>
  <si>
    <t>法人税、住民税及び事業税</t>
  </si>
  <si>
    <t>過年度法人税等</t>
  </si>
  <si>
    <t>決算中間配当額</t>
  </si>
  <si>
    <t>非表示項目</t>
  </si>
  <si>
    <t>非表示項目</t>
    <phoneticPr fontId="20"/>
  </si>
  <si>
    <t>部署</t>
    <rPh sb="0" eb="2">
      <t>ブショ</t>
    </rPh>
    <phoneticPr fontId="20"/>
  </si>
  <si>
    <t>部署</t>
    <phoneticPr fontId="20"/>
  </si>
  <si>
    <t>使用しない</t>
    <rPh sb="0" eb="2">
      <t>シヨウ</t>
    </rPh>
    <phoneticPr fontId="20"/>
  </si>
  <si>
    <t>60
ｵｰﾊﾞｰ</t>
    <phoneticPr fontId="20"/>
  </si>
  <si>
    <t>借　　　方</t>
  </si>
  <si>
    <t>勘定
科目</t>
    <rPh sb="0" eb="2">
      <t>カンジョウ</t>
    </rPh>
    <rPh sb="3" eb="5">
      <t>カモク</t>
    </rPh>
    <phoneticPr fontId="20"/>
  </si>
  <si>
    <t>伝票番号</t>
  </si>
  <si>
    <t>計上日</t>
  </si>
  <si>
    <t>金額</t>
  </si>
  <si>
    <t>部署</t>
  </si>
  <si>
    <t>勘定科目</t>
  </si>
  <si>
    <t>取引先</t>
  </si>
  <si>
    <t>借方</t>
    <rPh sb="0" eb="2">
      <t>カリカタ</t>
    </rPh>
    <phoneticPr fontId="20"/>
  </si>
  <si>
    <t>貸方</t>
    <rPh sb="0" eb="2">
      <t>カシカタ</t>
    </rPh>
    <phoneticPr fontId="20"/>
  </si>
  <si>
    <t>税率</t>
    <phoneticPr fontId="20"/>
  </si>
  <si>
    <t>表示された課税区分を変更したい時に入力する</t>
    <rPh sb="0" eb="2">
      <t>ヒョウジ</t>
    </rPh>
    <rPh sb="5" eb="7">
      <t>カゼイ</t>
    </rPh>
    <rPh sb="7" eb="9">
      <t>クブン</t>
    </rPh>
    <rPh sb="10" eb="12">
      <t>ヘンコウ</t>
    </rPh>
    <rPh sb="15" eb="16">
      <t>トキ</t>
    </rPh>
    <rPh sb="17" eb="19">
      <t>ニュウリョク</t>
    </rPh>
    <phoneticPr fontId="20"/>
  </si>
  <si>
    <t>複数行を同じ伝票として取り込む場合は、伝票番号と計上日を同じにする</t>
    <rPh sb="0" eb="3">
      <t>フクスウギョウ</t>
    </rPh>
    <rPh sb="4" eb="5">
      <t>オナ</t>
    </rPh>
    <rPh sb="6" eb="8">
      <t>デンピョウ</t>
    </rPh>
    <rPh sb="11" eb="12">
      <t>ト</t>
    </rPh>
    <rPh sb="13" eb="14">
      <t>コ</t>
    </rPh>
    <rPh sb="15" eb="17">
      <t>バアイ</t>
    </rPh>
    <rPh sb="19" eb="21">
      <t>デンピョウ</t>
    </rPh>
    <rPh sb="21" eb="23">
      <t>バンゴウ</t>
    </rPh>
    <rPh sb="24" eb="26">
      <t>ケイジョウ</t>
    </rPh>
    <rPh sb="26" eb="27">
      <t>ビ</t>
    </rPh>
    <rPh sb="28" eb="29">
      <t>オナ</t>
    </rPh>
    <phoneticPr fontId="20"/>
  </si>
  <si>
    <t>会計単位コード</t>
  </si>
  <si>
    <t>会計単位名</t>
  </si>
  <si>
    <t>課税区分コード</t>
  </si>
  <si>
    <t>取引先コード</t>
  </si>
  <si>
    <t>課税売上</t>
  </si>
  <si>
    <t>課税売上返還</t>
  </si>
  <si>
    <t>免税売上</t>
  </si>
  <si>
    <t>非課税売上げとなる資産の輸出等</t>
  </si>
  <si>
    <t>非課税売上</t>
  </si>
  <si>
    <t>課税仕入</t>
  </si>
  <si>
    <t>課税仕入返還</t>
  </si>
  <si>
    <t>課税貨物</t>
  </si>
  <si>
    <t>非課税取引</t>
  </si>
  <si>
    <t>課税仕入（課税売上分）</t>
  </si>
  <si>
    <t>課税仕入（課税売上分）返還</t>
  </si>
  <si>
    <t>非課税取引（非課税売上分）</t>
  </si>
  <si>
    <t>非課税取引（非課税売上分）返還</t>
  </si>
  <si>
    <t>課税仕入（非／課税売上分）</t>
  </si>
  <si>
    <t>課税仕入（非／課税売上分）返還</t>
  </si>
  <si>
    <t>本社</t>
  </si>
  <si>
    <t>電子記録債権</t>
  </si>
  <si>
    <t>特許権</t>
  </si>
  <si>
    <t>施設利用権</t>
  </si>
  <si>
    <t>営業権</t>
  </si>
  <si>
    <t>保証金</t>
  </si>
  <si>
    <t>電子記録債務</t>
  </si>
  <si>
    <t>未払費用</t>
  </si>
  <si>
    <t>ポイント引当金(流動)</t>
  </si>
  <si>
    <t>未払法人税等</t>
  </si>
  <si>
    <t>預り金(住民税)</t>
  </si>
  <si>
    <t>預り金(健康保険料)</t>
  </si>
  <si>
    <t>預り金(厚生年金保険料)</t>
  </si>
  <si>
    <t>預り金(厚生年金基金)</t>
  </si>
  <si>
    <t>未払給与</t>
  </si>
  <si>
    <t>商品売上高</t>
  </si>
  <si>
    <t>商品売上戻り高</t>
  </si>
  <si>
    <t>商品売上値引高</t>
  </si>
  <si>
    <t>製品売上高</t>
  </si>
  <si>
    <t>製品売上戻り高</t>
  </si>
  <si>
    <t>製品売上値引高</t>
  </si>
  <si>
    <t>商品仕入高</t>
  </si>
  <si>
    <t>商品仕入戻し高</t>
  </si>
  <si>
    <t>商品仕入値引高</t>
  </si>
  <si>
    <t>期首製品棚卸高</t>
  </si>
  <si>
    <t>製品他勘定振替高</t>
  </si>
  <si>
    <t>期末製品棚卸高</t>
  </si>
  <si>
    <t>従業員給与手当</t>
  </si>
  <si>
    <t>雑給</t>
  </si>
  <si>
    <t>法定福利費(社会保険料)</t>
  </si>
  <si>
    <t>外注費</t>
  </si>
  <si>
    <t>賃借料</t>
  </si>
  <si>
    <t>荷造費</t>
  </si>
  <si>
    <t>営繕費</t>
  </si>
  <si>
    <t>燃料費</t>
  </si>
  <si>
    <t>事業税</t>
  </si>
  <si>
    <t>備品費</t>
  </si>
  <si>
    <t>新聞図書費</t>
  </si>
  <si>
    <t>旅費</t>
  </si>
  <si>
    <t>交通費</t>
  </si>
  <si>
    <t>貸倒引当金戻入</t>
  </si>
  <si>
    <t>仕入割引</t>
  </si>
  <si>
    <t>(原)期首材料棚卸高</t>
  </si>
  <si>
    <t>(原)材料仕入高</t>
  </si>
  <si>
    <t>(原)期末材料棚卸高</t>
  </si>
  <si>
    <t>(原)従業員給与手当</t>
  </si>
  <si>
    <t>(原)雑給</t>
  </si>
  <si>
    <t>(原)役員報酬</t>
  </si>
  <si>
    <t>(原)賞与</t>
  </si>
  <si>
    <t>(原)退職金</t>
  </si>
  <si>
    <t>(原)法定福利費(社会保険料)</t>
  </si>
  <si>
    <t>(原)法定福利費(労働保険料)</t>
  </si>
  <si>
    <t>(原)福利厚生費(慶弔金)</t>
  </si>
  <si>
    <t>(原)福利厚生費</t>
  </si>
  <si>
    <t>(原)支払手数料</t>
  </si>
  <si>
    <t>(原)賃借料</t>
  </si>
  <si>
    <t>(原)広告宣伝費</t>
  </si>
  <si>
    <t>(原)運賃</t>
  </si>
  <si>
    <t>(原)荷造費</t>
  </si>
  <si>
    <t>(原)営繕費</t>
  </si>
  <si>
    <t>(原)修繕費</t>
  </si>
  <si>
    <t>(原)寄付金</t>
  </si>
  <si>
    <t>(原)水道光熱費</t>
  </si>
  <si>
    <t>(原)燃料費</t>
  </si>
  <si>
    <t>(原)事業税</t>
  </si>
  <si>
    <t>(原)保険料</t>
  </si>
  <si>
    <t>(原)備品費</t>
  </si>
  <si>
    <t>(原)消耗品費</t>
  </si>
  <si>
    <t>(原)交際費</t>
  </si>
  <si>
    <t>(原)会議費</t>
  </si>
  <si>
    <t>(原)諸会費</t>
  </si>
  <si>
    <t>(原)新聞図書費</t>
  </si>
  <si>
    <t>(原)旅費</t>
  </si>
  <si>
    <t>(原)交通費</t>
  </si>
  <si>
    <t>(原)通信費</t>
  </si>
  <si>
    <t>(原)租税公課</t>
  </si>
  <si>
    <t>(原)雑費</t>
  </si>
  <si>
    <t>(原)減価償却費(建物等減価償却費)</t>
  </si>
  <si>
    <t>(原)減価償却費(構築物減価償却費)</t>
  </si>
  <si>
    <t>(原)減価償却費(機械装置減価償却費)</t>
  </si>
  <si>
    <t>(原)減価償却費(工具等減価償却費)</t>
  </si>
  <si>
    <t>(原)減価償却費(車両運搬具減価償却費)</t>
  </si>
  <si>
    <t>(原)減価償却費</t>
  </si>
  <si>
    <t>(原)減価償却費(リース資産)</t>
  </si>
  <si>
    <t>(原)ソフトウェア償却費</t>
  </si>
  <si>
    <t>(原)建物一括償却費</t>
  </si>
  <si>
    <t>(原)構築物一括償却費</t>
  </si>
  <si>
    <t>(原)備品一括償却費</t>
  </si>
  <si>
    <t>(原)車輌一括償却費</t>
  </si>
  <si>
    <t>期首仕掛品棚卸高</t>
  </si>
  <si>
    <t>期末仕掛品棚卸高</t>
  </si>
  <si>
    <t>税率区分</t>
    <rPh sb="0" eb="2">
      <t>ゼイリツ</t>
    </rPh>
    <rPh sb="2" eb="4">
      <t>クブン</t>
    </rPh>
    <phoneticPr fontId="22"/>
  </si>
  <si>
    <t>適用開始日</t>
    <rPh sb="0" eb="2">
      <t>テキヨウ</t>
    </rPh>
    <rPh sb="2" eb="4">
      <t>カイシ</t>
    </rPh>
    <rPh sb="4" eb="5">
      <t>ビ</t>
    </rPh>
    <phoneticPr fontId="22"/>
  </si>
  <si>
    <t>適用終了日</t>
    <rPh sb="0" eb="2">
      <t>テキヨウ</t>
    </rPh>
    <rPh sb="2" eb="4">
      <t>シュウリョウ</t>
    </rPh>
    <rPh sb="4" eb="5">
      <t>ヒ</t>
    </rPh>
    <phoneticPr fontId="22"/>
  </si>
  <si>
    <t>税率名</t>
    <rPh sb="2" eb="3">
      <t>メイ</t>
    </rPh>
    <phoneticPr fontId="23"/>
  </si>
  <si>
    <t>税率印字名明細</t>
  </si>
  <si>
    <t>税率印字名合計</t>
    <phoneticPr fontId="23"/>
  </si>
  <si>
    <t>税率</t>
    <rPh sb="0" eb="2">
      <t>ゼイリツ</t>
    </rPh>
    <phoneticPr fontId="22"/>
  </si>
  <si>
    <t>旧税率8%</t>
    <rPh sb="0" eb="1">
      <t>キュウ</t>
    </rPh>
    <rPh sb="1" eb="3">
      <t>ゼイリツ</t>
    </rPh>
    <phoneticPr fontId="23"/>
  </si>
  <si>
    <t>軽減税率8%</t>
    <rPh sb="0" eb="2">
      <t>ケイゲン</t>
    </rPh>
    <phoneticPr fontId="23"/>
  </si>
  <si>
    <t>通常税率10%</t>
    <rPh sb="0" eb="2">
      <t>ツウジョウ</t>
    </rPh>
    <rPh sb="2" eb="4">
      <t>ゼイリツ</t>
    </rPh>
    <phoneticPr fontId="23"/>
  </si>
  <si>
    <t>通常税率5%</t>
    <rPh sb="0" eb="2">
      <t>ツウジョウ</t>
    </rPh>
    <rPh sb="2" eb="4">
      <t>ゼイリツ</t>
    </rPh>
    <phoneticPr fontId="23"/>
  </si>
  <si>
    <t>軽減税率フラグ
0:通常
1:軽減税率</t>
    <rPh sb="0" eb="4">
      <t>ケイゲンゼイリツ</t>
    </rPh>
    <rPh sb="10" eb="12">
      <t>ツウジョウ</t>
    </rPh>
    <rPh sb="15" eb="19">
      <t>ケイゲン</t>
    </rPh>
    <phoneticPr fontId="23"/>
  </si>
  <si>
    <t>税率区分</t>
    <rPh sb="2" eb="4">
      <t>クブン</t>
    </rPh>
    <phoneticPr fontId="20"/>
  </si>
  <si>
    <t>税率区分名</t>
    <rPh sb="2" eb="4">
      <t>クブン</t>
    </rPh>
    <rPh sb="4" eb="5">
      <t>メイ</t>
    </rPh>
    <phoneticPr fontId="20"/>
  </si>
  <si>
    <t>税率0%</t>
    <rPh sb="0" eb="2">
      <t>ゼイリツ</t>
    </rPh>
    <phoneticPr fontId="20"/>
  </si>
  <si>
    <t>0%</t>
  </si>
  <si>
    <t>8%</t>
  </si>
  <si>
    <t>8%軽減</t>
  </si>
  <si>
    <t>※8%</t>
  </si>
  <si>
    <t>10%</t>
  </si>
  <si>
    <t>5%</t>
  </si>
  <si>
    <t>この色の列は計算式なので触らないでください</t>
    <rPh sb="2" eb="3">
      <t>イロ</t>
    </rPh>
    <rPh sb="4" eb="5">
      <t>レツ</t>
    </rPh>
    <rPh sb="6" eb="9">
      <t>ケイサ</t>
    </rPh>
    <rPh sb="12" eb="13">
      <t>サワ</t>
    </rPh>
    <phoneticPr fontId="20"/>
  </si>
  <si>
    <t>税率区分</t>
    <rPh sb="0" eb="2">
      <t>ゼイリツ</t>
    </rPh>
    <rPh sb="2" eb="4">
      <t>クブン</t>
    </rPh>
    <phoneticPr fontId="20"/>
  </si>
  <si>
    <t>注）この色のセルは計算式です。計算式によって値や名称を表示しています。値や名称が表示されないのは存在しないコードの可能性があります。ご確認ください。</t>
    <rPh sb="0" eb="1">
      <t>チュウ</t>
    </rPh>
    <rPh sb="4" eb="5">
      <t>イロ</t>
    </rPh>
    <rPh sb="48" eb="50">
      <t>ソンザイ</t>
    </rPh>
    <rPh sb="57" eb="60">
      <t>カノウセイ</t>
    </rPh>
    <phoneticPr fontId="20"/>
  </si>
  <si>
    <t>*8</t>
    <phoneticPr fontId="20"/>
  </si>
  <si>
    <t>税率区分名</t>
    <rPh sb="0" eb="2">
      <t>ゼイリツ</t>
    </rPh>
    <rPh sb="2" eb="4">
      <t>クブン</t>
    </rPh>
    <rPh sb="4" eb="5">
      <t>メイ</t>
    </rPh>
    <phoneticPr fontId="20"/>
  </si>
  <si>
    <t>税率区分</t>
    <phoneticPr fontId="20"/>
  </si>
  <si>
    <t>仕訳入力</t>
    <rPh sb="0" eb="2">
      <t>シワケ</t>
    </rPh>
    <rPh sb="2" eb="4">
      <t>ニュウリョク</t>
    </rPh>
    <phoneticPr fontId="20"/>
  </si>
  <si>
    <t>税率区分</t>
    <rPh sb="0" eb="2">
      <t>ゼイリツ</t>
    </rPh>
    <phoneticPr fontId="20"/>
  </si>
  <si>
    <t>表示された税率区分を変更したい時に「軽減税率」シートにある税率区分を入力する</t>
    <rPh sb="0" eb="2">
      <t>ヒョウジ</t>
    </rPh>
    <rPh sb="5" eb="7">
      <t>ゼイリツ</t>
    </rPh>
    <rPh sb="7" eb="9">
      <t>クブン</t>
    </rPh>
    <rPh sb="9" eb="11">
      <t>ゼイクブン</t>
    </rPh>
    <rPh sb="10" eb="12">
      <t>ヘンコウ</t>
    </rPh>
    <rPh sb="15" eb="16">
      <t>トキ</t>
    </rPh>
    <rPh sb="18" eb="22">
      <t>ケイゲンゼイリツ</t>
    </rPh>
    <rPh sb="29" eb="31">
      <t>ゼイリツ</t>
    </rPh>
    <rPh sb="31" eb="33">
      <t>クブン</t>
    </rPh>
    <rPh sb="34" eb="36">
      <t>ニュウリョク</t>
    </rPh>
    <phoneticPr fontId="20"/>
  </si>
  <si>
    <t>表示された課税区分を変更したい時に「課税区分」シートにある課税区分を入力する</t>
    <rPh sb="0" eb="2">
      <t>ヒョウジ</t>
    </rPh>
    <rPh sb="5" eb="7">
      <t>カゼイ</t>
    </rPh>
    <rPh sb="7" eb="9">
      <t>クブン</t>
    </rPh>
    <rPh sb="10" eb="12">
      <t>ヘンコウ</t>
    </rPh>
    <rPh sb="15" eb="16">
      <t>トキ</t>
    </rPh>
    <rPh sb="18" eb="20">
      <t>カゼイ</t>
    </rPh>
    <rPh sb="20" eb="22">
      <t>クブン</t>
    </rPh>
    <rPh sb="29" eb="31">
      <t>カゼイ</t>
    </rPh>
    <rPh sb="31" eb="33">
      <t>クブン</t>
    </rPh>
    <rPh sb="34" eb="36">
      <t>ニュウリョク</t>
    </rPh>
    <phoneticPr fontId="20"/>
  </si>
  <si>
    <t>「部署」シートにある部署コードを入力する</t>
    <rPh sb="1" eb="3">
      <t>ブショ</t>
    </rPh>
    <rPh sb="10" eb="12">
      <t>ブショ</t>
    </rPh>
    <phoneticPr fontId="20"/>
  </si>
  <si>
    <t>「勘定科目」シートにある勘定科目コードを入力する</t>
    <rPh sb="1" eb="5">
      <t>カンジョウカモク</t>
    </rPh>
    <rPh sb="12" eb="16">
      <t>カンジョウカモク</t>
    </rPh>
    <phoneticPr fontId="20"/>
  </si>
  <si>
    <t>注意：Ａ列に「＊」が表示されている場合は入力内容に不備（不足）があります</t>
    <rPh sb="0" eb="2">
      <t>チュウイ</t>
    </rPh>
    <rPh sb="4" eb="5">
      <t>レツ</t>
    </rPh>
    <rPh sb="10" eb="12">
      <t>ヒョウジ</t>
    </rPh>
    <rPh sb="17" eb="19">
      <t>バアイ</t>
    </rPh>
    <rPh sb="20" eb="22">
      <t>ニュウリョク</t>
    </rPh>
    <rPh sb="22" eb="24">
      <t>ナイヨウ</t>
    </rPh>
    <rPh sb="25" eb="27">
      <t>フビ</t>
    </rPh>
    <rPh sb="28" eb="30">
      <t>フソク</t>
    </rPh>
    <phoneticPr fontId="20"/>
  </si>
  <si>
    <t>No</t>
    <phoneticPr fontId="20"/>
  </si>
  <si>
    <t>エラー</t>
    <phoneticPr fontId="20"/>
  </si>
  <si>
    <t>※　**startの行（Ｂ列）から取込開始します</t>
    <rPh sb="10" eb="11">
      <t>ギョウ</t>
    </rPh>
    <rPh sb="13" eb="14">
      <t>レツ</t>
    </rPh>
    <rPh sb="17" eb="19">
      <t>トリコミ</t>
    </rPh>
    <rPh sb="19" eb="21">
      <t>カイシ</t>
    </rPh>
    <phoneticPr fontId="20"/>
  </si>
  <si>
    <t>※　同一伝票番号が連続している場合は、同一ヘッダーで仕訳データを作成しますので、伝票番号が連続している行には計上日／訂正flg／証憑区分／証憑番号に同じ情報を入力して下さい。</t>
    <rPh sb="2" eb="4">
      <t>ドウイツ</t>
    </rPh>
    <rPh sb="4" eb="6">
      <t>デンピョウ</t>
    </rPh>
    <rPh sb="6" eb="8">
      <t>バンゴウ</t>
    </rPh>
    <rPh sb="9" eb="11">
      <t>レンゾク</t>
    </rPh>
    <rPh sb="15" eb="17">
      <t>バアイ</t>
    </rPh>
    <rPh sb="19" eb="21">
      <t>ドウイツ</t>
    </rPh>
    <rPh sb="26" eb="28">
      <t>シワケ</t>
    </rPh>
    <rPh sb="32" eb="34">
      <t>サクセイ</t>
    </rPh>
    <rPh sb="40" eb="42">
      <t>デンピョウ</t>
    </rPh>
    <rPh sb="42" eb="44">
      <t>バンゴウ</t>
    </rPh>
    <rPh sb="45" eb="47">
      <t>レンゾク</t>
    </rPh>
    <rPh sb="51" eb="52">
      <t>ギョウ</t>
    </rPh>
    <rPh sb="54" eb="56">
      <t>ケイジョウ</t>
    </rPh>
    <rPh sb="56" eb="57">
      <t>ビ</t>
    </rPh>
    <rPh sb="58" eb="60">
      <t>テイセイ</t>
    </rPh>
    <rPh sb="64" eb="66">
      <t>ショウヒョウ</t>
    </rPh>
    <rPh sb="66" eb="68">
      <t>クブン</t>
    </rPh>
    <rPh sb="69" eb="71">
      <t>ショウヒョウ</t>
    </rPh>
    <rPh sb="71" eb="73">
      <t>バンゴウ</t>
    </rPh>
    <rPh sb="74" eb="75">
      <t>オナ</t>
    </rPh>
    <rPh sb="76" eb="78">
      <t>ジョウホウ</t>
    </rPh>
    <rPh sb="79" eb="81">
      <t>ニュウリョク</t>
    </rPh>
    <rPh sb="83" eb="84">
      <t>クダ</t>
    </rPh>
    <phoneticPr fontId="20"/>
  </si>
  <si>
    <t>除外</t>
    <rPh sb="0" eb="2">
      <t>ジョガイ</t>
    </rPh>
    <phoneticPr fontId="20"/>
  </si>
  <si>
    <t>※　除外（Ｃ列）が「空白」の行が取込対象です（取込不要な場合は「＊」などを入力してください</t>
    <rPh sb="2" eb="4">
      <t>ジョガイ</t>
    </rPh>
    <rPh sb="6" eb="7">
      <t>レツ</t>
    </rPh>
    <rPh sb="14" eb="15">
      <t>ギョウ</t>
    </rPh>
    <phoneticPr fontId="20"/>
  </si>
  <si>
    <t>※　除外（Ｃ列）と行No（Ａ列）がともに「空白」の行で処理を終了します</t>
    <rPh sb="2" eb="4">
      <t>ジョガイ</t>
    </rPh>
    <rPh sb="9" eb="10">
      <t>ギョウ</t>
    </rPh>
    <rPh sb="14" eb="15">
      <t>レツ</t>
    </rPh>
    <rPh sb="21" eb="23">
      <t>クウハク</t>
    </rPh>
    <rPh sb="25" eb="26">
      <t>ギョウ</t>
    </rPh>
    <rPh sb="27" eb="29">
      <t>ショリ</t>
    </rPh>
    <rPh sb="30" eb="32">
      <t>シュウリョウ</t>
    </rPh>
    <phoneticPr fontId="20"/>
  </si>
  <si>
    <t>現金　　</t>
  </si>
  <si>
    <t>商品　　</t>
  </si>
  <si>
    <t>製品　　</t>
  </si>
  <si>
    <t>半製品　</t>
  </si>
  <si>
    <t>原材料　</t>
  </si>
  <si>
    <t>仕掛品　</t>
  </si>
  <si>
    <t>債権特別償却勘定（－）</t>
  </si>
  <si>
    <t>貸倒引当金（－）</t>
  </si>
  <si>
    <t>繰延税金資産（流動）</t>
  </si>
  <si>
    <t xml:space="preserve">未収消費税等        </t>
  </si>
  <si>
    <t>リース資産</t>
  </si>
  <si>
    <t>繰延税金資産（固定）</t>
  </si>
  <si>
    <t>繰延資産</t>
  </si>
  <si>
    <t>未払事業税等</t>
  </si>
  <si>
    <t>預り金(源泉所得税（給料）)</t>
  </si>
  <si>
    <t>預り金(源泉所得税（報酬）)</t>
  </si>
  <si>
    <t>預り金</t>
  </si>
  <si>
    <t>退職給与引当金</t>
  </si>
  <si>
    <t>退職給与引当金繰入</t>
  </si>
  <si>
    <t>支払割引料</t>
  </si>
  <si>
    <t>為替換算差損</t>
  </si>
  <si>
    <t>(原)退職給与引当金繰入</t>
  </si>
  <si>
    <t>(原)研究開発費</t>
  </si>
  <si>
    <t>サンプル顧客</t>
  </si>
  <si>
    <t>サンプル仕入先</t>
  </si>
  <si>
    <r>
      <t>課税区分</t>
    </r>
    <r>
      <rPr>
        <sz val="10"/>
        <color indexed="10"/>
        <rFont val="游ゴシック"/>
        <family val="3"/>
        <charset val="128"/>
        <scheme val="minor"/>
      </rPr>
      <t>変更</t>
    </r>
    <rPh sb="0" eb="2">
      <t>カゼイ</t>
    </rPh>
    <rPh sb="2" eb="4">
      <t>クブン</t>
    </rPh>
    <rPh sb="4" eb="6">
      <t>ヘンコウ</t>
    </rPh>
    <phoneticPr fontId="20"/>
  </si>
  <si>
    <r>
      <t>税率区分</t>
    </r>
    <r>
      <rPr>
        <sz val="10"/>
        <color rgb="FFFF0000"/>
        <rFont val="游ゴシック"/>
        <family val="3"/>
        <charset val="128"/>
        <scheme val="minor"/>
      </rPr>
      <t>変更</t>
    </r>
    <rPh sb="0" eb="2">
      <t>ゼイリツ</t>
    </rPh>
    <rPh sb="2" eb="4">
      <t>クブン</t>
    </rPh>
    <rPh sb="4" eb="6">
      <t>ヘンコウ</t>
    </rPh>
    <phoneticPr fontId="20"/>
  </si>
  <si>
    <r>
      <t>摘要(最大60バイト)</t>
    </r>
    <r>
      <rPr>
        <sz val="10"/>
        <color indexed="10"/>
        <rFont val="游ゴシック"/>
        <family val="3"/>
        <charset val="128"/>
        <scheme val="minor"/>
      </rPr>
      <t>※半角ｶﾅNG</t>
    </r>
    <rPh sb="0" eb="2">
      <t>テキヨウ</t>
    </rPh>
    <rPh sb="3" eb="5">
      <t>サイダイ</t>
    </rPh>
    <rPh sb="12" eb="14">
      <t>ハンカク</t>
    </rPh>
    <phoneticPr fontId="20"/>
  </si>
  <si>
    <t>このテンプレートの使い方</t>
    <rPh sb="9" eb="10">
      <t>ツカ</t>
    </rPh>
    <rPh sb="11" eb="12">
      <t>カタ</t>
    </rPh>
    <phoneticPr fontId="20"/>
  </si>
  <si>
    <t>1. マスタシートを更新する</t>
    <rPh sb="10" eb="12">
      <t>コウシン</t>
    </rPh>
    <phoneticPr fontId="20"/>
  </si>
  <si>
    <t>①キャムマックスの仕訳Excel取込画面の各ボタンをクリックするとマスタ情報がダウンロードされます。</t>
    <rPh sb="9" eb="11">
      <t>シワケ</t>
    </rPh>
    <rPh sb="16" eb="18">
      <t>トリコ</t>
    </rPh>
    <rPh sb="18" eb="20">
      <t>ガメン</t>
    </rPh>
    <rPh sb="21" eb="22">
      <t>カク</t>
    </rPh>
    <rPh sb="36" eb="38">
      <t>ジョウホウ</t>
    </rPh>
    <phoneticPr fontId="20"/>
  </si>
  <si>
    <t>②ダウンロードされたファイルの内容を各シートに貼り付け、マスタ情報を更新します。</t>
    <rPh sb="15" eb="17">
      <t>ナイヨウ</t>
    </rPh>
    <rPh sb="18" eb="19">
      <t>カク</t>
    </rPh>
    <rPh sb="23" eb="24">
      <t>ハ</t>
    </rPh>
    <rPh sb="25" eb="26">
      <t>ツ</t>
    </rPh>
    <rPh sb="31" eb="33">
      <t>ジョウホウ</t>
    </rPh>
    <rPh sb="34" eb="36">
      <t>コウシン</t>
    </rPh>
    <phoneticPr fontId="20"/>
  </si>
  <si>
    <t>2. 仕訳入力シートを入力する</t>
    <rPh sb="3" eb="5">
      <t>シワケ</t>
    </rPh>
    <rPh sb="5" eb="7">
      <t>ニュウリョク</t>
    </rPh>
    <rPh sb="11" eb="13">
      <t>ニュウリョク</t>
    </rPh>
    <phoneticPr fontId="20"/>
  </si>
  <si>
    <t>仕訳入力シートに仕訳を記入することで計算結果が取込用シートに反映されます。</t>
    <rPh sb="0" eb="2">
      <t>シワケ</t>
    </rPh>
    <rPh sb="2" eb="4">
      <t>ニュウリョク</t>
    </rPh>
    <rPh sb="8" eb="10">
      <t>シワケ</t>
    </rPh>
    <rPh sb="11" eb="13">
      <t>キニュウ</t>
    </rPh>
    <rPh sb="18" eb="22">
      <t>ケイサンケッカ</t>
    </rPh>
    <rPh sb="23" eb="26">
      <t>トリコミヨウ</t>
    </rPh>
    <rPh sb="30" eb="32">
      <t>ハンエイ</t>
    </rPh>
    <phoneticPr fontId="20"/>
  </si>
  <si>
    <r>
      <t>課税区分</t>
    </r>
    <r>
      <rPr>
        <sz val="12"/>
        <color rgb="FFFF0000"/>
        <rFont val="游ゴシック"/>
        <family val="3"/>
        <charset val="128"/>
        <scheme val="minor"/>
      </rPr>
      <t>変更</t>
    </r>
    <phoneticPr fontId="20"/>
  </si>
  <si>
    <r>
      <t>税率区分</t>
    </r>
    <r>
      <rPr>
        <sz val="12"/>
        <color rgb="FFFF0000"/>
        <rFont val="游ゴシック"/>
        <family val="3"/>
        <charset val="128"/>
        <scheme val="minor"/>
      </rPr>
      <t>変更</t>
    </r>
    <rPh sb="0" eb="2">
      <t>ゼイリツ</t>
    </rPh>
    <phoneticPr fontId="20"/>
  </si>
  <si>
    <r>
      <t>半角で最大60文字、全角だと最大30文字、※</t>
    </r>
    <r>
      <rPr>
        <sz val="12"/>
        <color rgb="FFFF0000"/>
        <rFont val="游ゴシック"/>
        <family val="3"/>
        <charset val="128"/>
        <scheme val="minor"/>
      </rPr>
      <t>半角ｶﾅNG</t>
    </r>
    <rPh sb="0" eb="2">
      <t>ハンカク</t>
    </rPh>
    <rPh sb="3" eb="5">
      <t>サイダイ</t>
    </rPh>
    <rPh sb="10" eb="12">
      <t>ゼンカク</t>
    </rPh>
    <rPh sb="18" eb="20">
      <t>モジ</t>
    </rPh>
    <phoneticPr fontId="20"/>
  </si>
  <si>
    <t>3. キャムマックスの仕訳Excel取込画面でこのExcelファイルを指定して取込みます。シートの分割や削除は不要です。</t>
    <rPh sb="11" eb="13">
      <t>シワケ</t>
    </rPh>
    <rPh sb="18" eb="20">
      <t>トリコ</t>
    </rPh>
    <rPh sb="20" eb="22">
      <t>ガメン</t>
    </rPh>
    <rPh sb="35" eb="37">
      <t>シテイ</t>
    </rPh>
    <rPh sb="39" eb="41">
      <t>トリコ</t>
    </rPh>
    <rPh sb="49" eb="51">
      <t>ブンカツ</t>
    </rPh>
    <rPh sb="52" eb="54">
      <t>サクジョ</t>
    </rPh>
    <rPh sb="55" eb="57">
      <t>フヨウ</t>
    </rPh>
    <phoneticPr fontId="20"/>
  </si>
  <si>
    <t>注）半角ｶﾅは使用できません。全角カナを使用してください。</t>
    <rPh sb="2" eb="4">
      <t>ハンカク</t>
    </rPh>
    <rPh sb="7" eb="9">
      <t>シヨウ</t>
    </rPh>
    <rPh sb="15" eb="17">
      <t>ゼンカク</t>
    </rPh>
    <rPh sb="20" eb="22">
      <t>シヨウ</t>
    </rPh>
    <phoneticPr fontId="20"/>
  </si>
  <si>
    <r>
      <rPr>
        <b/>
        <sz val="12"/>
        <color theme="4" tint="-0.249977111117893"/>
        <rFont val="游ゴシック"/>
        <family val="3"/>
        <charset val="128"/>
        <scheme val="minor"/>
      </rPr>
      <t>部署</t>
    </r>
    <r>
      <rPr>
        <sz val="12"/>
        <rFont val="游ゴシック"/>
        <family val="3"/>
        <charset val="128"/>
        <scheme val="minor"/>
      </rPr>
      <t>、</t>
    </r>
    <r>
      <rPr>
        <b/>
        <sz val="12"/>
        <color theme="4" tint="-0.249977111117893"/>
        <rFont val="游ゴシック"/>
        <family val="3"/>
        <charset val="128"/>
        <scheme val="minor"/>
      </rPr>
      <t>勘定科目</t>
    </r>
    <r>
      <rPr>
        <sz val="12"/>
        <rFont val="游ゴシック"/>
        <family val="3"/>
        <charset val="128"/>
        <scheme val="minor"/>
      </rPr>
      <t>、</t>
    </r>
    <r>
      <rPr>
        <b/>
        <sz val="12"/>
        <color theme="4" tint="-0.249977111117893"/>
        <rFont val="游ゴシック"/>
        <family val="3"/>
        <charset val="128"/>
        <scheme val="minor"/>
      </rPr>
      <t>課税区分</t>
    </r>
    <r>
      <rPr>
        <sz val="12"/>
        <rFont val="游ゴシック"/>
        <family val="3"/>
        <charset val="128"/>
        <scheme val="minor"/>
      </rPr>
      <t>、</t>
    </r>
    <r>
      <rPr>
        <b/>
        <sz val="12"/>
        <color theme="4" tint="-0.249977111117893"/>
        <rFont val="游ゴシック"/>
        <family val="3"/>
        <charset val="128"/>
        <scheme val="minor"/>
      </rPr>
      <t>軽減税率</t>
    </r>
    <r>
      <rPr>
        <sz val="12"/>
        <rFont val="游ゴシック"/>
        <family val="3"/>
        <charset val="128"/>
        <scheme val="minor"/>
      </rPr>
      <t>、</t>
    </r>
    <r>
      <rPr>
        <b/>
        <sz val="12"/>
        <color theme="4" tint="-0.249977111117893"/>
        <rFont val="游ゴシック"/>
        <family val="3"/>
        <charset val="128"/>
        <scheme val="minor"/>
      </rPr>
      <t>取引先</t>
    </r>
    <r>
      <rPr>
        <sz val="12"/>
        <rFont val="游ゴシック"/>
        <family val="3"/>
        <charset val="128"/>
        <scheme val="minor"/>
      </rPr>
      <t>、</t>
    </r>
    <r>
      <rPr>
        <b/>
        <sz val="12"/>
        <color theme="4" tint="-0.249977111117893"/>
        <rFont val="游ゴシック"/>
        <family val="3"/>
        <charset val="128"/>
        <scheme val="minor"/>
      </rPr>
      <t>摘要</t>
    </r>
    <r>
      <rPr>
        <sz val="12"/>
        <rFont val="游ゴシック"/>
        <family val="3"/>
        <charset val="128"/>
        <scheme val="minor"/>
      </rPr>
      <t>の各シートを更新します。</t>
    </r>
    <rPh sb="0" eb="2">
      <t>ブショ</t>
    </rPh>
    <rPh sb="3" eb="7">
      <t>カンジョウカモク</t>
    </rPh>
    <rPh sb="8" eb="12">
      <t>カゼイクブン</t>
    </rPh>
    <rPh sb="13" eb="17">
      <t>ケイゲンゼイリツ</t>
    </rPh>
    <rPh sb="18" eb="20">
      <t>トリヒキ</t>
    </rPh>
    <rPh sb="20" eb="21">
      <t>サキ</t>
    </rPh>
    <rPh sb="22" eb="24">
      <t>テキヨウ</t>
    </rPh>
    <rPh sb="25" eb="26">
      <t>カク</t>
    </rPh>
    <rPh sb="30" eb="32">
      <t>コウシン</t>
    </rPh>
    <phoneticPr fontId="20"/>
  </si>
  <si>
    <t>経過措置50%控除</t>
  </si>
  <si>
    <t>経過措置80%控除</t>
  </si>
  <si>
    <t>*8</t>
  </si>
  <si>
    <t>軽減税率8%の経過措置80%サンプル</t>
    <rPh sb="0" eb="2">
      <t>ケイゲン</t>
    </rPh>
    <rPh sb="2" eb="4">
      <t>ゼイリツ</t>
    </rPh>
    <rPh sb="7" eb="11">
      <t>ケイカソチ</t>
    </rPh>
    <phoneticPr fontId="20"/>
  </si>
  <si>
    <t>軽減税率8%の経過措置50%サンプル</t>
    <rPh sb="0" eb="2">
      <t>ケイゲン</t>
    </rPh>
    <rPh sb="2" eb="4">
      <t>ゼイリツ</t>
    </rPh>
    <rPh sb="7" eb="11">
      <t>ケイカソチ</t>
    </rPh>
    <phoneticPr fontId="20"/>
  </si>
  <si>
    <t>税率10%の経過措置80%サンプル</t>
    <rPh sb="0" eb="2">
      <t>ゼイリツ</t>
    </rPh>
    <rPh sb="6" eb="10">
      <t>ケイカソチ</t>
    </rPh>
    <phoneticPr fontId="20"/>
  </si>
  <si>
    <t>税率10%の経過措置50%サンプル</t>
    <rPh sb="6" eb="10">
      <t>ケイカソチ</t>
    </rPh>
    <phoneticPr fontId="20"/>
  </si>
  <si>
    <t>税率10%の未払金計上サンプル</t>
    <phoneticPr fontId="20"/>
  </si>
  <si>
    <t>軽減税率8%の未払金計上サンプル</t>
    <phoneticPr fontId="20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</si>
</sst>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76" formatCode="000"/>
    <numFmt numFmtId="177" formatCode="0_ "/>
    <numFmt numFmtId="178" formatCode="0000"/>
    <numFmt numFmtId="179" formatCode="yyyy/mm/dd"/>
    <numFmt numFmtId="180" formatCode="#,##0_ "/>
    <numFmt numFmtId="181" formatCode="00000"/>
    <numFmt numFmtId="182" formatCode="00000000"/>
    <numFmt numFmtId="183" formatCode="#,##0;[Red]#,##0"/>
    <numFmt numFmtId="184" formatCode="yyyy/m/d;@"/>
  </numFmts>
  <fonts count="42">
    <font>
      <sz val="11"/>
      <name val="ＭＳ Ｐゴシック"/>
      <family val="3"/>
      <charset val="128"/>
    </font>
    <font>
      <sz val="10"/>
      <color theme="1"/>
      <name val="ＭＳ ゴシック"/>
      <family val="2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2"/>
      <charset val="128"/>
    </font>
    <font>
      <sz val="6"/>
      <name val="ＭＳ Ｐゴシック"/>
      <family val="2"/>
      <charset val="128"/>
    </font>
    <font>
      <sz val="20"/>
      <name val="游ゴシック"/>
      <family val="3"/>
      <charset val="128"/>
      <scheme val="minor"/>
    </font>
    <font>
      <sz val="24"/>
      <color indexed="40"/>
      <name val="游ゴシック"/>
      <family val="3"/>
      <charset val="128"/>
      <scheme val="minor"/>
    </font>
    <font>
      <sz val="10"/>
      <name val="游ゴシック"/>
      <family val="3"/>
      <charset val="128"/>
      <scheme val="minor"/>
    </font>
    <font>
      <u val="double"/>
      <sz val="24"/>
      <color indexed="40"/>
      <name val="游ゴシック"/>
      <family val="3"/>
      <charset val="128"/>
      <scheme val="minor"/>
    </font>
    <font>
      <u val="double"/>
      <sz val="10"/>
      <color indexed="40"/>
      <name val="游ゴシック"/>
      <family val="3"/>
      <charset val="128"/>
      <scheme val="minor"/>
    </font>
    <font>
      <b/>
      <sz val="22"/>
      <color indexed="10"/>
      <name val="游ゴシック"/>
      <family val="3"/>
      <charset val="128"/>
      <scheme val="minor"/>
    </font>
    <font>
      <sz val="10"/>
      <color indexed="10"/>
      <name val="游ゴシック"/>
      <family val="3"/>
      <charset val="128"/>
      <scheme val="minor"/>
    </font>
    <font>
      <b/>
      <sz val="10"/>
      <name val="游ゴシック"/>
      <family val="3"/>
      <charset val="128"/>
      <scheme val="minor"/>
    </font>
    <font>
      <sz val="18"/>
      <name val="游ゴシック"/>
      <family val="3"/>
      <charset val="128"/>
      <scheme val="minor"/>
    </font>
    <font>
      <sz val="10"/>
      <color rgb="FFFF0000"/>
      <name val="游ゴシック"/>
      <family val="3"/>
      <charset val="128"/>
      <scheme val="minor"/>
    </font>
    <font>
      <b/>
      <sz val="10"/>
      <color indexed="10"/>
      <name val="游ゴシック"/>
      <family val="3"/>
      <charset val="128"/>
      <scheme val="minor"/>
    </font>
    <font>
      <sz val="10"/>
      <color theme="1"/>
      <name val="游ゴシック"/>
      <family val="3"/>
      <charset val="128"/>
      <scheme val="minor"/>
    </font>
    <font>
      <b/>
      <sz val="14"/>
      <name val="游ゴシック"/>
      <family val="3"/>
      <charset val="128"/>
      <scheme val="minor"/>
    </font>
    <font>
      <sz val="12"/>
      <name val="游ゴシック"/>
      <family val="3"/>
      <charset val="128"/>
      <scheme val="minor"/>
    </font>
    <font>
      <sz val="12"/>
      <color rgb="FFFF0000"/>
      <name val="游ゴシック"/>
      <family val="3"/>
      <charset val="128"/>
      <scheme val="minor"/>
    </font>
    <font>
      <b/>
      <sz val="16"/>
      <name val="游ゴシック"/>
      <family val="3"/>
      <charset val="128"/>
      <scheme val="minor"/>
    </font>
    <font>
      <b/>
      <sz val="11"/>
      <color indexed="10"/>
      <name val="游ゴシック"/>
      <family val="3"/>
      <charset val="128"/>
      <scheme val="minor"/>
    </font>
    <font>
      <b/>
      <sz val="12"/>
      <color theme="4" tint="-0.249977111117893"/>
      <name val="游ゴシック"/>
      <family val="3"/>
      <charset val="128"/>
      <scheme val="minor"/>
    </font>
  </fonts>
  <fills count="3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9" tint="0.79998168889431442"/>
        <bgColor indexed="64"/>
      </patternFill>
    </fill>
  </fills>
  <borders count="69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40"/>
      </bottom>
      <diagonal/>
    </border>
    <border>
      <left style="double">
        <color indexed="40"/>
      </left>
      <right style="double">
        <color indexed="40"/>
      </right>
      <top style="double">
        <color indexed="40"/>
      </top>
      <bottom style="thin">
        <color indexed="40"/>
      </bottom>
      <diagonal/>
    </border>
    <border>
      <left style="hair">
        <color indexed="40"/>
      </left>
      <right style="double">
        <color indexed="40"/>
      </right>
      <top/>
      <bottom style="thin">
        <color indexed="40"/>
      </bottom>
      <diagonal/>
    </border>
    <border>
      <left style="double">
        <color indexed="40"/>
      </left>
      <right/>
      <top style="double">
        <color indexed="40"/>
      </top>
      <bottom style="thin">
        <color indexed="40"/>
      </bottom>
      <diagonal/>
    </border>
    <border>
      <left style="thin">
        <color indexed="40"/>
      </left>
      <right/>
      <top style="double">
        <color indexed="40"/>
      </top>
      <bottom style="thin">
        <color indexed="40"/>
      </bottom>
      <diagonal/>
    </border>
    <border>
      <left style="double">
        <color indexed="40"/>
      </left>
      <right style="double">
        <color indexed="40"/>
      </right>
      <top style="thin">
        <color indexed="40"/>
      </top>
      <bottom style="thin">
        <color indexed="40"/>
      </bottom>
      <diagonal/>
    </border>
    <border>
      <left style="thin">
        <color indexed="40"/>
      </left>
      <right style="thin">
        <color indexed="40"/>
      </right>
      <top style="thin">
        <color indexed="40"/>
      </top>
      <bottom style="thin">
        <color indexed="40"/>
      </bottom>
      <diagonal/>
    </border>
    <border>
      <left style="hair">
        <color indexed="40"/>
      </left>
      <right style="double">
        <color indexed="40"/>
      </right>
      <top style="thin">
        <color indexed="40"/>
      </top>
      <bottom style="thin">
        <color indexed="40"/>
      </bottom>
      <diagonal/>
    </border>
    <border>
      <left style="double">
        <color indexed="40"/>
      </left>
      <right/>
      <top style="thin">
        <color indexed="40"/>
      </top>
      <bottom style="thin">
        <color indexed="40"/>
      </bottom>
      <diagonal/>
    </border>
    <border>
      <left style="thin">
        <color indexed="40"/>
      </left>
      <right/>
      <top style="thin">
        <color indexed="40"/>
      </top>
      <bottom style="thin">
        <color indexed="40"/>
      </bottom>
      <diagonal/>
    </border>
    <border>
      <left style="double">
        <color indexed="40"/>
      </left>
      <right style="thin">
        <color indexed="40"/>
      </right>
      <top style="thin">
        <color indexed="40"/>
      </top>
      <bottom style="thin">
        <color indexed="4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40"/>
      </left>
      <right/>
      <top style="double">
        <color indexed="40"/>
      </top>
      <bottom/>
      <diagonal/>
    </border>
    <border>
      <left/>
      <right/>
      <top style="double">
        <color indexed="40"/>
      </top>
      <bottom/>
      <diagonal/>
    </border>
    <border>
      <left/>
      <right style="double">
        <color indexed="40"/>
      </right>
      <top style="double">
        <color indexed="40"/>
      </top>
      <bottom/>
      <diagonal/>
    </border>
    <border>
      <left style="double">
        <color indexed="40"/>
      </left>
      <right style="double">
        <color indexed="40"/>
      </right>
      <top/>
      <bottom style="thin">
        <color indexed="40"/>
      </bottom>
      <diagonal/>
    </border>
    <border>
      <left style="double">
        <color indexed="40"/>
      </left>
      <right/>
      <top/>
      <bottom style="thin">
        <color indexed="40"/>
      </bottom>
      <diagonal/>
    </border>
    <border>
      <left style="thin">
        <color indexed="40"/>
      </left>
      <right style="thin">
        <color indexed="40"/>
      </right>
      <top/>
      <bottom style="thin">
        <color indexed="40"/>
      </bottom>
      <diagonal/>
    </border>
    <border>
      <left style="double">
        <color indexed="40"/>
      </left>
      <right style="thin">
        <color indexed="40"/>
      </right>
      <top/>
      <bottom style="thin">
        <color indexed="40"/>
      </bottom>
      <diagonal/>
    </border>
    <border>
      <left style="thin">
        <color indexed="40"/>
      </left>
      <right/>
      <top/>
      <bottom style="thin">
        <color indexed="40"/>
      </bottom>
      <diagonal/>
    </border>
    <border>
      <left style="double">
        <color indexed="40"/>
      </left>
      <right style="double">
        <color indexed="40"/>
      </right>
      <top style="double">
        <color indexed="40"/>
      </top>
      <bottom/>
      <diagonal/>
    </border>
    <border>
      <left style="double">
        <color indexed="40"/>
      </left>
      <right style="thin">
        <color indexed="40"/>
      </right>
      <top style="double">
        <color indexed="40"/>
      </top>
      <bottom/>
      <diagonal/>
    </border>
    <border>
      <left style="hair">
        <color indexed="40"/>
      </left>
      <right style="double">
        <color indexed="40"/>
      </right>
      <top style="double">
        <color indexed="40"/>
      </top>
      <bottom/>
      <diagonal/>
    </border>
    <border>
      <left style="double">
        <color indexed="40"/>
      </left>
      <right style="double">
        <color indexed="40"/>
      </right>
      <top/>
      <bottom style="double">
        <color indexed="40"/>
      </bottom>
      <diagonal/>
    </border>
    <border>
      <left style="double">
        <color indexed="40"/>
      </left>
      <right/>
      <top/>
      <bottom style="double">
        <color indexed="40"/>
      </bottom>
      <diagonal/>
    </border>
    <border>
      <left/>
      <right style="double">
        <color indexed="40"/>
      </right>
      <top/>
      <bottom style="double">
        <color indexed="40"/>
      </bottom>
      <diagonal/>
    </border>
    <border>
      <left style="hair">
        <color indexed="40"/>
      </left>
      <right style="double">
        <color indexed="40"/>
      </right>
      <top/>
      <bottom style="double">
        <color indexed="40"/>
      </bottom>
      <diagonal/>
    </border>
    <border>
      <left style="double">
        <color indexed="40"/>
      </left>
      <right style="thin">
        <color indexed="40"/>
      </right>
      <top style="double">
        <color indexed="40"/>
      </top>
      <bottom style="thin">
        <color indexed="40"/>
      </bottom>
      <diagonal/>
    </border>
    <border>
      <left style="thin">
        <color indexed="40"/>
      </left>
      <right style="double">
        <color indexed="40"/>
      </right>
      <top style="double">
        <color indexed="40"/>
      </top>
      <bottom style="thin">
        <color indexed="40"/>
      </bottom>
      <diagonal/>
    </border>
    <border>
      <left style="thin">
        <color indexed="40"/>
      </left>
      <right style="double">
        <color indexed="40"/>
      </right>
      <top style="thin">
        <color indexed="40"/>
      </top>
      <bottom style="thin">
        <color indexed="4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40"/>
      </right>
      <top/>
      <bottom style="double">
        <color indexed="40"/>
      </bottom>
      <diagonal/>
    </border>
    <border>
      <left/>
      <right/>
      <top/>
      <bottom style="thin">
        <color indexed="40"/>
      </bottom>
      <diagonal/>
    </border>
    <border>
      <left/>
      <right/>
      <top style="thin">
        <color indexed="40"/>
      </top>
      <bottom style="thin">
        <color indexed="40"/>
      </bottom>
      <diagonal/>
    </border>
    <border>
      <left style="thin">
        <color indexed="40"/>
      </left>
      <right style="thin">
        <color indexed="40"/>
      </right>
      <top style="double">
        <color indexed="40"/>
      </top>
      <bottom style="thin">
        <color indexed="40"/>
      </bottom>
      <diagonal/>
    </border>
    <border>
      <left style="thick">
        <color theme="4" tint="0.59996337778862885"/>
      </left>
      <right style="thin">
        <color theme="4" tint="0.79998168889431442"/>
      </right>
      <top style="thick">
        <color theme="4" tint="0.59996337778862885"/>
      </top>
      <bottom style="dotted">
        <color theme="4" tint="0.79998168889431442"/>
      </bottom>
      <diagonal/>
    </border>
    <border>
      <left style="thin">
        <color theme="4" tint="0.79998168889431442"/>
      </left>
      <right style="thin">
        <color theme="4" tint="0.79998168889431442"/>
      </right>
      <top style="thick">
        <color theme="4" tint="0.59996337778862885"/>
      </top>
      <bottom style="dotted">
        <color theme="4" tint="0.79998168889431442"/>
      </bottom>
      <diagonal/>
    </border>
    <border>
      <left style="thin">
        <color theme="4" tint="0.79998168889431442"/>
      </left>
      <right/>
      <top style="thick">
        <color theme="4" tint="0.59996337778862885"/>
      </top>
      <bottom style="dotted">
        <color theme="4" tint="0.79998168889431442"/>
      </bottom>
      <diagonal/>
    </border>
    <border>
      <left/>
      <right/>
      <top style="thick">
        <color theme="4" tint="0.59996337778862885"/>
      </top>
      <bottom style="dotted">
        <color theme="4" tint="0.79998168889431442"/>
      </bottom>
      <diagonal/>
    </border>
    <border>
      <left/>
      <right style="thick">
        <color theme="4" tint="0.59996337778862885"/>
      </right>
      <top style="thick">
        <color theme="4" tint="0.59996337778862885"/>
      </top>
      <bottom style="dotted">
        <color theme="4" tint="0.79998168889431442"/>
      </bottom>
      <diagonal/>
    </border>
    <border>
      <left style="thick">
        <color theme="4" tint="0.59996337778862885"/>
      </left>
      <right style="thin">
        <color theme="4" tint="0.79998168889431442"/>
      </right>
      <top style="dotted">
        <color theme="4" tint="0.79998168889431442"/>
      </top>
      <bottom style="dotted">
        <color theme="4" tint="0.79998168889431442"/>
      </bottom>
      <diagonal/>
    </border>
    <border>
      <left style="thin">
        <color theme="4" tint="0.79998168889431442"/>
      </left>
      <right style="thin">
        <color theme="4" tint="0.79998168889431442"/>
      </right>
      <top style="dotted">
        <color theme="4" tint="0.79998168889431442"/>
      </top>
      <bottom style="dotted">
        <color theme="4" tint="0.79998168889431442"/>
      </bottom>
      <diagonal/>
    </border>
    <border>
      <left style="thin">
        <color theme="4" tint="0.79998168889431442"/>
      </left>
      <right/>
      <top style="dotted">
        <color theme="4" tint="0.79998168889431442"/>
      </top>
      <bottom style="dotted">
        <color theme="4" tint="0.79998168889431442"/>
      </bottom>
      <diagonal/>
    </border>
    <border>
      <left/>
      <right/>
      <top style="dotted">
        <color theme="4" tint="0.79998168889431442"/>
      </top>
      <bottom style="dotted">
        <color theme="4" tint="0.79998168889431442"/>
      </bottom>
      <diagonal/>
    </border>
    <border>
      <left/>
      <right style="thick">
        <color theme="4" tint="0.59996337778862885"/>
      </right>
      <top style="dotted">
        <color theme="4" tint="0.79998168889431442"/>
      </top>
      <bottom style="dotted">
        <color theme="4" tint="0.79998168889431442"/>
      </bottom>
      <diagonal/>
    </border>
    <border>
      <left style="thick">
        <color theme="4" tint="0.59996337778862885"/>
      </left>
      <right style="thin">
        <color theme="4" tint="0.79998168889431442"/>
      </right>
      <top style="dotted">
        <color theme="4" tint="0.79998168889431442"/>
      </top>
      <bottom style="thick">
        <color theme="4" tint="0.59996337778862885"/>
      </bottom>
      <diagonal/>
    </border>
    <border>
      <left style="thin">
        <color theme="4" tint="0.79998168889431442"/>
      </left>
      <right style="thin">
        <color theme="4" tint="0.79998168889431442"/>
      </right>
      <top style="dotted">
        <color theme="4" tint="0.79998168889431442"/>
      </top>
      <bottom style="thick">
        <color theme="4" tint="0.59996337778862885"/>
      </bottom>
      <diagonal/>
    </border>
    <border>
      <left style="thin">
        <color theme="4" tint="0.79998168889431442"/>
      </left>
      <right/>
      <top style="dotted">
        <color theme="4" tint="0.79998168889431442"/>
      </top>
      <bottom style="thick">
        <color theme="4" tint="0.59996337778862885"/>
      </bottom>
      <diagonal/>
    </border>
    <border>
      <left/>
      <right/>
      <top style="dotted">
        <color theme="4" tint="0.79998168889431442"/>
      </top>
      <bottom style="thick">
        <color theme="4" tint="0.59996337778862885"/>
      </bottom>
      <diagonal/>
    </border>
    <border>
      <left/>
      <right style="thick">
        <color theme="4" tint="0.59996337778862885"/>
      </right>
      <top style="dotted">
        <color theme="4" tint="0.79998168889431442"/>
      </top>
      <bottom style="thick">
        <color theme="4" tint="0.59996337778862885"/>
      </bottom>
      <diagonal/>
    </border>
  </borders>
  <cellStyleXfs count="43">
    <xf numFmtId="0" fontId="0" fillId="0" borderId="0"/>
    <xf numFmtId="0" fontId="2" fillId="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7" fillId="22" borderId="2" applyNumberFormat="0" applyFon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23" borderId="4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7" borderId="4" applyNumberFormat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" fillId="0" borderId="0">
      <alignment vertical="center"/>
    </xf>
  </cellStyleXfs>
  <cellXfs count="207">
    <xf numFmtId="0" fontId="0" fillId="0" borderId="0" xfId="0"/>
    <xf numFmtId="0" fontId="21" fillId="0" borderId="0" xfId="0" applyFont="1"/>
    <xf numFmtId="0" fontId="24" fillId="0" borderId="0" xfId="0" applyFont="1"/>
    <xf numFmtId="0" fontId="26" fillId="0" borderId="0" xfId="0" applyFont="1"/>
    <xf numFmtId="0" fontId="26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28" fillId="0" borderId="0" xfId="0" applyFont="1"/>
    <xf numFmtId="0" fontId="26" fillId="0" borderId="0" xfId="0" applyFont="1" applyAlignment="1">
      <alignment horizontal="center"/>
    </xf>
    <xf numFmtId="0" fontId="27" fillId="35" borderId="0" xfId="0" applyFont="1" applyFill="1" applyAlignment="1">
      <alignment vertical="center"/>
    </xf>
    <xf numFmtId="0" fontId="26" fillId="25" borderId="0" xfId="0" applyFont="1" applyFill="1"/>
    <xf numFmtId="0" fontId="26" fillId="33" borderId="0" xfId="0" applyFont="1" applyFill="1" applyAlignment="1">
      <alignment horizontal="center" vertical="center"/>
    </xf>
    <xf numFmtId="0" fontId="26" fillId="33" borderId="0" xfId="0" applyFont="1" applyFill="1" applyAlignment="1">
      <alignment vertical="center"/>
    </xf>
    <xf numFmtId="0" fontId="28" fillId="26" borderId="0" xfId="0" applyFont="1" applyFill="1"/>
    <xf numFmtId="0" fontId="26" fillId="0" borderId="11" xfId="0" applyFont="1" applyBorder="1" applyAlignment="1">
      <alignment vertical="center"/>
    </xf>
    <xf numFmtId="0" fontId="26" fillId="0" borderId="0" xfId="0" applyFont="1" applyAlignment="1">
      <alignment horizontal="center" vertical="center"/>
    </xf>
    <xf numFmtId="184" fontId="31" fillId="0" borderId="0" xfId="0" applyNumberFormat="1" applyFont="1" applyAlignment="1">
      <alignment horizontal="center" vertical="center"/>
    </xf>
    <xf numFmtId="0" fontId="32" fillId="32" borderId="28" xfId="0" applyFont="1" applyFill="1" applyBorder="1" applyAlignment="1">
      <alignment vertical="center"/>
    </xf>
    <xf numFmtId="0" fontId="32" fillId="32" borderId="29" xfId="0" applyFont="1" applyFill="1" applyBorder="1" applyAlignment="1">
      <alignment vertical="center"/>
    </xf>
    <xf numFmtId="0" fontId="26" fillId="32" borderId="29" xfId="0" applyFont="1" applyFill="1" applyBorder="1" applyAlignment="1">
      <alignment horizontal="center" vertical="center"/>
    </xf>
    <xf numFmtId="0" fontId="26" fillId="32" borderId="30" xfId="0" applyFont="1" applyFill="1" applyBorder="1" applyAlignment="1">
      <alignment horizontal="center" vertical="center"/>
    </xf>
    <xf numFmtId="0" fontId="26" fillId="26" borderId="11" xfId="0" applyFont="1" applyFill="1" applyBorder="1" applyAlignment="1">
      <alignment vertical="center"/>
    </xf>
    <xf numFmtId="0" fontId="32" fillId="26" borderId="11" xfId="0" applyFont="1" applyFill="1" applyBorder="1" applyAlignment="1">
      <alignment vertical="center"/>
    </xf>
    <xf numFmtId="0" fontId="26" fillId="26" borderId="11" xfId="0" applyFont="1" applyFill="1" applyBorder="1" applyAlignment="1">
      <alignment horizontal="center" vertical="center"/>
    </xf>
    <xf numFmtId="0" fontId="26" fillId="0" borderId="36" xfId="0" applyFont="1" applyBorder="1"/>
    <xf numFmtId="38" fontId="26" fillId="27" borderId="37" xfId="0" applyNumberFormat="1" applyFont="1" applyFill="1" applyBorder="1"/>
    <xf numFmtId="0" fontId="26" fillId="0" borderId="28" xfId="0" applyFont="1" applyBorder="1"/>
    <xf numFmtId="0" fontId="26" fillId="0" borderId="30" xfId="0" applyFont="1" applyBorder="1"/>
    <xf numFmtId="0" fontId="26" fillId="0" borderId="29" xfId="0" applyFont="1" applyBorder="1"/>
    <xf numFmtId="0" fontId="30" fillId="0" borderId="38" xfId="0" applyFont="1" applyBorder="1" applyAlignment="1">
      <alignment horizontal="center"/>
    </xf>
    <xf numFmtId="0" fontId="26" fillId="33" borderId="36" xfId="0" applyFont="1" applyFill="1" applyBorder="1" applyAlignment="1">
      <alignment horizontal="center" vertical="center"/>
    </xf>
    <xf numFmtId="0" fontId="26" fillId="33" borderId="28" xfId="0" applyFont="1" applyFill="1" applyBorder="1" applyAlignment="1">
      <alignment horizontal="center" vertical="center"/>
    </xf>
    <xf numFmtId="0" fontId="26" fillId="33" borderId="30" xfId="0" applyFont="1" applyFill="1" applyBorder="1" applyAlignment="1">
      <alignment horizontal="center" vertical="center"/>
    </xf>
    <xf numFmtId="0" fontId="28" fillId="26" borderId="36" xfId="0" applyFont="1" applyFill="1" applyBorder="1"/>
    <xf numFmtId="0" fontId="28" fillId="26" borderId="28" xfId="0" applyFont="1" applyFill="1" applyBorder="1"/>
    <xf numFmtId="0" fontId="28" fillId="26" borderId="30" xfId="0" applyFont="1" applyFill="1" applyBorder="1"/>
    <xf numFmtId="0" fontId="26" fillId="0" borderId="39" xfId="0" applyFont="1" applyBorder="1" applyAlignment="1">
      <alignment vertical="top" textRotation="255"/>
    </xf>
    <xf numFmtId="0" fontId="26" fillId="0" borderId="40" xfId="0" applyFont="1" applyBorder="1" applyAlignment="1">
      <alignment horizontal="center" vertical="top"/>
    </xf>
    <xf numFmtId="0" fontId="26" fillId="0" borderId="40" xfId="0" applyFont="1" applyBorder="1" applyAlignment="1">
      <alignment vertical="top"/>
    </xf>
    <xf numFmtId="0" fontId="26" fillId="0" borderId="41" xfId="0" applyFont="1" applyBorder="1" applyAlignment="1">
      <alignment horizontal="center" vertical="top"/>
    </xf>
    <xf numFmtId="0" fontId="26" fillId="0" borderId="50" xfId="0" applyFont="1" applyBorder="1" applyAlignment="1">
      <alignment vertical="top"/>
    </xf>
    <xf numFmtId="0" fontId="30" fillId="0" borderId="42" xfId="0" applyFont="1" applyBorder="1" applyAlignment="1">
      <alignment horizontal="center" vertical="top" wrapText="1"/>
    </xf>
    <xf numFmtId="0" fontId="26" fillId="0" borderId="0" xfId="0" applyFont="1" applyAlignment="1">
      <alignment vertical="top"/>
    </xf>
    <xf numFmtId="0" fontId="26" fillId="33" borderId="39" xfId="0" applyFont="1" applyFill="1" applyBorder="1" applyAlignment="1">
      <alignment horizontal="center" vertical="top" wrapText="1"/>
    </xf>
    <xf numFmtId="0" fontId="26" fillId="33" borderId="40" xfId="0" applyFont="1" applyFill="1" applyBorder="1" applyAlignment="1">
      <alignment vertical="top"/>
    </xf>
    <xf numFmtId="0" fontId="26" fillId="33" borderId="41" xfId="0" applyFont="1" applyFill="1" applyBorder="1" applyAlignment="1">
      <alignment vertical="top"/>
    </xf>
    <xf numFmtId="0" fontId="26" fillId="33" borderId="0" xfId="0" applyFont="1" applyFill="1" applyAlignment="1">
      <alignment vertical="top"/>
    </xf>
    <xf numFmtId="0" fontId="26" fillId="26" borderId="39" xfId="0" applyFont="1" applyFill="1" applyBorder="1" applyAlignment="1">
      <alignment horizontal="center" vertical="top"/>
    </xf>
    <xf numFmtId="0" fontId="26" fillId="26" borderId="40" xfId="0" applyFont="1" applyFill="1" applyBorder="1" applyAlignment="1">
      <alignment vertical="top"/>
    </xf>
    <xf numFmtId="0" fontId="26" fillId="26" borderId="41" xfId="0" applyFont="1" applyFill="1" applyBorder="1" applyAlignment="1">
      <alignment vertical="top"/>
    </xf>
    <xf numFmtId="0" fontId="26" fillId="26" borderId="40" xfId="0" applyFont="1" applyFill="1" applyBorder="1" applyAlignment="1">
      <alignment horizontal="center" vertical="top"/>
    </xf>
    <xf numFmtId="0" fontId="26" fillId="26" borderId="41" xfId="0" applyFont="1" applyFill="1" applyBorder="1" applyAlignment="1">
      <alignment horizontal="center" vertical="top"/>
    </xf>
    <xf numFmtId="0" fontId="26" fillId="35" borderId="14" xfId="0" applyFont="1" applyFill="1" applyBorder="1" applyAlignment="1">
      <alignment vertical="center"/>
    </xf>
    <xf numFmtId="0" fontId="26" fillId="35" borderId="12" xfId="0" applyFont="1" applyFill="1" applyBorder="1" applyAlignment="1">
      <alignment vertical="center"/>
    </xf>
    <xf numFmtId="0" fontId="26" fillId="0" borderId="32" xfId="0" applyFont="1" applyBorder="1" applyAlignment="1" applyProtection="1">
      <alignment horizontal="center" vertical="center"/>
      <protection locked="0"/>
    </xf>
    <xf numFmtId="179" fontId="26" fillId="0" borderId="31" xfId="0" applyNumberFormat="1" applyFont="1" applyBorder="1" applyAlignment="1" applyProtection="1">
      <alignment horizontal="center" vertical="center"/>
      <protection locked="0"/>
    </xf>
    <xf numFmtId="183" fontId="26" fillId="0" borderId="31" xfId="0" applyNumberFormat="1" applyFont="1" applyBorder="1" applyAlignment="1" applyProtection="1">
      <alignment horizontal="right" vertical="center"/>
      <protection locked="0"/>
    </xf>
    <xf numFmtId="0" fontId="26" fillId="27" borderId="33" xfId="0" applyFont="1" applyFill="1" applyBorder="1" applyAlignment="1">
      <alignment horizontal="left" vertical="center" wrapText="1"/>
    </xf>
    <xf numFmtId="0" fontId="26" fillId="27" borderId="43" xfId="0" applyFont="1" applyFill="1" applyBorder="1" applyAlignment="1">
      <alignment horizontal="center" vertical="center" wrapText="1"/>
    </xf>
    <xf numFmtId="0" fontId="26" fillId="0" borderId="53" xfId="0" applyFont="1" applyBorder="1" applyAlignment="1" applyProtection="1">
      <alignment horizontal="center" vertical="center" wrapText="1"/>
      <protection locked="0"/>
    </xf>
    <xf numFmtId="0" fontId="26" fillId="27" borderId="33" xfId="0" applyFont="1" applyFill="1" applyBorder="1" applyAlignment="1">
      <alignment horizontal="center" vertical="center"/>
    </xf>
    <xf numFmtId="0" fontId="26" fillId="0" borderId="51" xfId="0" applyFont="1" applyBorder="1" applyAlignment="1" applyProtection="1">
      <alignment horizontal="center" vertical="center"/>
      <protection locked="0"/>
    </xf>
    <xf numFmtId="0" fontId="26" fillId="27" borderId="35" xfId="0" applyFont="1" applyFill="1" applyBorder="1" applyAlignment="1">
      <alignment horizontal="center" vertical="center"/>
    </xf>
    <xf numFmtId="0" fontId="26" fillId="27" borderId="31" xfId="0" applyFont="1" applyFill="1" applyBorder="1" applyAlignment="1">
      <alignment horizontal="center" vertical="center"/>
    </xf>
    <xf numFmtId="0" fontId="26" fillId="27" borderId="35" xfId="0" applyFont="1" applyFill="1" applyBorder="1" applyAlignment="1">
      <alignment horizontal="left" vertical="center" wrapText="1"/>
    </xf>
    <xf numFmtId="0" fontId="26" fillId="27" borderId="34" xfId="0" applyFont="1" applyFill="1" applyBorder="1" applyAlignment="1">
      <alignment horizontal="center" vertical="center" wrapText="1"/>
    </xf>
    <xf numFmtId="0" fontId="26" fillId="0" borderId="34" xfId="0" applyFont="1" applyBorder="1" applyAlignment="1" applyProtection="1">
      <alignment horizontal="center" vertical="center" wrapText="1"/>
      <protection locked="0"/>
    </xf>
    <xf numFmtId="176" fontId="26" fillId="27" borderId="34" xfId="0" applyNumberFormat="1" applyFont="1" applyFill="1" applyBorder="1" applyAlignment="1">
      <alignment horizontal="center" vertical="center"/>
    </xf>
    <xf numFmtId="0" fontId="26" fillId="0" borderId="35" xfId="0" applyFont="1" applyBorder="1" applyAlignment="1" applyProtection="1">
      <alignment horizontal="left" vertical="center" wrapText="1"/>
      <protection locked="0"/>
    </xf>
    <xf numFmtId="0" fontId="34" fillId="35" borderId="13" xfId="0" applyFont="1" applyFill="1" applyBorder="1" applyAlignment="1">
      <alignment horizontal="center" vertical="center"/>
    </xf>
    <xf numFmtId="14" fontId="26" fillId="33" borderId="12" xfId="0" applyNumberFormat="1" applyFont="1" applyFill="1" applyBorder="1" applyAlignment="1">
      <alignment horizontal="center" vertical="center"/>
    </xf>
    <xf numFmtId="0" fontId="26" fillId="33" borderId="14" xfId="0" applyFont="1" applyFill="1" applyBorder="1" applyAlignment="1">
      <alignment horizontal="center" vertical="center"/>
    </xf>
    <xf numFmtId="0" fontId="26" fillId="33" borderId="15" xfId="0" applyFont="1" applyFill="1" applyBorder="1" applyAlignment="1">
      <alignment horizontal="left" vertical="center"/>
    </xf>
    <xf numFmtId="0" fontId="26" fillId="33" borderId="43" xfId="0" applyFont="1" applyFill="1" applyBorder="1" applyAlignment="1">
      <alignment horizontal="center" vertical="center"/>
    </xf>
    <xf numFmtId="0" fontId="26" fillId="33" borderId="44" xfId="0" applyFont="1" applyFill="1" applyBorder="1" applyAlignment="1">
      <alignment horizontal="left" vertical="center"/>
    </xf>
    <xf numFmtId="0" fontId="26" fillId="26" borderId="12" xfId="0" applyFont="1" applyFill="1" applyBorder="1" applyAlignment="1">
      <alignment horizontal="center" vertical="center"/>
    </xf>
    <xf numFmtId="182" fontId="26" fillId="26" borderId="14" xfId="0" applyNumberFormat="1" applyFont="1" applyFill="1" applyBorder="1" applyAlignment="1">
      <alignment horizontal="center" vertical="center"/>
    </xf>
    <xf numFmtId="0" fontId="26" fillId="26" borderId="15" xfId="0" applyFont="1" applyFill="1" applyBorder="1" applyAlignment="1">
      <alignment horizontal="left" vertical="center" wrapText="1"/>
    </xf>
    <xf numFmtId="0" fontId="26" fillId="35" borderId="19" xfId="0" applyFont="1" applyFill="1" applyBorder="1" applyAlignment="1">
      <alignment vertical="center"/>
    </xf>
    <xf numFmtId="0" fontId="26" fillId="35" borderId="16" xfId="0" applyFont="1" applyFill="1" applyBorder="1" applyAlignment="1">
      <alignment vertical="center"/>
    </xf>
    <xf numFmtId="0" fontId="26" fillId="0" borderId="19" xfId="0" applyFont="1" applyBorder="1" applyAlignment="1" applyProtection="1">
      <alignment horizontal="center" vertical="center"/>
      <protection locked="0"/>
    </xf>
    <xf numFmtId="179" fontId="26" fillId="0" borderId="16" xfId="0" applyNumberFormat="1" applyFont="1" applyBorder="1" applyAlignment="1" applyProtection="1">
      <alignment horizontal="center" vertical="center"/>
      <protection locked="0"/>
    </xf>
    <xf numFmtId="183" fontId="26" fillId="0" borderId="16" xfId="0" applyNumberFormat="1" applyFont="1" applyBorder="1" applyAlignment="1" applyProtection="1">
      <alignment horizontal="right" vertical="center"/>
      <protection locked="0"/>
    </xf>
    <xf numFmtId="0" fontId="26" fillId="27" borderId="17" xfId="0" applyFont="1" applyFill="1" applyBorder="1" applyAlignment="1">
      <alignment horizontal="left" vertical="center" wrapText="1"/>
    </xf>
    <xf numFmtId="0" fontId="26" fillId="27" borderId="21" xfId="0" applyFont="1" applyFill="1" applyBorder="1" applyAlignment="1">
      <alignment horizontal="center" vertical="center" wrapText="1"/>
    </xf>
    <xf numFmtId="0" fontId="26" fillId="0" borderId="17" xfId="0" applyFont="1" applyBorder="1" applyAlignment="1" applyProtection="1">
      <alignment horizontal="center" vertical="center" wrapText="1"/>
      <protection locked="0"/>
    </xf>
    <xf numFmtId="0" fontId="26" fillId="0" borderId="52" xfId="0" applyFont="1" applyBorder="1" applyAlignment="1" applyProtection="1">
      <alignment horizontal="center" vertical="center"/>
      <protection locked="0"/>
    </xf>
    <xf numFmtId="0" fontId="26" fillId="27" borderId="20" xfId="0" applyFont="1" applyFill="1" applyBorder="1" applyAlignment="1">
      <alignment horizontal="left" vertical="center" wrapText="1"/>
    </xf>
    <xf numFmtId="0" fontId="26" fillId="0" borderId="21" xfId="0" applyFont="1" applyBorder="1" applyAlignment="1" applyProtection="1">
      <alignment horizontal="center" vertical="center" wrapText="1"/>
      <protection locked="0"/>
    </xf>
    <xf numFmtId="176" fontId="26" fillId="27" borderId="21" xfId="0" applyNumberFormat="1" applyFont="1" applyFill="1" applyBorder="1" applyAlignment="1">
      <alignment horizontal="center" vertical="center"/>
    </xf>
    <xf numFmtId="0" fontId="26" fillId="0" borderId="20" xfId="0" applyFont="1" applyBorder="1" applyAlignment="1" applyProtection="1">
      <alignment horizontal="left" vertical="center" wrapText="1"/>
      <protection locked="0"/>
    </xf>
    <xf numFmtId="0" fontId="34" fillId="35" borderId="18" xfId="0" applyFont="1" applyFill="1" applyBorder="1" applyAlignment="1">
      <alignment horizontal="center" vertical="center"/>
    </xf>
    <xf numFmtId="14" fontId="26" fillId="33" borderId="16" xfId="0" applyNumberFormat="1" applyFont="1" applyFill="1" applyBorder="1" applyAlignment="1">
      <alignment horizontal="center" vertical="center"/>
    </xf>
    <xf numFmtId="0" fontId="26" fillId="33" borderId="19" xfId="0" applyFont="1" applyFill="1" applyBorder="1" applyAlignment="1">
      <alignment horizontal="center" vertical="center"/>
    </xf>
    <xf numFmtId="0" fontId="26" fillId="33" borderId="20" xfId="0" applyFont="1" applyFill="1" applyBorder="1" applyAlignment="1">
      <alignment horizontal="left" vertical="center"/>
    </xf>
    <xf numFmtId="0" fontId="26" fillId="33" borderId="21" xfId="0" applyFont="1" applyFill="1" applyBorder="1" applyAlignment="1">
      <alignment horizontal="center" vertical="center"/>
    </xf>
    <xf numFmtId="0" fontId="26" fillId="33" borderId="45" xfId="0" applyFont="1" applyFill="1" applyBorder="1" applyAlignment="1">
      <alignment horizontal="left" vertical="center"/>
    </xf>
    <xf numFmtId="0" fontId="26" fillId="26" borderId="16" xfId="0" applyFont="1" applyFill="1" applyBorder="1" applyAlignment="1">
      <alignment horizontal="center" vertical="center"/>
    </xf>
    <xf numFmtId="182" fontId="26" fillId="26" borderId="19" xfId="0" applyNumberFormat="1" applyFont="1" applyFill="1" applyBorder="1" applyAlignment="1">
      <alignment horizontal="center" vertical="center"/>
    </xf>
    <xf numFmtId="0" fontId="26" fillId="26" borderId="20" xfId="0" applyFont="1" applyFill="1" applyBorder="1" applyAlignment="1">
      <alignment horizontal="left" vertical="center" wrapText="1"/>
    </xf>
    <xf numFmtId="0" fontId="26" fillId="26" borderId="17" xfId="0" applyFont="1" applyFill="1" applyBorder="1" applyAlignment="1">
      <alignment horizontal="left" vertical="center" wrapText="1"/>
    </xf>
    <xf numFmtId="0" fontId="26" fillId="33" borderId="0" xfId="0" applyFont="1" applyFill="1"/>
    <xf numFmtId="0" fontId="26" fillId="26" borderId="0" xfId="0" applyFont="1" applyFill="1"/>
    <xf numFmtId="0" fontId="35" fillId="0" borderId="0" xfId="42" applyFont="1">
      <alignment vertical="center"/>
    </xf>
    <xf numFmtId="0" fontId="35" fillId="0" borderId="0" xfId="42" applyFont="1" applyAlignment="1">
      <alignment vertical="center" wrapText="1"/>
    </xf>
    <xf numFmtId="49" fontId="35" fillId="0" borderId="0" xfId="42" applyNumberFormat="1" applyFont="1" applyAlignment="1">
      <alignment horizontal="left" vertical="center"/>
    </xf>
    <xf numFmtId="9" fontId="35" fillId="0" borderId="0" xfId="42" applyNumberFormat="1" applyFont="1" applyAlignment="1">
      <alignment horizontal="left" vertical="center"/>
    </xf>
    <xf numFmtId="179" fontId="35" fillId="0" borderId="0" xfId="42" applyNumberFormat="1" applyFont="1">
      <alignment vertical="center"/>
    </xf>
    <xf numFmtId="0" fontId="35" fillId="0" borderId="0" xfId="42" applyFont="1" applyAlignment="1">
      <alignment horizontal="right" vertical="center"/>
    </xf>
    <xf numFmtId="0" fontId="35" fillId="0" borderId="0" xfId="42" applyFont="1" applyAlignment="1">
      <alignment horizontal="left" vertical="center"/>
    </xf>
    <xf numFmtId="0" fontId="26" fillId="36" borderId="0" xfId="0" applyFont="1" applyFill="1"/>
    <xf numFmtId="14" fontId="26" fillId="0" borderId="0" xfId="0" applyNumberFormat="1" applyFont="1"/>
    <xf numFmtId="177" fontId="26" fillId="0" borderId="0" xfId="0" applyNumberFormat="1" applyFont="1"/>
    <xf numFmtId="14" fontId="31" fillId="0" borderId="0" xfId="0" applyNumberFormat="1" applyFont="1"/>
    <xf numFmtId="178" fontId="26" fillId="0" borderId="0" xfId="0" applyNumberFormat="1" applyFont="1"/>
    <xf numFmtId="180" fontId="26" fillId="0" borderId="0" xfId="0" applyNumberFormat="1" applyFont="1"/>
    <xf numFmtId="181" fontId="26" fillId="0" borderId="0" xfId="0" applyNumberFormat="1" applyFont="1"/>
    <xf numFmtId="182" fontId="26" fillId="0" borderId="0" xfId="0" applyNumberFormat="1" applyFont="1"/>
    <xf numFmtId="14" fontId="26" fillId="34" borderId="0" xfId="0" applyNumberFormat="1" applyFont="1" applyFill="1"/>
    <xf numFmtId="0" fontId="26" fillId="34" borderId="0" xfId="0" applyFont="1" applyFill="1"/>
    <xf numFmtId="176" fontId="26" fillId="34" borderId="0" xfId="0" applyNumberFormat="1" applyFont="1" applyFill="1"/>
    <xf numFmtId="182" fontId="26" fillId="34" borderId="0" xfId="0" applyNumberFormat="1" applyFont="1" applyFill="1"/>
    <xf numFmtId="176" fontId="26" fillId="0" borderId="0" xfId="0" applyNumberFormat="1" applyFont="1"/>
    <xf numFmtId="0" fontId="26" fillId="24" borderId="10" xfId="0" applyFont="1" applyFill="1" applyBorder="1"/>
    <xf numFmtId="14" fontId="26" fillId="24" borderId="22" xfId="0" applyNumberFormat="1" applyFont="1" applyFill="1" applyBorder="1"/>
    <xf numFmtId="177" fontId="26" fillId="24" borderId="22" xfId="0" applyNumberFormat="1" applyFont="1" applyFill="1" applyBorder="1"/>
    <xf numFmtId="0" fontId="26" fillId="24" borderId="22" xfId="0" applyFont="1" applyFill="1" applyBorder="1" applyAlignment="1">
      <alignment horizontal="center"/>
    </xf>
    <xf numFmtId="179" fontId="26" fillId="28" borderId="22" xfId="0" applyNumberFormat="1" applyFont="1" applyFill="1" applyBorder="1" applyAlignment="1">
      <alignment horizontal="center"/>
    </xf>
    <xf numFmtId="179" fontId="26" fillId="24" borderId="22" xfId="0" applyNumberFormat="1" applyFont="1" applyFill="1" applyBorder="1" applyAlignment="1">
      <alignment horizontal="center"/>
    </xf>
    <xf numFmtId="180" fontId="26" fillId="28" borderId="22" xfId="0" applyNumberFormat="1" applyFont="1" applyFill="1" applyBorder="1" applyAlignment="1">
      <alignment horizontal="center"/>
    </xf>
    <xf numFmtId="178" fontId="26" fillId="29" borderId="22" xfId="0" applyNumberFormat="1" applyFont="1" applyFill="1" applyBorder="1"/>
    <xf numFmtId="0" fontId="26" fillId="29" borderId="22" xfId="0" applyFont="1" applyFill="1" applyBorder="1"/>
    <xf numFmtId="0" fontId="26" fillId="29" borderId="22" xfId="0" applyFont="1" applyFill="1" applyBorder="1" applyAlignment="1">
      <alignment horizontal="center"/>
    </xf>
    <xf numFmtId="180" fontId="26" fillId="29" borderId="22" xfId="0" applyNumberFormat="1" applyFont="1" applyFill="1" applyBorder="1" applyAlignment="1">
      <alignment horizontal="center"/>
    </xf>
    <xf numFmtId="0" fontId="26" fillId="30" borderId="22" xfId="0" applyFont="1" applyFill="1" applyBorder="1"/>
    <xf numFmtId="178" fontId="26" fillId="30" borderId="22" xfId="0" applyNumberFormat="1" applyFont="1" applyFill="1" applyBorder="1"/>
    <xf numFmtId="0" fontId="26" fillId="30" borderId="22" xfId="0" applyFont="1" applyFill="1" applyBorder="1" applyAlignment="1">
      <alignment horizontal="center"/>
    </xf>
    <xf numFmtId="180" fontId="26" fillId="30" borderId="22" xfId="0" applyNumberFormat="1" applyFont="1" applyFill="1" applyBorder="1" applyAlignment="1">
      <alignment horizontal="center"/>
    </xf>
    <xf numFmtId="14" fontId="26" fillId="24" borderId="10" xfId="0" applyNumberFormat="1" applyFont="1" applyFill="1" applyBorder="1" applyAlignment="1">
      <alignment horizontal="center"/>
    </xf>
    <xf numFmtId="0" fontId="26" fillId="28" borderId="23" xfId="0" applyFont="1" applyFill="1" applyBorder="1" applyAlignment="1">
      <alignment horizontal="center"/>
    </xf>
    <xf numFmtId="0" fontId="26" fillId="28" borderId="24" xfId="0" applyFont="1" applyFill="1" applyBorder="1" applyAlignment="1">
      <alignment horizontal="center"/>
    </xf>
    <xf numFmtId="0" fontId="26" fillId="28" borderId="25" xfId="0" applyFont="1" applyFill="1" applyBorder="1" applyAlignment="1">
      <alignment horizontal="center"/>
    </xf>
    <xf numFmtId="182" fontId="26" fillId="31" borderId="26" xfId="0" applyNumberFormat="1" applyFont="1" applyFill="1" applyBorder="1" applyAlignment="1">
      <alignment horizontal="center"/>
    </xf>
    <xf numFmtId="0" fontId="26" fillId="31" borderId="27" xfId="0" applyFont="1" applyFill="1" applyBorder="1" applyAlignment="1">
      <alignment horizontal="center"/>
    </xf>
    <xf numFmtId="38" fontId="26" fillId="0" borderId="0" xfId="0" applyNumberFormat="1" applyFont="1"/>
    <xf numFmtId="0" fontId="36" fillId="0" borderId="0" xfId="0" applyFont="1"/>
    <xf numFmtId="0" fontId="37" fillId="0" borderId="0" xfId="0" applyFont="1"/>
    <xf numFmtId="0" fontId="37" fillId="0" borderId="54" xfId="0" applyFont="1" applyBorder="1"/>
    <xf numFmtId="0" fontId="37" fillId="0" borderId="55" xfId="0" applyFont="1" applyBorder="1"/>
    <xf numFmtId="0" fontId="37" fillId="0" borderId="56" xfId="0" applyFont="1" applyBorder="1"/>
    <xf numFmtId="0" fontId="37" fillId="0" borderId="57" xfId="0" applyFont="1" applyBorder="1"/>
    <xf numFmtId="0" fontId="37" fillId="0" borderId="58" xfId="0" applyFont="1" applyBorder="1"/>
    <xf numFmtId="0" fontId="37" fillId="0" borderId="59" xfId="0" applyFont="1" applyBorder="1"/>
    <xf numFmtId="0" fontId="37" fillId="0" borderId="60" xfId="0" applyFont="1" applyBorder="1"/>
    <xf numFmtId="0" fontId="37" fillId="0" borderId="61" xfId="0" applyFont="1" applyBorder="1"/>
    <xf numFmtId="0" fontId="37" fillId="0" borderId="62" xfId="0" applyFont="1" applyBorder="1"/>
    <xf numFmtId="0" fontId="37" fillId="0" borderId="63" xfId="0" applyFont="1" applyBorder="1"/>
    <xf numFmtId="0" fontId="37" fillId="0" borderId="64" xfId="0" applyFont="1" applyBorder="1"/>
    <xf numFmtId="0" fontId="37" fillId="0" borderId="65" xfId="0" applyFont="1" applyBorder="1"/>
    <xf numFmtId="0" fontId="37" fillId="0" borderId="66" xfId="0" applyFont="1" applyBorder="1"/>
    <xf numFmtId="0" fontId="37" fillId="0" borderId="67" xfId="0" applyFont="1" applyBorder="1"/>
    <xf numFmtId="0" fontId="37" fillId="0" borderId="68" xfId="0" applyFont="1" applyBorder="1"/>
    <xf numFmtId="0" fontId="38" fillId="0" borderId="0" xfId="0" applyFont="1"/>
    <xf numFmtId="0" fontId="26" fillId="35" borderId="0" xfId="0" applyFont="1" applyFill="1" applyAlignment="1">
      <alignment vertical="center"/>
    </xf>
    <xf numFmtId="0" fontId="39" fillId="0" borderId="0" xfId="0" applyFont="1" applyAlignment="1">
      <alignment vertical="center"/>
    </xf>
    <xf numFmtId="0" fontId="40" fillId="0" borderId="0" xfId="0" applyFont="1" applyAlignment="1">
      <alignment vertical="center"/>
    </xf>
    <xf numFmtId="0" fontId="26" fillId="26" borderId="0" xfId="0" applyFont="1" applyFill="1" applyAlignment="1">
      <alignment horizontal="center" vertical="center"/>
    </xf>
    <xf numFmtId="0" fontId="29" fillId="30" borderId="0" xfId="0" applyFont="1" applyFill="1" applyAlignment="1">
      <alignment horizontal="center" vertical="center"/>
    </xf>
    <xf numFmtId="31" fontId="25" fillId="0" borderId="0" xfId="0" quotePrefix="1" applyNumberFormat="1" applyFont="1" applyAlignment="1" applyProtection="1">
      <alignment horizontal="center"/>
      <protection locked="0"/>
    </xf>
    <xf numFmtId="0" fontId="26" fillId="33" borderId="0" xfId="0" applyFont="1" applyFill="1" applyAlignment="1">
      <alignment horizontal="center" vertical="center"/>
    </xf>
    <xf numFmtId="0" fontId="26" fillId="0" borderId="30" xfId="0" applyFont="1" applyBorder="1" applyAlignment="1">
      <alignment horizontal="center" vertical="top" wrapText="1"/>
    </xf>
    <xf numFmtId="0" fontId="26" fillId="0" borderId="41" xfId="0" applyFont="1" applyBorder="1" applyAlignment="1">
      <alignment horizontal="center" vertical="top" wrapText="1"/>
    </xf>
    <xf numFmtId="0" fontId="26" fillId="0" borderId="28" xfId="0" applyFont="1" applyBorder="1" applyAlignment="1">
      <alignment horizontal="left" vertical="top" wrapText="1"/>
    </xf>
    <xf numFmtId="0" fontId="26" fillId="0" borderId="40" xfId="0" applyFont="1" applyBorder="1" applyAlignment="1">
      <alignment horizontal="left" vertical="top" wrapText="1"/>
    </xf>
    <xf numFmtId="0" fontId="26" fillId="0" borderId="29" xfId="0" applyFont="1" applyBorder="1" applyAlignment="1">
      <alignment horizontal="left" vertical="top" wrapText="1"/>
    </xf>
    <xf numFmtId="0" fontId="26" fillId="0" borderId="11" xfId="0" applyFont="1" applyBorder="1" applyAlignment="1">
      <alignment horizontal="left" vertical="top" wrapText="1"/>
    </xf>
    <xf numFmtId="0" fontId="26" fillId="0" borderId="36" xfId="0" applyFont="1" applyBorder="1" applyAlignment="1">
      <alignment horizontal="center" vertical="top"/>
    </xf>
    <xf numFmtId="0" fontId="26" fillId="0" borderId="39" xfId="0" applyFont="1" applyBorder="1" applyAlignment="1">
      <alignment horizontal="center" vertical="top"/>
    </xf>
    <xf numFmtId="0" fontId="26" fillId="0" borderId="28" xfId="0" applyFont="1" applyBorder="1" applyAlignment="1">
      <alignment horizontal="center" vertical="top"/>
    </xf>
    <xf numFmtId="0" fontId="26" fillId="0" borderId="40" xfId="0" applyFont="1" applyBorder="1" applyAlignment="1">
      <alignment horizontal="center" vertical="top"/>
    </xf>
    <xf numFmtId="0" fontId="26" fillId="0" borderId="30" xfId="0" applyFont="1" applyBorder="1" applyAlignment="1">
      <alignment horizontal="left" vertical="top" wrapText="1"/>
    </xf>
    <xf numFmtId="0" fontId="26" fillId="0" borderId="41" xfId="0" applyFont="1" applyBorder="1" applyAlignment="1">
      <alignment horizontal="left" vertical="top" wrapText="1"/>
    </xf>
    <xf numFmtId="0" fontId="26" fillId="0" borderId="36" xfId="0" applyFont="1" applyBorder="1" applyAlignment="1">
      <alignment horizontal="left" vertical="top"/>
    </xf>
    <xf numFmtId="0" fontId="26" fillId="0" borderId="39" xfId="0" applyFont="1" applyBorder="1" applyAlignment="1">
      <alignment horizontal="left" vertical="top"/>
    </xf>
    <xf numFmtId="176" fontId="33" fillId="34" borderId="0" xfId="0" applyNumberFormat="1" applyFont="1" applyFill="1" applyAlignment="1">
      <alignment horizontal="center" vertical="center"/>
    </xf>
    <xf numFmtId="0" fontId="26" fillId="29" borderId="46" xfId="0" applyFont="1" applyFill="1" applyBorder="1" applyAlignment="1">
      <alignment horizontal="center"/>
    </xf>
    <xf numFmtId="0" fontId="26" fillId="29" borderId="47" xfId="0" applyFont="1" applyFill="1" applyBorder="1" applyAlignment="1">
      <alignment horizontal="center"/>
    </xf>
    <xf numFmtId="180" fontId="26" fillId="29" borderId="47" xfId="0" applyNumberFormat="1" applyFont="1" applyFill="1" applyBorder="1" applyAlignment="1">
      <alignment horizontal="center"/>
    </xf>
    <xf numFmtId="180" fontId="26" fillId="29" borderId="48" xfId="0" applyNumberFormat="1" applyFont="1" applyFill="1" applyBorder="1" applyAlignment="1">
      <alignment horizontal="center"/>
    </xf>
    <xf numFmtId="0" fontId="26" fillId="30" borderId="46" xfId="0" applyFont="1" applyFill="1" applyBorder="1" applyAlignment="1">
      <alignment horizontal="center"/>
    </xf>
    <xf numFmtId="0" fontId="26" fillId="30" borderId="47" xfId="0" applyFont="1" applyFill="1" applyBorder="1" applyAlignment="1">
      <alignment horizontal="center"/>
    </xf>
    <xf numFmtId="180" fontId="26" fillId="30" borderId="47" xfId="0" applyNumberFormat="1" applyFont="1" applyFill="1" applyBorder="1" applyAlignment="1">
      <alignment horizontal="center"/>
    </xf>
    <xf numFmtId="180" fontId="26" fillId="30" borderId="48" xfId="0" applyNumberFormat="1" applyFont="1" applyFill="1" applyBorder="1" applyAlignment="1">
      <alignment horizontal="center"/>
    </xf>
    <xf numFmtId="178" fontId="26" fillId="28" borderId="22" xfId="0" applyNumberFormat="1" applyFont="1" applyFill="1" applyBorder="1" applyAlignment="1">
      <alignment horizontal="center"/>
    </xf>
    <xf numFmtId="0" fontId="26" fillId="28" borderId="22" xfId="0" applyFont="1" applyFill="1" applyBorder="1"/>
    <xf numFmtId="178" fontId="26" fillId="30" borderId="22" xfId="0" applyNumberFormat="1" applyFont="1" applyFill="1" applyBorder="1" applyAlignment="1">
      <alignment horizontal="center"/>
    </xf>
    <xf numFmtId="0" fontId="26" fillId="30" borderId="22" xfId="0" applyFont="1" applyFill="1" applyBorder="1"/>
    <xf numFmtId="0" fontId="26" fillId="24" borderId="26" xfId="0" applyFont="1" applyFill="1" applyBorder="1" applyAlignment="1">
      <alignment horizontal="center"/>
    </xf>
    <xf numFmtId="0" fontId="26" fillId="24" borderId="49" xfId="0" applyFont="1" applyFill="1" applyBorder="1" applyAlignment="1">
      <alignment horizontal="center"/>
    </xf>
    <xf numFmtId="0" fontId="26" fillId="24" borderId="27" xfId="0" applyFont="1" applyFill="1" applyBorder="1" applyAlignment="1">
      <alignment horizontal="center"/>
    </xf>
    <xf numFmtId="0" fontId="26" fillId="31" borderId="26" xfId="0" applyFont="1" applyFill="1" applyBorder="1" applyAlignment="1">
      <alignment horizontal="center" vertical="center"/>
    </xf>
    <xf numFmtId="0" fontId="26" fillId="31" borderId="27" xfId="0" applyFont="1" applyFill="1" applyBorder="1" applyAlignment="1">
      <alignment horizontal="center" vertical="center"/>
    </xf>
    <xf numFmtId="178" fontId="26" fillId="24" borderId="26" xfId="0" applyNumberFormat="1" applyFont="1" applyFill="1" applyBorder="1" applyAlignment="1">
      <alignment horizontal="center"/>
    </xf>
    <xf numFmtId="178" fontId="26" fillId="24" borderId="22" xfId="0" applyNumberFormat="1" applyFont="1" applyFill="1" applyBorder="1" applyAlignment="1">
      <alignment horizontal="center"/>
    </xf>
    <xf numFmtId="0" fontId="26" fillId="24" borderId="22" xfId="0" applyFont="1" applyFill="1" applyBorder="1"/>
    <xf numFmtId="49" fontId="26" fillId="24" borderId="46" xfId="0" applyNumberFormat="1" applyFont="1" applyFill="1" applyBorder="1" applyAlignment="1">
      <alignment horizontal="center" vertical="center"/>
    </xf>
    <xf numFmtId="49" fontId="26" fillId="24" borderId="48" xfId="0" applyNumberFormat="1" applyFont="1" applyFill="1" applyBorder="1" applyAlignment="1">
      <alignment horizontal="center" vertical="center"/>
    </xf>
    <xf numFmtId="0" fontId="26" fillId="28" borderId="47" xfId="0" applyFont="1" applyFill="1" applyBorder="1" applyAlignment="1">
      <alignment horizont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見出し 1" xfId="33" builtinId="16" customBuiltin="1"/>
    <cellStyle name="見出し 2" xfId="34" builtinId="17" customBuiltin="1"/>
    <cellStyle name="見出し 3" xfId="35" builtinId="18" customBuiltin="1"/>
    <cellStyle name="見出し 4" xfId="36" builtinId="19" customBuiltin="1"/>
    <cellStyle name="集計" xfId="37" builtinId="25" customBuiltin="1"/>
    <cellStyle name="出力" xfId="38" builtinId="21" customBuiltin="1"/>
    <cellStyle name="説明文" xfId="39" builtinId="53" customBuiltin="1"/>
    <cellStyle name="入力" xfId="40" builtinId="20" customBuiltin="1"/>
    <cellStyle name="標準" xfId="0" builtinId="0"/>
    <cellStyle name="標準 2 2" xfId="42" xr:uid="{4F22A0B8-BE25-47F0-B265-16770F80B4BD}"/>
    <cellStyle name="良い" xfId="41" builtinId="26" customBuiltin="1"/>
  </cellStyles>
  <dxfs count="0"/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0125BF-60FD-4272-915F-0620CAB394FF}">
  <dimension ref="A1:O33"/>
  <sheetViews>
    <sheetView showGridLines="0" tabSelected="1" zoomScaleNormal="100" workbookViewId="0">
      <selection activeCell="V27" sqref="V27"/>
    </sheetView>
  </sheetViews>
  <sheetFormatPr defaultColWidth="6.875" defaultRowHeight="19.5"/>
  <cols>
    <col min="1" max="1" width="6.875" style="145"/>
    <col min="2" max="2" width="11.375" style="145" customWidth="1"/>
    <col min="3" max="3" width="20.125" style="145" customWidth="1"/>
    <col min="4" max="4" width="15.875" style="145" customWidth="1"/>
    <col min="5" max="16384" width="6.875" style="145"/>
  </cols>
  <sheetData>
    <row r="1" spans="1:15" ht="24">
      <c r="A1" s="144" t="s">
        <v>418</v>
      </c>
    </row>
    <row r="2" spans="1:15">
      <c r="A2" s="145" t="s">
        <v>419</v>
      </c>
    </row>
    <row r="3" spans="1:15">
      <c r="B3" s="145" t="s">
        <v>429</v>
      </c>
    </row>
    <row r="4" spans="1:15">
      <c r="B4" s="145" t="s">
        <v>420</v>
      </c>
    </row>
    <row r="5" spans="1:15">
      <c r="B5" s="145" t="s">
        <v>421</v>
      </c>
    </row>
    <row r="7" spans="1:15">
      <c r="A7" s="145" t="s">
        <v>422</v>
      </c>
    </row>
    <row r="8" spans="1:15" ht="20.25" thickBot="1">
      <c r="B8" s="145" t="s">
        <v>423</v>
      </c>
    </row>
    <row r="9" spans="1:15" ht="20.25" thickTop="1">
      <c r="B9" s="146" t="s">
        <v>228</v>
      </c>
      <c r="C9" s="147"/>
      <c r="D9" s="148" t="s">
        <v>238</v>
      </c>
      <c r="E9" s="149"/>
      <c r="F9" s="149"/>
      <c r="G9" s="149"/>
      <c r="H9" s="149"/>
      <c r="I9" s="149"/>
      <c r="J9" s="149"/>
      <c r="K9" s="149"/>
      <c r="L9" s="149"/>
      <c r="M9" s="149"/>
      <c r="N9" s="149"/>
      <c r="O9" s="150"/>
    </row>
    <row r="10" spans="1:15">
      <c r="B10" s="151" t="s">
        <v>229</v>
      </c>
      <c r="C10" s="152"/>
      <c r="D10" s="153" t="s">
        <v>238</v>
      </c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5"/>
    </row>
    <row r="11" spans="1:15">
      <c r="B11" s="151" t="s">
        <v>230</v>
      </c>
      <c r="C11" s="152"/>
      <c r="D11" s="153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5"/>
    </row>
    <row r="12" spans="1:15">
      <c r="B12" s="151" t="s">
        <v>234</v>
      </c>
      <c r="C12" s="152"/>
      <c r="D12" s="153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5"/>
    </row>
    <row r="13" spans="1:15">
      <c r="B13" s="151"/>
      <c r="C13" s="152" t="s">
        <v>231</v>
      </c>
      <c r="D13" s="153" t="s">
        <v>380</v>
      </c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5"/>
    </row>
    <row r="14" spans="1:15">
      <c r="B14" s="151"/>
      <c r="C14" s="152" t="s">
        <v>232</v>
      </c>
      <c r="D14" s="153" t="s">
        <v>381</v>
      </c>
      <c r="E14" s="154"/>
      <c r="F14" s="154"/>
      <c r="G14" s="154"/>
      <c r="H14" s="154"/>
      <c r="I14" s="154"/>
      <c r="J14" s="154"/>
      <c r="K14" s="154"/>
      <c r="L14" s="154"/>
      <c r="M14" s="154"/>
      <c r="N14" s="154"/>
      <c r="O14" s="155"/>
    </row>
    <row r="15" spans="1:15">
      <c r="B15" s="151"/>
      <c r="C15" s="152" t="s">
        <v>13</v>
      </c>
      <c r="D15" s="153"/>
      <c r="E15" s="154"/>
      <c r="F15" s="154"/>
      <c r="G15" s="154"/>
      <c r="H15" s="154"/>
      <c r="I15" s="154"/>
      <c r="J15" s="154"/>
      <c r="K15" s="154"/>
      <c r="L15" s="154"/>
      <c r="M15" s="154"/>
      <c r="N15" s="154"/>
      <c r="O15" s="155"/>
    </row>
    <row r="16" spans="1:15">
      <c r="B16" s="151"/>
      <c r="C16" s="152" t="s">
        <v>424</v>
      </c>
      <c r="D16" s="153" t="s">
        <v>379</v>
      </c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5"/>
    </row>
    <row r="17" spans="2:15">
      <c r="B17" s="151"/>
      <c r="C17" s="152" t="s">
        <v>377</v>
      </c>
      <c r="D17" s="153"/>
      <c r="E17" s="154"/>
      <c r="F17" s="154"/>
      <c r="G17" s="154"/>
      <c r="H17" s="154"/>
      <c r="I17" s="154"/>
      <c r="J17" s="154"/>
      <c r="K17" s="154"/>
      <c r="L17" s="154"/>
      <c r="M17" s="154"/>
      <c r="N17" s="154"/>
      <c r="O17" s="155"/>
    </row>
    <row r="18" spans="2:15">
      <c r="B18" s="151"/>
      <c r="C18" s="152" t="s">
        <v>425</v>
      </c>
      <c r="D18" s="153" t="s">
        <v>378</v>
      </c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5"/>
    </row>
    <row r="19" spans="2:15">
      <c r="B19" s="151"/>
      <c r="C19" s="152" t="s">
        <v>236</v>
      </c>
      <c r="D19" s="153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5"/>
    </row>
    <row r="20" spans="2:15">
      <c r="B20" s="151"/>
      <c r="C20" s="152" t="s">
        <v>233</v>
      </c>
      <c r="D20" s="153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5"/>
    </row>
    <row r="21" spans="2:15">
      <c r="B21" s="151" t="s">
        <v>235</v>
      </c>
      <c r="C21" s="152"/>
      <c r="D21" s="153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5"/>
    </row>
    <row r="22" spans="2:15">
      <c r="B22" s="151"/>
      <c r="C22" s="152" t="s">
        <v>231</v>
      </c>
      <c r="D22" s="153" t="s">
        <v>380</v>
      </c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5"/>
    </row>
    <row r="23" spans="2:15">
      <c r="B23" s="151"/>
      <c r="C23" s="152" t="s">
        <v>232</v>
      </c>
      <c r="D23" s="153" t="s">
        <v>381</v>
      </c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5"/>
    </row>
    <row r="24" spans="2:15">
      <c r="B24" s="151"/>
      <c r="C24" s="152" t="s">
        <v>13</v>
      </c>
      <c r="D24" s="153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5"/>
    </row>
    <row r="25" spans="2:15">
      <c r="B25" s="151"/>
      <c r="C25" s="152" t="s">
        <v>424</v>
      </c>
      <c r="D25" s="153" t="s">
        <v>237</v>
      </c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5"/>
    </row>
    <row r="26" spans="2:15">
      <c r="B26" s="151"/>
      <c r="C26" s="152" t="s">
        <v>377</v>
      </c>
      <c r="D26" s="153"/>
      <c r="E26" s="154"/>
      <c r="F26" s="154"/>
      <c r="G26" s="154"/>
      <c r="H26" s="154"/>
      <c r="I26" s="154"/>
      <c r="J26" s="154"/>
      <c r="K26" s="154"/>
      <c r="L26" s="154"/>
      <c r="M26" s="154"/>
      <c r="N26" s="154"/>
      <c r="O26" s="155"/>
    </row>
    <row r="27" spans="2:15">
      <c r="B27" s="151"/>
      <c r="C27" s="152" t="s">
        <v>425</v>
      </c>
      <c r="D27" s="153" t="s">
        <v>378</v>
      </c>
      <c r="E27" s="154"/>
      <c r="F27" s="154"/>
      <c r="G27" s="154"/>
      <c r="H27" s="154"/>
      <c r="I27" s="154"/>
      <c r="J27" s="154"/>
      <c r="K27" s="154"/>
      <c r="L27" s="154"/>
      <c r="M27" s="154"/>
      <c r="N27" s="154"/>
      <c r="O27" s="155"/>
    </row>
    <row r="28" spans="2:15">
      <c r="B28" s="151"/>
      <c r="C28" s="152" t="s">
        <v>48</v>
      </c>
      <c r="D28" s="153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5"/>
    </row>
    <row r="29" spans="2:15">
      <c r="B29" s="151"/>
      <c r="C29" s="152" t="s">
        <v>233</v>
      </c>
      <c r="D29" s="153"/>
      <c r="E29" s="154"/>
      <c r="F29" s="154"/>
      <c r="G29" s="154"/>
      <c r="H29" s="154"/>
      <c r="I29" s="154"/>
      <c r="J29" s="154"/>
      <c r="K29" s="154"/>
      <c r="L29" s="154"/>
      <c r="M29" s="154"/>
      <c r="N29" s="154"/>
      <c r="O29" s="155"/>
    </row>
    <row r="30" spans="2:15" ht="20.25" thickBot="1">
      <c r="B30" s="156" t="s">
        <v>7</v>
      </c>
      <c r="C30" s="157"/>
      <c r="D30" s="158" t="s">
        <v>426</v>
      </c>
      <c r="E30" s="159"/>
      <c r="F30" s="159"/>
      <c r="G30" s="159"/>
      <c r="H30" s="159"/>
      <c r="I30" s="159"/>
      <c r="J30" s="159"/>
      <c r="K30" s="159"/>
      <c r="L30" s="159"/>
      <c r="M30" s="159"/>
      <c r="N30" s="159"/>
      <c r="O30" s="160"/>
    </row>
    <row r="31" spans="2:15" ht="20.25" thickTop="1">
      <c r="B31" s="161" t="s">
        <v>382</v>
      </c>
    </row>
    <row r="33" spans="1:1">
      <c r="A33" s="145" t="s">
        <v>427</v>
      </c>
    </row>
  </sheetData>
  <phoneticPr fontId="20"/>
  <pageMargins left="0.7" right="0.7" top="0.75" bottom="0.75" header="0.3" footer="0.3"/>
  <pageSetup paperSize="9"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"/>
  <sheetViews>
    <sheetView workbookViewId="0">
      <selection activeCell="G20" sqref="G20"/>
    </sheetView>
  </sheetViews>
  <sheetFormatPr defaultColWidth="9" defaultRowHeight="12"/>
  <cols>
    <col min="1" max="16384" width="9" style="1"/>
  </cols>
  <sheetData/>
  <phoneticPr fontId="20"/>
  <pageMargins left="0.75" right="0.75" top="1" bottom="1" header="0.51200000000000001" footer="0.5120000000000000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"/>
  <sheetViews>
    <sheetView workbookViewId="0">
      <selection activeCell="A32" sqref="A32"/>
    </sheetView>
  </sheetViews>
  <sheetFormatPr defaultColWidth="9" defaultRowHeight="12"/>
  <cols>
    <col min="1" max="1" width="9" style="1"/>
    <col min="2" max="2" width="27.625" style="1" bestFit="1" customWidth="1"/>
    <col min="3" max="16384" width="9" style="1"/>
  </cols>
  <sheetData/>
  <phoneticPr fontId="20"/>
  <pageMargins left="0.75" right="0.75" top="1" bottom="1" header="0.51200000000000001" footer="0.5120000000000000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"/>
  <sheetViews>
    <sheetView workbookViewId="0">
      <selection activeCell="C2" sqref="C2"/>
    </sheetView>
  </sheetViews>
  <sheetFormatPr defaultColWidth="9" defaultRowHeight="12"/>
  <cols>
    <col min="1" max="1" width="9" style="1"/>
    <col min="2" max="2" width="12.75" style="1" bestFit="1" customWidth="1"/>
    <col min="3" max="16384" width="9" style="1"/>
  </cols>
  <sheetData/>
  <phoneticPr fontId="20"/>
  <pageMargins left="0.75" right="0.75" top="1" bottom="1" header="0.51200000000000001" footer="0.5120000000000000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8" tint="0.79998168889431442"/>
  </sheetPr>
  <dimension ref="A1:BP1008"/>
  <sheetViews>
    <sheetView showGridLines="0" view="pageBreakPreview" zoomScaleNormal="100" zoomScaleSheetLayoutView="100" workbookViewId="0">
      <pane ySplit="8" topLeftCell="A9" activePane="bottomLeft" state="frozen"/>
      <selection activeCell="C3" sqref="C3"/>
      <selection pane="bottomLeft" activeCell="Q27" sqref="Q27"/>
    </sheetView>
  </sheetViews>
  <sheetFormatPr defaultColWidth="2.625" defaultRowHeight="17.45" customHeight="1"/>
  <cols>
    <col min="1" max="1" width="2.625" style="3" customWidth="1"/>
    <col min="2" max="2" width="5.5" style="3" bestFit="1" customWidth="1"/>
    <col min="3" max="3" width="10.75" style="3" customWidth="1"/>
    <col min="4" max="5" width="10.625" style="3" customWidth="1"/>
    <col min="6" max="6" width="7" style="3" bestFit="1" customWidth="1"/>
    <col min="7" max="7" width="20.625" style="3" customWidth="1"/>
    <col min="8" max="8" width="7" style="3" bestFit="1" customWidth="1"/>
    <col min="9" max="9" width="20.625" style="3" customWidth="1"/>
    <col min="10" max="15" width="4.625" style="3" customWidth="1"/>
    <col min="16" max="16" width="8.75" style="3" bestFit="1" customWidth="1"/>
    <col min="17" max="17" width="20.625" style="3" customWidth="1"/>
    <col min="18" max="18" width="6.875" style="3" customWidth="1"/>
    <col min="19" max="19" width="20.625" style="3" customWidth="1"/>
    <col min="20" max="20" width="7" style="3" bestFit="1" customWidth="1"/>
    <col min="21" max="21" width="20.625" style="3" customWidth="1"/>
    <col min="22" max="23" width="4.625" style="3" customWidth="1"/>
    <col min="24" max="24" width="4.625" style="7" customWidth="1"/>
    <col min="25" max="26" width="4.625" style="3" customWidth="1"/>
    <col min="27" max="27" width="4.625" style="7" customWidth="1"/>
    <col min="28" max="28" width="8.75" style="3" bestFit="1" customWidth="1"/>
    <col min="29" max="29" width="20.625" style="3" customWidth="1"/>
    <col min="30" max="30" width="4.625" style="3" customWidth="1"/>
    <col min="31" max="31" width="36.625" style="3" customWidth="1"/>
    <col min="32" max="32" width="5.125" style="7" customWidth="1"/>
    <col min="33" max="33" width="2.625" style="3" customWidth="1"/>
    <col min="34" max="34" width="10.625" style="100" customWidth="1"/>
    <col min="35" max="35" width="4.625" style="100" customWidth="1"/>
    <col min="36" max="36" width="6.625" style="100" customWidth="1"/>
    <col min="37" max="37" width="4.625" style="100" customWidth="1"/>
    <col min="38" max="38" width="12.625" style="100" customWidth="1"/>
    <col min="39" max="39" width="2.625" style="100" customWidth="1"/>
    <col min="40" max="41" width="8.625" style="101" customWidth="1"/>
    <col min="42" max="42" width="2.625" style="3" customWidth="1"/>
    <col min="43" max="43" width="10.625" style="101" customWidth="1"/>
    <col min="44" max="44" width="12.625" style="101" customWidth="1"/>
    <col min="45" max="45" width="2.625" style="3" customWidth="1"/>
    <col min="46" max="46" width="10.625" style="101" customWidth="1"/>
    <col min="47" max="47" width="12.625" style="101" customWidth="1"/>
    <col min="48" max="16384" width="2.625" style="3"/>
  </cols>
  <sheetData>
    <row r="1" spans="1:59" ht="25.9" customHeight="1">
      <c r="A1" s="163" t="s">
        <v>376</v>
      </c>
      <c r="B1" s="2"/>
      <c r="C1" s="2"/>
      <c r="D1" s="167"/>
      <c r="E1" s="167"/>
      <c r="F1" s="167"/>
      <c r="I1" s="4"/>
      <c r="J1" s="4"/>
      <c r="K1" s="4"/>
      <c r="L1" s="4"/>
      <c r="M1" s="4"/>
      <c r="N1" s="4"/>
      <c r="O1" s="4"/>
      <c r="P1" s="5"/>
      <c r="Q1" s="5"/>
      <c r="R1" s="6"/>
      <c r="S1" s="6"/>
      <c r="T1" s="6"/>
      <c r="U1" s="6"/>
      <c r="V1" s="6"/>
      <c r="W1" s="6"/>
      <c r="Y1" s="4"/>
      <c r="Z1" s="4"/>
      <c r="AB1" s="6"/>
      <c r="AC1" s="6"/>
      <c r="AG1" s="4"/>
      <c r="AH1" s="166" t="s">
        <v>113</v>
      </c>
      <c r="AI1" s="166"/>
      <c r="AJ1" s="166"/>
      <c r="AK1" s="166"/>
      <c r="AL1" s="166"/>
      <c r="AM1" s="166"/>
      <c r="AN1" s="166"/>
      <c r="AO1" s="166"/>
      <c r="AP1" s="166"/>
      <c r="AQ1" s="166"/>
      <c r="AR1" s="166"/>
      <c r="AS1" s="166"/>
      <c r="AT1" s="166"/>
      <c r="AU1" s="166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</row>
    <row r="2" spans="1:59" ht="17.45" customHeight="1">
      <c r="C2" s="164" t="s">
        <v>428</v>
      </c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6"/>
      <c r="S2" s="6"/>
      <c r="T2" s="6"/>
      <c r="U2" s="6"/>
      <c r="V2" s="6"/>
      <c r="W2" s="6"/>
      <c r="Y2" s="5"/>
      <c r="Z2" s="5"/>
      <c r="AB2" s="6"/>
      <c r="AC2" s="6"/>
      <c r="AG2" s="4"/>
      <c r="AH2" s="166"/>
      <c r="AI2" s="166"/>
      <c r="AJ2" s="166"/>
      <c r="AK2" s="166"/>
      <c r="AL2" s="166"/>
      <c r="AM2" s="166"/>
      <c r="AN2" s="166"/>
      <c r="AO2" s="166"/>
      <c r="AP2" s="166"/>
      <c r="AQ2" s="166"/>
      <c r="AR2" s="166"/>
      <c r="AS2" s="166"/>
      <c r="AT2" s="166"/>
      <c r="AU2" s="166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</row>
    <row r="3" spans="1:59" ht="17.45" customHeight="1">
      <c r="C3" s="162" t="s">
        <v>372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6"/>
      <c r="S3" s="6"/>
      <c r="T3" s="6"/>
      <c r="U3" s="6"/>
      <c r="V3" s="6"/>
      <c r="W3" s="6"/>
      <c r="Y3" s="5"/>
      <c r="Z3" s="5"/>
      <c r="AB3" s="6"/>
      <c r="AC3" s="6"/>
      <c r="AG3" s="4"/>
      <c r="AH3" s="166"/>
      <c r="AI3" s="166"/>
      <c r="AJ3" s="166"/>
      <c r="AK3" s="166"/>
      <c r="AL3" s="166"/>
      <c r="AM3" s="166"/>
      <c r="AN3" s="166"/>
      <c r="AO3" s="166"/>
      <c r="AP3" s="166"/>
      <c r="AQ3" s="166"/>
      <c r="AR3" s="166"/>
      <c r="AS3" s="166"/>
      <c r="AT3" s="166"/>
      <c r="AU3" s="166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</row>
    <row r="4" spans="1:59" ht="17.45" customHeight="1">
      <c r="B4" s="6"/>
      <c r="C4" s="9" t="s">
        <v>112</v>
      </c>
      <c r="D4" s="4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Y4" s="6"/>
      <c r="Z4" s="6"/>
      <c r="AB4" s="6"/>
      <c r="AC4" s="6"/>
      <c r="AG4" s="4"/>
      <c r="AH4" s="10"/>
      <c r="AI4" s="10"/>
      <c r="AJ4" s="10"/>
      <c r="AK4" s="10"/>
      <c r="AL4" s="10"/>
      <c r="AM4" s="11"/>
      <c r="AN4" s="12"/>
      <c r="AO4" s="12"/>
      <c r="AP4" s="4"/>
      <c r="AQ4" s="12"/>
      <c r="AR4" s="12"/>
      <c r="AS4" s="4"/>
      <c r="AT4" s="12"/>
      <c r="AU4" s="12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</row>
    <row r="5" spans="1:59" s="4" customFormat="1" ht="17.45" customHeight="1" thickBot="1">
      <c r="A5" s="3" t="s">
        <v>111</v>
      </c>
      <c r="L5" s="13"/>
      <c r="N5" s="13"/>
      <c r="O5" s="13"/>
      <c r="R5" s="14"/>
      <c r="S5" s="14"/>
      <c r="T5" s="14"/>
      <c r="U5" s="14"/>
      <c r="V5" s="15"/>
      <c r="W5" s="15"/>
      <c r="X5" s="14"/>
      <c r="Z5" s="13"/>
      <c r="AA5" s="14"/>
      <c r="AB5" s="15"/>
      <c r="AF5" s="7"/>
      <c r="AH5" s="168" t="s">
        <v>220</v>
      </c>
      <c r="AI5" s="168"/>
      <c r="AJ5" s="168"/>
      <c r="AK5" s="168"/>
      <c r="AL5" s="168"/>
      <c r="AM5" s="11"/>
      <c r="AN5" s="165" t="s">
        <v>221</v>
      </c>
      <c r="AO5" s="165"/>
      <c r="AQ5" s="165" t="s">
        <v>110</v>
      </c>
      <c r="AR5" s="165"/>
      <c r="AT5" s="165" t="s">
        <v>110</v>
      </c>
      <c r="AU5" s="165"/>
    </row>
    <row r="6" spans="1:59" s="4" customFormat="1" ht="17.45" customHeight="1" thickTop="1" thickBot="1">
      <c r="A6" s="4" t="s">
        <v>111</v>
      </c>
      <c r="F6" s="16"/>
      <c r="G6" s="17"/>
      <c r="H6" s="17"/>
      <c r="I6" s="17" t="s">
        <v>226</v>
      </c>
      <c r="J6" s="17"/>
      <c r="K6" s="17"/>
      <c r="L6" s="17"/>
      <c r="M6" s="17"/>
      <c r="N6" s="17"/>
      <c r="O6" s="17"/>
      <c r="P6" s="17"/>
      <c r="Q6" s="17"/>
      <c r="R6" s="16"/>
      <c r="S6" s="18"/>
      <c r="T6" s="17"/>
      <c r="U6" s="17" t="s">
        <v>62</v>
      </c>
      <c r="V6" s="18"/>
      <c r="W6" s="18"/>
      <c r="X6" s="18"/>
      <c r="Y6" s="17"/>
      <c r="Z6" s="17"/>
      <c r="AA6" s="18"/>
      <c r="AB6" s="18"/>
      <c r="AC6" s="19"/>
      <c r="AF6" s="14"/>
      <c r="AH6" s="11"/>
      <c r="AI6" s="11"/>
      <c r="AJ6" s="11"/>
      <c r="AK6" s="11"/>
      <c r="AL6" s="11"/>
      <c r="AM6" s="11"/>
      <c r="AN6" s="20"/>
      <c r="AO6" s="20"/>
      <c r="AQ6" s="21"/>
      <c r="AR6" s="21"/>
      <c r="AT6" s="22"/>
      <c r="AU6" s="22"/>
    </row>
    <row r="7" spans="1:59" ht="17.45" customHeight="1" thickTop="1">
      <c r="A7" s="23"/>
      <c r="B7" s="175" t="s">
        <v>383</v>
      </c>
      <c r="C7" s="175" t="s">
        <v>1</v>
      </c>
      <c r="D7" s="175" t="s">
        <v>8</v>
      </c>
      <c r="E7" s="24">
        <f>SUM(E9:E1008)</f>
        <v>6540</v>
      </c>
      <c r="F7" s="177" t="s">
        <v>222</v>
      </c>
      <c r="G7" s="26"/>
      <c r="H7" s="171" t="s">
        <v>227</v>
      </c>
      <c r="I7" s="26"/>
      <c r="J7" s="171" t="s">
        <v>55</v>
      </c>
      <c r="K7" s="169" t="s">
        <v>415</v>
      </c>
      <c r="L7" s="171" t="s">
        <v>371</v>
      </c>
      <c r="M7" s="173" t="s">
        <v>416</v>
      </c>
      <c r="N7" s="179" t="s">
        <v>374</v>
      </c>
      <c r="O7" s="181" t="s">
        <v>115</v>
      </c>
      <c r="P7" s="177" t="s">
        <v>10</v>
      </c>
      <c r="Q7" s="26"/>
      <c r="R7" s="177" t="s">
        <v>222</v>
      </c>
      <c r="S7" s="26"/>
      <c r="T7" s="171" t="s">
        <v>227</v>
      </c>
      <c r="U7" s="26"/>
      <c r="V7" s="171" t="s">
        <v>55</v>
      </c>
      <c r="W7" s="169" t="s">
        <v>415</v>
      </c>
      <c r="X7" s="171" t="s">
        <v>371</v>
      </c>
      <c r="Y7" s="173" t="s">
        <v>416</v>
      </c>
      <c r="Z7" s="179" t="s">
        <v>374</v>
      </c>
      <c r="AA7" s="181" t="s">
        <v>115</v>
      </c>
      <c r="AB7" s="177" t="s">
        <v>10</v>
      </c>
      <c r="AC7" s="26"/>
      <c r="AD7" s="25"/>
      <c r="AE7" s="27"/>
      <c r="AF7" s="28"/>
      <c r="AG7" s="4"/>
      <c r="AH7" s="29"/>
      <c r="AI7" s="30"/>
      <c r="AJ7" s="31"/>
      <c r="AK7" s="30"/>
      <c r="AL7" s="31"/>
      <c r="AM7" s="11"/>
      <c r="AN7" s="32"/>
      <c r="AO7" s="32"/>
      <c r="AP7" s="4"/>
      <c r="AQ7" s="33"/>
      <c r="AR7" s="34"/>
      <c r="AS7" s="4"/>
      <c r="AT7" s="33"/>
      <c r="AU7" s="3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</row>
    <row r="8" spans="1:59" s="41" customFormat="1" ht="17.45" customHeight="1" thickBot="1">
      <c r="A8" s="35" t="s">
        <v>384</v>
      </c>
      <c r="B8" s="176"/>
      <c r="C8" s="176"/>
      <c r="D8" s="176"/>
      <c r="E8" s="36" t="s">
        <v>9</v>
      </c>
      <c r="F8" s="178"/>
      <c r="G8" s="38"/>
      <c r="H8" s="172"/>
      <c r="I8" s="38"/>
      <c r="J8" s="172"/>
      <c r="K8" s="170"/>
      <c r="L8" s="172"/>
      <c r="M8" s="174"/>
      <c r="N8" s="180"/>
      <c r="O8" s="182"/>
      <c r="P8" s="178"/>
      <c r="Q8" s="38"/>
      <c r="R8" s="178"/>
      <c r="S8" s="38"/>
      <c r="T8" s="172"/>
      <c r="U8" s="38"/>
      <c r="V8" s="172"/>
      <c r="W8" s="170"/>
      <c r="X8" s="172"/>
      <c r="Y8" s="174"/>
      <c r="Z8" s="180"/>
      <c r="AA8" s="182"/>
      <c r="AB8" s="178"/>
      <c r="AC8" s="38"/>
      <c r="AD8" s="37"/>
      <c r="AE8" s="39" t="s">
        <v>417</v>
      </c>
      <c r="AF8" s="40" t="s">
        <v>225</v>
      </c>
      <c r="AH8" s="42" t="s">
        <v>63</v>
      </c>
      <c r="AI8" s="43" t="s">
        <v>76</v>
      </c>
      <c r="AJ8" s="44"/>
      <c r="AK8" s="43" t="s">
        <v>77</v>
      </c>
      <c r="AL8" s="44"/>
      <c r="AM8" s="45"/>
      <c r="AN8" s="46" t="s">
        <v>2</v>
      </c>
      <c r="AO8" s="46" t="s">
        <v>3</v>
      </c>
      <c r="AQ8" s="47" t="s">
        <v>104</v>
      </c>
      <c r="AR8" s="48"/>
      <c r="AT8" s="49" t="s">
        <v>105</v>
      </c>
      <c r="AU8" s="50"/>
    </row>
    <row r="9" spans="1:59" s="4" customFormat="1" ht="17.45" customHeight="1" thickTop="1">
      <c r="A9" s="51" t="str">
        <f>IFERROR(IF(OR((D9=""),(E9=0),(F9=0),(ISERROR(G9)),(H9=0),(ISERROR(I9)),(ISERROR(J9)),(ISERROR(L9)),(ISERROR(O9)),(R9=0),(ISERROR(S9)),(T9=0),(ISERROR(U9)),(ISERROR(V9)),(ISERROR(X9)),(ISERROR(AA9))),"*",""),"*")</f>
        <v/>
      </c>
      <c r="B9" s="52">
        <v>1</v>
      </c>
      <c r="C9" s="53"/>
      <c r="D9" s="54">
        <v>45323</v>
      </c>
      <c r="E9" s="55">
        <v>1100</v>
      </c>
      <c r="F9" s="53">
        <v>1</v>
      </c>
      <c r="G9" s="56" t="str">
        <f>IF(F9&lt;&gt;0,VLOOKUP(F9,部署!$A:$B,2,FALSE),"")</f>
        <v>本社</v>
      </c>
      <c r="H9" s="53">
        <v>62201</v>
      </c>
      <c r="I9" s="56" t="str">
        <f>IF(H9&lt;&gt;0,VLOOKUP(H9,勘定科目!$A:$B,2,FALSE),"")</f>
        <v>消耗品費</v>
      </c>
      <c r="J9" s="57">
        <f>IF(K9&lt;&gt;"",K9,IF(H9&lt;&gt;0,VLOOKUP(H9,勘定科目!$A:$C,3,FALSE),""))</f>
        <v>40</v>
      </c>
      <c r="K9" s="58"/>
      <c r="L9" s="59">
        <f>IF(M9&lt;&gt;"",M9,IF(J9&lt;&gt;"",VLOOKUP(J9,課税区分!$A:$D,4,FALSE),""))</f>
        <v>10</v>
      </c>
      <c r="M9" s="60"/>
      <c r="N9" s="61" t="str">
        <f>IF(L9&lt;&gt;"",VLOOKUP(L9,軽減税率!$A:$E,3,FALSE),"")</f>
        <v>10%</v>
      </c>
      <c r="O9" s="62">
        <f>IF(L9&lt;&gt;"",VLOOKUP(L9,軽減税率!$A:$E,5,FALSE),"")</f>
        <v>10</v>
      </c>
      <c r="P9" s="53">
        <v>1000</v>
      </c>
      <c r="Q9" s="63" t="str">
        <f>IF(P9&lt;&gt;0,VLOOKUP(P9,取引先!$A:$B,2,FALSE),"")</f>
        <v>サンプル仕入先</v>
      </c>
      <c r="R9" s="53">
        <v>1</v>
      </c>
      <c r="S9" s="56" t="str">
        <f>IF(R9&lt;&gt;0,VLOOKUP(R9,部署!$A:$B,2,FALSE),"")</f>
        <v>本社</v>
      </c>
      <c r="T9" s="53">
        <v>21170</v>
      </c>
      <c r="U9" s="56" t="str">
        <f>IF(T9&lt;&gt;0,VLOOKUP(T9,勘定科目!$A:$B,2,FALSE),"")</f>
        <v>未払金</v>
      </c>
      <c r="V9" s="64">
        <f>IF(W9&lt;&gt;"",W9,IF(T9&lt;&gt;0,VLOOKUP(T9,勘定科目!$A:$C,3,FALSE),""))</f>
        <v>0</v>
      </c>
      <c r="W9" s="65"/>
      <c r="X9" s="61">
        <f>IF(Y9&lt;&gt;"",Y9,IF(V9&lt;&gt;"",VLOOKUP(V9,課税区分!$A:$D,4,FALSE),""))</f>
        <v>0</v>
      </c>
      <c r="Y9" s="60"/>
      <c r="Z9" s="61" t="str">
        <f>IF(X9&lt;&gt;"",VLOOKUP(X9,軽減税率!$A:$E,3,FALSE),"")</f>
        <v>0%</v>
      </c>
      <c r="AA9" s="61">
        <f>IF(X9&lt;&gt;"",VLOOKUP(X9,軽減税率!$A:$E,5,FALSE),"")</f>
        <v>0</v>
      </c>
      <c r="AB9" s="53">
        <v>1000</v>
      </c>
      <c r="AC9" s="63" t="str">
        <f>IF(AB9&lt;&gt;0,VLOOKUP(AB9,取引先!$A:$B,2,FALSE),"")</f>
        <v>サンプル仕入先</v>
      </c>
      <c r="AD9" s="66">
        <f>IF(AE9="","",999)</f>
        <v>999</v>
      </c>
      <c r="AE9" s="67" t="s">
        <v>437</v>
      </c>
      <c r="AF9" s="68" t="str">
        <f>IF(LENB(AE9)&gt;60,LENB(AE9),"")</f>
        <v/>
      </c>
      <c r="AH9" s="69"/>
      <c r="AI9" s="70"/>
      <c r="AJ9" s="71" t="str">
        <f>IF(AI9&lt;&gt;0,VLOOKUP(AI9,支払種別!$A:$B,2,FALSE),"")</f>
        <v/>
      </c>
      <c r="AK9" s="72"/>
      <c r="AL9" s="73" t="str">
        <f>IF(AK9&lt;&gt;0,VLOOKUP(AK9,口座管理!$A:$B,2,FALSE),"")</f>
        <v/>
      </c>
      <c r="AM9" s="11"/>
      <c r="AN9" s="74"/>
      <c r="AO9" s="74"/>
      <c r="AQ9" s="75"/>
      <c r="AR9" s="76" t="str">
        <f>IF(AQ9&lt;&gt;0,VLOOKUP(AQ9,プロジェクト!$A:$B,2,FALSE),"")</f>
        <v/>
      </c>
      <c r="AT9" s="75"/>
      <c r="AU9" s="76" t="str">
        <f>IF(AT9&lt;&gt;0,VLOOKUP(AT9,プロジェクト!$A:$B,2,FALSE),"")</f>
        <v/>
      </c>
    </row>
    <row r="10" spans="1:59" s="4" customFormat="1" ht="17.45" customHeight="1">
      <c r="A10" s="77" t="str">
        <f>IFERROR(IF(OR((D10=""),(E10=0),(F10=0),(ISERROR(G10)),(H10=0),(ISERROR(I10)),(ISERROR(J10)),(ISERROR(L10)),(ISERROR(O10)),(R10=0),(ISERROR(S10)),(T10=0),(ISERROR(U10)),(ISERROR(V10)),(ISERROR(X10)),(ISERROR(AA10))),"*",""),"*")</f>
        <v/>
      </c>
      <c r="B10" s="78">
        <f>B9+1</f>
        <v>2</v>
      </c>
      <c r="C10" s="79"/>
      <c r="D10" s="80">
        <v>45323</v>
      </c>
      <c r="E10" s="81">
        <v>1080</v>
      </c>
      <c r="F10" s="79">
        <v>1</v>
      </c>
      <c r="G10" s="82" t="str">
        <f>IF(F10&lt;&gt;0,VLOOKUP(F10,部署!$A:$B,2,FALSE),"")</f>
        <v>本社</v>
      </c>
      <c r="H10" s="79">
        <v>62201</v>
      </c>
      <c r="I10" s="82" t="str">
        <f>IF(H10&lt;&gt;0,VLOOKUP(H10,勘定科目!$A:$B,2,FALSE),"")</f>
        <v>消耗品費</v>
      </c>
      <c r="J10" s="83">
        <f>IF(K10&lt;&gt;"",K10,IF(H10&lt;&gt;0,VLOOKUP(H10,勘定科目!$A:$C,3,FALSE),""))</f>
        <v>40</v>
      </c>
      <c r="K10" s="84"/>
      <c r="L10" s="59" t="str">
        <f>IF(M10&lt;&gt;"",M10,IF(J10&lt;&gt;"",VLOOKUP(J10,課税区分!$A:$D,4,FALSE),""))</f>
        <v>*8</v>
      </c>
      <c r="M10" s="85" t="s">
        <v>432</v>
      </c>
      <c r="N10" s="61" t="str">
        <f>IF(L10&lt;&gt;"",VLOOKUP(L10,軽減税率!$A:$E,3,FALSE),"")</f>
        <v>※8%</v>
      </c>
      <c r="O10" s="62">
        <f>IF(L10&lt;&gt;"",VLOOKUP(L10,軽減税率!$A:$E,5,FALSE),"")</f>
        <v>8</v>
      </c>
      <c r="P10" s="79">
        <v>1000</v>
      </c>
      <c r="Q10" s="86" t="str">
        <f>IF(P10&lt;&gt;0,VLOOKUP(P10,取引先!$A:$B,2,FALSE),"")</f>
        <v>サンプル仕入先</v>
      </c>
      <c r="R10" s="79">
        <v>1</v>
      </c>
      <c r="S10" s="82" t="str">
        <f>IF(R10&lt;&gt;0,VLOOKUP(R10,部署!$A:$B,2,FALSE),"")</f>
        <v>本社</v>
      </c>
      <c r="T10" s="79">
        <v>21170</v>
      </c>
      <c r="U10" s="82" t="str">
        <f>IF(T10&lt;&gt;0,VLOOKUP(T10,勘定科目!$A:$B,2,FALSE),"")</f>
        <v>未払金</v>
      </c>
      <c r="V10" s="83">
        <f>IF(W10&lt;&gt;"",W10,IF(T10&lt;&gt;0,VLOOKUP(T10,勘定科目!$A:$C,3,FALSE),""))</f>
        <v>0</v>
      </c>
      <c r="W10" s="87"/>
      <c r="X10" s="61">
        <f>IF(Y10&lt;&gt;"",Y10,IF(V10&lt;&gt;"",VLOOKUP(V10,課税区分!$A:$D,4,FALSE),""))</f>
        <v>0</v>
      </c>
      <c r="Y10" s="85"/>
      <c r="Z10" s="61" t="str">
        <f>IF(X10&lt;&gt;"",VLOOKUP(X10,軽減税率!$A:$E,3,FALSE),"")</f>
        <v>0%</v>
      </c>
      <c r="AA10" s="61">
        <f>IF(X10&lt;&gt;"",VLOOKUP(X10,軽減税率!$A:$E,5,FALSE),"")</f>
        <v>0</v>
      </c>
      <c r="AB10" s="79">
        <v>1000</v>
      </c>
      <c r="AC10" s="82" t="str">
        <f>IF(AB10&lt;&gt;0,VLOOKUP(AB10,取引先!$A:$B,2,FALSE),"")</f>
        <v>サンプル仕入先</v>
      </c>
      <c r="AD10" s="88">
        <f t="shared" ref="AD10" si="0">IF(AE10="","",999)</f>
        <v>999</v>
      </c>
      <c r="AE10" s="89" t="s">
        <v>438</v>
      </c>
      <c r="AF10" s="90" t="str">
        <f t="shared" ref="AF10:AF11" si="1">IF(LENB(AE10)&gt;60,LENB(AE10),"")</f>
        <v/>
      </c>
      <c r="AH10" s="91"/>
      <c r="AI10" s="92"/>
      <c r="AJ10" s="93" t="str">
        <f>IF(AI10&lt;&gt;0,VLOOKUP(AI10,支払種別!$A:$B,2,FALSE),"")</f>
        <v/>
      </c>
      <c r="AK10" s="94"/>
      <c r="AL10" s="95" t="str">
        <f>IF(AK10&lt;&gt;0,VLOOKUP(AK10,口座管理!$A:$B,2,FALSE),"")</f>
        <v/>
      </c>
      <c r="AM10" s="11"/>
      <c r="AN10" s="96"/>
      <c r="AO10" s="96"/>
      <c r="AQ10" s="97"/>
      <c r="AR10" s="98" t="str">
        <f>IF(AQ10&lt;&gt;0,VLOOKUP(AQ10,プロジェクト!$A:$B,2,FALSE),"")</f>
        <v/>
      </c>
      <c r="AT10" s="97"/>
      <c r="AU10" s="99" t="str">
        <f>IF(AT10&lt;&gt;0,VLOOKUP(AT10,プロジェクト!$A:$B,2,FALSE),"")</f>
        <v/>
      </c>
    </row>
    <row r="11" spans="1:59" s="4" customFormat="1" ht="17.45" customHeight="1">
      <c r="A11" s="77" t="str">
        <f t="shared" ref="A11:A74" si="2">IFERROR(IF(OR((D11=""),(E11=0),(F11=0),(ISERROR(G11)),(H11=0),(ISERROR(I11)),(ISERROR(J11)),(ISERROR(L11)),(ISERROR(O11)),(R11=0),(ISERROR(S11)),(T11=0),(ISERROR(U11)),(ISERROR(V11)),(ISERROR(X11)),(ISERROR(AA11))),"*",""),"*")</f>
        <v>*</v>
      </c>
      <c r="B11" s="78">
        <f t="shared" ref="B11:B74" si="3">B10+1</f>
        <v>3</v>
      </c>
      <c r="C11" s="79"/>
      <c r="D11" s="80"/>
      <c r="E11" s="81"/>
      <c r="F11" s="79"/>
      <c r="G11" s="82" t="str">
        <f>IF(F11&lt;&gt;0,VLOOKUP(F11,部署!$A:$B,2,FALSE),"")</f>
        <v/>
      </c>
      <c r="H11" s="79"/>
      <c r="I11" s="82" t="str">
        <f>IF(H11&lt;&gt;0,VLOOKUP(H11,勘定科目!$A:$B,2,FALSE),"")</f>
        <v/>
      </c>
      <c r="J11" s="83" t="str">
        <f>IF(K11&lt;&gt;"",K11,IF(H11&lt;&gt;0,VLOOKUP(H11,勘定科目!$A:$C,3,FALSE),""))</f>
        <v/>
      </c>
      <c r="K11" s="84"/>
      <c r="L11" s="59" t="str">
        <f>IF(M11&lt;&gt;"",M11,IF(J11&lt;&gt;"",VLOOKUP(J11,課税区分!$A:$D,4,FALSE),""))</f>
        <v/>
      </c>
      <c r="M11" s="85"/>
      <c r="N11" s="61" t="str">
        <f>IF(L11&lt;&gt;"",VLOOKUP(L11,軽減税率!$A:$E,3,FALSE),"")</f>
        <v/>
      </c>
      <c r="O11" s="62" t="str">
        <f>IF(L11&lt;&gt;"",VLOOKUP(L11,軽減税率!$A:$E,5,FALSE),"")</f>
        <v/>
      </c>
      <c r="P11" s="79"/>
      <c r="Q11" s="86" t="str">
        <f>IF(P11&lt;&gt;0,VLOOKUP(P11,取引先!$A:$B,2,FALSE),"")</f>
        <v/>
      </c>
      <c r="R11" s="79"/>
      <c r="S11" s="82" t="str">
        <f>IF(R11&lt;&gt;0,VLOOKUP(R11,部署!$A:$B,2,FALSE),"")</f>
        <v/>
      </c>
      <c r="T11" s="79"/>
      <c r="U11" s="82" t="str">
        <f>IF(T11&lt;&gt;0,VLOOKUP(T11,勘定科目!$A:$B,2,FALSE),"")</f>
        <v/>
      </c>
      <c r="V11" s="83" t="str">
        <f>IF(W11&lt;&gt;"",W11,IF(T11&lt;&gt;0,VLOOKUP(T11,勘定科目!$A:$C,3,FALSE),""))</f>
        <v/>
      </c>
      <c r="W11" s="87"/>
      <c r="X11" s="61" t="str">
        <f>IF(Y11&lt;&gt;"",Y11,IF(V11&lt;&gt;"",VLOOKUP(V11,課税区分!$A:$D,4,FALSE),""))</f>
        <v/>
      </c>
      <c r="Y11" s="85"/>
      <c r="Z11" s="61" t="str">
        <f>IF(X11&lt;&gt;"",VLOOKUP(X11,軽減税率!$A:$E,3,FALSE),"")</f>
        <v/>
      </c>
      <c r="AA11" s="61" t="str">
        <f>IF(X11&lt;&gt;"",VLOOKUP(X11,軽減税率!$A:$E,5,FALSE),"")</f>
        <v/>
      </c>
      <c r="AB11" s="79"/>
      <c r="AC11" s="82" t="str">
        <f>IF(AB11&lt;&gt;0,VLOOKUP(AB11,取引先!$A:$B,2,FALSE),"")</f>
        <v/>
      </c>
      <c r="AD11" s="88" t="str">
        <f>IF(AE11="","",999)</f>
        <v/>
      </c>
      <c r="AE11" s="89"/>
      <c r="AF11" s="90" t="str">
        <f t="shared" si="1"/>
        <v/>
      </c>
      <c r="AH11" s="91"/>
      <c r="AI11" s="92"/>
      <c r="AJ11" s="93" t="str">
        <f>IF(AI11&lt;&gt;0,VLOOKUP(AI11,支払種別!$A:$B,2,FALSE),"")</f>
        <v/>
      </c>
      <c r="AK11" s="94"/>
      <c r="AL11" s="95" t="str">
        <f>IF(AK11&lt;&gt;0,VLOOKUP(AK11,口座管理!$A:$B,2,FALSE),"")</f>
        <v/>
      </c>
      <c r="AM11" s="11"/>
      <c r="AN11" s="96"/>
      <c r="AO11" s="96"/>
      <c r="AQ11" s="97"/>
      <c r="AR11" s="98" t="str">
        <f>IF(AQ11&lt;&gt;0,VLOOKUP(AQ11,プロジェクト!$A:$B,2,FALSE),"")</f>
        <v/>
      </c>
      <c r="AT11" s="97"/>
      <c r="AU11" s="99" t="str">
        <f>IF(AT11&lt;&gt;0,VLOOKUP(AT11,プロジェクト!$A:$B,2,FALSE),"")</f>
        <v/>
      </c>
    </row>
    <row r="12" spans="1:59" s="4" customFormat="1" ht="17.45" customHeight="1">
      <c r="A12" s="77" t="str">
        <f t="shared" si="2"/>
        <v>*</v>
      </c>
      <c r="B12" s="78">
        <f t="shared" si="3"/>
        <v>4</v>
      </c>
      <c r="C12" s="79"/>
      <c r="D12" s="80"/>
      <c r="E12" s="81"/>
      <c r="F12" s="79"/>
      <c r="G12" s="82" t="str">
        <f>IF(F12&lt;&gt;0,VLOOKUP(F12,部署!$A:$B,2,FALSE),"")</f>
        <v/>
      </c>
      <c r="H12" s="79"/>
      <c r="I12" s="82" t="str">
        <f>IF(H12&lt;&gt;0,VLOOKUP(H12,勘定科目!$A:$B,2,FALSE),"")</f>
        <v/>
      </c>
      <c r="J12" s="83" t="str">
        <f>IF(K12&lt;&gt;"",K12,IF(H12&lt;&gt;0,VLOOKUP(H12,勘定科目!$A:$C,3,FALSE),""))</f>
        <v/>
      </c>
      <c r="K12" s="84"/>
      <c r="L12" s="59" t="str">
        <f>IF(M12&lt;&gt;"",M12,IF(J12&lt;&gt;"",VLOOKUP(J12,課税区分!$A:$D,4,FALSE),""))</f>
        <v/>
      </c>
      <c r="M12" s="85"/>
      <c r="N12" s="61" t="str">
        <f>IF(L12&lt;&gt;"",VLOOKUP(L12,軽減税率!$A:$E,3,FALSE),"")</f>
        <v/>
      </c>
      <c r="O12" s="62" t="str">
        <f>IF(L12&lt;&gt;"",VLOOKUP(L12,軽減税率!$A:$E,5,FALSE),"")</f>
        <v/>
      </c>
      <c r="P12" s="79"/>
      <c r="Q12" s="86" t="str">
        <f>IF(P12&lt;&gt;0,VLOOKUP(P12,取引先!$A:$B,2,FALSE),"")</f>
        <v/>
      </c>
      <c r="R12" s="79"/>
      <c r="S12" s="82" t="str">
        <f>IF(R12&lt;&gt;0,VLOOKUP(R12,部署!$A:$B,2,FALSE),"")</f>
        <v/>
      </c>
      <c r="T12" s="79"/>
      <c r="U12" s="82" t="str">
        <f>IF(T12&lt;&gt;0,VLOOKUP(T12,勘定科目!$A:$B,2,FALSE),"")</f>
        <v/>
      </c>
      <c r="V12" s="83" t="str">
        <f>IF(W12&lt;&gt;"",W12,IF(T12&lt;&gt;0,VLOOKUP(T12,勘定科目!$A:$C,3,FALSE),""))</f>
        <v/>
      </c>
      <c r="W12" s="87"/>
      <c r="X12" s="61" t="str">
        <f>IF(Y12&lt;&gt;"",Y12,IF(V12&lt;&gt;"",VLOOKUP(V12,課税区分!$A:$D,4,FALSE),""))</f>
        <v/>
      </c>
      <c r="Y12" s="85"/>
      <c r="Z12" s="61" t="str">
        <f>IF(X12&lt;&gt;"",VLOOKUP(X12,軽減税率!$A:$E,3,FALSE),"")</f>
        <v/>
      </c>
      <c r="AA12" s="61" t="str">
        <f>IF(X12&lt;&gt;"",VLOOKUP(X12,軽減税率!$A:$E,5,FALSE),"")</f>
        <v/>
      </c>
      <c r="AB12" s="79"/>
      <c r="AC12" s="82" t="str">
        <f>IF(AB12&lt;&gt;0,VLOOKUP(AB12,取引先!$A:$B,2,FALSE),"")</f>
        <v/>
      </c>
      <c r="AD12" s="88" t="str">
        <f t="shared" ref="AD12:AD75" si="4">IF(AE12="","",999)</f>
        <v/>
      </c>
      <c r="AE12" s="89"/>
      <c r="AF12" s="90" t="str">
        <f t="shared" ref="AF12:AF75" si="5">IF(LENB(AE12)&gt;60,LENB(AE12),"")</f>
        <v/>
      </c>
      <c r="AH12" s="91"/>
      <c r="AI12" s="92"/>
      <c r="AJ12" s="93" t="str">
        <f>IF(AI12&lt;&gt;0,VLOOKUP(AI12,支払種別!$A:$B,2,FALSE),"")</f>
        <v/>
      </c>
      <c r="AK12" s="94"/>
      <c r="AL12" s="95" t="str">
        <f>IF(AK12&lt;&gt;0,VLOOKUP(AK12,口座管理!$A:$B,2,FALSE),"")</f>
        <v/>
      </c>
      <c r="AM12" s="11"/>
      <c r="AN12" s="96"/>
      <c r="AO12" s="96"/>
      <c r="AQ12" s="97"/>
      <c r="AR12" s="98" t="str">
        <f>IF(AQ12&lt;&gt;0,VLOOKUP(AQ12,プロジェクト!$A:$B,2,FALSE),"")</f>
        <v/>
      </c>
      <c r="AT12" s="97"/>
      <c r="AU12" s="99" t="str">
        <f>IF(AT12&lt;&gt;0,VLOOKUP(AT12,プロジェクト!$A:$B,2,FALSE),"")</f>
        <v/>
      </c>
    </row>
    <row r="13" spans="1:59" s="4" customFormat="1" ht="17.45" customHeight="1">
      <c r="A13" s="77" t="str">
        <f t="shared" si="2"/>
        <v>*</v>
      </c>
      <c r="B13" s="78">
        <f t="shared" si="3"/>
        <v>5</v>
      </c>
      <c r="C13" s="79"/>
      <c r="D13" s="80"/>
      <c r="E13" s="81"/>
      <c r="F13" s="79"/>
      <c r="G13" s="82" t="str">
        <f>IF(F13&lt;&gt;0,VLOOKUP(F13,部署!$A:$B,2,FALSE),"")</f>
        <v/>
      </c>
      <c r="H13" s="79"/>
      <c r="I13" s="82" t="str">
        <f>IF(H13&lt;&gt;0,VLOOKUP(H13,勘定科目!$A:$B,2,FALSE),"")</f>
        <v/>
      </c>
      <c r="J13" s="83" t="str">
        <f>IF(K13&lt;&gt;"",K13,IF(H13&lt;&gt;0,VLOOKUP(H13,勘定科目!$A:$C,3,FALSE),""))</f>
        <v/>
      </c>
      <c r="K13" s="84"/>
      <c r="L13" s="59" t="str">
        <f>IF(M13&lt;&gt;"",M13,IF(J13&lt;&gt;"",VLOOKUP(J13,課税区分!$A:$D,4,FALSE),""))</f>
        <v/>
      </c>
      <c r="M13" s="85"/>
      <c r="N13" s="61" t="str">
        <f>IF(L13&lt;&gt;"",VLOOKUP(L13,軽減税率!$A:$E,3,FALSE),"")</f>
        <v/>
      </c>
      <c r="O13" s="62" t="str">
        <f>IF(L13&lt;&gt;"",VLOOKUP(L13,軽減税率!$A:$E,5,FALSE),"")</f>
        <v/>
      </c>
      <c r="P13" s="79"/>
      <c r="Q13" s="86" t="str">
        <f>IF(P13&lt;&gt;0,VLOOKUP(P13,取引先!$A:$B,2,FALSE),"")</f>
        <v/>
      </c>
      <c r="R13" s="79"/>
      <c r="S13" s="82" t="str">
        <f>IF(R13&lt;&gt;0,VLOOKUP(R13,部署!$A:$B,2,FALSE),"")</f>
        <v/>
      </c>
      <c r="T13" s="79"/>
      <c r="U13" s="82" t="str">
        <f>IF(T13&lt;&gt;0,VLOOKUP(T13,勘定科目!$A:$B,2,FALSE),"")</f>
        <v/>
      </c>
      <c r="V13" s="83" t="str">
        <f>IF(W13&lt;&gt;"",W13,IF(T13&lt;&gt;0,VLOOKUP(T13,勘定科目!$A:$C,3,FALSE),""))</f>
        <v/>
      </c>
      <c r="W13" s="87"/>
      <c r="X13" s="61" t="str">
        <f>IF(Y13&lt;&gt;"",Y13,IF(V13&lt;&gt;"",VLOOKUP(V13,課税区分!$A:$D,4,FALSE),""))</f>
        <v/>
      </c>
      <c r="Y13" s="85"/>
      <c r="Z13" s="61" t="str">
        <f>IF(X13&lt;&gt;"",VLOOKUP(X13,軽減税率!$A:$E,3,FALSE),"")</f>
        <v/>
      </c>
      <c r="AA13" s="61" t="str">
        <f>IF(X13&lt;&gt;"",VLOOKUP(X13,軽減税率!$A:$E,5,FALSE),"")</f>
        <v/>
      </c>
      <c r="AB13" s="79"/>
      <c r="AC13" s="82" t="str">
        <f>IF(AB13&lt;&gt;0,VLOOKUP(AB13,取引先!$A:$B,2,FALSE),"")</f>
        <v/>
      </c>
      <c r="AD13" s="88" t="str">
        <f t="shared" si="4"/>
        <v/>
      </c>
      <c r="AE13" s="89"/>
      <c r="AF13" s="90" t="str">
        <f t="shared" si="5"/>
        <v/>
      </c>
      <c r="AH13" s="91"/>
      <c r="AI13" s="92"/>
      <c r="AJ13" s="93" t="str">
        <f>IF(AI13&lt;&gt;0,VLOOKUP(AI13,支払種別!$A:$B,2,FALSE),"")</f>
        <v/>
      </c>
      <c r="AK13" s="94"/>
      <c r="AL13" s="95" t="str">
        <f>IF(AK13&lt;&gt;0,VLOOKUP(AK13,口座管理!$A:$B,2,FALSE),"")</f>
        <v/>
      </c>
      <c r="AM13" s="11"/>
      <c r="AN13" s="96"/>
      <c r="AO13" s="96"/>
      <c r="AQ13" s="97"/>
      <c r="AR13" s="98" t="str">
        <f>IF(AQ13&lt;&gt;0,VLOOKUP(AQ13,プロジェクト!$A:$B,2,FALSE),"")</f>
        <v/>
      </c>
      <c r="AT13" s="97"/>
      <c r="AU13" s="99" t="str">
        <f>IF(AT13&lt;&gt;0,VLOOKUP(AT13,プロジェクト!$A:$B,2,FALSE),"")</f>
        <v/>
      </c>
    </row>
    <row r="14" spans="1:59" s="4" customFormat="1" ht="17.45" customHeight="1">
      <c r="A14" s="77" t="str">
        <f t="shared" si="2"/>
        <v>*</v>
      </c>
      <c r="B14" s="78">
        <f t="shared" si="3"/>
        <v>6</v>
      </c>
      <c r="C14" s="79"/>
      <c r="D14" s="80"/>
      <c r="E14" s="81"/>
      <c r="F14" s="79"/>
      <c r="G14" s="82" t="str">
        <f>IF(F14&lt;&gt;0,VLOOKUP(F14,部署!$A:$B,2,FALSE),"")</f>
        <v/>
      </c>
      <c r="H14" s="79"/>
      <c r="I14" s="82" t="str">
        <f>IF(H14&lt;&gt;0,VLOOKUP(H14,勘定科目!$A:$B,2,FALSE),"")</f>
        <v/>
      </c>
      <c r="J14" s="83" t="str">
        <f>IF(K14&lt;&gt;"",K14,IF(H14&lt;&gt;0,VLOOKUP(H14,勘定科目!$A:$C,3,FALSE),""))</f>
        <v/>
      </c>
      <c r="K14" s="84"/>
      <c r="L14" s="59" t="str">
        <f>IF(M14&lt;&gt;"",M14,IF(J14&lt;&gt;"",VLOOKUP(J14,課税区分!$A:$D,4,FALSE),""))</f>
        <v/>
      </c>
      <c r="M14" s="85"/>
      <c r="N14" s="61" t="str">
        <f>IF(L14&lt;&gt;"",VLOOKUP(L14,軽減税率!$A:$E,3,FALSE),"")</f>
        <v/>
      </c>
      <c r="O14" s="62" t="str">
        <f>IF(L14&lt;&gt;"",VLOOKUP(L14,軽減税率!$A:$E,5,FALSE),"")</f>
        <v/>
      </c>
      <c r="P14" s="79"/>
      <c r="Q14" s="86" t="str">
        <f>IF(P14&lt;&gt;0,VLOOKUP(P14,取引先!$A:$B,2,FALSE),"")</f>
        <v/>
      </c>
      <c r="R14" s="79"/>
      <c r="S14" s="82" t="str">
        <f>IF(R14&lt;&gt;0,VLOOKUP(R14,部署!$A:$B,2,FALSE),"")</f>
        <v/>
      </c>
      <c r="T14" s="79"/>
      <c r="U14" s="82" t="str">
        <f>IF(T14&lt;&gt;0,VLOOKUP(T14,勘定科目!$A:$B,2,FALSE),"")</f>
        <v/>
      </c>
      <c r="V14" s="83" t="str">
        <f>IF(W14&lt;&gt;"",W14,IF(T14&lt;&gt;0,VLOOKUP(T14,勘定科目!$A:$C,3,FALSE),""))</f>
        <v/>
      </c>
      <c r="W14" s="87"/>
      <c r="X14" s="61" t="str">
        <f>IF(Y14&lt;&gt;"",Y14,IF(V14&lt;&gt;"",VLOOKUP(V14,課税区分!$A:$D,4,FALSE),""))</f>
        <v/>
      </c>
      <c r="Y14" s="85"/>
      <c r="Z14" s="61" t="str">
        <f>IF(X14&lt;&gt;"",VLOOKUP(X14,軽減税率!$A:$E,3,FALSE),"")</f>
        <v/>
      </c>
      <c r="AA14" s="61" t="str">
        <f>IF(X14&lt;&gt;"",VLOOKUP(X14,軽減税率!$A:$E,5,FALSE),"")</f>
        <v/>
      </c>
      <c r="AB14" s="79"/>
      <c r="AC14" s="82" t="str">
        <f>IF(AB14&lt;&gt;0,VLOOKUP(AB14,取引先!$A:$B,2,FALSE),"")</f>
        <v/>
      </c>
      <c r="AD14" s="88" t="str">
        <f t="shared" si="4"/>
        <v/>
      </c>
      <c r="AE14" s="89"/>
      <c r="AF14" s="90" t="str">
        <f t="shared" si="5"/>
        <v/>
      </c>
      <c r="AH14" s="91"/>
      <c r="AI14" s="92"/>
      <c r="AJ14" s="93" t="str">
        <f>IF(AI14&lt;&gt;0,VLOOKUP(AI14,支払種別!$A:$B,2,FALSE),"")</f>
        <v/>
      </c>
      <c r="AK14" s="94"/>
      <c r="AL14" s="95" t="str">
        <f>IF(AK14&lt;&gt;0,VLOOKUP(AK14,口座管理!$A:$B,2,FALSE),"")</f>
        <v/>
      </c>
      <c r="AM14" s="11"/>
      <c r="AN14" s="96"/>
      <c r="AO14" s="96"/>
      <c r="AQ14" s="97"/>
      <c r="AR14" s="98" t="str">
        <f>IF(AQ14&lt;&gt;0,VLOOKUP(AQ14,プロジェクト!$A:$B,2,FALSE),"")</f>
        <v/>
      </c>
      <c r="AT14" s="97"/>
      <c r="AU14" s="99" t="str">
        <f>IF(AT14&lt;&gt;0,VLOOKUP(AT14,プロジェクト!$A:$B,2,FALSE),"")</f>
        <v/>
      </c>
    </row>
    <row r="15" spans="1:59" s="4" customFormat="1" ht="17.45" customHeight="1">
      <c r="A15" s="77" t="str">
        <f t="shared" si="2"/>
        <v/>
      </c>
      <c r="B15" s="78">
        <f t="shared" si="3"/>
        <v>7</v>
      </c>
      <c r="C15" s="79"/>
      <c r="D15" s="80">
        <v>45323</v>
      </c>
      <c r="E15" s="81">
        <v>1100</v>
      </c>
      <c r="F15" s="79">
        <v>1</v>
      </c>
      <c r="G15" s="82" t="str">
        <f>IF(F15&lt;&gt;0,VLOOKUP(F15,部署!$A:$B,2,FALSE),"")</f>
        <v>本社</v>
      </c>
      <c r="H15" s="79">
        <v>62201</v>
      </c>
      <c r="I15" s="82" t="str">
        <f>IF(H15&lt;&gt;0,VLOOKUP(H15,勘定科目!$A:$B,2,FALSE),"")</f>
        <v>消耗品費</v>
      </c>
      <c r="J15" s="83">
        <f>IF(K15&lt;&gt;"",K15,IF(H15&lt;&gt;0,VLOOKUP(H15,勘定科目!$A:$C,3,FALSE),""))</f>
        <v>43</v>
      </c>
      <c r="K15" s="84">
        <v>43</v>
      </c>
      <c r="L15" s="59">
        <f>IF(M15&lt;&gt;"",M15,IF(J15&lt;&gt;"",VLOOKUP(J15,課税区分!$A:$D,4,FALSE),""))</f>
        <v>10</v>
      </c>
      <c r="M15" s="85"/>
      <c r="N15" s="61" t="str">
        <f>IF(L15&lt;&gt;"",VLOOKUP(L15,軽減税率!$A:$E,3,FALSE),"")</f>
        <v>10%</v>
      </c>
      <c r="O15" s="62">
        <f>IF(L15&lt;&gt;"",VLOOKUP(L15,軽減税率!$A:$E,5,FALSE),"")</f>
        <v>10</v>
      </c>
      <c r="P15" s="79">
        <v>1000</v>
      </c>
      <c r="Q15" s="86" t="str">
        <f>IF(P15&lt;&gt;0,VLOOKUP(P15,取引先!$A:$B,2,FALSE),"")</f>
        <v>サンプル仕入先</v>
      </c>
      <c r="R15" s="79">
        <v>1</v>
      </c>
      <c r="S15" s="82" t="str">
        <f>IF(R15&lt;&gt;0,VLOOKUP(R15,部署!$A:$B,2,FALSE),"")</f>
        <v>本社</v>
      </c>
      <c r="T15" s="79">
        <v>21170</v>
      </c>
      <c r="U15" s="82" t="str">
        <f>IF(T15&lt;&gt;0,VLOOKUP(T15,勘定科目!$A:$B,2,FALSE),"")</f>
        <v>未払金</v>
      </c>
      <c r="V15" s="83">
        <f>IF(W15&lt;&gt;"",W15,IF(T15&lt;&gt;0,VLOOKUP(T15,勘定科目!$A:$C,3,FALSE),""))</f>
        <v>0</v>
      </c>
      <c r="W15" s="87"/>
      <c r="X15" s="61">
        <f>IF(Y15&lt;&gt;"",Y15,IF(V15&lt;&gt;"",VLOOKUP(V15,課税区分!$A:$D,4,FALSE),""))</f>
        <v>0</v>
      </c>
      <c r="Y15" s="85"/>
      <c r="Z15" s="61" t="str">
        <f>IF(X15&lt;&gt;"",VLOOKUP(X15,軽減税率!$A:$E,3,FALSE),"")</f>
        <v>0%</v>
      </c>
      <c r="AA15" s="61">
        <f>IF(X15&lt;&gt;"",VLOOKUP(X15,軽減税率!$A:$E,5,FALSE),"")</f>
        <v>0</v>
      </c>
      <c r="AB15" s="79">
        <v>1000</v>
      </c>
      <c r="AC15" s="82" t="str">
        <f>IF(AB15&lt;&gt;0,VLOOKUP(AB15,取引先!$A:$B,2,FALSE),"")</f>
        <v>サンプル仕入先</v>
      </c>
      <c r="AD15" s="88">
        <f t="shared" si="4"/>
        <v>999</v>
      </c>
      <c r="AE15" s="89" t="s">
        <v>435</v>
      </c>
      <c r="AF15" s="90" t="str">
        <f t="shared" si="5"/>
        <v/>
      </c>
      <c r="AH15" s="91"/>
      <c r="AI15" s="92"/>
      <c r="AJ15" s="93" t="str">
        <f>IF(AI15&lt;&gt;0,VLOOKUP(AI15,支払種別!$A:$B,2,FALSE),"")</f>
        <v/>
      </c>
      <c r="AK15" s="94"/>
      <c r="AL15" s="95" t="str">
        <f>IF(AK15&lt;&gt;0,VLOOKUP(AK15,口座管理!$A:$B,2,FALSE),"")</f>
        <v/>
      </c>
      <c r="AM15" s="11"/>
      <c r="AN15" s="96"/>
      <c r="AO15" s="96"/>
      <c r="AQ15" s="97"/>
      <c r="AR15" s="98" t="str">
        <f>IF(AQ15&lt;&gt;0,VLOOKUP(AQ15,プロジェクト!$A:$B,2,FALSE),"")</f>
        <v/>
      </c>
      <c r="AT15" s="97"/>
      <c r="AU15" s="99" t="str">
        <f>IF(AT15&lt;&gt;0,VLOOKUP(AT15,プロジェクト!$A:$B,2,FALSE),"")</f>
        <v/>
      </c>
    </row>
    <row r="16" spans="1:59" s="4" customFormat="1" ht="17.45" customHeight="1">
      <c r="A16" s="77" t="str">
        <f t="shared" si="2"/>
        <v/>
      </c>
      <c r="B16" s="78">
        <f t="shared" si="3"/>
        <v>8</v>
      </c>
      <c r="C16" s="79"/>
      <c r="D16" s="80">
        <v>45323</v>
      </c>
      <c r="E16" s="81">
        <v>1100</v>
      </c>
      <c r="F16" s="79">
        <v>1</v>
      </c>
      <c r="G16" s="82" t="str">
        <f>IF(F16&lt;&gt;0,VLOOKUP(F16,部署!$A:$B,2,FALSE),"")</f>
        <v>本社</v>
      </c>
      <c r="H16" s="79">
        <v>62201</v>
      </c>
      <c r="I16" s="82" t="str">
        <f>IF(H16&lt;&gt;0,VLOOKUP(H16,勘定科目!$A:$B,2,FALSE),"")</f>
        <v>消耗品費</v>
      </c>
      <c r="J16" s="83">
        <f>IF(K16&lt;&gt;"",K16,IF(H16&lt;&gt;0,VLOOKUP(H16,勘定科目!$A:$C,3,FALSE),""))</f>
        <v>42</v>
      </c>
      <c r="K16" s="84">
        <v>42</v>
      </c>
      <c r="L16" s="59">
        <f>IF(M16&lt;&gt;"",M16,IF(J16&lt;&gt;"",VLOOKUP(J16,課税区分!$A:$D,4,FALSE),""))</f>
        <v>10</v>
      </c>
      <c r="M16" s="85"/>
      <c r="N16" s="61" t="str">
        <f>IF(L16&lt;&gt;"",VLOOKUP(L16,軽減税率!$A:$E,3,FALSE),"")</f>
        <v>10%</v>
      </c>
      <c r="O16" s="62">
        <f>IF(L16&lt;&gt;"",VLOOKUP(L16,軽減税率!$A:$E,5,FALSE),"")</f>
        <v>10</v>
      </c>
      <c r="P16" s="79">
        <v>1000</v>
      </c>
      <c r="Q16" s="86" t="str">
        <f>IF(P16&lt;&gt;0,VLOOKUP(P16,取引先!$A:$B,2,FALSE),"")</f>
        <v>サンプル仕入先</v>
      </c>
      <c r="R16" s="79">
        <v>1</v>
      </c>
      <c r="S16" s="82" t="str">
        <f>IF(R16&lt;&gt;0,VLOOKUP(R16,部署!$A:$B,2,FALSE),"")</f>
        <v>本社</v>
      </c>
      <c r="T16" s="79">
        <v>21170</v>
      </c>
      <c r="U16" s="82" t="str">
        <f>IF(T16&lt;&gt;0,VLOOKUP(T16,勘定科目!$A:$B,2,FALSE),"")</f>
        <v>未払金</v>
      </c>
      <c r="V16" s="83">
        <f>IF(W16&lt;&gt;"",W16,IF(T16&lt;&gt;0,VLOOKUP(T16,勘定科目!$A:$C,3,FALSE),""))</f>
        <v>0</v>
      </c>
      <c r="W16" s="87"/>
      <c r="X16" s="61">
        <f>IF(Y16&lt;&gt;"",Y16,IF(V16&lt;&gt;"",VLOOKUP(V16,課税区分!$A:$D,4,FALSE),""))</f>
        <v>0</v>
      </c>
      <c r="Y16" s="85"/>
      <c r="Z16" s="61" t="str">
        <f>IF(X16&lt;&gt;"",VLOOKUP(X16,軽減税率!$A:$E,3,FALSE),"")</f>
        <v>0%</v>
      </c>
      <c r="AA16" s="61">
        <f>IF(X16&lt;&gt;"",VLOOKUP(X16,軽減税率!$A:$E,5,FALSE),"")</f>
        <v>0</v>
      </c>
      <c r="AB16" s="79">
        <v>1000</v>
      </c>
      <c r="AC16" s="82" t="str">
        <f>IF(AB16&lt;&gt;0,VLOOKUP(AB16,取引先!$A:$B,2,FALSE),"")</f>
        <v>サンプル仕入先</v>
      </c>
      <c r="AD16" s="88">
        <f t="shared" si="4"/>
        <v>999</v>
      </c>
      <c r="AE16" s="89" t="s">
        <v>436</v>
      </c>
      <c r="AF16" s="90" t="str">
        <f t="shared" si="5"/>
        <v/>
      </c>
      <c r="AH16" s="91"/>
      <c r="AI16" s="92"/>
      <c r="AJ16" s="93" t="str">
        <f>IF(AI16&lt;&gt;0,VLOOKUP(AI16,支払種別!$A:$B,2,FALSE),"")</f>
        <v/>
      </c>
      <c r="AK16" s="94"/>
      <c r="AL16" s="95" t="str">
        <f>IF(AK16&lt;&gt;0,VLOOKUP(AK16,口座管理!$A:$B,2,FALSE),"")</f>
        <v/>
      </c>
      <c r="AM16" s="11"/>
      <c r="AN16" s="96"/>
      <c r="AO16" s="96"/>
      <c r="AQ16" s="97"/>
      <c r="AR16" s="98" t="str">
        <f>IF(AQ16&lt;&gt;0,VLOOKUP(AQ16,プロジェクト!$A:$B,2,FALSE),"")</f>
        <v/>
      </c>
      <c r="AT16" s="97"/>
      <c r="AU16" s="99" t="str">
        <f>IF(AT16&lt;&gt;0,VLOOKUP(AT16,プロジェクト!$A:$B,2,FALSE),"")</f>
        <v/>
      </c>
    </row>
    <row r="17" spans="1:47" s="4" customFormat="1" ht="17.45" customHeight="1">
      <c r="A17" s="77" t="str">
        <f t="shared" si="2"/>
        <v/>
      </c>
      <c r="B17" s="78">
        <f t="shared" si="3"/>
        <v>9</v>
      </c>
      <c r="C17" s="79"/>
      <c r="D17" s="80">
        <v>45323</v>
      </c>
      <c r="E17" s="81">
        <v>1080</v>
      </c>
      <c r="F17" s="79">
        <v>1</v>
      </c>
      <c r="G17" s="82" t="str">
        <f>IF(F17&lt;&gt;0,VLOOKUP(F17,部署!$A:$B,2,FALSE),"")</f>
        <v>本社</v>
      </c>
      <c r="H17" s="79">
        <v>62201</v>
      </c>
      <c r="I17" s="82" t="str">
        <f>IF(H17&lt;&gt;0,VLOOKUP(H17,勘定科目!$A:$B,2,FALSE),"")</f>
        <v>消耗品費</v>
      </c>
      <c r="J17" s="83">
        <f>IF(K17&lt;&gt;"",K17,IF(H17&lt;&gt;0,VLOOKUP(H17,勘定科目!$A:$C,3,FALSE),""))</f>
        <v>43</v>
      </c>
      <c r="K17" s="84">
        <v>43</v>
      </c>
      <c r="L17" s="59" t="str">
        <f>IF(M17&lt;&gt;"",M17,IF(J17&lt;&gt;"",VLOOKUP(J17,課税区分!$A:$D,4,FALSE),""))</f>
        <v>*8</v>
      </c>
      <c r="M17" s="85" t="s">
        <v>432</v>
      </c>
      <c r="N17" s="61" t="str">
        <f>IF(L17&lt;&gt;"",VLOOKUP(L17,軽減税率!$A:$E,3,FALSE),"")</f>
        <v>※8%</v>
      </c>
      <c r="O17" s="62">
        <f>IF(L17&lt;&gt;"",VLOOKUP(L17,軽減税率!$A:$E,5,FALSE),"")</f>
        <v>8</v>
      </c>
      <c r="P17" s="79">
        <v>1000</v>
      </c>
      <c r="Q17" s="86" t="str">
        <f>IF(P17&lt;&gt;0,VLOOKUP(P17,取引先!$A:$B,2,FALSE),"")</f>
        <v>サンプル仕入先</v>
      </c>
      <c r="R17" s="79">
        <v>1</v>
      </c>
      <c r="S17" s="82" t="str">
        <f>IF(R17&lt;&gt;0,VLOOKUP(R17,部署!$A:$B,2,FALSE),"")</f>
        <v>本社</v>
      </c>
      <c r="T17" s="79">
        <v>21170</v>
      </c>
      <c r="U17" s="82" t="str">
        <f>IF(T17&lt;&gt;0,VLOOKUP(T17,勘定科目!$A:$B,2,FALSE),"")</f>
        <v>未払金</v>
      </c>
      <c r="V17" s="83">
        <f>IF(W17&lt;&gt;"",W17,IF(T17&lt;&gt;0,VLOOKUP(T17,勘定科目!$A:$C,3,FALSE),""))</f>
        <v>0</v>
      </c>
      <c r="W17" s="87"/>
      <c r="X17" s="61">
        <f>IF(Y17&lt;&gt;"",Y17,IF(V17&lt;&gt;"",VLOOKUP(V17,課税区分!$A:$D,4,FALSE),""))</f>
        <v>0</v>
      </c>
      <c r="Y17" s="85"/>
      <c r="Z17" s="61" t="str">
        <f>IF(X17&lt;&gt;"",VLOOKUP(X17,軽減税率!$A:$E,3,FALSE),"")</f>
        <v>0%</v>
      </c>
      <c r="AA17" s="61">
        <f>IF(X17&lt;&gt;"",VLOOKUP(X17,軽減税率!$A:$E,5,FALSE),"")</f>
        <v>0</v>
      </c>
      <c r="AB17" s="79">
        <v>1000</v>
      </c>
      <c r="AC17" s="82" t="str">
        <f>IF(AB17&lt;&gt;0,VLOOKUP(AB17,取引先!$A:$B,2,FALSE),"")</f>
        <v>サンプル仕入先</v>
      </c>
      <c r="AD17" s="88">
        <f t="shared" si="4"/>
        <v>999</v>
      </c>
      <c r="AE17" s="89" t="s">
        <v>433</v>
      </c>
      <c r="AF17" s="90" t="str">
        <f t="shared" si="5"/>
        <v/>
      </c>
      <c r="AH17" s="91"/>
      <c r="AI17" s="92"/>
      <c r="AJ17" s="93" t="str">
        <f>IF(AI17&lt;&gt;0,VLOOKUP(AI17,支払種別!$A:$B,2,FALSE),"")</f>
        <v/>
      </c>
      <c r="AK17" s="94"/>
      <c r="AL17" s="95" t="str">
        <f>IF(AK17&lt;&gt;0,VLOOKUP(AK17,口座管理!$A:$B,2,FALSE),"")</f>
        <v/>
      </c>
      <c r="AM17" s="11"/>
      <c r="AN17" s="96"/>
      <c r="AO17" s="96"/>
      <c r="AQ17" s="97"/>
      <c r="AR17" s="98" t="str">
        <f>IF(AQ17&lt;&gt;0,VLOOKUP(AQ17,プロジェクト!$A:$B,2,FALSE),"")</f>
        <v/>
      </c>
      <c r="AT17" s="97"/>
      <c r="AU17" s="99" t="str">
        <f>IF(AT17&lt;&gt;0,VLOOKUP(AT17,プロジェクト!$A:$B,2,FALSE),"")</f>
        <v/>
      </c>
    </row>
    <row r="18" spans="1:47" s="4" customFormat="1" ht="17.45" customHeight="1">
      <c r="A18" s="77" t="str">
        <f t="shared" si="2"/>
        <v/>
      </c>
      <c r="B18" s="78">
        <f t="shared" si="3"/>
        <v>10</v>
      </c>
      <c r="C18" s="79"/>
      <c r="D18" s="80">
        <v>45323</v>
      </c>
      <c r="E18" s="81">
        <v>1080</v>
      </c>
      <c r="F18" s="79">
        <v>1</v>
      </c>
      <c r="G18" s="82" t="str">
        <f>IF(F18&lt;&gt;0,VLOOKUP(F18,部署!$A:$B,2,FALSE),"")</f>
        <v>本社</v>
      </c>
      <c r="H18" s="79">
        <v>62201</v>
      </c>
      <c r="I18" s="82" t="str">
        <f>IF(H18&lt;&gt;0,VLOOKUP(H18,勘定科目!$A:$B,2,FALSE),"")</f>
        <v>消耗品費</v>
      </c>
      <c r="J18" s="83">
        <f>IF(K18&lt;&gt;"",K18,IF(H18&lt;&gt;0,VLOOKUP(H18,勘定科目!$A:$C,3,FALSE),""))</f>
        <v>42</v>
      </c>
      <c r="K18" s="84">
        <v>42</v>
      </c>
      <c r="L18" s="59" t="str">
        <f>IF(M18&lt;&gt;"",M18,IF(J18&lt;&gt;"",VLOOKUP(J18,課税区分!$A:$D,4,FALSE),""))</f>
        <v>*8</v>
      </c>
      <c r="M18" s="85" t="s">
        <v>432</v>
      </c>
      <c r="N18" s="61" t="str">
        <f>IF(L18&lt;&gt;"",VLOOKUP(L18,軽減税率!$A:$E,3,FALSE),"")</f>
        <v>※8%</v>
      </c>
      <c r="O18" s="62">
        <f>IF(L18&lt;&gt;"",VLOOKUP(L18,軽減税率!$A:$E,5,FALSE),"")</f>
        <v>8</v>
      </c>
      <c r="P18" s="79">
        <v>1000</v>
      </c>
      <c r="Q18" s="86" t="str">
        <f>IF(P18&lt;&gt;0,VLOOKUP(P18,取引先!$A:$B,2,FALSE),"")</f>
        <v>サンプル仕入先</v>
      </c>
      <c r="R18" s="79">
        <v>1</v>
      </c>
      <c r="S18" s="82" t="str">
        <f>IF(R18&lt;&gt;0,VLOOKUP(R18,部署!$A:$B,2,FALSE),"")</f>
        <v>本社</v>
      </c>
      <c r="T18" s="79">
        <v>21170</v>
      </c>
      <c r="U18" s="82" t="str">
        <f>IF(T18&lt;&gt;0,VLOOKUP(T18,勘定科目!$A:$B,2,FALSE),"")</f>
        <v>未払金</v>
      </c>
      <c r="V18" s="83">
        <f>IF(W18&lt;&gt;"",W18,IF(T18&lt;&gt;0,VLOOKUP(T18,勘定科目!$A:$C,3,FALSE),""))</f>
        <v>0</v>
      </c>
      <c r="W18" s="87"/>
      <c r="X18" s="61">
        <f>IF(Y18&lt;&gt;"",Y18,IF(V18&lt;&gt;"",VLOOKUP(V18,課税区分!$A:$D,4,FALSE),""))</f>
        <v>0</v>
      </c>
      <c r="Y18" s="85"/>
      <c r="Z18" s="61" t="str">
        <f>IF(X18&lt;&gt;"",VLOOKUP(X18,軽減税率!$A:$E,3,FALSE),"")</f>
        <v>0%</v>
      </c>
      <c r="AA18" s="61">
        <f>IF(X18&lt;&gt;"",VLOOKUP(X18,軽減税率!$A:$E,5,FALSE),"")</f>
        <v>0</v>
      </c>
      <c r="AB18" s="79">
        <v>1000</v>
      </c>
      <c r="AC18" s="82" t="str">
        <f>IF(AB18&lt;&gt;0,VLOOKUP(AB18,取引先!$A:$B,2,FALSE),"")</f>
        <v>サンプル仕入先</v>
      </c>
      <c r="AD18" s="88">
        <f t="shared" si="4"/>
        <v>999</v>
      </c>
      <c r="AE18" s="89" t="s">
        <v>434</v>
      </c>
      <c r="AF18" s="90" t="str">
        <f t="shared" si="5"/>
        <v/>
      </c>
      <c r="AH18" s="91"/>
      <c r="AI18" s="92"/>
      <c r="AJ18" s="93" t="str">
        <f>IF(AI18&lt;&gt;0,VLOOKUP(AI18,支払種別!$A:$B,2,FALSE),"")</f>
        <v/>
      </c>
      <c r="AK18" s="94"/>
      <c r="AL18" s="95" t="str">
        <f>IF(AK18&lt;&gt;0,VLOOKUP(AK18,口座管理!$A:$B,2,FALSE),"")</f>
        <v/>
      </c>
      <c r="AM18" s="11"/>
      <c r="AN18" s="96"/>
      <c r="AO18" s="96"/>
      <c r="AQ18" s="97"/>
      <c r="AR18" s="98" t="str">
        <f>IF(AQ18&lt;&gt;0,VLOOKUP(AQ18,プロジェクト!$A:$B,2,FALSE),"")</f>
        <v/>
      </c>
      <c r="AT18" s="97"/>
      <c r="AU18" s="99" t="str">
        <f>IF(AT18&lt;&gt;0,VLOOKUP(AT18,プロジェクト!$A:$B,2,FALSE),"")</f>
        <v/>
      </c>
    </row>
    <row r="19" spans="1:47" s="4" customFormat="1" ht="17.45" customHeight="1">
      <c r="A19" s="77" t="str">
        <f t="shared" si="2"/>
        <v>*</v>
      </c>
      <c r="B19" s="78">
        <f t="shared" si="3"/>
        <v>11</v>
      </c>
      <c r="C19" s="79"/>
      <c r="D19" s="80"/>
      <c r="E19" s="81"/>
      <c r="F19" s="79"/>
      <c r="G19" s="82" t="str">
        <f>IF(F19&lt;&gt;0,VLOOKUP(F19,部署!$A:$B,2,FALSE),"")</f>
        <v/>
      </c>
      <c r="H19" s="79"/>
      <c r="I19" s="82" t="str">
        <f>IF(H19&lt;&gt;0,VLOOKUP(H19,勘定科目!$A:$B,2,FALSE),"")</f>
        <v/>
      </c>
      <c r="J19" s="83" t="str">
        <f>IF(K19&lt;&gt;"",K19,IF(H19&lt;&gt;0,VLOOKUP(H19,勘定科目!$A:$C,3,FALSE),""))</f>
        <v/>
      </c>
      <c r="K19" s="84"/>
      <c r="L19" s="59" t="str">
        <f>IF(M19&lt;&gt;"",M19,IF(J19&lt;&gt;"",VLOOKUP(J19,課税区分!$A:$D,4,FALSE),""))</f>
        <v/>
      </c>
      <c r="M19" s="85"/>
      <c r="N19" s="61" t="str">
        <f>IF(L19&lt;&gt;"",VLOOKUP(L19,軽減税率!$A:$E,3,FALSE),"")</f>
        <v/>
      </c>
      <c r="O19" s="62" t="str">
        <f>IF(L19&lt;&gt;"",VLOOKUP(L19,軽減税率!$A:$E,5,FALSE),"")</f>
        <v/>
      </c>
      <c r="P19" s="79"/>
      <c r="Q19" s="86" t="str">
        <f>IF(P19&lt;&gt;0,VLOOKUP(P19,取引先!$A:$B,2,FALSE),"")</f>
        <v/>
      </c>
      <c r="R19" s="79"/>
      <c r="S19" s="82" t="str">
        <f>IF(R19&lt;&gt;0,VLOOKUP(R19,部署!$A:$B,2,FALSE),"")</f>
        <v/>
      </c>
      <c r="T19" s="79"/>
      <c r="U19" s="82" t="str">
        <f>IF(T19&lt;&gt;0,VLOOKUP(T19,勘定科目!$A:$B,2,FALSE),"")</f>
        <v/>
      </c>
      <c r="V19" s="83" t="str">
        <f>IF(W19&lt;&gt;"",W19,IF(T19&lt;&gt;0,VLOOKUP(T19,勘定科目!$A:$C,3,FALSE),""))</f>
        <v/>
      </c>
      <c r="W19" s="87"/>
      <c r="X19" s="61" t="str">
        <f>IF(Y19&lt;&gt;"",Y19,IF(V19&lt;&gt;"",VLOOKUP(V19,課税区分!$A:$D,4,FALSE),""))</f>
        <v/>
      </c>
      <c r="Y19" s="85"/>
      <c r="Z19" s="61" t="str">
        <f>IF(X19&lt;&gt;"",VLOOKUP(X19,軽減税率!$A:$E,3,FALSE),"")</f>
        <v/>
      </c>
      <c r="AA19" s="61" t="str">
        <f>IF(X19&lt;&gt;"",VLOOKUP(X19,軽減税率!$A:$E,5,FALSE),"")</f>
        <v/>
      </c>
      <c r="AB19" s="79"/>
      <c r="AC19" s="82" t="str">
        <f>IF(AB19&lt;&gt;0,VLOOKUP(AB19,取引先!$A:$B,2,FALSE),"")</f>
        <v/>
      </c>
      <c r="AD19" s="88" t="str">
        <f t="shared" si="4"/>
        <v/>
      </c>
      <c r="AE19" s="89"/>
      <c r="AF19" s="90" t="str">
        <f t="shared" si="5"/>
        <v/>
      </c>
      <c r="AH19" s="91"/>
      <c r="AI19" s="92"/>
      <c r="AJ19" s="93" t="str">
        <f>IF(AI19&lt;&gt;0,VLOOKUP(AI19,支払種別!$A:$B,2,FALSE),"")</f>
        <v/>
      </c>
      <c r="AK19" s="94"/>
      <c r="AL19" s="95" t="str">
        <f>IF(AK19&lt;&gt;0,VLOOKUP(AK19,口座管理!$A:$B,2,FALSE),"")</f>
        <v/>
      </c>
      <c r="AM19" s="11"/>
      <c r="AN19" s="96"/>
      <c r="AO19" s="96"/>
      <c r="AQ19" s="97"/>
      <c r="AR19" s="98" t="str">
        <f>IF(AQ19&lt;&gt;0,VLOOKUP(AQ19,プロジェクト!$A:$B,2,FALSE),"")</f>
        <v/>
      </c>
      <c r="AT19" s="97"/>
      <c r="AU19" s="99" t="str">
        <f>IF(AT19&lt;&gt;0,VLOOKUP(AT19,プロジェクト!$A:$B,2,FALSE),"")</f>
        <v/>
      </c>
    </row>
    <row r="20" spans="1:47" s="4" customFormat="1" ht="17.45" customHeight="1">
      <c r="A20" s="77" t="str">
        <f t="shared" si="2"/>
        <v>*</v>
      </c>
      <c r="B20" s="78">
        <f t="shared" si="3"/>
        <v>12</v>
      </c>
      <c r="C20" s="79"/>
      <c r="D20" s="80"/>
      <c r="E20" s="81"/>
      <c r="F20" s="79"/>
      <c r="G20" s="82" t="str">
        <f>IF(F20&lt;&gt;0,VLOOKUP(F20,部署!$A:$B,2,FALSE),"")</f>
        <v/>
      </c>
      <c r="H20" s="79"/>
      <c r="I20" s="82" t="str">
        <f>IF(H20&lt;&gt;0,VLOOKUP(H20,勘定科目!$A:$B,2,FALSE),"")</f>
        <v/>
      </c>
      <c r="J20" s="83" t="str">
        <f>IF(K20&lt;&gt;"",K20,IF(H20&lt;&gt;0,VLOOKUP(H20,勘定科目!$A:$C,3,FALSE),""))</f>
        <v/>
      </c>
      <c r="K20" s="84"/>
      <c r="L20" s="59" t="str">
        <f>IF(M20&lt;&gt;"",M20,IF(J20&lt;&gt;"",VLOOKUP(J20,課税区分!$A:$D,4,FALSE),""))</f>
        <v/>
      </c>
      <c r="M20" s="85"/>
      <c r="N20" s="61" t="str">
        <f>IF(L20&lt;&gt;"",VLOOKUP(L20,軽減税率!$A:$E,3,FALSE),"")</f>
        <v/>
      </c>
      <c r="O20" s="62" t="str">
        <f>IF(L20&lt;&gt;"",VLOOKUP(L20,軽減税率!$A:$E,5,FALSE),"")</f>
        <v/>
      </c>
      <c r="P20" s="79"/>
      <c r="Q20" s="86" t="str">
        <f>IF(P20&lt;&gt;0,VLOOKUP(P20,取引先!$A:$B,2,FALSE),"")</f>
        <v/>
      </c>
      <c r="R20" s="79"/>
      <c r="S20" s="82" t="str">
        <f>IF(R20&lt;&gt;0,VLOOKUP(R20,部署!$A:$B,2,FALSE),"")</f>
        <v/>
      </c>
      <c r="T20" s="79"/>
      <c r="U20" s="82" t="str">
        <f>IF(T20&lt;&gt;0,VLOOKUP(T20,勘定科目!$A:$B,2,FALSE),"")</f>
        <v/>
      </c>
      <c r="V20" s="83" t="str">
        <f>IF(W20&lt;&gt;"",W20,IF(T20&lt;&gt;0,VLOOKUP(T20,勘定科目!$A:$C,3,FALSE),""))</f>
        <v/>
      </c>
      <c r="W20" s="87"/>
      <c r="X20" s="61" t="str">
        <f>IF(Y20&lt;&gt;"",Y20,IF(V20&lt;&gt;"",VLOOKUP(V20,課税区分!$A:$D,4,FALSE),""))</f>
        <v/>
      </c>
      <c r="Y20" s="85"/>
      <c r="Z20" s="61" t="str">
        <f>IF(X20&lt;&gt;"",VLOOKUP(X20,軽減税率!$A:$E,3,FALSE),"")</f>
        <v/>
      </c>
      <c r="AA20" s="61" t="str">
        <f>IF(X20&lt;&gt;"",VLOOKUP(X20,軽減税率!$A:$E,5,FALSE),"")</f>
        <v/>
      </c>
      <c r="AB20" s="79"/>
      <c r="AC20" s="82" t="str">
        <f>IF(AB20&lt;&gt;0,VLOOKUP(AB20,取引先!$A:$B,2,FALSE),"")</f>
        <v/>
      </c>
      <c r="AD20" s="88" t="str">
        <f t="shared" si="4"/>
        <v/>
      </c>
      <c r="AE20" s="89"/>
      <c r="AF20" s="90" t="str">
        <f t="shared" si="5"/>
        <v/>
      </c>
      <c r="AH20" s="91"/>
      <c r="AI20" s="92"/>
      <c r="AJ20" s="93" t="str">
        <f>IF(AI20&lt;&gt;0,VLOOKUP(AI20,支払種別!$A:$B,2,FALSE),"")</f>
        <v/>
      </c>
      <c r="AK20" s="94"/>
      <c r="AL20" s="95" t="str">
        <f>IF(AK20&lt;&gt;0,VLOOKUP(AK20,口座管理!$A:$B,2,FALSE),"")</f>
        <v/>
      </c>
      <c r="AM20" s="11"/>
      <c r="AN20" s="96"/>
      <c r="AO20" s="96"/>
      <c r="AQ20" s="97"/>
      <c r="AR20" s="98" t="str">
        <f>IF(AQ20&lt;&gt;0,VLOOKUP(AQ20,プロジェクト!$A:$B,2,FALSE),"")</f>
        <v/>
      </c>
      <c r="AT20" s="97"/>
      <c r="AU20" s="99" t="str">
        <f>IF(AT20&lt;&gt;0,VLOOKUP(AT20,プロジェクト!$A:$B,2,FALSE),"")</f>
        <v/>
      </c>
    </row>
    <row r="21" spans="1:47" s="4" customFormat="1" ht="17.45" customHeight="1">
      <c r="A21" s="77" t="str">
        <f t="shared" si="2"/>
        <v>*</v>
      </c>
      <c r="B21" s="78">
        <f t="shared" si="3"/>
        <v>13</v>
      </c>
      <c r="C21" s="79"/>
      <c r="D21" s="80"/>
      <c r="E21" s="81"/>
      <c r="F21" s="79"/>
      <c r="G21" s="82" t="str">
        <f>IF(F21&lt;&gt;0,VLOOKUP(F21,部署!$A:$B,2,FALSE),"")</f>
        <v/>
      </c>
      <c r="H21" s="79"/>
      <c r="I21" s="82" t="str">
        <f>IF(H21&lt;&gt;0,VLOOKUP(H21,勘定科目!$A:$B,2,FALSE),"")</f>
        <v/>
      </c>
      <c r="J21" s="83" t="str">
        <f>IF(K21&lt;&gt;"",K21,IF(H21&lt;&gt;0,VLOOKUP(H21,勘定科目!$A:$C,3,FALSE),""))</f>
        <v/>
      </c>
      <c r="K21" s="84"/>
      <c r="L21" s="59" t="str">
        <f>IF(M21&lt;&gt;"",M21,IF(J21&lt;&gt;"",VLOOKUP(J21,課税区分!$A:$D,4,FALSE),""))</f>
        <v/>
      </c>
      <c r="M21" s="85"/>
      <c r="N21" s="61" t="str">
        <f>IF(L21&lt;&gt;"",VLOOKUP(L21,軽減税率!$A:$E,3,FALSE),"")</f>
        <v/>
      </c>
      <c r="O21" s="62" t="str">
        <f>IF(L21&lt;&gt;"",VLOOKUP(L21,軽減税率!$A:$E,5,FALSE),"")</f>
        <v/>
      </c>
      <c r="P21" s="79"/>
      <c r="Q21" s="86" t="str">
        <f>IF(P21&lt;&gt;0,VLOOKUP(P21,取引先!$A:$B,2,FALSE),"")</f>
        <v/>
      </c>
      <c r="R21" s="79"/>
      <c r="S21" s="82" t="str">
        <f>IF(R21&lt;&gt;0,VLOOKUP(R21,部署!$A:$B,2,FALSE),"")</f>
        <v/>
      </c>
      <c r="T21" s="79"/>
      <c r="U21" s="82" t="str">
        <f>IF(T21&lt;&gt;0,VLOOKUP(T21,勘定科目!$A:$B,2,FALSE),"")</f>
        <v/>
      </c>
      <c r="V21" s="83" t="str">
        <f>IF(W21&lt;&gt;"",W21,IF(T21&lt;&gt;0,VLOOKUP(T21,勘定科目!$A:$C,3,FALSE),""))</f>
        <v/>
      </c>
      <c r="W21" s="87"/>
      <c r="X21" s="61" t="str">
        <f>IF(Y21&lt;&gt;"",Y21,IF(V21&lt;&gt;"",VLOOKUP(V21,課税区分!$A:$D,4,FALSE),""))</f>
        <v/>
      </c>
      <c r="Y21" s="85"/>
      <c r="Z21" s="61" t="str">
        <f>IF(X21&lt;&gt;"",VLOOKUP(X21,軽減税率!$A:$E,3,FALSE),"")</f>
        <v/>
      </c>
      <c r="AA21" s="61" t="str">
        <f>IF(X21&lt;&gt;"",VLOOKUP(X21,軽減税率!$A:$E,5,FALSE),"")</f>
        <v/>
      </c>
      <c r="AB21" s="79"/>
      <c r="AC21" s="82" t="str">
        <f>IF(AB21&lt;&gt;0,VLOOKUP(AB21,取引先!$A:$B,2,FALSE),"")</f>
        <v/>
      </c>
      <c r="AD21" s="88" t="str">
        <f t="shared" si="4"/>
        <v/>
      </c>
      <c r="AE21" s="89"/>
      <c r="AF21" s="90" t="str">
        <f t="shared" si="5"/>
        <v/>
      </c>
      <c r="AH21" s="91"/>
      <c r="AI21" s="92"/>
      <c r="AJ21" s="93" t="str">
        <f>IF(AI21&lt;&gt;0,VLOOKUP(AI21,支払種別!$A:$B,2,FALSE),"")</f>
        <v/>
      </c>
      <c r="AK21" s="94"/>
      <c r="AL21" s="95" t="str">
        <f>IF(AK21&lt;&gt;0,VLOOKUP(AK21,口座管理!$A:$B,2,FALSE),"")</f>
        <v/>
      </c>
      <c r="AM21" s="11"/>
      <c r="AN21" s="96"/>
      <c r="AO21" s="96"/>
      <c r="AQ21" s="97"/>
      <c r="AR21" s="98" t="str">
        <f>IF(AQ21&lt;&gt;0,VLOOKUP(AQ21,プロジェクト!$A:$B,2,FALSE),"")</f>
        <v/>
      </c>
      <c r="AT21" s="97"/>
      <c r="AU21" s="99" t="str">
        <f>IF(AT21&lt;&gt;0,VLOOKUP(AT21,プロジェクト!$A:$B,2,FALSE),"")</f>
        <v/>
      </c>
    </row>
    <row r="22" spans="1:47" s="4" customFormat="1" ht="17.45" customHeight="1">
      <c r="A22" s="77" t="str">
        <f t="shared" si="2"/>
        <v>*</v>
      </c>
      <c r="B22" s="78">
        <f t="shared" si="3"/>
        <v>14</v>
      </c>
      <c r="C22" s="79"/>
      <c r="D22" s="80"/>
      <c r="E22" s="81"/>
      <c r="F22" s="79"/>
      <c r="G22" s="82" t="str">
        <f>IF(F22&lt;&gt;0,VLOOKUP(F22,部署!$A:$B,2,FALSE),"")</f>
        <v/>
      </c>
      <c r="H22" s="79"/>
      <c r="I22" s="82" t="str">
        <f>IF(H22&lt;&gt;0,VLOOKUP(H22,勘定科目!$A:$B,2,FALSE),"")</f>
        <v/>
      </c>
      <c r="J22" s="83" t="str">
        <f>IF(K22&lt;&gt;"",K22,IF(H22&lt;&gt;0,VLOOKUP(H22,勘定科目!$A:$C,3,FALSE),""))</f>
        <v/>
      </c>
      <c r="K22" s="84"/>
      <c r="L22" s="59" t="str">
        <f>IF(M22&lt;&gt;"",M22,IF(J22&lt;&gt;"",VLOOKUP(J22,課税区分!$A:$D,4,FALSE),""))</f>
        <v/>
      </c>
      <c r="M22" s="85"/>
      <c r="N22" s="61" t="str">
        <f>IF(L22&lt;&gt;"",VLOOKUP(L22,軽減税率!$A:$E,3,FALSE),"")</f>
        <v/>
      </c>
      <c r="O22" s="62" t="str">
        <f>IF(L22&lt;&gt;"",VLOOKUP(L22,軽減税率!$A:$E,5,FALSE),"")</f>
        <v/>
      </c>
      <c r="P22" s="79"/>
      <c r="Q22" s="86" t="str">
        <f>IF(P22&lt;&gt;0,VLOOKUP(P22,取引先!$A:$B,2,FALSE),"")</f>
        <v/>
      </c>
      <c r="R22" s="79"/>
      <c r="S22" s="82" t="str">
        <f>IF(R22&lt;&gt;0,VLOOKUP(R22,部署!$A:$B,2,FALSE),"")</f>
        <v/>
      </c>
      <c r="T22" s="79"/>
      <c r="U22" s="82" t="str">
        <f>IF(T22&lt;&gt;0,VLOOKUP(T22,勘定科目!$A:$B,2,FALSE),"")</f>
        <v/>
      </c>
      <c r="V22" s="83" t="str">
        <f>IF(W22&lt;&gt;"",W22,IF(T22&lt;&gt;0,VLOOKUP(T22,勘定科目!$A:$C,3,FALSE),""))</f>
        <v/>
      </c>
      <c r="W22" s="87"/>
      <c r="X22" s="61" t="str">
        <f>IF(Y22&lt;&gt;"",Y22,IF(V22&lt;&gt;"",VLOOKUP(V22,課税区分!$A:$D,4,FALSE),""))</f>
        <v/>
      </c>
      <c r="Y22" s="85"/>
      <c r="Z22" s="61" t="str">
        <f>IF(X22&lt;&gt;"",VLOOKUP(X22,軽減税率!$A:$E,3,FALSE),"")</f>
        <v/>
      </c>
      <c r="AA22" s="61" t="str">
        <f>IF(X22&lt;&gt;"",VLOOKUP(X22,軽減税率!$A:$E,5,FALSE),"")</f>
        <v/>
      </c>
      <c r="AB22" s="79"/>
      <c r="AC22" s="82" t="str">
        <f>IF(AB22&lt;&gt;0,VLOOKUP(AB22,取引先!$A:$B,2,FALSE),"")</f>
        <v/>
      </c>
      <c r="AD22" s="88" t="str">
        <f t="shared" si="4"/>
        <v/>
      </c>
      <c r="AE22" s="89"/>
      <c r="AF22" s="90" t="str">
        <f t="shared" si="5"/>
        <v/>
      </c>
      <c r="AH22" s="91"/>
      <c r="AI22" s="92"/>
      <c r="AJ22" s="93" t="str">
        <f>IF(AI22&lt;&gt;0,VLOOKUP(AI22,支払種別!$A:$B,2,FALSE),"")</f>
        <v/>
      </c>
      <c r="AK22" s="94"/>
      <c r="AL22" s="95" t="str">
        <f>IF(AK22&lt;&gt;0,VLOOKUP(AK22,口座管理!$A:$B,2,FALSE),"")</f>
        <v/>
      </c>
      <c r="AM22" s="11"/>
      <c r="AN22" s="96"/>
      <c r="AO22" s="96"/>
      <c r="AQ22" s="97"/>
      <c r="AR22" s="98" t="str">
        <f>IF(AQ22&lt;&gt;0,VLOOKUP(AQ22,プロジェクト!$A:$B,2,FALSE),"")</f>
        <v/>
      </c>
      <c r="AT22" s="97"/>
      <c r="AU22" s="99" t="str">
        <f>IF(AT22&lt;&gt;0,VLOOKUP(AT22,プロジェクト!$A:$B,2,FALSE),"")</f>
        <v/>
      </c>
    </row>
    <row r="23" spans="1:47" s="4" customFormat="1" ht="17.45" customHeight="1">
      <c r="A23" s="77" t="str">
        <f t="shared" si="2"/>
        <v>*</v>
      </c>
      <c r="B23" s="78">
        <f t="shared" si="3"/>
        <v>15</v>
      </c>
      <c r="C23" s="79"/>
      <c r="D23" s="80"/>
      <c r="E23" s="81"/>
      <c r="F23" s="79"/>
      <c r="G23" s="82" t="str">
        <f>IF(F23&lt;&gt;0,VLOOKUP(F23,部署!$A:$B,2,FALSE),"")</f>
        <v/>
      </c>
      <c r="H23" s="79"/>
      <c r="I23" s="82" t="str">
        <f>IF(H23&lt;&gt;0,VLOOKUP(H23,勘定科目!$A:$B,2,FALSE),"")</f>
        <v/>
      </c>
      <c r="J23" s="83" t="str">
        <f>IF(K23&lt;&gt;"",K23,IF(H23&lt;&gt;0,VLOOKUP(H23,勘定科目!$A:$C,3,FALSE),""))</f>
        <v/>
      </c>
      <c r="K23" s="84"/>
      <c r="L23" s="59" t="str">
        <f>IF(M23&lt;&gt;"",M23,IF(J23&lt;&gt;"",VLOOKUP(J23,課税区分!$A:$D,4,FALSE),""))</f>
        <v/>
      </c>
      <c r="M23" s="85"/>
      <c r="N23" s="61" t="str">
        <f>IF(L23&lt;&gt;"",VLOOKUP(L23,軽減税率!$A:$E,3,FALSE),"")</f>
        <v/>
      </c>
      <c r="O23" s="62" t="str">
        <f>IF(L23&lt;&gt;"",VLOOKUP(L23,軽減税率!$A:$E,5,FALSE),"")</f>
        <v/>
      </c>
      <c r="P23" s="79"/>
      <c r="Q23" s="86" t="str">
        <f>IF(P23&lt;&gt;0,VLOOKUP(P23,取引先!$A:$B,2,FALSE),"")</f>
        <v/>
      </c>
      <c r="R23" s="79"/>
      <c r="S23" s="82" t="str">
        <f>IF(R23&lt;&gt;0,VLOOKUP(R23,部署!$A:$B,2,FALSE),"")</f>
        <v/>
      </c>
      <c r="T23" s="79"/>
      <c r="U23" s="82" t="str">
        <f>IF(T23&lt;&gt;0,VLOOKUP(T23,勘定科目!$A:$B,2,FALSE),"")</f>
        <v/>
      </c>
      <c r="V23" s="83" t="str">
        <f>IF(W23&lt;&gt;"",W23,IF(T23&lt;&gt;0,VLOOKUP(T23,勘定科目!$A:$C,3,FALSE),""))</f>
        <v/>
      </c>
      <c r="W23" s="87"/>
      <c r="X23" s="61" t="str">
        <f>IF(Y23&lt;&gt;"",Y23,IF(V23&lt;&gt;"",VLOOKUP(V23,課税区分!$A:$D,4,FALSE),""))</f>
        <v/>
      </c>
      <c r="Y23" s="85"/>
      <c r="Z23" s="61" t="str">
        <f>IF(X23&lt;&gt;"",VLOOKUP(X23,軽減税率!$A:$E,3,FALSE),"")</f>
        <v/>
      </c>
      <c r="AA23" s="61" t="str">
        <f>IF(X23&lt;&gt;"",VLOOKUP(X23,軽減税率!$A:$E,5,FALSE),"")</f>
        <v/>
      </c>
      <c r="AB23" s="79"/>
      <c r="AC23" s="82" t="str">
        <f>IF(AB23&lt;&gt;0,VLOOKUP(AB23,取引先!$A:$B,2,FALSE),"")</f>
        <v/>
      </c>
      <c r="AD23" s="88" t="str">
        <f t="shared" si="4"/>
        <v/>
      </c>
      <c r="AE23" s="89"/>
      <c r="AF23" s="90" t="str">
        <f t="shared" si="5"/>
        <v/>
      </c>
      <c r="AH23" s="91"/>
      <c r="AI23" s="92"/>
      <c r="AJ23" s="93" t="str">
        <f>IF(AI23&lt;&gt;0,VLOOKUP(AI23,支払種別!$A:$B,2,FALSE),"")</f>
        <v/>
      </c>
      <c r="AK23" s="94"/>
      <c r="AL23" s="95" t="str">
        <f>IF(AK23&lt;&gt;0,VLOOKUP(AK23,口座管理!$A:$B,2,FALSE),"")</f>
        <v/>
      </c>
      <c r="AM23" s="11"/>
      <c r="AN23" s="96"/>
      <c r="AO23" s="96"/>
      <c r="AQ23" s="97"/>
      <c r="AR23" s="98" t="str">
        <f>IF(AQ23&lt;&gt;0,VLOOKUP(AQ23,プロジェクト!$A:$B,2,FALSE),"")</f>
        <v/>
      </c>
      <c r="AT23" s="97"/>
      <c r="AU23" s="99" t="str">
        <f>IF(AT23&lt;&gt;0,VLOOKUP(AT23,プロジェクト!$A:$B,2,FALSE),"")</f>
        <v/>
      </c>
    </row>
    <row r="24" spans="1:47" s="4" customFormat="1" ht="17.45" customHeight="1">
      <c r="A24" s="77" t="str">
        <f t="shared" si="2"/>
        <v>*</v>
      </c>
      <c r="B24" s="78">
        <f t="shared" si="3"/>
        <v>16</v>
      </c>
      <c r="C24" s="79"/>
      <c r="D24" s="80"/>
      <c r="E24" s="81"/>
      <c r="F24" s="79"/>
      <c r="G24" s="82" t="str">
        <f>IF(F24&lt;&gt;0,VLOOKUP(F24,部署!$A:$B,2,FALSE),"")</f>
        <v/>
      </c>
      <c r="H24" s="79"/>
      <c r="I24" s="82" t="str">
        <f>IF(H24&lt;&gt;0,VLOOKUP(H24,勘定科目!$A:$B,2,FALSE),"")</f>
        <v/>
      </c>
      <c r="J24" s="83" t="str">
        <f>IF(K24&lt;&gt;"",K24,IF(H24&lt;&gt;0,VLOOKUP(H24,勘定科目!$A:$C,3,FALSE),""))</f>
        <v/>
      </c>
      <c r="K24" s="84"/>
      <c r="L24" s="59" t="str">
        <f>IF(M24&lt;&gt;"",M24,IF(J24&lt;&gt;"",VLOOKUP(J24,課税区分!$A:$D,4,FALSE),""))</f>
        <v/>
      </c>
      <c r="M24" s="85"/>
      <c r="N24" s="61" t="str">
        <f>IF(L24&lt;&gt;"",VLOOKUP(L24,軽減税率!$A:$E,3,FALSE),"")</f>
        <v/>
      </c>
      <c r="O24" s="62" t="str">
        <f>IF(L24&lt;&gt;"",VLOOKUP(L24,軽減税率!$A:$E,5,FALSE),"")</f>
        <v/>
      </c>
      <c r="P24" s="79"/>
      <c r="Q24" s="86" t="str">
        <f>IF(P24&lt;&gt;0,VLOOKUP(P24,取引先!$A:$B,2,FALSE),"")</f>
        <v/>
      </c>
      <c r="R24" s="79"/>
      <c r="S24" s="82" t="str">
        <f>IF(R24&lt;&gt;0,VLOOKUP(R24,部署!$A:$B,2,FALSE),"")</f>
        <v/>
      </c>
      <c r="T24" s="79"/>
      <c r="U24" s="82" t="str">
        <f>IF(T24&lt;&gt;0,VLOOKUP(T24,勘定科目!$A:$B,2,FALSE),"")</f>
        <v/>
      </c>
      <c r="V24" s="83" t="str">
        <f>IF(W24&lt;&gt;"",W24,IF(T24&lt;&gt;0,VLOOKUP(T24,勘定科目!$A:$C,3,FALSE),""))</f>
        <v/>
      </c>
      <c r="W24" s="87"/>
      <c r="X24" s="61" t="str">
        <f>IF(Y24&lt;&gt;"",Y24,IF(V24&lt;&gt;"",VLOOKUP(V24,課税区分!$A:$D,4,FALSE),""))</f>
        <v/>
      </c>
      <c r="Y24" s="85"/>
      <c r="Z24" s="61" t="str">
        <f>IF(X24&lt;&gt;"",VLOOKUP(X24,軽減税率!$A:$E,3,FALSE),"")</f>
        <v/>
      </c>
      <c r="AA24" s="61" t="str">
        <f>IF(X24&lt;&gt;"",VLOOKUP(X24,軽減税率!$A:$E,5,FALSE),"")</f>
        <v/>
      </c>
      <c r="AB24" s="79"/>
      <c r="AC24" s="82" t="str">
        <f>IF(AB24&lt;&gt;0,VLOOKUP(AB24,取引先!$A:$B,2,FALSE),"")</f>
        <v/>
      </c>
      <c r="AD24" s="88" t="str">
        <f t="shared" si="4"/>
        <v/>
      </c>
      <c r="AE24" s="89"/>
      <c r="AF24" s="90" t="str">
        <f t="shared" si="5"/>
        <v/>
      </c>
      <c r="AH24" s="91"/>
      <c r="AI24" s="92"/>
      <c r="AJ24" s="93" t="str">
        <f>IF(AI24&lt;&gt;0,VLOOKUP(AI24,支払種別!$A:$B,2,FALSE),"")</f>
        <v/>
      </c>
      <c r="AK24" s="94"/>
      <c r="AL24" s="95" t="str">
        <f>IF(AK24&lt;&gt;0,VLOOKUP(AK24,口座管理!$A:$B,2,FALSE),"")</f>
        <v/>
      </c>
      <c r="AM24" s="11"/>
      <c r="AN24" s="96"/>
      <c r="AO24" s="96"/>
      <c r="AQ24" s="97"/>
      <c r="AR24" s="98" t="str">
        <f>IF(AQ24&lt;&gt;0,VLOOKUP(AQ24,プロジェクト!$A:$B,2,FALSE),"")</f>
        <v/>
      </c>
      <c r="AT24" s="97"/>
      <c r="AU24" s="99" t="str">
        <f>IF(AT24&lt;&gt;0,VLOOKUP(AT24,プロジェクト!$A:$B,2,FALSE),"")</f>
        <v/>
      </c>
    </row>
    <row r="25" spans="1:47" s="4" customFormat="1" ht="17.45" customHeight="1">
      <c r="A25" s="77" t="str">
        <f t="shared" si="2"/>
        <v>*</v>
      </c>
      <c r="B25" s="78">
        <f t="shared" si="3"/>
        <v>17</v>
      </c>
      <c r="C25" s="79"/>
      <c r="D25" s="80"/>
      <c r="E25" s="81"/>
      <c r="F25" s="79"/>
      <c r="G25" s="82" t="str">
        <f>IF(F25&lt;&gt;0,VLOOKUP(F25,部署!$A:$B,2,FALSE),"")</f>
        <v/>
      </c>
      <c r="H25" s="79"/>
      <c r="I25" s="82" t="str">
        <f>IF(H25&lt;&gt;0,VLOOKUP(H25,勘定科目!$A:$B,2,FALSE),"")</f>
        <v/>
      </c>
      <c r="J25" s="83" t="str">
        <f>IF(K25&lt;&gt;"",K25,IF(H25&lt;&gt;0,VLOOKUP(H25,勘定科目!$A:$C,3,FALSE),""))</f>
        <v/>
      </c>
      <c r="K25" s="84"/>
      <c r="L25" s="59" t="str">
        <f>IF(M25&lt;&gt;"",M25,IF(J25&lt;&gt;"",VLOOKUP(J25,課税区分!$A:$D,4,FALSE),""))</f>
        <v/>
      </c>
      <c r="M25" s="85"/>
      <c r="N25" s="61" t="str">
        <f>IF(L25&lt;&gt;"",VLOOKUP(L25,軽減税率!$A:$E,3,FALSE),"")</f>
        <v/>
      </c>
      <c r="O25" s="62" t="str">
        <f>IF(L25&lt;&gt;"",VLOOKUP(L25,軽減税率!$A:$E,5,FALSE),"")</f>
        <v/>
      </c>
      <c r="P25" s="79"/>
      <c r="Q25" s="86" t="str">
        <f>IF(P25&lt;&gt;0,VLOOKUP(P25,取引先!$A:$B,2,FALSE),"")</f>
        <v/>
      </c>
      <c r="R25" s="79"/>
      <c r="S25" s="82" t="str">
        <f>IF(R25&lt;&gt;0,VLOOKUP(R25,部署!$A:$B,2,FALSE),"")</f>
        <v/>
      </c>
      <c r="T25" s="79"/>
      <c r="U25" s="82" t="str">
        <f>IF(T25&lt;&gt;0,VLOOKUP(T25,勘定科目!$A:$B,2,FALSE),"")</f>
        <v/>
      </c>
      <c r="V25" s="83" t="str">
        <f>IF(W25&lt;&gt;"",W25,IF(T25&lt;&gt;0,VLOOKUP(T25,勘定科目!$A:$C,3,FALSE),""))</f>
        <v/>
      </c>
      <c r="W25" s="87"/>
      <c r="X25" s="61" t="str">
        <f>IF(Y25&lt;&gt;"",Y25,IF(V25&lt;&gt;"",VLOOKUP(V25,課税区分!$A:$D,4,FALSE),""))</f>
        <v/>
      </c>
      <c r="Y25" s="85"/>
      <c r="Z25" s="61" t="str">
        <f>IF(X25&lt;&gt;"",VLOOKUP(X25,軽減税率!$A:$E,3,FALSE),"")</f>
        <v/>
      </c>
      <c r="AA25" s="61" t="str">
        <f>IF(X25&lt;&gt;"",VLOOKUP(X25,軽減税率!$A:$E,5,FALSE),"")</f>
        <v/>
      </c>
      <c r="AB25" s="79"/>
      <c r="AC25" s="82" t="str">
        <f>IF(AB25&lt;&gt;0,VLOOKUP(AB25,取引先!$A:$B,2,FALSE),"")</f>
        <v/>
      </c>
      <c r="AD25" s="88" t="str">
        <f t="shared" si="4"/>
        <v/>
      </c>
      <c r="AE25" s="89"/>
      <c r="AF25" s="90" t="str">
        <f t="shared" si="5"/>
        <v/>
      </c>
      <c r="AH25" s="91"/>
      <c r="AI25" s="92"/>
      <c r="AJ25" s="93" t="str">
        <f>IF(AI25&lt;&gt;0,VLOOKUP(AI25,支払種別!$A:$B,2,FALSE),"")</f>
        <v/>
      </c>
      <c r="AK25" s="94"/>
      <c r="AL25" s="95" t="str">
        <f>IF(AK25&lt;&gt;0,VLOOKUP(AK25,口座管理!$A:$B,2,FALSE),"")</f>
        <v/>
      </c>
      <c r="AM25" s="11"/>
      <c r="AN25" s="96"/>
      <c r="AO25" s="96"/>
      <c r="AQ25" s="97"/>
      <c r="AR25" s="98" t="str">
        <f>IF(AQ25&lt;&gt;0,VLOOKUP(AQ25,プロジェクト!$A:$B,2,FALSE),"")</f>
        <v/>
      </c>
      <c r="AT25" s="97"/>
      <c r="AU25" s="99" t="str">
        <f>IF(AT25&lt;&gt;0,VLOOKUP(AT25,プロジェクト!$A:$B,2,FALSE),"")</f>
        <v/>
      </c>
    </row>
    <row r="26" spans="1:47" s="4" customFormat="1" ht="17.45" customHeight="1">
      <c r="A26" s="77" t="str">
        <f t="shared" si="2"/>
        <v>*</v>
      </c>
      <c r="B26" s="78">
        <f t="shared" si="3"/>
        <v>18</v>
      </c>
      <c r="C26" s="79"/>
      <c r="D26" s="80"/>
      <c r="E26" s="81"/>
      <c r="F26" s="79"/>
      <c r="G26" s="82" t="str">
        <f>IF(F26&lt;&gt;0,VLOOKUP(F26,部署!$A:$B,2,FALSE),"")</f>
        <v/>
      </c>
      <c r="H26" s="79"/>
      <c r="I26" s="82" t="str">
        <f>IF(H26&lt;&gt;0,VLOOKUP(H26,勘定科目!$A:$B,2,FALSE),"")</f>
        <v/>
      </c>
      <c r="J26" s="83" t="str">
        <f>IF(K26&lt;&gt;"",K26,IF(H26&lt;&gt;0,VLOOKUP(H26,勘定科目!$A:$C,3,FALSE),""))</f>
        <v/>
      </c>
      <c r="K26" s="84"/>
      <c r="L26" s="59" t="str">
        <f>IF(M26&lt;&gt;"",M26,IF(J26&lt;&gt;"",VLOOKUP(J26,課税区分!$A:$D,4,FALSE),""))</f>
        <v/>
      </c>
      <c r="M26" s="85"/>
      <c r="N26" s="61" t="str">
        <f>IF(L26&lt;&gt;"",VLOOKUP(L26,軽減税率!$A:$E,3,FALSE),"")</f>
        <v/>
      </c>
      <c r="O26" s="62" t="str">
        <f>IF(L26&lt;&gt;"",VLOOKUP(L26,軽減税率!$A:$E,5,FALSE),"")</f>
        <v/>
      </c>
      <c r="P26" s="79"/>
      <c r="Q26" s="86" t="str">
        <f>IF(P26&lt;&gt;0,VLOOKUP(P26,取引先!$A:$B,2,FALSE),"")</f>
        <v/>
      </c>
      <c r="R26" s="79"/>
      <c r="S26" s="82" t="str">
        <f>IF(R26&lt;&gt;0,VLOOKUP(R26,部署!$A:$B,2,FALSE),"")</f>
        <v/>
      </c>
      <c r="T26" s="79"/>
      <c r="U26" s="82" t="str">
        <f>IF(T26&lt;&gt;0,VLOOKUP(T26,勘定科目!$A:$B,2,FALSE),"")</f>
        <v/>
      </c>
      <c r="V26" s="83" t="str">
        <f>IF(W26&lt;&gt;"",W26,IF(T26&lt;&gt;0,VLOOKUP(T26,勘定科目!$A:$C,3,FALSE),""))</f>
        <v/>
      </c>
      <c r="W26" s="87"/>
      <c r="X26" s="61" t="str">
        <f>IF(Y26&lt;&gt;"",Y26,IF(V26&lt;&gt;"",VLOOKUP(V26,課税区分!$A:$D,4,FALSE),""))</f>
        <v/>
      </c>
      <c r="Y26" s="85"/>
      <c r="Z26" s="61" t="str">
        <f>IF(X26&lt;&gt;"",VLOOKUP(X26,軽減税率!$A:$E,3,FALSE),"")</f>
        <v/>
      </c>
      <c r="AA26" s="61" t="str">
        <f>IF(X26&lt;&gt;"",VLOOKUP(X26,軽減税率!$A:$E,5,FALSE),"")</f>
        <v/>
      </c>
      <c r="AB26" s="79"/>
      <c r="AC26" s="82" t="str">
        <f>IF(AB26&lt;&gt;0,VLOOKUP(AB26,取引先!$A:$B,2,FALSE),"")</f>
        <v/>
      </c>
      <c r="AD26" s="88" t="str">
        <f t="shared" si="4"/>
        <v/>
      </c>
      <c r="AE26" s="89"/>
      <c r="AF26" s="90" t="str">
        <f t="shared" si="5"/>
        <v/>
      </c>
      <c r="AH26" s="91"/>
      <c r="AI26" s="92"/>
      <c r="AJ26" s="93" t="str">
        <f>IF(AI26&lt;&gt;0,VLOOKUP(AI26,支払種別!$A:$B,2,FALSE),"")</f>
        <v/>
      </c>
      <c r="AK26" s="94"/>
      <c r="AL26" s="95" t="str">
        <f>IF(AK26&lt;&gt;0,VLOOKUP(AK26,口座管理!$A:$B,2,FALSE),"")</f>
        <v/>
      </c>
      <c r="AM26" s="11"/>
      <c r="AN26" s="96"/>
      <c r="AO26" s="96"/>
      <c r="AQ26" s="97"/>
      <c r="AR26" s="98" t="str">
        <f>IF(AQ26&lt;&gt;0,VLOOKUP(AQ26,プロジェクト!$A:$B,2,FALSE),"")</f>
        <v/>
      </c>
      <c r="AT26" s="97"/>
      <c r="AU26" s="99" t="str">
        <f>IF(AT26&lt;&gt;0,VLOOKUP(AT26,プロジェクト!$A:$B,2,FALSE),"")</f>
        <v/>
      </c>
    </row>
    <row r="27" spans="1:47" s="4" customFormat="1" ht="17.45" customHeight="1">
      <c r="A27" s="77" t="str">
        <f t="shared" si="2"/>
        <v>*</v>
      </c>
      <c r="B27" s="78">
        <f t="shared" si="3"/>
        <v>19</v>
      </c>
      <c r="C27" s="79"/>
      <c r="D27" s="80"/>
      <c r="E27" s="81"/>
      <c r="F27" s="79"/>
      <c r="G27" s="82" t="str">
        <f>IF(F27&lt;&gt;0,VLOOKUP(F27,部署!$A:$B,2,FALSE),"")</f>
        <v/>
      </c>
      <c r="H27" s="79"/>
      <c r="I27" s="82" t="str">
        <f>IF(H27&lt;&gt;0,VLOOKUP(H27,勘定科目!$A:$B,2,FALSE),"")</f>
        <v/>
      </c>
      <c r="J27" s="83" t="str">
        <f>IF(K27&lt;&gt;"",K27,IF(H27&lt;&gt;0,VLOOKUP(H27,勘定科目!$A:$C,3,FALSE),""))</f>
        <v/>
      </c>
      <c r="K27" s="84"/>
      <c r="L27" s="59" t="str">
        <f>IF(M27&lt;&gt;"",M27,IF(J27&lt;&gt;"",VLOOKUP(J27,課税区分!$A:$D,4,FALSE),""))</f>
        <v/>
      </c>
      <c r="M27" s="85"/>
      <c r="N27" s="61" t="str">
        <f>IF(L27&lt;&gt;"",VLOOKUP(L27,軽減税率!$A:$E,3,FALSE),"")</f>
        <v/>
      </c>
      <c r="O27" s="62" t="str">
        <f>IF(L27&lt;&gt;"",VLOOKUP(L27,軽減税率!$A:$E,5,FALSE),"")</f>
        <v/>
      </c>
      <c r="P27" s="79"/>
      <c r="Q27" s="86" t="str">
        <f>IF(P27&lt;&gt;0,VLOOKUP(P27,取引先!$A:$B,2,FALSE),"")</f>
        <v/>
      </c>
      <c r="R27" s="79"/>
      <c r="S27" s="82" t="str">
        <f>IF(R27&lt;&gt;0,VLOOKUP(R27,部署!$A:$B,2,FALSE),"")</f>
        <v/>
      </c>
      <c r="T27" s="79"/>
      <c r="U27" s="82" t="str">
        <f>IF(T27&lt;&gt;0,VLOOKUP(T27,勘定科目!$A:$B,2,FALSE),"")</f>
        <v/>
      </c>
      <c r="V27" s="83" t="str">
        <f>IF(W27&lt;&gt;"",W27,IF(T27&lt;&gt;0,VLOOKUP(T27,勘定科目!$A:$C,3,FALSE),""))</f>
        <v/>
      </c>
      <c r="W27" s="87"/>
      <c r="X27" s="61" t="str">
        <f>IF(Y27&lt;&gt;"",Y27,IF(V27&lt;&gt;"",VLOOKUP(V27,課税区分!$A:$D,4,FALSE),""))</f>
        <v/>
      </c>
      <c r="Y27" s="85"/>
      <c r="Z27" s="61" t="str">
        <f>IF(X27&lt;&gt;"",VLOOKUP(X27,軽減税率!$A:$E,3,FALSE),"")</f>
        <v/>
      </c>
      <c r="AA27" s="61" t="str">
        <f>IF(X27&lt;&gt;"",VLOOKUP(X27,軽減税率!$A:$E,5,FALSE),"")</f>
        <v/>
      </c>
      <c r="AB27" s="79"/>
      <c r="AC27" s="82" t="str">
        <f>IF(AB27&lt;&gt;0,VLOOKUP(AB27,取引先!$A:$B,2,FALSE),"")</f>
        <v/>
      </c>
      <c r="AD27" s="88" t="str">
        <f t="shared" si="4"/>
        <v/>
      </c>
      <c r="AE27" s="89"/>
      <c r="AF27" s="90" t="str">
        <f t="shared" si="5"/>
        <v/>
      </c>
      <c r="AH27" s="91"/>
      <c r="AI27" s="92"/>
      <c r="AJ27" s="93" t="str">
        <f>IF(AI27&lt;&gt;0,VLOOKUP(AI27,支払種別!$A:$B,2,FALSE),"")</f>
        <v/>
      </c>
      <c r="AK27" s="94"/>
      <c r="AL27" s="95" t="str">
        <f>IF(AK27&lt;&gt;0,VLOOKUP(AK27,口座管理!$A:$B,2,FALSE),"")</f>
        <v/>
      </c>
      <c r="AM27" s="11"/>
      <c r="AN27" s="96"/>
      <c r="AO27" s="96"/>
      <c r="AQ27" s="97"/>
      <c r="AR27" s="98" t="str">
        <f>IF(AQ27&lt;&gt;0,VLOOKUP(AQ27,プロジェクト!$A:$B,2,FALSE),"")</f>
        <v/>
      </c>
      <c r="AT27" s="97"/>
      <c r="AU27" s="99" t="str">
        <f>IF(AT27&lt;&gt;0,VLOOKUP(AT27,プロジェクト!$A:$B,2,FALSE),"")</f>
        <v/>
      </c>
    </row>
    <row r="28" spans="1:47" s="4" customFormat="1" ht="17.45" customHeight="1">
      <c r="A28" s="77" t="str">
        <f t="shared" si="2"/>
        <v>*</v>
      </c>
      <c r="B28" s="78">
        <f t="shared" si="3"/>
        <v>20</v>
      </c>
      <c r="C28" s="79"/>
      <c r="D28" s="80"/>
      <c r="E28" s="81"/>
      <c r="F28" s="79"/>
      <c r="G28" s="82" t="str">
        <f>IF(F28&lt;&gt;0,VLOOKUP(F28,部署!$A:$B,2,FALSE),"")</f>
        <v/>
      </c>
      <c r="H28" s="79"/>
      <c r="I28" s="82" t="str">
        <f>IF(H28&lt;&gt;0,VLOOKUP(H28,勘定科目!$A:$B,2,FALSE),"")</f>
        <v/>
      </c>
      <c r="J28" s="83" t="str">
        <f>IF(K28&lt;&gt;"",K28,IF(H28&lt;&gt;0,VLOOKUP(H28,勘定科目!$A:$C,3,FALSE),""))</f>
        <v/>
      </c>
      <c r="K28" s="84"/>
      <c r="L28" s="59" t="str">
        <f>IF(M28&lt;&gt;"",M28,IF(J28&lt;&gt;"",VLOOKUP(J28,課税区分!$A:$D,4,FALSE),""))</f>
        <v/>
      </c>
      <c r="M28" s="85"/>
      <c r="N28" s="61" t="str">
        <f>IF(L28&lt;&gt;"",VLOOKUP(L28,軽減税率!$A:$E,3,FALSE),"")</f>
        <v/>
      </c>
      <c r="O28" s="62" t="str">
        <f>IF(L28&lt;&gt;"",VLOOKUP(L28,軽減税率!$A:$E,5,FALSE),"")</f>
        <v/>
      </c>
      <c r="P28" s="79"/>
      <c r="Q28" s="86" t="str">
        <f>IF(P28&lt;&gt;0,VLOOKUP(P28,取引先!$A:$B,2,FALSE),"")</f>
        <v/>
      </c>
      <c r="R28" s="79"/>
      <c r="S28" s="82" t="str">
        <f>IF(R28&lt;&gt;0,VLOOKUP(R28,部署!$A:$B,2,FALSE),"")</f>
        <v/>
      </c>
      <c r="T28" s="79"/>
      <c r="U28" s="82" t="str">
        <f>IF(T28&lt;&gt;0,VLOOKUP(T28,勘定科目!$A:$B,2,FALSE),"")</f>
        <v/>
      </c>
      <c r="V28" s="83" t="str">
        <f>IF(W28&lt;&gt;"",W28,IF(T28&lt;&gt;0,VLOOKUP(T28,勘定科目!$A:$C,3,FALSE),""))</f>
        <v/>
      </c>
      <c r="W28" s="87"/>
      <c r="X28" s="61" t="str">
        <f>IF(Y28&lt;&gt;"",Y28,IF(V28&lt;&gt;"",VLOOKUP(V28,課税区分!$A:$D,4,FALSE),""))</f>
        <v/>
      </c>
      <c r="Y28" s="85"/>
      <c r="Z28" s="61" t="str">
        <f>IF(X28&lt;&gt;"",VLOOKUP(X28,軽減税率!$A:$E,3,FALSE),"")</f>
        <v/>
      </c>
      <c r="AA28" s="61" t="str">
        <f>IF(X28&lt;&gt;"",VLOOKUP(X28,軽減税率!$A:$E,5,FALSE),"")</f>
        <v/>
      </c>
      <c r="AB28" s="79"/>
      <c r="AC28" s="82" t="str">
        <f>IF(AB28&lt;&gt;0,VLOOKUP(AB28,取引先!$A:$B,2,FALSE),"")</f>
        <v/>
      </c>
      <c r="AD28" s="88" t="str">
        <f t="shared" si="4"/>
        <v/>
      </c>
      <c r="AE28" s="89"/>
      <c r="AF28" s="90" t="str">
        <f t="shared" si="5"/>
        <v/>
      </c>
      <c r="AH28" s="91"/>
      <c r="AI28" s="92"/>
      <c r="AJ28" s="93" t="str">
        <f>IF(AI28&lt;&gt;0,VLOOKUP(AI28,支払種別!$A:$B,2,FALSE),"")</f>
        <v/>
      </c>
      <c r="AK28" s="94"/>
      <c r="AL28" s="95" t="str">
        <f>IF(AK28&lt;&gt;0,VLOOKUP(AK28,口座管理!$A:$B,2,FALSE),"")</f>
        <v/>
      </c>
      <c r="AM28" s="11"/>
      <c r="AN28" s="96"/>
      <c r="AO28" s="96"/>
      <c r="AQ28" s="97"/>
      <c r="AR28" s="98" t="str">
        <f>IF(AQ28&lt;&gt;0,VLOOKUP(AQ28,プロジェクト!$A:$B,2,FALSE),"")</f>
        <v/>
      </c>
      <c r="AT28" s="97"/>
      <c r="AU28" s="99" t="str">
        <f>IF(AT28&lt;&gt;0,VLOOKUP(AT28,プロジェクト!$A:$B,2,FALSE),"")</f>
        <v/>
      </c>
    </row>
    <row r="29" spans="1:47" s="4" customFormat="1" ht="17.45" customHeight="1">
      <c r="A29" s="77" t="str">
        <f t="shared" si="2"/>
        <v>*</v>
      </c>
      <c r="B29" s="78">
        <f t="shared" si="3"/>
        <v>21</v>
      </c>
      <c r="C29" s="79"/>
      <c r="D29" s="80"/>
      <c r="E29" s="81"/>
      <c r="F29" s="79"/>
      <c r="G29" s="82" t="str">
        <f>IF(F29&lt;&gt;0,VLOOKUP(F29,部署!$A:$B,2,FALSE),"")</f>
        <v/>
      </c>
      <c r="H29" s="79"/>
      <c r="I29" s="82" t="str">
        <f>IF(H29&lt;&gt;0,VLOOKUP(H29,勘定科目!$A:$B,2,FALSE),"")</f>
        <v/>
      </c>
      <c r="J29" s="83" t="str">
        <f>IF(K29&lt;&gt;"",K29,IF(H29&lt;&gt;0,VLOOKUP(H29,勘定科目!$A:$C,3,FALSE),""))</f>
        <v/>
      </c>
      <c r="K29" s="84"/>
      <c r="L29" s="59" t="str">
        <f>IF(M29&lt;&gt;"",M29,IF(J29&lt;&gt;"",VLOOKUP(J29,課税区分!$A:$D,4,FALSE),""))</f>
        <v/>
      </c>
      <c r="M29" s="85"/>
      <c r="N29" s="61" t="str">
        <f>IF(L29&lt;&gt;"",VLOOKUP(L29,軽減税率!$A:$E,3,FALSE),"")</f>
        <v/>
      </c>
      <c r="O29" s="62" t="str">
        <f>IF(L29&lt;&gt;"",VLOOKUP(L29,軽減税率!$A:$E,5,FALSE),"")</f>
        <v/>
      </c>
      <c r="P29" s="79"/>
      <c r="Q29" s="86" t="str">
        <f>IF(P29&lt;&gt;0,VLOOKUP(P29,取引先!$A:$B,2,FALSE),"")</f>
        <v/>
      </c>
      <c r="R29" s="79"/>
      <c r="S29" s="82" t="str">
        <f>IF(R29&lt;&gt;0,VLOOKUP(R29,部署!$A:$B,2,FALSE),"")</f>
        <v/>
      </c>
      <c r="T29" s="79"/>
      <c r="U29" s="82" t="str">
        <f>IF(T29&lt;&gt;0,VLOOKUP(T29,勘定科目!$A:$B,2,FALSE),"")</f>
        <v/>
      </c>
      <c r="V29" s="83" t="str">
        <f>IF(W29&lt;&gt;"",W29,IF(T29&lt;&gt;0,VLOOKUP(T29,勘定科目!$A:$C,3,FALSE),""))</f>
        <v/>
      </c>
      <c r="W29" s="87"/>
      <c r="X29" s="61" t="str">
        <f>IF(Y29&lt;&gt;"",Y29,IF(V29&lt;&gt;"",VLOOKUP(V29,課税区分!$A:$D,4,FALSE),""))</f>
        <v/>
      </c>
      <c r="Y29" s="85"/>
      <c r="Z29" s="61" t="str">
        <f>IF(X29&lt;&gt;"",VLOOKUP(X29,軽減税率!$A:$E,3,FALSE),"")</f>
        <v/>
      </c>
      <c r="AA29" s="61" t="str">
        <f>IF(X29&lt;&gt;"",VLOOKUP(X29,軽減税率!$A:$E,5,FALSE),"")</f>
        <v/>
      </c>
      <c r="AB29" s="79"/>
      <c r="AC29" s="82" t="str">
        <f>IF(AB29&lt;&gt;0,VLOOKUP(AB29,取引先!$A:$B,2,FALSE),"")</f>
        <v/>
      </c>
      <c r="AD29" s="88" t="str">
        <f t="shared" si="4"/>
        <v/>
      </c>
      <c r="AE29" s="89"/>
      <c r="AF29" s="90" t="str">
        <f t="shared" si="5"/>
        <v/>
      </c>
      <c r="AH29" s="91"/>
      <c r="AI29" s="92"/>
      <c r="AJ29" s="93" t="str">
        <f>IF(AI29&lt;&gt;0,VLOOKUP(AI29,支払種別!$A:$B,2,FALSE),"")</f>
        <v/>
      </c>
      <c r="AK29" s="94"/>
      <c r="AL29" s="95" t="str">
        <f>IF(AK29&lt;&gt;0,VLOOKUP(AK29,口座管理!$A:$B,2,FALSE),"")</f>
        <v/>
      </c>
      <c r="AM29" s="11"/>
      <c r="AN29" s="96"/>
      <c r="AO29" s="96"/>
      <c r="AQ29" s="97"/>
      <c r="AR29" s="98" t="str">
        <f>IF(AQ29&lt;&gt;0,VLOOKUP(AQ29,プロジェクト!$A:$B,2,FALSE),"")</f>
        <v/>
      </c>
      <c r="AT29" s="97"/>
      <c r="AU29" s="99" t="str">
        <f>IF(AT29&lt;&gt;0,VLOOKUP(AT29,プロジェクト!$A:$B,2,FALSE),"")</f>
        <v/>
      </c>
    </row>
    <row r="30" spans="1:47" s="4" customFormat="1" ht="17.45" customHeight="1">
      <c r="A30" s="77" t="str">
        <f t="shared" si="2"/>
        <v>*</v>
      </c>
      <c r="B30" s="78">
        <f t="shared" si="3"/>
        <v>22</v>
      </c>
      <c r="C30" s="79"/>
      <c r="D30" s="80"/>
      <c r="E30" s="81"/>
      <c r="F30" s="79"/>
      <c r="G30" s="82" t="str">
        <f>IF(F30&lt;&gt;0,VLOOKUP(F30,部署!$A:$B,2,FALSE),"")</f>
        <v/>
      </c>
      <c r="H30" s="79"/>
      <c r="I30" s="82" t="str">
        <f>IF(H30&lt;&gt;0,VLOOKUP(H30,勘定科目!$A:$B,2,FALSE),"")</f>
        <v/>
      </c>
      <c r="J30" s="83" t="str">
        <f>IF(K30&lt;&gt;"",K30,IF(H30&lt;&gt;0,VLOOKUP(H30,勘定科目!$A:$C,3,FALSE),""))</f>
        <v/>
      </c>
      <c r="K30" s="84"/>
      <c r="L30" s="59" t="str">
        <f>IF(M30&lt;&gt;"",M30,IF(J30&lt;&gt;"",VLOOKUP(J30,課税区分!$A:$D,4,FALSE),""))</f>
        <v/>
      </c>
      <c r="M30" s="85"/>
      <c r="N30" s="61" t="str">
        <f>IF(L30&lt;&gt;"",VLOOKUP(L30,軽減税率!$A:$E,3,FALSE),"")</f>
        <v/>
      </c>
      <c r="O30" s="62" t="str">
        <f>IF(L30&lt;&gt;"",VLOOKUP(L30,軽減税率!$A:$E,5,FALSE),"")</f>
        <v/>
      </c>
      <c r="P30" s="79"/>
      <c r="Q30" s="86" t="str">
        <f>IF(P30&lt;&gt;0,VLOOKUP(P30,取引先!$A:$B,2,FALSE),"")</f>
        <v/>
      </c>
      <c r="R30" s="79"/>
      <c r="S30" s="82" t="str">
        <f>IF(R30&lt;&gt;0,VLOOKUP(R30,部署!$A:$B,2,FALSE),"")</f>
        <v/>
      </c>
      <c r="T30" s="79"/>
      <c r="U30" s="82" t="str">
        <f>IF(T30&lt;&gt;0,VLOOKUP(T30,勘定科目!$A:$B,2,FALSE),"")</f>
        <v/>
      </c>
      <c r="V30" s="83" t="str">
        <f>IF(W30&lt;&gt;"",W30,IF(T30&lt;&gt;0,VLOOKUP(T30,勘定科目!$A:$C,3,FALSE),""))</f>
        <v/>
      </c>
      <c r="W30" s="87"/>
      <c r="X30" s="61" t="str">
        <f>IF(Y30&lt;&gt;"",Y30,IF(V30&lt;&gt;"",VLOOKUP(V30,課税区分!$A:$D,4,FALSE),""))</f>
        <v/>
      </c>
      <c r="Y30" s="85"/>
      <c r="Z30" s="61" t="str">
        <f>IF(X30&lt;&gt;"",VLOOKUP(X30,軽減税率!$A:$E,3,FALSE),"")</f>
        <v/>
      </c>
      <c r="AA30" s="61" t="str">
        <f>IF(X30&lt;&gt;"",VLOOKUP(X30,軽減税率!$A:$E,5,FALSE),"")</f>
        <v/>
      </c>
      <c r="AB30" s="79"/>
      <c r="AC30" s="82" t="str">
        <f>IF(AB30&lt;&gt;0,VLOOKUP(AB30,取引先!$A:$B,2,FALSE),"")</f>
        <v/>
      </c>
      <c r="AD30" s="88" t="str">
        <f t="shared" si="4"/>
        <v/>
      </c>
      <c r="AE30" s="89"/>
      <c r="AF30" s="90" t="str">
        <f t="shared" si="5"/>
        <v/>
      </c>
      <c r="AH30" s="91"/>
      <c r="AI30" s="92"/>
      <c r="AJ30" s="93" t="str">
        <f>IF(AI30&lt;&gt;0,VLOOKUP(AI30,支払種別!$A:$B,2,FALSE),"")</f>
        <v/>
      </c>
      <c r="AK30" s="94"/>
      <c r="AL30" s="95" t="str">
        <f>IF(AK30&lt;&gt;0,VLOOKUP(AK30,口座管理!$A:$B,2,FALSE),"")</f>
        <v/>
      </c>
      <c r="AM30" s="11"/>
      <c r="AN30" s="96"/>
      <c r="AO30" s="96"/>
      <c r="AQ30" s="97"/>
      <c r="AR30" s="98" t="str">
        <f>IF(AQ30&lt;&gt;0,VLOOKUP(AQ30,プロジェクト!$A:$B,2,FALSE),"")</f>
        <v/>
      </c>
      <c r="AT30" s="97"/>
      <c r="AU30" s="99" t="str">
        <f>IF(AT30&lt;&gt;0,VLOOKUP(AT30,プロジェクト!$A:$B,2,FALSE),"")</f>
        <v/>
      </c>
    </row>
    <row r="31" spans="1:47" s="4" customFormat="1" ht="17.45" customHeight="1">
      <c r="A31" s="77" t="str">
        <f t="shared" si="2"/>
        <v>*</v>
      </c>
      <c r="B31" s="78">
        <f t="shared" si="3"/>
        <v>23</v>
      </c>
      <c r="C31" s="79"/>
      <c r="D31" s="80"/>
      <c r="E31" s="81"/>
      <c r="F31" s="79"/>
      <c r="G31" s="82" t="str">
        <f>IF(F31&lt;&gt;0,VLOOKUP(F31,部署!$A:$B,2,FALSE),"")</f>
        <v/>
      </c>
      <c r="H31" s="79"/>
      <c r="I31" s="82" t="str">
        <f>IF(H31&lt;&gt;0,VLOOKUP(H31,勘定科目!$A:$B,2,FALSE),"")</f>
        <v/>
      </c>
      <c r="J31" s="83" t="str">
        <f>IF(K31&lt;&gt;"",K31,IF(H31&lt;&gt;0,VLOOKUP(H31,勘定科目!$A:$C,3,FALSE),""))</f>
        <v/>
      </c>
      <c r="K31" s="84"/>
      <c r="L31" s="59" t="str">
        <f>IF(M31&lt;&gt;"",M31,IF(J31&lt;&gt;"",VLOOKUP(J31,課税区分!$A:$D,4,FALSE),""))</f>
        <v/>
      </c>
      <c r="M31" s="85"/>
      <c r="N31" s="61" t="str">
        <f>IF(L31&lt;&gt;"",VLOOKUP(L31,軽減税率!$A:$E,3,FALSE),"")</f>
        <v/>
      </c>
      <c r="O31" s="62" t="str">
        <f>IF(L31&lt;&gt;"",VLOOKUP(L31,軽減税率!$A:$E,5,FALSE),"")</f>
        <v/>
      </c>
      <c r="P31" s="79"/>
      <c r="Q31" s="86" t="str">
        <f>IF(P31&lt;&gt;0,VLOOKUP(P31,取引先!$A:$B,2,FALSE),"")</f>
        <v/>
      </c>
      <c r="R31" s="79"/>
      <c r="S31" s="82" t="str">
        <f>IF(R31&lt;&gt;0,VLOOKUP(R31,部署!$A:$B,2,FALSE),"")</f>
        <v/>
      </c>
      <c r="T31" s="79"/>
      <c r="U31" s="82" t="str">
        <f>IF(T31&lt;&gt;0,VLOOKUP(T31,勘定科目!$A:$B,2,FALSE),"")</f>
        <v/>
      </c>
      <c r="V31" s="83" t="str">
        <f>IF(W31&lt;&gt;"",W31,IF(T31&lt;&gt;0,VLOOKUP(T31,勘定科目!$A:$C,3,FALSE),""))</f>
        <v/>
      </c>
      <c r="W31" s="87"/>
      <c r="X31" s="61" t="str">
        <f>IF(Y31&lt;&gt;"",Y31,IF(V31&lt;&gt;"",VLOOKUP(V31,課税区分!$A:$D,4,FALSE),""))</f>
        <v/>
      </c>
      <c r="Y31" s="85"/>
      <c r="Z31" s="61" t="str">
        <f>IF(X31&lt;&gt;"",VLOOKUP(X31,軽減税率!$A:$E,3,FALSE),"")</f>
        <v/>
      </c>
      <c r="AA31" s="61" t="str">
        <f>IF(X31&lt;&gt;"",VLOOKUP(X31,軽減税率!$A:$E,5,FALSE),"")</f>
        <v/>
      </c>
      <c r="AB31" s="79"/>
      <c r="AC31" s="82" t="str">
        <f>IF(AB31&lt;&gt;0,VLOOKUP(AB31,取引先!$A:$B,2,FALSE),"")</f>
        <v/>
      </c>
      <c r="AD31" s="88" t="str">
        <f t="shared" si="4"/>
        <v/>
      </c>
      <c r="AE31" s="89"/>
      <c r="AF31" s="90" t="str">
        <f t="shared" si="5"/>
        <v/>
      </c>
      <c r="AH31" s="91"/>
      <c r="AI31" s="92"/>
      <c r="AJ31" s="93" t="str">
        <f>IF(AI31&lt;&gt;0,VLOOKUP(AI31,支払種別!$A:$B,2,FALSE),"")</f>
        <v/>
      </c>
      <c r="AK31" s="94"/>
      <c r="AL31" s="95" t="str">
        <f>IF(AK31&lt;&gt;0,VLOOKUP(AK31,口座管理!$A:$B,2,FALSE),"")</f>
        <v/>
      </c>
      <c r="AM31" s="11"/>
      <c r="AN31" s="96"/>
      <c r="AO31" s="96"/>
      <c r="AQ31" s="97"/>
      <c r="AR31" s="98" t="str">
        <f>IF(AQ31&lt;&gt;0,VLOOKUP(AQ31,プロジェクト!$A:$B,2,FALSE),"")</f>
        <v/>
      </c>
      <c r="AT31" s="97"/>
      <c r="AU31" s="99" t="str">
        <f>IF(AT31&lt;&gt;0,VLOOKUP(AT31,プロジェクト!$A:$B,2,FALSE),"")</f>
        <v/>
      </c>
    </row>
    <row r="32" spans="1:47" s="4" customFormat="1" ht="17.45" customHeight="1">
      <c r="A32" s="77" t="str">
        <f t="shared" si="2"/>
        <v>*</v>
      </c>
      <c r="B32" s="78">
        <f t="shared" si="3"/>
        <v>24</v>
      </c>
      <c r="C32" s="79"/>
      <c r="D32" s="80"/>
      <c r="E32" s="81"/>
      <c r="F32" s="79"/>
      <c r="G32" s="82" t="str">
        <f>IF(F32&lt;&gt;0,VLOOKUP(F32,部署!$A:$B,2,FALSE),"")</f>
        <v/>
      </c>
      <c r="H32" s="79"/>
      <c r="I32" s="82" t="str">
        <f>IF(H32&lt;&gt;0,VLOOKUP(H32,勘定科目!$A:$B,2,FALSE),"")</f>
        <v/>
      </c>
      <c r="J32" s="83" t="str">
        <f>IF(K32&lt;&gt;"",K32,IF(H32&lt;&gt;0,VLOOKUP(H32,勘定科目!$A:$C,3,FALSE),""))</f>
        <v/>
      </c>
      <c r="K32" s="84"/>
      <c r="L32" s="59" t="str">
        <f>IF(M32&lt;&gt;"",M32,IF(J32&lt;&gt;"",VLOOKUP(J32,課税区分!$A:$D,4,FALSE),""))</f>
        <v/>
      </c>
      <c r="M32" s="85"/>
      <c r="N32" s="61" t="str">
        <f>IF(L32&lt;&gt;"",VLOOKUP(L32,軽減税率!$A:$E,3,FALSE),"")</f>
        <v/>
      </c>
      <c r="O32" s="62" t="str">
        <f>IF(L32&lt;&gt;"",VLOOKUP(L32,軽減税率!$A:$E,5,FALSE),"")</f>
        <v/>
      </c>
      <c r="P32" s="79"/>
      <c r="Q32" s="86" t="str">
        <f>IF(P32&lt;&gt;0,VLOOKUP(P32,取引先!$A:$B,2,FALSE),"")</f>
        <v/>
      </c>
      <c r="R32" s="79"/>
      <c r="S32" s="82" t="str">
        <f>IF(R32&lt;&gt;0,VLOOKUP(R32,部署!$A:$B,2,FALSE),"")</f>
        <v/>
      </c>
      <c r="T32" s="79"/>
      <c r="U32" s="82" t="str">
        <f>IF(T32&lt;&gt;0,VLOOKUP(T32,勘定科目!$A:$B,2,FALSE),"")</f>
        <v/>
      </c>
      <c r="V32" s="83" t="str">
        <f>IF(W32&lt;&gt;"",W32,IF(T32&lt;&gt;0,VLOOKUP(T32,勘定科目!$A:$C,3,FALSE),""))</f>
        <v/>
      </c>
      <c r="W32" s="87"/>
      <c r="X32" s="61" t="str">
        <f>IF(Y32&lt;&gt;"",Y32,IF(V32&lt;&gt;"",VLOOKUP(V32,課税区分!$A:$D,4,FALSE),""))</f>
        <v/>
      </c>
      <c r="Y32" s="85"/>
      <c r="Z32" s="61" t="str">
        <f>IF(X32&lt;&gt;"",VLOOKUP(X32,軽減税率!$A:$E,3,FALSE),"")</f>
        <v/>
      </c>
      <c r="AA32" s="61" t="str">
        <f>IF(X32&lt;&gt;"",VLOOKUP(X32,軽減税率!$A:$E,5,FALSE),"")</f>
        <v/>
      </c>
      <c r="AB32" s="79"/>
      <c r="AC32" s="82" t="str">
        <f>IF(AB32&lt;&gt;0,VLOOKUP(AB32,取引先!$A:$B,2,FALSE),"")</f>
        <v/>
      </c>
      <c r="AD32" s="88" t="str">
        <f t="shared" si="4"/>
        <v/>
      </c>
      <c r="AE32" s="89"/>
      <c r="AF32" s="90" t="str">
        <f t="shared" si="5"/>
        <v/>
      </c>
      <c r="AH32" s="91"/>
      <c r="AI32" s="92"/>
      <c r="AJ32" s="93" t="str">
        <f>IF(AI32&lt;&gt;0,VLOOKUP(AI32,支払種別!$A:$B,2,FALSE),"")</f>
        <v/>
      </c>
      <c r="AK32" s="94"/>
      <c r="AL32" s="95" t="str">
        <f>IF(AK32&lt;&gt;0,VLOOKUP(AK32,口座管理!$A:$B,2,FALSE),"")</f>
        <v/>
      </c>
      <c r="AM32" s="11"/>
      <c r="AN32" s="96"/>
      <c r="AO32" s="96"/>
      <c r="AQ32" s="97"/>
      <c r="AR32" s="98" t="str">
        <f>IF(AQ32&lt;&gt;0,VLOOKUP(AQ32,プロジェクト!$A:$B,2,FALSE),"")</f>
        <v/>
      </c>
      <c r="AT32" s="97"/>
      <c r="AU32" s="99" t="str">
        <f>IF(AT32&lt;&gt;0,VLOOKUP(AT32,プロジェクト!$A:$B,2,FALSE),"")</f>
        <v/>
      </c>
    </row>
    <row r="33" spans="1:47" s="4" customFormat="1" ht="17.45" customHeight="1">
      <c r="A33" s="77" t="str">
        <f t="shared" si="2"/>
        <v>*</v>
      </c>
      <c r="B33" s="78">
        <f t="shared" si="3"/>
        <v>25</v>
      </c>
      <c r="C33" s="79"/>
      <c r="D33" s="80"/>
      <c r="E33" s="81"/>
      <c r="F33" s="79"/>
      <c r="G33" s="82" t="str">
        <f>IF(F33&lt;&gt;0,VLOOKUP(F33,部署!$A:$B,2,FALSE),"")</f>
        <v/>
      </c>
      <c r="H33" s="79"/>
      <c r="I33" s="82" t="str">
        <f>IF(H33&lt;&gt;0,VLOOKUP(H33,勘定科目!$A:$B,2,FALSE),"")</f>
        <v/>
      </c>
      <c r="J33" s="83" t="str">
        <f>IF(K33&lt;&gt;"",K33,IF(H33&lt;&gt;0,VLOOKUP(H33,勘定科目!$A:$C,3,FALSE),""))</f>
        <v/>
      </c>
      <c r="K33" s="84"/>
      <c r="L33" s="59" t="str">
        <f>IF(M33&lt;&gt;"",M33,IF(J33&lt;&gt;"",VLOOKUP(J33,課税区分!$A:$D,4,FALSE),""))</f>
        <v/>
      </c>
      <c r="M33" s="85"/>
      <c r="N33" s="61" t="str">
        <f>IF(L33&lt;&gt;"",VLOOKUP(L33,軽減税率!$A:$E,3,FALSE),"")</f>
        <v/>
      </c>
      <c r="O33" s="62" t="str">
        <f>IF(L33&lt;&gt;"",VLOOKUP(L33,軽減税率!$A:$E,5,FALSE),"")</f>
        <v/>
      </c>
      <c r="P33" s="79"/>
      <c r="Q33" s="86" t="str">
        <f>IF(P33&lt;&gt;0,VLOOKUP(P33,取引先!$A:$B,2,FALSE),"")</f>
        <v/>
      </c>
      <c r="R33" s="79"/>
      <c r="S33" s="82" t="str">
        <f>IF(R33&lt;&gt;0,VLOOKUP(R33,部署!$A:$B,2,FALSE),"")</f>
        <v/>
      </c>
      <c r="T33" s="79"/>
      <c r="U33" s="82" t="str">
        <f>IF(T33&lt;&gt;0,VLOOKUP(T33,勘定科目!$A:$B,2,FALSE),"")</f>
        <v/>
      </c>
      <c r="V33" s="83" t="str">
        <f>IF(W33&lt;&gt;"",W33,IF(T33&lt;&gt;0,VLOOKUP(T33,勘定科目!$A:$C,3,FALSE),""))</f>
        <v/>
      </c>
      <c r="W33" s="87"/>
      <c r="X33" s="61" t="str">
        <f>IF(Y33&lt;&gt;"",Y33,IF(V33&lt;&gt;"",VLOOKUP(V33,課税区分!$A:$D,4,FALSE),""))</f>
        <v/>
      </c>
      <c r="Y33" s="85"/>
      <c r="Z33" s="61" t="str">
        <f>IF(X33&lt;&gt;"",VLOOKUP(X33,軽減税率!$A:$E,3,FALSE),"")</f>
        <v/>
      </c>
      <c r="AA33" s="61" t="str">
        <f>IF(X33&lt;&gt;"",VLOOKUP(X33,軽減税率!$A:$E,5,FALSE),"")</f>
        <v/>
      </c>
      <c r="AB33" s="79"/>
      <c r="AC33" s="82" t="str">
        <f>IF(AB33&lt;&gt;0,VLOOKUP(AB33,取引先!$A:$B,2,FALSE),"")</f>
        <v/>
      </c>
      <c r="AD33" s="88" t="str">
        <f t="shared" si="4"/>
        <v/>
      </c>
      <c r="AE33" s="89"/>
      <c r="AF33" s="90" t="str">
        <f t="shared" si="5"/>
        <v/>
      </c>
      <c r="AH33" s="91"/>
      <c r="AI33" s="92"/>
      <c r="AJ33" s="93" t="str">
        <f>IF(AI33&lt;&gt;0,VLOOKUP(AI33,支払種別!$A:$B,2,FALSE),"")</f>
        <v/>
      </c>
      <c r="AK33" s="94"/>
      <c r="AL33" s="95" t="str">
        <f>IF(AK33&lt;&gt;0,VLOOKUP(AK33,口座管理!$A:$B,2,FALSE),"")</f>
        <v/>
      </c>
      <c r="AM33" s="11"/>
      <c r="AN33" s="96"/>
      <c r="AO33" s="96"/>
      <c r="AQ33" s="97"/>
      <c r="AR33" s="98" t="str">
        <f>IF(AQ33&lt;&gt;0,VLOOKUP(AQ33,プロジェクト!$A:$B,2,FALSE),"")</f>
        <v/>
      </c>
      <c r="AT33" s="97"/>
      <c r="AU33" s="99" t="str">
        <f>IF(AT33&lt;&gt;0,VLOOKUP(AT33,プロジェクト!$A:$B,2,FALSE),"")</f>
        <v/>
      </c>
    </row>
    <row r="34" spans="1:47" s="4" customFormat="1" ht="17.45" customHeight="1">
      <c r="A34" s="77" t="str">
        <f t="shared" si="2"/>
        <v>*</v>
      </c>
      <c r="B34" s="78">
        <f t="shared" si="3"/>
        <v>26</v>
      </c>
      <c r="C34" s="79"/>
      <c r="D34" s="80"/>
      <c r="E34" s="81"/>
      <c r="F34" s="79"/>
      <c r="G34" s="82" t="str">
        <f>IF(F34&lt;&gt;0,VLOOKUP(F34,部署!$A:$B,2,FALSE),"")</f>
        <v/>
      </c>
      <c r="H34" s="79"/>
      <c r="I34" s="82" t="str">
        <f>IF(H34&lt;&gt;0,VLOOKUP(H34,勘定科目!$A:$B,2,FALSE),"")</f>
        <v/>
      </c>
      <c r="J34" s="83" t="str">
        <f>IF(K34&lt;&gt;"",K34,IF(H34&lt;&gt;0,VLOOKUP(H34,勘定科目!$A:$C,3,FALSE),""))</f>
        <v/>
      </c>
      <c r="K34" s="84"/>
      <c r="L34" s="59" t="str">
        <f>IF(M34&lt;&gt;"",M34,IF(J34&lt;&gt;"",VLOOKUP(J34,課税区分!$A:$D,4,FALSE),""))</f>
        <v/>
      </c>
      <c r="M34" s="85"/>
      <c r="N34" s="61" t="str">
        <f>IF(L34&lt;&gt;"",VLOOKUP(L34,軽減税率!$A:$E,3,FALSE),"")</f>
        <v/>
      </c>
      <c r="O34" s="62" t="str">
        <f>IF(L34&lt;&gt;"",VLOOKUP(L34,軽減税率!$A:$E,5,FALSE),"")</f>
        <v/>
      </c>
      <c r="P34" s="79"/>
      <c r="Q34" s="86" t="str">
        <f>IF(P34&lt;&gt;0,VLOOKUP(P34,取引先!$A:$B,2,FALSE),"")</f>
        <v/>
      </c>
      <c r="R34" s="79"/>
      <c r="S34" s="82" t="str">
        <f>IF(R34&lt;&gt;0,VLOOKUP(R34,部署!$A:$B,2,FALSE),"")</f>
        <v/>
      </c>
      <c r="T34" s="79"/>
      <c r="U34" s="82" t="str">
        <f>IF(T34&lt;&gt;0,VLOOKUP(T34,勘定科目!$A:$B,2,FALSE),"")</f>
        <v/>
      </c>
      <c r="V34" s="83" t="str">
        <f>IF(W34&lt;&gt;"",W34,IF(T34&lt;&gt;0,VLOOKUP(T34,勘定科目!$A:$C,3,FALSE),""))</f>
        <v/>
      </c>
      <c r="W34" s="87"/>
      <c r="X34" s="61" t="str">
        <f>IF(Y34&lt;&gt;"",Y34,IF(V34&lt;&gt;"",VLOOKUP(V34,課税区分!$A:$D,4,FALSE),""))</f>
        <v/>
      </c>
      <c r="Y34" s="85"/>
      <c r="Z34" s="61" t="str">
        <f>IF(X34&lt;&gt;"",VLOOKUP(X34,軽減税率!$A:$E,3,FALSE),"")</f>
        <v/>
      </c>
      <c r="AA34" s="61" t="str">
        <f>IF(X34&lt;&gt;"",VLOOKUP(X34,軽減税率!$A:$E,5,FALSE),"")</f>
        <v/>
      </c>
      <c r="AB34" s="79"/>
      <c r="AC34" s="82" t="str">
        <f>IF(AB34&lt;&gt;0,VLOOKUP(AB34,取引先!$A:$B,2,FALSE),"")</f>
        <v/>
      </c>
      <c r="AD34" s="88" t="str">
        <f t="shared" si="4"/>
        <v/>
      </c>
      <c r="AE34" s="89"/>
      <c r="AF34" s="90" t="str">
        <f t="shared" si="5"/>
        <v/>
      </c>
      <c r="AH34" s="91"/>
      <c r="AI34" s="92"/>
      <c r="AJ34" s="93" t="str">
        <f>IF(AI34&lt;&gt;0,VLOOKUP(AI34,支払種別!$A:$B,2,FALSE),"")</f>
        <v/>
      </c>
      <c r="AK34" s="94"/>
      <c r="AL34" s="95" t="str">
        <f>IF(AK34&lt;&gt;0,VLOOKUP(AK34,口座管理!$A:$B,2,FALSE),"")</f>
        <v/>
      </c>
      <c r="AM34" s="11"/>
      <c r="AN34" s="96"/>
      <c r="AO34" s="96"/>
      <c r="AQ34" s="97"/>
      <c r="AR34" s="98" t="str">
        <f>IF(AQ34&lt;&gt;0,VLOOKUP(AQ34,プロジェクト!$A:$B,2,FALSE),"")</f>
        <v/>
      </c>
      <c r="AT34" s="97"/>
      <c r="AU34" s="99" t="str">
        <f>IF(AT34&lt;&gt;0,VLOOKUP(AT34,プロジェクト!$A:$B,2,FALSE),"")</f>
        <v/>
      </c>
    </row>
    <row r="35" spans="1:47" s="4" customFormat="1" ht="17.45" customHeight="1">
      <c r="A35" s="77" t="str">
        <f t="shared" si="2"/>
        <v>*</v>
      </c>
      <c r="B35" s="78">
        <f t="shared" si="3"/>
        <v>27</v>
      </c>
      <c r="C35" s="79"/>
      <c r="D35" s="80"/>
      <c r="E35" s="81"/>
      <c r="F35" s="79"/>
      <c r="G35" s="82" t="str">
        <f>IF(F35&lt;&gt;0,VLOOKUP(F35,部署!$A:$B,2,FALSE),"")</f>
        <v/>
      </c>
      <c r="H35" s="79"/>
      <c r="I35" s="82" t="str">
        <f>IF(H35&lt;&gt;0,VLOOKUP(H35,勘定科目!$A:$B,2,FALSE),"")</f>
        <v/>
      </c>
      <c r="J35" s="83" t="str">
        <f>IF(K35&lt;&gt;"",K35,IF(H35&lt;&gt;0,VLOOKUP(H35,勘定科目!$A:$C,3,FALSE),""))</f>
        <v/>
      </c>
      <c r="K35" s="84"/>
      <c r="L35" s="59" t="str">
        <f>IF(M35&lt;&gt;"",M35,IF(J35&lt;&gt;"",VLOOKUP(J35,課税区分!$A:$D,4,FALSE),""))</f>
        <v/>
      </c>
      <c r="M35" s="85"/>
      <c r="N35" s="61" t="str">
        <f>IF(L35&lt;&gt;"",VLOOKUP(L35,軽減税率!$A:$E,3,FALSE),"")</f>
        <v/>
      </c>
      <c r="O35" s="62" t="str">
        <f>IF(L35&lt;&gt;"",VLOOKUP(L35,軽減税率!$A:$E,5,FALSE),"")</f>
        <v/>
      </c>
      <c r="P35" s="79"/>
      <c r="Q35" s="86" t="str">
        <f>IF(P35&lt;&gt;0,VLOOKUP(P35,取引先!$A:$B,2,FALSE),"")</f>
        <v/>
      </c>
      <c r="R35" s="79"/>
      <c r="S35" s="82" t="str">
        <f>IF(R35&lt;&gt;0,VLOOKUP(R35,部署!$A:$B,2,FALSE),"")</f>
        <v/>
      </c>
      <c r="T35" s="79"/>
      <c r="U35" s="82" t="str">
        <f>IF(T35&lt;&gt;0,VLOOKUP(T35,勘定科目!$A:$B,2,FALSE),"")</f>
        <v/>
      </c>
      <c r="V35" s="83" t="str">
        <f>IF(W35&lt;&gt;"",W35,IF(T35&lt;&gt;0,VLOOKUP(T35,勘定科目!$A:$C,3,FALSE),""))</f>
        <v/>
      </c>
      <c r="W35" s="87"/>
      <c r="X35" s="61" t="str">
        <f>IF(Y35&lt;&gt;"",Y35,IF(V35&lt;&gt;"",VLOOKUP(V35,課税区分!$A:$D,4,FALSE),""))</f>
        <v/>
      </c>
      <c r="Y35" s="85"/>
      <c r="Z35" s="61" t="str">
        <f>IF(X35&lt;&gt;"",VLOOKUP(X35,軽減税率!$A:$E,3,FALSE),"")</f>
        <v/>
      </c>
      <c r="AA35" s="61" t="str">
        <f>IF(X35&lt;&gt;"",VLOOKUP(X35,軽減税率!$A:$E,5,FALSE),"")</f>
        <v/>
      </c>
      <c r="AB35" s="79"/>
      <c r="AC35" s="82" t="str">
        <f>IF(AB35&lt;&gt;0,VLOOKUP(AB35,取引先!$A:$B,2,FALSE),"")</f>
        <v/>
      </c>
      <c r="AD35" s="88" t="str">
        <f t="shared" si="4"/>
        <v/>
      </c>
      <c r="AE35" s="89"/>
      <c r="AF35" s="90" t="str">
        <f t="shared" si="5"/>
        <v/>
      </c>
      <c r="AH35" s="91"/>
      <c r="AI35" s="92"/>
      <c r="AJ35" s="93" t="str">
        <f>IF(AI35&lt;&gt;0,VLOOKUP(AI35,支払種別!$A:$B,2,FALSE),"")</f>
        <v/>
      </c>
      <c r="AK35" s="94"/>
      <c r="AL35" s="95" t="str">
        <f>IF(AK35&lt;&gt;0,VLOOKUP(AK35,口座管理!$A:$B,2,FALSE),"")</f>
        <v/>
      </c>
      <c r="AM35" s="11"/>
      <c r="AN35" s="96"/>
      <c r="AO35" s="96"/>
      <c r="AQ35" s="97"/>
      <c r="AR35" s="98" t="str">
        <f>IF(AQ35&lt;&gt;0,VLOOKUP(AQ35,プロジェクト!$A:$B,2,FALSE),"")</f>
        <v/>
      </c>
      <c r="AT35" s="97"/>
      <c r="AU35" s="99" t="str">
        <f>IF(AT35&lt;&gt;0,VLOOKUP(AT35,プロジェクト!$A:$B,2,FALSE),"")</f>
        <v/>
      </c>
    </row>
    <row r="36" spans="1:47" s="4" customFormat="1" ht="17.45" customHeight="1">
      <c r="A36" s="77" t="str">
        <f t="shared" si="2"/>
        <v>*</v>
      </c>
      <c r="B36" s="78">
        <f t="shared" si="3"/>
        <v>28</v>
      </c>
      <c r="C36" s="79"/>
      <c r="D36" s="80"/>
      <c r="E36" s="81"/>
      <c r="F36" s="79"/>
      <c r="G36" s="82" t="str">
        <f>IF(F36&lt;&gt;0,VLOOKUP(F36,部署!$A:$B,2,FALSE),"")</f>
        <v/>
      </c>
      <c r="H36" s="79"/>
      <c r="I36" s="82" t="str">
        <f>IF(H36&lt;&gt;0,VLOOKUP(H36,勘定科目!$A:$B,2,FALSE),"")</f>
        <v/>
      </c>
      <c r="J36" s="83" t="str">
        <f>IF(K36&lt;&gt;"",K36,IF(H36&lt;&gt;0,VLOOKUP(H36,勘定科目!$A:$C,3,FALSE),""))</f>
        <v/>
      </c>
      <c r="K36" s="84"/>
      <c r="L36" s="59" t="str">
        <f>IF(M36&lt;&gt;"",M36,IF(J36&lt;&gt;"",VLOOKUP(J36,課税区分!$A:$D,4,FALSE),""))</f>
        <v/>
      </c>
      <c r="M36" s="85"/>
      <c r="N36" s="61" t="str">
        <f>IF(L36&lt;&gt;"",VLOOKUP(L36,軽減税率!$A:$E,3,FALSE),"")</f>
        <v/>
      </c>
      <c r="O36" s="62" t="str">
        <f>IF(L36&lt;&gt;"",VLOOKUP(L36,軽減税率!$A:$E,5,FALSE),"")</f>
        <v/>
      </c>
      <c r="P36" s="79"/>
      <c r="Q36" s="86" t="str">
        <f>IF(P36&lt;&gt;0,VLOOKUP(P36,取引先!$A:$B,2,FALSE),"")</f>
        <v/>
      </c>
      <c r="R36" s="79"/>
      <c r="S36" s="82" t="str">
        <f>IF(R36&lt;&gt;0,VLOOKUP(R36,部署!$A:$B,2,FALSE),"")</f>
        <v/>
      </c>
      <c r="T36" s="79"/>
      <c r="U36" s="82" t="str">
        <f>IF(T36&lt;&gt;0,VLOOKUP(T36,勘定科目!$A:$B,2,FALSE),"")</f>
        <v/>
      </c>
      <c r="V36" s="83" t="str">
        <f>IF(W36&lt;&gt;"",W36,IF(T36&lt;&gt;0,VLOOKUP(T36,勘定科目!$A:$C,3,FALSE),""))</f>
        <v/>
      </c>
      <c r="W36" s="87"/>
      <c r="X36" s="61" t="str">
        <f>IF(Y36&lt;&gt;"",Y36,IF(V36&lt;&gt;"",VLOOKUP(V36,課税区分!$A:$D,4,FALSE),""))</f>
        <v/>
      </c>
      <c r="Y36" s="85"/>
      <c r="Z36" s="61" t="str">
        <f>IF(X36&lt;&gt;"",VLOOKUP(X36,軽減税率!$A:$E,3,FALSE),"")</f>
        <v/>
      </c>
      <c r="AA36" s="61" t="str">
        <f>IF(X36&lt;&gt;"",VLOOKUP(X36,軽減税率!$A:$E,5,FALSE),"")</f>
        <v/>
      </c>
      <c r="AB36" s="79"/>
      <c r="AC36" s="82" t="str">
        <f>IF(AB36&lt;&gt;0,VLOOKUP(AB36,取引先!$A:$B,2,FALSE),"")</f>
        <v/>
      </c>
      <c r="AD36" s="88" t="str">
        <f t="shared" si="4"/>
        <v/>
      </c>
      <c r="AE36" s="89"/>
      <c r="AF36" s="90" t="str">
        <f t="shared" si="5"/>
        <v/>
      </c>
      <c r="AH36" s="91"/>
      <c r="AI36" s="92"/>
      <c r="AJ36" s="93" t="str">
        <f>IF(AI36&lt;&gt;0,VLOOKUP(AI36,支払種別!$A:$B,2,FALSE),"")</f>
        <v/>
      </c>
      <c r="AK36" s="94"/>
      <c r="AL36" s="95" t="str">
        <f>IF(AK36&lt;&gt;0,VLOOKUP(AK36,口座管理!$A:$B,2,FALSE),"")</f>
        <v/>
      </c>
      <c r="AM36" s="11"/>
      <c r="AN36" s="96"/>
      <c r="AO36" s="96"/>
      <c r="AQ36" s="97"/>
      <c r="AR36" s="98" t="str">
        <f>IF(AQ36&lt;&gt;0,VLOOKUP(AQ36,プロジェクト!$A:$B,2,FALSE),"")</f>
        <v/>
      </c>
      <c r="AT36" s="97"/>
      <c r="AU36" s="99" t="str">
        <f>IF(AT36&lt;&gt;0,VLOOKUP(AT36,プロジェクト!$A:$B,2,FALSE),"")</f>
        <v/>
      </c>
    </row>
    <row r="37" spans="1:47" s="4" customFormat="1" ht="17.45" customHeight="1">
      <c r="A37" s="77" t="str">
        <f t="shared" si="2"/>
        <v>*</v>
      </c>
      <c r="B37" s="78">
        <f t="shared" si="3"/>
        <v>29</v>
      </c>
      <c r="C37" s="79"/>
      <c r="D37" s="80"/>
      <c r="E37" s="81"/>
      <c r="F37" s="79"/>
      <c r="G37" s="82" t="str">
        <f>IF(F37&lt;&gt;0,VLOOKUP(F37,部署!$A:$B,2,FALSE),"")</f>
        <v/>
      </c>
      <c r="H37" s="79"/>
      <c r="I37" s="82" t="str">
        <f>IF(H37&lt;&gt;0,VLOOKUP(H37,勘定科目!$A:$B,2,FALSE),"")</f>
        <v/>
      </c>
      <c r="J37" s="83" t="str">
        <f>IF(K37&lt;&gt;"",K37,IF(H37&lt;&gt;0,VLOOKUP(H37,勘定科目!$A:$C,3,FALSE),""))</f>
        <v/>
      </c>
      <c r="K37" s="84"/>
      <c r="L37" s="59" t="str">
        <f>IF(M37&lt;&gt;"",M37,IF(J37&lt;&gt;"",VLOOKUP(J37,課税区分!$A:$D,4,FALSE),""))</f>
        <v/>
      </c>
      <c r="M37" s="85"/>
      <c r="N37" s="61" t="str">
        <f>IF(L37&lt;&gt;"",VLOOKUP(L37,軽減税率!$A:$E,3,FALSE),"")</f>
        <v/>
      </c>
      <c r="O37" s="62" t="str">
        <f>IF(L37&lt;&gt;"",VLOOKUP(L37,軽減税率!$A:$E,5,FALSE),"")</f>
        <v/>
      </c>
      <c r="P37" s="79"/>
      <c r="Q37" s="86" t="str">
        <f>IF(P37&lt;&gt;0,VLOOKUP(P37,取引先!$A:$B,2,FALSE),"")</f>
        <v/>
      </c>
      <c r="R37" s="79"/>
      <c r="S37" s="82" t="str">
        <f>IF(R37&lt;&gt;0,VLOOKUP(R37,部署!$A:$B,2,FALSE),"")</f>
        <v/>
      </c>
      <c r="T37" s="79"/>
      <c r="U37" s="82" t="str">
        <f>IF(T37&lt;&gt;0,VLOOKUP(T37,勘定科目!$A:$B,2,FALSE),"")</f>
        <v/>
      </c>
      <c r="V37" s="83" t="str">
        <f>IF(W37&lt;&gt;"",W37,IF(T37&lt;&gt;0,VLOOKUP(T37,勘定科目!$A:$C,3,FALSE),""))</f>
        <v/>
      </c>
      <c r="W37" s="87"/>
      <c r="X37" s="61" t="str">
        <f>IF(Y37&lt;&gt;"",Y37,IF(V37&lt;&gt;"",VLOOKUP(V37,課税区分!$A:$D,4,FALSE),""))</f>
        <v/>
      </c>
      <c r="Y37" s="85"/>
      <c r="Z37" s="61" t="str">
        <f>IF(X37&lt;&gt;"",VLOOKUP(X37,軽減税率!$A:$E,3,FALSE),"")</f>
        <v/>
      </c>
      <c r="AA37" s="61" t="str">
        <f>IF(X37&lt;&gt;"",VLOOKUP(X37,軽減税率!$A:$E,5,FALSE),"")</f>
        <v/>
      </c>
      <c r="AB37" s="79"/>
      <c r="AC37" s="82" t="str">
        <f>IF(AB37&lt;&gt;0,VLOOKUP(AB37,取引先!$A:$B,2,FALSE),"")</f>
        <v/>
      </c>
      <c r="AD37" s="88" t="str">
        <f t="shared" si="4"/>
        <v/>
      </c>
      <c r="AE37" s="89"/>
      <c r="AF37" s="90" t="str">
        <f t="shared" si="5"/>
        <v/>
      </c>
      <c r="AH37" s="91"/>
      <c r="AI37" s="92"/>
      <c r="AJ37" s="93" t="str">
        <f>IF(AI37&lt;&gt;0,VLOOKUP(AI37,支払種別!$A:$B,2,FALSE),"")</f>
        <v/>
      </c>
      <c r="AK37" s="94"/>
      <c r="AL37" s="95" t="str">
        <f>IF(AK37&lt;&gt;0,VLOOKUP(AK37,口座管理!$A:$B,2,FALSE),"")</f>
        <v/>
      </c>
      <c r="AM37" s="11"/>
      <c r="AN37" s="96"/>
      <c r="AO37" s="96"/>
      <c r="AQ37" s="97"/>
      <c r="AR37" s="98" t="str">
        <f>IF(AQ37&lt;&gt;0,VLOOKUP(AQ37,プロジェクト!$A:$B,2,FALSE),"")</f>
        <v/>
      </c>
      <c r="AT37" s="97"/>
      <c r="AU37" s="99" t="str">
        <f>IF(AT37&lt;&gt;0,VLOOKUP(AT37,プロジェクト!$A:$B,2,FALSE),"")</f>
        <v/>
      </c>
    </row>
    <row r="38" spans="1:47" s="4" customFormat="1" ht="17.45" customHeight="1">
      <c r="A38" s="77" t="str">
        <f t="shared" si="2"/>
        <v>*</v>
      </c>
      <c r="B38" s="78">
        <f t="shared" si="3"/>
        <v>30</v>
      </c>
      <c r="C38" s="79"/>
      <c r="D38" s="80"/>
      <c r="E38" s="81"/>
      <c r="F38" s="79"/>
      <c r="G38" s="82" t="str">
        <f>IF(F38&lt;&gt;0,VLOOKUP(F38,部署!$A:$B,2,FALSE),"")</f>
        <v/>
      </c>
      <c r="H38" s="79"/>
      <c r="I38" s="82" t="str">
        <f>IF(H38&lt;&gt;0,VLOOKUP(H38,勘定科目!$A:$B,2,FALSE),"")</f>
        <v/>
      </c>
      <c r="J38" s="83" t="str">
        <f>IF(K38&lt;&gt;"",K38,IF(H38&lt;&gt;0,VLOOKUP(H38,勘定科目!$A:$C,3,FALSE),""))</f>
        <v/>
      </c>
      <c r="K38" s="84"/>
      <c r="L38" s="59" t="str">
        <f>IF(M38&lt;&gt;"",M38,IF(J38&lt;&gt;"",VLOOKUP(J38,課税区分!$A:$D,4,FALSE),""))</f>
        <v/>
      </c>
      <c r="M38" s="85"/>
      <c r="N38" s="61" t="str">
        <f>IF(L38&lt;&gt;"",VLOOKUP(L38,軽減税率!$A:$E,3,FALSE),"")</f>
        <v/>
      </c>
      <c r="O38" s="62" t="str">
        <f>IF(L38&lt;&gt;"",VLOOKUP(L38,軽減税率!$A:$E,5,FALSE),"")</f>
        <v/>
      </c>
      <c r="P38" s="79"/>
      <c r="Q38" s="86" t="str">
        <f>IF(P38&lt;&gt;0,VLOOKUP(P38,取引先!$A:$B,2,FALSE),"")</f>
        <v/>
      </c>
      <c r="R38" s="79"/>
      <c r="S38" s="82" t="str">
        <f>IF(R38&lt;&gt;0,VLOOKUP(R38,部署!$A:$B,2,FALSE),"")</f>
        <v/>
      </c>
      <c r="T38" s="79"/>
      <c r="U38" s="82" t="str">
        <f>IF(T38&lt;&gt;0,VLOOKUP(T38,勘定科目!$A:$B,2,FALSE),"")</f>
        <v/>
      </c>
      <c r="V38" s="83" t="str">
        <f>IF(W38&lt;&gt;"",W38,IF(T38&lt;&gt;0,VLOOKUP(T38,勘定科目!$A:$C,3,FALSE),""))</f>
        <v/>
      </c>
      <c r="W38" s="87"/>
      <c r="X38" s="61" t="str">
        <f>IF(Y38&lt;&gt;"",Y38,IF(V38&lt;&gt;"",VLOOKUP(V38,課税区分!$A:$D,4,FALSE),""))</f>
        <v/>
      </c>
      <c r="Y38" s="85"/>
      <c r="Z38" s="61" t="str">
        <f>IF(X38&lt;&gt;"",VLOOKUP(X38,軽減税率!$A:$E,3,FALSE),"")</f>
        <v/>
      </c>
      <c r="AA38" s="61" t="str">
        <f>IF(X38&lt;&gt;"",VLOOKUP(X38,軽減税率!$A:$E,5,FALSE),"")</f>
        <v/>
      </c>
      <c r="AB38" s="79"/>
      <c r="AC38" s="82" t="str">
        <f>IF(AB38&lt;&gt;0,VLOOKUP(AB38,取引先!$A:$B,2,FALSE),"")</f>
        <v/>
      </c>
      <c r="AD38" s="88" t="str">
        <f t="shared" si="4"/>
        <v/>
      </c>
      <c r="AE38" s="89"/>
      <c r="AF38" s="90" t="str">
        <f t="shared" si="5"/>
        <v/>
      </c>
      <c r="AH38" s="91"/>
      <c r="AI38" s="92"/>
      <c r="AJ38" s="93" t="str">
        <f>IF(AI38&lt;&gt;0,VLOOKUP(AI38,支払種別!$A:$B,2,FALSE),"")</f>
        <v/>
      </c>
      <c r="AK38" s="94"/>
      <c r="AL38" s="95" t="str">
        <f>IF(AK38&lt;&gt;0,VLOOKUP(AK38,口座管理!$A:$B,2,FALSE),"")</f>
        <v/>
      </c>
      <c r="AM38" s="11"/>
      <c r="AN38" s="96"/>
      <c r="AO38" s="96"/>
      <c r="AQ38" s="97"/>
      <c r="AR38" s="98" t="str">
        <f>IF(AQ38&lt;&gt;0,VLOOKUP(AQ38,プロジェクト!$A:$B,2,FALSE),"")</f>
        <v/>
      </c>
      <c r="AT38" s="97"/>
      <c r="AU38" s="99" t="str">
        <f>IF(AT38&lt;&gt;0,VLOOKUP(AT38,プロジェクト!$A:$B,2,FALSE),"")</f>
        <v/>
      </c>
    </row>
    <row r="39" spans="1:47" s="4" customFormat="1" ht="17.45" customHeight="1">
      <c r="A39" s="77" t="str">
        <f t="shared" si="2"/>
        <v>*</v>
      </c>
      <c r="B39" s="78">
        <f t="shared" si="3"/>
        <v>31</v>
      </c>
      <c r="C39" s="79"/>
      <c r="D39" s="80"/>
      <c r="E39" s="81"/>
      <c r="F39" s="79"/>
      <c r="G39" s="82" t="str">
        <f>IF(F39&lt;&gt;0,VLOOKUP(F39,部署!$A:$B,2,FALSE),"")</f>
        <v/>
      </c>
      <c r="H39" s="79"/>
      <c r="I39" s="82" t="str">
        <f>IF(H39&lt;&gt;0,VLOOKUP(H39,勘定科目!$A:$B,2,FALSE),"")</f>
        <v/>
      </c>
      <c r="J39" s="83" t="str">
        <f>IF(K39&lt;&gt;"",K39,IF(H39&lt;&gt;0,VLOOKUP(H39,勘定科目!$A:$C,3,FALSE),""))</f>
        <v/>
      </c>
      <c r="K39" s="84"/>
      <c r="L39" s="59" t="str">
        <f>IF(M39&lt;&gt;"",M39,IF(J39&lt;&gt;"",VLOOKUP(J39,課税区分!$A:$D,4,FALSE),""))</f>
        <v/>
      </c>
      <c r="M39" s="85"/>
      <c r="N39" s="61" t="str">
        <f>IF(L39&lt;&gt;"",VLOOKUP(L39,軽減税率!$A:$E,3,FALSE),"")</f>
        <v/>
      </c>
      <c r="O39" s="62" t="str">
        <f>IF(L39&lt;&gt;"",VLOOKUP(L39,軽減税率!$A:$E,5,FALSE),"")</f>
        <v/>
      </c>
      <c r="P39" s="79"/>
      <c r="Q39" s="86" t="str">
        <f>IF(P39&lt;&gt;0,VLOOKUP(P39,取引先!$A:$B,2,FALSE),"")</f>
        <v/>
      </c>
      <c r="R39" s="79"/>
      <c r="S39" s="82" t="str">
        <f>IF(R39&lt;&gt;0,VLOOKUP(R39,部署!$A:$B,2,FALSE),"")</f>
        <v/>
      </c>
      <c r="T39" s="79"/>
      <c r="U39" s="82" t="str">
        <f>IF(T39&lt;&gt;0,VLOOKUP(T39,勘定科目!$A:$B,2,FALSE),"")</f>
        <v/>
      </c>
      <c r="V39" s="83" t="str">
        <f>IF(W39&lt;&gt;"",W39,IF(T39&lt;&gt;0,VLOOKUP(T39,勘定科目!$A:$C,3,FALSE),""))</f>
        <v/>
      </c>
      <c r="W39" s="87"/>
      <c r="X39" s="61" t="str">
        <f>IF(Y39&lt;&gt;"",Y39,IF(V39&lt;&gt;"",VLOOKUP(V39,課税区分!$A:$D,4,FALSE),""))</f>
        <v/>
      </c>
      <c r="Y39" s="85"/>
      <c r="Z39" s="61" t="str">
        <f>IF(X39&lt;&gt;"",VLOOKUP(X39,軽減税率!$A:$E,3,FALSE),"")</f>
        <v/>
      </c>
      <c r="AA39" s="61" t="str">
        <f>IF(X39&lt;&gt;"",VLOOKUP(X39,軽減税率!$A:$E,5,FALSE),"")</f>
        <v/>
      </c>
      <c r="AB39" s="79"/>
      <c r="AC39" s="82" t="str">
        <f>IF(AB39&lt;&gt;0,VLOOKUP(AB39,取引先!$A:$B,2,FALSE),"")</f>
        <v/>
      </c>
      <c r="AD39" s="88" t="str">
        <f t="shared" si="4"/>
        <v/>
      </c>
      <c r="AE39" s="89"/>
      <c r="AF39" s="90" t="str">
        <f t="shared" si="5"/>
        <v/>
      </c>
      <c r="AH39" s="91"/>
      <c r="AI39" s="92"/>
      <c r="AJ39" s="93" t="str">
        <f>IF(AI39&lt;&gt;0,VLOOKUP(AI39,支払種別!$A:$B,2,FALSE),"")</f>
        <v/>
      </c>
      <c r="AK39" s="94"/>
      <c r="AL39" s="95" t="str">
        <f>IF(AK39&lt;&gt;0,VLOOKUP(AK39,口座管理!$A:$B,2,FALSE),"")</f>
        <v/>
      </c>
      <c r="AM39" s="11"/>
      <c r="AN39" s="96"/>
      <c r="AO39" s="96"/>
      <c r="AQ39" s="97"/>
      <c r="AR39" s="98" t="str">
        <f>IF(AQ39&lt;&gt;0,VLOOKUP(AQ39,プロジェクト!$A:$B,2,FALSE),"")</f>
        <v/>
      </c>
      <c r="AT39" s="97"/>
      <c r="AU39" s="99" t="str">
        <f>IF(AT39&lt;&gt;0,VLOOKUP(AT39,プロジェクト!$A:$B,2,FALSE),"")</f>
        <v/>
      </c>
    </row>
    <row r="40" spans="1:47" s="4" customFormat="1" ht="17.45" customHeight="1">
      <c r="A40" s="77" t="str">
        <f t="shared" si="2"/>
        <v>*</v>
      </c>
      <c r="B40" s="78">
        <f t="shared" si="3"/>
        <v>32</v>
      </c>
      <c r="C40" s="79"/>
      <c r="D40" s="80"/>
      <c r="E40" s="81"/>
      <c r="F40" s="79"/>
      <c r="G40" s="82" t="str">
        <f>IF(F40&lt;&gt;0,VLOOKUP(F40,部署!$A:$B,2,FALSE),"")</f>
        <v/>
      </c>
      <c r="H40" s="79"/>
      <c r="I40" s="82" t="str">
        <f>IF(H40&lt;&gt;0,VLOOKUP(H40,勘定科目!$A:$B,2,FALSE),"")</f>
        <v/>
      </c>
      <c r="J40" s="83" t="str">
        <f>IF(K40&lt;&gt;"",K40,IF(H40&lt;&gt;0,VLOOKUP(H40,勘定科目!$A:$C,3,FALSE),""))</f>
        <v/>
      </c>
      <c r="K40" s="84"/>
      <c r="L40" s="59" t="str">
        <f>IF(M40&lt;&gt;"",M40,IF(J40&lt;&gt;"",VLOOKUP(J40,課税区分!$A:$D,4,FALSE),""))</f>
        <v/>
      </c>
      <c r="M40" s="85"/>
      <c r="N40" s="61" t="str">
        <f>IF(L40&lt;&gt;"",VLOOKUP(L40,軽減税率!$A:$E,3,FALSE),"")</f>
        <v/>
      </c>
      <c r="O40" s="62" t="str">
        <f>IF(L40&lt;&gt;"",VLOOKUP(L40,軽減税率!$A:$E,5,FALSE),"")</f>
        <v/>
      </c>
      <c r="P40" s="79"/>
      <c r="Q40" s="86" t="str">
        <f>IF(P40&lt;&gt;0,VLOOKUP(P40,取引先!$A:$B,2,FALSE),"")</f>
        <v/>
      </c>
      <c r="R40" s="79"/>
      <c r="S40" s="82" t="str">
        <f>IF(R40&lt;&gt;0,VLOOKUP(R40,部署!$A:$B,2,FALSE),"")</f>
        <v/>
      </c>
      <c r="T40" s="79"/>
      <c r="U40" s="82" t="str">
        <f>IF(T40&lt;&gt;0,VLOOKUP(T40,勘定科目!$A:$B,2,FALSE),"")</f>
        <v/>
      </c>
      <c r="V40" s="83" t="str">
        <f>IF(W40&lt;&gt;"",W40,IF(T40&lt;&gt;0,VLOOKUP(T40,勘定科目!$A:$C,3,FALSE),""))</f>
        <v/>
      </c>
      <c r="W40" s="87"/>
      <c r="X40" s="61" t="str">
        <f>IF(Y40&lt;&gt;"",Y40,IF(V40&lt;&gt;"",VLOOKUP(V40,課税区分!$A:$D,4,FALSE),""))</f>
        <v/>
      </c>
      <c r="Y40" s="85"/>
      <c r="Z40" s="61" t="str">
        <f>IF(X40&lt;&gt;"",VLOOKUP(X40,軽減税率!$A:$E,3,FALSE),"")</f>
        <v/>
      </c>
      <c r="AA40" s="61" t="str">
        <f>IF(X40&lt;&gt;"",VLOOKUP(X40,軽減税率!$A:$E,5,FALSE),"")</f>
        <v/>
      </c>
      <c r="AB40" s="79"/>
      <c r="AC40" s="82" t="str">
        <f>IF(AB40&lt;&gt;0,VLOOKUP(AB40,取引先!$A:$B,2,FALSE),"")</f>
        <v/>
      </c>
      <c r="AD40" s="88" t="str">
        <f t="shared" si="4"/>
        <v/>
      </c>
      <c r="AE40" s="89"/>
      <c r="AF40" s="90" t="str">
        <f t="shared" si="5"/>
        <v/>
      </c>
      <c r="AH40" s="91"/>
      <c r="AI40" s="92"/>
      <c r="AJ40" s="93" t="str">
        <f>IF(AI40&lt;&gt;0,VLOOKUP(AI40,支払種別!$A:$B,2,FALSE),"")</f>
        <v/>
      </c>
      <c r="AK40" s="94"/>
      <c r="AL40" s="95" t="str">
        <f>IF(AK40&lt;&gt;0,VLOOKUP(AK40,口座管理!$A:$B,2,FALSE),"")</f>
        <v/>
      </c>
      <c r="AM40" s="11"/>
      <c r="AN40" s="96"/>
      <c r="AO40" s="96"/>
      <c r="AQ40" s="97"/>
      <c r="AR40" s="98" t="str">
        <f>IF(AQ40&lt;&gt;0,VLOOKUP(AQ40,プロジェクト!$A:$B,2,FALSE),"")</f>
        <v/>
      </c>
      <c r="AT40" s="97"/>
      <c r="AU40" s="99" t="str">
        <f>IF(AT40&lt;&gt;0,VLOOKUP(AT40,プロジェクト!$A:$B,2,FALSE),"")</f>
        <v/>
      </c>
    </row>
    <row r="41" spans="1:47" s="4" customFormat="1" ht="17.45" customHeight="1">
      <c r="A41" s="77" t="str">
        <f t="shared" si="2"/>
        <v>*</v>
      </c>
      <c r="B41" s="78">
        <f t="shared" si="3"/>
        <v>33</v>
      </c>
      <c r="C41" s="79"/>
      <c r="D41" s="80"/>
      <c r="E41" s="81"/>
      <c r="F41" s="79"/>
      <c r="G41" s="82" t="str">
        <f>IF(F41&lt;&gt;0,VLOOKUP(F41,部署!$A:$B,2,FALSE),"")</f>
        <v/>
      </c>
      <c r="H41" s="79"/>
      <c r="I41" s="82" t="str">
        <f>IF(H41&lt;&gt;0,VLOOKUP(H41,勘定科目!$A:$B,2,FALSE),"")</f>
        <v/>
      </c>
      <c r="J41" s="83" t="str">
        <f>IF(K41&lt;&gt;"",K41,IF(H41&lt;&gt;0,VLOOKUP(H41,勘定科目!$A:$C,3,FALSE),""))</f>
        <v/>
      </c>
      <c r="K41" s="84"/>
      <c r="L41" s="59" t="str">
        <f>IF(M41&lt;&gt;"",M41,IF(J41&lt;&gt;"",VLOOKUP(J41,課税区分!$A:$D,4,FALSE),""))</f>
        <v/>
      </c>
      <c r="M41" s="85"/>
      <c r="N41" s="61" t="str">
        <f>IF(L41&lt;&gt;"",VLOOKUP(L41,軽減税率!$A:$E,3,FALSE),"")</f>
        <v/>
      </c>
      <c r="O41" s="62" t="str">
        <f>IF(L41&lt;&gt;"",VLOOKUP(L41,軽減税率!$A:$E,5,FALSE),"")</f>
        <v/>
      </c>
      <c r="P41" s="79"/>
      <c r="Q41" s="86" t="str">
        <f>IF(P41&lt;&gt;0,VLOOKUP(P41,取引先!$A:$B,2,FALSE),"")</f>
        <v/>
      </c>
      <c r="R41" s="79"/>
      <c r="S41" s="82" t="str">
        <f>IF(R41&lt;&gt;0,VLOOKUP(R41,部署!$A:$B,2,FALSE),"")</f>
        <v/>
      </c>
      <c r="T41" s="79"/>
      <c r="U41" s="82" t="str">
        <f>IF(T41&lt;&gt;0,VLOOKUP(T41,勘定科目!$A:$B,2,FALSE),"")</f>
        <v/>
      </c>
      <c r="V41" s="83" t="str">
        <f>IF(W41&lt;&gt;"",W41,IF(T41&lt;&gt;0,VLOOKUP(T41,勘定科目!$A:$C,3,FALSE),""))</f>
        <v/>
      </c>
      <c r="W41" s="87"/>
      <c r="X41" s="61" t="str">
        <f>IF(Y41&lt;&gt;"",Y41,IF(V41&lt;&gt;"",VLOOKUP(V41,課税区分!$A:$D,4,FALSE),""))</f>
        <v/>
      </c>
      <c r="Y41" s="85"/>
      <c r="Z41" s="61" t="str">
        <f>IF(X41&lt;&gt;"",VLOOKUP(X41,軽減税率!$A:$E,3,FALSE),"")</f>
        <v/>
      </c>
      <c r="AA41" s="61" t="str">
        <f>IF(X41&lt;&gt;"",VLOOKUP(X41,軽減税率!$A:$E,5,FALSE),"")</f>
        <v/>
      </c>
      <c r="AB41" s="79"/>
      <c r="AC41" s="82" t="str">
        <f>IF(AB41&lt;&gt;0,VLOOKUP(AB41,取引先!$A:$B,2,FALSE),"")</f>
        <v/>
      </c>
      <c r="AD41" s="88" t="str">
        <f t="shared" si="4"/>
        <v/>
      </c>
      <c r="AE41" s="89"/>
      <c r="AF41" s="90" t="str">
        <f t="shared" si="5"/>
        <v/>
      </c>
      <c r="AH41" s="91"/>
      <c r="AI41" s="92"/>
      <c r="AJ41" s="93" t="str">
        <f>IF(AI41&lt;&gt;0,VLOOKUP(AI41,支払種別!$A:$B,2,FALSE),"")</f>
        <v/>
      </c>
      <c r="AK41" s="94"/>
      <c r="AL41" s="95" t="str">
        <f>IF(AK41&lt;&gt;0,VLOOKUP(AK41,口座管理!$A:$B,2,FALSE),"")</f>
        <v/>
      </c>
      <c r="AM41" s="11"/>
      <c r="AN41" s="96"/>
      <c r="AO41" s="96"/>
      <c r="AQ41" s="97"/>
      <c r="AR41" s="98" t="str">
        <f>IF(AQ41&lt;&gt;0,VLOOKUP(AQ41,プロジェクト!$A:$B,2,FALSE),"")</f>
        <v/>
      </c>
      <c r="AT41" s="97"/>
      <c r="AU41" s="99" t="str">
        <f>IF(AT41&lt;&gt;0,VLOOKUP(AT41,プロジェクト!$A:$B,2,FALSE),"")</f>
        <v/>
      </c>
    </row>
    <row r="42" spans="1:47" s="4" customFormat="1" ht="17.45" customHeight="1">
      <c r="A42" s="77" t="str">
        <f t="shared" si="2"/>
        <v>*</v>
      </c>
      <c r="B42" s="78">
        <f t="shared" si="3"/>
        <v>34</v>
      </c>
      <c r="C42" s="79"/>
      <c r="D42" s="80"/>
      <c r="E42" s="81"/>
      <c r="F42" s="79"/>
      <c r="G42" s="82" t="str">
        <f>IF(F42&lt;&gt;0,VLOOKUP(F42,部署!$A:$B,2,FALSE),"")</f>
        <v/>
      </c>
      <c r="H42" s="79"/>
      <c r="I42" s="82" t="str">
        <f>IF(H42&lt;&gt;0,VLOOKUP(H42,勘定科目!$A:$B,2,FALSE),"")</f>
        <v/>
      </c>
      <c r="J42" s="83" t="str">
        <f>IF(K42&lt;&gt;"",K42,IF(H42&lt;&gt;0,VLOOKUP(H42,勘定科目!$A:$C,3,FALSE),""))</f>
        <v/>
      </c>
      <c r="K42" s="84"/>
      <c r="L42" s="59" t="str">
        <f>IF(M42&lt;&gt;"",M42,IF(J42&lt;&gt;"",VLOOKUP(J42,課税区分!$A:$D,4,FALSE),""))</f>
        <v/>
      </c>
      <c r="M42" s="85"/>
      <c r="N42" s="61" t="str">
        <f>IF(L42&lt;&gt;"",VLOOKUP(L42,軽減税率!$A:$E,3,FALSE),"")</f>
        <v/>
      </c>
      <c r="O42" s="62" t="str">
        <f>IF(L42&lt;&gt;"",VLOOKUP(L42,軽減税率!$A:$E,5,FALSE),"")</f>
        <v/>
      </c>
      <c r="P42" s="79"/>
      <c r="Q42" s="86" t="str">
        <f>IF(P42&lt;&gt;0,VLOOKUP(P42,取引先!$A:$B,2,FALSE),"")</f>
        <v/>
      </c>
      <c r="R42" s="79"/>
      <c r="S42" s="82" t="str">
        <f>IF(R42&lt;&gt;0,VLOOKUP(R42,部署!$A:$B,2,FALSE),"")</f>
        <v/>
      </c>
      <c r="T42" s="79"/>
      <c r="U42" s="82" t="str">
        <f>IF(T42&lt;&gt;0,VLOOKUP(T42,勘定科目!$A:$B,2,FALSE),"")</f>
        <v/>
      </c>
      <c r="V42" s="83" t="str">
        <f>IF(W42&lt;&gt;"",W42,IF(T42&lt;&gt;0,VLOOKUP(T42,勘定科目!$A:$C,3,FALSE),""))</f>
        <v/>
      </c>
      <c r="W42" s="87"/>
      <c r="X42" s="61" t="str">
        <f>IF(Y42&lt;&gt;"",Y42,IF(V42&lt;&gt;"",VLOOKUP(V42,課税区分!$A:$D,4,FALSE),""))</f>
        <v/>
      </c>
      <c r="Y42" s="85"/>
      <c r="Z42" s="61" t="str">
        <f>IF(X42&lt;&gt;"",VLOOKUP(X42,軽減税率!$A:$E,3,FALSE),"")</f>
        <v/>
      </c>
      <c r="AA42" s="61" t="str">
        <f>IF(X42&lt;&gt;"",VLOOKUP(X42,軽減税率!$A:$E,5,FALSE),"")</f>
        <v/>
      </c>
      <c r="AB42" s="79"/>
      <c r="AC42" s="82" t="str">
        <f>IF(AB42&lt;&gt;0,VLOOKUP(AB42,取引先!$A:$B,2,FALSE),"")</f>
        <v/>
      </c>
      <c r="AD42" s="88" t="str">
        <f t="shared" si="4"/>
        <v/>
      </c>
      <c r="AE42" s="89"/>
      <c r="AF42" s="90" t="str">
        <f t="shared" si="5"/>
        <v/>
      </c>
      <c r="AH42" s="91"/>
      <c r="AI42" s="92"/>
      <c r="AJ42" s="93" t="str">
        <f>IF(AI42&lt;&gt;0,VLOOKUP(AI42,支払種別!$A:$B,2,FALSE),"")</f>
        <v/>
      </c>
      <c r="AK42" s="94"/>
      <c r="AL42" s="95" t="str">
        <f>IF(AK42&lt;&gt;0,VLOOKUP(AK42,口座管理!$A:$B,2,FALSE),"")</f>
        <v/>
      </c>
      <c r="AM42" s="11"/>
      <c r="AN42" s="96"/>
      <c r="AO42" s="96"/>
      <c r="AQ42" s="97"/>
      <c r="AR42" s="98" t="str">
        <f>IF(AQ42&lt;&gt;0,VLOOKUP(AQ42,プロジェクト!$A:$B,2,FALSE),"")</f>
        <v/>
      </c>
      <c r="AT42" s="97"/>
      <c r="AU42" s="99" t="str">
        <f>IF(AT42&lt;&gt;0,VLOOKUP(AT42,プロジェクト!$A:$B,2,FALSE),"")</f>
        <v/>
      </c>
    </row>
    <row r="43" spans="1:47" s="4" customFormat="1" ht="17.45" customHeight="1">
      <c r="A43" s="77" t="str">
        <f t="shared" si="2"/>
        <v>*</v>
      </c>
      <c r="B43" s="78">
        <f t="shared" si="3"/>
        <v>35</v>
      </c>
      <c r="C43" s="79"/>
      <c r="D43" s="80"/>
      <c r="E43" s="81"/>
      <c r="F43" s="79"/>
      <c r="G43" s="82" t="str">
        <f>IF(F43&lt;&gt;0,VLOOKUP(F43,部署!$A:$B,2,FALSE),"")</f>
        <v/>
      </c>
      <c r="H43" s="79"/>
      <c r="I43" s="82" t="str">
        <f>IF(H43&lt;&gt;0,VLOOKUP(H43,勘定科目!$A:$B,2,FALSE),"")</f>
        <v/>
      </c>
      <c r="J43" s="83" t="str">
        <f>IF(K43&lt;&gt;"",K43,IF(H43&lt;&gt;0,VLOOKUP(H43,勘定科目!$A:$C,3,FALSE),""))</f>
        <v/>
      </c>
      <c r="K43" s="84"/>
      <c r="L43" s="59" t="str">
        <f>IF(M43&lt;&gt;"",M43,IF(J43&lt;&gt;"",VLOOKUP(J43,課税区分!$A:$D,4,FALSE),""))</f>
        <v/>
      </c>
      <c r="M43" s="85"/>
      <c r="N43" s="61" t="str">
        <f>IF(L43&lt;&gt;"",VLOOKUP(L43,軽減税率!$A:$E,3,FALSE),"")</f>
        <v/>
      </c>
      <c r="O43" s="62" t="str">
        <f>IF(L43&lt;&gt;"",VLOOKUP(L43,軽減税率!$A:$E,5,FALSE),"")</f>
        <v/>
      </c>
      <c r="P43" s="79"/>
      <c r="Q43" s="86" t="str">
        <f>IF(P43&lt;&gt;0,VLOOKUP(P43,取引先!$A:$B,2,FALSE),"")</f>
        <v/>
      </c>
      <c r="R43" s="79"/>
      <c r="S43" s="82" t="str">
        <f>IF(R43&lt;&gt;0,VLOOKUP(R43,部署!$A:$B,2,FALSE),"")</f>
        <v/>
      </c>
      <c r="T43" s="79"/>
      <c r="U43" s="82" t="str">
        <f>IF(T43&lt;&gt;0,VLOOKUP(T43,勘定科目!$A:$B,2,FALSE),"")</f>
        <v/>
      </c>
      <c r="V43" s="83" t="str">
        <f>IF(W43&lt;&gt;"",W43,IF(T43&lt;&gt;0,VLOOKUP(T43,勘定科目!$A:$C,3,FALSE),""))</f>
        <v/>
      </c>
      <c r="W43" s="87"/>
      <c r="X43" s="61" t="str">
        <f>IF(Y43&lt;&gt;"",Y43,IF(V43&lt;&gt;"",VLOOKUP(V43,課税区分!$A:$D,4,FALSE),""))</f>
        <v/>
      </c>
      <c r="Y43" s="85"/>
      <c r="Z43" s="61" t="str">
        <f>IF(X43&lt;&gt;"",VLOOKUP(X43,軽減税率!$A:$E,3,FALSE),"")</f>
        <v/>
      </c>
      <c r="AA43" s="61" t="str">
        <f>IF(X43&lt;&gt;"",VLOOKUP(X43,軽減税率!$A:$E,5,FALSE),"")</f>
        <v/>
      </c>
      <c r="AB43" s="79"/>
      <c r="AC43" s="82" t="str">
        <f>IF(AB43&lt;&gt;0,VLOOKUP(AB43,取引先!$A:$B,2,FALSE),"")</f>
        <v/>
      </c>
      <c r="AD43" s="88" t="str">
        <f t="shared" si="4"/>
        <v/>
      </c>
      <c r="AE43" s="89"/>
      <c r="AF43" s="90" t="str">
        <f t="shared" si="5"/>
        <v/>
      </c>
      <c r="AH43" s="91"/>
      <c r="AI43" s="92"/>
      <c r="AJ43" s="93" t="str">
        <f>IF(AI43&lt;&gt;0,VLOOKUP(AI43,支払種別!$A:$B,2,FALSE),"")</f>
        <v/>
      </c>
      <c r="AK43" s="94"/>
      <c r="AL43" s="95" t="str">
        <f>IF(AK43&lt;&gt;0,VLOOKUP(AK43,口座管理!$A:$B,2,FALSE),"")</f>
        <v/>
      </c>
      <c r="AM43" s="11"/>
      <c r="AN43" s="96"/>
      <c r="AO43" s="96"/>
      <c r="AQ43" s="97"/>
      <c r="AR43" s="98" t="str">
        <f>IF(AQ43&lt;&gt;0,VLOOKUP(AQ43,プロジェクト!$A:$B,2,FALSE),"")</f>
        <v/>
      </c>
      <c r="AT43" s="97"/>
      <c r="AU43" s="99" t="str">
        <f>IF(AT43&lt;&gt;0,VLOOKUP(AT43,プロジェクト!$A:$B,2,FALSE),"")</f>
        <v/>
      </c>
    </row>
    <row r="44" spans="1:47" s="4" customFormat="1" ht="17.45" customHeight="1">
      <c r="A44" s="77" t="str">
        <f t="shared" si="2"/>
        <v>*</v>
      </c>
      <c r="B44" s="78">
        <f t="shared" si="3"/>
        <v>36</v>
      </c>
      <c r="C44" s="79"/>
      <c r="D44" s="80"/>
      <c r="E44" s="81"/>
      <c r="F44" s="79"/>
      <c r="G44" s="82" t="str">
        <f>IF(F44&lt;&gt;0,VLOOKUP(F44,部署!$A:$B,2,FALSE),"")</f>
        <v/>
      </c>
      <c r="H44" s="79"/>
      <c r="I44" s="82" t="str">
        <f>IF(H44&lt;&gt;0,VLOOKUP(H44,勘定科目!$A:$B,2,FALSE),"")</f>
        <v/>
      </c>
      <c r="J44" s="83" t="str">
        <f>IF(K44&lt;&gt;"",K44,IF(H44&lt;&gt;0,VLOOKUP(H44,勘定科目!$A:$C,3,FALSE),""))</f>
        <v/>
      </c>
      <c r="K44" s="84"/>
      <c r="L44" s="59" t="str">
        <f>IF(M44&lt;&gt;"",M44,IF(J44&lt;&gt;"",VLOOKUP(J44,課税区分!$A:$D,4,FALSE),""))</f>
        <v/>
      </c>
      <c r="M44" s="85"/>
      <c r="N44" s="61" t="str">
        <f>IF(L44&lt;&gt;"",VLOOKUP(L44,軽減税率!$A:$E,3,FALSE),"")</f>
        <v/>
      </c>
      <c r="O44" s="62" t="str">
        <f>IF(L44&lt;&gt;"",VLOOKUP(L44,軽減税率!$A:$E,5,FALSE),"")</f>
        <v/>
      </c>
      <c r="P44" s="79"/>
      <c r="Q44" s="86" t="str">
        <f>IF(P44&lt;&gt;0,VLOOKUP(P44,取引先!$A:$B,2,FALSE),"")</f>
        <v/>
      </c>
      <c r="R44" s="79"/>
      <c r="S44" s="82" t="str">
        <f>IF(R44&lt;&gt;0,VLOOKUP(R44,部署!$A:$B,2,FALSE),"")</f>
        <v/>
      </c>
      <c r="T44" s="79"/>
      <c r="U44" s="82" t="str">
        <f>IF(T44&lt;&gt;0,VLOOKUP(T44,勘定科目!$A:$B,2,FALSE),"")</f>
        <v/>
      </c>
      <c r="V44" s="83" t="str">
        <f>IF(W44&lt;&gt;"",W44,IF(T44&lt;&gt;0,VLOOKUP(T44,勘定科目!$A:$C,3,FALSE),""))</f>
        <v/>
      </c>
      <c r="W44" s="87"/>
      <c r="X44" s="61" t="str">
        <f>IF(Y44&lt;&gt;"",Y44,IF(V44&lt;&gt;"",VLOOKUP(V44,課税区分!$A:$D,4,FALSE),""))</f>
        <v/>
      </c>
      <c r="Y44" s="85"/>
      <c r="Z44" s="61" t="str">
        <f>IF(X44&lt;&gt;"",VLOOKUP(X44,軽減税率!$A:$E,3,FALSE),"")</f>
        <v/>
      </c>
      <c r="AA44" s="61" t="str">
        <f>IF(X44&lt;&gt;"",VLOOKUP(X44,軽減税率!$A:$E,5,FALSE),"")</f>
        <v/>
      </c>
      <c r="AB44" s="79"/>
      <c r="AC44" s="82" t="str">
        <f>IF(AB44&lt;&gt;0,VLOOKUP(AB44,取引先!$A:$B,2,FALSE),"")</f>
        <v/>
      </c>
      <c r="AD44" s="88" t="str">
        <f t="shared" si="4"/>
        <v/>
      </c>
      <c r="AE44" s="89"/>
      <c r="AF44" s="90" t="str">
        <f t="shared" si="5"/>
        <v/>
      </c>
      <c r="AH44" s="91"/>
      <c r="AI44" s="92"/>
      <c r="AJ44" s="93" t="str">
        <f>IF(AI44&lt;&gt;0,VLOOKUP(AI44,支払種別!$A:$B,2,FALSE),"")</f>
        <v/>
      </c>
      <c r="AK44" s="94"/>
      <c r="AL44" s="95" t="str">
        <f>IF(AK44&lt;&gt;0,VLOOKUP(AK44,口座管理!$A:$B,2,FALSE),"")</f>
        <v/>
      </c>
      <c r="AM44" s="11"/>
      <c r="AN44" s="96"/>
      <c r="AO44" s="96"/>
      <c r="AQ44" s="97"/>
      <c r="AR44" s="98" t="str">
        <f>IF(AQ44&lt;&gt;0,VLOOKUP(AQ44,プロジェクト!$A:$B,2,FALSE),"")</f>
        <v/>
      </c>
      <c r="AT44" s="97"/>
      <c r="AU44" s="99" t="str">
        <f>IF(AT44&lt;&gt;0,VLOOKUP(AT44,プロジェクト!$A:$B,2,FALSE),"")</f>
        <v/>
      </c>
    </row>
    <row r="45" spans="1:47" s="4" customFormat="1" ht="17.45" customHeight="1">
      <c r="A45" s="77" t="str">
        <f t="shared" si="2"/>
        <v>*</v>
      </c>
      <c r="B45" s="78">
        <f t="shared" si="3"/>
        <v>37</v>
      </c>
      <c r="C45" s="79"/>
      <c r="D45" s="80"/>
      <c r="E45" s="81"/>
      <c r="F45" s="79"/>
      <c r="G45" s="82" t="str">
        <f>IF(F45&lt;&gt;0,VLOOKUP(F45,部署!$A:$B,2,FALSE),"")</f>
        <v/>
      </c>
      <c r="H45" s="79"/>
      <c r="I45" s="82" t="str">
        <f>IF(H45&lt;&gt;0,VLOOKUP(H45,勘定科目!$A:$B,2,FALSE),"")</f>
        <v/>
      </c>
      <c r="J45" s="83" t="str">
        <f>IF(K45&lt;&gt;"",K45,IF(H45&lt;&gt;0,VLOOKUP(H45,勘定科目!$A:$C,3,FALSE),""))</f>
        <v/>
      </c>
      <c r="K45" s="84"/>
      <c r="L45" s="59" t="str">
        <f>IF(M45&lt;&gt;"",M45,IF(J45&lt;&gt;"",VLOOKUP(J45,課税区分!$A:$D,4,FALSE),""))</f>
        <v/>
      </c>
      <c r="M45" s="85"/>
      <c r="N45" s="61" t="str">
        <f>IF(L45&lt;&gt;"",VLOOKUP(L45,軽減税率!$A:$E,3,FALSE),"")</f>
        <v/>
      </c>
      <c r="O45" s="62" t="str">
        <f>IF(L45&lt;&gt;"",VLOOKUP(L45,軽減税率!$A:$E,5,FALSE),"")</f>
        <v/>
      </c>
      <c r="P45" s="79"/>
      <c r="Q45" s="86" t="str">
        <f>IF(P45&lt;&gt;0,VLOOKUP(P45,取引先!$A:$B,2,FALSE),"")</f>
        <v/>
      </c>
      <c r="R45" s="79"/>
      <c r="S45" s="82" t="str">
        <f>IF(R45&lt;&gt;0,VLOOKUP(R45,部署!$A:$B,2,FALSE),"")</f>
        <v/>
      </c>
      <c r="T45" s="79"/>
      <c r="U45" s="82" t="str">
        <f>IF(T45&lt;&gt;0,VLOOKUP(T45,勘定科目!$A:$B,2,FALSE),"")</f>
        <v/>
      </c>
      <c r="V45" s="83" t="str">
        <f>IF(W45&lt;&gt;"",W45,IF(T45&lt;&gt;0,VLOOKUP(T45,勘定科目!$A:$C,3,FALSE),""))</f>
        <v/>
      </c>
      <c r="W45" s="87"/>
      <c r="X45" s="61" t="str">
        <f>IF(Y45&lt;&gt;"",Y45,IF(V45&lt;&gt;"",VLOOKUP(V45,課税区分!$A:$D,4,FALSE),""))</f>
        <v/>
      </c>
      <c r="Y45" s="85"/>
      <c r="Z45" s="61" t="str">
        <f>IF(X45&lt;&gt;"",VLOOKUP(X45,軽減税率!$A:$E,3,FALSE),"")</f>
        <v/>
      </c>
      <c r="AA45" s="61" t="str">
        <f>IF(X45&lt;&gt;"",VLOOKUP(X45,軽減税率!$A:$E,5,FALSE),"")</f>
        <v/>
      </c>
      <c r="AB45" s="79"/>
      <c r="AC45" s="82" t="str">
        <f>IF(AB45&lt;&gt;0,VLOOKUP(AB45,取引先!$A:$B,2,FALSE),"")</f>
        <v/>
      </c>
      <c r="AD45" s="88" t="str">
        <f t="shared" si="4"/>
        <v/>
      </c>
      <c r="AE45" s="89"/>
      <c r="AF45" s="90" t="str">
        <f t="shared" si="5"/>
        <v/>
      </c>
      <c r="AH45" s="91"/>
      <c r="AI45" s="92"/>
      <c r="AJ45" s="93" t="str">
        <f>IF(AI45&lt;&gt;0,VLOOKUP(AI45,支払種別!$A:$B,2,FALSE),"")</f>
        <v/>
      </c>
      <c r="AK45" s="94"/>
      <c r="AL45" s="95" t="str">
        <f>IF(AK45&lt;&gt;0,VLOOKUP(AK45,口座管理!$A:$B,2,FALSE),"")</f>
        <v/>
      </c>
      <c r="AM45" s="11"/>
      <c r="AN45" s="96"/>
      <c r="AO45" s="96"/>
      <c r="AQ45" s="97"/>
      <c r="AR45" s="98" t="str">
        <f>IF(AQ45&lt;&gt;0,VLOOKUP(AQ45,プロジェクト!$A:$B,2,FALSE),"")</f>
        <v/>
      </c>
      <c r="AT45" s="97"/>
      <c r="AU45" s="99" t="str">
        <f>IF(AT45&lt;&gt;0,VLOOKUP(AT45,プロジェクト!$A:$B,2,FALSE),"")</f>
        <v/>
      </c>
    </row>
    <row r="46" spans="1:47" s="4" customFormat="1" ht="17.45" customHeight="1">
      <c r="A46" s="77" t="str">
        <f t="shared" si="2"/>
        <v>*</v>
      </c>
      <c r="B46" s="78">
        <f t="shared" si="3"/>
        <v>38</v>
      </c>
      <c r="C46" s="79"/>
      <c r="D46" s="80"/>
      <c r="E46" s="81"/>
      <c r="F46" s="79"/>
      <c r="G46" s="82" t="str">
        <f>IF(F46&lt;&gt;0,VLOOKUP(F46,部署!$A:$B,2,FALSE),"")</f>
        <v/>
      </c>
      <c r="H46" s="79"/>
      <c r="I46" s="82" t="str">
        <f>IF(H46&lt;&gt;0,VLOOKUP(H46,勘定科目!$A:$B,2,FALSE),"")</f>
        <v/>
      </c>
      <c r="J46" s="83" t="str">
        <f>IF(K46&lt;&gt;"",K46,IF(H46&lt;&gt;0,VLOOKUP(H46,勘定科目!$A:$C,3,FALSE),""))</f>
        <v/>
      </c>
      <c r="K46" s="84"/>
      <c r="L46" s="59" t="str">
        <f>IF(M46&lt;&gt;"",M46,IF(J46&lt;&gt;"",VLOOKUP(J46,課税区分!$A:$D,4,FALSE),""))</f>
        <v/>
      </c>
      <c r="M46" s="85"/>
      <c r="N46" s="61" t="str">
        <f>IF(L46&lt;&gt;"",VLOOKUP(L46,軽減税率!$A:$E,3,FALSE),"")</f>
        <v/>
      </c>
      <c r="O46" s="62" t="str">
        <f>IF(L46&lt;&gt;"",VLOOKUP(L46,軽減税率!$A:$E,5,FALSE),"")</f>
        <v/>
      </c>
      <c r="P46" s="79"/>
      <c r="Q46" s="86" t="str">
        <f>IF(P46&lt;&gt;0,VLOOKUP(P46,取引先!$A:$B,2,FALSE),"")</f>
        <v/>
      </c>
      <c r="R46" s="79"/>
      <c r="S46" s="82" t="str">
        <f>IF(R46&lt;&gt;0,VLOOKUP(R46,部署!$A:$B,2,FALSE),"")</f>
        <v/>
      </c>
      <c r="T46" s="79"/>
      <c r="U46" s="82" t="str">
        <f>IF(T46&lt;&gt;0,VLOOKUP(T46,勘定科目!$A:$B,2,FALSE),"")</f>
        <v/>
      </c>
      <c r="V46" s="83" t="str">
        <f>IF(W46&lt;&gt;"",W46,IF(T46&lt;&gt;0,VLOOKUP(T46,勘定科目!$A:$C,3,FALSE),""))</f>
        <v/>
      </c>
      <c r="W46" s="87"/>
      <c r="X46" s="61" t="str">
        <f>IF(Y46&lt;&gt;"",Y46,IF(V46&lt;&gt;"",VLOOKUP(V46,課税区分!$A:$D,4,FALSE),""))</f>
        <v/>
      </c>
      <c r="Y46" s="85"/>
      <c r="Z46" s="61" t="str">
        <f>IF(X46&lt;&gt;"",VLOOKUP(X46,軽減税率!$A:$E,3,FALSE),"")</f>
        <v/>
      </c>
      <c r="AA46" s="61" t="str">
        <f>IF(X46&lt;&gt;"",VLOOKUP(X46,軽減税率!$A:$E,5,FALSE),"")</f>
        <v/>
      </c>
      <c r="AB46" s="79"/>
      <c r="AC46" s="82" t="str">
        <f>IF(AB46&lt;&gt;0,VLOOKUP(AB46,取引先!$A:$B,2,FALSE),"")</f>
        <v/>
      </c>
      <c r="AD46" s="88" t="str">
        <f t="shared" si="4"/>
        <v/>
      </c>
      <c r="AE46" s="89"/>
      <c r="AF46" s="90" t="str">
        <f t="shared" si="5"/>
        <v/>
      </c>
      <c r="AH46" s="91"/>
      <c r="AI46" s="92"/>
      <c r="AJ46" s="93" t="str">
        <f>IF(AI46&lt;&gt;0,VLOOKUP(AI46,支払種別!$A:$B,2,FALSE),"")</f>
        <v/>
      </c>
      <c r="AK46" s="94"/>
      <c r="AL46" s="95" t="str">
        <f>IF(AK46&lt;&gt;0,VLOOKUP(AK46,口座管理!$A:$B,2,FALSE),"")</f>
        <v/>
      </c>
      <c r="AM46" s="11"/>
      <c r="AN46" s="96"/>
      <c r="AO46" s="96"/>
      <c r="AQ46" s="97"/>
      <c r="AR46" s="98" t="str">
        <f>IF(AQ46&lt;&gt;0,VLOOKUP(AQ46,プロジェクト!$A:$B,2,FALSE),"")</f>
        <v/>
      </c>
      <c r="AT46" s="97"/>
      <c r="AU46" s="99" t="str">
        <f>IF(AT46&lt;&gt;0,VLOOKUP(AT46,プロジェクト!$A:$B,2,FALSE),"")</f>
        <v/>
      </c>
    </row>
    <row r="47" spans="1:47" s="4" customFormat="1" ht="17.45" customHeight="1">
      <c r="A47" s="77" t="str">
        <f t="shared" si="2"/>
        <v>*</v>
      </c>
      <c r="B47" s="78">
        <f t="shared" si="3"/>
        <v>39</v>
      </c>
      <c r="C47" s="79"/>
      <c r="D47" s="80"/>
      <c r="E47" s="81"/>
      <c r="F47" s="79"/>
      <c r="G47" s="82" t="str">
        <f>IF(F47&lt;&gt;0,VLOOKUP(F47,部署!$A:$B,2,FALSE),"")</f>
        <v/>
      </c>
      <c r="H47" s="79"/>
      <c r="I47" s="82" t="str">
        <f>IF(H47&lt;&gt;0,VLOOKUP(H47,勘定科目!$A:$B,2,FALSE),"")</f>
        <v/>
      </c>
      <c r="J47" s="83" t="str">
        <f>IF(K47&lt;&gt;"",K47,IF(H47&lt;&gt;0,VLOOKUP(H47,勘定科目!$A:$C,3,FALSE),""))</f>
        <v/>
      </c>
      <c r="K47" s="84"/>
      <c r="L47" s="59" t="str">
        <f>IF(M47&lt;&gt;"",M47,IF(J47&lt;&gt;"",VLOOKUP(J47,課税区分!$A:$D,4,FALSE),""))</f>
        <v/>
      </c>
      <c r="M47" s="85"/>
      <c r="N47" s="61" t="str">
        <f>IF(L47&lt;&gt;"",VLOOKUP(L47,軽減税率!$A:$E,3,FALSE),"")</f>
        <v/>
      </c>
      <c r="O47" s="62" t="str">
        <f>IF(L47&lt;&gt;"",VLOOKUP(L47,軽減税率!$A:$E,5,FALSE),"")</f>
        <v/>
      </c>
      <c r="P47" s="79"/>
      <c r="Q47" s="86" t="str">
        <f>IF(P47&lt;&gt;0,VLOOKUP(P47,取引先!$A:$B,2,FALSE),"")</f>
        <v/>
      </c>
      <c r="R47" s="79"/>
      <c r="S47" s="82" t="str">
        <f>IF(R47&lt;&gt;0,VLOOKUP(R47,部署!$A:$B,2,FALSE),"")</f>
        <v/>
      </c>
      <c r="T47" s="79"/>
      <c r="U47" s="82" t="str">
        <f>IF(T47&lt;&gt;0,VLOOKUP(T47,勘定科目!$A:$B,2,FALSE),"")</f>
        <v/>
      </c>
      <c r="V47" s="83" t="str">
        <f>IF(W47&lt;&gt;"",W47,IF(T47&lt;&gt;0,VLOOKUP(T47,勘定科目!$A:$C,3,FALSE),""))</f>
        <v/>
      </c>
      <c r="W47" s="87"/>
      <c r="X47" s="61" t="str">
        <f>IF(Y47&lt;&gt;"",Y47,IF(V47&lt;&gt;"",VLOOKUP(V47,課税区分!$A:$D,4,FALSE),""))</f>
        <v/>
      </c>
      <c r="Y47" s="85"/>
      <c r="Z47" s="61" t="str">
        <f>IF(X47&lt;&gt;"",VLOOKUP(X47,軽減税率!$A:$E,3,FALSE),"")</f>
        <v/>
      </c>
      <c r="AA47" s="61" t="str">
        <f>IF(X47&lt;&gt;"",VLOOKUP(X47,軽減税率!$A:$E,5,FALSE),"")</f>
        <v/>
      </c>
      <c r="AB47" s="79"/>
      <c r="AC47" s="82" t="str">
        <f>IF(AB47&lt;&gt;0,VLOOKUP(AB47,取引先!$A:$B,2,FALSE),"")</f>
        <v/>
      </c>
      <c r="AD47" s="88" t="str">
        <f t="shared" si="4"/>
        <v/>
      </c>
      <c r="AE47" s="89"/>
      <c r="AF47" s="90" t="str">
        <f t="shared" si="5"/>
        <v/>
      </c>
      <c r="AH47" s="91"/>
      <c r="AI47" s="92"/>
      <c r="AJ47" s="93" t="str">
        <f>IF(AI47&lt;&gt;0,VLOOKUP(AI47,支払種別!$A:$B,2,FALSE),"")</f>
        <v/>
      </c>
      <c r="AK47" s="94"/>
      <c r="AL47" s="95" t="str">
        <f>IF(AK47&lt;&gt;0,VLOOKUP(AK47,口座管理!$A:$B,2,FALSE),"")</f>
        <v/>
      </c>
      <c r="AM47" s="11"/>
      <c r="AN47" s="96"/>
      <c r="AO47" s="96"/>
      <c r="AQ47" s="97"/>
      <c r="AR47" s="98" t="str">
        <f>IF(AQ47&lt;&gt;0,VLOOKUP(AQ47,プロジェクト!$A:$B,2,FALSE),"")</f>
        <v/>
      </c>
      <c r="AT47" s="97"/>
      <c r="AU47" s="99" t="str">
        <f>IF(AT47&lt;&gt;0,VLOOKUP(AT47,プロジェクト!$A:$B,2,FALSE),"")</f>
        <v/>
      </c>
    </row>
    <row r="48" spans="1:47" s="4" customFormat="1" ht="17.45" customHeight="1">
      <c r="A48" s="77" t="str">
        <f t="shared" si="2"/>
        <v>*</v>
      </c>
      <c r="B48" s="78">
        <f t="shared" si="3"/>
        <v>40</v>
      </c>
      <c r="C48" s="79"/>
      <c r="D48" s="80"/>
      <c r="E48" s="81"/>
      <c r="F48" s="79"/>
      <c r="G48" s="82" t="str">
        <f>IF(F48&lt;&gt;0,VLOOKUP(F48,部署!$A:$B,2,FALSE),"")</f>
        <v/>
      </c>
      <c r="H48" s="79"/>
      <c r="I48" s="82" t="str">
        <f>IF(H48&lt;&gt;0,VLOOKUP(H48,勘定科目!$A:$B,2,FALSE),"")</f>
        <v/>
      </c>
      <c r="J48" s="83" t="str">
        <f>IF(K48&lt;&gt;"",K48,IF(H48&lt;&gt;0,VLOOKUP(H48,勘定科目!$A:$C,3,FALSE),""))</f>
        <v/>
      </c>
      <c r="K48" s="84"/>
      <c r="L48" s="59" t="str">
        <f>IF(M48&lt;&gt;"",M48,IF(J48&lt;&gt;"",VLOOKUP(J48,課税区分!$A:$D,4,FALSE),""))</f>
        <v/>
      </c>
      <c r="M48" s="85"/>
      <c r="N48" s="61" t="str">
        <f>IF(L48&lt;&gt;"",VLOOKUP(L48,軽減税率!$A:$E,3,FALSE),"")</f>
        <v/>
      </c>
      <c r="O48" s="62" t="str">
        <f>IF(L48&lt;&gt;"",VLOOKUP(L48,軽減税率!$A:$E,5,FALSE),"")</f>
        <v/>
      </c>
      <c r="P48" s="79"/>
      <c r="Q48" s="86" t="str">
        <f>IF(P48&lt;&gt;0,VLOOKUP(P48,取引先!$A:$B,2,FALSE),"")</f>
        <v/>
      </c>
      <c r="R48" s="79"/>
      <c r="S48" s="82" t="str">
        <f>IF(R48&lt;&gt;0,VLOOKUP(R48,部署!$A:$B,2,FALSE),"")</f>
        <v/>
      </c>
      <c r="T48" s="79"/>
      <c r="U48" s="82" t="str">
        <f>IF(T48&lt;&gt;0,VLOOKUP(T48,勘定科目!$A:$B,2,FALSE),"")</f>
        <v/>
      </c>
      <c r="V48" s="83" t="str">
        <f>IF(W48&lt;&gt;"",W48,IF(T48&lt;&gt;0,VLOOKUP(T48,勘定科目!$A:$C,3,FALSE),""))</f>
        <v/>
      </c>
      <c r="W48" s="87"/>
      <c r="X48" s="61" t="str">
        <f>IF(Y48&lt;&gt;"",Y48,IF(V48&lt;&gt;"",VLOOKUP(V48,課税区分!$A:$D,4,FALSE),""))</f>
        <v/>
      </c>
      <c r="Y48" s="85"/>
      <c r="Z48" s="61" t="str">
        <f>IF(X48&lt;&gt;"",VLOOKUP(X48,軽減税率!$A:$E,3,FALSE),"")</f>
        <v/>
      </c>
      <c r="AA48" s="61" t="str">
        <f>IF(X48&lt;&gt;"",VLOOKUP(X48,軽減税率!$A:$E,5,FALSE),"")</f>
        <v/>
      </c>
      <c r="AB48" s="79"/>
      <c r="AC48" s="82" t="str">
        <f>IF(AB48&lt;&gt;0,VLOOKUP(AB48,取引先!$A:$B,2,FALSE),"")</f>
        <v/>
      </c>
      <c r="AD48" s="88" t="str">
        <f t="shared" si="4"/>
        <v/>
      </c>
      <c r="AE48" s="89"/>
      <c r="AF48" s="90" t="str">
        <f t="shared" si="5"/>
        <v/>
      </c>
      <c r="AH48" s="91"/>
      <c r="AI48" s="92"/>
      <c r="AJ48" s="93" t="str">
        <f>IF(AI48&lt;&gt;0,VLOOKUP(AI48,支払種別!$A:$B,2,FALSE),"")</f>
        <v/>
      </c>
      <c r="AK48" s="94"/>
      <c r="AL48" s="95" t="str">
        <f>IF(AK48&lt;&gt;0,VLOOKUP(AK48,口座管理!$A:$B,2,FALSE),"")</f>
        <v/>
      </c>
      <c r="AM48" s="11"/>
      <c r="AN48" s="96"/>
      <c r="AO48" s="96"/>
      <c r="AQ48" s="97"/>
      <c r="AR48" s="98" t="str">
        <f>IF(AQ48&lt;&gt;0,VLOOKUP(AQ48,プロジェクト!$A:$B,2,FALSE),"")</f>
        <v/>
      </c>
      <c r="AT48" s="97"/>
      <c r="AU48" s="99" t="str">
        <f>IF(AT48&lt;&gt;0,VLOOKUP(AT48,プロジェクト!$A:$B,2,FALSE),"")</f>
        <v/>
      </c>
    </row>
    <row r="49" spans="1:47" s="4" customFormat="1" ht="17.45" customHeight="1">
      <c r="A49" s="77" t="str">
        <f t="shared" si="2"/>
        <v>*</v>
      </c>
      <c r="B49" s="78">
        <f t="shared" si="3"/>
        <v>41</v>
      </c>
      <c r="C49" s="79"/>
      <c r="D49" s="80"/>
      <c r="E49" s="81"/>
      <c r="F49" s="79"/>
      <c r="G49" s="82" t="str">
        <f>IF(F49&lt;&gt;0,VLOOKUP(F49,部署!$A:$B,2,FALSE),"")</f>
        <v/>
      </c>
      <c r="H49" s="79"/>
      <c r="I49" s="82" t="str">
        <f>IF(H49&lt;&gt;0,VLOOKUP(H49,勘定科目!$A:$B,2,FALSE),"")</f>
        <v/>
      </c>
      <c r="J49" s="83" t="str">
        <f>IF(K49&lt;&gt;"",K49,IF(H49&lt;&gt;0,VLOOKUP(H49,勘定科目!$A:$C,3,FALSE),""))</f>
        <v/>
      </c>
      <c r="K49" s="84"/>
      <c r="L49" s="59" t="str">
        <f>IF(M49&lt;&gt;"",M49,IF(J49&lt;&gt;"",VLOOKUP(J49,課税区分!$A:$D,4,FALSE),""))</f>
        <v/>
      </c>
      <c r="M49" s="85"/>
      <c r="N49" s="61" t="str">
        <f>IF(L49&lt;&gt;"",VLOOKUP(L49,軽減税率!$A:$E,3,FALSE),"")</f>
        <v/>
      </c>
      <c r="O49" s="62" t="str">
        <f>IF(L49&lt;&gt;"",VLOOKUP(L49,軽減税率!$A:$E,5,FALSE),"")</f>
        <v/>
      </c>
      <c r="P49" s="79"/>
      <c r="Q49" s="86" t="str">
        <f>IF(P49&lt;&gt;0,VLOOKUP(P49,取引先!$A:$B,2,FALSE),"")</f>
        <v/>
      </c>
      <c r="R49" s="79"/>
      <c r="S49" s="82" t="str">
        <f>IF(R49&lt;&gt;0,VLOOKUP(R49,部署!$A:$B,2,FALSE),"")</f>
        <v/>
      </c>
      <c r="T49" s="79"/>
      <c r="U49" s="82" t="str">
        <f>IF(T49&lt;&gt;0,VLOOKUP(T49,勘定科目!$A:$B,2,FALSE),"")</f>
        <v/>
      </c>
      <c r="V49" s="83" t="str">
        <f>IF(W49&lt;&gt;"",W49,IF(T49&lt;&gt;0,VLOOKUP(T49,勘定科目!$A:$C,3,FALSE),""))</f>
        <v/>
      </c>
      <c r="W49" s="87"/>
      <c r="X49" s="61" t="str">
        <f>IF(Y49&lt;&gt;"",Y49,IF(V49&lt;&gt;"",VLOOKUP(V49,課税区分!$A:$D,4,FALSE),""))</f>
        <v/>
      </c>
      <c r="Y49" s="85"/>
      <c r="Z49" s="61" t="str">
        <f>IF(X49&lt;&gt;"",VLOOKUP(X49,軽減税率!$A:$E,3,FALSE),"")</f>
        <v/>
      </c>
      <c r="AA49" s="61" t="str">
        <f>IF(X49&lt;&gt;"",VLOOKUP(X49,軽減税率!$A:$E,5,FALSE),"")</f>
        <v/>
      </c>
      <c r="AB49" s="79"/>
      <c r="AC49" s="82" t="str">
        <f>IF(AB49&lt;&gt;0,VLOOKUP(AB49,取引先!$A:$B,2,FALSE),"")</f>
        <v/>
      </c>
      <c r="AD49" s="88" t="str">
        <f t="shared" si="4"/>
        <v/>
      </c>
      <c r="AE49" s="89"/>
      <c r="AF49" s="90" t="str">
        <f t="shared" si="5"/>
        <v/>
      </c>
      <c r="AH49" s="91"/>
      <c r="AI49" s="92"/>
      <c r="AJ49" s="93" t="str">
        <f>IF(AI49&lt;&gt;0,VLOOKUP(AI49,支払種別!$A:$B,2,FALSE),"")</f>
        <v/>
      </c>
      <c r="AK49" s="94"/>
      <c r="AL49" s="95" t="str">
        <f>IF(AK49&lt;&gt;0,VLOOKUP(AK49,口座管理!$A:$B,2,FALSE),"")</f>
        <v/>
      </c>
      <c r="AM49" s="11"/>
      <c r="AN49" s="96"/>
      <c r="AO49" s="96"/>
      <c r="AQ49" s="97"/>
      <c r="AR49" s="98" t="str">
        <f>IF(AQ49&lt;&gt;0,VLOOKUP(AQ49,プロジェクト!$A:$B,2,FALSE),"")</f>
        <v/>
      </c>
      <c r="AT49" s="97"/>
      <c r="AU49" s="99" t="str">
        <f>IF(AT49&lt;&gt;0,VLOOKUP(AT49,プロジェクト!$A:$B,2,FALSE),"")</f>
        <v/>
      </c>
    </row>
    <row r="50" spans="1:47" s="4" customFormat="1" ht="17.45" customHeight="1">
      <c r="A50" s="77" t="str">
        <f t="shared" si="2"/>
        <v>*</v>
      </c>
      <c r="B50" s="78">
        <f t="shared" si="3"/>
        <v>42</v>
      </c>
      <c r="C50" s="79"/>
      <c r="D50" s="80"/>
      <c r="E50" s="81"/>
      <c r="F50" s="79"/>
      <c r="G50" s="82" t="str">
        <f>IF(F50&lt;&gt;0,VLOOKUP(F50,部署!$A:$B,2,FALSE),"")</f>
        <v/>
      </c>
      <c r="H50" s="79"/>
      <c r="I50" s="82" t="str">
        <f>IF(H50&lt;&gt;0,VLOOKUP(H50,勘定科目!$A:$B,2,FALSE),"")</f>
        <v/>
      </c>
      <c r="J50" s="83" t="str">
        <f>IF(K50&lt;&gt;"",K50,IF(H50&lt;&gt;0,VLOOKUP(H50,勘定科目!$A:$C,3,FALSE),""))</f>
        <v/>
      </c>
      <c r="K50" s="84"/>
      <c r="L50" s="59" t="str">
        <f>IF(M50&lt;&gt;"",M50,IF(J50&lt;&gt;"",VLOOKUP(J50,課税区分!$A:$D,4,FALSE),""))</f>
        <v/>
      </c>
      <c r="M50" s="85"/>
      <c r="N50" s="61" t="str">
        <f>IF(L50&lt;&gt;"",VLOOKUP(L50,軽減税率!$A:$E,3,FALSE),"")</f>
        <v/>
      </c>
      <c r="O50" s="62" t="str">
        <f>IF(L50&lt;&gt;"",VLOOKUP(L50,軽減税率!$A:$E,5,FALSE),"")</f>
        <v/>
      </c>
      <c r="P50" s="79"/>
      <c r="Q50" s="86" t="str">
        <f>IF(P50&lt;&gt;0,VLOOKUP(P50,取引先!$A:$B,2,FALSE),"")</f>
        <v/>
      </c>
      <c r="R50" s="79"/>
      <c r="S50" s="82" t="str">
        <f>IF(R50&lt;&gt;0,VLOOKUP(R50,部署!$A:$B,2,FALSE),"")</f>
        <v/>
      </c>
      <c r="T50" s="79"/>
      <c r="U50" s="82" t="str">
        <f>IF(T50&lt;&gt;0,VLOOKUP(T50,勘定科目!$A:$B,2,FALSE),"")</f>
        <v/>
      </c>
      <c r="V50" s="83" t="str">
        <f>IF(W50&lt;&gt;"",W50,IF(T50&lt;&gt;0,VLOOKUP(T50,勘定科目!$A:$C,3,FALSE),""))</f>
        <v/>
      </c>
      <c r="W50" s="87"/>
      <c r="X50" s="61" t="str">
        <f>IF(Y50&lt;&gt;"",Y50,IF(V50&lt;&gt;"",VLOOKUP(V50,課税区分!$A:$D,4,FALSE),""))</f>
        <v/>
      </c>
      <c r="Y50" s="85"/>
      <c r="Z50" s="61" t="str">
        <f>IF(X50&lt;&gt;"",VLOOKUP(X50,軽減税率!$A:$E,3,FALSE),"")</f>
        <v/>
      </c>
      <c r="AA50" s="61" t="str">
        <f>IF(X50&lt;&gt;"",VLOOKUP(X50,軽減税率!$A:$E,5,FALSE),"")</f>
        <v/>
      </c>
      <c r="AB50" s="79"/>
      <c r="AC50" s="82" t="str">
        <f>IF(AB50&lt;&gt;0,VLOOKUP(AB50,取引先!$A:$B,2,FALSE),"")</f>
        <v/>
      </c>
      <c r="AD50" s="88" t="str">
        <f t="shared" si="4"/>
        <v/>
      </c>
      <c r="AE50" s="89"/>
      <c r="AF50" s="90" t="str">
        <f t="shared" si="5"/>
        <v/>
      </c>
      <c r="AH50" s="91"/>
      <c r="AI50" s="92"/>
      <c r="AJ50" s="93" t="str">
        <f>IF(AI50&lt;&gt;0,VLOOKUP(AI50,支払種別!$A:$B,2,FALSE),"")</f>
        <v/>
      </c>
      <c r="AK50" s="94"/>
      <c r="AL50" s="95" t="str">
        <f>IF(AK50&lt;&gt;0,VLOOKUP(AK50,口座管理!$A:$B,2,FALSE),"")</f>
        <v/>
      </c>
      <c r="AM50" s="11"/>
      <c r="AN50" s="96"/>
      <c r="AO50" s="96"/>
      <c r="AQ50" s="97"/>
      <c r="AR50" s="98" t="str">
        <f>IF(AQ50&lt;&gt;0,VLOOKUP(AQ50,プロジェクト!$A:$B,2,FALSE),"")</f>
        <v/>
      </c>
      <c r="AT50" s="97"/>
      <c r="AU50" s="99" t="str">
        <f>IF(AT50&lt;&gt;0,VLOOKUP(AT50,プロジェクト!$A:$B,2,FALSE),"")</f>
        <v/>
      </c>
    </row>
    <row r="51" spans="1:47" s="4" customFormat="1" ht="17.45" customHeight="1">
      <c r="A51" s="77" t="str">
        <f t="shared" si="2"/>
        <v>*</v>
      </c>
      <c r="B51" s="78">
        <f t="shared" si="3"/>
        <v>43</v>
      </c>
      <c r="C51" s="79"/>
      <c r="D51" s="80"/>
      <c r="E51" s="81"/>
      <c r="F51" s="79"/>
      <c r="G51" s="82" t="str">
        <f>IF(F51&lt;&gt;0,VLOOKUP(F51,部署!$A:$B,2,FALSE),"")</f>
        <v/>
      </c>
      <c r="H51" s="79"/>
      <c r="I51" s="82" t="str">
        <f>IF(H51&lt;&gt;0,VLOOKUP(H51,勘定科目!$A:$B,2,FALSE),"")</f>
        <v/>
      </c>
      <c r="J51" s="83" t="str">
        <f>IF(K51&lt;&gt;"",K51,IF(H51&lt;&gt;0,VLOOKUP(H51,勘定科目!$A:$C,3,FALSE),""))</f>
        <v/>
      </c>
      <c r="K51" s="84"/>
      <c r="L51" s="59" t="str">
        <f>IF(M51&lt;&gt;"",M51,IF(J51&lt;&gt;"",VLOOKUP(J51,課税区分!$A:$D,4,FALSE),""))</f>
        <v/>
      </c>
      <c r="M51" s="85"/>
      <c r="N51" s="61" t="str">
        <f>IF(L51&lt;&gt;"",VLOOKUP(L51,軽減税率!$A:$E,3,FALSE),"")</f>
        <v/>
      </c>
      <c r="O51" s="62" t="str">
        <f>IF(L51&lt;&gt;"",VLOOKUP(L51,軽減税率!$A:$E,5,FALSE),"")</f>
        <v/>
      </c>
      <c r="P51" s="79"/>
      <c r="Q51" s="86" t="str">
        <f>IF(P51&lt;&gt;0,VLOOKUP(P51,取引先!$A:$B,2,FALSE),"")</f>
        <v/>
      </c>
      <c r="R51" s="79"/>
      <c r="S51" s="82" t="str">
        <f>IF(R51&lt;&gt;0,VLOOKUP(R51,部署!$A:$B,2,FALSE),"")</f>
        <v/>
      </c>
      <c r="T51" s="79"/>
      <c r="U51" s="82" t="str">
        <f>IF(T51&lt;&gt;0,VLOOKUP(T51,勘定科目!$A:$B,2,FALSE),"")</f>
        <v/>
      </c>
      <c r="V51" s="83" t="str">
        <f>IF(W51&lt;&gt;"",W51,IF(T51&lt;&gt;0,VLOOKUP(T51,勘定科目!$A:$C,3,FALSE),""))</f>
        <v/>
      </c>
      <c r="W51" s="87"/>
      <c r="X51" s="61" t="str">
        <f>IF(Y51&lt;&gt;"",Y51,IF(V51&lt;&gt;"",VLOOKUP(V51,課税区分!$A:$D,4,FALSE),""))</f>
        <v/>
      </c>
      <c r="Y51" s="85"/>
      <c r="Z51" s="61" t="str">
        <f>IF(X51&lt;&gt;"",VLOOKUP(X51,軽減税率!$A:$E,3,FALSE),"")</f>
        <v/>
      </c>
      <c r="AA51" s="61" t="str">
        <f>IF(X51&lt;&gt;"",VLOOKUP(X51,軽減税率!$A:$E,5,FALSE),"")</f>
        <v/>
      </c>
      <c r="AB51" s="79"/>
      <c r="AC51" s="82" t="str">
        <f>IF(AB51&lt;&gt;0,VLOOKUP(AB51,取引先!$A:$B,2,FALSE),"")</f>
        <v/>
      </c>
      <c r="AD51" s="88" t="str">
        <f t="shared" si="4"/>
        <v/>
      </c>
      <c r="AE51" s="89"/>
      <c r="AF51" s="90" t="str">
        <f t="shared" si="5"/>
        <v/>
      </c>
      <c r="AH51" s="91"/>
      <c r="AI51" s="92"/>
      <c r="AJ51" s="93" t="str">
        <f>IF(AI51&lt;&gt;0,VLOOKUP(AI51,支払種別!$A:$B,2,FALSE),"")</f>
        <v/>
      </c>
      <c r="AK51" s="94"/>
      <c r="AL51" s="95" t="str">
        <f>IF(AK51&lt;&gt;0,VLOOKUP(AK51,口座管理!$A:$B,2,FALSE),"")</f>
        <v/>
      </c>
      <c r="AM51" s="11"/>
      <c r="AN51" s="96"/>
      <c r="AO51" s="96"/>
      <c r="AQ51" s="97"/>
      <c r="AR51" s="98" t="str">
        <f>IF(AQ51&lt;&gt;0,VLOOKUP(AQ51,プロジェクト!$A:$B,2,FALSE),"")</f>
        <v/>
      </c>
      <c r="AT51" s="97"/>
      <c r="AU51" s="99" t="str">
        <f>IF(AT51&lt;&gt;0,VLOOKUP(AT51,プロジェクト!$A:$B,2,FALSE),"")</f>
        <v/>
      </c>
    </row>
    <row r="52" spans="1:47" s="4" customFormat="1" ht="17.45" customHeight="1">
      <c r="A52" s="77" t="str">
        <f t="shared" si="2"/>
        <v>*</v>
      </c>
      <c r="B52" s="78">
        <f t="shared" si="3"/>
        <v>44</v>
      </c>
      <c r="C52" s="79"/>
      <c r="D52" s="80"/>
      <c r="E52" s="81"/>
      <c r="F52" s="79"/>
      <c r="G52" s="82" t="str">
        <f>IF(F52&lt;&gt;0,VLOOKUP(F52,部署!$A:$B,2,FALSE),"")</f>
        <v/>
      </c>
      <c r="H52" s="79"/>
      <c r="I52" s="82" t="str">
        <f>IF(H52&lt;&gt;0,VLOOKUP(H52,勘定科目!$A:$B,2,FALSE),"")</f>
        <v/>
      </c>
      <c r="J52" s="83" t="str">
        <f>IF(K52&lt;&gt;"",K52,IF(H52&lt;&gt;0,VLOOKUP(H52,勘定科目!$A:$C,3,FALSE),""))</f>
        <v/>
      </c>
      <c r="K52" s="84"/>
      <c r="L52" s="59" t="str">
        <f>IF(M52&lt;&gt;"",M52,IF(J52&lt;&gt;"",VLOOKUP(J52,課税区分!$A:$D,4,FALSE),""))</f>
        <v/>
      </c>
      <c r="M52" s="85"/>
      <c r="N52" s="61" t="str">
        <f>IF(L52&lt;&gt;"",VLOOKUP(L52,軽減税率!$A:$E,3,FALSE),"")</f>
        <v/>
      </c>
      <c r="O52" s="62" t="str">
        <f>IF(L52&lt;&gt;"",VLOOKUP(L52,軽減税率!$A:$E,5,FALSE),"")</f>
        <v/>
      </c>
      <c r="P52" s="79"/>
      <c r="Q52" s="86" t="str">
        <f>IF(P52&lt;&gt;0,VLOOKUP(P52,取引先!$A:$B,2,FALSE),"")</f>
        <v/>
      </c>
      <c r="R52" s="79"/>
      <c r="S52" s="82" t="str">
        <f>IF(R52&lt;&gt;0,VLOOKUP(R52,部署!$A:$B,2,FALSE),"")</f>
        <v/>
      </c>
      <c r="T52" s="79"/>
      <c r="U52" s="82" t="str">
        <f>IF(T52&lt;&gt;0,VLOOKUP(T52,勘定科目!$A:$B,2,FALSE),"")</f>
        <v/>
      </c>
      <c r="V52" s="83" t="str">
        <f>IF(W52&lt;&gt;"",W52,IF(T52&lt;&gt;0,VLOOKUP(T52,勘定科目!$A:$C,3,FALSE),""))</f>
        <v/>
      </c>
      <c r="W52" s="87"/>
      <c r="X52" s="61" t="str">
        <f>IF(Y52&lt;&gt;"",Y52,IF(V52&lt;&gt;"",VLOOKUP(V52,課税区分!$A:$D,4,FALSE),""))</f>
        <v/>
      </c>
      <c r="Y52" s="85"/>
      <c r="Z52" s="61" t="str">
        <f>IF(X52&lt;&gt;"",VLOOKUP(X52,軽減税率!$A:$E,3,FALSE),"")</f>
        <v/>
      </c>
      <c r="AA52" s="61" t="str">
        <f>IF(X52&lt;&gt;"",VLOOKUP(X52,軽減税率!$A:$E,5,FALSE),"")</f>
        <v/>
      </c>
      <c r="AB52" s="79"/>
      <c r="AC52" s="82" t="str">
        <f>IF(AB52&lt;&gt;0,VLOOKUP(AB52,取引先!$A:$B,2,FALSE),"")</f>
        <v/>
      </c>
      <c r="AD52" s="88" t="str">
        <f t="shared" si="4"/>
        <v/>
      </c>
      <c r="AE52" s="89"/>
      <c r="AF52" s="90" t="str">
        <f t="shared" si="5"/>
        <v/>
      </c>
      <c r="AH52" s="91"/>
      <c r="AI52" s="92"/>
      <c r="AJ52" s="93" t="str">
        <f>IF(AI52&lt;&gt;0,VLOOKUP(AI52,支払種別!$A:$B,2,FALSE),"")</f>
        <v/>
      </c>
      <c r="AK52" s="94"/>
      <c r="AL52" s="95" t="str">
        <f>IF(AK52&lt;&gt;0,VLOOKUP(AK52,口座管理!$A:$B,2,FALSE),"")</f>
        <v/>
      </c>
      <c r="AM52" s="11"/>
      <c r="AN52" s="96"/>
      <c r="AO52" s="96"/>
      <c r="AQ52" s="97"/>
      <c r="AR52" s="98" t="str">
        <f>IF(AQ52&lt;&gt;0,VLOOKUP(AQ52,プロジェクト!$A:$B,2,FALSE),"")</f>
        <v/>
      </c>
      <c r="AT52" s="97"/>
      <c r="AU52" s="99" t="str">
        <f>IF(AT52&lt;&gt;0,VLOOKUP(AT52,プロジェクト!$A:$B,2,FALSE),"")</f>
        <v/>
      </c>
    </row>
    <row r="53" spans="1:47" s="4" customFormat="1" ht="17.45" customHeight="1">
      <c r="A53" s="77" t="str">
        <f t="shared" si="2"/>
        <v>*</v>
      </c>
      <c r="B53" s="78">
        <f t="shared" si="3"/>
        <v>45</v>
      </c>
      <c r="C53" s="79"/>
      <c r="D53" s="80"/>
      <c r="E53" s="81"/>
      <c r="F53" s="79"/>
      <c r="G53" s="82" t="str">
        <f>IF(F53&lt;&gt;0,VLOOKUP(F53,部署!$A:$B,2,FALSE),"")</f>
        <v/>
      </c>
      <c r="H53" s="79"/>
      <c r="I53" s="82" t="str">
        <f>IF(H53&lt;&gt;0,VLOOKUP(H53,勘定科目!$A:$B,2,FALSE),"")</f>
        <v/>
      </c>
      <c r="J53" s="83" t="str">
        <f>IF(K53&lt;&gt;"",K53,IF(H53&lt;&gt;0,VLOOKUP(H53,勘定科目!$A:$C,3,FALSE),""))</f>
        <v/>
      </c>
      <c r="K53" s="84"/>
      <c r="L53" s="59" t="str">
        <f>IF(M53&lt;&gt;"",M53,IF(J53&lt;&gt;"",VLOOKUP(J53,課税区分!$A:$D,4,FALSE),""))</f>
        <v/>
      </c>
      <c r="M53" s="85"/>
      <c r="N53" s="61" t="str">
        <f>IF(L53&lt;&gt;"",VLOOKUP(L53,軽減税率!$A:$E,3,FALSE),"")</f>
        <v/>
      </c>
      <c r="O53" s="62" t="str">
        <f>IF(L53&lt;&gt;"",VLOOKUP(L53,軽減税率!$A:$E,5,FALSE),"")</f>
        <v/>
      </c>
      <c r="P53" s="79"/>
      <c r="Q53" s="86" t="str">
        <f>IF(P53&lt;&gt;0,VLOOKUP(P53,取引先!$A:$B,2,FALSE),"")</f>
        <v/>
      </c>
      <c r="R53" s="79"/>
      <c r="S53" s="82" t="str">
        <f>IF(R53&lt;&gt;0,VLOOKUP(R53,部署!$A:$B,2,FALSE),"")</f>
        <v/>
      </c>
      <c r="T53" s="79"/>
      <c r="U53" s="82" t="str">
        <f>IF(T53&lt;&gt;0,VLOOKUP(T53,勘定科目!$A:$B,2,FALSE),"")</f>
        <v/>
      </c>
      <c r="V53" s="83" t="str">
        <f>IF(W53&lt;&gt;"",W53,IF(T53&lt;&gt;0,VLOOKUP(T53,勘定科目!$A:$C,3,FALSE),""))</f>
        <v/>
      </c>
      <c r="W53" s="87"/>
      <c r="X53" s="61" t="str">
        <f>IF(Y53&lt;&gt;"",Y53,IF(V53&lt;&gt;"",VLOOKUP(V53,課税区分!$A:$D,4,FALSE),""))</f>
        <v/>
      </c>
      <c r="Y53" s="85"/>
      <c r="Z53" s="61" t="str">
        <f>IF(X53&lt;&gt;"",VLOOKUP(X53,軽減税率!$A:$E,3,FALSE),"")</f>
        <v/>
      </c>
      <c r="AA53" s="61" t="str">
        <f>IF(X53&lt;&gt;"",VLOOKUP(X53,軽減税率!$A:$E,5,FALSE),"")</f>
        <v/>
      </c>
      <c r="AB53" s="79"/>
      <c r="AC53" s="82" t="str">
        <f>IF(AB53&lt;&gt;0,VLOOKUP(AB53,取引先!$A:$B,2,FALSE),"")</f>
        <v/>
      </c>
      <c r="AD53" s="88" t="str">
        <f t="shared" si="4"/>
        <v/>
      </c>
      <c r="AE53" s="89"/>
      <c r="AF53" s="90" t="str">
        <f t="shared" si="5"/>
        <v/>
      </c>
      <c r="AH53" s="91"/>
      <c r="AI53" s="92"/>
      <c r="AJ53" s="93" t="str">
        <f>IF(AI53&lt;&gt;0,VLOOKUP(AI53,支払種別!$A:$B,2,FALSE),"")</f>
        <v/>
      </c>
      <c r="AK53" s="94"/>
      <c r="AL53" s="95" t="str">
        <f>IF(AK53&lt;&gt;0,VLOOKUP(AK53,口座管理!$A:$B,2,FALSE),"")</f>
        <v/>
      </c>
      <c r="AM53" s="11"/>
      <c r="AN53" s="96"/>
      <c r="AO53" s="96"/>
      <c r="AQ53" s="97"/>
      <c r="AR53" s="98" t="str">
        <f>IF(AQ53&lt;&gt;0,VLOOKUP(AQ53,プロジェクト!$A:$B,2,FALSE),"")</f>
        <v/>
      </c>
      <c r="AT53" s="97"/>
      <c r="AU53" s="99" t="str">
        <f>IF(AT53&lt;&gt;0,VLOOKUP(AT53,プロジェクト!$A:$B,2,FALSE),"")</f>
        <v/>
      </c>
    </row>
    <row r="54" spans="1:47" s="4" customFormat="1" ht="17.45" customHeight="1">
      <c r="A54" s="77" t="str">
        <f t="shared" si="2"/>
        <v>*</v>
      </c>
      <c r="B54" s="78">
        <f t="shared" si="3"/>
        <v>46</v>
      </c>
      <c r="C54" s="79"/>
      <c r="D54" s="80"/>
      <c r="E54" s="81"/>
      <c r="F54" s="79"/>
      <c r="G54" s="82" t="str">
        <f>IF(F54&lt;&gt;0,VLOOKUP(F54,部署!$A:$B,2,FALSE),"")</f>
        <v/>
      </c>
      <c r="H54" s="79"/>
      <c r="I54" s="82" t="str">
        <f>IF(H54&lt;&gt;0,VLOOKUP(H54,勘定科目!$A:$B,2,FALSE),"")</f>
        <v/>
      </c>
      <c r="J54" s="83" t="str">
        <f>IF(K54&lt;&gt;"",K54,IF(H54&lt;&gt;0,VLOOKUP(H54,勘定科目!$A:$C,3,FALSE),""))</f>
        <v/>
      </c>
      <c r="K54" s="84"/>
      <c r="L54" s="59" t="str">
        <f>IF(M54&lt;&gt;"",M54,IF(J54&lt;&gt;"",VLOOKUP(J54,課税区分!$A:$D,4,FALSE),""))</f>
        <v/>
      </c>
      <c r="M54" s="85"/>
      <c r="N54" s="61" t="str">
        <f>IF(L54&lt;&gt;"",VLOOKUP(L54,軽減税率!$A:$E,3,FALSE),"")</f>
        <v/>
      </c>
      <c r="O54" s="62" t="str">
        <f>IF(L54&lt;&gt;"",VLOOKUP(L54,軽減税率!$A:$E,5,FALSE),"")</f>
        <v/>
      </c>
      <c r="P54" s="79"/>
      <c r="Q54" s="86" t="str">
        <f>IF(P54&lt;&gt;0,VLOOKUP(P54,取引先!$A:$B,2,FALSE),"")</f>
        <v/>
      </c>
      <c r="R54" s="79"/>
      <c r="S54" s="82" t="str">
        <f>IF(R54&lt;&gt;0,VLOOKUP(R54,部署!$A:$B,2,FALSE),"")</f>
        <v/>
      </c>
      <c r="T54" s="79"/>
      <c r="U54" s="82" t="str">
        <f>IF(T54&lt;&gt;0,VLOOKUP(T54,勘定科目!$A:$B,2,FALSE),"")</f>
        <v/>
      </c>
      <c r="V54" s="83" t="str">
        <f>IF(W54&lt;&gt;"",W54,IF(T54&lt;&gt;0,VLOOKUP(T54,勘定科目!$A:$C,3,FALSE),""))</f>
        <v/>
      </c>
      <c r="W54" s="87"/>
      <c r="X54" s="61" t="str">
        <f>IF(Y54&lt;&gt;"",Y54,IF(V54&lt;&gt;"",VLOOKUP(V54,課税区分!$A:$D,4,FALSE),""))</f>
        <v/>
      </c>
      <c r="Y54" s="85"/>
      <c r="Z54" s="61" t="str">
        <f>IF(X54&lt;&gt;"",VLOOKUP(X54,軽減税率!$A:$E,3,FALSE),"")</f>
        <v/>
      </c>
      <c r="AA54" s="61" t="str">
        <f>IF(X54&lt;&gt;"",VLOOKUP(X54,軽減税率!$A:$E,5,FALSE),"")</f>
        <v/>
      </c>
      <c r="AB54" s="79"/>
      <c r="AC54" s="82" t="str">
        <f>IF(AB54&lt;&gt;0,VLOOKUP(AB54,取引先!$A:$B,2,FALSE),"")</f>
        <v/>
      </c>
      <c r="AD54" s="88" t="str">
        <f t="shared" si="4"/>
        <v/>
      </c>
      <c r="AE54" s="89"/>
      <c r="AF54" s="90" t="str">
        <f t="shared" si="5"/>
        <v/>
      </c>
      <c r="AH54" s="91"/>
      <c r="AI54" s="92"/>
      <c r="AJ54" s="93" t="str">
        <f>IF(AI54&lt;&gt;0,VLOOKUP(AI54,支払種別!$A:$B,2,FALSE),"")</f>
        <v/>
      </c>
      <c r="AK54" s="94"/>
      <c r="AL54" s="95" t="str">
        <f>IF(AK54&lt;&gt;0,VLOOKUP(AK54,口座管理!$A:$B,2,FALSE),"")</f>
        <v/>
      </c>
      <c r="AM54" s="11"/>
      <c r="AN54" s="96"/>
      <c r="AO54" s="96"/>
      <c r="AQ54" s="97"/>
      <c r="AR54" s="98" t="str">
        <f>IF(AQ54&lt;&gt;0,VLOOKUP(AQ54,プロジェクト!$A:$B,2,FALSE),"")</f>
        <v/>
      </c>
      <c r="AT54" s="97"/>
      <c r="AU54" s="99" t="str">
        <f>IF(AT54&lt;&gt;0,VLOOKUP(AT54,プロジェクト!$A:$B,2,FALSE),"")</f>
        <v/>
      </c>
    </row>
    <row r="55" spans="1:47" s="4" customFormat="1" ht="17.45" customHeight="1">
      <c r="A55" s="77" t="str">
        <f t="shared" si="2"/>
        <v>*</v>
      </c>
      <c r="B55" s="78">
        <f t="shared" si="3"/>
        <v>47</v>
      </c>
      <c r="C55" s="79"/>
      <c r="D55" s="80"/>
      <c r="E55" s="81"/>
      <c r="F55" s="79"/>
      <c r="G55" s="82" t="str">
        <f>IF(F55&lt;&gt;0,VLOOKUP(F55,部署!$A:$B,2,FALSE),"")</f>
        <v/>
      </c>
      <c r="H55" s="79"/>
      <c r="I55" s="82" t="str">
        <f>IF(H55&lt;&gt;0,VLOOKUP(H55,勘定科目!$A:$B,2,FALSE),"")</f>
        <v/>
      </c>
      <c r="J55" s="83" t="str">
        <f>IF(K55&lt;&gt;"",K55,IF(H55&lt;&gt;0,VLOOKUP(H55,勘定科目!$A:$C,3,FALSE),""))</f>
        <v/>
      </c>
      <c r="K55" s="84"/>
      <c r="L55" s="59" t="str">
        <f>IF(M55&lt;&gt;"",M55,IF(J55&lt;&gt;"",VLOOKUP(J55,課税区分!$A:$D,4,FALSE),""))</f>
        <v/>
      </c>
      <c r="M55" s="85"/>
      <c r="N55" s="61" t="str">
        <f>IF(L55&lt;&gt;"",VLOOKUP(L55,軽減税率!$A:$E,3,FALSE),"")</f>
        <v/>
      </c>
      <c r="O55" s="62" t="str">
        <f>IF(L55&lt;&gt;"",VLOOKUP(L55,軽減税率!$A:$E,5,FALSE),"")</f>
        <v/>
      </c>
      <c r="P55" s="79"/>
      <c r="Q55" s="86" t="str">
        <f>IF(P55&lt;&gt;0,VLOOKUP(P55,取引先!$A:$B,2,FALSE),"")</f>
        <v/>
      </c>
      <c r="R55" s="79"/>
      <c r="S55" s="82" t="str">
        <f>IF(R55&lt;&gt;0,VLOOKUP(R55,部署!$A:$B,2,FALSE),"")</f>
        <v/>
      </c>
      <c r="T55" s="79"/>
      <c r="U55" s="82" t="str">
        <f>IF(T55&lt;&gt;0,VLOOKUP(T55,勘定科目!$A:$B,2,FALSE),"")</f>
        <v/>
      </c>
      <c r="V55" s="83" t="str">
        <f>IF(W55&lt;&gt;"",W55,IF(T55&lt;&gt;0,VLOOKUP(T55,勘定科目!$A:$C,3,FALSE),""))</f>
        <v/>
      </c>
      <c r="W55" s="87"/>
      <c r="X55" s="61" t="str">
        <f>IF(Y55&lt;&gt;"",Y55,IF(V55&lt;&gt;"",VLOOKUP(V55,課税区分!$A:$D,4,FALSE),""))</f>
        <v/>
      </c>
      <c r="Y55" s="85"/>
      <c r="Z55" s="61" t="str">
        <f>IF(X55&lt;&gt;"",VLOOKUP(X55,軽減税率!$A:$E,3,FALSE),"")</f>
        <v/>
      </c>
      <c r="AA55" s="61" t="str">
        <f>IF(X55&lt;&gt;"",VLOOKUP(X55,軽減税率!$A:$E,5,FALSE),"")</f>
        <v/>
      </c>
      <c r="AB55" s="79"/>
      <c r="AC55" s="82" t="str">
        <f>IF(AB55&lt;&gt;0,VLOOKUP(AB55,取引先!$A:$B,2,FALSE),"")</f>
        <v/>
      </c>
      <c r="AD55" s="88" t="str">
        <f t="shared" si="4"/>
        <v/>
      </c>
      <c r="AE55" s="89"/>
      <c r="AF55" s="90" t="str">
        <f t="shared" si="5"/>
        <v/>
      </c>
      <c r="AH55" s="91"/>
      <c r="AI55" s="92"/>
      <c r="AJ55" s="93" t="str">
        <f>IF(AI55&lt;&gt;0,VLOOKUP(AI55,支払種別!$A:$B,2,FALSE),"")</f>
        <v/>
      </c>
      <c r="AK55" s="94"/>
      <c r="AL55" s="95" t="str">
        <f>IF(AK55&lt;&gt;0,VLOOKUP(AK55,口座管理!$A:$B,2,FALSE),"")</f>
        <v/>
      </c>
      <c r="AM55" s="11"/>
      <c r="AN55" s="96"/>
      <c r="AO55" s="96"/>
      <c r="AQ55" s="97"/>
      <c r="AR55" s="98" t="str">
        <f>IF(AQ55&lt;&gt;0,VLOOKUP(AQ55,プロジェクト!$A:$B,2,FALSE),"")</f>
        <v/>
      </c>
      <c r="AT55" s="97"/>
      <c r="AU55" s="99" t="str">
        <f>IF(AT55&lt;&gt;0,VLOOKUP(AT55,プロジェクト!$A:$B,2,FALSE),"")</f>
        <v/>
      </c>
    </row>
    <row r="56" spans="1:47" s="4" customFormat="1" ht="17.45" customHeight="1">
      <c r="A56" s="77" t="str">
        <f t="shared" si="2"/>
        <v>*</v>
      </c>
      <c r="B56" s="78">
        <f t="shared" si="3"/>
        <v>48</v>
      </c>
      <c r="C56" s="79"/>
      <c r="D56" s="80"/>
      <c r="E56" s="81"/>
      <c r="F56" s="79"/>
      <c r="G56" s="82" t="str">
        <f>IF(F56&lt;&gt;0,VLOOKUP(F56,部署!$A:$B,2,FALSE),"")</f>
        <v/>
      </c>
      <c r="H56" s="79"/>
      <c r="I56" s="82" t="str">
        <f>IF(H56&lt;&gt;0,VLOOKUP(H56,勘定科目!$A:$B,2,FALSE),"")</f>
        <v/>
      </c>
      <c r="J56" s="83" t="str">
        <f>IF(K56&lt;&gt;"",K56,IF(H56&lt;&gt;0,VLOOKUP(H56,勘定科目!$A:$C,3,FALSE),""))</f>
        <v/>
      </c>
      <c r="K56" s="84"/>
      <c r="L56" s="59" t="str">
        <f>IF(M56&lt;&gt;"",M56,IF(J56&lt;&gt;"",VLOOKUP(J56,課税区分!$A:$D,4,FALSE),""))</f>
        <v/>
      </c>
      <c r="M56" s="85"/>
      <c r="N56" s="61" t="str">
        <f>IF(L56&lt;&gt;"",VLOOKUP(L56,軽減税率!$A:$E,3,FALSE),"")</f>
        <v/>
      </c>
      <c r="O56" s="62" t="str">
        <f>IF(L56&lt;&gt;"",VLOOKUP(L56,軽減税率!$A:$E,5,FALSE),"")</f>
        <v/>
      </c>
      <c r="P56" s="79"/>
      <c r="Q56" s="86" t="str">
        <f>IF(P56&lt;&gt;0,VLOOKUP(P56,取引先!$A:$B,2,FALSE),"")</f>
        <v/>
      </c>
      <c r="R56" s="79"/>
      <c r="S56" s="82" t="str">
        <f>IF(R56&lt;&gt;0,VLOOKUP(R56,部署!$A:$B,2,FALSE),"")</f>
        <v/>
      </c>
      <c r="T56" s="79"/>
      <c r="U56" s="82" t="str">
        <f>IF(T56&lt;&gt;0,VLOOKUP(T56,勘定科目!$A:$B,2,FALSE),"")</f>
        <v/>
      </c>
      <c r="V56" s="83" t="str">
        <f>IF(W56&lt;&gt;"",W56,IF(T56&lt;&gt;0,VLOOKUP(T56,勘定科目!$A:$C,3,FALSE),""))</f>
        <v/>
      </c>
      <c r="W56" s="87"/>
      <c r="X56" s="61" t="str">
        <f>IF(Y56&lt;&gt;"",Y56,IF(V56&lt;&gt;"",VLOOKUP(V56,課税区分!$A:$D,4,FALSE),""))</f>
        <v/>
      </c>
      <c r="Y56" s="85"/>
      <c r="Z56" s="61" t="str">
        <f>IF(X56&lt;&gt;"",VLOOKUP(X56,軽減税率!$A:$E,3,FALSE),"")</f>
        <v/>
      </c>
      <c r="AA56" s="61" t="str">
        <f>IF(X56&lt;&gt;"",VLOOKUP(X56,軽減税率!$A:$E,5,FALSE),"")</f>
        <v/>
      </c>
      <c r="AB56" s="79"/>
      <c r="AC56" s="82" t="str">
        <f>IF(AB56&lt;&gt;0,VLOOKUP(AB56,取引先!$A:$B,2,FALSE),"")</f>
        <v/>
      </c>
      <c r="AD56" s="88" t="str">
        <f t="shared" si="4"/>
        <v/>
      </c>
      <c r="AE56" s="89"/>
      <c r="AF56" s="90" t="str">
        <f t="shared" si="5"/>
        <v/>
      </c>
      <c r="AH56" s="91"/>
      <c r="AI56" s="92"/>
      <c r="AJ56" s="93" t="str">
        <f>IF(AI56&lt;&gt;0,VLOOKUP(AI56,支払種別!$A:$B,2,FALSE),"")</f>
        <v/>
      </c>
      <c r="AK56" s="94"/>
      <c r="AL56" s="95" t="str">
        <f>IF(AK56&lt;&gt;0,VLOOKUP(AK56,口座管理!$A:$B,2,FALSE),"")</f>
        <v/>
      </c>
      <c r="AM56" s="11"/>
      <c r="AN56" s="96"/>
      <c r="AO56" s="96"/>
      <c r="AQ56" s="97"/>
      <c r="AR56" s="98" t="str">
        <f>IF(AQ56&lt;&gt;0,VLOOKUP(AQ56,プロジェクト!$A:$B,2,FALSE),"")</f>
        <v/>
      </c>
      <c r="AT56" s="97"/>
      <c r="AU56" s="99" t="str">
        <f>IF(AT56&lt;&gt;0,VLOOKUP(AT56,プロジェクト!$A:$B,2,FALSE),"")</f>
        <v/>
      </c>
    </row>
    <row r="57" spans="1:47" s="4" customFormat="1" ht="17.45" customHeight="1">
      <c r="A57" s="77" t="str">
        <f t="shared" si="2"/>
        <v>*</v>
      </c>
      <c r="B57" s="78">
        <f t="shared" si="3"/>
        <v>49</v>
      </c>
      <c r="C57" s="79"/>
      <c r="D57" s="80"/>
      <c r="E57" s="81"/>
      <c r="F57" s="79"/>
      <c r="G57" s="82" t="str">
        <f>IF(F57&lt;&gt;0,VLOOKUP(F57,部署!$A:$B,2,FALSE),"")</f>
        <v/>
      </c>
      <c r="H57" s="79"/>
      <c r="I57" s="82" t="str">
        <f>IF(H57&lt;&gt;0,VLOOKUP(H57,勘定科目!$A:$B,2,FALSE),"")</f>
        <v/>
      </c>
      <c r="J57" s="83" t="str">
        <f>IF(K57&lt;&gt;"",K57,IF(H57&lt;&gt;0,VLOOKUP(H57,勘定科目!$A:$C,3,FALSE),""))</f>
        <v/>
      </c>
      <c r="K57" s="84"/>
      <c r="L57" s="59" t="str">
        <f>IF(M57&lt;&gt;"",M57,IF(J57&lt;&gt;"",VLOOKUP(J57,課税区分!$A:$D,4,FALSE),""))</f>
        <v/>
      </c>
      <c r="M57" s="85"/>
      <c r="N57" s="61" t="str">
        <f>IF(L57&lt;&gt;"",VLOOKUP(L57,軽減税率!$A:$E,3,FALSE),"")</f>
        <v/>
      </c>
      <c r="O57" s="62" t="str">
        <f>IF(L57&lt;&gt;"",VLOOKUP(L57,軽減税率!$A:$E,5,FALSE),"")</f>
        <v/>
      </c>
      <c r="P57" s="79"/>
      <c r="Q57" s="86" t="str">
        <f>IF(P57&lt;&gt;0,VLOOKUP(P57,取引先!$A:$B,2,FALSE),"")</f>
        <v/>
      </c>
      <c r="R57" s="79"/>
      <c r="S57" s="82" t="str">
        <f>IF(R57&lt;&gt;0,VLOOKUP(R57,部署!$A:$B,2,FALSE),"")</f>
        <v/>
      </c>
      <c r="T57" s="79"/>
      <c r="U57" s="82" t="str">
        <f>IF(T57&lt;&gt;0,VLOOKUP(T57,勘定科目!$A:$B,2,FALSE),"")</f>
        <v/>
      </c>
      <c r="V57" s="83" t="str">
        <f>IF(W57&lt;&gt;"",W57,IF(T57&lt;&gt;0,VLOOKUP(T57,勘定科目!$A:$C,3,FALSE),""))</f>
        <v/>
      </c>
      <c r="W57" s="87"/>
      <c r="X57" s="61" t="str">
        <f>IF(Y57&lt;&gt;"",Y57,IF(V57&lt;&gt;"",VLOOKUP(V57,課税区分!$A:$D,4,FALSE),""))</f>
        <v/>
      </c>
      <c r="Y57" s="85"/>
      <c r="Z57" s="61" t="str">
        <f>IF(X57&lt;&gt;"",VLOOKUP(X57,軽減税率!$A:$E,3,FALSE),"")</f>
        <v/>
      </c>
      <c r="AA57" s="61" t="str">
        <f>IF(X57&lt;&gt;"",VLOOKUP(X57,軽減税率!$A:$E,5,FALSE),"")</f>
        <v/>
      </c>
      <c r="AB57" s="79"/>
      <c r="AC57" s="82" t="str">
        <f>IF(AB57&lt;&gt;0,VLOOKUP(AB57,取引先!$A:$B,2,FALSE),"")</f>
        <v/>
      </c>
      <c r="AD57" s="88" t="str">
        <f t="shared" si="4"/>
        <v/>
      </c>
      <c r="AE57" s="89"/>
      <c r="AF57" s="90" t="str">
        <f t="shared" si="5"/>
        <v/>
      </c>
      <c r="AH57" s="91"/>
      <c r="AI57" s="92"/>
      <c r="AJ57" s="93" t="str">
        <f>IF(AI57&lt;&gt;0,VLOOKUP(AI57,支払種別!$A:$B,2,FALSE),"")</f>
        <v/>
      </c>
      <c r="AK57" s="94"/>
      <c r="AL57" s="95" t="str">
        <f>IF(AK57&lt;&gt;0,VLOOKUP(AK57,口座管理!$A:$B,2,FALSE),"")</f>
        <v/>
      </c>
      <c r="AM57" s="11"/>
      <c r="AN57" s="96"/>
      <c r="AO57" s="96"/>
      <c r="AQ57" s="97"/>
      <c r="AR57" s="98" t="str">
        <f>IF(AQ57&lt;&gt;0,VLOOKUP(AQ57,プロジェクト!$A:$B,2,FALSE),"")</f>
        <v/>
      </c>
      <c r="AT57" s="97"/>
      <c r="AU57" s="99" t="str">
        <f>IF(AT57&lt;&gt;0,VLOOKUP(AT57,プロジェクト!$A:$B,2,FALSE),"")</f>
        <v/>
      </c>
    </row>
    <row r="58" spans="1:47" s="4" customFormat="1" ht="17.45" customHeight="1">
      <c r="A58" s="77" t="str">
        <f t="shared" si="2"/>
        <v>*</v>
      </c>
      <c r="B58" s="78">
        <f t="shared" si="3"/>
        <v>50</v>
      </c>
      <c r="C58" s="79"/>
      <c r="D58" s="80"/>
      <c r="E58" s="81"/>
      <c r="F58" s="79"/>
      <c r="G58" s="82" t="str">
        <f>IF(F58&lt;&gt;0,VLOOKUP(F58,部署!$A:$B,2,FALSE),"")</f>
        <v/>
      </c>
      <c r="H58" s="79"/>
      <c r="I58" s="82" t="str">
        <f>IF(H58&lt;&gt;0,VLOOKUP(H58,勘定科目!$A:$B,2,FALSE),"")</f>
        <v/>
      </c>
      <c r="J58" s="83" t="str">
        <f>IF(K58&lt;&gt;"",K58,IF(H58&lt;&gt;0,VLOOKUP(H58,勘定科目!$A:$C,3,FALSE),""))</f>
        <v/>
      </c>
      <c r="K58" s="84"/>
      <c r="L58" s="59" t="str">
        <f>IF(M58&lt;&gt;"",M58,IF(J58&lt;&gt;"",VLOOKUP(J58,課税区分!$A:$D,4,FALSE),""))</f>
        <v/>
      </c>
      <c r="M58" s="85"/>
      <c r="N58" s="61" t="str">
        <f>IF(L58&lt;&gt;"",VLOOKUP(L58,軽減税率!$A:$E,3,FALSE),"")</f>
        <v/>
      </c>
      <c r="O58" s="62" t="str">
        <f>IF(L58&lt;&gt;"",VLOOKUP(L58,軽減税率!$A:$E,5,FALSE),"")</f>
        <v/>
      </c>
      <c r="P58" s="79"/>
      <c r="Q58" s="86" t="str">
        <f>IF(P58&lt;&gt;0,VLOOKUP(P58,取引先!$A:$B,2,FALSE),"")</f>
        <v/>
      </c>
      <c r="R58" s="79"/>
      <c r="S58" s="82" t="str">
        <f>IF(R58&lt;&gt;0,VLOOKUP(R58,部署!$A:$B,2,FALSE),"")</f>
        <v/>
      </c>
      <c r="T58" s="79"/>
      <c r="U58" s="82" t="str">
        <f>IF(T58&lt;&gt;0,VLOOKUP(T58,勘定科目!$A:$B,2,FALSE),"")</f>
        <v/>
      </c>
      <c r="V58" s="83" t="str">
        <f>IF(W58&lt;&gt;"",W58,IF(T58&lt;&gt;0,VLOOKUP(T58,勘定科目!$A:$C,3,FALSE),""))</f>
        <v/>
      </c>
      <c r="W58" s="87"/>
      <c r="X58" s="61" t="str">
        <f>IF(Y58&lt;&gt;"",Y58,IF(V58&lt;&gt;"",VLOOKUP(V58,課税区分!$A:$D,4,FALSE),""))</f>
        <v/>
      </c>
      <c r="Y58" s="85"/>
      <c r="Z58" s="61" t="str">
        <f>IF(X58&lt;&gt;"",VLOOKUP(X58,軽減税率!$A:$E,3,FALSE),"")</f>
        <v/>
      </c>
      <c r="AA58" s="61" t="str">
        <f>IF(X58&lt;&gt;"",VLOOKUP(X58,軽減税率!$A:$E,5,FALSE),"")</f>
        <v/>
      </c>
      <c r="AB58" s="79"/>
      <c r="AC58" s="82" t="str">
        <f>IF(AB58&lt;&gt;0,VLOOKUP(AB58,取引先!$A:$B,2,FALSE),"")</f>
        <v/>
      </c>
      <c r="AD58" s="88" t="str">
        <f t="shared" si="4"/>
        <v/>
      </c>
      <c r="AE58" s="89"/>
      <c r="AF58" s="90" t="str">
        <f t="shared" si="5"/>
        <v/>
      </c>
      <c r="AH58" s="91"/>
      <c r="AI58" s="92"/>
      <c r="AJ58" s="93" t="str">
        <f>IF(AI58&lt;&gt;0,VLOOKUP(AI58,支払種別!$A:$B,2,FALSE),"")</f>
        <v/>
      </c>
      <c r="AK58" s="94"/>
      <c r="AL58" s="95" t="str">
        <f>IF(AK58&lt;&gt;0,VLOOKUP(AK58,口座管理!$A:$B,2,FALSE),"")</f>
        <v/>
      </c>
      <c r="AM58" s="11"/>
      <c r="AN58" s="96"/>
      <c r="AO58" s="96"/>
      <c r="AQ58" s="97"/>
      <c r="AR58" s="98" t="str">
        <f>IF(AQ58&lt;&gt;0,VLOOKUP(AQ58,プロジェクト!$A:$B,2,FALSE),"")</f>
        <v/>
      </c>
      <c r="AT58" s="97"/>
      <c r="AU58" s="99" t="str">
        <f>IF(AT58&lt;&gt;0,VLOOKUP(AT58,プロジェクト!$A:$B,2,FALSE),"")</f>
        <v/>
      </c>
    </row>
    <row r="59" spans="1:47" s="4" customFormat="1" ht="17.45" customHeight="1">
      <c r="A59" s="77" t="str">
        <f t="shared" si="2"/>
        <v>*</v>
      </c>
      <c r="B59" s="78">
        <f t="shared" si="3"/>
        <v>51</v>
      </c>
      <c r="C59" s="79"/>
      <c r="D59" s="80"/>
      <c r="E59" s="81"/>
      <c r="F59" s="79"/>
      <c r="G59" s="82" t="str">
        <f>IF(F59&lt;&gt;0,VLOOKUP(F59,部署!$A:$B,2,FALSE),"")</f>
        <v/>
      </c>
      <c r="H59" s="79"/>
      <c r="I59" s="82" t="str">
        <f>IF(H59&lt;&gt;0,VLOOKUP(H59,勘定科目!$A:$B,2,FALSE),"")</f>
        <v/>
      </c>
      <c r="J59" s="83" t="str">
        <f>IF(K59&lt;&gt;"",K59,IF(H59&lt;&gt;0,VLOOKUP(H59,勘定科目!$A:$C,3,FALSE),""))</f>
        <v/>
      </c>
      <c r="K59" s="84"/>
      <c r="L59" s="59" t="str">
        <f>IF(M59&lt;&gt;"",M59,IF(J59&lt;&gt;"",VLOOKUP(J59,課税区分!$A:$D,4,FALSE),""))</f>
        <v/>
      </c>
      <c r="M59" s="85"/>
      <c r="N59" s="61" t="str">
        <f>IF(L59&lt;&gt;"",VLOOKUP(L59,軽減税率!$A:$E,3,FALSE),"")</f>
        <v/>
      </c>
      <c r="O59" s="62" t="str">
        <f>IF(L59&lt;&gt;"",VLOOKUP(L59,軽減税率!$A:$E,5,FALSE),"")</f>
        <v/>
      </c>
      <c r="P59" s="79"/>
      <c r="Q59" s="86" t="str">
        <f>IF(P59&lt;&gt;0,VLOOKUP(P59,取引先!$A:$B,2,FALSE),"")</f>
        <v/>
      </c>
      <c r="R59" s="79"/>
      <c r="S59" s="82" t="str">
        <f>IF(R59&lt;&gt;0,VLOOKUP(R59,部署!$A:$B,2,FALSE),"")</f>
        <v/>
      </c>
      <c r="T59" s="79"/>
      <c r="U59" s="82" t="str">
        <f>IF(T59&lt;&gt;0,VLOOKUP(T59,勘定科目!$A:$B,2,FALSE),"")</f>
        <v/>
      </c>
      <c r="V59" s="83" t="str">
        <f>IF(W59&lt;&gt;"",W59,IF(T59&lt;&gt;0,VLOOKUP(T59,勘定科目!$A:$C,3,FALSE),""))</f>
        <v/>
      </c>
      <c r="W59" s="87"/>
      <c r="X59" s="61" t="str">
        <f>IF(Y59&lt;&gt;"",Y59,IF(V59&lt;&gt;"",VLOOKUP(V59,課税区分!$A:$D,4,FALSE),""))</f>
        <v/>
      </c>
      <c r="Y59" s="85"/>
      <c r="Z59" s="61" t="str">
        <f>IF(X59&lt;&gt;"",VLOOKUP(X59,軽減税率!$A:$E,3,FALSE),"")</f>
        <v/>
      </c>
      <c r="AA59" s="61" t="str">
        <f>IF(X59&lt;&gt;"",VLOOKUP(X59,軽減税率!$A:$E,5,FALSE),"")</f>
        <v/>
      </c>
      <c r="AB59" s="79"/>
      <c r="AC59" s="82" t="str">
        <f>IF(AB59&lt;&gt;0,VLOOKUP(AB59,取引先!$A:$B,2,FALSE),"")</f>
        <v/>
      </c>
      <c r="AD59" s="88" t="str">
        <f t="shared" si="4"/>
        <v/>
      </c>
      <c r="AE59" s="89"/>
      <c r="AF59" s="90" t="str">
        <f t="shared" si="5"/>
        <v/>
      </c>
      <c r="AH59" s="91"/>
      <c r="AI59" s="92"/>
      <c r="AJ59" s="93" t="str">
        <f>IF(AI59&lt;&gt;0,VLOOKUP(AI59,支払種別!$A:$B,2,FALSE),"")</f>
        <v/>
      </c>
      <c r="AK59" s="94"/>
      <c r="AL59" s="95" t="str">
        <f>IF(AK59&lt;&gt;0,VLOOKUP(AK59,口座管理!$A:$B,2,FALSE),"")</f>
        <v/>
      </c>
      <c r="AM59" s="11"/>
      <c r="AN59" s="96"/>
      <c r="AO59" s="96"/>
      <c r="AQ59" s="97"/>
      <c r="AR59" s="98" t="str">
        <f>IF(AQ59&lt;&gt;0,VLOOKUP(AQ59,プロジェクト!$A:$B,2,FALSE),"")</f>
        <v/>
      </c>
      <c r="AT59" s="97"/>
      <c r="AU59" s="99" t="str">
        <f>IF(AT59&lt;&gt;0,VLOOKUP(AT59,プロジェクト!$A:$B,2,FALSE),"")</f>
        <v/>
      </c>
    </row>
    <row r="60" spans="1:47" s="4" customFormat="1" ht="17.45" customHeight="1">
      <c r="A60" s="77" t="str">
        <f t="shared" si="2"/>
        <v>*</v>
      </c>
      <c r="B60" s="78">
        <f t="shared" si="3"/>
        <v>52</v>
      </c>
      <c r="C60" s="79"/>
      <c r="D60" s="80"/>
      <c r="E60" s="81"/>
      <c r="F60" s="79"/>
      <c r="G60" s="82" t="str">
        <f>IF(F60&lt;&gt;0,VLOOKUP(F60,部署!$A:$B,2,FALSE),"")</f>
        <v/>
      </c>
      <c r="H60" s="79"/>
      <c r="I60" s="82" t="str">
        <f>IF(H60&lt;&gt;0,VLOOKUP(H60,勘定科目!$A:$B,2,FALSE),"")</f>
        <v/>
      </c>
      <c r="J60" s="83" t="str">
        <f>IF(K60&lt;&gt;"",K60,IF(H60&lt;&gt;0,VLOOKUP(H60,勘定科目!$A:$C,3,FALSE),""))</f>
        <v/>
      </c>
      <c r="K60" s="84"/>
      <c r="L60" s="59" t="str">
        <f>IF(M60&lt;&gt;"",M60,IF(J60&lt;&gt;"",VLOOKUP(J60,課税区分!$A:$D,4,FALSE),""))</f>
        <v/>
      </c>
      <c r="M60" s="85"/>
      <c r="N60" s="61" t="str">
        <f>IF(L60&lt;&gt;"",VLOOKUP(L60,軽減税率!$A:$E,3,FALSE),"")</f>
        <v/>
      </c>
      <c r="O60" s="62" t="str">
        <f>IF(L60&lt;&gt;"",VLOOKUP(L60,軽減税率!$A:$E,5,FALSE),"")</f>
        <v/>
      </c>
      <c r="P60" s="79"/>
      <c r="Q60" s="86" t="str">
        <f>IF(P60&lt;&gt;0,VLOOKUP(P60,取引先!$A:$B,2,FALSE),"")</f>
        <v/>
      </c>
      <c r="R60" s="79"/>
      <c r="S60" s="82" t="str">
        <f>IF(R60&lt;&gt;0,VLOOKUP(R60,部署!$A:$B,2,FALSE),"")</f>
        <v/>
      </c>
      <c r="T60" s="79"/>
      <c r="U60" s="82" t="str">
        <f>IF(T60&lt;&gt;0,VLOOKUP(T60,勘定科目!$A:$B,2,FALSE),"")</f>
        <v/>
      </c>
      <c r="V60" s="83" t="str">
        <f>IF(W60&lt;&gt;"",W60,IF(T60&lt;&gt;0,VLOOKUP(T60,勘定科目!$A:$C,3,FALSE),""))</f>
        <v/>
      </c>
      <c r="W60" s="87"/>
      <c r="X60" s="61" t="str">
        <f>IF(Y60&lt;&gt;"",Y60,IF(V60&lt;&gt;"",VLOOKUP(V60,課税区分!$A:$D,4,FALSE),""))</f>
        <v/>
      </c>
      <c r="Y60" s="85"/>
      <c r="Z60" s="61" t="str">
        <f>IF(X60&lt;&gt;"",VLOOKUP(X60,軽減税率!$A:$E,3,FALSE),"")</f>
        <v/>
      </c>
      <c r="AA60" s="61" t="str">
        <f>IF(X60&lt;&gt;"",VLOOKUP(X60,軽減税率!$A:$E,5,FALSE),"")</f>
        <v/>
      </c>
      <c r="AB60" s="79"/>
      <c r="AC60" s="82" t="str">
        <f>IF(AB60&lt;&gt;0,VLOOKUP(AB60,取引先!$A:$B,2,FALSE),"")</f>
        <v/>
      </c>
      <c r="AD60" s="88" t="str">
        <f t="shared" si="4"/>
        <v/>
      </c>
      <c r="AE60" s="89"/>
      <c r="AF60" s="90" t="str">
        <f t="shared" si="5"/>
        <v/>
      </c>
      <c r="AH60" s="91"/>
      <c r="AI60" s="92"/>
      <c r="AJ60" s="93" t="str">
        <f>IF(AI60&lt;&gt;0,VLOOKUP(AI60,支払種別!$A:$B,2,FALSE),"")</f>
        <v/>
      </c>
      <c r="AK60" s="94"/>
      <c r="AL60" s="95" t="str">
        <f>IF(AK60&lt;&gt;0,VLOOKUP(AK60,口座管理!$A:$B,2,FALSE),"")</f>
        <v/>
      </c>
      <c r="AM60" s="11"/>
      <c r="AN60" s="96"/>
      <c r="AO60" s="96"/>
      <c r="AQ60" s="97"/>
      <c r="AR60" s="98" t="str">
        <f>IF(AQ60&lt;&gt;0,VLOOKUP(AQ60,プロジェクト!$A:$B,2,FALSE),"")</f>
        <v/>
      </c>
      <c r="AT60" s="97"/>
      <c r="AU60" s="99" t="str">
        <f>IF(AT60&lt;&gt;0,VLOOKUP(AT60,プロジェクト!$A:$B,2,FALSE),"")</f>
        <v/>
      </c>
    </row>
    <row r="61" spans="1:47" s="4" customFormat="1" ht="17.45" customHeight="1">
      <c r="A61" s="77" t="str">
        <f t="shared" si="2"/>
        <v>*</v>
      </c>
      <c r="B61" s="78">
        <f t="shared" si="3"/>
        <v>53</v>
      </c>
      <c r="C61" s="79"/>
      <c r="D61" s="80"/>
      <c r="E61" s="81"/>
      <c r="F61" s="79"/>
      <c r="G61" s="82" t="str">
        <f>IF(F61&lt;&gt;0,VLOOKUP(F61,部署!$A:$B,2,FALSE),"")</f>
        <v/>
      </c>
      <c r="H61" s="79"/>
      <c r="I61" s="82" t="str">
        <f>IF(H61&lt;&gt;0,VLOOKUP(H61,勘定科目!$A:$B,2,FALSE),"")</f>
        <v/>
      </c>
      <c r="J61" s="83" t="str">
        <f>IF(K61&lt;&gt;"",K61,IF(H61&lt;&gt;0,VLOOKUP(H61,勘定科目!$A:$C,3,FALSE),""))</f>
        <v/>
      </c>
      <c r="K61" s="84"/>
      <c r="L61" s="59" t="str">
        <f>IF(M61&lt;&gt;"",M61,IF(J61&lt;&gt;"",VLOOKUP(J61,課税区分!$A:$D,4,FALSE),""))</f>
        <v/>
      </c>
      <c r="M61" s="85"/>
      <c r="N61" s="61" t="str">
        <f>IF(L61&lt;&gt;"",VLOOKUP(L61,軽減税率!$A:$E,3,FALSE),"")</f>
        <v/>
      </c>
      <c r="O61" s="62" t="str">
        <f>IF(L61&lt;&gt;"",VLOOKUP(L61,軽減税率!$A:$E,5,FALSE),"")</f>
        <v/>
      </c>
      <c r="P61" s="79"/>
      <c r="Q61" s="86" t="str">
        <f>IF(P61&lt;&gt;0,VLOOKUP(P61,取引先!$A:$B,2,FALSE),"")</f>
        <v/>
      </c>
      <c r="R61" s="79"/>
      <c r="S61" s="82" t="str">
        <f>IF(R61&lt;&gt;0,VLOOKUP(R61,部署!$A:$B,2,FALSE),"")</f>
        <v/>
      </c>
      <c r="T61" s="79"/>
      <c r="U61" s="82" t="str">
        <f>IF(T61&lt;&gt;0,VLOOKUP(T61,勘定科目!$A:$B,2,FALSE),"")</f>
        <v/>
      </c>
      <c r="V61" s="83" t="str">
        <f>IF(W61&lt;&gt;"",W61,IF(T61&lt;&gt;0,VLOOKUP(T61,勘定科目!$A:$C,3,FALSE),""))</f>
        <v/>
      </c>
      <c r="W61" s="87"/>
      <c r="X61" s="61" t="str">
        <f>IF(Y61&lt;&gt;"",Y61,IF(V61&lt;&gt;"",VLOOKUP(V61,課税区分!$A:$D,4,FALSE),""))</f>
        <v/>
      </c>
      <c r="Y61" s="85"/>
      <c r="Z61" s="61" t="str">
        <f>IF(X61&lt;&gt;"",VLOOKUP(X61,軽減税率!$A:$E,3,FALSE),"")</f>
        <v/>
      </c>
      <c r="AA61" s="61" t="str">
        <f>IF(X61&lt;&gt;"",VLOOKUP(X61,軽減税率!$A:$E,5,FALSE),"")</f>
        <v/>
      </c>
      <c r="AB61" s="79"/>
      <c r="AC61" s="82" t="str">
        <f>IF(AB61&lt;&gt;0,VLOOKUP(AB61,取引先!$A:$B,2,FALSE),"")</f>
        <v/>
      </c>
      <c r="AD61" s="88" t="str">
        <f t="shared" si="4"/>
        <v/>
      </c>
      <c r="AE61" s="89"/>
      <c r="AF61" s="90" t="str">
        <f t="shared" si="5"/>
        <v/>
      </c>
      <c r="AH61" s="91"/>
      <c r="AI61" s="92"/>
      <c r="AJ61" s="93" t="str">
        <f>IF(AI61&lt;&gt;0,VLOOKUP(AI61,支払種別!$A:$B,2,FALSE),"")</f>
        <v/>
      </c>
      <c r="AK61" s="94"/>
      <c r="AL61" s="95" t="str">
        <f>IF(AK61&lt;&gt;0,VLOOKUP(AK61,口座管理!$A:$B,2,FALSE),"")</f>
        <v/>
      </c>
      <c r="AM61" s="11"/>
      <c r="AN61" s="96"/>
      <c r="AO61" s="96"/>
      <c r="AQ61" s="97"/>
      <c r="AR61" s="98" t="str">
        <f>IF(AQ61&lt;&gt;0,VLOOKUP(AQ61,プロジェクト!$A:$B,2,FALSE),"")</f>
        <v/>
      </c>
      <c r="AT61" s="97"/>
      <c r="AU61" s="99" t="str">
        <f>IF(AT61&lt;&gt;0,VLOOKUP(AT61,プロジェクト!$A:$B,2,FALSE),"")</f>
        <v/>
      </c>
    </row>
    <row r="62" spans="1:47" s="4" customFormat="1" ht="17.45" customHeight="1">
      <c r="A62" s="77" t="str">
        <f t="shared" si="2"/>
        <v>*</v>
      </c>
      <c r="B62" s="78">
        <f t="shared" si="3"/>
        <v>54</v>
      </c>
      <c r="C62" s="79"/>
      <c r="D62" s="80"/>
      <c r="E62" s="81"/>
      <c r="F62" s="79"/>
      <c r="G62" s="82" t="str">
        <f>IF(F62&lt;&gt;0,VLOOKUP(F62,部署!$A:$B,2,FALSE),"")</f>
        <v/>
      </c>
      <c r="H62" s="79"/>
      <c r="I62" s="82" t="str">
        <f>IF(H62&lt;&gt;0,VLOOKUP(H62,勘定科目!$A:$B,2,FALSE),"")</f>
        <v/>
      </c>
      <c r="J62" s="83" t="str">
        <f>IF(K62&lt;&gt;"",K62,IF(H62&lt;&gt;0,VLOOKUP(H62,勘定科目!$A:$C,3,FALSE),""))</f>
        <v/>
      </c>
      <c r="K62" s="84"/>
      <c r="L62" s="59" t="str">
        <f>IF(M62&lt;&gt;"",M62,IF(J62&lt;&gt;"",VLOOKUP(J62,課税区分!$A:$D,4,FALSE),""))</f>
        <v/>
      </c>
      <c r="M62" s="85"/>
      <c r="N62" s="61" t="str">
        <f>IF(L62&lt;&gt;"",VLOOKUP(L62,軽減税率!$A:$E,3,FALSE),"")</f>
        <v/>
      </c>
      <c r="O62" s="62" t="str">
        <f>IF(L62&lt;&gt;"",VLOOKUP(L62,軽減税率!$A:$E,5,FALSE),"")</f>
        <v/>
      </c>
      <c r="P62" s="79"/>
      <c r="Q62" s="86" t="str">
        <f>IF(P62&lt;&gt;0,VLOOKUP(P62,取引先!$A:$B,2,FALSE),"")</f>
        <v/>
      </c>
      <c r="R62" s="79"/>
      <c r="S62" s="82" t="str">
        <f>IF(R62&lt;&gt;0,VLOOKUP(R62,部署!$A:$B,2,FALSE),"")</f>
        <v/>
      </c>
      <c r="T62" s="79"/>
      <c r="U62" s="82" t="str">
        <f>IF(T62&lt;&gt;0,VLOOKUP(T62,勘定科目!$A:$B,2,FALSE),"")</f>
        <v/>
      </c>
      <c r="V62" s="83" t="str">
        <f>IF(W62&lt;&gt;"",W62,IF(T62&lt;&gt;0,VLOOKUP(T62,勘定科目!$A:$C,3,FALSE),""))</f>
        <v/>
      </c>
      <c r="W62" s="87"/>
      <c r="X62" s="61" t="str">
        <f>IF(Y62&lt;&gt;"",Y62,IF(V62&lt;&gt;"",VLOOKUP(V62,課税区分!$A:$D,4,FALSE),""))</f>
        <v/>
      </c>
      <c r="Y62" s="85"/>
      <c r="Z62" s="61" t="str">
        <f>IF(X62&lt;&gt;"",VLOOKUP(X62,軽減税率!$A:$E,3,FALSE),"")</f>
        <v/>
      </c>
      <c r="AA62" s="61" t="str">
        <f>IF(X62&lt;&gt;"",VLOOKUP(X62,軽減税率!$A:$E,5,FALSE),"")</f>
        <v/>
      </c>
      <c r="AB62" s="79"/>
      <c r="AC62" s="82" t="str">
        <f>IF(AB62&lt;&gt;0,VLOOKUP(AB62,取引先!$A:$B,2,FALSE),"")</f>
        <v/>
      </c>
      <c r="AD62" s="88" t="str">
        <f t="shared" si="4"/>
        <v/>
      </c>
      <c r="AE62" s="89"/>
      <c r="AF62" s="90" t="str">
        <f t="shared" si="5"/>
        <v/>
      </c>
      <c r="AH62" s="91"/>
      <c r="AI62" s="92"/>
      <c r="AJ62" s="93" t="str">
        <f>IF(AI62&lt;&gt;0,VLOOKUP(AI62,支払種別!$A:$B,2,FALSE),"")</f>
        <v/>
      </c>
      <c r="AK62" s="94"/>
      <c r="AL62" s="95" t="str">
        <f>IF(AK62&lt;&gt;0,VLOOKUP(AK62,口座管理!$A:$B,2,FALSE),"")</f>
        <v/>
      </c>
      <c r="AM62" s="11"/>
      <c r="AN62" s="96"/>
      <c r="AO62" s="96"/>
      <c r="AQ62" s="97"/>
      <c r="AR62" s="98" t="str">
        <f>IF(AQ62&lt;&gt;0,VLOOKUP(AQ62,プロジェクト!$A:$B,2,FALSE),"")</f>
        <v/>
      </c>
      <c r="AT62" s="97"/>
      <c r="AU62" s="99" t="str">
        <f>IF(AT62&lt;&gt;0,VLOOKUP(AT62,プロジェクト!$A:$B,2,FALSE),"")</f>
        <v/>
      </c>
    </row>
    <row r="63" spans="1:47" s="4" customFormat="1" ht="17.45" customHeight="1">
      <c r="A63" s="77" t="str">
        <f t="shared" si="2"/>
        <v>*</v>
      </c>
      <c r="B63" s="78">
        <f t="shared" si="3"/>
        <v>55</v>
      </c>
      <c r="C63" s="79"/>
      <c r="D63" s="80"/>
      <c r="E63" s="81"/>
      <c r="F63" s="79"/>
      <c r="G63" s="82" t="str">
        <f>IF(F63&lt;&gt;0,VLOOKUP(F63,部署!$A:$B,2,FALSE),"")</f>
        <v/>
      </c>
      <c r="H63" s="79"/>
      <c r="I63" s="82" t="str">
        <f>IF(H63&lt;&gt;0,VLOOKUP(H63,勘定科目!$A:$B,2,FALSE),"")</f>
        <v/>
      </c>
      <c r="J63" s="83" t="str">
        <f>IF(K63&lt;&gt;"",K63,IF(H63&lt;&gt;0,VLOOKUP(H63,勘定科目!$A:$C,3,FALSE),""))</f>
        <v/>
      </c>
      <c r="K63" s="84"/>
      <c r="L63" s="59" t="str">
        <f>IF(M63&lt;&gt;"",M63,IF(J63&lt;&gt;"",VLOOKUP(J63,課税区分!$A:$D,4,FALSE),""))</f>
        <v/>
      </c>
      <c r="M63" s="85"/>
      <c r="N63" s="61" t="str">
        <f>IF(L63&lt;&gt;"",VLOOKUP(L63,軽減税率!$A:$E,3,FALSE),"")</f>
        <v/>
      </c>
      <c r="O63" s="62" t="str">
        <f>IF(L63&lt;&gt;"",VLOOKUP(L63,軽減税率!$A:$E,5,FALSE),"")</f>
        <v/>
      </c>
      <c r="P63" s="79"/>
      <c r="Q63" s="86" t="str">
        <f>IF(P63&lt;&gt;0,VLOOKUP(P63,取引先!$A:$B,2,FALSE),"")</f>
        <v/>
      </c>
      <c r="R63" s="79"/>
      <c r="S63" s="82" t="str">
        <f>IF(R63&lt;&gt;0,VLOOKUP(R63,部署!$A:$B,2,FALSE),"")</f>
        <v/>
      </c>
      <c r="T63" s="79"/>
      <c r="U63" s="82" t="str">
        <f>IF(T63&lt;&gt;0,VLOOKUP(T63,勘定科目!$A:$B,2,FALSE),"")</f>
        <v/>
      </c>
      <c r="V63" s="83" t="str">
        <f>IF(W63&lt;&gt;"",W63,IF(T63&lt;&gt;0,VLOOKUP(T63,勘定科目!$A:$C,3,FALSE),""))</f>
        <v/>
      </c>
      <c r="W63" s="87"/>
      <c r="X63" s="61" t="str">
        <f>IF(Y63&lt;&gt;"",Y63,IF(V63&lt;&gt;"",VLOOKUP(V63,課税区分!$A:$D,4,FALSE),""))</f>
        <v/>
      </c>
      <c r="Y63" s="85"/>
      <c r="Z63" s="61" t="str">
        <f>IF(X63&lt;&gt;"",VLOOKUP(X63,軽減税率!$A:$E,3,FALSE),"")</f>
        <v/>
      </c>
      <c r="AA63" s="61" t="str">
        <f>IF(X63&lt;&gt;"",VLOOKUP(X63,軽減税率!$A:$E,5,FALSE),"")</f>
        <v/>
      </c>
      <c r="AB63" s="79"/>
      <c r="AC63" s="82" t="str">
        <f>IF(AB63&lt;&gt;0,VLOOKUP(AB63,取引先!$A:$B,2,FALSE),"")</f>
        <v/>
      </c>
      <c r="AD63" s="88" t="str">
        <f t="shared" si="4"/>
        <v/>
      </c>
      <c r="AE63" s="89"/>
      <c r="AF63" s="90" t="str">
        <f t="shared" si="5"/>
        <v/>
      </c>
      <c r="AH63" s="91"/>
      <c r="AI63" s="92"/>
      <c r="AJ63" s="93" t="str">
        <f>IF(AI63&lt;&gt;0,VLOOKUP(AI63,支払種別!$A:$B,2,FALSE),"")</f>
        <v/>
      </c>
      <c r="AK63" s="94"/>
      <c r="AL63" s="95" t="str">
        <f>IF(AK63&lt;&gt;0,VLOOKUP(AK63,口座管理!$A:$B,2,FALSE),"")</f>
        <v/>
      </c>
      <c r="AM63" s="11"/>
      <c r="AN63" s="96"/>
      <c r="AO63" s="96"/>
      <c r="AQ63" s="97"/>
      <c r="AR63" s="98" t="str">
        <f>IF(AQ63&lt;&gt;0,VLOOKUP(AQ63,プロジェクト!$A:$B,2,FALSE),"")</f>
        <v/>
      </c>
      <c r="AT63" s="97"/>
      <c r="AU63" s="99" t="str">
        <f>IF(AT63&lt;&gt;0,VLOOKUP(AT63,プロジェクト!$A:$B,2,FALSE),"")</f>
        <v/>
      </c>
    </row>
    <row r="64" spans="1:47" s="4" customFormat="1" ht="17.45" customHeight="1">
      <c r="A64" s="77" t="str">
        <f t="shared" si="2"/>
        <v>*</v>
      </c>
      <c r="B64" s="78">
        <f t="shared" si="3"/>
        <v>56</v>
      </c>
      <c r="C64" s="79"/>
      <c r="D64" s="80"/>
      <c r="E64" s="81"/>
      <c r="F64" s="79"/>
      <c r="G64" s="82" t="str">
        <f>IF(F64&lt;&gt;0,VLOOKUP(F64,部署!$A:$B,2,FALSE),"")</f>
        <v/>
      </c>
      <c r="H64" s="79"/>
      <c r="I64" s="82" t="str">
        <f>IF(H64&lt;&gt;0,VLOOKUP(H64,勘定科目!$A:$B,2,FALSE),"")</f>
        <v/>
      </c>
      <c r="J64" s="83" t="str">
        <f>IF(K64&lt;&gt;"",K64,IF(H64&lt;&gt;0,VLOOKUP(H64,勘定科目!$A:$C,3,FALSE),""))</f>
        <v/>
      </c>
      <c r="K64" s="84"/>
      <c r="L64" s="59" t="str">
        <f>IF(M64&lt;&gt;"",M64,IF(J64&lt;&gt;"",VLOOKUP(J64,課税区分!$A:$D,4,FALSE),""))</f>
        <v/>
      </c>
      <c r="M64" s="85"/>
      <c r="N64" s="61" t="str">
        <f>IF(L64&lt;&gt;"",VLOOKUP(L64,軽減税率!$A:$E,3,FALSE),"")</f>
        <v/>
      </c>
      <c r="O64" s="62" t="str">
        <f>IF(L64&lt;&gt;"",VLOOKUP(L64,軽減税率!$A:$E,5,FALSE),"")</f>
        <v/>
      </c>
      <c r="P64" s="79"/>
      <c r="Q64" s="86" t="str">
        <f>IF(P64&lt;&gt;0,VLOOKUP(P64,取引先!$A:$B,2,FALSE),"")</f>
        <v/>
      </c>
      <c r="R64" s="79"/>
      <c r="S64" s="82" t="str">
        <f>IF(R64&lt;&gt;0,VLOOKUP(R64,部署!$A:$B,2,FALSE),"")</f>
        <v/>
      </c>
      <c r="T64" s="79"/>
      <c r="U64" s="82" t="str">
        <f>IF(T64&lt;&gt;0,VLOOKUP(T64,勘定科目!$A:$B,2,FALSE),"")</f>
        <v/>
      </c>
      <c r="V64" s="83" t="str">
        <f>IF(W64&lt;&gt;"",W64,IF(T64&lt;&gt;0,VLOOKUP(T64,勘定科目!$A:$C,3,FALSE),""))</f>
        <v/>
      </c>
      <c r="W64" s="87"/>
      <c r="X64" s="61" t="str">
        <f>IF(Y64&lt;&gt;"",Y64,IF(V64&lt;&gt;"",VLOOKUP(V64,課税区分!$A:$D,4,FALSE),""))</f>
        <v/>
      </c>
      <c r="Y64" s="85"/>
      <c r="Z64" s="61" t="str">
        <f>IF(X64&lt;&gt;"",VLOOKUP(X64,軽減税率!$A:$E,3,FALSE),"")</f>
        <v/>
      </c>
      <c r="AA64" s="61" t="str">
        <f>IF(X64&lt;&gt;"",VLOOKUP(X64,軽減税率!$A:$E,5,FALSE),"")</f>
        <v/>
      </c>
      <c r="AB64" s="79"/>
      <c r="AC64" s="82" t="str">
        <f>IF(AB64&lt;&gt;0,VLOOKUP(AB64,取引先!$A:$B,2,FALSE),"")</f>
        <v/>
      </c>
      <c r="AD64" s="88" t="str">
        <f t="shared" si="4"/>
        <v/>
      </c>
      <c r="AE64" s="89"/>
      <c r="AF64" s="90" t="str">
        <f t="shared" si="5"/>
        <v/>
      </c>
      <c r="AH64" s="91"/>
      <c r="AI64" s="92"/>
      <c r="AJ64" s="93" t="str">
        <f>IF(AI64&lt;&gt;0,VLOOKUP(AI64,支払種別!$A:$B,2,FALSE),"")</f>
        <v/>
      </c>
      <c r="AK64" s="94"/>
      <c r="AL64" s="95" t="str">
        <f>IF(AK64&lt;&gt;0,VLOOKUP(AK64,口座管理!$A:$B,2,FALSE),"")</f>
        <v/>
      </c>
      <c r="AM64" s="11"/>
      <c r="AN64" s="96"/>
      <c r="AO64" s="96"/>
      <c r="AQ64" s="97"/>
      <c r="AR64" s="98" t="str">
        <f>IF(AQ64&lt;&gt;0,VLOOKUP(AQ64,プロジェクト!$A:$B,2,FALSE),"")</f>
        <v/>
      </c>
      <c r="AT64" s="97"/>
      <c r="AU64" s="99" t="str">
        <f>IF(AT64&lt;&gt;0,VLOOKUP(AT64,プロジェクト!$A:$B,2,FALSE),"")</f>
        <v/>
      </c>
    </row>
    <row r="65" spans="1:47" s="4" customFormat="1" ht="17.45" customHeight="1">
      <c r="A65" s="77" t="str">
        <f t="shared" si="2"/>
        <v>*</v>
      </c>
      <c r="B65" s="78">
        <f t="shared" si="3"/>
        <v>57</v>
      </c>
      <c r="C65" s="79"/>
      <c r="D65" s="80"/>
      <c r="E65" s="81"/>
      <c r="F65" s="79"/>
      <c r="G65" s="82" t="str">
        <f>IF(F65&lt;&gt;0,VLOOKUP(F65,部署!$A:$B,2,FALSE),"")</f>
        <v/>
      </c>
      <c r="H65" s="79"/>
      <c r="I65" s="82" t="str">
        <f>IF(H65&lt;&gt;0,VLOOKUP(H65,勘定科目!$A:$B,2,FALSE),"")</f>
        <v/>
      </c>
      <c r="J65" s="83" t="str">
        <f>IF(K65&lt;&gt;"",K65,IF(H65&lt;&gt;0,VLOOKUP(H65,勘定科目!$A:$C,3,FALSE),""))</f>
        <v/>
      </c>
      <c r="K65" s="84"/>
      <c r="L65" s="59" t="str">
        <f>IF(M65&lt;&gt;"",M65,IF(J65&lt;&gt;"",VLOOKUP(J65,課税区分!$A:$D,4,FALSE),""))</f>
        <v/>
      </c>
      <c r="M65" s="85"/>
      <c r="N65" s="61" t="str">
        <f>IF(L65&lt;&gt;"",VLOOKUP(L65,軽減税率!$A:$E,3,FALSE),"")</f>
        <v/>
      </c>
      <c r="O65" s="62" t="str">
        <f>IF(L65&lt;&gt;"",VLOOKUP(L65,軽減税率!$A:$E,5,FALSE),"")</f>
        <v/>
      </c>
      <c r="P65" s="79"/>
      <c r="Q65" s="86" t="str">
        <f>IF(P65&lt;&gt;0,VLOOKUP(P65,取引先!$A:$B,2,FALSE),"")</f>
        <v/>
      </c>
      <c r="R65" s="79"/>
      <c r="S65" s="82" t="str">
        <f>IF(R65&lt;&gt;0,VLOOKUP(R65,部署!$A:$B,2,FALSE),"")</f>
        <v/>
      </c>
      <c r="T65" s="79"/>
      <c r="U65" s="82" t="str">
        <f>IF(T65&lt;&gt;0,VLOOKUP(T65,勘定科目!$A:$B,2,FALSE),"")</f>
        <v/>
      </c>
      <c r="V65" s="83" t="str">
        <f>IF(W65&lt;&gt;"",W65,IF(T65&lt;&gt;0,VLOOKUP(T65,勘定科目!$A:$C,3,FALSE),""))</f>
        <v/>
      </c>
      <c r="W65" s="87"/>
      <c r="X65" s="61" t="str">
        <f>IF(Y65&lt;&gt;"",Y65,IF(V65&lt;&gt;"",VLOOKUP(V65,課税区分!$A:$D,4,FALSE),""))</f>
        <v/>
      </c>
      <c r="Y65" s="85"/>
      <c r="Z65" s="61" t="str">
        <f>IF(X65&lt;&gt;"",VLOOKUP(X65,軽減税率!$A:$E,3,FALSE),"")</f>
        <v/>
      </c>
      <c r="AA65" s="61" t="str">
        <f>IF(X65&lt;&gt;"",VLOOKUP(X65,軽減税率!$A:$E,5,FALSE),"")</f>
        <v/>
      </c>
      <c r="AB65" s="79"/>
      <c r="AC65" s="82" t="str">
        <f>IF(AB65&lt;&gt;0,VLOOKUP(AB65,取引先!$A:$B,2,FALSE),"")</f>
        <v/>
      </c>
      <c r="AD65" s="88" t="str">
        <f t="shared" si="4"/>
        <v/>
      </c>
      <c r="AE65" s="89"/>
      <c r="AF65" s="90" t="str">
        <f t="shared" si="5"/>
        <v/>
      </c>
      <c r="AH65" s="91"/>
      <c r="AI65" s="92"/>
      <c r="AJ65" s="93" t="str">
        <f>IF(AI65&lt;&gt;0,VLOOKUP(AI65,支払種別!$A:$B,2,FALSE),"")</f>
        <v/>
      </c>
      <c r="AK65" s="94"/>
      <c r="AL65" s="95" t="str">
        <f>IF(AK65&lt;&gt;0,VLOOKUP(AK65,口座管理!$A:$B,2,FALSE),"")</f>
        <v/>
      </c>
      <c r="AM65" s="11"/>
      <c r="AN65" s="96"/>
      <c r="AO65" s="96"/>
      <c r="AQ65" s="97"/>
      <c r="AR65" s="98" t="str">
        <f>IF(AQ65&lt;&gt;0,VLOOKUP(AQ65,プロジェクト!$A:$B,2,FALSE),"")</f>
        <v/>
      </c>
      <c r="AT65" s="97"/>
      <c r="AU65" s="99" t="str">
        <f>IF(AT65&lt;&gt;0,VLOOKUP(AT65,プロジェクト!$A:$B,2,FALSE),"")</f>
        <v/>
      </c>
    </row>
    <row r="66" spans="1:47" s="4" customFormat="1" ht="17.45" customHeight="1">
      <c r="A66" s="77" t="str">
        <f t="shared" si="2"/>
        <v>*</v>
      </c>
      <c r="B66" s="78">
        <f t="shared" si="3"/>
        <v>58</v>
      </c>
      <c r="C66" s="79"/>
      <c r="D66" s="80"/>
      <c r="E66" s="81"/>
      <c r="F66" s="79"/>
      <c r="G66" s="82" t="str">
        <f>IF(F66&lt;&gt;0,VLOOKUP(F66,部署!$A:$B,2,FALSE),"")</f>
        <v/>
      </c>
      <c r="H66" s="79"/>
      <c r="I66" s="82" t="str">
        <f>IF(H66&lt;&gt;0,VLOOKUP(H66,勘定科目!$A:$B,2,FALSE),"")</f>
        <v/>
      </c>
      <c r="J66" s="83" t="str">
        <f>IF(K66&lt;&gt;"",K66,IF(H66&lt;&gt;0,VLOOKUP(H66,勘定科目!$A:$C,3,FALSE),""))</f>
        <v/>
      </c>
      <c r="K66" s="84"/>
      <c r="L66" s="59" t="str">
        <f>IF(M66&lt;&gt;"",M66,IF(J66&lt;&gt;"",VLOOKUP(J66,課税区分!$A:$D,4,FALSE),""))</f>
        <v/>
      </c>
      <c r="M66" s="85"/>
      <c r="N66" s="61" t="str">
        <f>IF(L66&lt;&gt;"",VLOOKUP(L66,軽減税率!$A:$E,3,FALSE),"")</f>
        <v/>
      </c>
      <c r="O66" s="62" t="str">
        <f>IF(L66&lt;&gt;"",VLOOKUP(L66,軽減税率!$A:$E,5,FALSE),"")</f>
        <v/>
      </c>
      <c r="P66" s="79"/>
      <c r="Q66" s="86" t="str">
        <f>IF(P66&lt;&gt;0,VLOOKUP(P66,取引先!$A:$B,2,FALSE),"")</f>
        <v/>
      </c>
      <c r="R66" s="79"/>
      <c r="S66" s="82" t="str">
        <f>IF(R66&lt;&gt;0,VLOOKUP(R66,部署!$A:$B,2,FALSE),"")</f>
        <v/>
      </c>
      <c r="T66" s="79"/>
      <c r="U66" s="82" t="str">
        <f>IF(T66&lt;&gt;0,VLOOKUP(T66,勘定科目!$A:$B,2,FALSE),"")</f>
        <v/>
      </c>
      <c r="V66" s="83" t="str">
        <f>IF(W66&lt;&gt;"",W66,IF(T66&lt;&gt;0,VLOOKUP(T66,勘定科目!$A:$C,3,FALSE),""))</f>
        <v/>
      </c>
      <c r="W66" s="87"/>
      <c r="X66" s="61" t="str">
        <f>IF(Y66&lt;&gt;"",Y66,IF(V66&lt;&gt;"",VLOOKUP(V66,課税区分!$A:$D,4,FALSE),""))</f>
        <v/>
      </c>
      <c r="Y66" s="85"/>
      <c r="Z66" s="61" t="str">
        <f>IF(X66&lt;&gt;"",VLOOKUP(X66,軽減税率!$A:$E,3,FALSE),"")</f>
        <v/>
      </c>
      <c r="AA66" s="61" t="str">
        <f>IF(X66&lt;&gt;"",VLOOKUP(X66,軽減税率!$A:$E,5,FALSE),"")</f>
        <v/>
      </c>
      <c r="AB66" s="79"/>
      <c r="AC66" s="82" t="str">
        <f>IF(AB66&lt;&gt;0,VLOOKUP(AB66,取引先!$A:$B,2,FALSE),"")</f>
        <v/>
      </c>
      <c r="AD66" s="88" t="str">
        <f t="shared" si="4"/>
        <v/>
      </c>
      <c r="AE66" s="89"/>
      <c r="AF66" s="90" t="str">
        <f t="shared" si="5"/>
        <v/>
      </c>
      <c r="AH66" s="91"/>
      <c r="AI66" s="92"/>
      <c r="AJ66" s="93" t="str">
        <f>IF(AI66&lt;&gt;0,VLOOKUP(AI66,支払種別!$A:$B,2,FALSE),"")</f>
        <v/>
      </c>
      <c r="AK66" s="94"/>
      <c r="AL66" s="95" t="str">
        <f>IF(AK66&lt;&gt;0,VLOOKUP(AK66,口座管理!$A:$B,2,FALSE),"")</f>
        <v/>
      </c>
      <c r="AM66" s="11"/>
      <c r="AN66" s="96"/>
      <c r="AO66" s="96"/>
      <c r="AQ66" s="97"/>
      <c r="AR66" s="98" t="str">
        <f>IF(AQ66&lt;&gt;0,VLOOKUP(AQ66,プロジェクト!$A:$B,2,FALSE),"")</f>
        <v/>
      </c>
      <c r="AT66" s="97"/>
      <c r="AU66" s="99" t="str">
        <f>IF(AT66&lt;&gt;0,VLOOKUP(AT66,プロジェクト!$A:$B,2,FALSE),"")</f>
        <v/>
      </c>
    </row>
    <row r="67" spans="1:47" s="4" customFormat="1" ht="17.45" customHeight="1">
      <c r="A67" s="77" t="str">
        <f t="shared" si="2"/>
        <v>*</v>
      </c>
      <c r="B67" s="78">
        <f t="shared" si="3"/>
        <v>59</v>
      </c>
      <c r="C67" s="79"/>
      <c r="D67" s="80"/>
      <c r="E67" s="81"/>
      <c r="F67" s="79"/>
      <c r="G67" s="82" t="str">
        <f>IF(F67&lt;&gt;0,VLOOKUP(F67,部署!$A:$B,2,FALSE),"")</f>
        <v/>
      </c>
      <c r="H67" s="79"/>
      <c r="I67" s="82" t="str">
        <f>IF(H67&lt;&gt;0,VLOOKUP(H67,勘定科目!$A:$B,2,FALSE),"")</f>
        <v/>
      </c>
      <c r="J67" s="83" t="str">
        <f>IF(K67&lt;&gt;"",K67,IF(H67&lt;&gt;0,VLOOKUP(H67,勘定科目!$A:$C,3,FALSE),""))</f>
        <v/>
      </c>
      <c r="K67" s="84"/>
      <c r="L67" s="59" t="str">
        <f>IF(M67&lt;&gt;"",M67,IF(J67&lt;&gt;"",VLOOKUP(J67,課税区分!$A:$D,4,FALSE),""))</f>
        <v/>
      </c>
      <c r="M67" s="85"/>
      <c r="N67" s="61" t="str">
        <f>IF(L67&lt;&gt;"",VLOOKUP(L67,軽減税率!$A:$E,3,FALSE),"")</f>
        <v/>
      </c>
      <c r="O67" s="62" t="str">
        <f>IF(L67&lt;&gt;"",VLOOKUP(L67,軽減税率!$A:$E,5,FALSE),"")</f>
        <v/>
      </c>
      <c r="P67" s="79"/>
      <c r="Q67" s="86" t="str">
        <f>IF(P67&lt;&gt;0,VLOOKUP(P67,取引先!$A:$B,2,FALSE),"")</f>
        <v/>
      </c>
      <c r="R67" s="79"/>
      <c r="S67" s="82" t="str">
        <f>IF(R67&lt;&gt;0,VLOOKUP(R67,部署!$A:$B,2,FALSE),"")</f>
        <v/>
      </c>
      <c r="T67" s="79"/>
      <c r="U67" s="82" t="str">
        <f>IF(T67&lt;&gt;0,VLOOKUP(T67,勘定科目!$A:$B,2,FALSE),"")</f>
        <v/>
      </c>
      <c r="V67" s="83" t="str">
        <f>IF(W67&lt;&gt;"",W67,IF(T67&lt;&gt;0,VLOOKUP(T67,勘定科目!$A:$C,3,FALSE),""))</f>
        <v/>
      </c>
      <c r="W67" s="87"/>
      <c r="X67" s="61" t="str">
        <f>IF(Y67&lt;&gt;"",Y67,IF(V67&lt;&gt;"",VLOOKUP(V67,課税区分!$A:$D,4,FALSE),""))</f>
        <v/>
      </c>
      <c r="Y67" s="85"/>
      <c r="Z67" s="61" t="str">
        <f>IF(X67&lt;&gt;"",VLOOKUP(X67,軽減税率!$A:$E,3,FALSE),"")</f>
        <v/>
      </c>
      <c r="AA67" s="61" t="str">
        <f>IF(X67&lt;&gt;"",VLOOKUP(X67,軽減税率!$A:$E,5,FALSE),"")</f>
        <v/>
      </c>
      <c r="AB67" s="79"/>
      <c r="AC67" s="82" t="str">
        <f>IF(AB67&lt;&gt;0,VLOOKUP(AB67,取引先!$A:$B,2,FALSE),"")</f>
        <v/>
      </c>
      <c r="AD67" s="88" t="str">
        <f t="shared" si="4"/>
        <v/>
      </c>
      <c r="AE67" s="89"/>
      <c r="AF67" s="90" t="str">
        <f t="shared" si="5"/>
        <v/>
      </c>
      <c r="AH67" s="91"/>
      <c r="AI67" s="92"/>
      <c r="AJ67" s="93" t="str">
        <f>IF(AI67&lt;&gt;0,VLOOKUP(AI67,支払種別!$A:$B,2,FALSE),"")</f>
        <v/>
      </c>
      <c r="AK67" s="94"/>
      <c r="AL67" s="95" t="str">
        <f>IF(AK67&lt;&gt;0,VLOOKUP(AK67,口座管理!$A:$B,2,FALSE),"")</f>
        <v/>
      </c>
      <c r="AM67" s="11"/>
      <c r="AN67" s="96"/>
      <c r="AO67" s="96"/>
      <c r="AQ67" s="97"/>
      <c r="AR67" s="98" t="str">
        <f>IF(AQ67&lt;&gt;0,VLOOKUP(AQ67,プロジェクト!$A:$B,2,FALSE),"")</f>
        <v/>
      </c>
      <c r="AT67" s="97"/>
      <c r="AU67" s="99" t="str">
        <f>IF(AT67&lt;&gt;0,VLOOKUP(AT67,プロジェクト!$A:$B,2,FALSE),"")</f>
        <v/>
      </c>
    </row>
    <row r="68" spans="1:47" s="4" customFormat="1" ht="17.45" customHeight="1">
      <c r="A68" s="77" t="str">
        <f t="shared" si="2"/>
        <v>*</v>
      </c>
      <c r="B68" s="78">
        <f t="shared" si="3"/>
        <v>60</v>
      </c>
      <c r="C68" s="79"/>
      <c r="D68" s="80"/>
      <c r="E68" s="81"/>
      <c r="F68" s="79"/>
      <c r="G68" s="82" t="str">
        <f>IF(F68&lt;&gt;0,VLOOKUP(F68,部署!$A:$B,2,FALSE),"")</f>
        <v/>
      </c>
      <c r="H68" s="79"/>
      <c r="I68" s="82" t="str">
        <f>IF(H68&lt;&gt;0,VLOOKUP(H68,勘定科目!$A:$B,2,FALSE),"")</f>
        <v/>
      </c>
      <c r="J68" s="83" t="str">
        <f>IF(K68&lt;&gt;"",K68,IF(H68&lt;&gt;0,VLOOKUP(H68,勘定科目!$A:$C,3,FALSE),""))</f>
        <v/>
      </c>
      <c r="K68" s="84"/>
      <c r="L68" s="59" t="str">
        <f>IF(M68&lt;&gt;"",M68,IF(J68&lt;&gt;"",VLOOKUP(J68,課税区分!$A:$D,4,FALSE),""))</f>
        <v/>
      </c>
      <c r="M68" s="85"/>
      <c r="N68" s="61" t="str">
        <f>IF(L68&lt;&gt;"",VLOOKUP(L68,軽減税率!$A:$E,3,FALSE),"")</f>
        <v/>
      </c>
      <c r="O68" s="62" t="str">
        <f>IF(L68&lt;&gt;"",VLOOKUP(L68,軽減税率!$A:$E,5,FALSE),"")</f>
        <v/>
      </c>
      <c r="P68" s="79"/>
      <c r="Q68" s="86" t="str">
        <f>IF(P68&lt;&gt;0,VLOOKUP(P68,取引先!$A:$B,2,FALSE),"")</f>
        <v/>
      </c>
      <c r="R68" s="79"/>
      <c r="S68" s="82" t="str">
        <f>IF(R68&lt;&gt;0,VLOOKUP(R68,部署!$A:$B,2,FALSE),"")</f>
        <v/>
      </c>
      <c r="T68" s="79"/>
      <c r="U68" s="82" t="str">
        <f>IF(T68&lt;&gt;0,VLOOKUP(T68,勘定科目!$A:$B,2,FALSE),"")</f>
        <v/>
      </c>
      <c r="V68" s="83" t="str">
        <f>IF(W68&lt;&gt;"",W68,IF(T68&lt;&gt;0,VLOOKUP(T68,勘定科目!$A:$C,3,FALSE),""))</f>
        <v/>
      </c>
      <c r="W68" s="87"/>
      <c r="X68" s="61" t="str">
        <f>IF(Y68&lt;&gt;"",Y68,IF(V68&lt;&gt;"",VLOOKUP(V68,課税区分!$A:$D,4,FALSE),""))</f>
        <v/>
      </c>
      <c r="Y68" s="85"/>
      <c r="Z68" s="61" t="str">
        <f>IF(X68&lt;&gt;"",VLOOKUP(X68,軽減税率!$A:$E,3,FALSE),"")</f>
        <v/>
      </c>
      <c r="AA68" s="61" t="str">
        <f>IF(X68&lt;&gt;"",VLOOKUP(X68,軽減税率!$A:$E,5,FALSE),"")</f>
        <v/>
      </c>
      <c r="AB68" s="79"/>
      <c r="AC68" s="82" t="str">
        <f>IF(AB68&lt;&gt;0,VLOOKUP(AB68,取引先!$A:$B,2,FALSE),"")</f>
        <v/>
      </c>
      <c r="AD68" s="88" t="str">
        <f t="shared" si="4"/>
        <v/>
      </c>
      <c r="AE68" s="89"/>
      <c r="AF68" s="90" t="str">
        <f t="shared" si="5"/>
        <v/>
      </c>
      <c r="AH68" s="91"/>
      <c r="AI68" s="92"/>
      <c r="AJ68" s="93" t="str">
        <f>IF(AI68&lt;&gt;0,VLOOKUP(AI68,支払種別!$A:$B,2,FALSE),"")</f>
        <v/>
      </c>
      <c r="AK68" s="94"/>
      <c r="AL68" s="95" t="str">
        <f>IF(AK68&lt;&gt;0,VLOOKUP(AK68,口座管理!$A:$B,2,FALSE),"")</f>
        <v/>
      </c>
      <c r="AM68" s="11"/>
      <c r="AN68" s="96"/>
      <c r="AO68" s="96"/>
      <c r="AQ68" s="97"/>
      <c r="AR68" s="98" t="str">
        <f>IF(AQ68&lt;&gt;0,VLOOKUP(AQ68,プロジェクト!$A:$B,2,FALSE),"")</f>
        <v/>
      </c>
      <c r="AT68" s="97"/>
      <c r="AU68" s="99" t="str">
        <f>IF(AT68&lt;&gt;0,VLOOKUP(AT68,プロジェクト!$A:$B,2,FALSE),"")</f>
        <v/>
      </c>
    </row>
    <row r="69" spans="1:47" s="4" customFormat="1" ht="17.45" customHeight="1">
      <c r="A69" s="77" t="str">
        <f t="shared" si="2"/>
        <v>*</v>
      </c>
      <c r="B69" s="78">
        <f t="shared" si="3"/>
        <v>61</v>
      </c>
      <c r="C69" s="79"/>
      <c r="D69" s="80"/>
      <c r="E69" s="81"/>
      <c r="F69" s="79"/>
      <c r="G69" s="82" t="str">
        <f>IF(F69&lt;&gt;0,VLOOKUP(F69,部署!$A:$B,2,FALSE),"")</f>
        <v/>
      </c>
      <c r="H69" s="79"/>
      <c r="I69" s="82" t="str">
        <f>IF(H69&lt;&gt;0,VLOOKUP(H69,勘定科目!$A:$B,2,FALSE),"")</f>
        <v/>
      </c>
      <c r="J69" s="83" t="str">
        <f>IF(K69&lt;&gt;"",K69,IF(H69&lt;&gt;0,VLOOKUP(H69,勘定科目!$A:$C,3,FALSE),""))</f>
        <v/>
      </c>
      <c r="K69" s="84"/>
      <c r="L69" s="59" t="str">
        <f>IF(M69&lt;&gt;"",M69,IF(J69&lt;&gt;"",VLOOKUP(J69,課税区分!$A:$D,4,FALSE),""))</f>
        <v/>
      </c>
      <c r="M69" s="85"/>
      <c r="N69" s="61" t="str">
        <f>IF(L69&lt;&gt;"",VLOOKUP(L69,軽減税率!$A:$E,3,FALSE),"")</f>
        <v/>
      </c>
      <c r="O69" s="62" t="str">
        <f>IF(L69&lt;&gt;"",VLOOKUP(L69,軽減税率!$A:$E,5,FALSE),"")</f>
        <v/>
      </c>
      <c r="P69" s="79"/>
      <c r="Q69" s="86" t="str">
        <f>IF(P69&lt;&gt;0,VLOOKUP(P69,取引先!$A:$B,2,FALSE),"")</f>
        <v/>
      </c>
      <c r="R69" s="79"/>
      <c r="S69" s="82" t="str">
        <f>IF(R69&lt;&gt;0,VLOOKUP(R69,部署!$A:$B,2,FALSE),"")</f>
        <v/>
      </c>
      <c r="T69" s="79"/>
      <c r="U69" s="82" t="str">
        <f>IF(T69&lt;&gt;0,VLOOKUP(T69,勘定科目!$A:$B,2,FALSE),"")</f>
        <v/>
      </c>
      <c r="V69" s="83" t="str">
        <f>IF(W69&lt;&gt;"",W69,IF(T69&lt;&gt;0,VLOOKUP(T69,勘定科目!$A:$C,3,FALSE),""))</f>
        <v/>
      </c>
      <c r="W69" s="87"/>
      <c r="X69" s="61" t="str">
        <f>IF(Y69&lt;&gt;"",Y69,IF(V69&lt;&gt;"",VLOOKUP(V69,課税区分!$A:$D,4,FALSE),""))</f>
        <v/>
      </c>
      <c r="Y69" s="85"/>
      <c r="Z69" s="61" t="str">
        <f>IF(X69&lt;&gt;"",VLOOKUP(X69,軽減税率!$A:$E,3,FALSE),"")</f>
        <v/>
      </c>
      <c r="AA69" s="61" t="str">
        <f>IF(X69&lt;&gt;"",VLOOKUP(X69,軽減税率!$A:$E,5,FALSE),"")</f>
        <v/>
      </c>
      <c r="AB69" s="79"/>
      <c r="AC69" s="82" t="str">
        <f>IF(AB69&lt;&gt;0,VLOOKUP(AB69,取引先!$A:$B,2,FALSE),"")</f>
        <v/>
      </c>
      <c r="AD69" s="88" t="str">
        <f t="shared" si="4"/>
        <v/>
      </c>
      <c r="AE69" s="89"/>
      <c r="AF69" s="90" t="str">
        <f t="shared" si="5"/>
        <v/>
      </c>
      <c r="AH69" s="91"/>
      <c r="AI69" s="92"/>
      <c r="AJ69" s="93" t="str">
        <f>IF(AI69&lt;&gt;0,VLOOKUP(AI69,支払種別!$A:$B,2,FALSE),"")</f>
        <v/>
      </c>
      <c r="AK69" s="94"/>
      <c r="AL69" s="95" t="str">
        <f>IF(AK69&lt;&gt;0,VLOOKUP(AK69,口座管理!$A:$B,2,FALSE),"")</f>
        <v/>
      </c>
      <c r="AM69" s="11"/>
      <c r="AN69" s="96"/>
      <c r="AO69" s="96"/>
      <c r="AQ69" s="97"/>
      <c r="AR69" s="98" t="str">
        <f>IF(AQ69&lt;&gt;0,VLOOKUP(AQ69,プロジェクト!$A:$B,2,FALSE),"")</f>
        <v/>
      </c>
      <c r="AT69" s="97"/>
      <c r="AU69" s="99" t="str">
        <f>IF(AT69&lt;&gt;0,VLOOKUP(AT69,プロジェクト!$A:$B,2,FALSE),"")</f>
        <v/>
      </c>
    </row>
    <row r="70" spans="1:47" s="4" customFormat="1" ht="17.45" customHeight="1">
      <c r="A70" s="77" t="str">
        <f t="shared" si="2"/>
        <v>*</v>
      </c>
      <c r="B70" s="78">
        <f t="shared" si="3"/>
        <v>62</v>
      </c>
      <c r="C70" s="79"/>
      <c r="D70" s="80"/>
      <c r="E70" s="81"/>
      <c r="F70" s="79"/>
      <c r="G70" s="82" t="str">
        <f>IF(F70&lt;&gt;0,VLOOKUP(F70,部署!$A:$B,2,FALSE),"")</f>
        <v/>
      </c>
      <c r="H70" s="79"/>
      <c r="I70" s="82" t="str">
        <f>IF(H70&lt;&gt;0,VLOOKUP(H70,勘定科目!$A:$B,2,FALSE),"")</f>
        <v/>
      </c>
      <c r="J70" s="83" t="str">
        <f>IF(K70&lt;&gt;"",K70,IF(H70&lt;&gt;0,VLOOKUP(H70,勘定科目!$A:$C,3,FALSE),""))</f>
        <v/>
      </c>
      <c r="K70" s="84"/>
      <c r="L70" s="59" t="str">
        <f>IF(M70&lt;&gt;"",M70,IF(J70&lt;&gt;"",VLOOKUP(J70,課税区分!$A:$D,4,FALSE),""))</f>
        <v/>
      </c>
      <c r="M70" s="85"/>
      <c r="N70" s="61" t="str">
        <f>IF(L70&lt;&gt;"",VLOOKUP(L70,軽減税率!$A:$E,3,FALSE),"")</f>
        <v/>
      </c>
      <c r="O70" s="62" t="str">
        <f>IF(L70&lt;&gt;"",VLOOKUP(L70,軽減税率!$A:$E,5,FALSE),"")</f>
        <v/>
      </c>
      <c r="P70" s="79"/>
      <c r="Q70" s="86" t="str">
        <f>IF(P70&lt;&gt;0,VLOOKUP(P70,取引先!$A:$B,2,FALSE),"")</f>
        <v/>
      </c>
      <c r="R70" s="79"/>
      <c r="S70" s="82" t="str">
        <f>IF(R70&lt;&gt;0,VLOOKUP(R70,部署!$A:$B,2,FALSE),"")</f>
        <v/>
      </c>
      <c r="T70" s="79"/>
      <c r="U70" s="82" t="str">
        <f>IF(T70&lt;&gt;0,VLOOKUP(T70,勘定科目!$A:$B,2,FALSE),"")</f>
        <v/>
      </c>
      <c r="V70" s="83" t="str">
        <f>IF(W70&lt;&gt;"",W70,IF(T70&lt;&gt;0,VLOOKUP(T70,勘定科目!$A:$C,3,FALSE),""))</f>
        <v/>
      </c>
      <c r="W70" s="87"/>
      <c r="X70" s="61" t="str">
        <f>IF(Y70&lt;&gt;"",Y70,IF(V70&lt;&gt;"",VLOOKUP(V70,課税区分!$A:$D,4,FALSE),""))</f>
        <v/>
      </c>
      <c r="Y70" s="85"/>
      <c r="Z70" s="61" t="str">
        <f>IF(X70&lt;&gt;"",VLOOKUP(X70,軽減税率!$A:$E,3,FALSE),"")</f>
        <v/>
      </c>
      <c r="AA70" s="61" t="str">
        <f>IF(X70&lt;&gt;"",VLOOKUP(X70,軽減税率!$A:$E,5,FALSE),"")</f>
        <v/>
      </c>
      <c r="AB70" s="79"/>
      <c r="AC70" s="82" t="str">
        <f>IF(AB70&lt;&gt;0,VLOOKUP(AB70,取引先!$A:$B,2,FALSE),"")</f>
        <v/>
      </c>
      <c r="AD70" s="88" t="str">
        <f t="shared" si="4"/>
        <v/>
      </c>
      <c r="AE70" s="89"/>
      <c r="AF70" s="90" t="str">
        <f t="shared" si="5"/>
        <v/>
      </c>
      <c r="AH70" s="91"/>
      <c r="AI70" s="92"/>
      <c r="AJ70" s="93" t="str">
        <f>IF(AI70&lt;&gt;0,VLOOKUP(AI70,支払種別!$A:$B,2,FALSE),"")</f>
        <v/>
      </c>
      <c r="AK70" s="94"/>
      <c r="AL70" s="95" t="str">
        <f>IF(AK70&lt;&gt;0,VLOOKUP(AK70,口座管理!$A:$B,2,FALSE),"")</f>
        <v/>
      </c>
      <c r="AM70" s="11"/>
      <c r="AN70" s="96"/>
      <c r="AO70" s="96"/>
      <c r="AQ70" s="97"/>
      <c r="AR70" s="98" t="str">
        <f>IF(AQ70&lt;&gt;0,VLOOKUP(AQ70,プロジェクト!$A:$B,2,FALSE),"")</f>
        <v/>
      </c>
      <c r="AT70" s="97"/>
      <c r="AU70" s="99" t="str">
        <f>IF(AT70&lt;&gt;0,VLOOKUP(AT70,プロジェクト!$A:$B,2,FALSE),"")</f>
        <v/>
      </c>
    </row>
    <row r="71" spans="1:47" s="4" customFormat="1" ht="17.45" customHeight="1">
      <c r="A71" s="77" t="str">
        <f t="shared" si="2"/>
        <v>*</v>
      </c>
      <c r="B71" s="78">
        <f t="shared" si="3"/>
        <v>63</v>
      </c>
      <c r="C71" s="79"/>
      <c r="D71" s="80"/>
      <c r="E71" s="81"/>
      <c r="F71" s="79"/>
      <c r="G71" s="82" t="str">
        <f>IF(F71&lt;&gt;0,VLOOKUP(F71,部署!$A:$B,2,FALSE),"")</f>
        <v/>
      </c>
      <c r="H71" s="79"/>
      <c r="I71" s="82" t="str">
        <f>IF(H71&lt;&gt;0,VLOOKUP(H71,勘定科目!$A:$B,2,FALSE),"")</f>
        <v/>
      </c>
      <c r="J71" s="83" t="str">
        <f>IF(K71&lt;&gt;"",K71,IF(H71&lt;&gt;0,VLOOKUP(H71,勘定科目!$A:$C,3,FALSE),""))</f>
        <v/>
      </c>
      <c r="K71" s="84"/>
      <c r="L71" s="59" t="str">
        <f>IF(M71&lt;&gt;"",M71,IF(J71&lt;&gt;"",VLOOKUP(J71,課税区分!$A:$D,4,FALSE),""))</f>
        <v/>
      </c>
      <c r="M71" s="85"/>
      <c r="N71" s="61" t="str">
        <f>IF(L71&lt;&gt;"",VLOOKUP(L71,軽減税率!$A:$E,3,FALSE),"")</f>
        <v/>
      </c>
      <c r="O71" s="62" t="str">
        <f>IF(L71&lt;&gt;"",VLOOKUP(L71,軽減税率!$A:$E,5,FALSE),"")</f>
        <v/>
      </c>
      <c r="P71" s="79"/>
      <c r="Q71" s="86" t="str">
        <f>IF(P71&lt;&gt;0,VLOOKUP(P71,取引先!$A:$B,2,FALSE),"")</f>
        <v/>
      </c>
      <c r="R71" s="79"/>
      <c r="S71" s="82" t="str">
        <f>IF(R71&lt;&gt;0,VLOOKUP(R71,部署!$A:$B,2,FALSE),"")</f>
        <v/>
      </c>
      <c r="T71" s="79"/>
      <c r="U71" s="82" t="str">
        <f>IF(T71&lt;&gt;0,VLOOKUP(T71,勘定科目!$A:$B,2,FALSE),"")</f>
        <v/>
      </c>
      <c r="V71" s="83" t="str">
        <f>IF(W71&lt;&gt;"",W71,IF(T71&lt;&gt;0,VLOOKUP(T71,勘定科目!$A:$C,3,FALSE),""))</f>
        <v/>
      </c>
      <c r="W71" s="87"/>
      <c r="X71" s="61" t="str">
        <f>IF(Y71&lt;&gt;"",Y71,IF(V71&lt;&gt;"",VLOOKUP(V71,課税区分!$A:$D,4,FALSE),""))</f>
        <v/>
      </c>
      <c r="Y71" s="85"/>
      <c r="Z71" s="61" t="str">
        <f>IF(X71&lt;&gt;"",VLOOKUP(X71,軽減税率!$A:$E,3,FALSE),"")</f>
        <v/>
      </c>
      <c r="AA71" s="61" t="str">
        <f>IF(X71&lt;&gt;"",VLOOKUP(X71,軽減税率!$A:$E,5,FALSE),"")</f>
        <v/>
      </c>
      <c r="AB71" s="79"/>
      <c r="AC71" s="82" t="str">
        <f>IF(AB71&lt;&gt;0,VLOOKUP(AB71,取引先!$A:$B,2,FALSE),"")</f>
        <v/>
      </c>
      <c r="AD71" s="88" t="str">
        <f t="shared" si="4"/>
        <v/>
      </c>
      <c r="AE71" s="89"/>
      <c r="AF71" s="90" t="str">
        <f t="shared" si="5"/>
        <v/>
      </c>
      <c r="AH71" s="91"/>
      <c r="AI71" s="92"/>
      <c r="AJ71" s="93" t="str">
        <f>IF(AI71&lt;&gt;0,VLOOKUP(AI71,支払種別!$A:$B,2,FALSE),"")</f>
        <v/>
      </c>
      <c r="AK71" s="94"/>
      <c r="AL71" s="95" t="str">
        <f>IF(AK71&lt;&gt;0,VLOOKUP(AK71,口座管理!$A:$B,2,FALSE),"")</f>
        <v/>
      </c>
      <c r="AM71" s="11"/>
      <c r="AN71" s="96"/>
      <c r="AO71" s="96"/>
      <c r="AQ71" s="97"/>
      <c r="AR71" s="98" t="str">
        <f>IF(AQ71&lt;&gt;0,VLOOKUP(AQ71,プロジェクト!$A:$B,2,FALSE),"")</f>
        <v/>
      </c>
      <c r="AT71" s="97"/>
      <c r="AU71" s="99" t="str">
        <f>IF(AT71&lt;&gt;0,VLOOKUP(AT71,プロジェクト!$A:$B,2,FALSE),"")</f>
        <v/>
      </c>
    </row>
    <row r="72" spans="1:47" s="4" customFormat="1" ht="17.45" customHeight="1">
      <c r="A72" s="77" t="str">
        <f t="shared" si="2"/>
        <v>*</v>
      </c>
      <c r="B72" s="78">
        <f t="shared" si="3"/>
        <v>64</v>
      </c>
      <c r="C72" s="79"/>
      <c r="D72" s="80"/>
      <c r="E72" s="81"/>
      <c r="F72" s="79"/>
      <c r="G72" s="82" t="str">
        <f>IF(F72&lt;&gt;0,VLOOKUP(F72,部署!$A:$B,2,FALSE),"")</f>
        <v/>
      </c>
      <c r="H72" s="79"/>
      <c r="I72" s="82" t="str">
        <f>IF(H72&lt;&gt;0,VLOOKUP(H72,勘定科目!$A:$B,2,FALSE),"")</f>
        <v/>
      </c>
      <c r="J72" s="83" t="str">
        <f>IF(K72&lt;&gt;"",K72,IF(H72&lt;&gt;0,VLOOKUP(H72,勘定科目!$A:$C,3,FALSE),""))</f>
        <v/>
      </c>
      <c r="K72" s="84"/>
      <c r="L72" s="59" t="str">
        <f>IF(M72&lt;&gt;"",M72,IF(J72&lt;&gt;"",VLOOKUP(J72,課税区分!$A:$D,4,FALSE),""))</f>
        <v/>
      </c>
      <c r="M72" s="85"/>
      <c r="N72" s="61" t="str">
        <f>IF(L72&lt;&gt;"",VLOOKUP(L72,軽減税率!$A:$E,3,FALSE),"")</f>
        <v/>
      </c>
      <c r="O72" s="62" t="str">
        <f>IF(L72&lt;&gt;"",VLOOKUP(L72,軽減税率!$A:$E,5,FALSE),"")</f>
        <v/>
      </c>
      <c r="P72" s="79"/>
      <c r="Q72" s="86" t="str">
        <f>IF(P72&lt;&gt;0,VLOOKUP(P72,取引先!$A:$B,2,FALSE),"")</f>
        <v/>
      </c>
      <c r="R72" s="79"/>
      <c r="S72" s="82" t="str">
        <f>IF(R72&lt;&gt;0,VLOOKUP(R72,部署!$A:$B,2,FALSE),"")</f>
        <v/>
      </c>
      <c r="T72" s="79"/>
      <c r="U72" s="82" t="str">
        <f>IF(T72&lt;&gt;0,VLOOKUP(T72,勘定科目!$A:$B,2,FALSE),"")</f>
        <v/>
      </c>
      <c r="V72" s="83" t="str">
        <f>IF(W72&lt;&gt;"",W72,IF(T72&lt;&gt;0,VLOOKUP(T72,勘定科目!$A:$C,3,FALSE),""))</f>
        <v/>
      </c>
      <c r="W72" s="87"/>
      <c r="X72" s="61" t="str">
        <f>IF(Y72&lt;&gt;"",Y72,IF(V72&lt;&gt;"",VLOOKUP(V72,課税区分!$A:$D,4,FALSE),""))</f>
        <v/>
      </c>
      <c r="Y72" s="85"/>
      <c r="Z72" s="61" t="str">
        <f>IF(X72&lt;&gt;"",VLOOKUP(X72,軽減税率!$A:$E,3,FALSE),"")</f>
        <v/>
      </c>
      <c r="AA72" s="61" t="str">
        <f>IF(X72&lt;&gt;"",VLOOKUP(X72,軽減税率!$A:$E,5,FALSE),"")</f>
        <v/>
      </c>
      <c r="AB72" s="79"/>
      <c r="AC72" s="82" t="str">
        <f>IF(AB72&lt;&gt;0,VLOOKUP(AB72,取引先!$A:$B,2,FALSE),"")</f>
        <v/>
      </c>
      <c r="AD72" s="88" t="str">
        <f t="shared" si="4"/>
        <v/>
      </c>
      <c r="AE72" s="89"/>
      <c r="AF72" s="90" t="str">
        <f t="shared" si="5"/>
        <v/>
      </c>
      <c r="AH72" s="91"/>
      <c r="AI72" s="92"/>
      <c r="AJ72" s="93" t="str">
        <f>IF(AI72&lt;&gt;0,VLOOKUP(AI72,支払種別!$A:$B,2,FALSE),"")</f>
        <v/>
      </c>
      <c r="AK72" s="94"/>
      <c r="AL72" s="95" t="str">
        <f>IF(AK72&lt;&gt;0,VLOOKUP(AK72,口座管理!$A:$B,2,FALSE),"")</f>
        <v/>
      </c>
      <c r="AM72" s="11"/>
      <c r="AN72" s="96"/>
      <c r="AO72" s="96"/>
      <c r="AQ72" s="97"/>
      <c r="AR72" s="98" t="str">
        <f>IF(AQ72&lt;&gt;0,VLOOKUP(AQ72,プロジェクト!$A:$B,2,FALSE),"")</f>
        <v/>
      </c>
      <c r="AT72" s="97"/>
      <c r="AU72" s="99" t="str">
        <f>IF(AT72&lt;&gt;0,VLOOKUP(AT72,プロジェクト!$A:$B,2,FALSE),"")</f>
        <v/>
      </c>
    </row>
    <row r="73" spans="1:47" s="4" customFormat="1" ht="17.45" customHeight="1">
      <c r="A73" s="77" t="str">
        <f t="shared" si="2"/>
        <v>*</v>
      </c>
      <c r="B73" s="78">
        <f t="shared" si="3"/>
        <v>65</v>
      </c>
      <c r="C73" s="79"/>
      <c r="D73" s="80"/>
      <c r="E73" s="81"/>
      <c r="F73" s="79"/>
      <c r="G73" s="82" t="str">
        <f>IF(F73&lt;&gt;0,VLOOKUP(F73,部署!$A:$B,2,FALSE),"")</f>
        <v/>
      </c>
      <c r="H73" s="79"/>
      <c r="I73" s="82" t="str">
        <f>IF(H73&lt;&gt;0,VLOOKUP(H73,勘定科目!$A:$B,2,FALSE),"")</f>
        <v/>
      </c>
      <c r="J73" s="83" t="str">
        <f>IF(K73&lt;&gt;"",K73,IF(H73&lt;&gt;0,VLOOKUP(H73,勘定科目!$A:$C,3,FALSE),""))</f>
        <v/>
      </c>
      <c r="K73" s="84"/>
      <c r="L73" s="59" t="str">
        <f>IF(M73&lt;&gt;"",M73,IF(J73&lt;&gt;"",VLOOKUP(J73,課税区分!$A:$D,4,FALSE),""))</f>
        <v/>
      </c>
      <c r="M73" s="85"/>
      <c r="N73" s="61" t="str">
        <f>IF(L73&lt;&gt;"",VLOOKUP(L73,軽減税率!$A:$E,3,FALSE),"")</f>
        <v/>
      </c>
      <c r="O73" s="62" t="str">
        <f>IF(L73&lt;&gt;"",VLOOKUP(L73,軽減税率!$A:$E,5,FALSE),"")</f>
        <v/>
      </c>
      <c r="P73" s="79"/>
      <c r="Q73" s="86" t="str">
        <f>IF(P73&lt;&gt;0,VLOOKUP(P73,取引先!$A:$B,2,FALSE),"")</f>
        <v/>
      </c>
      <c r="R73" s="79"/>
      <c r="S73" s="82" t="str">
        <f>IF(R73&lt;&gt;0,VLOOKUP(R73,部署!$A:$B,2,FALSE),"")</f>
        <v/>
      </c>
      <c r="T73" s="79"/>
      <c r="U73" s="82" t="str">
        <f>IF(T73&lt;&gt;0,VLOOKUP(T73,勘定科目!$A:$B,2,FALSE),"")</f>
        <v/>
      </c>
      <c r="V73" s="83" t="str">
        <f>IF(W73&lt;&gt;"",W73,IF(T73&lt;&gt;0,VLOOKUP(T73,勘定科目!$A:$C,3,FALSE),""))</f>
        <v/>
      </c>
      <c r="W73" s="87"/>
      <c r="X73" s="61" t="str">
        <f>IF(Y73&lt;&gt;"",Y73,IF(V73&lt;&gt;"",VLOOKUP(V73,課税区分!$A:$D,4,FALSE),""))</f>
        <v/>
      </c>
      <c r="Y73" s="85"/>
      <c r="Z73" s="61" t="str">
        <f>IF(X73&lt;&gt;"",VLOOKUP(X73,軽減税率!$A:$E,3,FALSE),"")</f>
        <v/>
      </c>
      <c r="AA73" s="61" t="str">
        <f>IF(X73&lt;&gt;"",VLOOKUP(X73,軽減税率!$A:$E,5,FALSE),"")</f>
        <v/>
      </c>
      <c r="AB73" s="79"/>
      <c r="AC73" s="82" t="str">
        <f>IF(AB73&lt;&gt;0,VLOOKUP(AB73,取引先!$A:$B,2,FALSE),"")</f>
        <v/>
      </c>
      <c r="AD73" s="88" t="str">
        <f t="shared" si="4"/>
        <v/>
      </c>
      <c r="AE73" s="89"/>
      <c r="AF73" s="90" t="str">
        <f t="shared" si="5"/>
        <v/>
      </c>
      <c r="AH73" s="91"/>
      <c r="AI73" s="92"/>
      <c r="AJ73" s="93" t="str">
        <f>IF(AI73&lt;&gt;0,VLOOKUP(AI73,支払種別!$A:$B,2,FALSE),"")</f>
        <v/>
      </c>
      <c r="AK73" s="94"/>
      <c r="AL73" s="95" t="str">
        <f>IF(AK73&lt;&gt;0,VLOOKUP(AK73,口座管理!$A:$B,2,FALSE),"")</f>
        <v/>
      </c>
      <c r="AM73" s="11"/>
      <c r="AN73" s="96"/>
      <c r="AO73" s="96"/>
      <c r="AQ73" s="97"/>
      <c r="AR73" s="98" t="str">
        <f>IF(AQ73&lt;&gt;0,VLOOKUP(AQ73,プロジェクト!$A:$B,2,FALSE),"")</f>
        <v/>
      </c>
      <c r="AT73" s="97"/>
      <c r="AU73" s="99" t="str">
        <f>IF(AT73&lt;&gt;0,VLOOKUP(AT73,プロジェクト!$A:$B,2,FALSE),"")</f>
        <v/>
      </c>
    </row>
    <row r="74" spans="1:47" s="4" customFormat="1" ht="17.45" customHeight="1">
      <c r="A74" s="77" t="str">
        <f t="shared" si="2"/>
        <v>*</v>
      </c>
      <c r="B74" s="78">
        <f t="shared" si="3"/>
        <v>66</v>
      </c>
      <c r="C74" s="79"/>
      <c r="D74" s="80"/>
      <c r="E74" s="81"/>
      <c r="F74" s="79"/>
      <c r="G74" s="82" t="str">
        <f>IF(F74&lt;&gt;0,VLOOKUP(F74,部署!$A:$B,2,FALSE),"")</f>
        <v/>
      </c>
      <c r="H74" s="79"/>
      <c r="I74" s="82" t="str">
        <f>IF(H74&lt;&gt;0,VLOOKUP(H74,勘定科目!$A:$B,2,FALSE),"")</f>
        <v/>
      </c>
      <c r="J74" s="83" t="str">
        <f>IF(K74&lt;&gt;"",K74,IF(H74&lt;&gt;0,VLOOKUP(H74,勘定科目!$A:$C,3,FALSE),""))</f>
        <v/>
      </c>
      <c r="K74" s="84"/>
      <c r="L74" s="59" t="str">
        <f>IF(M74&lt;&gt;"",M74,IF(J74&lt;&gt;"",VLOOKUP(J74,課税区分!$A:$D,4,FALSE),""))</f>
        <v/>
      </c>
      <c r="M74" s="85"/>
      <c r="N74" s="61" t="str">
        <f>IF(L74&lt;&gt;"",VLOOKUP(L74,軽減税率!$A:$E,3,FALSE),"")</f>
        <v/>
      </c>
      <c r="O74" s="62" t="str">
        <f>IF(L74&lt;&gt;"",VLOOKUP(L74,軽減税率!$A:$E,5,FALSE),"")</f>
        <v/>
      </c>
      <c r="P74" s="79"/>
      <c r="Q74" s="86" t="str">
        <f>IF(P74&lt;&gt;0,VLOOKUP(P74,取引先!$A:$B,2,FALSE),"")</f>
        <v/>
      </c>
      <c r="R74" s="79"/>
      <c r="S74" s="82" t="str">
        <f>IF(R74&lt;&gt;0,VLOOKUP(R74,部署!$A:$B,2,FALSE),"")</f>
        <v/>
      </c>
      <c r="T74" s="79"/>
      <c r="U74" s="82" t="str">
        <f>IF(T74&lt;&gt;0,VLOOKUP(T74,勘定科目!$A:$B,2,FALSE),"")</f>
        <v/>
      </c>
      <c r="V74" s="83" t="str">
        <f>IF(W74&lt;&gt;"",W74,IF(T74&lt;&gt;0,VLOOKUP(T74,勘定科目!$A:$C,3,FALSE),""))</f>
        <v/>
      </c>
      <c r="W74" s="87"/>
      <c r="X74" s="61" t="str">
        <f>IF(Y74&lt;&gt;"",Y74,IF(V74&lt;&gt;"",VLOOKUP(V74,課税区分!$A:$D,4,FALSE),""))</f>
        <v/>
      </c>
      <c r="Y74" s="85"/>
      <c r="Z74" s="61" t="str">
        <f>IF(X74&lt;&gt;"",VLOOKUP(X74,軽減税率!$A:$E,3,FALSE),"")</f>
        <v/>
      </c>
      <c r="AA74" s="61" t="str">
        <f>IF(X74&lt;&gt;"",VLOOKUP(X74,軽減税率!$A:$E,5,FALSE),"")</f>
        <v/>
      </c>
      <c r="AB74" s="79"/>
      <c r="AC74" s="82" t="str">
        <f>IF(AB74&lt;&gt;0,VLOOKUP(AB74,取引先!$A:$B,2,FALSE),"")</f>
        <v/>
      </c>
      <c r="AD74" s="88" t="str">
        <f t="shared" si="4"/>
        <v/>
      </c>
      <c r="AE74" s="89"/>
      <c r="AF74" s="90" t="str">
        <f t="shared" si="5"/>
        <v/>
      </c>
      <c r="AH74" s="91"/>
      <c r="AI74" s="92"/>
      <c r="AJ74" s="93" t="str">
        <f>IF(AI74&lt;&gt;0,VLOOKUP(AI74,支払種別!$A:$B,2,FALSE),"")</f>
        <v/>
      </c>
      <c r="AK74" s="94"/>
      <c r="AL74" s="95" t="str">
        <f>IF(AK74&lt;&gt;0,VLOOKUP(AK74,口座管理!$A:$B,2,FALSE),"")</f>
        <v/>
      </c>
      <c r="AM74" s="11"/>
      <c r="AN74" s="96"/>
      <c r="AO74" s="96"/>
      <c r="AQ74" s="97"/>
      <c r="AR74" s="98" t="str">
        <f>IF(AQ74&lt;&gt;0,VLOOKUP(AQ74,プロジェクト!$A:$B,2,FALSE),"")</f>
        <v/>
      </c>
      <c r="AT74" s="97"/>
      <c r="AU74" s="99" t="str">
        <f>IF(AT74&lt;&gt;0,VLOOKUP(AT74,プロジェクト!$A:$B,2,FALSE),"")</f>
        <v/>
      </c>
    </row>
    <row r="75" spans="1:47" s="4" customFormat="1" ht="17.45" customHeight="1">
      <c r="A75" s="77" t="str">
        <f t="shared" ref="A75:A138" si="6">IFERROR(IF(OR((D75=""),(E75=0),(F75=0),(ISERROR(G75)),(H75=0),(ISERROR(I75)),(ISERROR(J75)),(ISERROR(L75)),(ISERROR(O75)),(R75=0),(ISERROR(S75)),(T75=0),(ISERROR(U75)),(ISERROR(V75)),(ISERROR(X75)),(ISERROR(AA75))),"*",""),"*")</f>
        <v>*</v>
      </c>
      <c r="B75" s="78">
        <f t="shared" ref="B75:B138" si="7">B74+1</f>
        <v>67</v>
      </c>
      <c r="C75" s="79"/>
      <c r="D75" s="80"/>
      <c r="E75" s="81"/>
      <c r="F75" s="79"/>
      <c r="G75" s="82" t="str">
        <f>IF(F75&lt;&gt;0,VLOOKUP(F75,部署!$A:$B,2,FALSE),"")</f>
        <v/>
      </c>
      <c r="H75" s="79"/>
      <c r="I75" s="82" t="str">
        <f>IF(H75&lt;&gt;0,VLOOKUP(H75,勘定科目!$A:$B,2,FALSE),"")</f>
        <v/>
      </c>
      <c r="J75" s="83" t="str">
        <f>IF(K75&lt;&gt;"",K75,IF(H75&lt;&gt;0,VLOOKUP(H75,勘定科目!$A:$C,3,FALSE),""))</f>
        <v/>
      </c>
      <c r="K75" s="84"/>
      <c r="L75" s="59" t="str">
        <f>IF(M75&lt;&gt;"",M75,IF(J75&lt;&gt;"",VLOOKUP(J75,課税区分!$A:$D,4,FALSE),""))</f>
        <v/>
      </c>
      <c r="M75" s="85"/>
      <c r="N75" s="61" t="str">
        <f>IF(L75&lt;&gt;"",VLOOKUP(L75,軽減税率!$A:$E,3,FALSE),"")</f>
        <v/>
      </c>
      <c r="O75" s="62" t="str">
        <f>IF(L75&lt;&gt;"",VLOOKUP(L75,軽減税率!$A:$E,5,FALSE),"")</f>
        <v/>
      </c>
      <c r="P75" s="79"/>
      <c r="Q75" s="86" t="str">
        <f>IF(P75&lt;&gt;0,VLOOKUP(P75,取引先!$A:$B,2,FALSE),"")</f>
        <v/>
      </c>
      <c r="R75" s="79"/>
      <c r="S75" s="82" t="str">
        <f>IF(R75&lt;&gt;0,VLOOKUP(R75,部署!$A:$B,2,FALSE),"")</f>
        <v/>
      </c>
      <c r="T75" s="79"/>
      <c r="U75" s="82" t="str">
        <f>IF(T75&lt;&gt;0,VLOOKUP(T75,勘定科目!$A:$B,2,FALSE),"")</f>
        <v/>
      </c>
      <c r="V75" s="83" t="str">
        <f>IF(W75&lt;&gt;"",W75,IF(T75&lt;&gt;0,VLOOKUP(T75,勘定科目!$A:$C,3,FALSE),""))</f>
        <v/>
      </c>
      <c r="W75" s="87"/>
      <c r="X75" s="61" t="str">
        <f>IF(Y75&lt;&gt;"",Y75,IF(V75&lt;&gt;"",VLOOKUP(V75,課税区分!$A:$D,4,FALSE),""))</f>
        <v/>
      </c>
      <c r="Y75" s="85"/>
      <c r="Z75" s="61" t="str">
        <f>IF(X75&lt;&gt;"",VLOOKUP(X75,軽減税率!$A:$E,3,FALSE),"")</f>
        <v/>
      </c>
      <c r="AA75" s="61" t="str">
        <f>IF(X75&lt;&gt;"",VLOOKUP(X75,軽減税率!$A:$E,5,FALSE),"")</f>
        <v/>
      </c>
      <c r="AB75" s="79"/>
      <c r="AC75" s="82" t="str">
        <f>IF(AB75&lt;&gt;0,VLOOKUP(AB75,取引先!$A:$B,2,FALSE),"")</f>
        <v/>
      </c>
      <c r="AD75" s="88" t="str">
        <f t="shared" si="4"/>
        <v/>
      </c>
      <c r="AE75" s="89"/>
      <c r="AF75" s="90" t="str">
        <f t="shared" si="5"/>
        <v/>
      </c>
      <c r="AH75" s="91"/>
      <c r="AI75" s="92"/>
      <c r="AJ75" s="93" t="str">
        <f>IF(AI75&lt;&gt;0,VLOOKUP(AI75,支払種別!$A:$B,2,FALSE),"")</f>
        <v/>
      </c>
      <c r="AK75" s="94"/>
      <c r="AL75" s="95" t="str">
        <f>IF(AK75&lt;&gt;0,VLOOKUP(AK75,口座管理!$A:$B,2,FALSE),"")</f>
        <v/>
      </c>
      <c r="AM75" s="11"/>
      <c r="AN75" s="96"/>
      <c r="AO75" s="96"/>
      <c r="AQ75" s="97"/>
      <c r="AR75" s="98" t="str">
        <f>IF(AQ75&lt;&gt;0,VLOOKUP(AQ75,プロジェクト!$A:$B,2,FALSE),"")</f>
        <v/>
      </c>
      <c r="AT75" s="97"/>
      <c r="AU75" s="99" t="str">
        <f>IF(AT75&lt;&gt;0,VLOOKUP(AT75,プロジェクト!$A:$B,2,FALSE),"")</f>
        <v/>
      </c>
    </row>
    <row r="76" spans="1:47" s="4" customFormat="1" ht="17.45" customHeight="1">
      <c r="A76" s="77" t="str">
        <f t="shared" si="6"/>
        <v>*</v>
      </c>
      <c r="B76" s="78">
        <f t="shared" si="7"/>
        <v>68</v>
      </c>
      <c r="C76" s="79"/>
      <c r="D76" s="80"/>
      <c r="E76" s="81"/>
      <c r="F76" s="79"/>
      <c r="G76" s="82" t="str">
        <f>IF(F76&lt;&gt;0,VLOOKUP(F76,部署!$A:$B,2,FALSE),"")</f>
        <v/>
      </c>
      <c r="H76" s="79"/>
      <c r="I76" s="82" t="str">
        <f>IF(H76&lt;&gt;0,VLOOKUP(H76,勘定科目!$A:$B,2,FALSE),"")</f>
        <v/>
      </c>
      <c r="J76" s="83" t="str">
        <f>IF(K76&lt;&gt;"",K76,IF(H76&lt;&gt;0,VLOOKUP(H76,勘定科目!$A:$C,3,FALSE),""))</f>
        <v/>
      </c>
      <c r="K76" s="84"/>
      <c r="L76" s="59" t="str">
        <f>IF(M76&lt;&gt;"",M76,IF(J76&lt;&gt;"",VLOOKUP(J76,課税区分!$A:$D,4,FALSE),""))</f>
        <v/>
      </c>
      <c r="M76" s="85"/>
      <c r="N76" s="61" t="str">
        <f>IF(L76&lt;&gt;"",VLOOKUP(L76,軽減税率!$A:$E,3,FALSE),"")</f>
        <v/>
      </c>
      <c r="O76" s="62" t="str">
        <f>IF(L76&lt;&gt;"",VLOOKUP(L76,軽減税率!$A:$E,5,FALSE),"")</f>
        <v/>
      </c>
      <c r="P76" s="79"/>
      <c r="Q76" s="86" t="str">
        <f>IF(P76&lt;&gt;0,VLOOKUP(P76,取引先!$A:$B,2,FALSE),"")</f>
        <v/>
      </c>
      <c r="R76" s="79"/>
      <c r="S76" s="82" t="str">
        <f>IF(R76&lt;&gt;0,VLOOKUP(R76,部署!$A:$B,2,FALSE),"")</f>
        <v/>
      </c>
      <c r="T76" s="79"/>
      <c r="U76" s="82" t="str">
        <f>IF(T76&lt;&gt;0,VLOOKUP(T76,勘定科目!$A:$B,2,FALSE),"")</f>
        <v/>
      </c>
      <c r="V76" s="83" t="str">
        <f>IF(W76&lt;&gt;"",W76,IF(T76&lt;&gt;0,VLOOKUP(T76,勘定科目!$A:$C,3,FALSE),""))</f>
        <v/>
      </c>
      <c r="W76" s="87"/>
      <c r="X76" s="61" t="str">
        <f>IF(Y76&lt;&gt;"",Y76,IF(V76&lt;&gt;"",VLOOKUP(V76,課税区分!$A:$D,4,FALSE),""))</f>
        <v/>
      </c>
      <c r="Y76" s="85"/>
      <c r="Z76" s="61" t="str">
        <f>IF(X76&lt;&gt;"",VLOOKUP(X76,軽減税率!$A:$E,3,FALSE),"")</f>
        <v/>
      </c>
      <c r="AA76" s="61" t="str">
        <f>IF(X76&lt;&gt;"",VLOOKUP(X76,軽減税率!$A:$E,5,FALSE),"")</f>
        <v/>
      </c>
      <c r="AB76" s="79"/>
      <c r="AC76" s="82" t="str">
        <f>IF(AB76&lt;&gt;0,VLOOKUP(AB76,取引先!$A:$B,2,FALSE),"")</f>
        <v/>
      </c>
      <c r="AD76" s="88" t="str">
        <f t="shared" ref="AD76:AD139" si="8">IF(AE76="","",999)</f>
        <v/>
      </c>
      <c r="AE76" s="89"/>
      <c r="AF76" s="90" t="str">
        <f t="shared" ref="AF76:AF139" si="9">IF(LENB(AE76)&gt;60,LENB(AE76),"")</f>
        <v/>
      </c>
      <c r="AH76" s="91"/>
      <c r="AI76" s="92"/>
      <c r="AJ76" s="93" t="str">
        <f>IF(AI76&lt;&gt;0,VLOOKUP(AI76,支払種別!$A:$B,2,FALSE),"")</f>
        <v/>
      </c>
      <c r="AK76" s="94"/>
      <c r="AL76" s="95" t="str">
        <f>IF(AK76&lt;&gt;0,VLOOKUP(AK76,口座管理!$A:$B,2,FALSE),"")</f>
        <v/>
      </c>
      <c r="AM76" s="11"/>
      <c r="AN76" s="96"/>
      <c r="AO76" s="96"/>
      <c r="AQ76" s="97"/>
      <c r="AR76" s="98" t="str">
        <f>IF(AQ76&lt;&gt;0,VLOOKUP(AQ76,プロジェクト!$A:$B,2,FALSE),"")</f>
        <v/>
      </c>
      <c r="AT76" s="97"/>
      <c r="AU76" s="99" t="str">
        <f>IF(AT76&lt;&gt;0,VLOOKUP(AT76,プロジェクト!$A:$B,2,FALSE),"")</f>
        <v/>
      </c>
    </row>
    <row r="77" spans="1:47" s="4" customFormat="1" ht="17.45" customHeight="1">
      <c r="A77" s="77" t="str">
        <f t="shared" si="6"/>
        <v>*</v>
      </c>
      <c r="B77" s="78">
        <f t="shared" si="7"/>
        <v>69</v>
      </c>
      <c r="C77" s="79"/>
      <c r="D77" s="80"/>
      <c r="E77" s="81"/>
      <c r="F77" s="79"/>
      <c r="G77" s="82" t="str">
        <f>IF(F77&lt;&gt;0,VLOOKUP(F77,部署!$A:$B,2,FALSE),"")</f>
        <v/>
      </c>
      <c r="H77" s="79"/>
      <c r="I77" s="82" t="str">
        <f>IF(H77&lt;&gt;0,VLOOKUP(H77,勘定科目!$A:$B,2,FALSE),"")</f>
        <v/>
      </c>
      <c r="J77" s="83" t="str">
        <f>IF(K77&lt;&gt;"",K77,IF(H77&lt;&gt;0,VLOOKUP(H77,勘定科目!$A:$C,3,FALSE),""))</f>
        <v/>
      </c>
      <c r="K77" s="84"/>
      <c r="L77" s="59" t="str">
        <f>IF(M77&lt;&gt;"",M77,IF(J77&lt;&gt;"",VLOOKUP(J77,課税区分!$A:$D,4,FALSE),""))</f>
        <v/>
      </c>
      <c r="M77" s="85"/>
      <c r="N77" s="61" t="str">
        <f>IF(L77&lt;&gt;"",VLOOKUP(L77,軽減税率!$A:$E,3,FALSE),"")</f>
        <v/>
      </c>
      <c r="O77" s="62" t="str">
        <f>IF(L77&lt;&gt;"",VLOOKUP(L77,軽減税率!$A:$E,5,FALSE),"")</f>
        <v/>
      </c>
      <c r="P77" s="79"/>
      <c r="Q77" s="86" t="str">
        <f>IF(P77&lt;&gt;0,VLOOKUP(P77,取引先!$A:$B,2,FALSE),"")</f>
        <v/>
      </c>
      <c r="R77" s="79"/>
      <c r="S77" s="82" t="str">
        <f>IF(R77&lt;&gt;0,VLOOKUP(R77,部署!$A:$B,2,FALSE),"")</f>
        <v/>
      </c>
      <c r="T77" s="79"/>
      <c r="U77" s="82" t="str">
        <f>IF(T77&lt;&gt;0,VLOOKUP(T77,勘定科目!$A:$B,2,FALSE),"")</f>
        <v/>
      </c>
      <c r="V77" s="83" t="str">
        <f>IF(W77&lt;&gt;"",W77,IF(T77&lt;&gt;0,VLOOKUP(T77,勘定科目!$A:$C,3,FALSE),""))</f>
        <v/>
      </c>
      <c r="W77" s="87"/>
      <c r="X77" s="61" t="str">
        <f>IF(Y77&lt;&gt;"",Y77,IF(V77&lt;&gt;"",VLOOKUP(V77,課税区分!$A:$D,4,FALSE),""))</f>
        <v/>
      </c>
      <c r="Y77" s="85"/>
      <c r="Z77" s="61" t="str">
        <f>IF(X77&lt;&gt;"",VLOOKUP(X77,軽減税率!$A:$E,3,FALSE),"")</f>
        <v/>
      </c>
      <c r="AA77" s="61" t="str">
        <f>IF(X77&lt;&gt;"",VLOOKUP(X77,軽減税率!$A:$E,5,FALSE),"")</f>
        <v/>
      </c>
      <c r="AB77" s="79"/>
      <c r="AC77" s="82" t="str">
        <f>IF(AB77&lt;&gt;0,VLOOKUP(AB77,取引先!$A:$B,2,FALSE),"")</f>
        <v/>
      </c>
      <c r="AD77" s="88" t="str">
        <f t="shared" si="8"/>
        <v/>
      </c>
      <c r="AE77" s="89"/>
      <c r="AF77" s="90" t="str">
        <f t="shared" si="9"/>
        <v/>
      </c>
      <c r="AH77" s="91"/>
      <c r="AI77" s="92"/>
      <c r="AJ77" s="93" t="str">
        <f>IF(AI77&lt;&gt;0,VLOOKUP(AI77,支払種別!$A:$B,2,FALSE),"")</f>
        <v/>
      </c>
      <c r="AK77" s="94"/>
      <c r="AL77" s="95" t="str">
        <f>IF(AK77&lt;&gt;0,VLOOKUP(AK77,口座管理!$A:$B,2,FALSE),"")</f>
        <v/>
      </c>
      <c r="AM77" s="11"/>
      <c r="AN77" s="96"/>
      <c r="AO77" s="96"/>
      <c r="AQ77" s="97"/>
      <c r="AR77" s="98" t="str">
        <f>IF(AQ77&lt;&gt;0,VLOOKUP(AQ77,プロジェクト!$A:$B,2,FALSE),"")</f>
        <v/>
      </c>
      <c r="AT77" s="97"/>
      <c r="AU77" s="99" t="str">
        <f>IF(AT77&lt;&gt;0,VLOOKUP(AT77,プロジェクト!$A:$B,2,FALSE),"")</f>
        <v/>
      </c>
    </row>
    <row r="78" spans="1:47" s="4" customFormat="1" ht="17.45" customHeight="1">
      <c r="A78" s="77" t="str">
        <f t="shared" si="6"/>
        <v>*</v>
      </c>
      <c r="B78" s="78">
        <f t="shared" si="7"/>
        <v>70</v>
      </c>
      <c r="C78" s="79"/>
      <c r="D78" s="80"/>
      <c r="E78" s="81"/>
      <c r="F78" s="79"/>
      <c r="G78" s="82" t="str">
        <f>IF(F78&lt;&gt;0,VLOOKUP(F78,部署!$A:$B,2,FALSE),"")</f>
        <v/>
      </c>
      <c r="H78" s="79"/>
      <c r="I78" s="82" t="str">
        <f>IF(H78&lt;&gt;0,VLOOKUP(H78,勘定科目!$A:$B,2,FALSE),"")</f>
        <v/>
      </c>
      <c r="J78" s="83" t="str">
        <f>IF(K78&lt;&gt;"",K78,IF(H78&lt;&gt;0,VLOOKUP(H78,勘定科目!$A:$C,3,FALSE),""))</f>
        <v/>
      </c>
      <c r="K78" s="84"/>
      <c r="L78" s="59" t="str">
        <f>IF(M78&lt;&gt;"",M78,IF(J78&lt;&gt;"",VLOOKUP(J78,課税区分!$A:$D,4,FALSE),""))</f>
        <v/>
      </c>
      <c r="M78" s="85"/>
      <c r="N78" s="61" t="str">
        <f>IF(L78&lt;&gt;"",VLOOKUP(L78,軽減税率!$A:$E,3,FALSE),"")</f>
        <v/>
      </c>
      <c r="O78" s="62" t="str">
        <f>IF(L78&lt;&gt;"",VLOOKUP(L78,軽減税率!$A:$E,5,FALSE),"")</f>
        <v/>
      </c>
      <c r="P78" s="79"/>
      <c r="Q78" s="86" t="str">
        <f>IF(P78&lt;&gt;0,VLOOKUP(P78,取引先!$A:$B,2,FALSE),"")</f>
        <v/>
      </c>
      <c r="R78" s="79"/>
      <c r="S78" s="82" t="str">
        <f>IF(R78&lt;&gt;0,VLOOKUP(R78,部署!$A:$B,2,FALSE),"")</f>
        <v/>
      </c>
      <c r="T78" s="79"/>
      <c r="U78" s="82" t="str">
        <f>IF(T78&lt;&gt;0,VLOOKUP(T78,勘定科目!$A:$B,2,FALSE),"")</f>
        <v/>
      </c>
      <c r="V78" s="83" t="str">
        <f>IF(W78&lt;&gt;"",W78,IF(T78&lt;&gt;0,VLOOKUP(T78,勘定科目!$A:$C,3,FALSE),""))</f>
        <v/>
      </c>
      <c r="W78" s="87"/>
      <c r="X78" s="61" t="str">
        <f>IF(Y78&lt;&gt;"",Y78,IF(V78&lt;&gt;"",VLOOKUP(V78,課税区分!$A:$D,4,FALSE),""))</f>
        <v/>
      </c>
      <c r="Y78" s="85"/>
      <c r="Z78" s="61" t="str">
        <f>IF(X78&lt;&gt;"",VLOOKUP(X78,軽減税率!$A:$E,3,FALSE),"")</f>
        <v/>
      </c>
      <c r="AA78" s="61" t="str">
        <f>IF(X78&lt;&gt;"",VLOOKUP(X78,軽減税率!$A:$E,5,FALSE),"")</f>
        <v/>
      </c>
      <c r="AB78" s="79"/>
      <c r="AC78" s="82" t="str">
        <f>IF(AB78&lt;&gt;0,VLOOKUP(AB78,取引先!$A:$B,2,FALSE),"")</f>
        <v/>
      </c>
      <c r="AD78" s="88" t="str">
        <f t="shared" si="8"/>
        <v/>
      </c>
      <c r="AE78" s="89"/>
      <c r="AF78" s="90" t="str">
        <f t="shared" si="9"/>
        <v/>
      </c>
      <c r="AH78" s="91"/>
      <c r="AI78" s="92"/>
      <c r="AJ78" s="93" t="str">
        <f>IF(AI78&lt;&gt;0,VLOOKUP(AI78,支払種別!$A:$B,2,FALSE),"")</f>
        <v/>
      </c>
      <c r="AK78" s="94"/>
      <c r="AL78" s="95" t="str">
        <f>IF(AK78&lt;&gt;0,VLOOKUP(AK78,口座管理!$A:$B,2,FALSE),"")</f>
        <v/>
      </c>
      <c r="AM78" s="11"/>
      <c r="AN78" s="96"/>
      <c r="AO78" s="96"/>
      <c r="AQ78" s="97"/>
      <c r="AR78" s="98" t="str">
        <f>IF(AQ78&lt;&gt;0,VLOOKUP(AQ78,プロジェクト!$A:$B,2,FALSE),"")</f>
        <v/>
      </c>
      <c r="AT78" s="97"/>
      <c r="AU78" s="99" t="str">
        <f>IF(AT78&lt;&gt;0,VLOOKUP(AT78,プロジェクト!$A:$B,2,FALSE),"")</f>
        <v/>
      </c>
    </row>
    <row r="79" spans="1:47" s="4" customFormat="1" ht="17.45" customHeight="1">
      <c r="A79" s="77" t="str">
        <f t="shared" si="6"/>
        <v>*</v>
      </c>
      <c r="B79" s="78">
        <f t="shared" si="7"/>
        <v>71</v>
      </c>
      <c r="C79" s="79"/>
      <c r="D79" s="80"/>
      <c r="E79" s="81"/>
      <c r="F79" s="79"/>
      <c r="G79" s="82" t="str">
        <f>IF(F79&lt;&gt;0,VLOOKUP(F79,部署!$A:$B,2,FALSE),"")</f>
        <v/>
      </c>
      <c r="H79" s="79"/>
      <c r="I79" s="82" t="str">
        <f>IF(H79&lt;&gt;0,VLOOKUP(H79,勘定科目!$A:$B,2,FALSE),"")</f>
        <v/>
      </c>
      <c r="J79" s="83" t="str">
        <f>IF(K79&lt;&gt;"",K79,IF(H79&lt;&gt;0,VLOOKUP(H79,勘定科目!$A:$C,3,FALSE),""))</f>
        <v/>
      </c>
      <c r="K79" s="84"/>
      <c r="L79" s="59" t="str">
        <f>IF(M79&lt;&gt;"",M79,IF(J79&lt;&gt;"",VLOOKUP(J79,課税区分!$A:$D,4,FALSE),""))</f>
        <v/>
      </c>
      <c r="M79" s="85"/>
      <c r="N79" s="61" t="str">
        <f>IF(L79&lt;&gt;"",VLOOKUP(L79,軽減税率!$A:$E,3,FALSE),"")</f>
        <v/>
      </c>
      <c r="O79" s="62" t="str">
        <f>IF(L79&lt;&gt;"",VLOOKUP(L79,軽減税率!$A:$E,5,FALSE),"")</f>
        <v/>
      </c>
      <c r="P79" s="79"/>
      <c r="Q79" s="86" t="str">
        <f>IF(P79&lt;&gt;0,VLOOKUP(P79,取引先!$A:$B,2,FALSE),"")</f>
        <v/>
      </c>
      <c r="R79" s="79"/>
      <c r="S79" s="82" t="str">
        <f>IF(R79&lt;&gt;0,VLOOKUP(R79,部署!$A:$B,2,FALSE),"")</f>
        <v/>
      </c>
      <c r="T79" s="79"/>
      <c r="U79" s="82" t="str">
        <f>IF(T79&lt;&gt;0,VLOOKUP(T79,勘定科目!$A:$B,2,FALSE),"")</f>
        <v/>
      </c>
      <c r="V79" s="83" t="str">
        <f>IF(W79&lt;&gt;"",W79,IF(T79&lt;&gt;0,VLOOKUP(T79,勘定科目!$A:$C,3,FALSE),""))</f>
        <v/>
      </c>
      <c r="W79" s="87"/>
      <c r="X79" s="61" t="str">
        <f>IF(Y79&lt;&gt;"",Y79,IF(V79&lt;&gt;"",VLOOKUP(V79,課税区分!$A:$D,4,FALSE),""))</f>
        <v/>
      </c>
      <c r="Y79" s="85"/>
      <c r="Z79" s="61" t="str">
        <f>IF(X79&lt;&gt;"",VLOOKUP(X79,軽減税率!$A:$E,3,FALSE),"")</f>
        <v/>
      </c>
      <c r="AA79" s="61" t="str">
        <f>IF(X79&lt;&gt;"",VLOOKUP(X79,軽減税率!$A:$E,5,FALSE),"")</f>
        <v/>
      </c>
      <c r="AB79" s="79"/>
      <c r="AC79" s="82" t="str">
        <f>IF(AB79&lt;&gt;0,VLOOKUP(AB79,取引先!$A:$B,2,FALSE),"")</f>
        <v/>
      </c>
      <c r="AD79" s="88" t="str">
        <f t="shared" si="8"/>
        <v/>
      </c>
      <c r="AE79" s="89"/>
      <c r="AF79" s="90" t="str">
        <f t="shared" si="9"/>
        <v/>
      </c>
      <c r="AH79" s="91"/>
      <c r="AI79" s="92"/>
      <c r="AJ79" s="93" t="str">
        <f>IF(AI79&lt;&gt;0,VLOOKUP(AI79,支払種別!$A:$B,2,FALSE),"")</f>
        <v/>
      </c>
      <c r="AK79" s="94"/>
      <c r="AL79" s="95" t="str">
        <f>IF(AK79&lt;&gt;0,VLOOKUP(AK79,口座管理!$A:$B,2,FALSE),"")</f>
        <v/>
      </c>
      <c r="AM79" s="11"/>
      <c r="AN79" s="96"/>
      <c r="AO79" s="96"/>
      <c r="AQ79" s="97"/>
      <c r="AR79" s="98" t="str">
        <f>IF(AQ79&lt;&gt;0,VLOOKUP(AQ79,プロジェクト!$A:$B,2,FALSE),"")</f>
        <v/>
      </c>
      <c r="AT79" s="97"/>
      <c r="AU79" s="99" t="str">
        <f>IF(AT79&lt;&gt;0,VLOOKUP(AT79,プロジェクト!$A:$B,2,FALSE),"")</f>
        <v/>
      </c>
    </row>
    <row r="80" spans="1:47" s="4" customFormat="1" ht="17.45" customHeight="1">
      <c r="A80" s="77" t="str">
        <f t="shared" si="6"/>
        <v>*</v>
      </c>
      <c r="B80" s="78">
        <f t="shared" si="7"/>
        <v>72</v>
      </c>
      <c r="C80" s="79"/>
      <c r="D80" s="80"/>
      <c r="E80" s="81"/>
      <c r="F80" s="79"/>
      <c r="G80" s="82" t="str">
        <f>IF(F80&lt;&gt;0,VLOOKUP(F80,部署!$A:$B,2,FALSE),"")</f>
        <v/>
      </c>
      <c r="H80" s="79"/>
      <c r="I80" s="82" t="str">
        <f>IF(H80&lt;&gt;0,VLOOKUP(H80,勘定科目!$A:$B,2,FALSE),"")</f>
        <v/>
      </c>
      <c r="J80" s="83" t="str">
        <f>IF(K80&lt;&gt;"",K80,IF(H80&lt;&gt;0,VLOOKUP(H80,勘定科目!$A:$C,3,FALSE),""))</f>
        <v/>
      </c>
      <c r="K80" s="84"/>
      <c r="L80" s="59" t="str">
        <f>IF(M80&lt;&gt;"",M80,IF(J80&lt;&gt;"",VLOOKUP(J80,課税区分!$A:$D,4,FALSE),""))</f>
        <v/>
      </c>
      <c r="M80" s="85"/>
      <c r="N80" s="61" t="str">
        <f>IF(L80&lt;&gt;"",VLOOKUP(L80,軽減税率!$A:$E,3,FALSE),"")</f>
        <v/>
      </c>
      <c r="O80" s="62" t="str">
        <f>IF(L80&lt;&gt;"",VLOOKUP(L80,軽減税率!$A:$E,5,FALSE),"")</f>
        <v/>
      </c>
      <c r="P80" s="79"/>
      <c r="Q80" s="86" t="str">
        <f>IF(P80&lt;&gt;0,VLOOKUP(P80,取引先!$A:$B,2,FALSE),"")</f>
        <v/>
      </c>
      <c r="R80" s="79"/>
      <c r="S80" s="82" t="str">
        <f>IF(R80&lt;&gt;0,VLOOKUP(R80,部署!$A:$B,2,FALSE),"")</f>
        <v/>
      </c>
      <c r="T80" s="79"/>
      <c r="U80" s="82" t="str">
        <f>IF(T80&lt;&gt;0,VLOOKUP(T80,勘定科目!$A:$B,2,FALSE),"")</f>
        <v/>
      </c>
      <c r="V80" s="83" t="str">
        <f>IF(W80&lt;&gt;"",W80,IF(T80&lt;&gt;0,VLOOKUP(T80,勘定科目!$A:$C,3,FALSE),""))</f>
        <v/>
      </c>
      <c r="W80" s="87"/>
      <c r="X80" s="61" t="str">
        <f>IF(Y80&lt;&gt;"",Y80,IF(V80&lt;&gt;"",VLOOKUP(V80,課税区分!$A:$D,4,FALSE),""))</f>
        <v/>
      </c>
      <c r="Y80" s="85"/>
      <c r="Z80" s="61" t="str">
        <f>IF(X80&lt;&gt;"",VLOOKUP(X80,軽減税率!$A:$E,3,FALSE),"")</f>
        <v/>
      </c>
      <c r="AA80" s="61" t="str">
        <f>IF(X80&lt;&gt;"",VLOOKUP(X80,軽減税率!$A:$E,5,FALSE),"")</f>
        <v/>
      </c>
      <c r="AB80" s="79"/>
      <c r="AC80" s="82" t="str">
        <f>IF(AB80&lt;&gt;0,VLOOKUP(AB80,取引先!$A:$B,2,FALSE),"")</f>
        <v/>
      </c>
      <c r="AD80" s="88" t="str">
        <f t="shared" si="8"/>
        <v/>
      </c>
      <c r="AE80" s="89"/>
      <c r="AF80" s="90" t="str">
        <f t="shared" si="9"/>
        <v/>
      </c>
      <c r="AH80" s="91"/>
      <c r="AI80" s="92"/>
      <c r="AJ80" s="93" t="str">
        <f>IF(AI80&lt;&gt;0,VLOOKUP(AI80,支払種別!$A:$B,2,FALSE),"")</f>
        <v/>
      </c>
      <c r="AK80" s="94"/>
      <c r="AL80" s="95" t="str">
        <f>IF(AK80&lt;&gt;0,VLOOKUP(AK80,口座管理!$A:$B,2,FALSE),"")</f>
        <v/>
      </c>
      <c r="AM80" s="11"/>
      <c r="AN80" s="96"/>
      <c r="AO80" s="96"/>
      <c r="AQ80" s="97"/>
      <c r="AR80" s="98" t="str">
        <f>IF(AQ80&lt;&gt;0,VLOOKUP(AQ80,プロジェクト!$A:$B,2,FALSE),"")</f>
        <v/>
      </c>
      <c r="AT80" s="97"/>
      <c r="AU80" s="99" t="str">
        <f>IF(AT80&lt;&gt;0,VLOOKUP(AT80,プロジェクト!$A:$B,2,FALSE),"")</f>
        <v/>
      </c>
    </row>
    <row r="81" spans="1:47" s="4" customFormat="1" ht="17.45" customHeight="1">
      <c r="A81" s="77" t="str">
        <f t="shared" si="6"/>
        <v>*</v>
      </c>
      <c r="B81" s="78">
        <f t="shared" si="7"/>
        <v>73</v>
      </c>
      <c r="C81" s="79"/>
      <c r="D81" s="80"/>
      <c r="E81" s="81"/>
      <c r="F81" s="79"/>
      <c r="G81" s="82" t="str">
        <f>IF(F81&lt;&gt;0,VLOOKUP(F81,部署!$A:$B,2,FALSE),"")</f>
        <v/>
      </c>
      <c r="H81" s="79"/>
      <c r="I81" s="82" t="str">
        <f>IF(H81&lt;&gt;0,VLOOKUP(H81,勘定科目!$A:$B,2,FALSE),"")</f>
        <v/>
      </c>
      <c r="J81" s="83" t="str">
        <f>IF(K81&lt;&gt;"",K81,IF(H81&lt;&gt;0,VLOOKUP(H81,勘定科目!$A:$C,3,FALSE),""))</f>
        <v/>
      </c>
      <c r="K81" s="84"/>
      <c r="L81" s="59" t="str">
        <f>IF(M81&lt;&gt;"",M81,IF(J81&lt;&gt;"",VLOOKUP(J81,課税区分!$A:$D,4,FALSE),""))</f>
        <v/>
      </c>
      <c r="M81" s="85"/>
      <c r="N81" s="61" t="str">
        <f>IF(L81&lt;&gt;"",VLOOKUP(L81,軽減税率!$A:$E,3,FALSE),"")</f>
        <v/>
      </c>
      <c r="O81" s="62" t="str">
        <f>IF(L81&lt;&gt;"",VLOOKUP(L81,軽減税率!$A:$E,5,FALSE),"")</f>
        <v/>
      </c>
      <c r="P81" s="79"/>
      <c r="Q81" s="86" t="str">
        <f>IF(P81&lt;&gt;0,VLOOKUP(P81,取引先!$A:$B,2,FALSE),"")</f>
        <v/>
      </c>
      <c r="R81" s="79"/>
      <c r="S81" s="82" t="str">
        <f>IF(R81&lt;&gt;0,VLOOKUP(R81,部署!$A:$B,2,FALSE),"")</f>
        <v/>
      </c>
      <c r="T81" s="79"/>
      <c r="U81" s="82" t="str">
        <f>IF(T81&lt;&gt;0,VLOOKUP(T81,勘定科目!$A:$B,2,FALSE),"")</f>
        <v/>
      </c>
      <c r="V81" s="83" t="str">
        <f>IF(W81&lt;&gt;"",W81,IF(T81&lt;&gt;0,VLOOKUP(T81,勘定科目!$A:$C,3,FALSE),""))</f>
        <v/>
      </c>
      <c r="W81" s="87"/>
      <c r="X81" s="61" t="str">
        <f>IF(Y81&lt;&gt;"",Y81,IF(V81&lt;&gt;"",VLOOKUP(V81,課税区分!$A:$D,4,FALSE),""))</f>
        <v/>
      </c>
      <c r="Y81" s="85"/>
      <c r="Z81" s="61" t="str">
        <f>IF(X81&lt;&gt;"",VLOOKUP(X81,軽減税率!$A:$E,3,FALSE),"")</f>
        <v/>
      </c>
      <c r="AA81" s="61" t="str">
        <f>IF(X81&lt;&gt;"",VLOOKUP(X81,軽減税率!$A:$E,5,FALSE),"")</f>
        <v/>
      </c>
      <c r="AB81" s="79"/>
      <c r="AC81" s="82" t="str">
        <f>IF(AB81&lt;&gt;0,VLOOKUP(AB81,取引先!$A:$B,2,FALSE),"")</f>
        <v/>
      </c>
      <c r="AD81" s="88" t="str">
        <f t="shared" si="8"/>
        <v/>
      </c>
      <c r="AE81" s="89"/>
      <c r="AF81" s="90" t="str">
        <f t="shared" si="9"/>
        <v/>
      </c>
      <c r="AH81" s="91"/>
      <c r="AI81" s="92"/>
      <c r="AJ81" s="93" t="str">
        <f>IF(AI81&lt;&gt;0,VLOOKUP(AI81,支払種別!$A:$B,2,FALSE),"")</f>
        <v/>
      </c>
      <c r="AK81" s="94"/>
      <c r="AL81" s="95" t="str">
        <f>IF(AK81&lt;&gt;0,VLOOKUP(AK81,口座管理!$A:$B,2,FALSE),"")</f>
        <v/>
      </c>
      <c r="AM81" s="11"/>
      <c r="AN81" s="96"/>
      <c r="AO81" s="96"/>
      <c r="AQ81" s="97"/>
      <c r="AR81" s="98" t="str">
        <f>IF(AQ81&lt;&gt;0,VLOOKUP(AQ81,プロジェクト!$A:$B,2,FALSE),"")</f>
        <v/>
      </c>
      <c r="AT81" s="97"/>
      <c r="AU81" s="99" t="str">
        <f>IF(AT81&lt;&gt;0,VLOOKUP(AT81,プロジェクト!$A:$B,2,FALSE),"")</f>
        <v/>
      </c>
    </row>
    <row r="82" spans="1:47" s="4" customFormat="1" ht="17.45" customHeight="1">
      <c r="A82" s="77" t="str">
        <f t="shared" si="6"/>
        <v>*</v>
      </c>
      <c r="B82" s="78">
        <f t="shared" si="7"/>
        <v>74</v>
      </c>
      <c r="C82" s="79"/>
      <c r="D82" s="80"/>
      <c r="E82" s="81"/>
      <c r="F82" s="79"/>
      <c r="G82" s="82" t="str">
        <f>IF(F82&lt;&gt;0,VLOOKUP(F82,部署!$A:$B,2,FALSE),"")</f>
        <v/>
      </c>
      <c r="H82" s="79"/>
      <c r="I82" s="82" t="str">
        <f>IF(H82&lt;&gt;0,VLOOKUP(H82,勘定科目!$A:$B,2,FALSE),"")</f>
        <v/>
      </c>
      <c r="J82" s="83" t="str">
        <f>IF(K82&lt;&gt;"",K82,IF(H82&lt;&gt;0,VLOOKUP(H82,勘定科目!$A:$C,3,FALSE),""))</f>
        <v/>
      </c>
      <c r="K82" s="84"/>
      <c r="L82" s="59" t="str">
        <f>IF(M82&lt;&gt;"",M82,IF(J82&lt;&gt;"",VLOOKUP(J82,課税区分!$A:$D,4,FALSE),""))</f>
        <v/>
      </c>
      <c r="M82" s="85"/>
      <c r="N82" s="61" t="str">
        <f>IF(L82&lt;&gt;"",VLOOKUP(L82,軽減税率!$A:$E,3,FALSE),"")</f>
        <v/>
      </c>
      <c r="O82" s="62" t="str">
        <f>IF(L82&lt;&gt;"",VLOOKUP(L82,軽減税率!$A:$E,5,FALSE),"")</f>
        <v/>
      </c>
      <c r="P82" s="79"/>
      <c r="Q82" s="86" t="str">
        <f>IF(P82&lt;&gt;0,VLOOKUP(P82,取引先!$A:$B,2,FALSE),"")</f>
        <v/>
      </c>
      <c r="R82" s="79"/>
      <c r="S82" s="82" t="str">
        <f>IF(R82&lt;&gt;0,VLOOKUP(R82,部署!$A:$B,2,FALSE),"")</f>
        <v/>
      </c>
      <c r="T82" s="79"/>
      <c r="U82" s="82" t="str">
        <f>IF(T82&lt;&gt;0,VLOOKUP(T82,勘定科目!$A:$B,2,FALSE),"")</f>
        <v/>
      </c>
      <c r="V82" s="83" t="str">
        <f>IF(W82&lt;&gt;"",W82,IF(T82&lt;&gt;0,VLOOKUP(T82,勘定科目!$A:$C,3,FALSE),""))</f>
        <v/>
      </c>
      <c r="W82" s="87"/>
      <c r="X82" s="61" t="str">
        <f>IF(Y82&lt;&gt;"",Y82,IF(V82&lt;&gt;"",VLOOKUP(V82,課税区分!$A:$D,4,FALSE),""))</f>
        <v/>
      </c>
      <c r="Y82" s="85"/>
      <c r="Z82" s="61" t="str">
        <f>IF(X82&lt;&gt;"",VLOOKUP(X82,軽減税率!$A:$E,3,FALSE),"")</f>
        <v/>
      </c>
      <c r="AA82" s="61" t="str">
        <f>IF(X82&lt;&gt;"",VLOOKUP(X82,軽減税率!$A:$E,5,FALSE),"")</f>
        <v/>
      </c>
      <c r="AB82" s="79"/>
      <c r="AC82" s="82" t="str">
        <f>IF(AB82&lt;&gt;0,VLOOKUP(AB82,取引先!$A:$B,2,FALSE),"")</f>
        <v/>
      </c>
      <c r="AD82" s="88" t="str">
        <f t="shared" si="8"/>
        <v/>
      </c>
      <c r="AE82" s="89"/>
      <c r="AF82" s="90" t="str">
        <f t="shared" si="9"/>
        <v/>
      </c>
      <c r="AH82" s="91"/>
      <c r="AI82" s="92"/>
      <c r="AJ82" s="93" t="str">
        <f>IF(AI82&lt;&gt;0,VLOOKUP(AI82,支払種別!$A:$B,2,FALSE),"")</f>
        <v/>
      </c>
      <c r="AK82" s="94"/>
      <c r="AL82" s="95" t="str">
        <f>IF(AK82&lt;&gt;0,VLOOKUP(AK82,口座管理!$A:$B,2,FALSE),"")</f>
        <v/>
      </c>
      <c r="AM82" s="11"/>
      <c r="AN82" s="96"/>
      <c r="AO82" s="96"/>
      <c r="AQ82" s="97"/>
      <c r="AR82" s="98" t="str">
        <f>IF(AQ82&lt;&gt;0,VLOOKUP(AQ82,プロジェクト!$A:$B,2,FALSE),"")</f>
        <v/>
      </c>
      <c r="AT82" s="97"/>
      <c r="AU82" s="99" t="str">
        <f>IF(AT82&lt;&gt;0,VLOOKUP(AT82,プロジェクト!$A:$B,2,FALSE),"")</f>
        <v/>
      </c>
    </row>
    <row r="83" spans="1:47" s="4" customFormat="1" ht="17.45" customHeight="1">
      <c r="A83" s="77" t="str">
        <f t="shared" si="6"/>
        <v>*</v>
      </c>
      <c r="B83" s="78">
        <f t="shared" si="7"/>
        <v>75</v>
      </c>
      <c r="C83" s="79"/>
      <c r="D83" s="80"/>
      <c r="E83" s="81"/>
      <c r="F83" s="79"/>
      <c r="G83" s="82" t="str">
        <f>IF(F83&lt;&gt;0,VLOOKUP(F83,部署!$A:$B,2,FALSE),"")</f>
        <v/>
      </c>
      <c r="H83" s="79"/>
      <c r="I83" s="82" t="str">
        <f>IF(H83&lt;&gt;0,VLOOKUP(H83,勘定科目!$A:$B,2,FALSE),"")</f>
        <v/>
      </c>
      <c r="J83" s="83" t="str">
        <f>IF(K83&lt;&gt;"",K83,IF(H83&lt;&gt;0,VLOOKUP(H83,勘定科目!$A:$C,3,FALSE),""))</f>
        <v/>
      </c>
      <c r="K83" s="84"/>
      <c r="L83" s="59" t="str">
        <f>IF(M83&lt;&gt;"",M83,IF(J83&lt;&gt;"",VLOOKUP(J83,課税区分!$A:$D,4,FALSE),""))</f>
        <v/>
      </c>
      <c r="M83" s="85"/>
      <c r="N83" s="61" t="str">
        <f>IF(L83&lt;&gt;"",VLOOKUP(L83,軽減税率!$A:$E,3,FALSE),"")</f>
        <v/>
      </c>
      <c r="O83" s="62" t="str">
        <f>IF(L83&lt;&gt;"",VLOOKUP(L83,軽減税率!$A:$E,5,FALSE),"")</f>
        <v/>
      </c>
      <c r="P83" s="79"/>
      <c r="Q83" s="86" t="str">
        <f>IF(P83&lt;&gt;0,VLOOKUP(P83,取引先!$A:$B,2,FALSE),"")</f>
        <v/>
      </c>
      <c r="R83" s="79"/>
      <c r="S83" s="82" t="str">
        <f>IF(R83&lt;&gt;0,VLOOKUP(R83,部署!$A:$B,2,FALSE),"")</f>
        <v/>
      </c>
      <c r="T83" s="79"/>
      <c r="U83" s="82" t="str">
        <f>IF(T83&lt;&gt;0,VLOOKUP(T83,勘定科目!$A:$B,2,FALSE),"")</f>
        <v/>
      </c>
      <c r="V83" s="83" t="str">
        <f>IF(W83&lt;&gt;"",W83,IF(T83&lt;&gt;0,VLOOKUP(T83,勘定科目!$A:$C,3,FALSE),""))</f>
        <v/>
      </c>
      <c r="W83" s="87"/>
      <c r="X83" s="61" t="str">
        <f>IF(Y83&lt;&gt;"",Y83,IF(V83&lt;&gt;"",VLOOKUP(V83,課税区分!$A:$D,4,FALSE),""))</f>
        <v/>
      </c>
      <c r="Y83" s="85"/>
      <c r="Z83" s="61" t="str">
        <f>IF(X83&lt;&gt;"",VLOOKUP(X83,軽減税率!$A:$E,3,FALSE),"")</f>
        <v/>
      </c>
      <c r="AA83" s="61" t="str">
        <f>IF(X83&lt;&gt;"",VLOOKUP(X83,軽減税率!$A:$E,5,FALSE),"")</f>
        <v/>
      </c>
      <c r="AB83" s="79"/>
      <c r="AC83" s="82" t="str">
        <f>IF(AB83&lt;&gt;0,VLOOKUP(AB83,取引先!$A:$B,2,FALSE),"")</f>
        <v/>
      </c>
      <c r="AD83" s="88" t="str">
        <f t="shared" si="8"/>
        <v/>
      </c>
      <c r="AE83" s="89"/>
      <c r="AF83" s="90" t="str">
        <f t="shared" si="9"/>
        <v/>
      </c>
      <c r="AH83" s="91"/>
      <c r="AI83" s="92"/>
      <c r="AJ83" s="93" t="str">
        <f>IF(AI83&lt;&gt;0,VLOOKUP(AI83,支払種別!$A:$B,2,FALSE),"")</f>
        <v/>
      </c>
      <c r="AK83" s="94"/>
      <c r="AL83" s="95" t="str">
        <f>IF(AK83&lt;&gt;0,VLOOKUP(AK83,口座管理!$A:$B,2,FALSE),"")</f>
        <v/>
      </c>
      <c r="AM83" s="11"/>
      <c r="AN83" s="96"/>
      <c r="AO83" s="96"/>
      <c r="AQ83" s="97"/>
      <c r="AR83" s="98" t="str">
        <f>IF(AQ83&lt;&gt;0,VLOOKUP(AQ83,プロジェクト!$A:$B,2,FALSE),"")</f>
        <v/>
      </c>
      <c r="AT83" s="97"/>
      <c r="AU83" s="99" t="str">
        <f>IF(AT83&lt;&gt;0,VLOOKUP(AT83,プロジェクト!$A:$B,2,FALSE),"")</f>
        <v/>
      </c>
    </row>
    <row r="84" spans="1:47" s="4" customFormat="1" ht="17.45" customHeight="1">
      <c r="A84" s="77" t="str">
        <f t="shared" si="6"/>
        <v>*</v>
      </c>
      <c r="B84" s="78">
        <f t="shared" si="7"/>
        <v>76</v>
      </c>
      <c r="C84" s="79"/>
      <c r="D84" s="80"/>
      <c r="E84" s="81"/>
      <c r="F84" s="79"/>
      <c r="G84" s="82" t="str">
        <f>IF(F84&lt;&gt;0,VLOOKUP(F84,部署!$A:$B,2,FALSE),"")</f>
        <v/>
      </c>
      <c r="H84" s="79"/>
      <c r="I84" s="82" t="str">
        <f>IF(H84&lt;&gt;0,VLOOKUP(H84,勘定科目!$A:$B,2,FALSE),"")</f>
        <v/>
      </c>
      <c r="J84" s="83" t="str">
        <f>IF(K84&lt;&gt;"",K84,IF(H84&lt;&gt;0,VLOOKUP(H84,勘定科目!$A:$C,3,FALSE),""))</f>
        <v/>
      </c>
      <c r="K84" s="84"/>
      <c r="L84" s="59" t="str">
        <f>IF(M84&lt;&gt;"",M84,IF(J84&lt;&gt;"",VLOOKUP(J84,課税区分!$A:$D,4,FALSE),""))</f>
        <v/>
      </c>
      <c r="M84" s="85"/>
      <c r="N84" s="61" t="str">
        <f>IF(L84&lt;&gt;"",VLOOKUP(L84,軽減税率!$A:$E,3,FALSE),"")</f>
        <v/>
      </c>
      <c r="O84" s="62" t="str">
        <f>IF(L84&lt;&gt;"",VLOOKUP(L84,軽減税率!$A:$E,5,FALSE),"")</f>
        <v/>
      </c>
      <c r="P84" s="79"/>
      <c r="Q84" s="86" t="str">
        <f>IF(P84&lt;&gt;0,VLOOKUP(P84,取引先!$A:$B,2,FALSE),"")</f>
        <v/>
      </c>
      <c r="R84" s="79"/>
      <c r="S84" s="82" t="str">
        <f>IF(R84&lt;&gt;0,VLOOKUP(R84,部署!$A:$B,2,FALSE),"")</f>
        <v/>
      </c>
      <c r="T84" s="79"/>
      <c r="U84" s="82" t="str">
        <f>IF(T84&lt;&gt;0,VLOOKUP(T84,勘定科目!$A:$B,2,FALSE),"")</f>
        <v/>
      </c>
      <c r="V84" s="83" t="str">
        <f>IF(W84&lt;&gt;"",W84,IF(T84&lt;&gt;0,VLOOKUP(T84,勘定科目!$A:$C,3,FALSE),""))</f>
        <v/>
      </c>
      <c r="W84" s="87"/>
      <c r="X84" s="61" t="str">
        <f>IF(Y84&lt;&gt;"",Y84,IF(V84&lt;&gt;"",VLOOKUP(V84,課税区分!$A:$D,4,FALSE),""))</f>
        <v/>
      </c>
      <c r="Y84" s="85"/>
      <c r="Z84" s="61" t="str">
        <f>IF(X84&lt;&gt;"",VLOOKUP(X84,軽減税率!$A:$E,3,FALSE),"")</f>
        <v/>
      </c>
      <c r="AA84" s="61" t="str">
        <f>IF(X84&lt;&gt;"",VLOOKUP(X84,軽減税率!$A:$E,5,FALSE),"")</f>
        <v/>
      </c>
      <c r="AB84" s="79"/>
      <c r="AC84" s="82" t="str">
        <f>IF(AB84&lt;&gt;0,VLOOKUP(AB84,取引先!$A:$B,2,FALSE),"")</f>
        <v/>
      </c>
      <c r="AD84" s="88" t="str">
        <f t="shared" si="8"/>
        <v/>
      </c>
      <c r="AE84" s="89"/>
      <c r="AF84" s="90" t="str">
        <f t="shared" si="9"/>
        <v/>
      </c>
      <c r="AH84" s="91"/>
      <c r="AI84" s="92"/>
      <c r="AJ84" s="93" t="str">
        <f>IF(AI84&lt;&gt;0,VLOOKUP(AI84,支払種別!$A:$B,2,FALSE),"")</f>
        <v/>
      </c>
      <c r="AK84" s="94"/>
      <c r="AL84" s="95" t="str">
        <f>IF(AK84&lt;&gt;0,VLOOKUP(AK84,口座管理!$A:$B,2,FALSE),"")</f>
        <v/>
      </c>
      <c r="AM84" s="11"/>
      <c r="AN84" s="96"/>
      <c r="AO84" s="96"/>
      <c r="AQ84" s="97"/>
      <c r="AR84" s="98" t="str">
        <f>IF(AQ84&lt;&gt;0,VLOOKUP(AQ84,プロジェクト!$A:$B,2,FALSE),"")</f>
        <v/>
      </c>
      <c r="AT84" s="97"/>
      <c r="AU84" s="99" t="str">
        <f>IF(AT84&lt;&gt;0,VLOOKUP(AT84,プロジェクト!$A:$B,2,FALSE),"")</f>
        <v/>
      </c>
    </row>
    <row r="85" spans="1:47" s="4" customFormat="1" ht="17.45" customHeight="1">
      <c r="A85" s="77" t="str">
        <f t="shared" si="6"/>
        <v>*</v>
      </c>
      <c r="B85" s="78">
        <f t="shared" si="7"/>
        <v>77</v>
      </c>
      <c r="C85" s="79"/>
      <c r="D85" s="80"/>
      <c r="E85" s="81"/>
      <c r="F85" s="79"/>
      <c r="G85" s="82" t="str">
        <f>IF(F85&lt;&gt;0,VLOOKUP(F85,部署!$A:$B,2,FALSE),"")</f>
        <v/>
      </c>
      <c r="H85" s="79"/>
      <c r="I85" s="82" t="str">
        <f>IF(H85&lt;&gt;0,VLOOKUP(H85,勘定科目!$A:$B,2,FALSE),"")</f>
        <v/>
      </c>
      <c r="J85" s="83" t="str">
        <f>IF(K85&lt;&gt;"",K85,IF(H85&lt;&gt;0,VLOOKUP(H85,勘定科目!$A:$C,3,FALSE),""))</f>
        <v/>
      </c>
      <c r="K85" s="84"/>
      <c r="L85" s="59" t="str">
        <f>IF(M85&lt;&gt;"",M85,IF(J85&lt;&gt;"",VLOOKUP(J85,課税区分!$A:$D,4,FALSE),""))</f>
        <v/>
      </c>
      <c r="M85" s="85"/>
      <c r="N85" s="61" t="str">
        <f>IF(L85&lt;&gt;"",VLOOKUP(L85,軽減税率!$A:$E,3,FALSE),"")</f>
        <v/>
      </c>
      <c r="O85" s="62" t="str">
        <f>IF(L85&lt;&gt;"",VLOOKUP(L85,軽減税率!$A:$E,5,FALSE),"")</f>
        <v/>
      </c>
      <c r="P85" s="79"/>
      <c r="Q85" s="86" t="str">
        <f>IF(P85&lt;&gt;0,VLOOKUP(P85,取引先!$A:$B,2,FALSE),"")</f>
        <v/>
      </c>
      <c r="R85" s="79"/>
      <c r="S85" s="82" t="str">
        <f>IF(R85&lt;&gt;0,VLOOKUP(R85,部署!$A:$B,2,FALSE),"")</f>
        <v/>
      </c>
      <c r="T85" s="79"/>
      <c r="U85" s="82" t="str">
        <f>IF(T85&lt;&gt;0,VLOOKUP(T85,勘定科目!$A:$B,2,FALSE),"")</f>
        <v/>
      </c>
      <c r="V85" s="83" t="str">
        <f>IF(W85&lt;&gt;"",W85,IF(T85&lt;&gt;0,VLOOKUP(T85,勘定科目!$A:$C,3,FALSE),""))</f>
        <v/>
      </c>
      <c r="W85" s="87"/>
      <c r="X85" s="61" t="str">
        <f>IF(Y85&lt;&gt;"",Y85,IF(V85&lt;&gt;"",VLOOKUP(V85,課税区分!$A:$D,4,FALSE),""))</f>
        <v/>
      </c>
      <c r="Y85" s="85"/>
      <c r="Z85" s="61" t="str">
        <f>IF(X85&lt;&gt;"",VLOOKUP(X85,軽減税率!$A:$E,3,FALSE),"")</f>
        <v/>
      </c>
      <c r="AA85" s="61" t="str">
        <f>IF(X85&lt;&gt;"",VLOOKUP(X85,軽減税率!$A:$E,5,FALSE),"")</f>
        <v/>
      </c>
      <c r="AB85" s="79"/>
      <c r="AC85" s="82" t="str">
        <f>IF(AB85&lt;&gt;0,VLOOKUP(AB85,取引先!$A:$B,2,FALSE),"")</f>
        <v/>
      </c>
      <c r="AD85" s="88" t="str">
        <f t="shared" si="8"/>
        <v/>
      </c>
      <c r="AE85" s="89"/>
      <c r="AF85" s="90" t="str">
        <f t="shared" si="9"/>
        <v/>
      </c>
      <c r="AH85" s="91"/>
      <c r="AI85" s="92"/>
      <c r="AJ85" s="93" t="str">
        <f>IF(AI85&lt;&gt;0,VLOOKUP(AI85,支払種別!$A:$B,2,FALSE),"")</f>
        <v/>
      </c>
      <c r="AK85" s="94"/>
      <c r="AL85" s="95" t="str">
        <f>IF(AK85&lt;&gt;0,VLOOKUP(AK85,口座管理!$A:$B,2,FALSE),"")</f>
        <v/>
      </c>
      <c r="AM85" s="11"/>
      <c r="AN85" s="96"/>
      <c r="AO85" s="96"/>
      <c r="AQ85" s="97"/>
      <c r="AR85" s="98" t="str">
        <f>IF(AQ85&lt;&gt;0,VLOOKUP(AQ85,プロジェクト!$A:$B,2,FALSE),"")</f>
        <v/>
      </c>
      <c r="AT85" s="97"/>
      <c r="AU85" s="99" t="str">
        <f>IF(AT85&lt;&gt;0,VLOOKUP(AT85,プロジェクト!$A:$B,2,FALSE),"")</f>
        <v/>
      </c>
    </row>
    <row r="86" spans="1:47" s="4" customFormat="1" ht="17.45" customHeight="1">
      <c r="A86" s="77" t="str">
        <f t="shared" si="6"/>
        <v>*</v>
      </c>
      <c r="B86" s="78">
        <f t="shared" si="7"/>
        <v>78</v>
      </c>
      <c r="C86" s="79"/>
      <c r="D86" s="80"/>
      <c r="E86" s="81"/>
      <c r="F86" s="79"/>
      <c r="G86" s="82" t="str">
        <f>IF(F86&lt;&gt;0,VLOOKUP(F86,部署!$A:$B,2,FALSE),"")</f>
        <v/>
      </c>
      <c r="H86" s="79"/>
      <c r="I86" s="82" t="str">
        <f>IF(H86&lt;&gt;0,VLOOKUP(H86,勘定科目!$A:$B,2,FALSE),"")</f>
        <v/>
      </c>
      <c r="J86" s="83" t="str">
        <f>IF(K86&lt;&gt;"",K86,IF(H86&lt;&gt;0,VLOOKUP(H86,勘定科目!$A:$C,3,FALSE),""))</f>
        <v/>
      </c>
      <c r="K86" s="84"/>
      <c r="L86" s="59" t="str">
        <f>IF(M86&lt;&gt;"",M86,IF(J86&lt;&gt;"",VLOOKUP(J86,課税区分!$A:$D,4,FALSE),""))</f>
        <v/>
      </c>
      <c r="M86" s="85"/>
      <c r="N86" s="61" t="str">
        <f>IF(L86&lt;&gt;"",VLOOKUP(L86,軽減税率!$A:$E,3,FALSE),"")</f>
        <v/>
      </c>
      <c r="O86" s="62" t="str">
        <f>IF(L86&lt;&gt;"",VLOOKUP(L86,軽減税率!$A:$E,5,FALSE),"")</f>
        <v/>
      </c>
      <c r="P86" s="79"/>
      <c r="Q86" s="86" t="str">
        <f>IF(P86&lt;&gt;0,VLOOKUP(P86,取引先!$A:$B,2,FALSE),"")</f>
        <v/>
      </c>
      <c r="R86" s="79"/>
      <c r="S86" s="82" t="str">
        <f>IF(R86&lt;&gt;0,VLOOKUP(R86,部署!$A:$B,2,FALSE),"")</f>
        <v/>
      </c>
      <c r="T86" s="79"/>
      <c r="U86" s="82" t="str">
        <f>IF(T86&lt;&gt;0,VLOOKUP(T86,勘定科目!$A:$B,2,FALSE),"")</f>
        <v/>
      </c>
      <c r="V86" s="83" t="str">
        <f>IF(W86&lt;&gt;"",W86,IF(T86&lt;&gt;0,VLOOKUP(T86,勘定科目!$A:$C,3,FALSE),""))</f>
        <v/>
      </c>
      <c r="W86" s="87"/>
      <c r="X86" s="61" t="str">
        <f>IF(Y86&lt;&gt;"",Y86,IF(V86&lt;&gt;"",VLOOKUP(V86,課税区分!$A:$D,4,FALSE),""))</f>
        <v/>
      </c>
      <c r="Y86" s="85"/>
      <c r="Z86" s="61" t="str">
        <f>IF(X86&lt;&gt;"",VLOOKUP(X86,軽減税率!$A:$E,3,FALSE),"")</f>
        <v/>
      </c>
      <c r="AA86" s="61" t="str">
        <f>IF(X86&lt;&gt;"",VLOOKUP(X86,軽減税率!$A:$E,5,FALSE),"")</f>
        <v/>
      </c>
      <c r="AB86" s="79"/>
      <c r="AC86" s="82" t="str">
        <f>IF(AB86&lt;&gt;0,VLOOKUP(AB86,取引先!$A:$B,2,FALSE),"")</f>
        <v/>
      </c>
      <c r="AD86" s="88" t="str">
        <f t="shared" si="8"/>
        <v/>
      </c>
      <c r="AE86" s="89"/>
      <c r="AF86" s="90" t="str">
        <f t="shared" si="9"/>
        <v/>
      </c>
      <c r="AH86" s="91"/>
      <c r="AI86" s="92"/>
      <c r="AJ86" s="93" t="str">
        <f>IF(AI86&lt;&gt;0,VLOOKUP(AI86,支払種別!$A:$B,2,FALSE),"")</f>
        <v/>
      </c>
      <c r="AK86" s="94"/>
      <c r="AL86" s="95" t="str">
        <f>IF(AK86&lt;&gt;0,VLOOKUP(AK86,口座管理!$A:$B,2,FALSE),"")</f>
        <v/>
      </c>
      <c r="AM86" s="11"/>
      <c r="AN86" s="96"/>
      <c r="AO86" s="96"/>
      <c r="AQ86" s="97"/>
      <c r="AR86" s="98" t="str">
        <f>IF(AQ86&lt;&gt;0,VLOOKUP(AQ86,プロジェクト!$A:$B,2,FALSE),"")</f>
        <v/>
      </c>
      <c r="AT86" s="97"/>
      <c r="AU86" s="99" t="str">
        <f>IF(AT86&lt;&gt;0,VLOOKUP(AT86,プロジェクト!$A:$B,2,FALSE),"")</f>
        <v/>
      </c>
    </row>
    <row r="87" spans="1:47" s="4" customFormat="1" ht="17.45" customHeight="1">
      <c r="A87" s="77" t="str">
        <f t="shared" si="6"/>
        <v>*</v>
      </c>
      <c r="B87" s="78">
        <f t="shared" si="7"/>
        <v>79</v>
      </c>
      <c r="C87" s="79"/>
      <c r="D87" s="80"/>
      <c r="E87" s="81"/>
      <c r="F87" s="79"/>
      <c r="G87" s="82" t="str">
        <f>IF(F87&lt;&gt;0,VLOOKUP(F87,部署!$A:$B,2,FALSE),"")</f>
        <v/>
      </c>
      <c r="H87" s="79"/>
      <c r="I87" s="82" t="str">
        <f>IF(H87&lt;&gt;0,VLOOKUP(H87,勘定科目!$A:$B,2,FALSE),"")</f>
        <v/>
      </c>
      <c r="J87" s="83" t="str">
        <f>IF(K87&lt;&gt;"",K87,IF(H87&lt;&gt;0,VLOOKUP(H87,勘定科目!$A:$C,3,FALSE),""))</f>
        <v/>
      </c>
      <c r="K87" s="84"/>
      <c r="L87" s="59" t="str">
        <f>IF(M87&lt;&gt;"",M87,IF(J87&lt;&gt;"",VLOOKUP(J87,課税区分!$A:$D,4,FALSE),""))</f>
        <v/>
      </c>
      <c r="M87" s="85"/>
      <c r="N87" s="61" t="str">
        <f>IF(L87&lt;&gt;"",VLOOKUP(L87,軽減税率!$A:$E,3,FALSE),"")</f>
        <v/>
      </c>
      <c r="O87" s="62" t="str">
        <f>IF(L87&lt;&gt;"",VLOOKUP(L87,軽減税率!$A:$E,5,FALSE),"")</f>
        <v/>
      </c>
      <c r="P87" s="79"/>
      <c r="Q87" s="86" t="str">
        <f>IF(P87&lt;&gt;0,VLOOKUP(P87,取引先!$A:$B,2,FALSE),"")</f>
        <v/>
      </c>
      <c r="R87" s="79"/>
      <c r="S87" s="82" t="str">
        <f>IF(R87&lt;&gt;0,VLOOKUP(R87,部署!$A:$B,2,FALSE),"")</f>
        <v/>
      </c>
      <c r="T87" s="79"/>
      <c r="U87" s="82" t="str">
        <f>IF(T87&lt;&gt;0,VLOOKUP(T87,勘定科目!$A:$B,2,FALSE),"")</f>
        <v/>
      </c>
      <c r="V87" s="83" t="str">
        <f>IF(W87&lt;&gt;"",W87,IF(T87&lt;&gt;0,VLOOKUP(T87,勘定科目!$A:$C,3,FALSE),""))</f>
        <v/>
      </c>
      <c r="W87" s="87"/>
      <c r="X87" s="61" t="str">
        <f>IF(Y87&lt;&gt;"",Y87,IF(V87&lt;&gt;"",VLOOKUP(V87,課税区分!$A:$D,4,FALSE),""))</f>
        <v/>
      </c>
      <c r="Y87" s="85"/>
      <c r="Z87" s="61" t="str">
        <f>IF(X87&lt;&gt;"",VLOOKUP(X87,軽減税率!$A:$E,3,FALSE),"")</f>
        <v/>
      </c>
      <c r="AA87" s="61" t="str">
        <f>IF(X87&lt;&gt;"",VLOOKUP(X87,軽減税率!$A:$E,5,FALSE),"")</f>
        <v/>
      </c>
      <c r="AB87" s="79"/>
      <c r="AC87" s="82" t="str">
        <f>IF(AB87&lt;&gt;0,VLOOKUP(AB87,取引先!$A:$B,2,FALSE),"")</f>
        <v/>
      </c>
      <c r="AD87" s="88" t="str">
        <f t="shared" si="8"/>
        <v/>
      </c>
      <c r="AE87" s="89"/>
      <c r="AF87" s="90" t="str">
        <f t="shared" si="9"/>
        <v/>
      </c>
      <c r="AH87" s="91"/>
      <c r="AI87" s="92"/>
      <c r="AJ87" s="93" t="str">
        <f>IF(AI87&lt;&gt;0,VLOOKUP(AI87,支払種別!$A:$B,2,FALSE),"")</f>
        <v/>
      </c>
      <c r="AK87" s="94"/>
      <c r="AL87" s="95" t="str">
        <f>IF(AK87&lt;&gt;0,VLOOKUP(AK87,口座管理!$A:$B,2,FALSE),"")</f>
        <v/>
      </c>
      <c r="AM87" s="11"/>
      <c r="AN87" s="96"/>
      <c r="AO87" s="96"/>
      <c r="AQ87" s="97"/>
      <c r="AR87" s="98" t="str">
        <f>IF(AQ87&lt;&gt;0,VLOOKUP(AQ87,プロジェクト!$A:$B,2,FALSE),"")</f>
        <v/>
      </c>
      <c r="AT87" s="97"/>
      <c r="AU87" s="99" t="str">
        <f>IF(AT87&lt;&gt;0,VLOOKUP(AT87,プロジェクト!$A:$B,2,FALSE),"")</f>
        <v/>
      </c>
    </row>
    <row r="88" spans="1:47" s="4" customFormat="1" ht="17.45" customHeight="1">
      <c r="A88" s="77" t="str">
        <f t="shared" si="6"/>
        <v>*</v>
      </c>
      <c r="B88" s="78">
        <f t="shared" si="7"/>
        <v>80</v>
      </c>
      <c r="C88" s="79"/>
      <c r="D88" s="80"/>
      <c r="E88" s="81"/>
      <c r="F88" s="79"/>
      <c r="G88" s="82" t="str">
        <f>IF(F88&lt;&gt;0,VLOOKUP(F88,部署!$A:$B,2,FALSE),"")</f>
        <v/>
      </c>
      <c r="H88" s="79"/>
      <c r="I88" s="82" t="str">
        <f>IF(H88&lt;&gt;0,VLOOKUP(H88,勘定科目!$A:$B,2,FALSE),"")</f>
        <v/>
      </c>
      <c r="J88" s="83" t="str">
        <f>IF(K88&lt;&gt;"",K88,IF(H88&lt;&gt;0,VLOOKUP(H88,勘定科目!$A:$C,3,FALSE),""))</f>
        <v/>
      </c>
      <c r="K88" s="84"/>
      <c r="L88" s="59" t="str">
        <f>IF(M88&lt;&gt;"",M88,IF(J88&lt;&gt;"",VLOOKUP(J88,課税区分!$A:$D,4,FALSE),""))</f>
        <v/>
      </c>
      <c r="M88" s="85"/>
      <c r="N88" s="61" t="str">
        <f>IF(L88&lt;&gt;"",VLOOKUP(L88,軽減税率!$A:$E,3,FALSE),"")</f>
        <v/>
      </c>
      <c r="O88" s="62" t="str">
        <f>IF(L88&lt;&gt;"",VLOOKUP(L88,軽減税率!$A:$E,5,FALSE),"")</f>
        <v/>
      </c>
      <c r="P88" s="79"/>
      <c r="Q88" s="86" t="str">
        <f>IF(P88&lt;&gt;0,VLOOKUP(P88,取引先!$A:$B,2,FALSE),"")</f>
        <v/>
      </c>
      <c r="R88" s="79"/>
      <c r="S88" s="82" t="str">
        <f>IF(R88&lt;&gt;0,VLOOKUP(R88,部署!$A:$B,2,FALSE),"")</f>
        <v/>
      </c>
      <c r="T88" s="79"/>
      <c r="U88" s="82" t="str">
        <f>IF(T88&lt;&gt;0,VLOOKUP(T88,勘定科目!$A:$B,2,FALSE),"")</f>
        <v/>
      </c>
      <c r="V88" s="83" t="str">
        <f>IF(W88&lt;&gt;"",W88,IF(T88&lt;&gt;0,VLOOKUP(T88,勘定科目!$A:$C,3,FALSE),""))</f>
        <v/>
      </c>
      <c r="W88" s="87"/>
      <c r="X88" s="61" t="str">
        <f>IF(Y88&lt;&gt;"",Y88,IF(V88&lt;&gt;"",VLOOKUP(V88,課税区分!$A:$D,4,FALSE),""))</f>
        <v/>
      </c>
      <c r="Y88" s="85"/>
      <c r="Z88" s="61" t="str">
        <f>IF(X88&lt;&gt;"",VLOOKUP(X88,軽減税率!$A:$E,3,FALSE),"")</f>
        <v/>
      </c>
      <c r="AA88" s="61" t="str">
        <f>IF(X88&lt;&gt;"",VLOOKUP(X88,軽減税率!$A:$E,5,FALSE),"")</f>
        <v/>
      </c>
      <c r="AB88" s="79"/>
      <c r="AC88" s="82" t="str">
        <f>IF(AB88&lt;&gt;0,VLOOKUP(AB88,取引先!$A:$B,2,FALSE),"")</f>
        <v/>
      </c>
      <c r="AD88" s="88" t="str">
        <f t="shared" si="8"/>
        <v/>
      </c>
      <c r="AE88" s="89"/>
      <c r="AF88" s="90" t="str">
        <f t="shared" si="9"/>
        <v/>
      </c>
      <c r="AH88" s="91"/>
      <c r="AI88" s="92"/>
      <c r="AJ88" s="93" t="str">
        <f>IF(AI88&lt;&gt;0,VLOOKUP(AI88,支払種別!$A:$B,2,FALSE),"")</f>
        <v/>
      </c>
      <c r="AK88" s="94"/>
      <c r="AL88" s="95" t="str">
        <f>IF(AK88&lt;&gt;0,VLOOKUP(AK88,口座管理!$A:$B,2,FALSE),"")</f>
        <v/>
      </c>
      <c r="AM88" s="11"/>
      <c r="AN88" s="96"/>
      <c r="AO88" s="96"/>
      <c r="AQ88" s="97"/>
      <c r="AR88" s="98" t="str">
        <f>IF(AQ88&lt;&gt;0,VLOOKUP(AQ88,プロジェクト!$A:$B,2,FALSE),"")</f>
        <v/>
      </c>
      <c r="AT88" s="97"/>
      <c r="AU88" s="99" t="str">
        <f>IF(AT88&lt;&gt;0,VLOOKUP(AT88,プロジェクト!$A:$B,2,FALSE),"")</f>
        <v/>
      </c>
    </row>
    <row r="89" spans="1:47" s="4" customFormat="1" ht="17.45" customHeight="1">
      <c r="A89" s="77" t="str">
        <f t="shared" si="6"/>
        <v>*</v>
      </c>
      <c r="B89" s="78">
        <f t="shared" si="7"/>
        <v>81</v>
      </c>
      <c r="C89" s="79"/>
      <c r="D89" s="80"/>
      <c r="E89" s="81"/>
      <c r="F89" s="79"/>
      <c r="G89" s="82" t="str">
        <f>IF(F89&lt;&gt;0,VLOOKUP(F89,部署!$A:$B,2,FALSE),"")</f>
        <v/>
      </c>
      <c r="H89" s="79"/>
      <c r="I89" s="82" t="str">
        <f>IF(H89&lt;&gt;0,VLOOKUP(H89,勘定科目!$A:$B,2,FALSE),"")</f>
        <v/>
      </c>
      <c r="J89" s="83" t="str">
        <f>IF(K89&lt;&gt;"",K89,IF(H89&lt;&gt;0,VLOOKUP(H89,勘定科目!$A:$C,3,FALSE),""))</f>
        <v/>
      </c>
      <c r="K89" s="84"/>
      <c r="L89" s="59" t="str">
        <f>IF(M89&lt;&gt;"",M89,IF(J89&lt;&gt;"",VLOOKUP(J89,課税区分!$A:$D,4,FALSE),""))</f>
        <v/>
      </c>
      <c r="M89" s="85"/>
      <c r="N89" s="61" t="str">
        <f>IF(L89&lt;&gt;"",VLOOKUP(L89,軽減税率!$A:$E,3,FALSE),"")</f>
        <v/>
      </c>
      <c r="O89" s="62" t="str">
        <f>IF(L89&lt;&gt;"",VLOOKUP(L89,軽減税率!$A:$E,5,FALSE),"")</f>
        <v/>
      </c>
      <c r="P89" s="79"/>
      <c r="Q89" s="86" t="str">
        <f>IF(P89&lt;&gt;0,VLOOKUP(P89,取引先!$A:$B,2,FALSE),"")</f>
        <v/>
      </c>
      <c r="R89" s="79"/>
      <c r="S89" s="82" t="str">
        <f>IF(R89&lt;&gt;0,VLOOKUP(R89,部署!$A:$B,2,FALSE),"")</f>
        <v/>
      </c>
      <c r="T89" s="79"/>
      <c r="U89" s="82" t="str">
        <f>IF(T89&lt;&gt;0,VLOOKUP(T89,勘定科目!$A:$B,2,FALSE),"")</f>
        <v/>
      </c>
      <c r="V89" s="83" t="str">
        <f>IF(W89&lt;&gt;"",W89,IF(T89&lt;&gt;0,VLOOKUP(T89,勘定科目!$A:$C,3,FALSE),""))</f>
        <v/>
      </c>
      <c r="W89" s="87"/>
      <c r="X89" s="61" t="str">
        <f>IF(Y89&lt;&gt;"",Y89,IF(V89&lt;&gt;"",VLOOKUP(V89,課税区分!$A:$D,4,FALSE),""))</f>
        <v/>
      </c>
      <c r="Y89" s="85"/>
      <c r="Z89" s="61" t="str">
        <f>IF(X89&lt;&gt;"",VLOOKUP(X89,軽減税率!$A:$E,3,FALSE),"")</f>
        <v/>
      </c>
      <c r="AA89" s="61" t="str">
        <f>IF(X89&lt;&gt;"",VLOOKUP(X89,軽減税率!$A:$E,5,FALSE),"")</f>
        <v/>
      </c>
      <c r="AB89" s="79"/>
      <c r="AC89" s="82" t="str">
        <f>IF(AB89&lt;&gt;0,VLOOKUP(AB89,取引先!$A:$B,2,FALSE),"")</f>
        <v/>
      </c>
      <c r="AD89" s="88" t="str">
        <f t="shared" si="8"/>
        <v/>
      </c>
      <c r="AE89" s="89"/>
      <c r="AF89" s="90" t="str">
        <f t="shared" si="9"/>
        <v/>
      </c>
      <c r="AH89" s="91"/>
      <c r="AI89" s="92"/>
      <c r="AJ89" s="93" t="str">
        <f>IF(AI89&lt;&gt;0,VLOOKUP(AI89,支払種別!$A:$B,2,FALSE),"")</f>
        <v/>
      </c>
      <c r="AK89" s="94"/>
      <c r="AL89" s="95" t="str">
        <f>IF(AK89&lt;&gt;0,VLOOKUP(AK89,口座管理!$A:$B,2,FALSE),"")</f>
        <v/>
      </c>
      <c r="AM89" s="11"/>
      <c r="AN89" s="96"/>
      <c r="AO89" s="96"/>
      <c r="AQ89" s="97"/>
      <c r="AR89" s="98" t="str">
        <f>IF(AQ89&lt;&gt;0,VLOOKUP(AQ89,プロジェクト!$A:$B,2,FALSE),"")</f>
        <v/>
      </c>
      <c r="AT89" s="97"/>
      <c r="AU89" s="99" t="str">
        <f>IF(AT89&lt;&gt;0,VLOOKUP(AT89,プロジェクト!$A:$B,2,FALSE),"")</f>
        <v/>
      </c>
    </row>
    <row r="90" spans="1:47" s="4" customFormat="1" ht="17.45" customHeight="1">
      <c r="A90" s="77" t="str">
        <f t="shared" si="6"/>
        <v>*</v>
      </c>
      <c r="B90" s="78">
        <f t="shared" si="7"/>
        <v>82</v>
      </c>
      <c r="C90" s="79"/>
      <c r="D90" s="80"/>
      <c r="E90" s="81"/>
      <c r="F90" s="79"/>
      <c r="G90" s="82" t="str">
        <f>IF(F90&lt;&gt;0,VLOOKUP(F90,部署!$A:$B,2,FALSE),"")</f>
        <v/>
      </c>
      <c r="H90" s="79"/>
      <c r="I90" s="82" t="str">
        <f>IF(H90&lt;&gt;0,VLOOKUP(H90,勘定科目!$A:$B,2,FALSE),"")</f>
        <v/>
      </c>
      <c r="J90" s="83" t="str">
        <f>IF(K90&lt;&gt;"",K90,IF(H90&lt;&gt;0,VLOOKUP(H90,勘定科目!$A:$C,3,FALSE),""))</f>
        <v/>
      </c>
      <c r="K90" s="84"/>
      <c r="L90" s="59" t="str">
        <f>IF(M90&lt;&gt;"",M90,IF(J90&lt;&gt;"",VLOOKUP(J90,課税区分!$A:$D,4,FALSE),""))</f>
        <v/>
      </c>
      <c r="M90" s="85"/>
      <c r="N90" s="61" t="str">
        <f>IF(L90&lt;&gt;"",VLOOKUP(L90,軽減税率!$A:$E,3,FALSE),"")</f>
        <v/>
      </c>
      <c r="O90" s="62" t="str">
        <f>IF(L90&lt;&gt;"",VLOOKUP(L90,軽減税率!$A:$E,5,FALSE),"")</f>
        <v/>
      </c>
      <c r="P90" s="79"/>
      <c r="Q90" s="86" t="str">
        <f>IF(P90&lt;&gt;0,VLOOKUP(P90,取引先!$A:$B,2,FALSE),"")</f>
        <v/>
      </c>
      <c r="R90" s="79"/>
      <c r="S90" s="82" t="str">
        <f>IF(R90&lt;&gt;0,VLOOKUP(R90,部署!$A:$B,2,FALSE),"")</f>
        <v/>
      </c>
      <c r="T90" s="79"/>
      <c r="U90" s="82" t="str">
        <f>IF(T90&lt;&gt;0,VLOOKUP(T90,勘定科目!$A:$B,2,FALSE),"")</f>
        <v/>
      </c>
      <c r="V90" s="83" t="str">
        <f>IF(W90&lt;&gt;"",W90,IF(T90&lt;&gt;0,VLOOKUP(T90,勘定科目!$A:$C,3,FALSE),""))</f>
        <v/>
      </c>
      <c r="W90" s="87"/>
      <c r="X90" s="61" t="str">
        <f>IF(Y90&lt;&gt;"",Y90,IF(V90&lt;&gt;"",VLOOKUP(V90,課税区分!$A:$D,4,FALSE),""))</f>
        <v/>
      </c>
      <c r="Y90" s="85"/>
      <c r="Z90" s="61" t="str">
        <f>IF(X90&lt;&gt;"",VLOOKUP(X90,軽減税率!$A:$E,3,FALSE),"")</f>
        <v/>
      </c>
      <c r="AA90" s="61" t="str">
        <f>IF(X90&lt;&gt;"",VLOOKUP(X90,軽減税率!$A:$E,5,FALSE),"")</f>
        <v/>
      </c>
      <c r="AB90" s="79"/>
      <c r="AC90" s="82" t="str">
        <f>IF(AB90&lt;&gt;0,VLOOKUP(AB90,取引先!$A:$B,2,FALSE),"")</f>
        <v/>
      </c>
      <c r="AD90" s="88" t="str">
        <f t="shared" si="8"/>
        <v/>
      </c>
      <c r="AE90" s="89"/>
      <c r="AF90" s="90" t="str">
        <f t="shared" si="9"/>
        <v/>
      </c>
      <c r="AH90" s="91"/>
      <c r="AI90" s="92"/>
      <c r="AJ90" s="93" t="str">
        <f>IF(AI90&lt;&gt;0,VLOOKUP(AI90,支払種別!$A:$B,2,FALSE),"")</f>
        <v/>
      </c>
      <c r="AK90" s="94"/>
      <c r="AL90" s="95" t="str">
        <f>IF(AK90&lt;&gt;0,VLOOKUP(AK90,口座管理!$A:$B,2,FALSE),"")</f>
        <v/>
      </c>
      <c r="AM90" s="11"/>
      <c r="AN90" s="96"/>
      <c r="AO90" s="96"/>
      <c r="AQ90" s="97"/>
      <c r="AR90" s="98" t="str">
        <f>IF(AQ90&lt;&gt;0,VLOOKUP(AQ90,プロジェクト!$A:$B,2,FALSE),"")</f>
        <v/>
      </c>
      <c r="AT90" s="97"/>
      <c r="AU90" s="99" t="str">
        <f>IF(AT90&lt;&gt;0,VLOOKUP(AT90,プロジェクト!$A:$B,2,FALSE),"")</f>
        <v/>
      </c>
    </row>
    <row r="91" spans="1:47" s="4" customFormat="1" ht="17.45" customHeight="1">
      <c r="A91" s="77" t="str">
        <f t="shared" si="6"/>
        <v>*</v>
      </c>
      <c r="B91" s="78">
        <f t="shared" si="7"/>
        <v>83</v>
      </c>
      <c r="C91" s="79"/>
      <c r="D91" s="80"/>
      <c r="E91" s="81"/>
      <c r="F91" s="79"/>
      <c r="G91" s="82" t="str">
        <f>IF(F91&lt;&gt;0,VLOOKUP(F91,部署!$A:$B,2,FALSE),"")</f>
        <v/>
      </c>
      <c r="H91" s="79"/>
      <c r="I91" s="82" t="str">
        <f>IF(H91&lt;&gt;0,VLOOKUP(H91,勘定科目!$A:$B,2,FALSE),"")</f>
        <v/>
      </c>
      <c r="J91" s="83" t="str">
        <f>IF(K91&lt;&gt;"",K91,IF(H91&lt;&gt;0,VLOOKUP(H91,勘定科目!$A:$C,3,FALSE),""))</f>
        <v/>
      </c>
      <c r="K91" s="84"/>
      <c r="L91" s="59" t="str">
        <f>IF(M91&lt;&gt;"",M91,IF(J91&lt;&gt;"",VLOOKUP(J91,課税区分!$A:$D,4,FALSE),""))</f>
        <v/>
      </c>
      <c r="M91" s="85"/>
      <c r="N91" s="61" t="str">
        <f>IF(L91&lt;&gt;"",VLOOKUP(L91,軽減税率!$A:$E,3,FALSE),"")</f>
        <v/>
      </c>
      <c r="O91" s="62" t="str">
        <f>IF(L91&lt;&gt;"",VLOOKUP(L91,軽減税率!$A:$E,5,FALSE),"")</f>
        <v/>
      </c>
      <c r="P91" s="79"/>
      <c r="Q91" s="86" t="str">
        <f>IF(P91&lt;&gt;0,VLOOKUP(P91,取引先!$A:$B,2,FALSE),"")</f>
        <v/>
      </c>
      <c r="R91" s="79"/>
      <c r="S91" s="82" t="str">
        <f>IF(R91&lt;&gt;0,VLOOKUP(R91,部署!$A:$B,2,FALSE),"")</f>
        <v/>
      </c>
      <c r="T91" s="79"/>
      <c r="U91" s="82" t="str">
        <f>IF(T91&lt;&gt;0,VLOOKUP(T91,勘定科目!$A:$B,2,FALSE),"")</f>
        <v/>
      </c>
      <c r="V91" s="83" t="str">
        <f>IF(W91&lt;&gt;"",W91,IF(T91&lt;&gt;0,VLOOKUP(T91,勘定科目!$A:$C,3,FALSE),""))</f>
        <v/>
      </c>
      <c r="W91" s="87"/>
      <c r="X91" s="61" t="str">
        <f>IF(Y91&lt;&gt;"",Y91,IF(V91&lt;&gt;"",VLOOKUP(V91,課税区分!$A:$D,4,FALSE),""))</f>
        <v/>
      </c>
      <c r="Y91" s="85"/>
      <c r="Z91" s="61" t="str">
        <f>IF(X91&lt;&gt;"",VLOOKUP(X91,軽減税率!$A:$E,3,FALSE),"")</f>
        <v/>
      </c>
      <c r="AA91" s="61" t="str">
        <f>IF(X91&lt;&gt;"",VLOOKUP(X91,軽減税率!$A:$E,5,FALSE),"")</f>
        <v/>
      </c>
      <c r="AB91" s="79"/>
      <c r="AC91" s="82" t="str">
        <f>IF(AB91&lt;&gt;0,VLOOKUP(AB91,取引先!$A:$B,2,FALSE),"")</f>
        <v/>
      </c>
      <c r="AD91" s="88" t="str">
        <f t="shared" si="8"/>
        <v/>
      </c>
      <c r="AE91" s="89"/>
      <c r="AF91" s="90" t="str">
        <f t="shared" si="9"/>
        <v/>
      </c>
      <c r="AH91" s="91"/>
      <c r="AI91" s="92"/>
      <c r="AJ91" s="93" t="str">
        <f>IF(AI91&lt;&gt;0,VLOOKUP(AI91,支払種別!$A:$B,2,FALSE),"")</f>
        <v/>
      </c>
      <c r="AK91" s="94"/>
      <c r="AL91" s="95" t="str">
        <f>IF(AK91&lt;&gt;0,VLOOKUP(AK91,口座管理!$A:$B,2,FALSE),"")</f>
        <v/>
      </c>
      <c r="AM91" s="11"/>
      <c r="AN91" s="96"/>
      <c r="AO91" s="96"/>
      <c r="AQ91" s="97"/>
      <c r="AR91" s="98" t="str">
        <f>IF(AQ91&lt;&gt;0,VLOOKUP(AQ91,プロジェクト!$A:$B,2,FALSE),"")</f>
        <v/>
      </c>
      <c r="AT91" s="97"/>
      <c r="AU91" s="99" t="str">
        <f>IF(AT91&lt;&gt;0,VLOOKUP(AT91,プロジェクト!$A:$B,2,FALSE),"")</f>
        <v/>
      </c>
    </row>
    <row r="92" spans="1:47" s="4" customFormat="1" ht="17.45" customHeight="1">
      <c r="A92" s="77" t="str">
        <f t="shared" si="6"/>
        <v>*</v>
      </c>
      <c r="B92" s="78">
        <f t="shared" si="7"/>
        <v>84</v>
      </c>
      <c r="C92" s="79"/>
      <c r="D92" s="80"/>
      <c r="E92" s="81"/>
      <c r="F92" s="79"/>
      <c r="G92" s="82" t="str">
        <f>IF(F92&lt;&gt;0,VLOOKUP(F92,部署!$A:$B,2,FALSE),"")</f>
        <v/>
      </c>
      <c r="H92" s="79"/>
      <c r="I92" s="82" t="str">
        <f>IF(H92&lt;&gt;0,VLOOKUP(H92,勘定科目!$A:$B,2,FALSE),"")</f>
        <v/>
      </c>
      <c r="J92" s="83" t="str">
        <f>IF(K92&lt;&gt;"",K92,IF(H92&lt;&gt;0,VLOOKUP(H92,勘定科目!$A:$C,3,FALSE),""))</f>
        <v/>
      </c>
      <c r="K92" s="84"/>
      <c r="L92" s="59" t="str">
        <f>IF(M92&lt;&gt;"",M92,IF(J92&lt;&gt;"",VLOOKUP(J92,課税区分!$A:$D,4,FALSE),""))</f>
        <v/>
      </c>
      <c r="M92" s="85"/>
      <c r="N92" s="61" t="str">
        <f>IF(L92&lt;&gt;"",VLOOKUP(L92,軽減税率!$A:$E,3,FALSE),"")</f>
        <v/>
      </c>
      <c r="O92" s="62" t="str">
        <f>IF(L92&lt;&gt;"",VLOOKUP(L92,軽減税率!$A:$E,5,FALSE),"")</f>
        <v/>
      </c>
      <c r="P92" s="79"/>
      <c r="Q92" s="86" t="str">
        <f>IF(P92&lt;&gt;0,VLOOKUP(P92,取引先!$A:$B,2,FALSE),"")</f>
        <v/>
      </c>
      <c r="R92" s="79"/>
      <c r="S92" s="82" t="str">
        <f>IF(R92&lt;&gt;0,VLOOKUP(R92,部署!$A:$B,2,FALSE),"")</f>
        <v/>
      </c>
      <c r="T92" s="79"/>
      <c r="U92" s="82" t="str">
        <f>IF(T92&lt;&gt;0,VLOOKUP(T92,勘定科目!$A:$B,2,FALSE),"")</f>
        <v/>
      </c>
      <c r="V92" s="83" t="str">
        <f>IF(W92&lt;&gt;"",W92,IF(T92&lt;&gt;0,VLOOKUP(T92,勘定科目!$A:$C,3,FALSE),""))</f>
        <v/>
      </c>
      <c r="W92" s="87"/>
      <c r="X92" s="61" t="str">
        <f>IF(Y92&lt;&gt;"",Y92,IF(V92&lt;&gt;"",VLOOKUP(V92,課税区分!$A:$D,4,FALSE),""))</f>
        <v/>
      </c>
      <c r="Y92" s="85"/>
      <c r="Z92" s="61" t="str">
        <f>IF(X92&lt;&gt;"",VLOOKUP(X92,軽減税率!$A:$E,3,FALSE),"")</f>
        <v/>
      </c>
      <c r="AA92" s="61" t="str">
        <f>IF(X92&lt;&gt;"",VLOOKUP(X92,軽減税率!$A:$E,5,FALSE),"")</f>
        <v/>
      </c>
      <c r="AB92" s="79"/>
      <c r="AC92" s="82" t="str">
        <f>IF(AB92&lt;&gt;0,VLOOKUP(AB92,取引先!$A:$B,2,FALSE),"")</f>
        <v/>
      </c>
      <c r="AD92" s="88" t="str">
        <f t="shared" si="8"/>
        <v/>
      </c>
      <c r="AE92" s="89"/>
      <c r="AF92" s="90" t="str">
        <f t="shared" si="9"/>
        <v/>
      </c>
      <c r="AH92" s="91"/>
      <c r="AI92" s="92"/>
      <c r="AJ92" s="93" t="str">
        <f>IF(AI92&lt;&gt;0,VLOOKUP(AI92,支払種別!$A:$B,2,FALSE),"")</f>
        <v/>
      </c>
      <c r="AK92" s="94"/>
      <c r="AL92" s="95" t="str">
        <f>IF(AK92&lt;&gt;0,VLOOKUP(AK92,口座管理!$A:$B,2,FALSE),"")</f>
        <v/>
      </c>
      <c r="AM92" s="11"/>
      <c r="AN92" s="96"/>
      <c r="AO92" s="96"/>
      <c r="AQ92" s="97"/>
      <c r="AR92" s="98" t="str">
        <f>IF(AQ92&lt;&gt;0,VLOOKUP(AQ92,プロジェクト!$A:$B,2,FALSE),"")</f>
        <v/>
      </c>
      <c r="AT92" s="97"/>
      <c r="AU92" s="99" t="str">
        <f>IF(AT92&lt;&gt;0,VLOOKUP(AT92,プロジェクト!$A:$B,2,FALSE),"")</f>
        <v/>
      </c>
    </row>
    <row r="93" spans="1:47" s="4" customFormat="1" ht="17.45" customHeight="1">
      <c r="A93" s="77" t="str">
        <f t="shared" si="6"/>
        <v>*</v>
      </c>
      <c r="B93" s="78">
        <f t="shared" si="7"/>
        <v>85</v>
      </c>
      <c r="C93" s="79"/>
      <c r="D93" s="80"/>
      <c r="E93" s="81"/>
      <c r="F93" s="79"/>
      <c r="G93" s="82" t="str">
        <f>IF(F93&lt;&gt;0,VLOOKUP(F93,部署!$A:$B,2,FALSE),"")</f>
        <v/>
      </c>
      <c r="H93" s="79"/>
      <c r="I93" s="82" t="str">
        <f>IF(H93&lt;&gt;0,VLOOKUP(H93,勘定科目!$A:$B,2,FALSE),"")</f>
        <v/>
      </c>
      <c r="J93" s="83" t="str">
        <f>IF(K93&lt;&gt;"",K93,IF(H93&lt;&gt;0,VLOOKUP(H93,勘定科目!$A:$C,3,FALSE),""))</f>
        <v/>
      </c>
      <c r="K93" s="84"/>
      <c r="L93" s="59" t="str">
        <f>IF(M93&lt;&gt;"",M93,IF(J93&lt;&gt;"",VLOOKUP(J93,課税区分!$A:$D,4,FALSE),""))</f>
        <v/>
      </c>
      <c r="M93" s="85"/>
      <c r="N93" s="61" t="str">
        <f>IF(L93&lt;&gt;"",VLOOKUP(L93,軽減税率!$A:$E,3,FALSE),"")</f>
        <v/>
      </c>
      <c r="O93" s="62" t="str">
        <f>IF(L93&lt;&gt;"",VLOOKUP(L93,軽減税率!$A:$E,5,FALSE),"")</f>
        <v/>
      </c>
      <c r="P93" s="79"/>
      <c r="Q93" s="86" t="str">
        <f>IF(P93&lt;&gt;0,VLOOKUP(P93,取引先!$A:$B,2,FALSE),"")</f>
        <v/>
      </c>
      <c r="R93" s="79"/>
      <c r="S93" s="82" t="str">
        <f>IF(R93&lt;&gt;0,VLOOKUP(R93,部署!$A:$B,2,FALSE),"")</f>
        <v/>
      </c>
      <c r="T93" s="79"/>
      <c r="U93" s="82" t="str">
        <f>IF(T93&lt;&gt;0,VLOOKUP(T93,勘定科目!$A:$B,2,FALSE),"")</f>
        <v/>
      </c>
      <c r="V93" s="83" t="str">
        <f>IF(W93&lt;&gt;"",W93,IF(T93&lt;&gt;0,VLOOKUP(T93,勘定科目!$A:$C,3,FALSE),""))</f>
        <v/>
      </c>
      <c r="W93" s="87"/>
      <c r="X93" s="61" t="str">
        <f>IF(Y93&lt;&gt;"",Y93,IF(V93&lt;&gt;"",VLOOKUP(V93,課税区分!$A:$D,4,FALSE),""))</f>
        <v/>
      </c>
      <c r="Y93" s="85"/>
      <c r="Z93" s="61" t="str">
        <f>IF(X93&lt;&gt;"",VLOOKUP(X93,軽減税率!$A:$E,3,FALSE),"")</f>
        <v/>
      </c>
      <c r="AA93" s="61" t="str">
        <f>IF(X93&lt;&gt;"",VLOOKUP(X93,軽減税率!$A:$E,5,FALSE),"")</f>
        <v/>
      </c>
      <c r="AB93" s="79"/>
      <c r="AC93" s="82" t="str">
        <f>IF(AB93&lt;&gt;0,VLOOKUP(AB93,取引先!$A:$B,2,FALSE),"")</f>
        <v/>
      </c>
      <c r="AD93" s="88" t="str">
        <f t="shared" si="8"/>
        <v/>
      </c>
      <c r="AE93" s="89"/>
      <c r="AF93" s="90" t="str">
        <f t="shared" si="9"/>
        <v/>
      </c>
      <c r="AH93" s="91"/>
      <c r="AI93" s="92"/>
      <c r="AJ93" s="93" t="str">
        <f>IF(AI93&lt;&gt;0,VLOOKUP(AI93,支払種別!$A:$B,2,FALSE),"")</f>
        <v/>
      </c>
      <c r="AK93" s="94"/>
      <c r="AL93" s="95" t="str">
        <f>IF(AK93&lt;&gt;0,VLOOKUP(AK93,口座管理!$A:$B,2,FALSE),"")</f>
        <v/>
      </c>
      <c r="AM93" s="11"/>
      <c r="AN93" s="96"/>
      <c r="AO93" s="96"/>
      <c r="AQ93" s="97"/>
      <c r="AR93" s="98" t="str">
        <f>IF(AQ93&lt;&gt;0,VLOOKUP(AQ93,プロジェクト!$A:$B,2,FALSE),"")</f>
        <v/>
      </c>
      <c r="AT93" s="97"/>
      <c r="AU93" s="99" t="str">
        <f>IF(AT93&lt;&gt;0,VLOOKUP(AT93,プロジェクト!$A:$B,2,FALSE),"")</f>
        <v/>
      </c>
    </row>
    <row r="94" spans="1:47" s="4" customFormat="1" ht="17.45" customHeight="1">
      <c r="A94" s="77" t="str">
        <f t="shared" si="6"/>
        <v>*</v>
      </c>
      <c r="B94" s="78">
        <f t="shared" si="7"/>
        <v>86</v>
      </c>
      <c r="C94" s="79"/>
      <c r="D94" s="80"/>
      <c r="E94" s="81"/>
      <c r="F94" s="79"/>
      <c r="G94" s="82" t="str">
        <f>IF(F94&lt;&gt;0,VLOOKUP(F94,部署!$A:$B,2,FALSE),"")</f>
        <v/>
      </c>
      <c r="H94" s="79"/>
      <c r="I94" s="82" t="str">
        <f>IF(H94&lt;&gt;0,VLOOKUP(H94,勘定科目!$A:$B,2,FALSE),"")</f>
        <v/>
      </c>
      <c r="J94" s="83" t="str">
        <f>IF(K94&lt;&gt;"",K94,IF(H94&lt;&gt;0,VLOOKUP(H94,勘定科目!$A:$C,3,FALSE),""))</f>
        <v/>
      </c>
      <c r="K94" s="84"/>
      <c r="L94" s="59" t="str">
        <f>IF(M94&lt;&gt;"",M94,IF(J94&lt;&gt;"",VLOOKUP(J94,課税区分!$A:$D,4,FALSE),""))</f>
        <v/>
      </c>
      <c r="M94" s="85"/>
      <c r="N94" s="61" t="str">
        <f>IF(L94&lt;&gt;"",VLOOKUP(L94,軽減税率!$A:$E,3,FALSE),"")</f>
        <v/>
      </c>
      <c r="O94" s="62" t="str">
        <f>IF(L94&lt;&gt;"",VLOOKUP(L94,軽減税率!$A:$E,5,FALSE),"")</f>
        <v/>
      </c>
      <c r="P94" s="79"/>
      <c r="Q94" s="86" t="str">
        <f>IF(P94&lt;&gt;0,VLOOKUP(P94,取引先!$A:$B,2,FALSE),"")</f>
        <v/>
      </c>
      <c r="R94" s="79"/>
      <c r="S94" s="82" t="str">
        <f>IF(R94&lt;&gt;0,VLOOKUP(R94,部署!$A:$B,2,FALSE),"")</f>
        <v/>
      </c>
      <c r="T94" s="79"/>
      <c r="U94" s="82" t="str">
        <f>IF(T94&lt;&gt;0,VLOOKUP(T94,勘定科目!$A:$B,2,FALSE),"")</f>
        <v/>
      </c>
      <c r="V94" s="83" t="str">
        <f>IF(W94&lt;&gt;"",W94,IF(T94&lt;&gt;0,VLOOKUP(T94,勘定科目!$A:$C,3,FALSE),""))</f>
        <v/>
      </c>
      <c r="W94" s="87"/>
      <c r="X94" s="61" t="str">
        <f>IF(Y94&lt;&gt;"",Y94,IF(V94&lt;&gt;"",VLOOKUP(V94,課税区分!$A:$D,4,FALSE),""))</f>
        <v/>
      </c>
      <c r="Y94" s="85"/>
      <c r="Z94" s="61" t="str">
        <f>IF(X94&lt;&gt;"",VLOOKUP(X94,軽減税率!$A:$E,3,FALSE),"")</f>
        <v/>
      </c>
      <c r="AA94" s="61" t="str">
        <f>IF(X94&lt;&gt;"",VLOOKUP(X94,軽減税率!$A:$E,5,FALSE),"")</f>
        <v/>
      </c>
      <c r="AB94" s="79"/>
      <c r="AC94" s="82" t="str">
        <f>IF(AB94&lt;&gt;0,VLOOKUP(AB94,取引先!$A:$B,2,FALSE),"")</f>
        <v/>
      </c>
      <c r="AD94" s="88" t="str">
        <f t="shared" si="8"/>
        <v/>
      </c>
      <c r="AE94" s="89"/>
      <c r="AF94" s="90" t="str">
        <f t="shared" si="9"/>
        <v/>
      </c>
      <c r="AH94" s="91"/>
      <c r="AI94" s="92"/>
      <c r="AJ94" s="93" t="str">
        <f>IF(AI94&lt;&gt;0,VLOOKUP(AI94,支払種別!$A:$B,2,FALSE),"")</f>
        <v/>
      </c>
      <c r="AK94" s="94"/>
      <c r="AL94" s="95" t="str">
        <f>IF(AK94&lt;&gt;0,VLOOKUP(AK94,口座管理!$A:$B,2,FALSE),"")</f>
        <v/>
      </c>
      <c r="AM94" s="11"/>
      <c r="AN94" s="96"/>
      <c r="AO94" s="96"/>
      <c r="AQ94" s="97"/>
      <c r="AR94" s="98" t="str">
        <f>IF(AQ94&lt;&gt;0,VLOOKUP(AQ94,プロジェクト!$A:$B,2,FALSE),"")</f>
        <v/>
      </c>
      <c r="AT94" s="97"/>
      <c r="AU94" s="99" t="str">
        <f>IF(AT94&lt;&gt;0,VLOOKUP(AT94,プロジェクト!$A:$B,2,FALSE),"")</f>
        <v/>
      </c>
    </row>
    <row r="95" spans="1:47" s="4" customFormat="1" ht="17.45" customHeight="1">
      <c r="A95" s="77" t="str">
        <f t="shared" si="6"/>
        <v>*</v>
      </c>
      <c r="B95" s="78">
        <f t="shared" si="7"/>
        <v>87</v>
      </c>
      <c r="C95" s="79"/>
      <c r="D95" s="80"/>
      <c r="E95" s="81"/>
      <c r="F95" s="79"/>
      <c r="G95" s="82" t="str">
        <f>IF(F95&lt;&gt;0,VLOOKUP(F95,部署!$A:$B,2,FALSE),"")</f>
        <v/>
      </c>
      <c r="H95" s="79"/>
      <c r="I95" s="82" t="str">
        <f>IF(H95&lt;&gt;0,VLOOKUP(H95,勘定科目!$A:$B,2,FALSE),"")</f>
        <v/>
      </c>
      <c r="J95" s="83" t="str">
        <f>IF(K95&lt;&gt;"",K95,IF(H95&lt;&gt;0,VLOOKUP(H95,勘定科目!$A:$C,3,FALSE),""))</f>
        <v/>
      </c>
      <c r="K95" s="84"/>
      <c r="L95" s="59" t="str">
        <f>IF(M95&lt;&gt;"",M95,IF(J95&lt;&gt;"",VLOOKUP(J95,課税区分!$A:$D,4,FALSE),""))</f>
        <v/>
      </c>
      <c r="M95" s="85"/>
      <c r="N95" s="61" t="str">
        <f>IF(L95&lt;&gt;"",VLOOKUP(L95,軽減税率!$A:$E,3,FALSE),"")</f>
        <v/>
      </c>
      <c r="O95" s="62" t="str">
        <f>IF(L95&lt;&gt;"",VLOOKUP(L95,軽減税率!$A:$E,5,FALSE),"")</f>
        <v/>
      </c>
      <c r="P95" s="79"/>
      <c r="Q95" s="86" t="str">
        <f>IF(P95&lt;&gt;0,VLOOKUP(P95,取引先!$A:$B,2,FALSE),"")</f>
        <v/>
      </c>
      <c r="R95" s="79"/>
      <c r="S95" s="82" t="str">
        <f>IF(R95&lt;&gt;0,VLOOKUP(R95,部署!$A:$B,2,FALSE),"")</f>
        <v/>
      </c>
      <c r="T95" s="79"/>
      <c r="U95" s="82" t="str">
        <f>IF(T95&lt;&gt;0,VLOOKUP(T95,勘定科目!$A:$B,2,FALSE),"")</f>
        <v/>
      </c>
      <c r="V95" s="83" t="str">
        <f>IF(W95&lt;&gt;"",W95,IF(T95&lt;&gt;0,VLOOKUP(T95,勘定科目!$A:$C,3,FALSE),""))</f>
        <v/>
      </c>
      <c r="W95" s="87"/>
      <c r="X95" s="61" t="str">
        <f>IF(Y95&lt;&gt;"",Y95,IF(V95&lt;&gt;"",VLOOKUP(V95,課税区分!$A:$D,4,FALSE),""))</f>
        <v/>
      </c>
      <c r="Y95" s="85"/>
      <c r="Z95" s="61" t="str">
        <f>IF(X95&lt;&gt;"",VLOOKUP(X95,軽減税率!$A:$E,3,FALSE),"")</f>
        <v/>
      </c>
      <c r="AA95" s="61" t="str">
        <f>IF(X95&lt;&gt;"",VLOOKUP(X95,軽減税率!$A:$E,5,FALSE),"")</f>
        <v/>
      </c>
      <c r="AB95" s="79"/>
      <c r="AC95" s="82" t="str">
        <f>IF(AB95&lt;&gt;0,VLOOKUP(AB95,取引先!$A:$B,2,FALSE),"")</f>
        <v/>
      </c>
      <c r="AD95" s="88" t="str">
        <f t="shared" si="8"/>
        <v/>
      </c>
      <c r="AE95" s="89"/>
      <c r="AF95" s="90" t="str">
        <f t="shared" si="9"/>
        <v/>
      </c>
      <c r="AH95" s="91"/>
      <c r="AI95" s="92"/>
      <c r="AJ95" s="93" t="str">
        <f>IF(AI95&lt;&gt;0,VLOOKUP(AI95,支払種別!$A:$B,2,FALSE),"")</f>
        <v/>
      </c>
      <c r="AK95" s="94"/>
      <c r="AL95" s="95" t="str">
        <f>IF(AK95&lt;&gt;0,VLOOKUP(AK95,口座管理!$A:$B,2,FALSE),"")</f>
        <v/>
      </c>
      <c r="AM95" s="11"/>
      <c r="AN95" s="96"/>
      <c r="AO95" s="96"/>
      <c r="AQ95" s="97"/>
      <c r="AR95" s="98" t="str">
        <f>IF(AQ95&lt;&gt;0,VLOOKUP(AQ95,プロジェクト!$A:$B,2,FALSE),"")</f>
        <v/>
      </c>
      <c r="AT95" s="97"/>
      <c r="AU95" s="99" t="str">
        <f>IF(AT95&lt;&gt;0,VLOOKUP(AT95,プロジェクト!$A:$B,2,FALSE),"")</f>
        <v/>
      </c>
    </row>
    <row r="96" spans="1:47" s="4" customFormat="1" ht="17.45" customHeight="1">
      <c r="A96" s="77" t="str">
        <f t="shared" si="6"/>
        <v>*</v>
      </c>
      <c r="B96" s="78">
        <f t="shared" si="7"/>
        <v>88</v>
      </c>
      <c r="C96" s="79"/>
      <c r="D96" s="80"/>
      <c r="E96" s="81"/>
      <c r="F96" s="79"/>
      <c r="G96" s="82" t="str">
        <f>IF(F96&lt;&gt;0,VLOOKUP(F96,部署!$A:$B,2,FALSE),"")</f>
        <v/>
      </c>
      <c r="H96" s="79"/>
      <c r="I96" s="82" t="str">
        <f>IF(H96&lt;&gt;0,VLOOKUP(H96,勘定科目!$A:$B,2,FALSE),"")</f>
        <v/>
      </c>
      <c r="J96" s="83" t="str">
        <f>IF(K96&lt;&gt;"",K96,IF(H96&lt;&gt;0,VLOOKUP(H96,勘定科目!$A:$C,3,FALSE),""))</f>
        <v/>
      </c>
      <c r="K96" s="84"/>
      <c r="L96" s="59" t="str">
        <f>IF(M96&lt;&gt;"",M96,IF(J96&lt;&gt;"",VLOOKUP(J96,課税区分!$A:$D,4,FALSE),""))</f>
        <v/>
      </c>
      <c r="M96" s="85"/>
      <c r="N96" s="61" t="str">
        <f>IF(L96&lt;&gt;"",VLOOKUP(L96,軽減税率!$A:$E,3,FALSE),"")</f>
        <v/>
      </c>
      <c r="O96" s="62" t="str">
        <f>IF(L96&lt;&gt;"",VLOOKUP(L96,軽減税率!$A:$E,5,FALSE),"")</f>
        <v/>
      </c>
      <c r="P96" s="79"/>
      <c r="Q96" s="86" t="str">
        <f>IF(P96&lt;&gt;0,VLOOKUP(P96,取引先!$A:$B,2,FALSE),"")</f>
        <v/>
      </c>
      <c r="R96" s="79"/>
      <c r="S96" s="82" t="str">
        <f>IF(R96&lt;&gt;0,VLOOKUP(R96,部署!$A:$B,2,FALSE),"")</f>
        <v/>
      </c>
      <c r="T96" s="79"/>
      <c r="U96" s="82" t="str">
        <f>IF(T96&lt;&gt;0,VLOOKUP(T96,勘定科目!$A:$B,2,FALSE),"")</f>
        <v/>
      </c>
      <c r="V96" s="83" t="str">
        <f>IF(W96&lt;&gt;"",W96,IF(T96&lt;&gt;0,VLOOKUP(T96,勘定科目!$A:$C,3,FALSE),""))</f>
        <v/>
      </c>
      <c r="W96" s="87"/>
      <c r="X96" s="61" t="str">
        <f>IF(Y96&lt;&gt;"",Y96,IF(V96&lt;&gt;"",VLOOKUP(V96,課税区分!$A:$D,4,FALSE),""))</f>
        <v/>
      </c>
      <c r="Y96" s="85"/>
      <c r="Z96" s="61" t="str">
        <f>IF(X96&lt;&gt;"",VLOOKUP(X96,軽減税率!$A:$E,3,FALSE),"")</f>
        <v/>
      </c>
      <c r="AA96" s="61" t="str">
        <f>IF(X96&lt;&gt;"",VLOOKUP(X96,軽減税率!$A:$E,5,FALSE),"")</f>
        <v/>
      </c>
      <c r="AB96" s="79"/>
      <c r="AC96" s="82" t="str">
        <f>IF(AB96&lt;&gt;0,VLOOKUP(AB96,取引先!$A:$B,2,FALSE),"")</f>
        <v/>
      </c>
      <c r="AD96" s="88" t="str">
        <f t="shared" si="8"/>
        <v/>
      </c>
      <c r="AE96" s="89"/>
      <c r="AF96" s="90" t="str">
        <f t="shared" si="9"/>
        <v/>
      </c>
      <c r="AH96" s="91"/>
      <c r="AI96" s="92"/>
      <c r="AJ96" s="93" t="str">
        <f>IF(AI96&lt;&gt;0,VLOOKUP(AI96,支払種別!$A:$B,2,FALSE),"")</f>
        <v/>
      </c>
      <c r="AK96" s="94"/>
      <c r="AL96" s="95" t="str">
        <f>IF(AK96&lt;&gt;0,VLOOKUP(AK96,口座管理!$A:$B,2,FALSE),"")</f>
        <v/>
      </c>
      <c r="AM96" s="11"/>
      <c r="AN96" s="96"/>
      <c r="AO96" s="96"/>
      <c r="AQ96" s="97"/>
      <c r="AR96" s="98" t="str">
        <f>IF(AQ96&lt;&gt;0,VLOOKUP(AQ96,プロジェクト!$A:$B,2,FALSE),"")</f>
        <v/>
      </c>
      <c r="AT96" s="97"/>
      <c r="AU96" s="99" t="str">
        <f>IF(AT96&lt;&gt;0,VLOOKUP(AT96,プロジェクト!$A:$B,2,FALSE),"")</f>
        <v/>
      </c>
    </row>
    <row r="97" spans="1:47" s="4" customFormat="1" ht="17.45" customHeight="1">
      <c r="A97" s="77" t="str">
        <f t="shared" si="6"/>
        <v>*</v>
      </c>
      <c r="B97" s="78">
        <f t="shared" si="7"/>
        <v>89</v>
      </c>
      <c r="C97" s="79"/>
      <c r="D97" s="80"/>
      <c r="E97" s="81"/>
      <c r="F97" s="79"/>
      <c r="G97" s="82" t="str">
        <f>IF(F97&lt;&gt;0,VLOOKUP(F97,部署!$A:$B,2,FALSE),"")</f>
        <v/>
      </c>
      <c r="H97" s="79"/>
      <c r="I97" s="82" t="str">
        <f>IF(H97&lt;&gt;0,VLOOKUP(H97,勘定科目!$A:$B,2,FALSE),"")</f>
        <v/>
      </c>
      <c r="J97" s="83" t="str">
        <f>IF(K97&lt;&gt;"",K97,IF(H97&lt;&gt;0,VLOOKUP(H97,勘定科目!$A:$C,3,FALSE),""))</f>
        <v/>
      </c>
      <c r="K97" s="84"/>
      <c r="L97" s="59" t="str">
        <f>IF(M97&lt;&gt;"",M97,IF(J97&lt;&gt;"",VLOOKUP(J97,課税区分!$A:$D,4,FALSE),""))</f>
        <v/>
      </c>
      <c r="M97" s="85"/>
      <c r="N97" s="61" t="str">
        <f>IF(L97&lt;&gt;"",VLOOKUP(L97,軽減税率!$A:$E,3,FALSE),"")</f>
        <v/>
      </c>
      <c r="O97" s="62" t="str">
        <f>IF(L97&lt;&gt;"",VLOOKUP(L97,軽減税率!$A:$E,5,FALSE),"")</f>
        <v/>
      </c>
      <c r="P97" s="79"/>
      <c r="Q97" s="86" t="str">
        <f>IF(P97&lt;&gt;0,VLOOKUP(P97,取引先!$A:$B,2,FALSE),"")</f>
        <v/>
      </c>
      <c r="R97" s="79"/>
      <c r="S97" s="82" t="str">
        <f>IF(R97&lt;&gt;0,VLOOKUP(R97,部署!$A:$B,2,FALSE),"")</f>
        <v/>
      </c>
      <c r="T97" s="79"/>
      <c r="U97" s="82" t="str">
        <f>IF(T97&lt;&gt;0,VLOOKUP(T97,勘定科目!$A:$B,2,FALSE),"")</f>
        <v/>
      </c>
      <c r="V97" s="83" t="str">
        <f>IF(W97&lt;&gt;"",W97,IF(T97&lt;&gt;0,VLOOKUP(T97,勘定科目!$A:$C,3,FALSE),""))</f>
        <v/>
      </c>
      <c r="W97" s="87"/>
      <c r="X97" s="61" t="str">
        <f>IF(Y97&lt;&gt;"",Y97,IF(V97&lt;&gt;"",VLOOKUP(V97,課税区分!$A:$D,4,FALSE),""))</f>
        <v/>
      </c>
      <c r="Y97" s="85"/>
      <c r="Z97" s="61" t="str">
        <f>IF(X97&lt;&gt;"",VLOOKUP(X97,軽減税率!$A:$E,3,FALSE),"")</f>
        <v/>
      </c>
      <c r="AA97" s="61" t="str">
        <f>IF(X97&lt;&gt;"",VLOOKUP(X97,軽減税率!$A:$E,5,FALSE),"")</f>
        <v/>
      </c>
      <c r="AB97" s="79"/>
      <c r="AC97" s="82" t="str">
        <f>IF(AB97&lt;&gt;0,VLOOKUP(AB97,取引先!$A:$B,2,FALSE),"")</f>
        <v/>
      </c>
      <c r="AD97" s="88" t="str">
        <f t="shared" si="8"/>
        <v/>
      </c>
      <c r="AE97" s="89"/>
      <c r="AF97" s="90" t="str">
        <f t="shared" si="9"/>
        <v/>
      </c>
      <c r="AH97" s="91"/>
      <c r="AI97" s="92"/>
      <c r="AJ97" s="93" t="str">
        <f>IF(AI97&lt;&gt;0,VLOOKUP(AI97,支払種別!$A:$B,2,FALSE),"")</f>
        <v/>
      </c>
      <c r="AK97" s="94"/>
      <c r="AL97" s="95" t="str">
        <f>IF(AK97&lt;&gt;0,VLOOKUP(AK97,口座管理!$A:$B,2,FALSE),"")</f>
        <v/>
      </c>
      <c r="AM97" s="11"/>
      <c r="AN97" s="96"/>
      <c r="AO97" s="96"/>
      <c r="AQ97" s="97"/>
      <c r="AR97" s="98" t="str">
        <f>IF(AQ97&lt;&gt;0,VLOOKUP(AQ97,プロジェクト!$A:$B,2,FALSE),"")</f>
        <v/>
      </c>
      <c r="AT97" s="97"/>
      <c r="AU97" s="99" t="str">
        <f>IF(AT97&lt;&gt;0,VLOOKUP(AT97,プロジェクト!$A:$B,2,FALSE),"")</f>
        <v/>
      </c>
    </row>
    <row r="98" spans="1:47" s="4" customFormat="1" ht="17.45" customHeight="1">
      <c r="A98" s="77" t="str">
        <f t="shared" si="6"/>
        <v>*</v>
      </c>
      <c r="B98" s="78">
        <f t="shared" si="7"/>
        <v>90</v>
      </c>
      <c r="C98" s="79"/>
      <c r="D98" s="80"/>
      <c r="E98" s="81"/>
      <c r="F98" s="79"/>
      <c r="G98" s="82" t="str">
        <f>IF(F98&lt;&gt;0,VLOOKUP(F98,部署!$A:$B,2,FALSE),"")</f>
        <v/>
      </c>
      <c r="H98" s="79"/>
      <c r="I98" s="82" t="str">
        <f>IF(H98&lt;&gt;0,VLOOKUP(H98,勘定科目!$A:$B,2,FALSE),"")</f>
        <v/>
      </c>
      <c r="J98" s="83" t="str">
        <f>IF(K98&lt;&gt;"",K98,IF(H98&lt;&gt;0,VLOOKUP(H98,勘定科目!$A:$C,3,FALSE),""))</f>
        <v/>
      </c>
      <c r="K98" s="84"/>
      <c r="L98" s="59" t="str">
        <f>IF(M98&lt;&gt;"",M98,IF(J98&lt;&gt;"",VLOOKUP(J98,課税区分!$A:$D,4,FALSE),""))</f>
        <v/>
      </c>
      <c r="M98" s="85"/>
      <c r="N98" s="61" t="str">
        <f>IF(L98&lt;&gt;"",VLOOKUP(L98,軽減税率!$A:$E,3,FALSE),"")</f>
        <v/>
      </c>
      <c r="O98" s="62" t="str">
        <f>IF(L98&lt;&gt;"",VLOOKUP(L98,軽減税率!$A:$E,5,FALSE),"")</f>
        <v/>
      </c>
      <c r="P98" s="79"/>
      <c r="Q98" s="86" t="str">
        <f>IF(P98&lt;&gt;0,VLOOKUP(P98,取引先!$A:$B,2,FALSE),"")</f>
        <v/>
      </c>
      <c r="R98" s="79"/>
      <c r="S98" s="82" t="str">
        <f>IF(R98&lt;&gt;0,VLOOKUP(R98,部署!$A:$B,2,FALSE),"")</f>
        <v/>
      </c>
      <c r="T98" s="79"/>
      <c r="U98" s="82" t="str">
        <f>IF(T98&lt;&gt;0,VLOOKUP(T98,勘定科目!$A:$B,2,FALSE),"")</f>
        <v/>
      </c>
      <c r="V98" s="83" t="str">
        <f>IF(W98&lt;&gt;"",W98,IF(T98&lt;&gt;0,VLOOKUP(T98,勘定科目!$A:$C,3,FALSE),""))</f>
        <v/>
      </c>
      <c r="W98" s="87"/>
      <c r="X98" s="61" t="str">
        <f>IF(Y98&lt;&gt;"",Y98,IF(V98&lt;&gt;"",VLOOKUP(V98,課税区分!$A:$D,4,FALSE),""))</f>
        <v/>
      </c>
      <c r="Y98" s="85"/>
      <c r="Z98" s="61" t="str">
        <f>IF(X98&lt;&gt;"",VLOOKUP(X98,軽減税率!$A:$E,3,FALSE),"")</f>
        <v/>
      </c>
      <c r="AA98" s="61" t="str">
        <f>IF(X98&lt;&gt;"",VLOOKUP(X98,軽減税率!$A:$E,5,FALSE),"")</f>
        <v/>
      </c>
      <c r="AB98" s="79"/>
      <c r="AC98" s="82" t="str">
        <f>IF(AB98&lt;&gt;0,VLOOKUP(AB98,取引先!$A:$B,2,FALSE),"")</f>
        <v/>
      </c>
      <c r="AD98" s="88" t="str">
        <f t="shared" si="8"/>
        <v/>
      </c>
      <c r="AE98" s="89"/>
      <c r="AF98" s="90" t="str">
        <f t="shared" si="9"/>
        <v/>
      </c>
      <c r="AH98" s="91"/>
      <c r="AI98" s="92"/>
      <c r="AJ98" s="93" t="str">
        <f>IF(AI98&lt;&gt;0,VLOOKUP(AI98,支払種別!$A:$B,2,FALSE),"")</f>
        <v/>
      </c>
      <c r="AK98" s="94"/>
      <c r="AL98" s="95" t="str">
        <f>IF(AK98&lt;&gt;0,VLOOKUP(AK98,口座管理!$A:$B,2,FALSE),"")</f>
        <v/>
      </c>
      <c r="AM98" s="11"/>
      <c r="AN98" s="96"/>
      <c r="AO98" s="96"/>
      <c r="AQ98" s="97"/>
      <c r="AR98" s="98" t="str">
        <f>IF(AQ98&lt;&gt;0,VLOOKUP(AQ98,プロジェクト!$A:$B,2,FALSE),"")</f>
        <v/>
      </c>
      <c r="AT98" s="97"/>
      <c r="AU98" s="99" t="str">
        <f>IF(AT98&lt;&gt;0,VLOOKUP(AT98,プロジェクト!$A:$B,2,FALSE),"")</f>
        <v/>
      </c>
    </row>
    <row r="99" spans="1:47" s="4" customFormat="1" ht="17.45" customHeight="1">
      <c r="A99" s="77" t="str">
        <f t="shared" si="6"/>
        <v>*</v>
      </c>
      <c r="B99" s="78">
        <f t="shared" si="7"/>
        <v>91</v>
      </c>
      <c r="C99" s="79"/>
      <c r="D99" s="80"/>
      <c r="E99" s="81"/>
      <c r="F99" s="79"/>
      <c r="G99" s="82" t="str">
        <f>IF(F99&lt;&gt;0,VLOOKUP(F99,部署!$A:$B,2,FALSE),"")</f>
        <v/>
      </c>
      <c r="H99" s="79"/>
      <c r="I99" s="82" t="str">
        <f>IF(H99&lt;&gt;0,VLOOKUP(H99,勘定科目!$A:$B,2,FALSE),"")</f>
        <v/>
      </c>
      <c r="J99" s="83" t="str">
        <f>IF(K99&lt;&gt;"",K99,IF(H99&lt;&gt;0,VLOOKUP(H99,勘定科目!$A:$C,3,FALSE),""))</f>
        <v/>
      </c>
      <c r="K99" s="84"/>
      <c r="L99" s="59" t="str">
        <f>IF(M99&lt;&gt;"",M99,IF(J99&lt;&gt;"",VLOOKUP(J99,課税区分!$A:$D,4,FALSE),""))</f>
        <v/>
      </c>
      <c r="M99" s="85"/>
      <c r="N99" s="61" t="str">
        <f>IF(L99&lt;&gt;"",VLOOKUP(L99,軽減税率!$A:$E,3,FALSE),"")</f>
        <v/>
      </c>
      <c r="O99" s="62" t="str">
        <f>IF(L99&lt;&gt;"",VLOOKUP(L99,軽減税率!$A:$E,5,FALSE),"")</f>
        <v/>
      </c>
      <c r="P99" s="79"/>
      <c r="Q99" s="86" t="str">
        <f>IF(P99&lt;&gt;0,VLOOKUP(P99,取引先!$A:$B,2,FALSE),"")</f>
        <v/>
      </c>
      <c r="R99" s="79"/>
      <c r="S99" s="82" t="str">
        <f>IF(R99&lt;&gt;0,VLOOKUP(R99,部署!$A:$B,2,FALSE),"")</f>
        <v/>
      </c>
      <c r="T99" s="79"/>
      <c r="U99" s="82" t="str">
        <f>IF(T99&lt;&gt;0,VLOOKUP(T99,勘定科目!$A:$B,2,FALSE),"")</f>
        <v/>
      </c>
      <c r="V99" s="83" t="str">
        <f>IF(W99&lt;&gt;"",W99,IF(T99&lt;&gt;0,VLOOKUP(T99,勘定科目!$A:$C,3,FALSE),""))</f>
        <v/>
      </c>
      <c r="W99" s="87"/>
      <c r="X99" s="61" t="str">
        <f>IF(Y99&lt;&gt;"",Y99,IF(V99&lt;&gt;"",VLOOKUP(V99,課税区分!$A:$D,4,FALSE),""))</f>
        <v/>
      </c>
      <c r="Y99" s="85"/>
      <c r="Z99" s="61" t="str">
        <f>IF(X99&lt;&gt;"",VLOOKUP(X99,軽減税率!$A:$E,3,FALSE),"")</f>
        <v/>
      </c>
      <c r="AA99" s="61" t="str">
        <f>IF(X99&lt;&gt;"",VLOOKUP(X99,軽減税率!$A:$E,5,FALSE),"")</f>
        <v/>
      </c>
      <c r="AB99" s="79"/>
      <c r="AC99" s="82" t="str">
        <f>IF(AB99&lt;&gt;0,VLOOKUP(AB99,取引先!$A:$B,2,FALSE),"")</f>
        <v/>
      </c>
      <c r="AD99" s="88" t="str">
        <f t="shared" si="8"/>
        <v/>
      </c>
      <c r="AE99" s="89"/>
      <c r="AF99" s="90" t="str">
        <f t="shared" si="9"/>
        <v/>
      </c>
      <c r="AH99" s="91"/>
      <c r="AI99" s="92"/>
      <c r="AJ99" s="93" t="str">
        <f>IF(AI99&lt;&gt;0,VLOOKUP(AI99,支払種別!$A:$B,2,FALSE),"")</f>
        <v/>
      </c>
      <c r="AK99" s="94"/>
      <c r="AL99" s="95" t="str">
        <f>IF(AK99&lt;&gt;0,VLOOKUP(AK99,口座管理!$A:$B,2,FALSE),"")</f>
        <v/>
      </c>
      <c r="AM99" s="11"/>
      <c r="AN99" s="96"/>
      <c r="AO99" s="96"/>
      <c r="AQ99" s="97"/>
      <c r="AR99" s="98" t="str">
        <f>IF(AQ99&lt;&gt;0,VLOOKUP(AQ99,プロジェクト!$A:$B,2,FALSE),"")</f>
        <v/>
      </c>
      <c r="AT99" s="97"/>
      <c r="AU99" s="99" t="str">
        <f>IF(AT99&lt;&gt;0,VLOOKUP(AT99,プロジェクト!$A:$B,2,FALSE),"")</f>
        <v/>
      </c>
    </row>
    <row r="100" spans="1:47" s="4" customFormat="1" ht="17.45" customHeight="1">
      <c r="A100" s="77" t="str">
        <f t="shared" si="6"/>
        <v>*</v>
      </c>
      <c r="B100" s="78">
        <f t="shared" si="7"/>
        <v>92</v>
      </c>
      <c r="C100" s="79"/>
      <c r="D100" s="80"/>
      <c r="E100" s="81"/>
      <c r="F100" s="79"/>
      <c r="G100" s="82" t="str">
        <f>IF(F100&lt;&gt;0,VLOOKUP(F100,部署!$A:$B,2,FALSE),"")</f>
        <v/>
      </c>
      <c r="H100" s="79"/>
      <c r="I100" s="82" t="str">
        <f>IF(H100&lt;&gt;0,VLOOKUP(H100,勘定科目!$A:$B,2,FALSE),"")</f>
        <v/>
      </c>
      <c r="J100" s="83" t="str">
        <f>IF(K100&lt;&gt;"",K100,IF(H100&lt;&gt;0,VLOOKUP(H100,勘定科目!$A:$C,3,FALSE),""))</f>
        <v/>
      </c>
      <c r="K100" s="84"/>
      <c r="L100" s="59" t="str">
        <f>IF(M100&lt;&gt;"",M100,IF(J100&lt;&gt;"",VLOOKUP(J100,課税区分!$A:$D,4,FALSE),""))</f>
        <v/>
      </c>
      <c r="M100" s="85"/>
      <c r="N100" s="61" t="str">
        <f>IF(L100&lt;&gt;"",VLOOKUP(L100,軽減税率!$A:$E,3,FALSE),"")</f>
        <v/>
      </c>
      <c r="O100" s="62" t="str">
        <f>IF(L100&lt;&gt;"",VLOOKUP(L100,軽減税率!$A:$E,5,FALSE),"")</f>
        <v/>
      </c>
      <c r="P100" s="79"/>
      <c r="Q100" s="86" t="str">
        <f>IF(P100&lt;&gt;0,VLOOKUP(P100,取引先!$A:$B,2,FALSE),"")</f>
        <v/>
      </c>
      <c r="R100" s="79"/>
      <c r="S100" s="82" t="str">
        <f>IF(R100&lt;&gt;0,VLOOKUP(R100,部署!$A:$B,2,FALSE),"")</f>
        <v/>
      </c>
      <c r="T100" s="79"/>
      <c r="U100" s="82" t="str">
        <f>IF(T100&lt;&gt;0,VLOOKUP(T100,勘定科目!$A:$B,2,FALSE),"")</f>
        <v/>
      </c>
      <c r="V100" s="83" t="str">
        <f>IF(W100&lt;&gt;"",W100,IF(T100&lt;&gt;0,VLOOKUP(T100,勘定科目!$A:$C,3,FALSE),""))</f>
        <v/>
      </c>
      <c r="W100" s="87"/>
      <c r="X100" s="61" t="str">
        <f>IF(Y100&lt;&gt;"",Y100,IF(V100&lt;&gt;"",VLOOKUP(V100,課税区分!$A:$D,4,FALSE),""))</f>
        <v/>
      </c>
      <c r="Y100" s="85"/>
      <c r="Z100" s="61" t="str">
        <f>IF(X100&lt;&gt;"",VLOOKUP(X100,軽減税率!$A:$E,3,FALSE),"")</f>
        <v/>
      </c>
      <c r="AA100" s="61" t="str">
        <f>IF(X100&lt;&gt;"",VLOOKUP(X100,軽減税率!$A:$E,5,FALSE),"")</f>
        <v/>
      </c>
      <c r="AB100" s="79"/>
      <c r="AC100" s="82" t="str">
        <f>IF(AB100&lt;&gt;0,VLOOKUP(AB100,取引先!$A:$B,2,FALSE),"")</f>
        <v/>
      </c>
      <c r="AD100" s="88" t="str">
        <f t="shared" si="8"/>
        <v/>
      </c>
      <c r="AE100" s="89"/>
      <c r="AF100" s="90" t="str">
        <f t="shared" si="9"/>
        <v/>
      </c>
      <c r="AH100" s="91"/>
      <c r="AI100" s="92"/>
      <c r="AJ100" s="93" t="str">
        <f>IF(AI100&lt;&gt;0,VLOOKUP(AI100,支払種別!$A:$B,2,FALSE),"")</f>
        <v/>
      </c>
      <c r="AK100" s="94"/>
      <c r="AL100" s="95" t="str">
        <f>IF(AK100&lt;&gt;0,VLOOKUP(AK100,口座管理!$A:$B,2,FALSE),"")</f>
        <v/>
      </c>
      <c r="AM100" s="11"/>
      <c r="AN100" s="96"/>
      <c r="AO100" s="96"/>
      <c r="AQ100" s="97"/>
      <c r="AR100" s="98" t="str">
        <f>IF(AQ100&lt;&gt;0,VLOOKUP(AQ100,プロジェクト!$A:$B,2,FALSE),"")</f>
        <v/>
      </c>
      <c r="AT100" s="97"/>
      <c r="AU100" s="99" t="str">
        <f>IF(AT100&lt;&gt;0,VLOOKUP(AT100,プロジェクト!$A:$B,2,FALSE),"")</f>
        <v/>
      </c>
    </row>
    <row r="101" spans="1:47" s="4" customFormat="1" ht="17.45" customHeight="1">
      <c r="A101" s="77" t="str">
        <f t="shared" si="6"/>
        <v>*</v>
      </c>
      <c r="B101" s="78">
        <f t="shared" si="7"/>
        <v>93</v>
      </c>
      <c r="C101" s="79"/>
      <c r="D101" s="80"/>
      <c r="E101" s="81"/>
      <c r="F101" s="79"/>
      <c r="G101" s="82" t="str">
        <f>IF(F101&lt;&gt;0,VLOOKUP(F101,部署!$A:$B,2,FALSE),"")</f>
        <v/>
      </c>
      <c r="H101" s="79"/>
      <c r="I101" s="82" t="str">
        <f>IF(H101&lt;&gt;0,VLOOKUP(H101,勘定科目!$A:$B,2,FALSE),"")</f>
        <v/>
      </c>
      <c r="J101" s="83" t="str">
        <f>IF(K101&lt;&gt;"",K101,IF(H101&lt;&gt;0,VLOOKUP(H101,勘定科目!$A:$C,3,FALSE),""))</f>
        <v/>
      </c>
      <c r="K101" s="84"/>
      <c r="L101" s="59" t="str">
        <f>IF(M101&lt;&gt;"",M101,IF(J101&lt;&gt;"",VLOOKUP(J101,課税区分!$A:$D,4,FALSE),""))</f>
        <v/>
      </c>
      <c r="M101" s="85"/>
      <c r="N101" s="61" t="str">
        <f>IF(L101&lt;&gt;"",VLOOKUP(L101,軽減税率!$A:$E,3,FALSE),"")</f>
        <v/>
      </c>
      <c r="O101" s="62" t="str">
        <f>IF(L101&lt;&gt;"",VLOOKUP(L101,軽減税率!$A:$E,5,FALSE),"")</f>
        <v/>
      </c>
      <c r="P101" s="79"/>
      <c r="Q101" s="86" t="str">
        <f>IF(P101&lt;&gt;0,VLOOKUP(P101,取引先!$A:$B,2,FALSE),"")</f>
        <v/>
      </c>
      <c r="R101" s="79"/>
      <c r="S101" s="82" t="str">
        <f>IF(R101&lt;&gt;0,VLOOKUP(R101,部署!$A:$B,2,FALSE),"")</f>
        <v/>
      </c>
      <c r="T101" s="79"/>
      <c r="U101" s="82" t="str">
        <f>IF(T101&lt;&gt;0,VLOOKUP(T101,勘定科目!$A:$B,2,FALSE),"")</f>
        <v/>
      </c>
      <c r="V101" s="83" t="str">
        <f>IF(W101&lt;&gt;"",W101,IF(T101&lt;&gt;0,VLOOKUP(T101,勘定科目!$A:$C,3,FALSE),""))</f>
        <v/>
      </c>
      <c r="W101" s="87"/>
      <c r="X101" s="61" t="str">
        <f>IF(Y101&lt;&gt;"",Y101,IF(V101&lt;&gt;"",VLOOKUP(V101,課税区分!$A:$D,4,FALSE),""))</f>
        <v/>
      </c>
      <c r="Y101" s="85"/>
      <c r="Z101" s="61" t="str">
        <f>IF(X101&lt;&gt;"",VLOOKUP(X101,軽減税率!$A:$E,3,FALSE),"")</f>
        <v/>
      </c>
      <c r="AA101" s="61" t="str">
        <f>IF(X101&lt;&gt;"",VLOOKUP(X101,軽減税率!$A:$E,5,FALSE),"")</f>
        <v/>
      </c>
      <c r="AB101" s="79"/>
      <c r="AC101" s="82" t="str">
        <f>IF(AB101&lt;&gt;0,VLOOKUP(AB101,取引先!$A:$B,2,FALSE),"")</f>
        <v/>
      </c>
      <c r="AD101" s="88" t="str">
        <f t="shared" si="8"/>
        <v/>
      </c>
      <c r="AE101" s="89"/>
      <c r="AF101" s="90" t="str">
        <f t="shared" si="9"/>
        <v/>
      </c>
      <c r="AH101" s="91"/>
      <c r="AI101" s="92"/>
      <c r="AJ101" s="93" t="str">
        <f>IF(AI101&lt;&gt;0,VLOOKUP(AI101,支払種別!$A:$B,2,FALSE),"")</f>
        <v/>
      </c>
      <c r="AK101" s="94"/>
      <c r="AL101" s="95" t="str">
        <f>IF(AK101&lt;&gt;0,VLOOKUP(AK101,口座管理!$A:$B,2,FALSE),"")</f>
        <v/>
      </c>
      <c r="AM101" s="11"/>
      <c r="AN101" s="96"/>
      <c r="AO101" s="96"/>
      <c r="AQ101" s="97"/>
      <c r="AR101" s="98" t="str">
        <f>IF(AQ101&lt;&gt;0,VLOOKUP(AQ101,プロジェクト!$A:$B,2,FALSE),"")</f>
        <v/>
      </c>
      <c r="AT101" s="97"/>
      <c r="AU101" s="99" t="str">
        <f>IF(AT101&lt;&gt;0,VLOOKUP(AT101,プロジェクト!$A:$B,2,FALSE),"")</f>
        <v/>
      </c>
    </row>
    <row r="102" spans="1:47" s="4" customFormat="1" ht="17.45" customHeight="1">
      <c r="A102" s="77" t="str">
        <f t="shared" si="6"/>
        <v>*</v>
      </c>
      <c r="B102" s="78">
        <f t="shared" si="7"/>
        <v>94</v>
      </c>
      <c r="C102" s="79"/>
      <c r="D102" s="80"/>
      <c r="E102" s="81"/>
      <c r="F102" s="79"/>
      <c r="G102" s="82" t="str">
        <f>IF(F102&lt;&gt;0,VLOOKUP(F102,部署!$A:$B,2,FALSE),"")</f>
        <v/>
      </c>
      <c r="H102" s="79"/>
      <c r="I102" s="82" t="str">
        <f>IF(H102&lt;&gt;0,VLOOKUP(H102,勘定科目!$A:$B,2,FALSE),"")</f>
        <v/>
      </c>
      <c r="J102" s="83" t="str">
        <f>IF(K102&lt;&gt;"",K102,IF(H102&lt;&gt;0,VLOOKUP(H102,勘定科目!$A:$C,3,FALSE),""))</f>
        <v/>
      </c>
      <c r="K102" s="84"/>
      <c r="L102" s="59" t="str">
        <f>IF(M102&lt;&gt;"",M102,IF(J102&lt;&gt;"",VLOOKUP(J102,課税区分!$A:$D,4,FALSE),""))</f>
        <v/>
      </c>
      <c r="M102" s="85"/>
      <c r="N102" s="61" t="str">
        <f>IF(L102&lt;&gt;"",VLOOKUP(L102,軽減税率!$A:$E,3,FALSE),"")</f>
        <v/>
      </c>
      <c r="O102" s="62" t="str">
        <f>IF(L102&lt;&gt;"",VLOOKUP(L102,軽減税率!$A:$E,5,FALSE),"")</f>
        <v/>
      </c>
      <c r="P102" s="79"/>
      <c r="Q102" s="86" t="str">
        <f>IF(P102&lt;&gt;0,VLOOKUP(P102,取引先!$A:$B,2,FALSE),"")</f>
        <v/>
      </c>
      <c r="R102" s="79"/>
      <c r="S102" s="82" t="str">
        <f>IF(R102&lt;&gt;0,VLOOKUP(R102,部署!$A:$B,2,FALSE),"")</f>
        <v/>
      </c>
      <c r="T102" s="79"/>
      <c r="U102" s="82" t="str">
        <f>IF(T102&lt;&gt;0,VLOOKUP(T102,勘定科目!$A:$B,2,FALSE),"")</f>
        <v/>
      </c>
      <c r="V102" s="83" t="str">
        <f>IF(W102&lt;&gt;"",W102,IF(T102&lt;&gt;0,VLOOKUP(T102,勘定科目!$A:$C,3,FALSE),""))</f>
        <v/>
      </c>
      <c r="W102" s="87"/>
      <c r="X102" s="61" t="str">
        <f>IF(Y102&lt;&gt;"",Y102,IF(V102&lt;&gt;"",VLOOKUP(V102,課税区分!$A:$D,4,FALSE),""))</f>
        <v/>
      </c>
      <c r="Y102" s="85"/>
      <c r="Z102" s="61" t="str">
        <f>IF(X102&lt;&gt;"",VLOOKUP(X102,軽減税率!$A:$E,3,FALSE),"")</f>
        <v/>
      </c>
      <c r="AA102" s="61" t="str">
        <f>IF(X102&lt;&gt;"",VLOOKUP(X102,軽減税率!$A:$E,5,FALSE),"")</f>
        <v/>
      </c>
      <c r="AB102" s="79"/>
      <c r="AC102" s="82" t="str">
        <f>IF(AB102&lt;&gt;0,VLOOKUP(AB102,取引先!$A:$B,2,FALSE),"")</f>
        <v/>
      </c>
      <c r="AD102" s="88" t="str">
        <f t="shared" si="8"/>
        <v/>
      </c>
      <c r="AE102" s="89"/>
      <c r="AF102" s="90" t="str">
        <f t="shared" si="9"/>
        <v/>
      </c>
      <c r="AH102" s="91"/>
      <c r="AI102" s="92"/>
      <c r="AJ102" s="93" t="str">
        <f>IF(AI102&lt;&gt;0,VLOOKUP(AI102,支払種別!$A:$B,2,FALSE),"")</f>
        <v/>
      </c>
      <c r="AK102" s="94"/>
      <c r="AL102" s="95" t="str">
        <f>IF(AK102&lt;&gt;0,VLOOKUP(AK102,口座管理!$A:$B,2,FALSE),"")</f>
        <v/>
      </c>
      <c r="AM102" s="11"/>
      <c r="AN102" s="96"/>
      <c r="AO102" s="96"/>
      <c r="AQ102" s="97"/>
      <c r="AR102" s="98" t="str">
        <f>IF(AQ102&lt;&gt;0,VLOOKUP(AQ102,プロジェクト!$A:$B,2,FALSE),"")</f>
        <v/>
      </c>
      <c r="AT102" s="97"/>
      <c r="AU102" s="99" t="str">
        <f>IF(AT102&lt;&gt;0,VLOOKUP(AT102,プロジェクト!$A:$B,2,FALSE),"")</f>
        <v/>
      </c>
    </row>
    <row r="103" spans="1:47" s="4" customFormat="1" ht="17.45" customHeight="1">
      <c r="A103" s="77" t="str">
        <f t="shared" si="6"/>
        <v>*</v>
      </c>
      <c r="B103" s="78">
        <f t="shared" si="7"/>
        <v>95</v>
      </c>
      <c r="C103" s="79"/>
      <c r="D103" s="80"/>
      <c r="E103" s="81"/>
      <c r="F103" s="79"/>
      <c r="G103" s="82" t="str">
        <f>IF(F103&lt;&gt;0,VLOOKUP(F103,部署!$A:$B,2,FALSE),"")</f>
        <v/>
      </c>
      <c r="H103" s="79"/>
      <c r="I103" s="82" t="str">
        <f>IF(H103&lt;&gt;0,VLOOKUP(H103,勘定科目!$A:$B,2,FALSE),"")</f>
        <v/>
      </c>
      <c r="J103" s="83" t="str">
        <f>IF(K103&lt;&gt;"",K103,IF(H103&lt;&gt;0,VLOOKUP(H103,勘定科目!$A:$C,3,FALSE),""))</f>
        <v/>
      </c>
      <c r="K103" s="84"/>
      <c r="L103" s="59" t="str">
        <f>IF(M103&lt;&gt;"",M103,IF(J103&lt;&gt;"",VLOOKUP(J103,課税区分!$A:$D,4,FALSE),""))</f>
        <v/>
      </c>
      <c r="M103" s="85"/>
      <c r="N103" s="61" t="str">
        <f>IF(L103&lt;&gt;"",VLOOKUP(L103,軽減税率!$A:$E,3,FALSE),"")</f>
        <v/>
      </c>
      <c r="O103" s="62" t="str">
        <f>IF(L103&lt;&gt;"",VLOOKUP(L103,軽減税率!$A:$E,5,FALSE),"")</f>
        <v/>
      </c>
      <c r="P103" s="79"/>
      <c r="Q103" s="86" t="str">
        <f>IF(P103&lt;&gt;0,VLOOKUP(P103,取引先!$A:$B,2,FALSE),"")</f>
        <v/>
      </c>
      <c r="R103" s="79"/>
      <c r="S103" s="82" t="str">
        <f>IF(R103&lt;&gt;0,VLOOKUP(R103,部署!$A:$B,2,FALSE),"")</f>
        <v/>
      </c>
      <c r="T103" s="79"/>
      <c r="U103" s="82" t="str">
        <f>IF(T103&lt;&gt;0,VLOOKUP(T103,勘定科目!$A:$B,2,FALSE),"")</f>
        <v/>
      </c>
      <c r="V103" s="83" t="str">
        <f>IF(W103&lt;&gt;"",W103,IF(T103&lt;&gt;0,VLOOKUP(T103,勘定科目!$A:$C,3,FALSE),""))</f>
        <v/>
      </c>
      <c r="W103" s="87"/>
      <c r="X103" s="61" t="str">
        <f>IF(Y103&lt;&gt;"",Y103,IF(V103&lt;&gt;"",VLOOKUP(V103,課税区分!$A:$D,4,FALSE),""))</f>
        <v/>
      </c>
      <c r="Y103" s="85"/>
      <c r="Z103" s="61" t="str">
        <f>IF(X103&lt;&gt;"",VLOOKUP(X103,軽減税率!$A:$E,3,FALSE),"")</f>
        <v/>
      </c>
      <c r="AA103" s="61" t="str">
        <f>IF(X103&lt;&gt;"",VLOOKUP(X103,軽減税率!$A:$E,5,FALSE),"")</f>
        <v/>
      </c>
      <c r="AB103" s="79"/>
      <c r="AC103" s="82" t="str">
        <f>IF(AB103&lt;&gt;0,VLOOKUP(AB103,取引先!$A:$B,2,FALSE),"")</f>
        <v/>
      </c>
      <c r="AD103" s="88" t="str">
        <f t="shared" si="8"/>
        <v/>
      </c>
      <c r="AE103" s="89"/>
      <c r="AF103" s="90" t="str">
        <f t="shared" si="9"/>
        <v/>
      </c>
      <c r="AH103" s="91"/>
      <c r="AI103" s="92"/>
      <c r="AJ103" s="93" t="str">
        <f>IF(AI103&lt;&gt;0,VLOOKUP(AI103,支払種別!$A:$B,2,FALSE),"")</f>
        <v/>
      </c>
      <c r="AK103" s="94"/>
      <c r="AL103" s="95" t="str">
        <f>IF(AK103&lt;&gt;0,VLOOKUP(AK103,口座管理!$A:$B,2,FALSE),"")</f>
        <v/>
      </c>
      <c r="AM103" s="11"/>
      <c r="AN103" s="96"/>
      <c r="AO103" s="96"/>
      <c r="AQ103" s="97"/>
      <c r="AR103" s="98" t="str">
        <f>IF(AQ103&lt;&gt;0,VLOOKUP(AQ103,プロジェクト!$A:$B,2,FALSE),"")</f>
        <v/>
      </c>
      <c r="AT103" s="97"/>
      <c r="AU103" s="99" t="str">
        <f>IF(AT103&lt;&gt;0,VLOOKUP(AT103,プロジェクト!$A:$B,2,FALSE),"")</f>
        <v/>
      </c>
    </row>
    <row r="104" spans="1:47" s="4" customFormat="1" ht="17.45" customHeight="1">
      <c r="A104" s="77" t="str">
        <f t="shared" si="6"/>
        <v>*</v>
      </c>
      <c r="B104" s="78">
        <f t="shared" si="7"/>
        <v>96</v>
      </c>
      <c r="C104" s="79"/>
      <c r="D104" s="80"/>
      <c r="E104" s="81"/>
      <c r="F104" s="79"/>
      <c r="G104" s="82" t="str">
        <f>IF(F104&lt;&gt;0,VLOOKUP(F104,部署!$A:$B,2,FALSE),"")</f>
        <v/>
      </c>
      <c r="H104" s="79"/>
      <c r="I104" s="82" t="str">
        <f>IF(H104&lt;&gt;0,VLOOKUP(H104,勘定科目!$A:$B,2,FALSE),"")</f>
        <v/>
      </c>
      <c r="J104" s="83" t="str">
        <f>IF(K104&lt;&gt;"",K104,IF(H104&lt;&gt;0,VLOOKUP(H104,勘定科目!$A:$C,3,FALSE),""))</f>
        <v/>
      </c>
      <c r="K104" s="84"/>
      <c r="L104" s="59" t="str">
        <f>IF(M104&lt;&gt;"",M104,IF(J104&lt;&gt;"",VLOOKUP(J104,課税区分!$A:$D,4,FALSE),""))</f>
        <v/>
      </c>
      <c r="M104" s="85"/>
      <c r="N104" s="61" t="str">
        <f>IF(L104&lt;&gt;"",VLOOKUP(L104,軽減税率!$A:$E,3,FALSE),"")</f>
        <v/>
      </c>
      <c r="O104" s="62" t="str">
        <f>IF(L104&lt;&gt;"",VLOOKUP(L104,軽減税率!$A:$E,5,FALSE),"")</f>
        <v/>
      </c>
      <c r="P104" s="79"/>
      <c r="Q104" s="86" t="str">
        <f>IF(P104&lt;&gt;0,VLOOKUP(P104,取引先!$A:$B,2,FALSE),"")</f>
        <v/>
      </c>
      <c r="R104" s="79"/>
      <c r="S104" s="82" t="str">
        <f>IF(R104&lt;&gt;0,VLOOKUP(R104,部署!$A:$B,2,FALSE),"")</f>
        <v/>
      </c>
      <c r="T104" s="79"/>
      <c r="U104" s="82" t="str">
        <f>IF(T104&lt;&gt;0,VLOOKUP(T104,勘定科目!$A:$B,2,FALSE),"")</f>
        <v/>
      </c>
      <c r="V104" s="83" t="str">
        <f>IF(W104&lt;&gt;"",W104,IF(T104&lt;&gt;0,VLOOKUP(T104,勘定科目!$A:$C,3,FALSE),""))</f>
        <v/>
      </c>
      <c r="W104" s="87"/>
      <c r="X104" s="61" t="str">
        <f>IF(Y104&lt;&gt;"",Y104,IF(V104&lt;&gt;"",VLOOKUP(V104,課税区分!$A:$D,4,FALSE),""))</f>
        <v/>
      </c>
      <c r="Y104" s="85"/>
      <c r="Z104" s="61" t="str">
        <f>IF(X104&lt;&gt;"",VLOOKUP(X104,軽減税率!$A:$E,3,FALSE),"")</f>
        <v/>
      </c>
      <c r="AA104" s="61" t="str">
        <f>IF(X104&lt;&gt;"",VLOOKUP(X104,軽減税率!$A:$E,5,FALSE),"")</f>
        <v/>
      </c>
      <c r="AB104" s="79"/>
      <c r="AC104" s="82" t="str">
        <f>IF(AB104&lt;&gt;0,VLOOKUP(AB104,取引先!$A:$B,2,FALSE),"")</f>
        <v/>
      </c>
      <c r="AD104" s="88" t="str">
        <f t="shared" si="8"/>
        <v/>
      </c>
      <c r="AE104" s="89"/>
      <c r="AF104" s="90" t="str">
        <f t="shared" si="9"/>
        <v/>
      </c>
      <c r="AH104" s="91"/>
      <c r="AI104" s="92"/>
      <c r="AJ104" s="93" t="str">
        <f>IF(AI104&lt;&gt;0,VLOOKUP(AI104,支払種別!$A:$B,2,FALSE),"")</f>
        <v/>
      </c>
      <c r="AK104" s="94"/>
      <c r="AL104" s="95" t="str">
        <f>IF(AK104&lt;&gt;0,VLOOKUP(AK104,口座管理!$A:$B,2,FALSE),"")</f>
        <v/>
      </c>
      <c r="AM104" s="11"/>
      <c r="AN104" s="96"/>
      <c r="AO104" s="96"/>
      <c r="AQ104" s="97"/>
      <c r="AR104" s="98" t="str">
        <f>IF(AQ104&lt;&gt;0,VLOOKUP(AQ104,プロジェクト!$A:$B,2,FALSE),"")</f>
        <v/>
      </c>
      <c r="AT104" s="97"/>
      <c r="AU104" s="99" t="str">
        <f>IF(AT104&lt;&gt;0,VLOOKUP(AT104,プロジェクト!$A:$B,2,FALSE),"")</f>
        <v/>
      </c>
    </row>
    <row r="105" spans="1:47" s="4" customFormat="1" ht="17.45" customHeight="1">
      <c r="A105" s="77" t="str">
        <f t="shared" si="6"/>
        <v>*</v>
      </c>
      <c r="B105" s="78">
        <f t="shared" si="7"/>
        <v>97</v>
      </c>
      <c r="C105" s="79"/>
      <c r="D105" s="80"/>
      <c r="E105" s="81"/>
      <c r="F105" s="79"/>
      <c r="G105" s="82" t="str">
        <f>IF(F105&lt;&gt;0,VLOOKUP(F105,部署!$A:$B,2,FALSE),"")</f>
        <v/>
      </c>
      <c r="H105" s="79"/>
      <c r="I105" s="82" t="str">
        <f>IF(H105&lt;&gt;0,VLOOKUP(H105,勘定科目!$A:$B,2,FALSE),"")</f>
        <v/>
      </c>
      <c r="J105" s="83" t="str">
        <f>IF(K105&lt;&gt;"",K105,IF(H105&lt;&gt;0,VLOOKUP(H105,勘定科目!$A:$C,3,FALSE),""))</f>
        <v/>
      </c>
      <c r="K105" s="84"/>
      <c r="L105" s="59" t="str">
        <f>IF(M105&lt;&gt;"",M105,IF(J105&lt;&gt;"",VLOOKUP(J105,課税区分!$A:$D,4,FALSE),""))</f>
        <v/>
      </c>
      <c r="M105" s="85"/>
      <c r="N105" s="61" t="str">
        <f>IF(L105&lt;&gt;"",VLOOKUP(L105,軽減税率!$A:$E,3,FALSE),"")</f>
        <v/>
      </c>
      <c r="O105" s="62" t="str">
        <f>IF(L105&lt;&gt;"",VLOOKUP(L105,軽減税率!$A:$E,5,FALSE),"")</f>
        <v/>
      </c>
      <c r="P105" s="79"/>
      <c r="Q105" s="86" t="str">
        <f>IF(P105&lt;&gt;0,VLOOKUP(P105,取引先!$A:$B,2,FALSE),"")</f>
        <v/>
      </c>
      <c r="R105" s="79"/>
      <c r="S105" s="82" t="str">
        <f>IF(R105&lt;&gt;0,VLOOKUP(R105,部署!$A:$B,2,FALSE),"")</f>
        <v/>
      </c>
      <c r="T105" s="79"/>
      <c r="U105" s="82" t="str">
        <f>IF(T105&lt;&gt;0,VLOOKUP(T105,勘定科目!$A:$B,2,FALSE),"")</f>
        <v/>
      </c>
      <c r="V105" s="83" t="str">
        <f>IF(W105&lt;&gt;"",W105,IF(T105&lt;&gt;0,VLOOKUP(T105,勘定科目!$A:$C,3,FALSE),""))</f>
        <v/>
      </c>
      <c r="W105" s="87"/>
      <c r="X105" s="61" t="str">
        <f>IF(Y105&lt;&gt;"",Y105,IF(V105&lt;&gt;"",VLOOKUP(V105,課税区分!$A:$D,4,FALSE),""))</f>
        <v/>
      </c>
      <c r="Y105" s="85"/>
      <c r="Z105" s="61" t="str">
        <f>IF(X105&lt;&gt;"",VLOOKUP(X105,軽減税率!$A:$E,3,FALSE),"")</f>
        <v/>
      </c>
      <c r="AA105" s="61" t="str">
        <f>IF(X105&lt;&gt;"",VLOOKUP(X105,軽減税率!$A:$E,5,FALSE),"")</f>
        <v/>
      </c>
      <c r="AB105" s="79"/>
      <c r="AC105" s="82" t="str">
        <f>IF(AB105&lt;&gt;0,VLOOKUP(AB105,取引先!$A:$B,2,FALSE),"")</f>
        <v/>
      </c>
      <c r="AD105" s="88" t="str">
        <f t="shared" si="8"/>
        <v/>
      </c>
      <c r="AE105" s="89"/>
      <c r="AF105" s="90" t="str">
        <f t="shared" si="9"/>
        <v/>
      </c>
      <c r="AH105" s="91"/>
      <c r="AI105" s="92"/>
      <c r="AJ105" s="93" t="str">
        <f>IF(AI105&lt;&gt;0,VLOOKUP(AI105,支払種別!$A:$B,2,FALSE),"")</f>
        <v/>
      </c>
      <c r="AK105" s="94"/>
      <c r="AL105" s="95" t="str">
        <f>IF(AK105&lt;&gt;0,VLOOKUP(AK105,口座管理!$A:$B,2,FALSE),"")</f>
        <v/>
      </c>
      <c r="AM105" s="11"/>
      <c r="AN105" s="96"/>
      <c r="AO105" s="96"/>
      <c r="AQ105" s="97"/>
      <c r="AR105" s="98" t="str">
        <f>IF(AQ105&lt;&gt;0,VLOOKUP(AQ105,プロジェクト!$A:$B,2,FALSE),"")</f>
        <v/>
      </c>
      <c r="AT105" s="97"/>
      <c r="AU105" s="99" t="str">
        <f>IF(AT105&lt;&gt;0,VLOOKUP(AT105,プロジェクト!$A:$B,2,FALSE),"")</f>
        <v/>
      </c>
    </row>
    <row r="106" spans="1:47" s="4" customFormat="1" ht="17.45" customHeight="1">
      <c r="A106" s="77" t="str">
        <f t="shared" si="6"/>
        <v>*</v>
      </c>
      <c r="B106" s="78">
        <f t="shared" si="7"/>
        <v>98</v>
      </c>
      <c r="C106" s="79"/>
      <c r="D106" s="80"/>
      <c r="E106" s="81"/>
      <c r="F106" s="79"/>
      <c r="G106" s="82" t="str">
        <f>IF(F106&lt;&gt;0,VLOOKUP(F106,部署!$A:$B,2,FALSE),"")</f>
        <v/>
      </c>
      <c r="H106" s="79"/>
      <c r="I106" s="82" t="str">
        <f>IF(H106&lt;&gt;0,VLOOKUP(H106,勘定科目!$A:$B,2,FALSE),"")</f>
        <v/>
      </c>
      <c r="J106" s="83" t="str">
        <f>IF(K106&lt;&gt;"",K106,IF(H106&lt;&gt;0,VLOOKUP(H106,勘定科目!$A:$C,3,FALSE),""))</f>
        <v/>
      </c>
      <c r="K106" s="84"/>
      <c r="L106" s="59" t="str">
        <f>IF(M106&lt;&gt;"",M106,IF(J106&lt;&gt;"",VLOOKUP(J106,課税区分!$A:$D,4,FALSE),""))</f>
        <v/>
      </c>
      <c r="M106" s="85"/>
      <c r="N106" s="61" t="str">
        <f>IF(L106&lt;&gt;"",VLOOKUP(L106,軽減税率!$A:$E,3,FALSE),"")</f>
        <v/>
      </c>
      <c r="O106" s="62" t="str">
        <f>IF(L106&lt;&gt;"",VLOOKUP(L106,軽減税率!$A:$E,5,FALSE),"")</f>
        <v/>
      </c>
      <c r="P106" s="79"/>
      <c r="Q106" s="86" t="str">
        <f>IF(P106&lt;&gt;0,VLOOKUP(P106,取引先!$A:$B,2,FALSE),"")</f>
        <v/>
      </c>
      <c r="R106" s="79"/>
      <c r="S106" s="82" t="str">
        <f>IF(R106&lt;&gt;0,VLOOKUP(R106,部署!$A:$B,2,FALSE),"")</f>
        <v/>
      </c>
      <c r="T106" s="79"/>
      <c r="U106" s="82" t="str">
        <f>IF(T106&lt;&gt;0,VLOOKUP(T106,勘定科目!$A:$B,2,FALSE),"")</f>
        <v/>
      </c>
      <c r="V106" s="83" t="str">
        <f>IF(W106&lt;&gt;"",W106,IF(T106&lt;&gt;0,VLOOKUP(T106,勘定科目!$A:$C,3,FALSE),""))</f>
        <v/>
      </c>
      <c r="W106" s="87"/>
      <c r="X106" s="61" t="str">
        <f>IF(Y106&lt;&gt;"",Y106,IF(V106&lt;&gt;"",VLOOKUP(V106,課税区分!$A:$D,4,FALSE),""))</f>
        <v/>
      </c>
      <c r="Y106" s="85"/>
      <c r="Z106" s="61" t="str">
        <f>IF(X106&lt;&gt;"",VLOOKUP(X106,軽減税率!$A:$E,3,FALSE),"")</f>
        <v/>
      </c>
      <c r="AA106" s="61" t="str">
        <f>IF(X106&lt;&gt;"",VLOOKUP(X106,軽減税率!$A:$E,5,FALSE),"")</f>
        <v/>
      </c>
      <c r="AB106" s="79"/>
      <c r="AC106" s="82" t="str">
        <f>IF(AB106&lt;&gt;0,VLOOKUP(AB106,取引先!$A:$B,2,FALSE),"")</f>
        <v/>
      </c>
      <c r="AD106" s="88" t="str">
        <f t="shared" si="8"/>
        <v/>
      </c>
      <c r="AE106" s="89"/>
      <c r="AF106" s="90" t="str">
        <f t="shared" si="9"/>
        <v/>
      </c>
      <c r="AH106" s="91"/>
      <c r="AI106" s="92"/>
      <c r="AJ106" s="93" t="str">
        <f>IF(AI106&lt;&gt;0,VLOOKUP(AI106,支払種別!$A:$B,2,FALSE),"")</f>
        <v/>
      </c>
      <c r="AK106" s="94"/>
      <c r="AL106" s="95" t="str">
        <f>IF(AK106&lt;&gt;0,VLOOKUP(AK106,口座管理!$A:$B,2,FALSE),"")</f>
        <v/>
      </c>
      <c r="AM106" s="11"/>
      <c r="AN106" s="96"/>
      <c r="AO106" s="96"/>
      <c r="AQ106" s="97"/>
      <c r="AR106" s="98" t="str">
        <f>IF(AQ106&lt;&gt;0,VLOOKUP(AQ106,プロジェクト!$A:$B,2,FALSE),"")</f>
        <v/>
      </c>
      <c r="AT106" s="97"/>
      <c r="AU106" s="99" t="str">
        <f>IF(AT106&lt;&gt;0,VLOOKUP(AT106,プロジェクト!$A:$B,2,FALSE),"")</f>
        <v/>
      </c>
    </row>
    <row r="107" spans="1:47" s="4" customFormat="1" ht="17.45" customHeight="1">
      <c r="A107" s="77" t="str">
        <f t="shared" si="6"/>
        <v>*</v>
      </c>
      <c r="B107" s="78">
        <f t="shared" si="7"/>
        <v>99</v>
      </c>
      <c r="C107" s="79"/>
      <c r="D107" s="80"/>
      <c r="E107" s="81"/>
      <c r="F107" s="79"/>
      <c r="G107" s="82" t="str">
        <f>IF(F107&lt;&gt;0,VLOOKUP(F107,部署!$A:$B,2,FALSE),"")</f>
        <v/>
      </c>
      <c r="H107" s="79"/>
      <c r="I107" s="82" t="str">
        <f>IF(H107&lt;&gt;0,VLOOKUP(H107,勘定科目!$A:$B,2,FALSE),"")</f>
        <v/>
      </c>
      <c r="J107" s="83" t="str">
        <f>IF(K107&lt;&gt;"",K107,IF(H107&lt;&gt;0,VLOOKUP(H107,勘定科目!$A:$C,3,FALSE),""))</f>
        <v/>
      </c>
      <c r="K107" s="84"/>
      <c r="L107" s="59" t="str">
        <f>IF(M107&lt;&gt;"",M107,IF(J107&lt;&gt;"",VLOOKUP(J107,課税区分!$A:$D,4,FALSE),""))</f>
        <v/>
      </c>
      <c r="M107" s="85"/>
      <c r="N107" s="61" t="str">
        <f>IF(L107&lt;&gt;"",VLOOKUP(L107,軽減税率!$A:$E,3,FALSE),"")</f>
        <v/>
      </c>
      <c r="O107" s="62" t="str">
        <f>IF(L107&lt;&gt;"",VLOOKUP(L107,軽減税率!$A:$E,5,FALSE),"")</f>
        <v/>
      </c>
      <c r="P107" s="79"/>
      <c r="Q107" s="86" t="str">
        <f>IF(P107&lt;&gt;0,VLOOKUP(P107,取引先!$A:$B,2,FALSE),"")</f>
        <v/>
      </c>
      <c r="R107" s="79"/>
      <c r="S107" s="82" t="str">
        <f>IF(R107&lt;&gt;0,VLOOKUP(R107,部署!$A:$B,2,FALSE),"")</f>
        <v/>
      </c>
      <c r="T107" s="79"/>
      <c r="U107" s="82" t="str">
        <f>IF(T107&lt;&gt;0,VLOOKUP(T107,勘定科目!$A:$B,2,FALSE),"")</f>
        <v/>
      </c>
      <c r="V107" s="83" t="str">
        <f>IF(W107&lt;&gt;"",W107,IF(T107&lt;&gt;0,VLOOKUP(T107,勘定科目!$A:$C,3,FALSE),""))</f>
        <v/>
      </c>
      <c r="W107" s="87"/>
      <c r="X107" s="61" t="str">
        <f>IF(Y107&lt;&gt;"",Y107,IF(V107&lt;&gt;"",VLOOKUP(V107,課税区分!$A:$D,4,FALSE),""))</f>
        <v/>
      </c>
      <c r="Y107" s="85"/>
      <c r="Z107" s="61" t="str">
        <f>IF(X107&lt;&gt;"",VLOOKUP(X107,軽減税率!$A:$E,3,FALSE),"")</f>
        <v/>
      </c>
      <c r="AA107" s="61" t="str">
        <f>IF(X107&lt;&gt;"",VLOOKUP(X107,軽減税率!$A:$E,5,FALSE),"")</f>
        <v/>
      </c>
      <c r="AB107" s="79"/>
      <c r="AC107" s="82" t="str">
        <f>IF(AB107&lt;&gt;0,VLOOKUP(AB107,取引先!$A:$B,2,FALSE),"")</f>
        <v/>
      </c>
      <c r="AD107" s="88" t="str">
        <f t="shared" si="8"/>
        <v/>
      </c>
      <c r="AE107" s="89"/>
      <c r="AF107" s="90" t="str">
        <f t="shared" si="9"/>
        <v/>
      </c>
      <c r="AH107" s="91"/>
      <c r="AI107" s="92"/>
      <c r="AJ107" s="93" t="str">
        <f>IF(AI107&lt;&gt;0,VLOOKUP(AI107,支払種別!$A:$B,2,FALSE),"")</f>
        <v/>
      </c>
      <c r="AK107" s="94"/>
      <c r="AL107" s="95" t="str">
        <f>IF(AK107&lt;&gt;0,VLOOKUP(AK107,口座管理!$A:$B,2,FALSE),"")</f>
        <v/>
      </c>
      <c r="AM107" s="11"/>
      <c r="AN107" s="96"/>
      <c r="AO107" s="96"/>
      <c r="AQ107" s="97"/>
      <c r="AR107" s="98" t="str">
        <f>IF(AQ107&lt;&gt;0,VLOOKUP(AQ107,プロジェクト!$A:$B,2,FALSE),"")</f>
        <v/>
      </c>
      <c r="AT107" s="97"/>
      <c r="AU107" s="99" t="str">
        <f>IF(AT107&lt;&gt;0,VLOOKUP(AT107,プロジェクト!$A:$B,2,FALSE),"")</f>
        <v/>
      </c>
    </row>
    <row r="108" spans="1:47" s="4" customFormat="1" ht="17.45" customHeight="1">
      <c r="A108" s="77" t="str">
        <f t="shared" si="6"/>
        <v>*</v>
      </c>
      <c r="B108" s="78">
        <f t="shared" si="7"/>
        <v>100</v>
      </c>
      <c r="C108" s="79"/>
      <c r="D108" s="80"/>
      <c r="E108" s="81"/>
      <c r="F108" s="79"/>
      <c r="G108" s="82" t="str">
        <f>IF(F108&lt;&gt;0,VLOOKUP(F108,部署!$A:$B,2,FALSE),"")</f>
        <v/>
      </c>
      <c r="H108" s="79"/>
      <c r="I108" s="82" t="str">
        <f>IF(H108&lt;&gt;0,VLOOKUP(H108,勘定科目!$A:$B,2,FALSE),"")</f>
        <v/>
      </c>
      <c r="J108" s="83" t="str">
        <f>IF(K108&lt;&gt;"",K108,IF(H108&lt;&gt;0,VLOOKUP(H108,勘定科目!$A:$C,3,FALSE),""))</f>
        <v/>
      </c>
      <c r="K108" s="84"/>
      <c r="L108" s="59" t="str">
        <f>IF(M108&lt;&gt;"",M108,IF(J108&lt;&gt;"",VLOOKUP(J108,課税区分!$A:$D,4,FALSE),""))</f>
        <v/>
      </c>
      <c r="M108" s="85"/>
      <c r="N108" s="61" t="str">
        <f>IF(L108&lt;&gt;"",VLOOKUP(L108,軽減税率!$A:$E,3,FALSE),"")</f>
        <v/>
      </c>
      <c r="O108" s="62" t="str">
        <f>IF(L108&lt;&gt;"",VLOOKUP(L108,軽減税率!$A:$E,5,FALSE),"")</f>
        <v/>
      </c>
      <c r="P108" s="79"/>
      <c r="Q108" s="86" t="str">
        <f>IF(P108&lt;&gt;0,VLOOKUP(P108,取引先!$A:$B,2,FALSE),"")</f>
        <v/>
      </c>
      <c r="R108" s="79"/>
      <c r="S108" s="82" t="str">
        <f>IF(R108&lt;&gt;0,VLOOKUP(R108,部署!$A:$B,2,FALSE),"")</f>
        <v/>
      </c>
      <c r="T108" s="79"/>
      <c r="U108" s="82" t="str">
        <f>IF(T108&lt;&gt;0,VLOOKUP(T108,勘定科目!$A:$B,2,FALSE),"")</f>
        <v/>
      </c>
      <c r="V108" s="83" t="str">
        <f>IF(W108&lt;&gt;"",W108,IF(T108&lt;&gt;0,VLOOKUP(T108,勘定科目!$A:$C,3,FALSE),""))</f>
        <v/>
      </c>
      <c r="W108" s="87"/>
      <c r="X108" s="61" t="str">
        <f>IF(Y108&lt;&gt;"",Y108,IF(V108&lt;&gt;"",VLOOKUP(V108,課税区分!$A:$D,4,FALSE),""))</f>
        <v/>
      </c>
      <c r="Y108" s="85"/>
      <c r="Z108" s="61" t="str">
        <f>IF(X108&lt;&gt;"",VLOOKUP(X108,軽減税率!$A:$E,3,FALSE),"")</f>
        <v/>
      </c>
      <c r="AA108" s="61" t="str">
        <f>IF(X108&lt;&gt;"",VLOOKUP(X108,軽減税率!$A:$E,5,FALSE),"")</f>
        <v/>
      </c>
      <c r="AB108" s="79"/>
      <c r="AC108" s="82" t="str">
        <f>IF(AB108&lt;&gt;0,VLOOKUP(AB108,取引先!$A:$B,2,FALSE),"")</f>
        <v/>
      </c>
      <c r="AD108" s="88" t="str">
        <f t="shared" si="8"/>
        <v/>
      </c>
      <c r="AE108" s="89"/>
      <c r="AF108" s="90" t="str">
        <f t="shared" si="9"/>
        <v/>
      </c>
      <c r="AH108" s="91"/>
      <c r="AI108" s="92"/>
      <c r="AJ108" s="93" t="str">
        <f>IF(AI108&lt;&gt;0,VLOOKUP(AI108,支払種別!$A:$B,2,FALSE),"")</f>
        <v/>
      </c>
      <c r="AK108" s="94"/>
      <c r="AL108" s="95" t="str">
        <f>IF(AK108&lt;&gt;0,VLOOKUP(AK108,口座管理!$A:$B,2,FALSE),"")</f>
        <v/>
      </c>
      <c r="AM108" s="11"/>
      <c r="AN108" s="96"/>
      <c r="AO108" s="96"/>
      <c r="AQ108" s="97"/>
      <c r="AR108" s="98" t="str">
        <f>IF(AQ108&lt;&gt;0,VLOOKUP(AQ108,プロジェクト!$A:$B,2,FALSE),"")</f>
        <v/>
      </c>
      <c r="AT108" s="97"/>
      <c r="AU108" s="99" t="str">
        <f>IF(AT108&lt;&gt;0,VLOOKUP(AT108,プロジェクト!$A:$B,2,FALSE),"")</f>
        <v/>
      </c>
    </row>
    <row r="109" spans="1:47" s="4" customFormat="1" ht="17.45" customHeight="1">
      <c r="A109" s="77" t="str">
        <f t="shared" si="6"/>
        <v>*</v>
      </c>
      <c r="B109" s="78">
        <f t="shared" si="7"/>
        <v>101</v>
      </c>
      <c r="C109" s="79"/>
      <c r="D109" s="80"/>
      <c r="E109" s="81"/>
      <c r="F109" s="79"/>
      <c r="G109" s="82" t="str">
        <f>IF(F109&lt;&gt;0,VLOOKUP(F109,部署!$A:$B,2,FALSE),"")</f>
        <v/>
      </c>
      <c r="H109" s="79"/>
      <c r="I109" s="82" t="str">
        <f>IF(H109&lt;&gt;0,VLOOKUP(H109,勘定科目!$A:$B,2,FALSE),"")</f>
        <v/>
      </c>
      <c r="J109" s="83" t="str">
        <f>IF(K109&lt;&gt;"",K109,IF(H109&lt;&gt;0,VLOOKUP(H109,勘定科目!$A:$C,3,FALSE),""))</f>
        <v/>
      </c>
      <c r="K109" s="84"/>
      <c r="L109" s="59" t="str">
        <f>IF(M109&lt;&gt;"",M109,IF(J109&lt;&gt;"",VLOOKUP(J109,課税区分!$A:$D,4,FALSE),""))</f>
        <v/>
      </c>
      <c r="M109" s="85"/>
      <c r="N109" s="61" t="str">
        <f>IF(L109&lt;&gt;"",VLOOKUP(L109,軽減税率!$A:$E,3,FALSE),"")</f>
        <v/>
      </c>
      <c r="O109" s="62" t="str">
        <f>IF(L109&lt;&gt;"",VLOOKUP(L109,軽減税率!$A:$E,5,FALSE),"")</f>
        <v/>
      </c>
      <c r="P109" s="79"/>
      <c r="Q109" s="86" t="str">
        <f>IF(P109&lt;&gt;0,VLOOKUP(P109,取引先!$A:$B,2,FALSE),"")</f>
        <v/>
      </c>
      <c r="R109" s="79"/>
      <c r="S109" s="82" t="str">
        <f>IF(R109&lt;&gt;0,VLOOKUP(R109,部署!$A:$B,2,FALSE),"")</f>
        <v/>
      </c>
      <c r="T109" s="79"/>
      <c r="U109" s="82" t="str">
        <f>IF(T109&lt;&gt;0,VLOOKUP(T109,勘定科目!$A:$B,2,FALSE),"")</f>
        <v/>
      </c>
      <c r="V109" s="83" t="str">
        <f>IF(W109&lt;&gt;"",W109,IF(T109&lt;&gt;0,VLOOKUP(T109,勘定科目!$A:$C,3,FALSE),""))</f>
        <v/>
      </c>
      <c r="W109" s="87"/>
      <c r="X109" s="61" t="str">
        <f>IF(Y109&lt;&gt;"",Y109,IF(V109&lt;&gt;"",VLOOKUP(V109,課税区分!$A:$D,4,FALSE),""))</f>
        <v/>
      </c>
      <c r="Y109" s="85"/>
      <c r="Z109" s="61" t="str">
        <f>IF(X109&lt;&gt;"",VLOOKUP(X109,軽減税率!$A:$E,3,FALSE),"")</f>
        <v/>
      </c>
      <c r="AA109" s="61" t="str">
        <f>IF(X109&lt;&gt;"",VLOOKUP(X109,軽減税率!$A:$E,5,FALSE),"")</f>
        <v/>
      </c>
      <c r="AB109" s="79"/>
      <c r="AC109" s="82" t="str">
        <f>IF(AB109&lt;&gt;0,VLOOKUP(AB109,取引先!$A:$B,2,FALSE),"")</f>
        <v/>
      </c>
      <c r="AD109" s="88" t="str">
        <f t="shared" si="8"/>
        <v/>
      </c>
      <c r="AE109" s="89"/>
      <c r="AF109" s="90" t="str">
        <f t="shared" si="9"/>
        <v/>
      </c>
      <c r="AH109" s="91"/>
      <c r="AI109" s="92"/>
      <c r="AJ109" s="93" t="str">
        <f>IF(AI109&lt;&gt;0,VLOOKUP(AI109,支払種別!$A:$B,2,FALSE),"")</f>
        <v/>
      </c>
      <c r="AK109" s="94"/>
      <c r="AL109" s="95" t="str">
        <f>IF(AK109&lt;&gt;0,VLOOKUP(AK109,口座管理!$A:$B,2,FALSE),"")</f>
        <v/>
      </c>
      <c r="AM109" s="11"/>
      <c r="AN109" s="96"/>
      <c r="AO109" s="96"/>
      <c r="AQ109" s="97"/>
      <c r="AR109" s="98" t="str">
        <f>IF(AQ109&lt;&gt;0,VLOOKUP(AQ109,プロジェクト!$A:$B,2,FALSE),"")</f>
        <v/>
      </c>
      <c r="AT109" s="97"/>
      <c r="AU109" s="99" t="str">
        <f>IF(AT109&lt;&gt;0,VLOOKUP(AT109,プロジェクト!$A:$B,2,FALSE),"")</f>
        <v/>
      </c>
    </row>
    <row r="110" spans="1:47" s="4" customFormat="1" ht="17.45" customHeight="1">
      <c r="A110" s="77" t="str">
        <f t="shared" si="6"/>
        <v>*</v>
      </c>
      <c r="B110" s="78">
        <f t="shared" si="7"/>
        <v>102</v>
      </c>
      <c r="C110" s="79"/>
      <c r="D110" s="80"/>
      <c r="E110" s="81"/>
      <c r="F110" s="79"/>
      <c r="G110" s="82" t="str">
        <f>IF(F110&lt;&gt;0,VLOOKUP(F110,部署!$A:$B,2,FALSE),"")</f>
        <v/>
      </c>
      <c r="H110" s="79"/>
      <c r="I110" s="82" t="str">
        <f>IF(H110&lt;&gt;0,VLOOKUP(H110,勘定科目!$A:$B,2,FALSE),"")</f>
        <v/>
      </c>
      <c r="J110" s="83" t="str">
        <f>IF(K110&lt;&gt;"",K110,IF(H110&lt;&gt;0,VLOOKUP(H110,勘定科目!$A:$C,3,FALSE),""))</f>
        <v/>
      </c>
      <c r="K110" s="84"/>
      <c r="L110" s="59" t="str">
        <f>IF(M110&lt;&gt;"",M110,IF(J110&lt;&gt;"",VLOOKUP(J110,課税区分!$A:$D,4,FALSE),""))</f>
        <v/>
      </c>
      <c r="M110" s="85"/>
      <c r="N110" s="61" t="str">
        <f>IF(L110&lt;&gt;"",VLOOKUP(L110,軽減税率!$A:$E,3,FALSE),"")</f>
        <v/>
      </c>
      <c r="O110" s="62" t="str">
        <f>IF(L110&lt;&gt;"",VLOOKUP(L110,軽減税率!$A:$E,5,FALSE),"")</f>
        <v/>
      </c>
      <c r="P110" s="79"/>
      <c r="Q110" s="86" t="str">
        <f>IF(P110&lt;&gt;0,VLOOKUP(P110,取引先!$A:$B,2,FALSE),"")</f>
        <v/>
      </c>
      <c r="R110" s="79"/>
      <c r="S110" s="82" t="str">
        <f>IF(R110&lt;&gt;0,VLOOKUP(R110,部署!$A:$B,2,FALSE),"")</f>
        <v/>
      </c>
      <c r="T110" s="79"/>
      <c r="U110" s="82" t="str">
        <f>IF(T110&lt;&gt;0,VLOOKUP(T110,勘定科目!$A:$B,2,FALSE),"")</f>
        <v/>
      </c>
      <c r="V110" s="83" t="str">
        <f>IF(W110&lt;&gt;"",W110,IF(T110&lt;&gt;0,VLOOKUP(T110,勘定科目!$A:$C,3,FALSE),""))</f>
        <v/>
      </c>
      <c r="W110" s="87"/>
      <c r="X110" s="61" t="str">
        <f>IF(Y110&lt;&gt;"",Y110,IF(V110&lt;&gt;"",VLOOKUP(V110,課税区分!$A:$D,4,FALSE),""))</f>
        <v/>
      </c>
      <c r="Y110" s="85"/>
      <c r="Z110" s="61" t="str">
        <f>IF(X110&lt;&gt;"",VLOOKUP(X110,軽減税率!$A:$E,3,FALSE),"")</f>
        <v/>
      </c>
      <c r="AA110" s="61" t="str">
        <f>IF(X110&lt;&gt;"",VLOOKUP(X110,軽減税率!$A:$E,5,FALSE),"")</f>
        <v/>
      </c>
      <c r="AB110" s="79"/>
      <c r="AC110" s="82" t="str">
        <f>IF(AB110&lt;&gt;0,VLOOKUP(AB110,取引先!$A:$B,2,FALSE),"")</f>
        <v/>
      </c>
      <c r="AD110" s="88" t="str">
        <f t="shared" si="8"/>
        <v/>
      </c>
      <c r="AE110" s="89"/>
      <c r="AF110" s="90" t="str">
        <f t="shared" si="9"/>
        <v/>
      </c>
      <c r="AH110" s="91"/>
      <c r="AI110" s="92"/>
      <c r="AJ110" s="93" t="str">
        <f>IF(AI110&lt;&gt;0,VLOOKUP(AI110,支払種別!$A:$B,2,FALSE),"")</f>
        <v/>
      </c>
      <c r="AK110" s="94"/>
      <c r="AL110" s="95" t="str">
        <f>IF(AK110&lt;&gt;0,VLOOKUP(AK110,口座管理!$A:$B,2,FALSE),"")</f>
        <v/>
      </c>
      <c r="AM110" s="11"/>
      <c r="AN110" s="96"/>
      <c r="AO110" s="96"/>
      <c r="AQ110" s="97"/>
      <c r="AR110" s="98" t="str">
        <f>IF(AQ110&lt;&gt;0,VLOOKUP(AQ110,プロジェクト!$A:$B,2,FALSE),"")</f>
        <v/>
      </c>
      <c r="AT110" s="97"/>
      <c r="AU110" s="99" t="str">
        <f>IF(AT110&lt;&gt;0,VLOOKUP(AT110,プロジェクト!$A:$B,2,FALSE),"")</f>
        <v/>
      </c>
    </row>
    <row r="111" spans="1:47" s="4" customFormat="1" ht="17.45" customHeight="1">
      <c r="A111" s="77" t="str">
        <f t="shared" si="6"/>
        <v>*</v>
      </c>
      <c r="B111" s="78">
        <f t="shared" si="7"/>
        <v>103</v>
      </c>
      <c r="C111" s="79"/>
      <c r="D111" s="80"/>
      <c r="E111" s="81"/>
      <c r="F111" s="79"/>
      <c r="G111" s="82" t="str">
        <f>IF(F111&lt;&gt;0,VLOOKUP(F111,部署!$A:$B,2,FALSE),"")</f>
        <v/>
      </c>
      <c r="H111" s="79"/>
      <c r="I111" s="82" t="str">
        <f>IF(H111&lt;&gt;0,VLOOKUP(H111,勘定科目!$A:$B,2,FALSE),"")</f>
        <v/>
      </c>
      <c r="J111" s="83" t="str">
        <f>IF(K111&lt;&gt;"",K111,IF(H111&lt;&gt;0,VLOOKUP(H111,勘定科目!$A:$C,3,FALSE),""))</f>
        <v/>
      </c>
      <c r="K111" s="84"/>
      <c r="L111" s="59" t="str">
        <f>IF(M111&lt;&gt;"",M111,IF(J111&lt;&gt;"",VLOOKUP(J111,課税区分!$A:$D,4,FALSE),""))</f>
        <v/>
      </c>
      <c r="M111" s="85"/>
      <c r="N111" s="61" t="str">
        <f>IF(L111&lt;&gt;"",VLOOKUP(L111,軽減税率!$A:$E,3,FALSE),"")</f>
        <v/>
      </c>
      <c r="O111" s="62" t="str">
        <f>IF(L111&lt;&gt;"",VLOOKUP(L111,軽減税率!$A:$E,5,FALSE),"")</f>
        <v/>
      </c>
      <c r="P111" s="79"/>
      <c r="Q111" s="86" t="str">
        <f>IF(P111&lt;&gt;0,VLOOKUP(P111,取引先!$A:$B,2,FALSE),"")</f>
        <v/>
      </c>
      <c r="R111" s="79"/>
      <c r="S111" s="82" t="str">
        <f>IF(R111&lt;&gt;0,VLOOKUP(R111,部署!$A:$B,2,FALSE),"")</f>
        <v/>
      </c>
      <c r="T111" s="79"/>
      <c r="U111" s="82" t="str">
        <f>IF(T111&lt;&gt;0,VLOOKUP(T111,勘定科目!$A:$B,2,FALSE),"")</f>
        <v/>
      </c>
      <c r="V111" s="83" t="str">
        <f>IF(W111&lt;&gt;"",W111,IF(T111&lt;&gt;0,VLOOKUP(T111,勘定科目!$A:$C,3,FALSE),""))</f>
        <v/>
      </c>
      <c r="W111" s="87"/>
      <c r="X111" s="61" t="str">
        <f>IF(Y111&lt;&gt;"",Y111,IF(V111&lt;&gt;"",VLOOKUP(V111,課税区分!$A:$D,4,FALSE),""))</f>
        <v/>
      </c>
      <c r="Y111" s="85"/>
      <c r="Z111" s="61" t="str">
        <f>IF(X111&lt;&gt;"",VLOOKUP(X111,軽減税率!$A:$E,3,FALSE),"")</f>
        <v/>
      </c>
      <c r="AA111" s="61" t="str">
        <f>IF(X111&lt;&gt;"",VLOOKUP(X111,軽減税率!$A:$E,5,FALSE),"")</f>
        <v/>
      </c>
      <c r="AB111" s="79"/>
      <c r="AC111" s="82" t="str">
        <f>IF(AB111&lt;&gt;0,VLOOKUP(AB111,取引先!$A:$B,2,FALSE),"")</f>
        <v/>
      </c>
      <c r="AD111" s="88" t="str">
        <f t="shared" si="8"/>
        <v/>
      </c>
      <c r="AE111" s="89"/>
      <c r="AF111" s="90" t="str">
        <f t="shared" si="9"/>
        <v/>
      </c>
      <c r="AH111" s="91"/>
      <c r="AI111" s="92"/>
      <c r="AJ111" s="93" t="str">
        <f>IF(AI111&lt;&gt;0,VLOOKUP(AI111,支払種別!$A:$B,2,FALSE),"")</f>
        <v/>
      </c>
      <c r="AK111" s="94"/>
      <c r="AL111" s="95" t="str">
        <f>IF(AK111&lt;&gt;0,VLOOKUP(AK111,口座管理!$A:$B,2,FALSE),"")</f>
        <v/>
      </c>
      <c r="AM111" s="11"/>
      <c r="AN111" s="96"/>
      <c r="AO111" s="96"/>
      <c r="AQ111" s="97"/>
      <c r="AR111" s="98" t="str">
        <f>IF(AQ111&lt;&gt;0,VLOOKUP(AQ111,プロジェクト!$A:$B,2,FALSE),"")</f>
        <v/>
      </c>
      <c r="AT111" s="97"/>
      <c r="AU111" s="99" t="str">
        <f>IF(AT111&lt;&gt;0,VLOOKUP(AT111,プロジェクト!$A:$B,2,FALSE),"")</f>
        <v/>
      </c>
    </row>
    <row r="112" spans="1:47" s="4" customFormat="1" ht="17.45" customHeight="1">
      <c r="A112" s="77" t="str">
        <f t="shared" si="6"/>
        <v>*</v>
      </c>
      <c r="B112" s="78">
        <f t="shared" si="7"/>
        <v>104</v>
      </c>
      <c r="C112" s="79"/>
      <c r="D112" s="80"/>
      <c r="E112" s="81"/>
      <c r="F112" s="79"/>
      <c r="G112" s="82" t="str">
        <f>IF(F112&lt;&gt;0,VLOOKUP(F112,部署!$A:$B,2,FALSE),"")</f>
        <v/>
      </c>
      <c r="H112" s="79"/>
      <c r="I112" s="82" t="str">
        <f>IF(H112&lt;&gt;0,VLOOKUP(H112,勘定科目!$A:$B,2,FALSE),"")</f>
        <v/>
      </c>
      <c r="J112" s="83" t="str">
        <f>IF(K112&lt;&gt;"",K112,IF(H112&lt;&gt;0,VLOOKUP(H112,勘定科目!$A:$C,3,FALSE),""))</f>
        <v/>
      </c>
      <c r="K112" s="84"/>
      <c r="L112" s="59" t="str">
        <f>IF(M112&lt;&gt;"",M112,IF(J112&lt;&gt;"",VLOOKUP(J112,課税区分!$A:$D,4,FALSE),""))</f>
        <v/>
      </c>
      <c r="M112" s="85"/>
      <c r="N112" s="61" t="str">
        <f>IF(L112&lt;&gt;"",VLOOKUP(L112,軽減税率!$A:$E,3,FALSE),"")</f>
        <v/>
      </c>
      <c r="O112" s="62" t="str">
        <f>IF(L112&lt;&gt;"",VLOOKUP(L112,軽減税率!$A:$E,5,FALSE),"")</f>
        <v/>
      </c>
      <c r="P112" s="79"/>
      <c r="Q112" s="86" t="str">
        <f>IF(P112&lt;&gt;0,VLOOKUP(P112,取引先!$A:$B,2,FALSE),"")</f>
        <v/>
      </c>
      <c r="R112" s="79"/>
      <c r="S112" s="82" t="str">
        <f>IF(R112&lt;&gt;0,VLOOKUP(R112,部署!$A:$B,2,FALSE),"")</f>
        <v/>
      </c>
      <c r="T112" s="79"/>
      <c r="U112" s="82" t="str">
        <f>IF(T112&lt;&gt;0,VLOOKUP(T112,勘定科目!$A:$B,2,FALSE),"")</f>
        <v/>
      </c>
      <c r="V112" s="83" t="str">
        <f>IF(W112&lt;&gt;"",W112,IF(T112&lt;&gt;0,VLOOKUP(T112,勘定科目!$A:$C,3,FALSE),""))</f>
        <v/>
      </c>
      <c r="W112" s="87"/>
      <c r="X112" s="61" t="str">
        <f>IF(Y112&lt;&gt;"",Y112,IF(V112&lt;&gt;"",VLOOKUP(V112,課税区分!$A:$D,4,FALSE),""))</f>
        <v/>
      </c>
      <c r="Y112" s="85"/>
      <c r="Z112" s="61" t="str">
        <f>IF(X112&lt;&gt;"",VLOOKUP(X112,軽減税率!$A:$E,3,FALSE),"")</f>
        <v/>
      </c>
      <c r="AA112" s="61" t="str">
        <f>IF(X112&lt;&gt;"",VLOOKUP(X112,軽減税率!$A:$E,5,FALSE),"")</f>
        <v/>
      </c>
      <c r="AB112" s="79"/>
      <c r="AC112" s="82" t="str">
        <f>IF(AB112&lt;&gt;0,VLOOKUP(AB112,取引先!$A:$B,2,FALSE),"")</f>
        <v/>
      </c>
      <c r="AD112" s="88" t="str">
        <f t="shared" si="8"/>
        <v/>
      </c>
      <c r="AE112" s="89"/>
      <c r="AF112" s="90" t="str">
        <f t="shared" si="9"/>
        <v/>
      </c>
      <c r="AH112" s="91"/>
      <c r="AI112" s="92"/>
      <c r="AJ112" s="93" t="str">
        <f>IF(AI112&lt;&gt;0,VLOOKUP(AI112,支払種別!$A:$B,2,FALSE),"")</f>
        <v/>
      </c>
      <c r="AK112" s="94"/>
      <c r="AL112" s="95" t="str">
        <f>IF(AK112&lt;&gt;0,VLOOKUP(AK112,口座管理!$A:$B,2,FALSE),"")</f>
        <v/>
      </c>
      <c r="AM112" s="11"/>
      <c r="AN112" s="96"/>
      <c r="AO112" s="96"/>
      <c r="AQ112" s="97"/>
      <c r="AR112" s="98" t="str">
        <f>IF(AQ112&lt;&gt;0,VLOOKUP(AQ112,プロジェクト!$A:$B,2,FALSE),"")</f>
        <v/>
      </c>
      <c r="AT112" s="97"/>
      <c r="AU112" s="99" t="str">
        <f>IF(AT112&lt;&gt;0,VLOOKUP(AT112,プロジェクト!$A:$B,2,FALSE),"")</f>
        <v/>
      </c>
    </row>
    <row r="113" spans="1:47" s="4" customFormat="1" ht="17.45" customHeight="1">
      <c r="A113" s="77" t="str">
        <f t="shared" si="6"/>
        <v>*</v>
      </c>
      <c r="B113" s="78">
        <f t="shared" si="7"/>
        <v>105</v>
      </c>
      <c r="C113" s="79"/>
      <c r="D113" s="80"/>
      <c r="E113" s="81"/>
      <c r="F113" s="79"/>
      <c r="G113" s="82" t="str">
        <f>IF(F113&lt;&gt;0,VLOOKUP(F113,部署!$A:$B,2,FALSE),"")</f>
        <v/>
      </c>
      <c r="H113" s="79"/>
      <c r="I113" s="82" t="str">
        <f>IF(H113&lt;&gt;0,VLOOKUP(H113,勘定科目!$A:$B,2,FALSE),"")</f>
        <v/>
      </c>
      <c r="J113" s="83" t="str">
        <f>IF(K113&lt;&gt;"",K113,IF(H113&lt;&gt;0,VLOOKUP(H113,勘定科目!$A:$C,3,FALSE),""))</f>
        <v/>
      </c>
      <c r="K113" s="84"/>
      <c r="L113" s="59" t="str">
        <f>IF(M113&lt;&gt;"",M113,IF(J113&lt;&gt;"",VLOOKUP(J113,課税区分!$A:$D,4,FALSE),""))</f>
        <v/>
      </c>
      <c r="M113" s="85"/>
      <c r="N113" s="61" t="str">
        <f>IF(L113&lt;&gt;"",VLOOKUP(L113,軽減税率!$A:$E,3,FALSE),"")</f>
        <v/>
      </c>
      <c r="O113" s="62" t="str">
        <f>IF(L113&lt;&gt;"",VLOOKUP(L113,軽減税率!$A:$E,5,FALSE),"")</f>
        <v/>
      </c>
      <c r="P113" s="79"/>
      <c r="Q113" s="86" t="str">
        <f>IF(P113&lt;&gt;0,VLOOKUP(P113,取引先!$A:$B,2,FALSE),"")</f>
        <v/>
      </c>
      <c r="R113" s="79"/>
      <c r="S113" s="82" t="str">
        <f>IF(R113&lt;&gt;0,VLOOKUP(R113,部署!$A:$B,2,FALSE),"")</f>
        <v/>
      </c>
      <c r="T113" s="79"/>
      <c r="U113" s="82" t="str">
        <f>IF(T113&lt;&gt;0,VLOOKUP(T113,勘定科目!$A:$B,2,FALSE),"")</f>
        <v/>
      </c>
      <c r="V113" s="83" t="str">
        <f>IF(W113&lt;&gt;"",W113,IF(T113&lt;&gt;0,VLOOKUP(T113,勘定科目!$A:$C,3,FALSE),""))</f>
        <v/>
      </c>
      <c r="W113" s="87"/>
      <c r="X113" s="61" t="str">
        <f>IF(Y113&lt;&gt;"",Y113,IF(V113&lt;&gt;"",VLOOKUP(V113,課税区分!$A:$D,4,FALSE),""))</f>
        <v/>
      </c>
      <c r="Y113" s="85"/>
      <c r="Z113" s="61" t="str">
        <f>IF(X113&lt;&gt;"",VLOOKUP(X113,軽減税率!$A:$E,3,FALSE),"")</f>
        <v/>
      </c>
      <c r="AA113" s="61" t="str">
        <f>IF(X113&lt;&gt;"",VLOOKUP(X113,軽減税率!$A:$E,5,FALSE),"")</f>
        <v/>
      </c>
      <c r="AB113" s="79"/>
      <c r="AC113" s="82" t="str">
        <f>IF(AB113&lt;&gt;0,VLOOKUP(AB113,取引先!$A:$B,2,FALSE),"")</f>
        <v/>
      </c>
      <c r="AD113" s="88" t="str">
        <f t="shared" si="8"/>
        <v/>
      </c>
      <c r="AE113" s="89"/>
      <c r="AF113" s="90" t="str">
        <f t="shared" si="9"/>
        <v/>
      </c>
      <c r="AH113" s="91"/>
      <c r="AI113" s="92"/>
      <c r="AJ113" s="93" t="str">
        <f>IF(AI113&lt;&gt;0,VLOOKUP(AI113,支払種別!$A:$B,2,FALSE),"")</f>
        <v/>
      </c>
      <c r="AK113" s="94"/>
      <c r="AL113" s="95" t="str">
        <f>IF(AK113&lt;&gt;0,VLOOKUP(AK113,口座管理!$A:$B,2,FALSE),"")</f>
        <v/>
      </c>
      <c r="AM113" s="11"/>
      <c r="AN113" s="96"/>
      <c r="AO113" s="96"/>
      <c r="AQ113" s="97"/>
      <c r="AR113" s="98" t="str">
        <f>IF(AQ113&lt;&gt;0,VLOOKUP(AQ113,プロジェクト!$A:$B,2,FALSE),"")</f>
        <v/>
      </c>
      <c r="AT113" s="97"/>
      <c r="AU113" s="99" t="str">
        <f>IF(AT113&lt;&gt;0,VLOOKUP(AT113,プロジェクト!$A:$B,2,FALSE),"")</f>
        <v/>
      </c>
    </row>
    <row r="114" spans="1:47" s="4" customFormat="1" ht="17.45" customHeight="1">
      <c r="A114" s="77" t="str">
        <f t="shared" si="6"/>
        <v>*</v>
      </c>
      <c r="B114" s="78">
        <f t="shared" si="7"/>
        <v>106</v>
      </c>
      <c r="C114" s="79"/>
      <c r="D114" s="80"/>
      <c r="E114" s="81"/>
      <c r="F114" s="79"/>
      <c r="G114" s="82" t="str">
        <f>IF(F114&lt;&gt;0,VLOOKUP(F114,部署!$A:$B,2,FALSE),"")</f>
        <v/>
      </c>
      <c r="H114" s="79"/>
      <c r="I114" s="82" t="str">
        <f>IF(H114&lt;&gt;0,VLOOKUP(H114,勘定科目!$A:$B,2,FALSE),"")</f>
        <v/>
      </c>
      <c r="J114" s="83" t="str">
        <f>IF(K114&lt;&gt;"",K114,IF(H114&lt;&gt;0,VLOOKUP(H114,勘定科目!$A:$C,3,FALSE),""))</f>
        <v/>
      </c>
      <c r="K114" s="84"/>
      <c r="L114" s="59" t="str">
        <f>IF(M114&lt;&gt;"",M114,IF(J114&lt;&gt;"",VLOOKUP(J114,課税区分!$A:$D,4,FALSE),""))</f>
        <v/>
      </c>
      <c r="M114" s="85"/>
      <c r="N114" s="61" t="str">
        <f>IF(L114&lt;&gt;"",VLOOKUP(L114,軽減税率!$A:$E,3,FALSE),"")</f>
        <v/>
      </c>
      <c r="O114" s="62" t="str">
        <f>IF(L114&lt;&gt;"",VLOOKUP(L114,軽減税率!$A:$E,5,FALSE),"")</f>
        <v/>
      </c>
      <c r="P114" s="79"/>
      <c r="Q114" s="86" t="str">
        <f>IF(P114&lt;&gt;0,VLOOKUP(P114,取引先!$A:$B,2,FALSE),"")</f>
        <v/>
      </c>
      <c r="R114" s="79"/>
      <c r="S114" s="82" t="str">
        <f>IF(R114&lt;&gt;0,VLOOKUP(R114,部署!$A:$B,2,FALSE),"")</f>
        <v/>
      </c>
      <c r="T114" s="79"/>
      <c r="U114" s="82" t="str">
        <f>IF(T114&lt;&gt;0,VLOOKUP(T114,勘定科目!$A:$B,2,FALSE),"")</f>
        <v/>
      </c>
      <c r="V114" s="83" t="str">
        <f>IF(W114&lt;&gt;"",W114,IF(T114&lt;&gt;0,VLOOKUP(T114,勘定科目!$A:$C,3,FALSE),""))</f>
        <v/>
      </c>
      <c r="W114" s="87"/>
      <c r="X114" s="61" t="str">
        <f>IF(Y114&lt;&gt;"",Y114,IF(V114&lt;&gt;"",VLOOKUP(V114,課税区分!$A:$D,4,FALSE),""))</f>
        <v/>
      </c>
      <c r="Y114" s="85"/>
      <c r="Z114" s="61" t="str">
        <f>IF(X114&lt;&gt;"",VLOOKUP(X114,軽減税率!$A:$E,3,FALSE),"")</f>
        <v/>
      </c>
      <c r="AA114" s="61" t="str">
        <f>IF(X114&lt;&gt;"",VLOOKUP(X114,軽減税率!$A:$E,5,FALSE),"")</f>
        <v/>
      </c>
      <c r="AB114" s="79"/>
      <c r="AC114" s="82" t="str">
        <f>IF(AB114&lt;&gt;0,VLOOKUP(AB114,取引先!$A:$B,2,FALSE),"")</f>
        <v/>
      </c>
      <c r="AD114" s="88" t="str">
        <f t="shared" si="8"/>
        <v/>
      </c>
      <c r="AE114" s="89"/>
      <c r="AF114" s="90" t="str">
        <f t="shared" si="9"/>
        <v/>
      </c>
      <c r="AH114" s="91"/>
      <c r="AI114" s="92"/>
      <c r="AJ114" s="93" t="str">
        <f>IF(AI114&lt;&gt;0,VLOOKUP(AI114,支払種別!$A:$B,2,FALSE),"")</f>
        <v/>
      </c>
      <c r="AK114" s="94"/>
      <c r="AL114" s="95" t="str">
        <f>IF(AK114&lt;&gt;0,VLOOKUP(AK114,口座管理!$A:$B,2,FALSE),"")</f>
        <v/>
      </c>
      <c r="AM114" s="11"/>
      <c r="AN114" s="96"/>
      <c r="AO114" s="96"/>
      <c r="AQ114" s="97"/>
      <c r="AR114" s="98" t="str">
        <f>IF(AQ114&lt;&gt;0,VLOOKUP(AQ114,プロジェクト!$A:$B,2,FALSE),"")</f>
        <v/>
      </c>
      <c r="AT114" s="97"/>
      <c r="AU114" s="99" t="str">
        <f>IF(AT114&lt;&gt;0,VLOOKUP(AT114,プロジェクト!$A:$B,2,FALSE),"")</f>
        <v/>
      </c>
    </row>
    <row r="115" spans="1:47" s="4" customFormat="1" ht="17.45" customHeight="1">
      <c r="A115" s="77" t="str">
        <f t="shared" si="6"/>
        <v>*</v>
      </c>
      <c r="B115" s="78">
        <f t="shared" si="7"/>
        <v>107</v>
      </c>
      <c r="C115" s="79"/>
      <c r="D115" s="80"/>
      <c r="E115" s="81"/>
      <c r="F115" s="79"/>
      <c r="G115" s="82" t="str">
        <f>IF(F115&lt;&gt;0,VLOOKUP(F115,部署!$A:$B,2,FALSE),"")</f>
        <v/>
      </c>
      <c r="H115" s="79"/>
      <c r="I115" s="82" t="str">
        <f>IF(H115&lt;&gt;0,VLOOKUP(H115,勘定科目!$A:$B,2,FALSE),"")</f>
        <v/>
      </c>
      <c r="J115" s="83" t="str">
        <f>IF(K115&lt;&gt;"",K115,IF(H115&lt;&gt;0,VLOOKUP(H115,勘定科目!$A:$C,3,FALSE),""))</f>
        <v/>
      </c>
      <c r="K115" s="84"/>
      <c r="L115" s="59" t="str">
        <f>IF(M115&lt;&gt;"",M115,IF(J115&lt;&gt;"",VLOOKUP(J115,課税区分!$A:$D,4,FALSE),""))</f>
        <v/>
      </c>
      <c r="M115" s="85"/>
      <c r="N115" s="61" t="str">
        <f>IF(L115&lt;&gt;"",VLOOKUP(L115,軽減税率!$A:$E,3,FALSE),"")</f>
        <v/>
      </c>
      <c r="O115" s="62" t="str">
        <f>IF(L115&lt;&gt;"",VLOOKUP(L115,軽減税率!$A:$E,5,FALSE),"")</f>
        <v/>
      </c>
      <c r="P115" s="79"/>
      <c r="Q115" s="86" t="str">
        <f>IF(P115&lt;&gt;0,VLOOKUP(P115,取引先!$A:$B,2,FALSE),"")</f>
        <v/>
      </c>
      <c r="R115" s="79"/>
      <c r="S115" s="82" t="str">
        <f>IF(R115&lt;&gt;0,VLOOKUP(R115,部署!$A:$B,2,FALSE),"")</f>
        <v/>
      </c>
      <c r="T115" s="79"/>
      <c r="U115" s="82" t="str">
        <f>IF(T115&lt;&gt;0,VLOOKUP(T115,勘定科目!$A:$B,2,FALSE),"")</f>
        <v/>
      </c>
      <c r="V115" s="83" t="str">
        <f>IF(W115&lt;&gt;"",W115,IF(T115&lt;&gt;0,VLOOKUP(T115,勘定科目!$A:$C,3,FALSE),""))</f>
        <v/>
      </c>
      <c r="W115" s="87"/>
      <c r="X115" s="61" t="str">
        <f>IF(Y115&lt;&gt;"",Y115,IF(V115&lt;&gt;"",VLOOKUP(V115,課税区分!$A:$D,4,FALSE),""))</f>
        <v/>
      </c>
      <c r="Y115" s="85"/>
      <c r="Z115" s="61" t="str">
        <f>IF(X115&lt;&gt;"",VLOOKUP(X115,軽減税率!$A:$E,3,FALSE),"")</f>
        <v/>
      </c>
      <c r="AA115" s="61" t="str">
        <f>IF(X115&lt;&gt;"",VLOOKUP(X115,軽減税率!$A:$E,5,FALSE),"")</f>
        <v/>
      </c>
      <c r="AB115" s="79"/>
      <c r="AC115" s="82" t="str">
        <f>IF(AB115&lt;&gt;0,VLOOKUP(AB115,取引先!$A:$B,2,FALSE),"")</f>
        <v/>
      </c>
      <c r="AD115" s="88" t="str">
        <f t="shared" si="8"/>
        <v/>
      </c>
      <c r="AE115" s="89"/>
      <c r="AF115" s="90" t="str">
        <f t="shared" si="9"/>
        <v/>
      </c>
      <c r="AH115" s="91"/>
      <c r="AI115" s="92"/>
      <c r="AJ115" s="93" t="str">
        <f>IF(AI115&lt;&gt;0,VLOOKUP(AI115,支払種別!$A:$B,2,FALSE),"")</f>
        <v/>
      </c>
      <c r="AK115" s="94"/>
      <c r="AL115" s="95" t="str">
        <f>IF(AK115&lt;&gt;0,VLOOKUP(AK115,口座管理!$A:$B,2,FALSE),"")</f>
        <v/>
      </c>
      <c r="AM115" s="11"/>
      <c r="AN115" s="96"/>
      <c r="AO115" s="96"/>
      <c r="AQ115" s="97"/>
      <c r="AR115" s="98" t="str">
        <f>IF(AQ115&lt;&gt;0,VLOOKUP(AQ115,プロジェクト!$A:$B,2,FALSE),"")</f>
        <v/>
      </c>
      <c r="AT115" s="97"/>
      <c r="AU115" s="99" t="str">
        <f>IF(AT115&lt;&gt;0,VLOOKUP(AT115,プロジェクト!$A:$B,2,FALSE),"")</f>
        <v/>
      </c>
    </row>
    <row r="116" spans="1:47" s="4" customFormat="1" ht="17.45" customHeight="1">
      <c r="A116" s="77" t="str">
        <f t="shared" si="6"/>
        <v>*</v>
      </c>
      <c r="B116" s="78">
        <f t="shared" si="7"/>
        <v>108</v>
      </c>
      <c r="C116" s="79"/>
      <c r="D116" s="80"/>
      <c r="E116" s="81"/>
      <c r="F116" s="79"/>
      <c r="G116" s="82" t="str">
        <f>IF(F116&lt;&gt;0,VLOOKUP(F116,部署!$A:$B,2,FALSE),"")</f>
        <v/>
      </c>
      <c r="H116" s="79"/>
      <c r="I116" s="82" t="str">
        <f>IF(H116&lt;&gt;0,VLOOKUP(H116,勘定科目!$A:$B,2,FALSE),"")</f>
        <v/>
      </c>
      <c r="J116" s="83" t="str">
        <f>IF(K116&lt;&gt;"",K116,IF(H116&lt;&gt;0,VLOOKUP(H116,勘定科目!$A:$C,3,FALSE),""))</f>
        <v/>
      </c>
      <c r="K116" s="84"/>
      <c r="L116" s="59" t="str">
        <f>IF(M116&lt;&gt;"",M116,IF(J116&lt;&gt;"",VLOOKUP(J116,課税区分!$A:$D,4,FALSE),""))</f>
        <v/>
      </c>
      <c r="M116" s="85"/>
      <c r="N116" s="61" t="str">
        <f>IF(L116&lt;&gt;"",VLOOKUP(L116,軽減税率!$A:$E,3,FALSE),"")</f>
        <v/>
      </c>
      <c r="O116" s="62" t="str">
        <f>IF(L116&lt;&gt;"",VLOOKUP(L116,軽減税率!$A:$E,5,FALSE),"")</f>
        <v/>
      </c>
      <c r="P116" s="79"/>
      <c r="Q116" s="86" t="str">
        <f>IF(P116&lt;&gt;0,VLOOKUP(P116,取引先!$A:$B,2,FALSE),"")</f>
        <v/>
      </c>
      <c r="R116" s="79"/>
      <c r="S116" s="82" t="str">
        <f>IF(R116&lt;&gt;0,VLOOKUP(R116,部署!$A:$B,2,FALSE),"")</f>
        <v/>
      </c>
      <c r="T116" s="79"/>
      <c r="U116" s="82" t="str">
        <f>IF(T116&lt;&gt;0,VLOOKUP(T116,勘定科目!$A:$B,2,FALSE),"")</f>
        <v/>
      </c>
      <c r="V116" s="83" t="str">
        <f>IF(W116&lt;&gt;"",W116,IF(T116&lt;&gt;0,VLOOKUP(T116,勘定科目!$A:$C,3,FALSE),""))</f>
        <v/>
      </c>
      <c r="W116" s="87"/>
      <c r="X116" s="61" t="str">
        <f>IF(Y116&lt;&gt;"",Y116,IF(V116&lt;&gt;"",VLOOKUP(V116,課税区分!$A:$D,4,FALSE),""))</f>
        <v/>
      </c>
      <c r="Y116" s="85"/>
      <c r="Z116" s="61" t="str">
        <f>IF(X116&lt;&gt;"",VLOOKUP(X116,軽減税率!$A:$E,3,FALSE),"")</f>
        <v/>
      </c>
      <c r="AA116" s="61" t="str">
        <f>IF(X116&lt;&gt;"",VLOOKUP(X116,軽減税率!$A:$E,5,FALSE),"")</f>
        <v/>
      </c>
      <c r="AB116" s="79"/>
      <c r="AC116" s="82" t="str">
        <f>IF(AB116&lt;&gt;0,VLOOKUP(AB116,取引先!$A:$B,2,FALSE),"")</f>
        <v/>
      </c>
      <c r="AD116" s="88" t="str">
        <f t="shared" si="8"/>
        <v/>
      </c>
      <c r="AE116" s="89"/>
      <c r="AF116" s="90" t="str">
        <f t="shared" si="9"/>
        <v/>
      </c>
      <c r="AH116" s="91"/>
      <c r="AI116" s="92"/>
      <c r="AJ116" s="93" t="str">
        <f>IF(AI116&lt;&gt;0,VLOOKUP(AI116,支払種別!$A:$B,2,FALSE),"")</f>
        <v/>
      </c>
      <c r="AK116" s="94"/>
      <c r="AL116" s="95" t="str">
        <f>IF(AK116&lt;&gt;0,VLOOKUP(AK116,口座管理!$A:$B,2,FALSE),"")</f>
        <v/>
      </c>
      <c r="AM116" s="11"/>
      <c r="AN116" s="96"/>
      <c r="AO116" s="96"/>
      <c r="AQ116" s="97"/>
      <c r="AR116" s="98" t="str">
        <f>IF(AQ116&lt;&gt;0,VLOOKUP(AQ116,プロジェクト!$A:$B,2,FALSE),"")</f>
        <v/>
      </c>
      <c r="AT116" s="97"/>
      <c r="AU116" s="99" t="str">
        <f>IF(AT116&lt;&gt;0,VLOOKUP(AT116,プロジェクト!$A:$B,2,FALSE),"")</f>
        <v/>
      </c>
    </row>
    <row r="117" spans="1:47" s="4" customFormat="1" ht="17.45" customHeight="1">
      <c r="A117" s="77" t="str">
        <f t="shared" si="6"/>
        <v>*</v>
      </c>
      <c r="B117" s="78">
        <f t="shared" si="7"/>
        <v>109</v>
      </c>
      <c r="C117" s="79"/>
      <c r="D117" s="80"/>
      <c r="E117" s="81"/>
      <c r="F117" s="79"/>
      <c r="G117" s="82" t="str">
        <f>IF(F117&lt;&gt;0,VLOOKUP(F117,部署!$A:$B,2,FALSE),"")</f>
        <v/>
      </c>
      <c r="H117" s="79"/>
      <c r="I117" s="82" t="str">
        <f>IF(H117&lt;&gt;0,VLOOKUP(H117,勘定科目!$A:$B,2,FALSE),"")</f>
        <v/>
      </c>
      <c r="J117" s="83" t="str">
        <f>IF(K117&lt;&gt;"",K117,IF(H117&lt;&gt;0,VLOOKUP(H117,勘定科目!$A:$C,3,FALSE),""))</f>
        <v/>
      </c>
      <c r="K117" s="84"/>
      <c r="L117" s="59" t="str">
        <f>IF(M117&lt;&gt;"",M117,IF(J117&lt;&gt;"",VLOOKUP(J117,課税区分!$A:$D,4,FALSE),""))</f>
        <v/>
      </c>
      <c r="M117" s="85"/>
      <c r="N117" s="61" t="str">
        <f>IF(L117&lt;&gt;"",VLOOKUP(L117,軽減税率!$A:$E,3,FALSE),"")</f>
        <v/>
      </c>
      <c r="O117" s="62" t="str">
        <f>IF(L117&lt;&gt;"",VLOOKUP(L117,軽減税率!$A:$E,5,FALSE),"")</f>
        <v/>
      </c>
      <c r="P117" s="79"/>
      <c r="Q117" s="86" t="str">
        <f>IF(P117&lt;&gt;0,VLOOKUP(P117,取引先!$A:$B,2,FALSE),"")</f>
        <v/>
      </c>
      <c r="R117" s="79"/>
      <c r="S117" s="82" t="str">
        <f>IF(R117&lt;&gt;0,VLOOKUP(R117,部署!$A:$B,2,FALSE),"")</f>
        <v/>
      </c>
      <c r="T117" s="79"/>
      <c r="U117" s="82" t="str">
        <f>IF(T117&lt;&gt;0,VLOOKUP(T117,勘定科目!$A:$B,2,FALSE),"")</f>
        <v/>
      </c>
      <c r="V117" s="83" t="str">
        <f>IF(W117&lt;&gt;"",W117,IF(T117&lt;&gt;0,VLOOKUP(T117,勘定科目!$A:$C,3,FALSE),""))</f>
        <v/>
      </c>
      <c r="W117" s="87"/>
      <c r="X117" s="61" t="str">
        <f>IF(Y117&lt;&gt;"",Y117,IF(V117&lt;&gt;"",VLOOKUP(V117,課税区分!$A:$D,4,FALSE),""))</f>
        <v/>
      </c>
      <c r="Y117" s="85"/>
      <c r="Z117" s="61" t="str">
        <f>IF(X117&lt;&gt;"",VLOOKUP(X117,軽減税率!$A:$E,3,FALSE),"")</f>
        <v/>
      </c>
      <c r="AA117" s="61" t="str">
        <f>IF(X117&lt;&gt;"",VLOOKUP(X117,軽減税率!$A:$E,5,FALSE),"")</f>
        <v/>
      </c>
      <c r="AB117" s="79"/>
      <c r="AC117" s="82" t="str">
        <f>IF(AB117&lt;&gt;0,VLOOKUP(AB117,取引先!$A:$B,2,FALSE),"")</f>
        <v/>
      </c>
      <c r="AD117" s="88" t="str">
        <f t="shared" si="8"/>
        <v/>
      </c>
      <c r="AE117" s="89"/>
      <c r="AF117" s="90" t="str">
        <f t="shared" si="9"/>
        <v/>
      </c>
      <c r="AH117" s="91"/>
      <c r="AI117" s="92"/>
      <c r="AJ117" s="93" t="str">
        <f>IF(AI117&lt;&gt;0,VLOOKUP(AI117,支払種別!$A:$B,2,FALSE),"")</f>
        <v/>
      </c>
      <c r="AK117" s="94"/>
      <c r="AL117" s="95" t="str">
        <f>IF(AK117&lt;&gt;0,VLOOKUP(AK117,口座管理!$A:$B,2,FALSE),"")</f>
        <v/>
      </c>
      <c r="AM117" s="11"/>
      <c r="AN117" s="96"/>
      <c r="AO117" s="96"/>
      <c r="AQ117" s="97"/>
      <c r="AR117" s="98" t="str">
        <f>IF(AQ117&lt;&gt;0,VLOOKUP(AQ117,プロジェクト!$A:$B,2,FALSE),"")</f>
        <v/>
      </c>
      <c r="AT117" s="97"/>
      <c r="AU117" s="99" t="str">
        <f>IF(AT117&lt;&gt;0,VLOOKUP(AT117,プロジェクト!$A:$B,2,FALSE),"")</f>
        <v/>
      </c>
    </row>
    <row r="118" spans="1:47" s="4" customFormat="1" ht="17.45" customHeight="1">
      <c r="A118" s="77" t="str">
        <f t="shared" si="6"/>
        <v>*</v>
      </c>
      <c r="B118" s="78">
        <f t="shared" si="7"/>
        <v>110</v>
      </c>
      <c r="C118" s="79"/>
      <c r="D118" s="80"/>
      <c r="E118" s="81"/>
      <c r="F118" s="79"/>
      <c r="G118" s="82" t="str">
        <f>IF(F118&lt;&gt;0,VLOOKUP(F118,部署!$A:$B,2,FALSE),"")</f>
        <v/>
      </c>
      <c r="H118" s="79"/>
      <c r="I118" s="82" t="str">
        <f>IF(H118&lt;&gt;0,VLOOKUP(H118,勘定科目!$A:$B,2,FALSE),"")</f>
        <v/>
      </c>
      <c r="J118" s="83" t="str">
        <f>IF(K118&lt;&gt;"",K118,IF(H118&lt;&gt;0,VLOOKUP(H118,勘定科目!$A:$C,3,FALSE),""))</f>
        <v/>
      </c>
      <c r="K118" s="84"/>
      <c r="L118" s="59" t="str">
        <f>IF(M118&lt;&gt;"",M118,IF(J118&lt;&gt;"",VLOOKUP(J118,課税区分!$A:$D,4,FALSE),""))</f>
        <v/>
      </c>
      <c r="M118" s="85"/>
      <c r="N118" s="61" t="str">
        <f>IF(L118&lt;&gt;"",VLOOKUP(L118,軽減税率!$A:$E,3,FALSE),"")</f>
        <v/>
      </c>
      <c r="O118" s="62" t="str">
        <f>IF(L118&lt;&gt;"",VLOOKUP(L118,軽減税率!$A:$E,5,FALSE),"")</f>
        <v/>
      </c>
      <c r="P118" s="79"/>
      <c r="Q118" s="86" t="str">
        <f>IF(P118&lt;&gt;0,VLOOKUP(P118,取引先!$A:$B,2,FALSE),"")</f>
        <v/>
      </c>
      <c r="R118" s="79"/>
      <c r="S118" s="82" t="str">
        <f>IF(R118&lt;&gt;0,VLOOKUP(R118,部署!$A:$B,2,FALSE),"")</f>
        <v/>
      </c>
      <c r="T118" s="79"/>
      <c r="U118" s="82" t="str">
        <f>IF(T118&lt;&gt;0,VLOOKUP(T118,勘定科目!$A:$B,2,FALSE),"")</f>
        <v/>
      </c>
      <c r="V118" s="83" t="str">
        <f>IF(W118&lt;&gt;"",W118,IF(T118&lt;&gt;0,VLOOKUP(T118,勘定科目!$A:$C,3,FALSE),""))</f>
        <v/>
      </c>
      <c r="W118" s="87"/>
      <c r="X118" s="61" t="str">
        <f>IF(Y118&lt;&gt;"",Y118,IF(V118&lt;&gt;"",VLOOKUP(V118,課税区分!$A:$D,4,FALSE),""))</f>
        <v/>
      </c>
      <c r="Y118" s="85"/>
      <c r="Z118" s="61" t="str">
        <f>IF(X118&lt;&gt;"",VLOOKUP(X118,軽減税率!$A:$E,3,FALSE),"")</f>
        <v/>
      </c>
      <c r="AA118" s="61" t="str">
        <f>IF(X118&lt;&gt;"",VLOOKUP(X118,軽減税率!$A:$E,5,FALSE),"")</f>
        <v/>
      </c>
      <c r="AB118" s="79"/>
      <c r="AC118" s="82" t="str">
        <f>IF(AB118&lt;&gt;0,VLOOKUP(AB118,取引先!$A:$B,2,FALSE),"")</f>
        <v/>
      </c>
      <c r="AD118" s="88" t="str">
        <f t="shared" si="8"/>
        <v/>
      </c>
      <c r="AE118" s="89"/>
      <c r="AF118" s="90" t="str">
        <f t="shared" si="9"/>
        <v/>
      </c>
      <c r="AH118" s="91"/>
      <c r="AI118" s="92"/>
      <c r="AJ118" s="93" t="str">
        <f>IF(AI118&lt;&gt;0,VLOOKUP(AI118,支払種別!$A:$B,2,FALSE),"")</f>
        <v/>
      </c>
      <c r="AK118" s="94"/>
      <c r="AL118" s="95" t="str">
        <f>IF(AK118&lt;&gt;0,VLOOKUP(AK118,口座管理!$A:$B,2,FALSE),"")</f>
        <v/>
      </c>
      <c r="AM118" s="11"/>
      <c r="AN118" s="96"/>
      <c r="AO118" s="96"/>
      <c r="AQ118" s="97"/>
      <c r="AR118" s="98" t="str">
        <f>IF(AQ118&lt;&gt;0,VLOOKUP(AQ118,プロジェクト!$A:$B,2,FALSE),"")</f>
        <v/>
      </c>
      <c r="AT118" s="97"/>
      <c r="AU118" s="99" t="str">
        <f>IF(AT118&lt;&gt;0,VLOOKUP(AT118,プロジェクト!$A:$B,2,FALSE),"")</f>
        <v/>
      </c>
    </row>
    <row r="119" spans="1:47" s="4" customFormat="1" ht="17.45" customHeight="1">
      <c r="A119" s="77" t="str">
        <f t="shared" si="6"/>
        <v>*</v>
      </c>
      <c r="B119" s="78">
        <f t="shared" si="7"/>
        <v>111</v>
      </c>
      <c r="C119" s="79"/>
      <c r="D119" s="80"/>
      <c r="E119" s="81"/>
      <c r="F119" s="79"/>
      <c r="G119" s="82" t="str">
        <f>IF(F119&lt;&gt;0,VLOOKUP(F119,部署!$A:$B,2,FALSE),"")</f>
        <v/>
      </c>
      <c r="H119" s="79"/>
      <c r="I119" s="82" t="str">
        <f>IF(H119&lt;&gt;0,VLOOKUP(H119,勘定科目!$A:$B,2,FALSE),"")</f>
        <v/>
      </c>
      <c r="J119" s="83" t="str">
        <f>IF(K119&lt;&gt;"",K119,IF(H119&lt;&gt;0,VLOOKUP(H119,勘定科目!$A:$C,3,FALSE),""))</f>
        <v/>
      </c>
      <c r="K119" s="84"/>
      <c r="L119" s="59" t="str">
        <f>IF(M119&lt;&gt;"",M119,IF(J119&lt;&gt;"",VLOOKUP(J119,課税区分!$A:$D,4,FALSE),""))</f>
        <v/>
      </c>
      <c r="M119" s="85"/>
      <c r="N119" s="61" t="str">
        <f>IF(L119&lt;&gt;"",VLOOKUP(L119,軽減税率!$A:$E,3,FALSE),"")</f>
        <v/>
      </c>
      <c r="O119" s="62" t="str">
        <f>IF(L119&lt;&gt;"",VLOOKUP(L119,軽減税率!$A:$E,5,FALSE),"")</f>
        <v/>
      </c>
      <c r="P119" s="79"/>
      <c r="Q119" s="86" t="str">
        <f>IF(P119&lt;&gt;0,VLOOKUP(P119,取引先!$A:$B,2,FALSE),"")</f>
        <v/>
      </c>
      <c r="R119" s="79"/>
      <c r="S119" s="82" t="str">
        <f>IF(R119&lt;&gt;0,VLOOKUP(R119,部署!$A:$B,2,FALSE),"")</f>
        <v/>
      </c>
      <c r="T119" s="79"/>
      <c r="U119" s="82" t="str">
        <f>IF(T119&lt;&gt;0,VLOOKUP(T119,勘定科目!$A:$B,2,FALSE),"")</f>
        <v/>
      </c>
      <c r="V119" s="83" t="str">
        <f>IF(W119&lt;&gt;"",W119,IF(T119&lt;&gt;0,VLOOKUP(T119,勘定科目!$A:$C,3,FALSE),""))</f>
        <v/>
      </c>
      <c r="W119" s="87"/>
      <c r="X119" s="61" t="str">
        <f>IF(Y119&lt;&gt;"",Y119,IF(V119&lt;&gt;"",VLOOKUP(V119,課税区分!$A:$D,4,FALSE),""))</f>
        <v/>
      </c>
      <c r="Y119" s="85"/>
      <c r="Z119" s="61" t="str">
        <f>IF(X119&lt;&gt;"",VLOOKUP(X119,軽減税率!$A:$E,3,FALSE),"")</f>
        <v/>
      </c>
      <c r="AA119" s="61" t="str">
        <f>IF(X119&lt;&gt;"",VLOOKUP(X119,軽減税率!$A:$E,5,FALSE),"")</f>
        <v/>
      </c>
      <c r="AB119" s="79"/>
      <c r="AC119" s="82" t="str">
        <f>IF(AB119&lt;&gt;0,VLOOKUP(AB119,取引先!$A:$B,2,FALSE),"")</f>
        <v/>
      </c>
      <c r="AD119" s="88" t="str">
        <f t="shared" si="8"/>
        <v/>
      </c>
      <c r="AE119" s="89"/>
      <c r="AF119" s="90" t="str">
        <f t="shared" si="9"/>
        <v/>
      </c>
      <c r="AH119" s="91"/>
      <c r="AI119" s="92"/>
      <c r="AJ119" s="93" t="str">
        <f>IF(AI119&lt;&gt;0,VLOOKUP(AI119,支払種別!$A:$B,2,FALSE),"")</f>
        <v/>
      </c>
      <c r="AK119" s="94"/>
      <c r="AL119" s="95" t="str">
        <f>IF(AK119&lt;&gt;0,VLOOKUP(AK119,口座管理!$A:$B,2,FALSE),"")</f>
        <v/>
      </c>
      <c r="AM119" s="11"/>
      <c r="AN119" s="96"/>
      <c r="AO119" s="96"/>
      <c r="AQ119" s="97"/>
      <c r="AR119" s="98" t="str">
        <f>IF(AQ119&lt;&gt;0,VLOOKUP(AQ119,プロジェクト!$A:$B,2,FALSE),"")</f>
        <v/>
      </c>
      <c r="AT119" s="97"/>
      <c r="AU119" s="99" t="str">
        <f>IF(AT119&lt;&gt;0,VLOOKUP(AT119,プロジェクト!$A:$B,2,FALSE),"")</f>
        <v/>
      </c>
    </row>
    <row r="120" spans="1:47" s="4" customFormat="1" ht="17.45" customHeight="1">
      <c r="A120" s="77" t="str">
        <f t="shared" si="6"/>
        <v>*</v>
      </c>
      <c r="B120" s="78">
        <f t="shared" si="7"/>
        <v>112</v>
      </c>
      <c r="C120" s="79"/>
      <c r="D120" s="80"/>
      <c r="E120" s="81"/>
      <c r="F120" s="79"/>
      <c r="G120" s="82" t="str">
        <f>IF(F120&lt;&gt;0,VLOOKUP(F120,部署!$A:$B,2,FALSE),"")</f>
        <v/>
      </c>
      <c r="H120" s="79"/>
      <c r="I120" s="82" t="str">
        <f>IF(H120&lt;&gt;0,VLOOKUP(H120,勘定科目!$A:$B,2,FALSE),"")</f>
        <v/>
      </c>
      <c r="J120" s="83" t="str">
        <f>IF(K120&lt;&gt;"",K120,IF(H120&lt;&gt;0,VLOOKUP(H120,勘定科目!$A:$C,3,FALSE),""))</f>
        <v/>
      </c>
      <c r="K120" s="84"/>
      <c r="L120" s="59" t="str">
        <f>IF(M120&lt;&gt;"",M120,IF(J120&lt;&gt;"",VLOOKUP(J120,課税区分!$A:$D,4,FALSE),""))</f>
        <v/>
      </c>
      <c r="M120" s="85"/>
      <c r="N120" s="61" t="str">
        <f>IF(L120&lt;&gt;"",VLOOKUP(L120,軽減税率!$A:$E,3,FALSE),"")</f>
        <v/>
      </c>
      <c r="O120" s="62" t="str">
        <f>IF(L120&lt;&gt;"",VLOOKUP(L120,軽減税率!$A:$E,5,FALSE),"")</f>
        <v/>
      </c>
      <c r="P120" s="79"/>
      <c r="Q120" s="86" t="str">
        <f>IF(P120&lt;&gt;0,VLOOKUP(P120,取引先!$A:$B,2,FALSE),"")</f>
        <v/>
      </c>
      <c r="R120" s="79"/>
      <c r="S120" s="82" t="str">
        <f>IF(R120&lt;&gt;0,VLOOKUP(R120,部署!$A:$B,2,FALSE),"")</f>
        <v/>
      </c>
      <c r="T120" s="79"/>
      <c r="U120" s="82" t="str">
        <f>IF(T120&lt;&gt;0,VLOOKUP(T120,勘定科目!$A:$B,2,FALSE),"")</f>
        <v/>
      </c>
      <c r="V120" s="83" t="str">
        <f>IF(W120&lt;&gt;"",W120,IF(T120&lt;&gt;0,VLOOKUP(T120,勘定科目!$A:$C,3,FALSE),""))</f>
        <v/>
      </c>
      <c r="W120" s="87"/>
      <c r="X120" s="61" t="str">
        <f>IF(Y120&lt;&gt;"",Y120,IF(V120&lt;&gt;"",VLOOKUP(V120,課税区分!$A:$D,4,FALSE),""))</f>
        <v/>
      </c>
      <c r="Y120" s="85"/>
      <c r="Z120" s="61" t="str">
        <f>IF(X120&lt;&gt;"",VLOOKUP(X120,軽減税率!$A:$E,3,FALSE),"")</f>
        <v/>
      </c>
      <c r="AA120" s="61" t="str">
        <f>IF(X120&lt;&gt;"",VLOOKUP(X120,軽減税率!$A:$E,5,FALSE),"")</f>
        <v/>
      </c>
      <c r="AB120" s="79"/>
      <c r="AC120" s="82" t="str">
        <f>IF(AB120&lt;&gt;0,VLOOKUP(AB120,取引先!$A:$B,2,FALSE),"")</f>
        <v/>
      </c>
      <c r="AD120" s="88" t="str">
        <f t="shared" si="8"/>
        <v/>
      </c>
      <c r="AE120" s="89"/>
      <c r="AF120" s="90" t="str">
        <f t="shared" si="9"/>
        <v/>
      </c>
      <c r="AH120" s="91"/>
      <c r="AI120" s="92"/>
      <c r="AJ120" s="93" t="str">
        <f>IF(AI120&lt;&gt;0,VLOOKUP(AI120,支払種別!$A:$B,2,FALSE),"")</f>
        <v/>
      </c>
      <c r="AK120" s="94"/>
      <c r="AL120" s="95" t="str">
        <f>IF(AK120&lt;&gt;0,VLOOKUP(AK120,口座管理!$A:$B,2,FALSE),"")</f>
        <v/>
      </c>
      <c r="AM120" s="11"/>
      <c r="AN120" s="96"/>
      <c r="AO120" s="96"/>
      <c r="AQ120" s="97"/>
      <c r="AR120" s="98" t="str">
        <f>IF(AQ120&lt;&gt;0,VLOOKUP(AQ120,プロジェクト!$A:$B,2,FALSE),"")</f>
        <v/>
      </c>
      <c r="AT120" s="97"/>
      <c r="AU120" s="99" t="str">
        <f>IF(AT120&lt;&gt;0,VLOOKUP(AT120,プロジェクト!$A:$B,2,FALSE),"")</f>
        <v/>
      </c>
    </row>
    <row r="121" spans="1:47" s="4" customFormat="1" ht="17.45" customHeight="1">
      <c r="A121" s="77" t="str">
        <f t="shared" si="6"/>
        <v>*</v>
      </c>
      <c r="B121" s="78">
        <f t="shared" si="7"/>
        <v>113</v>
      </c>
      <c r="C121" s="79"/>
      <c r="D121" s="80"/>
      <c r="E121" s="81"/>
      <c r="F121" s="79"/>
      <c r="G121" s="82" t="str">
        <f>IF(F121&lt;&gt;0,VLOOKUP(F121,部署!$A:$B,2,FALSE),"")</f>
        <v/>
      </c>
      <c r="H121" s="79"/>
      <c r="I121" s="82" t="str">
        <f>IF(H121&lt;&gt;0,VLOOKUP(H121,勘定科目!$A:$B,2,FALSE),"")</f>
        <v/>
      </c>
      <c r="J121" s="83" t="str">
        <f>IF(K121&lt;&gt;"",K121,IF(H121&lt;&gt;0,VLOOKUP(H121,勘定科目!$A:$C,3,FALSE),""))</f>
        <v/>
      </c>
      <c r="K121" s="84"/>
      <c r="L121" s="59" t="str">
        <f>IF(M121&lt;&gt;"",M121,IF(J121&lt;&gt;"",VLOOKUP(J121,課税区分!$A:$D,4,FALSE),""))</f>
        <v/>
      </c>
      <c r="M121" s="85"/>
      <c r="N121" s="61" t="str">
        <f>IF(L121&lt;&gt;"",VLOOKUP(L121,軽減税率!$A:$E,3,FALSE),"")</f>
        <v/>
      </c>
      <c r="O121" s="62" t="str">
        <f>IF(L121&lt;&gt;"",VLOOKUP(L121,軽減税率!$A:$E,5,FALSE),"")</f>
        <v/>
      </c>
      <c r="P121" s="79"/>
      <c r="Q121" s="86" t="str">
        <f>IF(P121&lt;&gt;0,VLOOKUP(P121,取引先!$A:$B,2,FALSE),"")</f>
        <v/>
      </c>
      <c r="R121" s="79"/>
      <c r="S121" s="82" t="str">
        <f>IF(R121&lt;&gt;0,VLOOKUP(R121,部署!$A:$B,2,FALSE),"")</f>
        <v/>
      </c>
      <c r="T121" s="79"/>
      <c r="U121" s="82" t="str">
        <f>IF(T121&lt;&gt;0,VLOOKUP(T121,勘定科目!$A:$B,2,FALSE),"")</f>
        <v/>
      </c>
      <c r="V121" s="83" t="str">
        <f>IF(W121&lt;&gt;"",W121,IF(T121&lt;&gt;0,VLOOKUP(T121,勘定科目!$A:$C,3,FALSE),""))</f>
        <v/>
      </c>
      <c r="W121" s="87"/>
      <c r="X121" s="61" t="str">
        <f>IF(Y121&lt;&gt;"",Y121,IF(V121&lt;&gt;"",VLOOKUP(V121,課税区分!$A:$D,4,FALSE),""))</f>
        <v/>
      </c>
      <c r="Y121" s="85"/>
      <c r="Z121" s="61" t="str">
        <f>IF(X121&lt;&gt;"",VLOOKUP(X121,軽減税率!$A:$E,3,FALSE),"")</f>
        <v/>
      </c>
      <c r="AA121" s="61" t="str">
        <f>IF(X121&lt;&gt;"",VLOOKUP(X121,軽減税率!$A:$E,5,FALSE),"")</f>
        <v/>
      </c>
      <c r="AB121" s="79"/>
      <c r="AC121" s="82" t="str">
        <f>IF(AB121&lt;&gt;0,VLOOKUP(AB121,取引先!$A:$B,2,FALSE),"")</f>
        <v/>
      </c>
      <c r="AD121" s="88" t="str">
        <f t="shared" si="8"/>
        <v/>
      </c>
      <c r="AE121" s="89"/>
      <c r="AF121" s="90" t="str">
        <f t="shared" si="9"/>
        <v/>
      </c>
      <c r="AH121" s="91"/>
      <c r="AI121" s="92"/>
      <c r="AJ121" s="93" t="str">
        <f>IF(AI121&lt;&gt;0,VLOOKUP(AI121,支払種別!$A:$B,2,FALSE),"")</f>
        <v/>
      </c>
      <c r="AK121" s="94"/>
      <c r="AL121" s="95" t="str">
        <f>IF(AK121&lt;&gt;0,VLOOKUP(AK121,口座管理!$A:$B,2,FALSE),"")</f>
        <v/>
      </c>
      <c r="AM121" s="11"/>
      <c r="AN121" s="96"/>
      <c r="AO121" s="96"/>
      <c r="AQ121" s="97"/>
      <c r="AR121" s="98" t="str">
        <f>IF(AQ121&lt;&gt;0,VLOOKUP(AQ121,プロジェクト!$A:$B,2,FALSE),"")</f>
        <v/>
      </c>
      <c r="AT121" s="97"/>
      <c r="AU121" s="99" t="str">
        <f>IF(AT121&lt;&gt;0,VLOOKUP(AT121,プロジェクト!$A:$B,2,FALSE),"")</f>
        <v/>
      </c>
    </row>
    <row r="122" spans="1:47" s="4" customFormat="1" ht="17.45" customHeight="1">
      <c r="A122" s="77" t="str">
        <f t="shared" si="6"/>
        <v>*</v>
      </c>
      <c r="B122" s="78">
        <f t="shared" si="7"/>
        <v>114</v>
      </c>
      <c r="C122" s="79"/>
      <c r="D122" s="80"/>
      <c r="E122" s="81"/>
      <c r="F122" s="79"/>
      <c r="G122" s="82" t="str">
        <f>IF(F122&lt;&gt;0,VLOOKUP(F122,部署!$A:$B,2,FALSE),"")</f>
        <v/>
      </c>
      <c r="H122" s="79"/>
      <c r="I122" s="82" t="str">
        <f>IF(H122&lt;&gt;0,VLOOKUP(H122,勘定科目!$A:$B,2,FALSE),"")</f>
        <v/>
      </c>
      <c r="J122" s="83" t="str">
        <f>IF(K122&lt;&gt;"",K122,IF(H122&lt;&gt;0,VLOOKUP(H122,勘定科目!$A:$C,3,FALSE),""))</f>
        <v/>
      </c>
      <c r="K122" s="84"/>
      <c r="L122" s="59" t="str">
        <f>IF(M122&lt;&gt;"",M122,IF(J122&lt;&gt;"",VLOOKUP(J122,課税区分!$A:$D,4,FALSE),""))</f>
        <v/>
      </c>
      <c r="M122" s="85"/>
      <c r="N122" s="61" t="str">
        <f>IF(L122&lt;&gt;"",VLOOKUP(L122,軽減税率!$A:$E,3,FALSE),"")</f>
        <v/>
      </c>
      <c r="O122" s="62" t="str">
        <f>IF(L122&lt;&gt;"",VLOOKUP(L122,軽減税率!$A:$E,5,FALSE),"")</f>
        <v/>
      </c>
      <c r="P122" s="79"/>
      <c r="Q122" s="86" t="str">
        <f>IF(P122&lt;&gt;0,VLOOKUP(P122,取引先!$A:$B,2,FALSE),"")</f>
        <v/>
      </c>
      <c r="R122" s="79"/>
      <c r="S122" s="82" t="str">
        <f>IF(R122&lt;&gt;0,VLOOKUP(R122,部署!$A:$B,2,FALSE),"")</f>
        <v/>
      </c>
      <c r="T122" s="79"/>
      <c r="U122" s="82" t="str">
        <f>IF(T122&lt;&gt;0,VLOOKUP(T122,勘定科目!$A:$B,2,FALSE),"")</f>
        <v/>
      </c>
      <c r="V122" s="83" t="str">
        <f>IF(W122&lt;&gt;"",W122,IF(T122&lt;&gt;0,VLOOKUP(T122,勘定科目!$A:$C,3,FALSE),""))</f>
        <v/>
      </c>
      <c r="W122" s="87"/>
      <c r="X122" s="61" t="str">
        <f>IF(Y122&lt;&gt;"",Y122,IF(V122&lt;&gt;"",VLOOKUP(V122,課税区分!$A:$D,4,FALSE),""))</f>
        <v/>
      </c>
      <c r="Y122" s="85"/>
      <c r="Z122" s="61" t="str">
        <f>IF(X122&lt;&gt;"",VLOOKUP(X122,軽減税率!$A:$E,3,FALSE),"")</f>
        <v/>
      </c>
      <c r="AA122" s="61" t="str">
        <f>IF(X122&lt;&gt;"",VLOOKUP(X122,軽減税率!$A:$E,5,FALSE),"")</f>
        <v/>
      </c>
      <c r="AB122" s="79"/>
      <c r="AC122" s="82" t="str">
        <f>IF(AB122&lt;&gt;0,VLOOKUP(AB122,取引先!$A:$B,2,FALSE),"")</f>
        <v/>
      </c>
      <c r="AD122" s="88" t="str">
        <f t="shared" si="8"/>
        <v/>
      </c>
      <c r="AE122" s="89"/>
      <c r="AF122" s="90" t="str">
        <f t="shared" si="9"/>
        <v/>
      </c>
      <c r="AH122" s="91"/>
      <c r="AI122" s="92"/>
      <c r="AJ122" s="93" t="str">
        <f>IF(AI122&lt;&gt;0,VLOOKUP(AI122,支払種別!$A:$B,2,FALSE),"")</f>
        <v/>
      </c>
      <c r="AK122" s="94"/>
      <c r="AL122" s="95" t="str">
        <f>IF(AK122&lt;&gt;0,VLOOKUP(AK122,口座管理!$A:$B,2,FALSE),"")</f>
        <v/>
      </c>
      <c r="AM122" s="11"/>
      <c r="AN122" s="96"/>
      <c r="AO122" s="96"/>
      <c r="AQ122" s="97"/>
      <c r="AR122" s="98" t="str">
        <f>IF(AQ122&lt;&gt;0,VLOOKUP(AQ122,プロジェクト!$A:$B,2,FALSE),"")</f>
        <v/>
      </c>
      <c r="AT122" s="97"/>
      <c r="AU122" s="99" t="str">
        <f>IF(AT122&lt;&gt;0,VLOOKUP(AT122,プロジェクト!$A:$B,2,FALSE),"")</f>
        <v/>
      </c>
    </row>
    <row r="123" spans="1:47" s="4" customFormat="1" ht="17.45" customHeight="1">
      <c r="A123" s="77" t="str">
        <f t="shared" si="6"/>
        <v>*</v>
      </c>
      <c r="B123" s="78">
        <f t="shared" si="7"/>
        <v>115</v>
      </c>
      <c r="C123" s="79"/>
      <c r="D123" s="80"/>
      <c r="E123" s="81"/>
      <c r="F123" s="79"/>
      <c r="G123" s="82" t="str">
        <f>IF(F123&lt;&gt;0,VLOOKUP(F123,部署!$A:$B,2,FALSE),"")</f>
        <v/>
      </c>
      <c r="H123" s="79"/>
      <c r="I123" s="82" t="str">
        <f>IF(H123&lt;&gt;0,VLOOKUP(H123,勘定科目!$A:$B,2,FALSE),"")</f>
        <v/>
      </c>
      <c r="J123" s="83" t="str">
        <f>IF(K123&lt;&gt;"",K123,IF(H123&lt;&gt;0,VLOOKUP(H123,勘定科目!$A:$C,3,FALSE),""))</f>
        <v/>
      </c>
      <c r="K123" s="84"/>
      <c r="L123" s="59" t="str">
        <f>IF(M123&lt;&gt;"",M123,IF(J123&lt;&gt;"",VLOOKUP(J123,課税区分!$A:$D,4,FALSE),""))</f>
        <v/>
      </c>
      <c r="M123" s="85"/>
      <c r="N123" s="61" t="str">
        <f>IF(L123&lt;&gt;"",VLOOKUP(L123,軽減税率!$A:$E,3,FALSE),"")</f>
        <v/>
      </c>
      <c r="O123" s="62" t="str">
        <f>IF(L123&lt;&gt;"",VLOOKUP(L123,軽減税率!$A:$E,5,FALSE),"")</f>
        <v/>
      </c>
      <c r="P123" s="79"/>
      <c r="Q123" s="86" t="str">
        <f>IF(P123&lt;&gt;0,VLOOKUP(P123,取引先!$A:$B,2,FALSE),"")</f>
        <v/>
      </c>
      <c r="R123" s="79"/>
      <c r="S123" s="82" t="str">
        <f>IF(R123&lt;&gt;0,VLOOKUP(R123,部署!$A:$B,2,FALSE),"")</f>
        <v/>
      </c>
      <c r="T123" s="79"/>
      <c r="U123" s="82" t="str">
        <f>IF(T123&lt;&gt;0,VLOOKUP(T123,勘定科目!$A:$B,2,FALSE),"")</f>
        <v/>
      </c>
      <c r="V123" s="83" t="str">
        <f>IF(W123&lt;&gt;"",W123,IF(T123&lt;&gt;0,VLOOKUP(T123,勘定科目!$A:$C,3,FALSE),""))</f>
        <v/>
      </c>
      <c r="W123" s="87"/>
      <c r="X123" s="61" t="str">
        <f>IF(Y123&lt;&gt;"",Y123,IF(V123&lt;&gt;"",VLOOKUP(V123,課税区分!$A:$D,4,FALSE),""))</f>
        <v/>
      </c>
      <c r="Y123" s="85"/>
      <c r="Z123" s="61" t="str">
        <f>IF(X123&lt;&gt;"",VLOOKUP(X123,軽減税率!$A:$E,3,FALSE),"")</f>
        <v/>
      </c>
      <c r="AA123" s="61" t="str">
        <f>IF(X123&lt;&gt;"",VLOOKUP(X123,軽減税率!$A:$E,5,FALSE),"")</f>
        <v/>
      </c>
      <c r="AB123" s="79"/>
      <c r="AC123" s="82" t="str">
        <f>IF(AB123&lt;&gt;0,VLOOKUP(AB123,取引先!$A:$B,2,FALSE),"")</f>
        <v/>
      </c>
      <c r="AD123" s="88" t="str">
        <f t="shared" si="8"/>
        <v/>
      </c>
      <c r="AE123" s="89"/>
      <c r="AF123" s="90" t="str">
        <f t="shared" si="9"/>
        <v/>
      </c>
      <c r="AH123" s="91"/>
      <c r="AI123" s="92"/>
      <c r="AJ123" s="93" t="str">
        <f>IF(AI123&lt;&gt;0,VLOOKUP(AI123,支払種別!$A:$B,2,FALSE),"")</f>
        <v/>
      </c>
      <c r="AK123" s="94"/>
      <c r="AL123" s="95" t="str">
        <f>IF(AK123&lt;&gt;0,VLOOKUP(AK123,口座管理!$A:$B,2,FALSE),"")</f>
        <v/>
      </c>
      <c r="AM123" s="11"/>
      <c r="AN123" s="96"/>
      <c r="AO123" s="96"/>
      <c r="AQ123" s="97"/>
      <c r="AR123" s="98" t="str">
        <f>IF(AQ123&lt;&gt;0,VLOOKUP(AQ123,プロジェクト!$A:$B,2,FALSE),"")</f>
        <v/>
      </c>
      <c r="AT123" s="97"/>
      <c r="AU123" s="99" t="str">
        <f>IF(AT123&lt;&gt;0,VLOOKUP(AT123,プロジェクト!$A:$B,2,FALSE),"")</f>
        <v/>
      </c>
    </row>
    <row r="124" spans="1:47" s="4" customFormat="1" ht="17.45" customHeight="1">
      <c r="A124" s="77" t="str">
        <f t="shared" si="6"/>
        <v>*</v>
      </c>
      <c r="B124" s="78">
        <f t="shared" si="7"/>
        <v>116</v>
      </c>
      <c r="C124" s="79"/>
      <c r="D124" s="80"/>
      <c r="E124" s="81"/>
      <c r="F124" s="79"/>
      <c r="G124" s="82" t="str">
        <f>IF(F124&lt;&gt;0,VLOOKUP(F124,部署!$A:$B,2,FALSE),"")</f>
        <v/>
      </c>
      <c r="H124" s="79"/>
      <c r="I124" s="82" t="str">
        <f>IF(H124&lt;&gt;0,VLOOKUP(H124,勘定科目!$A:$B,2,FALSE),"")</f>
        <v/>
      </c>
      <c r="J124" s="83" t="str">
        <f>IF(K124&lt;&gt;"",K124,IF(H124&lt;&gt;0,VLOOKUP(H124,勘定科目!$A:$C,3,FALSE),""))</f>
        <v/>
      </c>
      <c r="K124" s="84"/>
      <c r="L124" s="59" t="str">
        <f>IF(M124&lt;&gt;"",M124,IF(J124&lt;&gt;"",VLOOKUP(J124,課税区分!$A:$D,4,FALSE),""))</f>
        <v/>
      </c>
      <c r="M124" s="85"/>
      <c r="N124" s="61" t="str">
        <f>IF(L124&lt;&gt;"",VLOOKUP(L124,軽減税率!$A:$E,3,FALSE),"")</f>
        <v/>
      </c>
      <c r="O124" s="62" t="str">
        <f>IF(L124&lt;&gt;"",VLOOKUP(L124,軽減税率!$A:$E,5,FALSE),"")</f>
        <v/>
      </c>
      <c r="P124" s="79"/>
      <c r="Q124" s="86" t="str">
        <f>IF(P124&lt;&gt;0,VLOOKUP(P124,取引先!$A:$B,2,FALSE),"")</f>
        <v/>
      </c>
      <c r="R124" s="79"/>
      <c r="S124" s="82" t="str">
        <f>IF(R124&lt;&gt;0,VLOOKUP(R124,部署!$A:$B,2,FALSE),"")</f>
        <v/>
      </c>
      <c r="T124" s="79"/>
      <c r="U124" s="82" t="str">
        <f>IF(T124&lt;&gt;0,VLOOKUP(T124,勘定科目!$A:$B,2,FALSE),"")</f>
        <v/>
      </c>
      <c r="V124" s="83" t="str">
        <f>IF(W124&lt;&gt;"",W124,IF(T124&lt;&gt;0,VLOOKUP(T124,勘定科目!$A:$C,3,FALSE),""))</f>
        <v/>
      </c>
      <c r="W124" s="87"/>
      <c r="X124" s="61" t="str">
        <f>IF(Y124&lt;&gt;"",Y124,IF(V124&lt;&gt;"",VLOOKUP(V124,課税区分!$A:$D,4,FALSE),""))</f>
        <v/>
      </c>
      <c r="Y124" s="85"/>
      <c r="Z124" s="61" t="str">
        <f>IF(X124&lt;&gt;"",VLOOKUP(X124,軽減税率!$A:$E,3,FALSE),"")</f>
        <v/>
      </c>
      <c r="AA124" s="61" t="str">
        <f>IF(X124&lt;&gt;"",VLOOKUP(X124,軽減税率!$A:$E,5,FALSE),"")</f>
        <v/>
      </c>
      <c r="AB124" s="79"/>
      <c r="AC124" s="82" t="str">
        <f>IF(AB124&lt;&gt;0,VLOOKUP(AB124,取引先!$A:$B,2,FALSE),"")</f>
        <v/>
      </c>
      <c r="AD124" s="88" t="str">
        <f t="shared" si="8"/>
        <v/>
      </c>
      <c r="AE124" s="89"/>
      <c r="AF124" s="90" t="str">
        <f t="shared" si="9"/>
        <v/>
      </c>
      <c r="AH124" s="91"/>
      <c r="AI124" s="92"/>
      <c r="AJ124" s="93" t="str">
        <f>IF(AI124&lt;&gt;0,VLOOKUP(AI124,支払種別!$A:$B,2,FALSE),"")</f>
        <v/>
      </c>
      <c r="AK124" s="94"/>
      <c r="AL124" s="95" t="str">
        <f>IF(AK124&lt;&gt;0,VLOOKUP(AK124,口座管理!$A:$B,2,FALSE),"")</f>
        <v/>
      </c>
      <c r="AM124" s="11"/>
      <c r="AN124" s="96"/>
      <c r="AO124" s="96"/>
      <c r="AQ124" s="97"/>
      <c r="AR124" s="98" t="str">
        <f>IF(AQ124&lt;&gt;0,VLOOKUP(AQ124,プロジェクト!$A:$B,2,FALSE),"")</f>
        <v/>
      </c>
      <c r="AT124" s="97"/>
      <c r="AU124" s="99" t="str">
        <f>IF(AT124&lt;&gt;0,VLOOKUP(AT124,プロジェクト!$A:$B,2,FALSE),"")</f>
        <v/>
      </c>
    </row>
    <row r="125" spans="1:47" s="4" customFormat="1" ht="17.45" customHeight="1">
      <c r="A125" s="77" t="str">
        <f t="shared" si="6"/>
        <v>*</v>
      </c>
      <c r="B125" s="78">
        <f t="shared" si="7"/>
        <v>117</v>
      </c>
      <c r="C125" s="79"/>
      <c r="D125" s="80"/>
      <c r="E125" s="81"/>
      <c r="F125" s="79"/>
      <c r="G125" s="82" t="str">
        <f>IF(F125&lt;&gt;0,VLOOKUP(F125,部署!$A:$B,2,FALSE),"")</f>
        <v/>
      </c>
      <c r="H125" s="79"/>
      <c r="I125" s="82" t="str">
        <f>IF(H125&lt;&gt;0,VLOOKUP(H125,勘定科目!$A:$B,2,FALSE),"")</f>
        <v/>
      </c>
      <c r="J125" s="83" t="str">
        <f>IF(K125&lt;&gt;"",K125,IF(H125&lt;&gt;0,VLOOKUP(H125,勘定科目!$A:$C,3,FALSE),""))</f>
        <v/>
      </c>
      <c r="K125" s="84"/>
      <c r="L125" s="59" t="str">
        <f>IF(M125&lt;&gt;"",M125,IF(J125&lt;&gt;"",VLOOKUP(J125,課税区分!$A:$D,4,FALSE),""))</f>
        <v/>
      </c>
      <c r="M125" s="85"/>
      <c r="N125" s="61" t="str">
        <f>IF(L125&lt;&gt;"",VLOOKUP(L125,軽減税率!$A:$E,3,FALSE),"")</f>
        <v/>
      </c>
      <c r="O125" s="62" t="str">
        <f>IF(L125&lt;&gt;"",VLOOKUP(L125,軽減税率!$A:$E,5,FALSE),"")</f>
        <v/>
      </c>
      <c r="P125" s="79"/>
      <c r="Q125" s="86" t="str">
        <f>IF(P125&lt;&gt;0,VLOOKUP(P125,取引先!$A:$B,2,FALSE),"")</f>
        <v/>
      </c>
      <c r="R125" s="79"/>
      <c r="S125" s="82" t="str">
        <f>IF(R125&lt;&gt;0,VLOOKUP(R125,部署!$A:$B,2,FALSE),"")</f>
        <v/>
      </c>
      <c r="T125" s="79"/>
      <c r="U125" s="82" t="str">
        <f>IF(T125&lt;&gt;0,VLOOKUP(T125,勘定科目!$A:$B,2,FALSE),"")</f>
        <v/>
      </c>
      <c r="V125" s="83" t="str">
        <f>IF(W125&lt;&gt;"",W125,IF(T125&lt;&gt;0,VLOOKUP(T125,勘定科目!$A:$C,3,FALSE),""))</f>
        <v/>
      </c>
      <c r="W125" s="87"/>
      <c r="X125" s="61" t="str">
        <f>IF(Y125&lt;&gt;"",Y125,IF(V125&lt;&gt;"",VLOOKUP(V125,課税区分!$A:$D,4,FALSE),""))</f>
        <v/>
      </c>
      <c r="Y125" s="85"/>
      <c r="Z125" s="61" t="str">
        <f>IF(X125&lt;&gt;"",VLOOKUP(X125,軽減税率!$A:$E,3,FALSE),"")</f>
        <v/>
      </c>
      <c r="AA125" s="61" t="str">
        <f>IF(X125&lt;&gt;"",VLOOKUP(X125,軽減税率!$A:$E,5,FALSE),"")</f>
        <v/>
      </c>
      <c r="AB125" s="79"/>
      <c r="AC125" s="82" t="str">
        <f>IF(AB125&lt;&gt;0,VLOOKUP(AB125,取引先!$A:$B,2,FALSE),"")</f>
        <v/>
      </c>
      <c r="AD125" s="88" t="str">
        <f t="shared" si="8"/>
        <v/>
      </c>
      <c r="AE125" s="89"/>
      <c r="AF125" s="90" t="str">
        <f t="shared" si="9"/>
        <v/>
      </c>
      <c r="AH125" s="91"/>
      <c r="AI125" s="92"/>
      <c r="AJ125" s="93" t="str">
        <f>IF(AI125&lt;&gt;0,VLOOKUP(AI125,支払種別!$A:$B,2,FALSE),"")</f>
        <v/>
      </c>
      <c r="AK125" s="94"/>
      <c r="AL125" s="95" t="str">
        <f>IF(AK125&lt;&gt;0,VLOOKUP(AK125,口座管理!$A:$B,2,FALSE),"")</f>
        <v/>
      </c>
      <c r="AM125" s="11"/>
      <c r="AN125" s="96"/>
      <c r="AO125" s="96"/>
      <c r="AQ125" s="97"/>
      <c r="AR125" s="98" t="str">
        <f>IF(AQ125&lt;&gt;0,VLOOKUP(AQ125,プロジェクト!$A:$B,2,FALSE),"")</f>
        <v/>
      </c>
      <c r="AT125" s="97"/>
      <c r="AU125" s="99" t="str">
        <f>IF(AT125&lt;&gt;0,VLOOKUP(AT125,プロジェクト!$A:$B,2,FALSE),"")</f>
        <v/>
      </c>
    </row>
    <row r="126" spans="1:47" s="4" customFormat="1" ht="17.45" customHeight="1">
      <c r="A126" s="77" t="str">
        <f t="shared" si="6"/>
        <v>*</v>
      </c>
      <c r="B126" s="78">
        <f t="shared" si="7"/>
        <v>118</v>
      </c>
      <c r="C126" s="79"/>
      <c r="D126" s="80"/>
      <c r="E126" s="81"/>
      <c r="F126" s="79"/>
      <c r="G126" s="82" t="str">
        <f>IF(F126&lt;&gt;0,VLOOKUP(F126,部署!$A:$B,2,FALSE),"")</f>
        <v/>
      </c>
      <c r="H126" s="79"/>
      <c r="I126" s="82" t="str">
        <f>IF(H126&lt;&gt;0,VLOOKUP(H126,勘定科目!$A:$B,2,FALSE),"")</f>
        <v/>
      </c>
      <c r="J126" s="83" t="str">
        <f>IF(K126&lt;&gt;"",K126,IF(H126&lt;&gt;0,VLOOKUP(H126,勘定科目!$A:$C,3,FALSE),""))</f>
        <v/>
      </c>
      <c r="K126" s="84"/>
      <c r="L126" s="59" t="str">
        <f>IF(M126&lt;&gt;"",M126,IF(J126&lt;&gt;"",VLOOKUP(J126,課税区分!$A:$D,4,FALSE),""))</f>
        <v/>
      </c>
      <c r="M126" s="85"/>
      <c r="N126" s="61" t="str">
        <f>IF(L126&lt;&gt;"",VLOOKUP(L126,軽減税率!$A:$E,3,FALSE),"")</f>
        <v/>
      </c>
      <c r="O126" s="62" t="str">
        <f>IF(L126&lt;&gt;"",VLOOKUP(L126,軽減税率!$A:$E,5,FALSE),"")</f>
        <v/>
      </c>
      <c r="P126" s="79"/>
      <c r="Q126" s="86" t="str">
        <f>IF(P126&lt;&gt;0,VLOOKUP(P126,取引先!$A:$B,2,FALSE),"")</f>
        <v/>
      </c>
      <c r="R126" s="79"/>
      <c r="S126" s="82" t="str">
        <f>IF(R126&lt;&gt;0,VLOOKUP(R126,部署!$A:$B,2,FALSE),"")</f>
        <v/>
      </c>
      <c r="T126" s="79"/>
      <c r="U126" s="82" t="str">
        <f>IF(T126&lt;&gt;0,VLOOKUP(T126,勘定科目!$A:$B,2,FALSE),"")</f>
        <v/>
      </c>
      <c r="V126" s="83" t="str">
        <f>IF(W126&lt;&gt;"",W126,IF(T126&lt;&gt;0,VLOOKUP(T126,勘定科目!$A:$C,3,FALSE),""))</f>
        <v/>
      </c>
      <c r="W126" s="87"/>
      <c r="X126" s="61" t="str">
        <f>IF(Y126&lt;&gt;"",Y126,IF(V126&lt;&gt;"",VLOOKUP(V126,課税区分!$A:$D,4,FALSE),""))</f>
        <v/>
      </c>
      <c r="Y126" s="85"/>
      <c r="Z126" s="61" t="str">
        <f>IF(X126&lt;&gt;"",VLOOKUP(X126,軽減税率!$A:$E,3,FALSE),"")</f>
        <v/>
      </c>
      <c r="AA126" s="61" t="str">
        <f>IF(X126&lt;&gt;"",VLOOKUP(X126,軽減税率!$A:$E,5,FALSE),"")</f>
        <v/>
      </c>
      <c r="AB126" s="79"/>
      <c r="AC126" s="82" t="str">
        <f>IF(AB126&lt;&gt;0,VLOOKUP(AB126,取引先!$A:$B,2,FALSE),"")</f>
        <v/>
      </c>
      <c r="AD126" s="88" t="str">
        <f t="shared" si="8"/>
        <v/>
      </c>
      <c r="AE126" s="89"/>
      <c r="AF126" s="90" t="str">
        <f t="shared" si="9"/>
        <v/>
      </c>
      <c r="AH126" s="91"/>
      <c r="AI126" s="92"/>
      <c r="AJ126" s="93" t="str">
        <f>IF(AI126&lt;&gt;0,VLOOKUP(AI126,支払種別!$A:$B,2,FALSE),"")</f>
        <v/>
      </c>
      <c r="AK126" s="94"/>
      <c r="AL126" s="95" t="str">
        <f>IF(AK126&lt;&gt;0,VLOOKUP(AK126,口座管理!$A:$B,2,FALSE),"")</f>
        <v/>
      </c>
      <c r="AM126" s="11"/>
      <c r="AN126" s="96"/>
      <c r="AO126" s="96"/>
      <c r="AQ126" s="97"/>
      <c r="AR126" s="98" t="str">
        <f>IF(AQ126&lt;&gt;0,VLOOKUP(AQ126,プロジェクト!$A:$B,2,FALSE),"")</f>
        <v/>
      </c>
      <c r="AT126" s="97"/>
      <c r="AU126" s="99" t="str">
        <f>IF(AT126&lt;&gt;0,VLOOKUP(AT126,プロジェクト!$A:$B,2,FALSE),"")</f>
        <v/>
      </c>
    </row>
    <row r="127" spans="1:47" s="4" customFormat="1" ht="17.45" customHeight="1">
      <c r="A127" s="77" t="str">
        <f t="shared" si="6"/>
        <v>*</v>
      </c>
      <c r="B127" s="78">
        <f t="shared" si="7"/>
        <v>119</v>
      </c>
      <c r="C127" s="79"/>
      <c r="D127" s="80"/>
      <c r="E127" s="81"/>
      <c r="F127" s="79"/>
      <c r="G127" s="82" t="str">
        <f>IF(F127&lt;&gt;0,VLOOKUP(F127,部署!$A:$B,2,FALSE),"")</f>
        <v/>
      </c>
      <c r="H127" s="79"/>
      <c r="I127" s="82" t="str">
        <f>IF(H127&lt;&gt;0,VLOOKUP(H127,勘定科目!$A:$B,2,FALSE),"")</f>
        <v/>
      </c>
      <c r="J127" s="83" t="str">
        <f>IF(K127&lt;&gt;"",K127,IF(H127&lt;&gt;0,VLOOKUP(H127,勘定科目!$A:$C,3,FALSE),""))</f>
        <v/>
      </c>
      <c r="K127" s="84"/>
      <c r="L127" s="59" t="str">
        <f>IF(M127&lt;&gt;"",M127,IF(J127&lt;&gt;"",VLOOKUP(J127,課税区分!$A:$D,4,FALSE),""))</f>
        <v/>
      </c>
      <c r="M127" s="85"/>
      <c r="N127" s="61" t="str">
        <f>IF(L127&lt;&gt;"",VLOOKUP(L127,軽減税率!$A:$E,3,FALSE),"")</f>
        <v/>
      </c>
      <c r="O127" s="62" t="str">
        <f>IF(L127&lt;&gt;"",VLOOKUP(L127,軽減税率!$A:$E,5,FALSE),"")</f>
        <v/>
      </c>
      <c r="P127" s="79"/>
      <c r="Q127" s="86" t="str">
        <f>IF(P127&lt;&gt;0,VLOOKUP(P127,取引先!$A:$B,2,FALSE),"")</f>
        <v/>
      </c>
      <c r="R127" s="79"/>
      <c r="S127" s="82" t="str">
        <f>IF(R127&lt;&gt;0,VLOOKUP(R127,部署!$A:$B,2,FALSE),"")</f>
        <v/>
      </c>
      <c r="T127" s="79"/>
      <c r="U127" s="82" t="str">
        <f>IF(T127&lt;&gt;0,VLOOKUP(T127,勘定科目!$A:$B,2,FALSE),"")</f>
        <v/>
      </c>
      <c r="V127" s="83" t="str">
        <f>IF(W127&lt;&gt;"",W127,IF(T127&lt;&gt;0,VLOOKUP(T127,勘定科目!$A:$C,3,FALSE),""))</f>
        <v/>
      </c>
      <c r="W127" s="87"/>
      <c r="X127" s="61" t="str">
        <f>IF(Y127&lt;&gt;"",Y127,IF(V127&lt;&gt;"",VLOOKUP(V127,課税区分!$A:$D,4,FALSE),""))</f>
        <v/>
      </c>
      <c r="Y127" s="85"/>
      <c r="Z127" s="61" t="str">
        <f>IF(X127&lt;&gt;"",VLOOKUP(X127,軽減税率!$A:$E,3,FALSE),"")</f>
        <v/>
      </c>
      <c r="AA127" s="61" t="str">
        <f>IF(X127&lt;&gt;"",VLOOKUP(X127,軽減税率!$A:$E,5,FALSE),"")</f>
        <v/>
      </c>
      <c r="AB127" s="79"/>
      <c r="AC127" s="82" t="str">
        <f>IF(AB127&lt;&gt;0,VLOOKUP(AB127,取引先!$A:$B,2,FALSE),"")</f>
        <v/>
      </c>
      <c r="AD127" s="88" t="str">
        <f t="shared" si="8"/>
        <v/>
      </c>
      <c r="AE127" s="89"/>
      <c r="AF127" s="90" t="str">
        <f t="shared" si="9"/>
        <v/>
      </c>
      <c r="AH127" s="91"/>
      <c r="AI127" s="92"/>
      <c r="AJ127" s="93" t="str">
        <f>IF(AI127&lt;&gt;0,VLOOKUP(AI127,支払種別!$A:$B,2,FALSE),"")</f>
        <v/>
      </c>
      <c r="AK127" s="94"/>
      <c r="AL127" s="95" t="str">
        <f>IF(AK127&lt;&gt;0,VLOOKUP(AK127,口座管理!$A:$B,2,FALSE),"")</f>
        <v/>
      </c>
      <c r="AM127" s="11"/>
      <c r="AN127" s="96"/>
      <c r="AO127" s="96"/>
      <c r="AQ127" s="97"/>
      <c r="AR127" s="98" t="str">
        <f>IF(AQ127&lt;&gt;0,VLOOKUP(AQ127,プロジェクト!$A:$B,2,FALSE),"")</f>
        <v/>
      </c>
      <c r="AT127" s="97"/>
      <c r="AU127" s="99" t="str">
        <f>IF(AT127&lt;&gt;0,VLOOKUP(AT127,プロジェクト!$A:$B,2,FALSE),"")</f>
        <v/>
      </c>
    </row>
    <row r="128" spans="1:47" s="4" customFormat="1" ht="17.45" customHeight="1">
      <c r="A128" s="77" t="str">
        <f t="shared" si="6"/>
        <v>*</v>
      </c>
      <c r="B128" s="78">
        <f t="shared" si="7"/>
        <v>120</v>
      </c>
      <c r="C128" s="79"/>
      <c r="D128" s="80"/>
      <c r="E128" s="81"/>
      <c r="F128" s="79"/>
      <c r="G128" s="82" t="str">
        <f>IF(F128&lt;&gt;0,VLOOKUP(F128,部署!$A:$B,2,FALSE),"")</f>
        <v/>
      </c>
      <c r="H128" s="79"/>
      <c r="I128" s="82" t="str">
        <f>IF(H128&lt;&gt;0,VLOOKUP(H128,勘定科目!$A:$B,2,FALSE),"")</f>
        <v/>
      </c>
      <c r="J128" s="83" t="str">
        <f>IF(K128&lt;&gt;"",K128,IF(H128&lt;&gt;0,VLOOKUP(H128,勘定科目!$A:$C,3,FALSE),""))</f>
        <v/>
      </c>
      <c r="K128" s="84"/>
      <c r="L128" s="59" t="str">
        <f>IF(M128&lt;&gt;"",M128,IF(J128&lt;&gt;"",VLOOKUP(J128,課税区分!$A:$D,4,FALSE),""))</f>
        <v/>
      </c>
      <c r="M128" s="85"/>
      <c r="N128" s="61" t="str">
        <f>IF(L128&lt;&gt;"",VLOOKUP(L128,軽減税率!$A:$E,3,FALSE),"")</f>
        <v/>
      </c>
      <c r="O128" s="62" t="str">
        <f>IF(L128&lt;&gt;"",VLOOKUP(L128,軽減税率!$A:$E,5,FALSE),"")</f>
        <v/>
      </c>
      <c r="P128" s="79"/>
      <c r="Q128" s="86" t="str">
        <f>IF(P128&lt;&gt;0,VLOOKUP(P128,取引先!$A:$B,2,FALSE),"")</f>
        <v/>
      </c>
      <c r="R128" s="79"/>
      <c r="S128" s="82" t="str">
        <f>IF(R128&lt;&gt;0,VLOOKUP(R128,部署!$A:$B,2,FALSE),"")</f>
        <v/>
      </c>
      <c r="T128" s="79"/>
      <c r="U128" s="82" t="str">
        <f>IF(T128&lt;&gt;0,VLOOKUP(T128,勘定科目!$A:$B,2,FALSE),"")</f>
        <v/>
      </c>
      <c r="V128" s="83" t="str">
        <f>IF(W128&lt;&gt;"",W128,IF(T128&lt;&gt;0,VLOOKUP(T128,勘定科目!$A:$C,3,FALSE),""))</f>
        <v/>
      </c>
      <c r="W128" s="87"/>
      <c r="X128" s="61" t="str">
        <f>IF(Y128&lt;&gt;"",Y128,IF(V128&lt;&gt;"",VLOOKUP(V128,課税区分!$A:$D,4,FALSE),""))</f>
        <v/>
      </c>
      <c r="Y128" s="85"/>
      <c r="Z128" s="61" t="str">
        <f>IF(X128&lt;&gt;"",VLOOKUP(X128,軽減税率!$A:$E,3,FALSE),"")</f>
        <v/>
      </c>
      <c r="AA128" s="61" t="str">
        <f>IF(X128&lt;&gt;"",VLOOKUP(X128,軽減税率!$A:$E,5,FALSE),"")</f>
        <v/>
      </c>
      <c r="AB128" s="79"/>
      <c r="AC128" s="82" t="str">
        <f>IF(AB128&lt;&gt;0,VLOOKUP(AB128,取引先!$A:$B,2,FALSE),"")</f>
        <v/>
      </c>
      <c r="AD128" s="88" t="str">
        <f t="shared" si="8"/>
        <v/>
      </c>
      <c r="AE128" s="89"/>
      <c r="AF128" s="90" t="str">
        <f t="shared" si="9"/>
        <v/>
      </c>
      <c r="AH128" s="91"/>
      <c r="AI128" s="92"/>
      <c r="AJ128" s="93" t="str">
        <f>IF(AI128&lt;&gt;0,VLOOKUP(AI128,支払種別!$A:$B,2,FALSE),"")</f>
        <v/>
      </c>
      <c r="AK128" s="94"/>
      <c r="AL128" s="95" t="str">
        <f>IF(AK128&lt;&gt;0,VLOOKUP(AK128,口座管理!$A:$B,2,FALSE),"")</f>
        <v/>
      </c>
      <c r="AM128" s="11"/>
      <c r="AN128" s="96"/>
      <c r="AO128" s="96"/>
      <c r="AQ128" s="97"/>
      <c r="AR128" s="98" t="str">
        <f>IF(AQ128&lt;&gt;0,VLOOKUP(AQ128,プロジェクト!$A:$B,2,FALSE),"")</f>
        <v/>
      </c>
      <c r="AT128" s="97"/>
      <c r="AU128" s="99" t="str">
        <f>IF(AT128&lt;&gt;0,VLOOKUP(AT128,プロジェクト!$A:$B,2,FALSE),"")</f>
        <v/>
      </c>
    </row>
    <row r="129" spans="1:47" s="4" customFormat="1" ht="17.45" customHeight="1">
      <c r="A129" s="77" t="str">
        <f t="shared" si="6"/>
        <v>*</v>
      </c>
      <c r="B129" s="78">
        <f t="shared" si="7"/>
        <v>121</v>
      </c>
      <c r="C129" s="79"/>
      <c r="D129" s="80"/>
      <c r="E129" s="81"/>
      <c r="F129" s="79"/>
      <c r="G129" s="82" t="str">
        <f>IF(F129&lt;&gt;0,VLOOKUP(F129,部署!$A:$B,2,FALSE),"")</f>
        <v/>
      </c>
      <c r="H129" s="79"/>
      <c r="I129" s="82" t="str">
        <f>IF(H129&lt;&gt;0,VLOOKUP(H129,勘定科目!$A:$B,2,FALSE),"")</f>
        <v/>
      </c>
      <c r="J129" s="83" t="str">
        <f>IF(K129&lt;&gt;"",K129,IF(H129&lt;&gt;0,VLOOKUP(H129,勘定科目!$A:$C,3,FALSE),""))</f>
        <v/>
      </c>
      <c r="K129" s="84"/>
      <c r="L129" s="59" t="str">
        <f>IF(M129&lt;&gt;"",M129,IF(J129&lt;&gt;"",VLOOKUP(J129,課税区分!$A:$D,4,FALSE),""))</f>
        <v/>
      </c>
      <c r="M129" s="85"/>
      <c r="N129" s="61" t="str">
        <f>IF(L129&lt;&gt;"",VLOOKUP(L129,軽減税率!$A:$E,3,FALSE),"")</f>
        <v/>
      </c>
      <c r="O129" s="62" t="str">
        <f>IF(L129&lt;&gt;"",VLOOKUP(L129,軽減税率!$A:$E,5,FALSE),"")</f>
        <v/>
      </c>
      <c r="P129" s="79"/>
      <c r="Q129" s="86" t="str">
        <f>IF(P129&lt;&gt;0,VLOOKUP(P129,取引先!$A:$B,2,FALSE),"")</f>
        <v/>
      </c>
      <c r="R129" s="79"/>
      <c r="S129" s="82" t="str">
        <f>IF(R129&lt;&gt;0,VLOOKUP(R129,部署!$A:$B,2,FALSE),"")</f>
        <v/>
      </c>
      <c r="T129" s="79"/>
      <c r="U129" s="82" t="str">
        <f>IF(T129&lt;&gt;0,VLOOKUP(T129,勘定科目!$A:$B,2,FALSE),"")</f>
        <v/>
      </c>
      <c r="V129" s="83" t="str">
        <f>IF(W129&lt;&gt;"",W129,IF(T129&lt;&gt;0,VLOOKUP(T129,勘定科目!$A:$C,3,FALSE),""))</f>
        <v/>
      </c>
      <c r="W129" s="87"/>
      <c r="X129" s="61" t="str">
        <f>IF(Y129&lt;&gt;"",Y129,IF(V129&lt;&gt;"",VLOOKUP(V129,課税区分!$A:$D,4,FALSE),""))</f>
        <v/>
      </c>
      <c r="Y129" s="85"/>
      <c r="Z129" s="61" t="str">
        <f>IF(X129&lt;&gt;"",VLOOKUP(X129,軽減税率!$A:$E,3,FALSE),"")</f>
        <v/>
      </c>
      <c r="AA129" s="61" t="str">
        <f>IF(X129&lt;&gt;"",VLOOKUP(X129,軽減税率!$A:$E,5,FALSE),"")</f>
        <v/>
      </c>
      <c r="AB129" s="79"/>
      <c r="AC129" s="82" t="str">
        <f>IF(AB129&lt;&gt;0,VLOOKUP(AB129,取引先!$A:$B,2,FALSE),"")</f>
        <v/>
      </c>
      <c r="AD129" s="88" t="str">
        <f t="shared" si="8"/>
        <v/>
      </c>
      <c r="AE129" s="89"/>
      <c r="AF129" s="90" t="str">
        <f t="shared" si="9"/>
        <v/>
      </c>
      <c r="AH129" s="91"/>
      <c r="AI129" s="92"/>
      <c r="AJ129" s="93" t="str">
        <f>IF(AI129&lt;&gt;0,VLOOKUP(AI129,支払種別!$A:$B,2,FALSE),"")</f>
        <v/>
      </c>
      <c r="AK129" s="94"/>
      <c r="AL129" s="95" t="str">
        <f>IF(AK129&lt;&gt;0,VLOOKUP(AK129,口座管理!$A:$B,2,FALSE),"")</f>
        <v/>
      </c>
      <c r="AM129" s="11"/>
      <c r="AN129" s="96"/>
      <c r="AO129" s="96"/>
      <c r="AQ129" s="97"/>
      <c r="AR129" s="98" t="str">
        <f>IF(AQ129&lt;&gt;0,VLOOKUP(AQ129,プロジェクト!$A:$B,2,FALSE),"")</f>
        <v/>
      </c>
      <c r="AT129" s="97"/>
      <c r="AU129" s="99" t="str">
        <f>IF(AT129&lt;&gt;0,VLOOKUP(AT129,プロジェクト!$A:$B,2,FALSE),"")</f>
        <v/>
      </c>
    </row>
    <row r="130" spans="1:47" s="4" customFormat="1" ht="17.45" customHeight="1">
      <c r="A130" s="77" t="str">
        <f t="shared" si="6"/>
        <v>*</v>
      </c>
      <c r="B130" s="78">
        <f t="shared" si="7"/>
        <v>122</v>
      </c>
      <c r="C130" s="79"/>
      <c r="D130" s="80"/>
      <c r="E130" s="81"/>
      <c r="F130" s="79"/>
      <c r="G130" s="82" t="str">
        <f>IF(F130&lt;&gt;0,VLOOKUP(F130,部署!$A:$B,2,FALSE),"")</f>
        <v/>
      </c>
      <c r="H130" s="79"/>
      <c r="I130" s="82" t="str">
        <f>IF(H130&lt;&gt;0,VLOOKUP(H130,勘定科目!$A:$B,2,FALSE),"")</f>
        <v/>
      </c>
      <c r="J130" s="83" t="str">
        <f>IF(K130&lt;&gt;"",K130,IF(H130&lt;&gt;0,VLOOKUP(H130,勘定科目!$A:$C,3,FALSE),""))</f>
        <v/>
      </c>
      <c r="K130" s="84"/>
      <c r="L130" s="59" t="str">
        <f>IF(M130&lt;&gt;"",M130,IF(J130&lt;&gt;"",VLOOKUP(J130,課税区分!$A:$D,4,FALSE),""))</f>
        <v/>
      </c>
      <c r="M130" s="85"/>
      <c r="N130" s="61" t="str">
        <f>IF(L130&lt;&gt;"",VLOOKUP(L130,軽減税率!$A:$E,3,FALSE),"")</f>
        <v/>
      </c>
      <c r="O130" s="62" t="str">
        <f>IF(L130&lt;&gt;"",VLOOKUP(L130,軽減税率!$A:$E,5,FALSE),"")</f>
        <v/>
      </c>
      <c r="P130" s="79"/>
      <c r="Q130" s="86" t="str">
        <f>IF(P130&lt;&gt;0,VLOOKUP(P130,取引先!$A:$B,2,FALSE),"")</f>
        <v/>
      </c>
      <c r="R130" s="79"/>
      <c r="S130" s="82" t="str">
        <f>IF(R130&lt;&gt;0,VLOOKUP(R130,部署!$A:$B,2,FALSE),"")</f>
        <v/>
      </c>
      <c r="T130" s="79"/>
      <c r="U130" s="82" t="str">
        <f>IF(T130&lt;&gt;0,VLOOKUP(T130,勘定科目!$A:$B,2,FALSE),"")</f>
        <v/>
      </c>
      <c r="V130" s="83" t="str">
        <f>IF(W130&lt;&gt;"",W130,IF(T130&lt;&gt;0,VLOOKUP(T130,勘定科目!$A:$C,3,FALSE),""))</f>
        <v/>
      </c>
      <c r="W130" s="87"/>
      <c r="X130" s="61" t="str">
        <f>IF(Y130&lt;&gt;"",Y130,IF(V130&lt;&gt;"",VLOOKUP(V130,課税区分!$A:$D,4,FALSE),""))</f>
        <v/>
      </c>
      <c r="Y130" s="85"/>
      <c r="Z130" s="61" t="str">
        <f>IF(X130&lt;&gt;"",VLOOKUP(X130,軽減税率!$A:$E,3,FALSE),"")</f>
        <v/>
      </c>
      <c r="AA130" s="61" t="str">
        <f>IF(X130&lt;&gt;"",VLOOKUP(X130,軽減税率!$A:$E,5,FALSE),"")</f>
        <v/>
      </c>
      <c r="AB130" s="79"/>
      <c r="AC130" s="82" t="str">
        <f>IF(AB130&lt;&gt;0,VLOOKUP(AB130,取引先!$A:$B,2,FALSE),"")</f>
        <v/>
      </c>
      <c r="AD130" s="88" t="str">
        <f t="shared" si="8"/>
        <v/>
      </c>
      <c r="AE130" s="89"/>
      <c r="AF130" s="90" t="str">
        <f t="shared" si="9"/>
        <v/>
      </c>
      <c r="AH130" s="91"/>
      <c r="AI130" s="92"/>
      <c r="AJ130" s="93" t="str">
        <f>IF(AI130&lt;&gt;0,VLOOKUP(AI130,支払種別!$A:$B,2,FALSE),"")</f>
        <v/>
      </c>
      <c r="AK130" s="94"/>
      <c r="AL130" s="95" t="str">
        <f>IF(AK130&lt;&gt;0,VLOOKUP(AK130,口座管理!$A:$B,2,FALSE),"")</f>
        <v/>
      </c>
      <c r="AM130" s="11"/>
      <c r="AN130" s="96"/>
      <c r="AO130" s="96"/>
      <c r="AQ130" s="97"/>
      <c r="AR130" s="98" t="str">
        <f>IF(AQ130&lt;&gt;0,VLOOKUP(AQ130,プロジェクト!$A:$B,2,FALSE),"")</f>
        <v/>
      </c>
      <c r="AT130" s="97"/>
      <c r="AU130" s="99" t="str">
        <f>IF(AT130&lt;&gt;0,VLOOKUP(AT130,プロジェクト!$A:$B,2,FALSE),"")</f>
        <v/>
      </c>
    </row>
    <row r="131" spans="1:47" s="4" customFormat="1" ht="17.45" customHeight="1">
      <c r="A131" s="77" t="str">
        <f t="shared" si="6"/>
        <v>*</v>
      </c>
      <c r="B131" s="78">
        <f t="shared" si="7"/>
        <v>123</v>
      </c>
      <c r="C131" s="79"/>
      <c r="D131" s="80"/>
      <c r="E131" s="81"/>
      <c r="F131" s="79"/>
      <c r="G131" s="82" t="str">
        <f>IF(F131&lt;&gt;0,VLOOKUP(F131,部署!$A:$B,2,FALSE),"")</f>
        <v/>
      </c>
      <c r="H131" s="79"/>
      <c r="I131" s="82" t="str">
        <f>IF(H131&lt;&gt;0,VLOOKUP(H131,勘定科目!$A:$B,2,FALSE),"")</f>
        <v/>
      </c>
      <c r="J131" s="83" t="str">
        <f>IF(K131&lt;&gt;"",K131,IF(H131&lt;&gt;0,VLOOKUP(H131,勘定科目!$A:$C,3,FALSE),""))</f>
        <v/>
      </c>
      <c r="K131" s="84"/>
      <c r="L131" s="59" t="str">
        <f>IF(M131&lt;&gt;"",M131,IF(J131&lt;&gt;"",VLOOKUP(J131,課税区分!$A:$D,4,FALSE),""))</f>
        <v/>
      </c>
      <c r="M131" s="85"/>
      <c r="N131" s="61" t="str">
        <f>IF(L131&lt;&gt;"",VLOOKUP(L131,軽減税率!$A:$E,3,FALSE),"")</f>
        <v/>
      </c>
      <c r="O131" s="62" t="str">
        <f>IF(L131&lt;&gt;"",VLOOKUP(L131,軽減税率!$A:$E,5,FALSE),"")</f>
        <v/>
      </c>
      <c r="P131" s="79"/>
      <c r="Q131" s="86" t="str">
        <f>IF(P131&lt;&gt;0,VLOOKUP(P131,取引先!$A:$B,2,FALSE),"")</f>
        <v/>
      </c>
      <c r="R131" s="79"/>
      <c r="S131" s="82" t="str">
        <f>IF(R131&lt;&gt;0,VLOOKUP(R131,部署!$A:$B,2,FALSE),"")</f>
        <v/>
      </c>
      <c r="T131" s="79"/>
      <c r="U131" s="82" t="str">
        <f>IF(T131&lt;&gt;0,VLOOKUP(T131,勘定科目!$A:$B,2,FALSE),"")</f>
        <v/>
      </c>
      <c r="V131" s="83" t="str">
        <f>IF(W131&lt;&gt;"",W131,IF(T131&lt;&gt;0,VLOOKUP(T131,勘定科目!$A:$C,3,FALSE),""))</f>
        <v/>
      </c>
      <c r="W131" s="87"/>
      <c r="X131" s="61" t="str">
        <f>IF(Y131&lt;&gt;"",Y131,IF(V131&lt;&gt;"",VLOOKUP(V131,課税区分!$A:$D,4,FALSE),""))</f>
        <v/>
      </c>
      <c r="Y131" s="85"/>
      <c r="Z131" s="61" t="str">
        <f>IF(X131&lt;&gt;"",VLOOKUP(X131,軽減税率!$A:$E,3,FALSE),"")</f>
        <v/>
      </c>
      <c r="AA131" s="61" t="str">
        <f>IF(X131&lt;&gt;"",VLOOKUP(X131,軽減税率!$A:$E,5,FALSE),"")</f>
        <v/>
      </c>
      <c r="AB131" s="79"/>
      <c r="AC131" s="82" t="str">
        <f>IF(AB131&lt;&gt;0,VLOOKUP(AB131,取引先!$A:$B,2,FALSE),"")</f>
        <v/>
      </c>
      <c r="AD131" s="88" t="str">
        <f t="shared" si="8"/>
        <v/>
      </c>
      <c r="AE131" s="89"/>
      <c r="AF131" s="90" t="str">
        <f t="shared" si="9"/>
        <v/>
      </c>
      <c r="AH131" s="91"/>
      <c r="AI131" s="92"/>
      <c r="AJ131" s="93" t="str">
        <f>IF(AI131&lt;&gt;0,VLOOKUP(AI131,支払種別!$A:$B,2,FALSE),"")</f>
        <v/>
      </c>
      <c r="AK131" s="94"/>
      <c r="AL131" s="95" t="str">
        <f>IF(AK131&lt;&gt;0,VLOOKUP(AK131,口座管理!$A:$B,2,FALSE),"")</f>
        <v/>
      </c>
      <c r="AM131" s="11"/>
      <c r="AN131" s="96"/>
      <c r="AO131" s="96"/>
      <c r="AQ131" s="97"/>
      <c r="AR131" s="98" t="str">
        <f>IF(AQ131&lt;&gt;0,VLOOKUP(AQ131,プロジェクト!$A:$B,2,FALSE),"")</f>
        <v/>
      </c>
      <c r="AT131" s="97"/>
      <c r="AU131" s="99" t="str">
        <f>IF(AT131&lt;&gt;0,VLOOKUP(AT131,プロジェクト!$A:$B,2,FALSE),"")</f>
        <v/>
      </c>
    </row>
    <row r="132" spans="1:47" s="4" customFormat="1" ht="17.45" customHeight="1">
      <c r="A132" s="77" t="str">
        <f t="shared" si="6"/>
        <v>*</v>
      </c>
      <c r="B132" s="78">
        <f t="shared" si="7"/>
        <v>124</v>
      </c>
      <c r="C132" s="79"/>
      <c r="D132" s="80"/>
      <c r="E132" s="81"/>
      <c r="F132" s="79"/>
      <c r="G132" s="82" t="str">
        <f>IF(F132&lt;&gt;0,VLOOKUP(F132,部署!$A:$B,2,FALSE),"")</f>
        <v/>
      </c>
      <c r="H132" s="79"/>
      <c r="I132" s="82" t="str">
        <f>IF(H132&lt;&gt;0,VLOOKUP(H132,勘定科目!$A:$B,2,FALSE),"")</f>
        <v/>
      </c>
      <c r="J132" s="83" t="str">
        <f>IF(K132&lt;&gt;"",K132,IF(H132&lt;&gt;0,VLOOKUP(H132,勘定科目!$A:$C,3,FALSE),""))</f>
        <v/>
      </c>
      <c r="K132" s="84"/>
      <c r="L132" s="59" t="str">
        <f>IF(M132&lt;&gt;"",M132,IF(J132&lt;&gt;"",VLOOKUP(J132,課税区分!$A:$D,4,FALSE),""))</f>
        <v/>
      </c>
      <c r="M132" s="85"/>
      <c r="N132" s="61" t="str">
        <f>IF(L132&lt;&gt;"",VLOOKUP(L132,軽減税率!$A:$E,3,FALSE),"")</f>
        <v/>
      </c>
      <c r="O132" s="62" t="str">
        <f>IF(L132&lt;&gt;"",VLOOKUP(L132,軽減税率!$A:$E,5,FALSE),"")</f>
        <v/>
      </c>
      <c r="P132" s="79"/>
      <c r="Q132" s="86" t="str">
        <f>IF(P132&lt;&gt;0,VLOOKUP(P132,取引先!$A:$B,2,FALSE),"")</f>
        <v/>
      </c>
      <c r="R132" s="79"/>
      <c r="S132" s="82" t="str">
        <f>IF(R132&lt;&gt;0,VLOOKUP(R132,部署!$A:$B,2,FALSE),"")</f>
        <v/>
      </c>
      <c r="T132" s="79"/>
      <c r="U132" s="82" t="str">
        <f>IF(T132&lt;&gt;0,VLOOKUP(T132,勘定科目!$A:$B,2,FALSE),"")</f>
        <v/>
      </c>
      <c r="V132" s="83" t="str">
        <f>IF(W132&lt;&gt;"",W132,IF(T132&lt;&gt;0,VLOOKUP(T132,勘定科目!$A:$C,3,FALSE),""))</f>
        <v/>
      </c>
      <c r="W132" s="87"/>
      <c r="X132" s="61" t="str">
        <f>IF(Y132&lt;&gt;"",Y132,IF(V132&lt;&gt;"",VLOOKUP(V132,課税区分!$A:$D,4,FALSE),""))</f>
        <v/>
      </c>
      <c r="Y132" s="85"/>
      <c r="Z132" s="61" t="str">
        <f>IF(X132&lt;&gt;"",VLOOKUP(X132,軽減税率!$A:$E,3,FALSE),"")</f>
        <v/>
      </c>
      <c r="AA132" s="61" t="str">
        <f>IF(X132&lt;&gt;"",VLOOKUP(X132,軽減税率!$A:$E,5,FALSE),"")</f>
        <v/>
      </c>
      <c r="AB132" s="79"/>
      <c r="AC132" s="82" t="str">
        <f>IF(AB132&lt;&gt;0,VLOOKUP(AB132,取引先!$A:$B,2,FALSE),"")</f>
        <v/>
      </c>
      <c r="AD132" s="88" t="str">
        <f t="shared" si="8"/>
        <v/>
      </c>
      <c r="AE132" s="89"/>
      <c r="AF132" s="90" t="str">
        <f t="shared" si="9"/>
        <v/>
      </c>
      <c r="AH132" s="91"/>
      <c r="AI132" s="92"/>
      <c r="AJ132" s="93" t="str">
        <f>IF(AI132&lt;&gt;0,VLOOKUP(AI132,支払種別!$A:$B,2,FALSE),"")</f>
        <v/>
      </c>
      <c r="AK132" s="94"/>
      <c r="AL132" s="95" t="str">
        <f>IF(AK132&lt;&gt;0,VLOOKUP(AK132,口座管理!$A:$B,2,FALSE),"")</f>
        <v/>
      </c>
      <c r="AM132" s="11"/>
      <c r="AN132" s="96"/>
      <c r="AO132" s="96"/>
      <c r="AQ132" s="97"/>
      <c r="AR132" s="98" t="str">
        <f>IF(AQ132&lt;&gt;0,VLOOKUP(AQ132,プロジェクト!$A:$B,2,FALSE),"")</f>
        <v/>
      </c>
      <c r="AT132" s="97"/>
      <c r="AU132" s="99" t="str">
        <f>IF(AT132&lt;&gt;0,VLOOKUP(AT132,プロジェクト!$A:$B,2,FALSE),"")</f>
        <v/>
      </c>
    </row>
    <row r="133" spans="1:47" s="4" customFormat="1" ht="17.45" customHeight="1">
      <c r="A133" s="77" t="str">
        <f t="shared" si="6"/>
        <v>*</v>
      </c>
      <c r="B133" s="78">
        <f t="shared" si="7"/>
        <v>125</v>
      </c>
      <c r="C133" s="79"/>
      <c r="D133" s="80"/>
      <c r="E133" s="81"/>
      <c r="F133" s="79"/>
      <c r="G133" s="82" t="str">
        <f>IF(F133&lt;&gt;0,VLOOKUP(F133,部署!$A:$B,2,FALSE),"")</f>
        <v/>
      </c>
      <c r="H133" s="79"/>
      <c r="I133" s="82" t="str">
        <f>IF(H133&lt;&gt;0,VLOOKUP(H133,勘定科目!$A:$B,2,FALSE),"")</f>
        <v/>
      </c>
      <c r="J133" s="83" t="str">
        <f>IF(K133&lt;&gt;"",K133,IF(H133&lt;&gt;0,VLOOKUP(H133,勘定科目!$A:$C,3,FALSE),""))</f>
        <v/>
      </c>
      <c r="K133" s="84"/>
      <c r="L133" s="59" t="str">
        <f>IF(M133&lt;&gt;"",M133,IF(J133&lt;&gt;"",VLOOKUP(J133,課税区分!$A:$D,4,FALSE),""))</f>
        <v/>
      </c>
      <c r="M133" s="85"/>
      <c r="N133" s="61" t="str">
        <f>IF(L133&lt;&gt;"",VLOOKUP(L133,軽減税率!$A:$E,3,FALSE),"")</f>
        <v/>
      </c>
      <c r="O133" s="62" t="str">
        <f>IF(L133&lt;&gt;"",VLOOKUP(L133,軽減税率!$A:$E,5,FALSE),"")</f>
        <v/>
      </c>
      <c r="P133" s="79"/>
      <c r="Q133" s="86" t="str">
        <f>IF(P133&lt;&gt;0,VLOOKUP(P133,取引先!$A:$B,2,FALSE),"")</f>
        <v/>
      </c>
      <c r="R133" s="79"/>
      <c r="S133" s="82" t="str">
        <f>IF(R133&lt;&gt;0,VLOOKUP(R133,部署!$A:$B,2,FALSE),"")</f>
        <v/>
      </c>
      <c r="T133" s="79"/>
      <c r="U133" s="82" t="str">
        <f>IF(T133&lt;&gt;0,VLOOKUP(T133,勘定科目!$A:$B,2,FALSE),"")</f>
        <v/>
      </c>
      <c r="V133" s="83" t="str">
        <f>IF(W133&lt;&gt;"",W133,IF(T133&lt;&gt;0,VLOOKUP(T133,勘定科目!$A:$C,3,FALSE),""))</f>
        <v/>
      </c>
      <c r="W133" s="87"/>
      <c r="X133" s="61" t="str">
        <f>IF(Y133&lt;&gt;"",Y133,IF(V133&lt;&gt;"",VLOOKUP(V133,課税区分!$A:$D,4,FALSE),""))</f>
        <v/>
      </c>
      <c r="Y133" s="85"/>
      <c r="Z133" s="61" t="str">
        <f>IF(X133&lt;&gt;"",VLOOKUP(X133,軽減税率!$A:$E,3,FALSE),"")</f>
        <v/>
      </c>
      <c r="AA133" s="61" t="str">
        <f>IF(X133&lt;&gt;"",VLOOKUP(X133,軽減税率!$A:$E,5,FALSE),"")</f>
        <v/>
      </c>
      <c r="AB133" s="79"/>
      <c r="AC133" s="82" t="str">
        <f>IF(AB133&lt;&gt;0,VLOOKUP(AB133,取引先!$A:$B,2,FALSE),"")</f>
        <v/>
      </c>
      <c r="AD133" s="88" t="str">
        <f t="shared" si="8"/>
        <v/>
      </c>
      <c r="AE133" s="89"/>
      <c r="AF133" s="90" t="str">
        <f t="shared" si="9"/>
        <v/>
      </c>
      <c r="AH133" s="91"/>
      <c r="AI133" s="92"/>
      <c r="AJ133" s="93" t="str">
        <f>IF(AI133&lt;&gt;0,VLOOKUP(AI133,支払種別!$A:$B,2,FALSE),"")</f>
        <v/>
      </c>
      <c r="AK133" s="94"/>
      <c r="AL133" s="95" t="str">
        <f>IF(AK133&lt;&gt;0,VLOOKUP(AK133,口座管理!$A:$B,2,FALSE),"")</f>
        <v/>
      </c>
      <c r="AM133" s="11"/>
      <c r="AN133" s="96"/>
      <c r="AO133" s="96"/>
      <c r="AQ133" s="97"/>
      <c r="AR133" s="98" t="str">
        <f>IF(AQ133&lt;&gt;0,VLOOKUP(AQ133,プロジェクト!$A:$B,2,FALSE),"")</f>
        <v/>
      </c>
      <c r="AT133" s="97"/>
      <c r="AU133" s="99" t="str">
        <f>IF(AT133&lt;&gt;0,VLOOKUP(AT133,プロジェクト!$A:$B,2,FALSE),"")</f>
        <v/>
      </c>
    </row>
    <row r="134" spans="1:47" s="4" customFormat="1" ht="17.45" customHeight="1">
      <c r="A134" s="77" t="str">
        <f t="shared" si="6"/>
        <v>*</v>
      </c>
      <c r="B134" s="78">
        <f t="shared" si="7"/>
        <v>126</v>
      </c>
      <c r="C134" s="79"/>
      <c r="D134" s="80"/>
      <c r="E134" s="81"/>
      <c r="F134" s="79"/>
      <c r="G134" s="82" t="str">
        <f>IF(F134&lt;&gt;0,VLOOKUP(F134,部署!$A:$B,2,FALSE),"")</f>
        <v/>
      </c>
      <c r="H134" s="79"/>
      <c r="I134" s="82" t="str">
        <f>IF(H134&lt;&gt;0,VLOOKUP(H134,勘定科目!$A:$B,2,FALSE),"")</f>
        <v/>
      </c>
      <c r="J134" s="83" t="str">
        <f>IF(K134&lt;&gt;"",K134,IF(H134&lt;&gt;0,VLOOKUP(H134,勘定科目!$A:$C,3,FALSE),""))</f>
        <v/>
      </c>
      <c r="K134" s="84"/>
      <c r="L134" s="59" t="str">
        <f>IF(M134&lt;&gt;"",M134,IF(J134&lt;&gt;"",VLOOKUP(J134,課税区分!$A:$D,4,FALSE),""))</f>
        <v/>
      </c>
      <c r="M134" s="85"/>
      <c r="N134" s="61" t="str">
        <f>IF(L134&lt;&gt;"",VLOOKUP(L134,軽減税率!$A:$E,3,FALSE),"")</f>
        <v/>
      </c>
      <c r="O134" s="62" t="str">
        <f>IF(L134&lt;&gt;"",VLOOKUP(L134,軽減税率!$A:$E,5,FALSE),"")</f>
        <v/>
      </c>
      <c r="P134" s="79"/>
      <c r="Q134" s="86" t="str">
        <f>IF(P134&lt;&gt;0,VLOOKUP(P134,取引先!$A:$B,2,FALSE),"")</f>
        <v/>
      </c>
      <c r="R134" s="79"/>
      <c r="S134" s="82" t="str">
        <f>IF(R134&lt;&gt;0,VLOOKUP(R134,部署!$A:$B,2,FALSE),"")</f>
        <v/>
      </c>
      <c r="T134" s="79"/>
      <c r="U134" s="82" t="str">
        <f>IF(T134&lt;&gt;0,VLOOKUP(T134,勘定科目!$A:$B,2,FALSE),"")</f>
        <v/>
      </c>
      <c r="V134" s="83" t="str">
        <f>IF(W134&lt;&gt;"",W134,IF(T134&lt;&gt;0,VLOOKUP(T134,勘定科目!$A:$C,3,FALSE),""))</f>
        <v/>
      </c>
      <c r="W134" s="87"/>
      <c r="X134" s="61" t="str">
        <f>IF(Y134&lt;&gt;"",Y134,IF(V134&lt;&gt;"",VLOOKUP(V134,課税区分!$A:$D,4,FALSE),""))</f>
        <v/>
      </c>
      <c r="Y134" s="85"/>
      <c r="Z134" s="61" t="str">
        <f>IF(X134&lt;&gt;"",VLOOKUP(X134,軽減税率!$A:$E,3,FALSE),"")</f>
        <v/>
      </c>
      <c r="AA134" s="61" t="str">
        <f>IF(X134&lt;&gt;"",VLOOKUP(X134,軽減税率!$A:$E,5,FALSE),"")</f>
        <v/>
      </c>
      <c r="AB134" s="79"/>
      <c r="AC134" s="82" t="str">
        <f>IF(AB134&lt;&gt;0,VLOOKUP(AB134,取引先!$A:$B,2,FALSE),"")</f>
        <v/>
      </c>
      <c r="AD134" s="88" t="str">
        <f t="shared" si="8"/>
        <v/>
      </c>
      <c r="AE134" s="89"/>
      <c r="AF134" s="90" t="str">
        <f t="shared" si="9"/>
        <v/>
      </c>
      <c r="AH134" s="91"/>
      <c r="AI134" s="92"/>
      <c r="AJ134" s="93" t="str">
        <f>IF(AI134&lt;&gt;0,VLOOKUP(AI134,支払種別!$A:$B,2,FALSE),"")</f>
        <v/>
      </c>
      <c r="AK134" s="94"/>
      <c r="AL134" s="95" t="str">
        <f>IF(AK134&lt;&gt;0,VLOOKUP(AK134,口座管理!$A:$B,2,FALSE),"")</f>
        <v/>
      </c>
      <c r="AM134" s="11"/>
      <c r="AN134" s="96"/>
      <c r="AO134" s="96"/>
      <c r="AQ134" s="97"/>
      <c r="AR134" s="98" t="str">
        <f>IF(AQ134&lt;&gt;0,VLOOKUP(AQ134,プロジェクト!$A:$B,2,FALSE),"")</f>
        <v/>
      </c>
      <c r="AT134" s="97"/>
      <c r="AU134" s="99" t="str">
        <f>IF(AT134&lt;&gt;0,VLOOKUP(AT134,プロジェクト!$A:$B,2,FALSE),"")</f>
        <v/>
      </c>
    </row>
    <row r="135" spans="1:47" s="4" customFormat="1" ht="17.45" customHeight="1">
      <c r="A135" s="77" t="str">
        <f t="shared" si="6"/>
        <v>*</v>
      </c>
      <c r="B135" s="78">
        <f t="shared" si="7"/>
        <v>127</v>
      </c>
      <c r="C135" s="79"/>
      <c r="D135" s="80"/>
      <c r="E135" s="81"/>
      <c r="F135" s="79"/>
      <c r="G135" s="82" t="str">
        <f>IF(F135&lt;&gt;0,VLOOKUP(F135,部署!$A:$B,2,FALSE),"")</f>
        <v/>
      </c>
      <c r="H135" s="79"/>
      <c r="I135" s="82" t="str">
        <f>IF(H135&lt;&gt;0,VLOOKUP(H135,勘定科目!$A:$B,2,FALSE),"")</f>
        <v/>
      </c>
      <c r="J135" s="83" t="str">
        <f>IF(K135&lt;&gt;"",K135,IF(H135&lt;&gt;0,VLOOKUP(H135,勘定科目!$A:$C,3,FALSE),""))</f>
        <v/>
      </c>
      <c r="K135" s="84"/>
      <c r="L135" s="59" t="str">
        <f>IF(M135&lt;&gt;"",M135,IF(J135&lt;&gt;"",VLOOKUP(J135,課税区分!$A:$D,4,FALSE),""))</f>
        <v/>
      </c>
      <c r="M135" s="85"/>
      <c r="N135" s="61" t="str">
        <f>IF(L135&lt;&gt;"",VLOOKUP(L135,軽減税率!$A:$E,3,FALSE),"")</f>
        <v/>
      </c>
      <c r="O135" s="62" t="str">
        <f>IF(L135&lt;&gt;"",VLOOKUP(L135,軽減税率!$A:$E,5,FALSE),"")</f>
        <v/>
      </c>
      <c r="P135" s="79"/>
      <c r="Q135" s="86" t="str">
        <f>IF(P135&lt;&gt;0,VLOOKUP(P135,取引先!$A:$B,2,FALSE),"")</f>
        <v/>
      </c>
      <c r="R135" s="79"/>
      <c r="S135" s="82" t="str">
        <f>IF(R135&lt;&gt;0,VLOOKUP(R135,部署!$A:$B,2,FALSE),"")</f>
        <v/>
      </c>
      <c r="T135" s="79"/>
      <c r="U135" s="82" t="str">
        <f>IF(T135&lt;&gt;0,VLOOKUP(T135,勘定科目!$A:$B,2,FALSE),"")</f>
        <v/>
      </c>
      <c r="V135" s="83" t="str">
        <f>IF(W135&lt;&gt;"",W135,IF(T135&lt;&gt;0,VLOOKUP(T135,勘定科目!$A:$C,3,FALSE),""))</f>
        <v/>
      </c>
      <c r="W135" s="87"/>
      <c r="X135" s="61" t="str">
        <f>IF(Y135&lt;&gt;"",Y135,IF(V135&lt;&gt;"",VLOOKUP(V135,課税区分!$A:$D,4,FALSE),""))</f>
        <v/>
      </c>
      <c r="Y135" s="85"/>
      <c r="Z135" s="61" t="str">
        <f>IF(X135&lt;&gt;"",VLOOKUP(X135,軽減税率!$A:$E,3,FALSE),"")</f>
        <v/>
      </c>
      <c r="AA135" s="61" t="str">
        <f>IF(X135&lt;&gt;"",VLOOKUP(X135,軽減税率!$A:$E,5,FALSE),"")</f>
        <v/>
      </c>
      <c r="AB135" s="79"/>
      <c r="AC135" s="82" t="str">
        <f>IF(AB135&lt;&gt;0,VLOOKUP(AB135,取引先!$A:$B,2,FALSE),"")</f>
        <v/>
      </c>
      <c r="AD135" s="88" t="str">
        <f t="shared" si="8"/>
        <v/>
      </c>
      <c r="AE135" s="89"/>
      <c r="AF135" s="90" t="str">
        <f t="shared" si="9"/>
        <v/>
      </c>
      <c r="AH135" s="91"/>
      <c r="AI135" s="92"/>
      <c r="AJ135" s="93" t="str">
        <f>IF(AI135&lt;&gt;0,VLOOKUP(AI135,支払種別!$A:$B,2,FALSE),"")</f>
        <v/>
      </c>
      <c r="AK135" s="94"/>
      <c r="AL135" s="95" t="str">
        <f>IF(AK135&lt;&gt;0,VLOOKUP(AK135,口座管理!$A:$B,2,FALSE),"")</f>
        <v/>
      </c>
      <c r="AM135" s="11"/>
      <c r="AN135" s="96"/>
      <c r="AO135" s="96"/>
      <c r="AQ135" s="97"/>
      <c r="AR135" s="98" t="str">
        <f>IF(AQ135&lt;&gt;0,VLOOKUP(AQ135,プロジェクト!$A:$B,2,FALSE),"")</f>
        <v/>
      </c>
      <c r="AT135" s="97"/>
      <c r="AU135" s="99" t="str">
        <f>IF(AT135&lt;&gt;0,VLOOKUP(AT135,プロジェクト!$A:$B,2,FALSE),"")</f>
        <v/>
      </c>
    </row>
    <row r="136" spans="1:47" s="4" customFormat="1" ht="17.45" customHeight="1">
      <c r="A136" s="77" t="str">
        <f t="shared" si="6"/>
        <v>*</v>
      </c>
      <c r="B136" s="78">
        <f t="shared" si="7"/>
        <v>128</v>
      </c>
      <c r="C136" s="79"/>
      <c r="D136" s="80"/>
      <c r="E136" s="81"/>
      <c r="F136" s="79"/>
      <c r="G136" s="82" t="str">
        <f>IF(F136&lt;&gt;0,VLOOKUP(F136,部署!$A:$B,2,FALSE),"")</f>
        <v/>
      </c>
      <c r="H136" s="79"/>
      <c r="I136" s="82" t="str">
        <f>IF(H136&lt;&gt;0,VLOOKUP(H136,勘定科目!$A:$B,2,FALSE),"")</f>
        <v/>
      </c>
      <c r="J136" s="83" t="str">
        <f>IF(K136&lt;&gt;"",K136,IF(H136&lt;&gt;0,VLOOKUP(H136,勘定科目!$A:$C,3,FALSE),""))</f>
        <v/>
      </c>
      <c r="K136" s="84"/>
      <c r="L136" s="59" t="str">
        <f>IF(M136&lt;&gt;"",M136,IF(J136&lt;&gt;"",VLOOKUP(J136,課税区分!$A:$D,4,FALSE),""))</f>
        <v/>
      </c>
      <c r="M136" s="85"/>
      <c r="N136" s="61" t="str">
        <f>IF(L136&lt;&gt;"",VLOOKUP(L136,軽減税率!$A:$E,3,FALSE),"")</f>
        <v/>
      </c>
      <c r="O136" s="62" t="str">
        <f>IF(L136&lt;&gt;"",VLOOKUP(L136,軽減税率!$A:$E,5,FALSE),"")</f>
        <v/>
      </c>
      <c r="P136" s="79"/>
      <c r="Q136" s="86" t="str">
        <f>IF(P136&lt;&gt;0,VLOOKUP(P136,取引先!$A:$B,2,FALSE),"")</f>
        <v/>
      </c>
      <c r="R136" s="79"/>
      <c r="S136" s="82" t="str">
        <f>IF(R136&lt;&gt;0,VLOOKUP(R136,部署!$A:$B,2,FALSE),"")</f>
        <v/>
      </c>
      <c r="T136" s="79"/>
      <c r="U136" s="82" t="str">
        <f>IF(T136&lt;&gt;0,VLOOKUP(T136,勘定科目!$A:$B,2,FALSE),"")</f>
        <v/>
      </c>
      <c r="V136" s="83" t="str">
        <f>IF(W136&lt;&gt;"",W136,IF(T136&lt;&gt;0,VLOOKUP(T136,勘定科目!$A:$C,3,FALSE),""))</f>
        <v/>
      </c>
      <c r="W136" s="87"/>
      <c r="X136" s="61" t="str">
        <f>IF(Y136&lt;&gt;"",Y136,IF(V136&lt;&gt;"",VLOOKUP(V136,課税区分!$A:$D,4,FALSE),""))</f>
        <v/>
      </c>
      <c r="Y136" s="85"/>
      <c r="Z136" s="61" t="str">
        <f>IF(X136&lt;&gt;"",VLOOKUP(X136,軽減税率!$A:$E,3,FALSE),"")</f>
        <v/>
      </c>
      <c r="AA136" s="61" t="str">
        <f>IF(X136&lt;&gt;"",VLOOKUP(X136,軽減税率!$A:$E,5,FALSE),"")</f>
        <v/>
      </c>
      <c r="AB136" s="79"/>
      <c r="AC136" s="82" t="str">
        <f>IF(AB136&lt;&gt;0,VLOOKUP(AB136,取引先!$A:$B,2,FALSE),"")</f>
        <v/>
      </c>
      <c r="AD136" s="88" t="str">
        <f t="shared" si="8"/>
        <v/>
      </c>
      <c r="AE136" s="89"/>
      <c r="AF136" s="90" t="str">
        <f t="shared" si="9"/>
        <v/>
      </c>
      <c r="AH136" s="91"/>
      <c r="AI136" s="92"/>
      <c r="AJ136" s="93" t="str">
        <f>IF(AI136&lt;&gt;0,VLOOKUP(AI136,支払種別!$A:$B,2,FALSE),"")</f>
        <v/>
      </c>
      <c r="AK136" s="94"/>
      <c r="AL136" s="95" t="str">
        <f>IF(AK136&lt;&gt;0,VLOOKUP(AK136,口座管理!$A:$B,2,FALSE),"")</f>
        <v/>
      </c>
      <c r="AM136" s="11"/>
      <c r="AN136" s="96"/>
      <c r="AO136" s="96"/>
      <c r="AQ136" s="97"/>
      <c r="AR136" s="98" t="str">
        <f>IF(AQ136&lt;&gt;0,VLOOKUP(AQ136,プロジェクト!$A:$B,2,FALSE),"")</f>
        <v/>
      </c>
      <c r="AT136" s="97"/>
      <c r="AU136" s="99" t="str">
        <f>IF(AT136&lt;&gt;0,VLOOKUP(AT136,プロジェクト!$A:$B,2,FALSE),"")</f>
        <v/>
      </c>
    </row>
    <row r="137" spans="1:47" s="4" customFormat="1" ht="17.45" customHeight="1">
      <c r="A137" s="77" t="str">
        <f t="shared" si="6"/>
        <v>*</v>
      </c>
      <c r="B137" s="78">
        <f t="shared" si="7"/>
        <v>129</v>
      </c>
      <c r="C137" s="79"/>
      <c r="D137" s="80"/>
      <c r="E137" s="81"/>
      <c r="F137" s="79"/>
      <c r="G137" s="82" t="str">
        <f>IF(F137&lt;&gt;0,VLOOKUP(F137,部署!$A:$B,2,FALSE),"")</f>
        <v/>
      </c>
      <c r="H137" s="79"/>
      <c r="I137" s="82" t="str">
        <f>IF(H137&lt;&gt;0,VLOOKUP(H137,勘定科目!$A:$B,2,FALSE),"")</f>
        <v/>
      </c>
      <c r="J137" s="83" t="str">
        <f>IF(K137&lt;&gt;"",K137,IF(H137&lt;&gt;0,VLOOKUP(H137,勘定科目!$A:$C,3,FALSE),""))</f>
        <v/>
      </c>
      <c r="K137" s="84"/>
      <c r="L137" s="59" t="str">
        <f>IF(M137&lt;&gt;"",M137,IF(J137&lt;&gt;"",VLOOKUP(J137,課税区分!$A:$D,4,FALSE),""))</f>
        <v/>
      </c>
      <c r="M137" s="85"/>
      <c r="N137" s="61" t="str">
        <f>IF(L137&lt;&gt;"",VLOOKUP(L137,軽減税率!$A:$E,3,FALSE),"")</f>
        <v/>
      </c>
      <c r="O137" s="62" t="str">
        <f>IF(L137&lt;&gt;"",VLOOKUP(L137,軽減税率!$A:$E,5,FALSE),"")</f>
        <v/>
      </c>
      <c r="P137" s="79"/>
      <c r="Q137" s="86" t="str">
        <f>IF(P137&lt;&gt;0,VLOOKUP(P137,取引先!$A:$B,2,FALSE),"")</f>
        <v/>
      </c>
      <c r="R137" s="79"/>
      <c r="S137" s="82" t="str">
        <f>IF(R137&lt;&gt;0,VLOOKUP(R137,部署!$A:$B,2,FALSE),"")</f>
        <v/>
      </c>
      <c r="T137" s="79"/>
      <c r="U137" s="82" t="str">
        <f>IF(T137&lt;&gt;0,VLOOKUP(T137,勘定科目!$A:$B,2,FALSE),"")</f>
        <v/>
      </c>
      <c r="V137" s="83" t="str">
        <f>IF(W137&lt;&gt;"",W137,IF(T137&lt;&gt;0,VLOOKUP(T137,勘定科目!$A:$C,3,FALSE),""))</f>
        <v/>
      </c>
      <c r="W137" s="87"/>
      <c r="X137" s="61" t="str">
        <f>IF(Y137&lt;&gt;"",Y137,IF(V137&lt;&gt;"",VLOOKUP(V137,課税区分!$A:$D,4,FALSE),""))</f>
        <v/>
      </c>
      <c r="Y137" s="85"/>
      <c r="Z137" s="61" t="str">
        <f>IF(X137&lt;&gt;"",VLOOKUP(X137,軽減税率!$A:$E,3,FALSE),"")</f>
        <v/>
      </c>
      <c r="AA137" s="61" t="str">
        <f>IF(X137&lt;&gt;"",VLOOKUP(X137,軽減税率!$A:$E,5,FALSE),"")</f>
        <v/>
      </c>
      <c r="AB137" s="79"/>
      <c r="AC137" s="82" t="str">
        <f>IF(AB137&lt;&gt;0,VLOOKUP(AB137,取引先!$A:$B,2,FALSE),"")</f>
        <v/>
      </c>
      <c r="AD137" s="88" t="str">
        <f t="shared" si="8"/>
        <v/>
      </c>
      <c r="AE137" s="89"/>
      <c r="AF137" s="90" t="str">
        <f t="shared" si="9"/>
        <v/>
      </c>
      <c r="AH137" s="91"/>
      <c r="AI137" s="92"/>
      <c r="AJ137" s="93" t="str">
        <f>IF(AI137&lt;&gt;0,VLOOKUP(AI137,支払種別!$A:$B,2,FALSE),"")</f>
        <v/>
      </c>
      <c r="AK137" s="94"/>
      <c r="AL137" s="95" t="str">
        <f>IF(AK137&lt;&gt;0,VLOOKUP(AK137,口座管理!$A:$B,2,FALSE),"")</f>
        <v/>
      </c>
      <c r="AM137" s="11"/>
      <c r="AN137" s="96"/>
      <c r="AO137" s="96"/>
      <c r="AQ137" s="97"/>
      <c r="AR137" s="98" t="str">
        <f>IF(AQ137&lt;&gt;0,VLOOKUP(AQ137,プロジェクト!$A:$B,2,FALSE),"")</f>
        <v/>
      </c>
      <c r="AT137" s="97"/>
      <c r="AU137" s="99" t="str">
        <f>IF(AT137&lt;&gt;0,VLOOKUP(AT137,プロジェクト!$A:$B,2,FALSE),"")</f>
        <v/>
      </c>
    </row>
    <row r="138" spans="1:47" s="4" customFormat="1" ht="17.45" customHeight="1">
      <c r="A138" s="77" t="str">
        <f t="shared" si="6"/>
        <v>*</v>
      </c>
      <c r="B138" s="78">
        <f t="shared" si="7"/>
        <v>130</v>
      </c>
      <c r="C138" s="79"/>
      <c r="D138" s="80"/>
      <c r="E138" s="81"/>
      <c r="F138" s="79"/>
      <c r="G138" s="82" t="str">
        <f>IF(F138&lt;&gt;0,VLOOKUP(F138,部署!$A:$B,2,FALSE),"")</f>
        <v/>
      </c>
      <c r="H138" s="79"/>
      <c r="I138" s="82" t="str">
        <f>IF(H138&lt;&gt;0,VLOOKUP(H138,勘定科目!$A:$B,2,FALSE),"")</f>
        <v/>
      </c>
      <c r="J138" s="83" t="str">
        <f>IF(K138&lt;&gt;"",K138,IF(H138&lt;&gt;0,VLOOKUP(H138,勘定科目!$A:$C,3,FALSE),""))</f>
        <v/>
      </c>
      <c r="K138" s="84"/>
      <c r="L138" s="59" t="str">
        <f>IF(M138&lt;&gt;"",M138,IF(J138&lt;&gt;"",VLOOKUP(J138,課税区分!$A:$D,4,FALSE),""))</f>
        <v/>
      </c>
      <c r="M138" s="85"/>
      <c r="N138" s="61" t="str">
        <f>IF(L138&lt;&gt;"",VLOOKUP(L138,軽減税率!$A:$E,3,FALSE),"")</f>
        <v/>
      </c>
      <c r="O138" s="62" t="str">
        <f>IF(L138&lt;&gt;"",VLOOKUP(L138,軽減税率!$A:$E,5,FALSE),"")</f>
        <v/>
      </c>
      <c r="P138" s="79"/>
      <c r="Q138" s="86" t="str">
        <f>IF(P138&lt;&gt;0,VLOOKUP(P138,取引先!$A:$B,2,FALSE),"")</f>
        <v/>
      </c>
      <c r="R138" s="79"/>
      <c r="S138" s="82" t="str">
        <f>IF(R138&lt;&gt;0,VLOOKUP(R138,部署!$A:$B,2,FALSE),"")</f>
        <v/>
      </c>
      <c r="T138" s="79"/>
      <c r="U138" s="82" t="str">
        <f>IF(T138&lt;&gt;0,VLOOKUP(T138,勘定科目!$A:$B,2,FALSE),"")</f>
        <v/>
      </c>
      <c r="V138" s="83" t="str">
        <f>IF(W138&lt;&gt;"",W138,IF(T138&lt;&gt;0,VLOOKUP(T138,勘定科目!$A:$C,3,FALSE),""))</f>
        <v/>
      </c>
      <c r="W138" s="87"/>
      <c r="X138" s="61" t="str">
        <f>IF(Y138&lt;&gt;"",Y138,IF(V138&lt;&gt;"",VLOOKUP(V138,課税区分!$A:$D,4,FALSE),""))</f>
        <v/>
      </c>
      <c r="Y138" s="85"/>
      <c r="Z138" s="61" t="str">
        <f>IF(X138&lt;&gt;"",VLOOKUP(X138,軽減税率!$A:$E,3,FALSE),"")</f>
        <v/>
      </c>
      <c r="AA138" s="61" t="str">
        <f>IF(X138&lt;&gt;"",VLOOKUP(X138,軽減税率!$A:$E,5,FALSE),"")</f>
        <v/>
      </c>
      <c r="AB138" s="79"/>
      <c r="AC138" s="82" t="str">
        <f>IF(AB138&lt;&gt;0,VLOOKUP(AB138,取引先!$A:$B,2,FALSE),"")</f>
        <v/>
      </c>
      <c r="AD138" s="88" t="str">
        <f t="shared" si="8"/>
        <v/>
      </c>
      <c r="AE138" s="89"/>
      <c r="AF138" s="90" t="str">
        <f t="shared" si="9"/>
        <v/>
      </c>
      <c r="AH138" s="91"/>
      <c r="AI138" s="92"/>
      <c r="AJ138" s="93" t="str">
        <f>IF(AI138&lt;&gt;0,VLOOKUP(AI138,支払種別!$A:$B,2,FALSE),"")</f>
        <v/>
      </c>
      <c r="AK138" s="94"/>
      <c r="AL138" s="95" t="str">
        <f>IF(AK138&lt;&gt;0,VLOOKUP(AK138,口座管理!$A:$B,2,FALSE),"")</f>
        <v/>
      </c>
      <c r="AM138" s="11"/>
      <c r="AN138" s="96"/>
      <c r="AO138" s="96"/>
      <c r="AQ138" s="97"/>
      <c r="AR138" s="98" t="str">
        <f>IF(AQ138&lt;&gt;0,VLOOKUP(AQ138,プロジェクト!$A:$B,2,FALSE),"")</f>
        <v/>
      </c>
      <c r="AT138" s="97"/>
      <c r="AU138" s="99" t="str">
        <f>IF(AT138&lt;&gt;0,VLOOKUP(AT138,プロジェクト!$A:$B,2,FALSE),"")</f>
        <v/>
      </c>
    </row>
    <row r="139" spans="1:47" s="4" customFormat="1" ht="17.45" customHeight="1">
      <c r="A139" s="77" t="str">
        <f t="shared" ref="A139:A202" si="10">IFERROR(IF(OR((D139=""),(E139=0),(F139=0),(ISERROR(G139)),(H139=0),(ISERROR(I139)),(ISERROR(J139)),(ISERROR(L139)),(ISERROR(O139)),(R139=0),(ISERROR(S139)),(T139=0),(ISERROR(U139)),(ISERROR(V139)),(ISERROR(X139)),(ISERROR(AA139))),"*",""),"*")</f>
        <v>*</v>
      </c>
      <c r="B139" s="78">
        <f t="shared" ref="B139:B202" si="11">B138+1</f>
        <v>131</v>
      </c>
      <c r="C139" s="79"/>
      <c r="D139" s="80"/>
      <c r="E139" s="81"/>
      <c r="F139" s="79"/>
      <c r="G139" s="82" t="str">
        <f>IF(F139&lt;&gt;0,VLOOKUP(F139,部署!$A:$B,2,FALSE),"")</f>
        <v/>
      </c>
      <c r="H139" s="79"/>
      <c r="I139" s="82" t="str">
        <f>IF(H139&lt;&gt;0,VLOOKUP(H139,勘定科目!$A:$B,2,FALSE),"")</f>
        <v/>
      </c>
      <c r="J139" s="83" t="str">
        <f>IF(K139&lt;&gt;"",K139,IF(H139&lt;&gt;0,VLOOKUP(H139,勘定科目!$A:$C,3,FALSE),""))</f>
        <v/>
      </c>
      <c r="K139" s="84"/>
      <c r="L139" s="59" t="str">
        <f>IF(M139&lt;&gt;"",M139,IF(J139&lt;&gt;"",VLOOKUP(J139,課税区分!$A:$D,4,FALSE),""))</f>
        <v/>
      </c>
      <c r="M139" s="85"/>
      <c r="N139" s="61" t="str">
        <f>IF(L139&lt;&gt;"",VLOOKUP(L139,軽減税率!$A:$E,3,FALSE),"")</f>
        <v/>
      </c>
      <c r="O139" s="62" t="str">
        <f>IF(L139&lt;&gt;"",VLOOKUP(L139,軽減税率!$A:$E,5,FALSE),"")</f>
        <v/>
      </c>
      <c r="P139" s="79"/>
      <c r="Q139" s="86" t="str">
        <f>IF(P139&lt;&gt;0,VLOOKUP(P139,取引先!$A:$B,2,FALSE),"")</f>
        <v/>
      </c>
      <c r="R139" s="79"/>
      <c r="S139" s="82" t="str">
        <f>IF(R139&lt;&gt;0,VLOOKUP(R139,部署!$A:$B,2,FALSE),"")</f>
        <v/>
      </c>
      <c r="T139" s="79"/>
      <c r="U139" s="82" t="str">
        <f>IF(T139&lt;&gt;0,VLOOKUP(T139,勘定科目!$A:$B,2,FALSE),"")</f>
        <v/>
      </c>
      <c r="V139" s="83" t="str">
        <f>IF(W139&lt;&gt;"",W139,IF(T139&lt;&gt;0,VLOOKUP(T139,勘定科目!$A:$C,3,FALSE),""))</f>
        <v/>
      </c>
      <c r="W139" s="87"/>
      <c r="X139" s="61" t="str">
        <f>IF(Y139&lt;&gt;"",Y139,IF(V139&lt;&gt;"",VLOOKUP(V139,課税区分!$A:$D,4,FALSE),""))</f>
        <v/>
      </c>
      <c r="Y139" s="85"/>
      <c r="Z139" s="61" t="str">
        <f>IF(X139&lt;&gt;"",VLOOKUP(X139,軽減税率!$A:$E,3,FALSE),"")</f>
        <v/>
      </c>
      <c r="AA139" s="61" t="str">
        <f>IF(X139&lt;&gt;"",VLOOKUP(X139,軽減税率!$A:$E,5,FALSE),"")</f>
        <v/>
      </c>
      <c r="AB139" s="79"/>
      <c r="AC139" s="82" t="str">
        <f>IF(AB139&lt;&gt;0,VLOOKUP(AB139,取引先!$A:$B,2,FALSE),"")</f>
        <v/>
      </c>
      <c r="AD139" s="88" t="str">
        <f t="shared" si="8"/>
        <v/>
      </c>
      <c r="AE139" s="89"/>
      <c r="AF139" s="90" t="str">
        <f t="shared" si="9"/>
        <v/>
      </c>
      <c r="AH139" s="91"/>
      <c r="AI139" s="92"/>
      <c r="AJ139" s="93" t="str">
        <f>IF(AI139&lt;&gt;0,VLOOKUP(AI139,支払種別!$A:$B,2,FALSE),"")</f>
        <v/>
      </c>
      <c r="AK139" s="94"/>
      <c r="AL139" s="95" t="str">
        <f>IF(AK139&lt;&gt;0,VLOOKUP(AK139,口座管理!$A:$B,2,FALSE),"")</f>
        <v/>
      </c>
      <c r="AM139" s="11"/>
      <c r="AN139" s="96"/>
      <c r="AO139" s="96"/>
      <c r="AQ139" s="97"/>
      <c r="AR139" s="98" t="str">
        <f>IF(AQ139&lt;&gt;0,VLOOKUP(AQ139,プロジェクト!$A:$B,2,FALSE),"")</f>
        <v/>
      </c>
      <c r="AT139" s="97"/>
      <c r="AU139" s="99" t="str">
        <f>IF(AT139&lt;&gt;0,VLOOKUP(AT139,プロジェクト!$A:$B,2,FALSE),"")</f>
        <v/>
      </c>
    </row>
    <row r="140" spans="1:47" s="4" customFormat="1" ht="17.45" customHeight="1">
      <c r="A140" s="77" t="str">
        <f t="shared" si="10"/>
        <v>*</v>
      </c>
      <c r="B140" s="78">
        <f t="shared" si="11"/>
        <v>132</v>
      </c>
      <c r="C140" s="79"/>
      <c r="D140" s="80"/>
      <c r="E140" s="81"/>
      <c r="F140" s="79"/>
      <c r="G140" s="82" t="str">
        <f>IF(F140&lt;&gt;0,VLOOKUP(F140,部署!$A:$B,2,FALSE),"")</f>
        <v/>
      </c>
      <c r="H140" s="79"/>
      <c r="I140" s="82" t="str">
        <f>IF(H140&lt;&gt;0,VLOOKUP(H140,勘定科目!$A:$B,2,FALSE),"")</f>
        <v/>
      </c>
      <c r="J140" s="83" t="str">
        <f>IF(K140&lt;&gt;"",K140,IF(H140&lt;&gt;0,VLOOKUP(H140,勘定科目!$A:$C,3,FALSE),""))</f>
        <v/>
      </c>
      <c r="K140" s="84"/>
      <c r="L140" s="59" t="str">
        <f>IF(M140&lt;&gt;"",M140,IF(J140&lt;&gt;"",VLOOKUP(J140,課税区分!$A:$D,4,FALSE),""))</f>
        <v/>
      </c>
      <c r="M140" s="85"/>
      <c r="N140" s="61" t="str">
        <f>IF(L140&lt;&gt;"",VLOOKUP(L140,軽減税率!$A:$E,3,FALSE),"")</f>
        <v/>
      </c>
      <c r="O140" s="62" t="str">
        <f>IF(L140&lt;&gt;"",VLOOKUP(L140,軽減税率!$A:$E,5,FALSE),"")</f>
        <v/>
      </c>
      <c r="P140" s="79"/>
      <c r="Q140" s="86" t="str">
        <f>IF(P140&lt;&gt;0,VLOOKUP(P140,取引先!$A:$B,2,FALSE),"")</f>
        <v/>
      </c>
      <c r="R140" s="79"/>
      <c r="S140" s="82" t="str">
        <f>IF(R140&lt;&gt;0,VLOOKUP(R140,部署!$A:$B,2,FALSE),"")</f>
        <v/>
      </c>
      <c r="T140" s="79"/>
      <c r="U140" s="82" t="str">
        <f>IF(T140&lt;&gt;0,VLOOKUP(T140,勘定科目!$A:$B,2,FALSE),"")</f>
        <v/>
      </c>
      <c r="V140" s="83" t="str">
        <f>IF(W140&lt;&gt;"",W140,IF(T140&lt;&gt;0,VLOOKUP(T140,勘定科目!$A:$C,3,FALSE),""))</f>
        <v/>
      </c>
      <c r="W140" s="87"/>
      <c r="X140" s="61" t="str">
        <f>IF(Y140&lt;&gt;"",Y140,IF(V140&lt;&gt;"",VLOOKUP(V140,課税区分!$A:$D,4,FALSE),""))</f>
        <v/>
      </c>
      <c r="Y140" s="85"/>
      <c r="Z140" s="61" t="str">
        <f>IF(X140&lt;&gt;"",VLOOKUP(X140,軽減税率!$A:$E,3,FALSE),"")</f>
        <v/>
      </c>
      <c r="AA140" s="61" t="str">
        <f>IF(X140&lt;&gt;"",VLOOKUP(X140,軽減税率!$A:$E,5,FALSE),"")</f>
        <v/>
      </c>
      <c r="AB140" s="79"/>
      <c r="AC140" s="82" t="str">
        <f>IF(AB140&lt;&gt;0,VLOOKUP(AB140,取引先!$A:$B,2,FALSE),"")</f>
        <v/>
      </c>
      <c r="AD140" s="88" t="str">
        <f t="shared" ref="AD140:AD203" si="12">IF(AE140="","",999)</f>
        <v/>
      </c>
      <c r="AE140" s="89"/>
      <c r="AF140" s="90" t="str">
        <f t="shared" ref="AF140:AF203" si="13">IF(LENB(AE140)&gt;60,LENB(AE140),"")</f>
        <v/>
      </c>
      <c r="AH140" s="91"/>
      <c r="AI140" s="92"/>
      <c r="AJ140" s="93" t="str">
        <f>IF(AI140&lt;&gt;0,VLOOKUP(AI140,支払種別!$A:$B,2,FALSE),"")</f>
        <v/>
      </c>
      <c r="AK140" s="94"/>
      <c r="AL140" s="95" t="str">
        <f>IF(AK140&lt;&gt;0,VLOOKUP(AK140,口座管理!$A:$B,2,FALSE),"")</f>
        <v/>
      </c>
      <c r="AM140" s="11"/>
      <c r="AN140" s="96"/>
      <c r="AO140" s="96"/>
      <c r="AQ140" s="97"/>
      <c r="AR140" s="98" t="str">
        <f>IF(AQ140&lt;&gt;0,VLOOKUP(AQ140,プロジェクト!$A:$B,2,FALSE),"")</f>
        <v/>
      </c>
      <c r="AT140" s="97"/>
      <c r="AU140" s="99" t="str">
        <f>IF(AT140&lt;&gt;0,VLOOKUP(AT140,プロジェクト!$A:$B,2,FALSE),"")</f>
        <v/>
      </c>
    </row>
    <row r="141" spans="1:47" s="4" customFormat="1" ht="17.45" customHeight="1">
      <c r="A141" s="77" t="str">
        <f t="shared" si="10"/>
        <v>*</v>
      </c>
      <c r="B141" s="78">
        <f t="shared" si="11"/>
        <v>133</v>
      </c>
      <c r="C141" s="79"/>
      <c r="D141" s="80"/>
      <c r="E141" s="81"/>
      <c r="F141" s="79"/>
      <c r="G141" s="82" t="str">
        <f>IF(F141&lt;&gt;0,VLOOKUP(F141,部署!$A:$B,2,FALSE),"")</f>
        <v/>
      </c>
      <c r="H141" s="79"/>
      <c r="I141" s="82" t="str">
        <f>IF(H141&lt;&gt;0,VLOOKUP(H141,勘定科目!$A:$B,2,FALSE),"")</f>
        <v/>
      </c>
      <c r="J141" s="83" t="str">
        <f>IF(K141&lt;&gt;"",K141,IF(H141&lt;&gt;0,VLOOKUP(H141,勘定科目!$A:$C,3,FALSE),""))</f>
        <v/>
      </c>
      <c r="K141" s="84"/>
      <c r="L141" s="59" t="str">
        <f>IF(M141&lt;&gt;"",M141,IF(J141&lt;&gt;"",VLOOKUP(J141,課税区分!$A:$D,4,FALSE),""))</f>
        <v/>
      </c>
      <c r="M141" s="85"/>
      <c r="N141" s="61" t="str">
        <f>IF(L141&lt;&gt;"",VLOOKUP(L141,軽減税率!$A:$E,3,FALSE),"")</f>
        <v/>
      </c>
      <c r="O141" s="62" t="str">
        <f>IF(L141&lt;&gt;"",VLOOKUP(L141,軽減税率!$A:$E,5,FALSE),"")</f>
        <v/>
      </c>
      <c r="P141" s="79"/>
      <c r="Q141" s="86" t="str">
        <f>IF(P141&lt;&gt;0,VLOOKUP(P141,取引先!$A:$B,2,FALSE),"")</f>
        <v/>
      </c>
      <c r="R141" s="79"/>
      <c r="S141" s="82" t="str">
        <f>IF(R141&lt;&gt;0,VLOOKUP(R141,部署!$A:$B,2,FALSE),"")</f>
        <v/>
      </c>
      <c r="T141" s="79"/>
      <c r="U141" s="82" t="str">
        <f>IF(T141&lt;&gt;0,VLOOKUP(T141,勘定科目!$A:$B,2,FALSE),"")</f>
        <v/>
      </c>
      <c r="V141" s="83" t="str">
        <f>IF(W141&lt;&gt;"",W141,IF(T141&lt;&gt;0,VLOOKUP(T141,勘定科目!$A:$C,3,FALSE),""))</f>
        <v/>
      </c>
      <c r="W141" s="87"/>
      <c r="X141" s="61" t="str">
        <f>IF(Y141&lt;&gt;"",Y141,IF(V141&lt;&gt;"",VLOOKUP(V141,課税区分!$A:$D,4,FALSE),""))</f>
        <v/>
      </c>
      <c r="Y141" s="85"/>
      <c r="Z141" s="61" t="str">
        <f>IF(X141&lt;&gt;"",VLOOKUP(X141,軽減税率!$A:$E,3,FALSE),"")</f>
        <v/>
      </c>
      <c r="AA141" s="61" t="str">
        <f>IF(X141&lt;&gt;"",VLOOKUP(X141,軽減税率!$A:$E,5,FALSE),"")</f>
        <v/>
      </c>
      <c r="AB141" s="79"/>
      <c r="AC141" s="82" t="str">
        <f>IF(AB141&lt;&gt;0,VLOOKUP(AB141,取引先!$A:$B,2,FALSE),"")</f>
        <v/>
      </c>
      <c r="AD141" s="88" t="str">
        <f t="shared" si="12"/>
        <v/>
      </c>
      <c r="AE141" s="89"/>
      <c r="AF141" s="90" t="str">
        <f t="shared" si="13"/>
        <v/>
      </c>
      <c r="AH141" s="91"/>
      <c r="AI141" s="92"/>
      <c r="AJ141" s="93" t="str">
        <f>IF(AI141&lt;&gt;0,VLOOKUP(AI141,支払種別!$A:$B,2,FALSE),"")</f>
        <v/>
      </c>
      <c r="AK141" s="94"/>
      <c r="AL141" s="95" t="str">
        <f>IF(AK141&lt;&gt;0,VLOOKUP(AK141,口座管理!$A:$B,2,FALSE),"")</f>
        <v/>
      </c>
      <c r="AM141" s="11"/>
      <c r="AN141" s="96"/>
      <c r="AO141" s="96"/>
      <c r="AQ141" s="97"/>
      <c r="AR141" s="98" t="str">
        <f>IF(AQ141&lt;&gt;0,VLOOKUP(AQ141,プロジェクト!$A:$B,2,FALSE),"")</f>
        <v/>
      </c>
      <c r="AT141" s="97"/>
      <c r="AU141" s="99" t="str">
        <f>IF(AT141&lt;&gt;0,VLOOKUP(AT141,プロジェクト!$A:$B,2,FALSE),"")</f>
        <v/>
      </c>
    </row>
    <row r="142" spans="1:47" s="4" customFormat="1" ht="17.45" customHeight="1">
      <c r="A142" s="77" t="str">
        <f t="shared" si="10"/>
        <v>*</v>
      </c>
      <c r="B142" s="78">
        <f t="shared" si="11"/>
        <v>134</v>
      </c>
      <c r="C142" s="79"/>
      <c r="D142" s="80"/>
      <c r="E142" s="81"/>
      <c r="F142" s="79"/>
      <c r="G142" s="82" t="str">
        <f>IF(F142&lt;&gt;0,VLOOKUP(F142,部署!$A:$B,2,FALSE),"")</f>
        <v/>
      </c>
      <c r="H142" s="79"/>
      <c r="I142" s="82" t="str">
        <f>IF(H142&lt;&gt;0,VLOOKUP(H142,勘定科目!$A:$B,2,FALSE),"")</f>
        <v/>
      </c>
      <c r="J142" s="83" t="str">
        <f>IF(K142&lt;&gt;"",K142,IF(H142&lt;&gt;0,VLOOKUP(H142,勘定科目!$A:$C,3,FALSE),""))</f>
        <v/>
      </c>
      <c r="K142" s="84"/>
      <c r="L142" s="59" t="str">
        <f>IF(M142&lt;&gt;"",M142,IF(J142&lt;&gt;"",VLOOKUP(J142,課税区分!$A:$D,4,FALSE),""))</f>
        <v/>
      </c>
      <c r="M142" s="85"/>
      <c r="N142" s="61" t="str">
        <f>IF(L142&lt;&gt;"",VLOOKUP(L142,軽減税率!$A:$E,3,FALSE),"")</f>
        <v/>
      </c>
      <c r="O142" s="62" t="str">
        <f>IF(L142&lt;&gt;"",VLOOKUP(L142,軽減税率!$A:$E,5,FALSE),"")</f>
        <v/>
      </c>
      <c r="P142" s="79"/>
      <c r="Q142" s="86" t="str">
        <f>IF(P142&lt;&gt;0,VLOOKUP(P142,取引先!$A:$B,2,FALSE),"")</f>
        <v/>
      </c>
      <c r="R142" s="79"/>
      <c r="S142" s="82" t="str">
        <f>IF(R142&lt;&gt;0,VLOOKUP(R142,部署!$A:$B,2,FALSE),"")</f>
        <v/>
      </c>
      <c r="T142" s="79"/>
      <c r="U142" s="82" t="str">
        <f>IF(T142&lt;&gt;0,VLOOKUP(T142,勘定科目!$A:$B,2,FALSE),"")</f>
        <v/>
      </c>
      <c r="V142" s="83" t="str">
        <f>IF(W142&lt;&gt;"",W142,IF(T142&lt;&gt;0,VLOOKUP(T142,勘定科目!$A:$C,3,FALSE),""))</f>
        <v/>
      </c>
      <c r="W142" s="87"/>
      <c r="X142" s="61" t="str">
        <f>IF(Y142&lt;&gt;"",Y142,IF(V142&lt;&gt;"",VLOOKUP(V142,課税区分!$A:$D,4,FALSE),""))</f>
        <v/>
      </c>
      <c r="Y142" s="85"/>
      <c r="Z142" s="61" t="str">
        <f>IF(X142&lt;&gt;"",VLOOKUP(X142,軽減税率!$A:$E,3,FALSE),"")</f>
        <v/>
      </c>
      <c r="AA142" s="61" t="str">
        <f>IF(X142&lt;&gt;"",VLOOKUP(X142,軽減税率!$A:$E,5,FALSE),"")</f>
        <v/>
      </c>
      <c r="AB142" s="79"/>
      <c r="AC142" s="82" t="str">
        <f>IF(AB142&lt;&gt;0,VLOOKUP(AB142,取引先!$A:$B,2,FALSE),"")</f>
        <v/>
      </c>
      <c r="AD142" s="88" t="str">
        <f t="shared" si="12"/>
        <v/>
      </c>
      <c r="AE142" s="89"/>
      <c r="AF142" s="90" t="str">
        <f t="shared" si="13"/>
        <v/>
      </c>
      <c r="AH142" s="91"/>
      <c r="AI142" s="92"/>
      <c r="AJ142" s="93" t="str">
        <f>IF(AI142&lt;&gt;0,VLOOKUP(AI142,支払種別!$A:$B,2,FALSE),"")</f>
        <v/>
      </c>
      <c r="AK142" s="94"/>
      <c r="AL142" s="95" t="str">
        <f>IF(AK142&lt;&gt;0,VLOOKUP(AK142,口座管理!$A:$B,2,FALSE),"")</f>
        <v/>
      </c>
      <c r="AM142" s="11"/>
      <c r="AN142" s="96"/>
      <c r="AO142" s="96"/>
      <c r="AQ142" s="97"/>
      <c r="AR142" s="98" t="str">
        <f>IF(AQ142&lt;&gt;0,VLOOKUP(AQ142,プロジェクト!$A:$B,2,FALSE),"")</f>
        <v/>
      </c>
      <c r="AT142" s="97"/>
      <c r="AU142" s="99" t="str">
        <f>IF(AT142&lt;&gt;0,VLOOKUP(AT142,プロジェクト!$A:$B,2,FALSE),"")</f>
        <v/>
      </c>
    </row>
    <row r="143" spans="1:47" s="4" customFormat="1" ht="17.45" customHeight="1">
      <c r="A143" s="77" t="str">
        <f t="shared" si="10"/>
        <v>*</v>
      </c>
      <c r="B143" s="78">
        <f t="shared" si="11"/>
        <v>135</v>
      </c>
      <c r="C143" s="79"/>
      <c r="D143" s="80"/>
      <c r="E143" s="81"/>
      <c r="F143" s="79"/>
      <c r="G143" s="82" t="str">
        <f>IF(F143&lt;&gt;0,VLOOKUP(F143,部署!$A:$B,2,FALSE),"")</f>
        <v/>
      </c>
      <c r="H143" s="79"/>
      <c r="I143" s="82" t="str">
        <f>IF(H143&lt;&gt;0,VLOOKUP(H143,勘定科目!$A:$B,2,FALSE),"")</f>
        <v/>
      </c>
      <c r="J143" s="83" t="str">
        <f>IF(K143&lt;&gt;"",K143,IF(H143&lt;&gt;0,VLOOKUP(H143,勘定科目!$A:$C,3,FALSE),""))</f>
        <v/>
      </c>
      <c r="K143" s="84"/>
      <c r="L143" s="59" t="str">
        <f>IF(M143&lt;&gt;"",M143,IF(J143&lt;&gt;"",VLOOKUP(J143,課税区分!$A:$D,4,FALSE),""))</f>
        <v/>
      </c>
      <c r="M143" s="85"/>
      <c r="N143" s="61" t="str">
        <f>IF(L143&lt;&gt;"",VLOOKUP(L143,軽減税率!$A:$E,3,FALSE),"")</f>
        <v/>
      </c>
      <c r="O143" s="62" t="str">
        <f>IF(L143&lt;&gt;"",VLOOKUP(L143,軽減税率!$A:$E,5,FALSE),"")</f>
        <v/>
      </c>
      <c r="P143" s="79"/>
      <c r="Q143" s="86" t="str">
        <f>IF(P143&lt;&gt;0,VLOOKUP(P143,取引先!$A:$B,2,FALSE),"")</f>
        <v/>
      </c>
      <c r="R143" s="79"/>
      <c r="S143" s="82" t="str">
        <f>IF(R143&lt;&gt;0,VLOOKUP(R143,部署!$A:$B,2,FALSE),"")</f>
        <v/>
      </c>
      <c r="T143" s="79"/>
      <c r="U143" s="82" t="str">
        <f>IF(T143&lt;&gt;0,VLOOKUP(T143,勘定科目!$A:$B,2,FALSE),"")</f>
        <v/>
      </c>
      <c r="V143" s="83" t="str">
        <f>IF(W143&lt;&gt;"",W143,IF(T143&lt;&gt;0,VLOOKUP(T143,勘定科目!$A:$C,3,FALSE),""))</f>
        <v/>
      </c>
      <c r="W143" s="87"/>
      <c r="X143" s="61" t="str">
        <f>IF(Y143&lt;&gt;"",Y143,IF(V143&lt;&gt;"",VLOOKUP(V143,課税区分!$A:$D,4,FALSE),""))</f>
        <v/>
      </c>
      <c r="Y143" s="85"/>
      <c r="Z143" s="61" t="str">
        <f>IF(X143&lt;&gt;"",VLOOKUP(X143,軽減税率!$A:$E,3,FALSE),"")</f>
        <v/>
      </c>
      <c r="AA143" s="61" t="str">
        <f>IF(X143&lt;&gt;"",VLOOKUP(X143,軽減税率!$A:$E,5,FALSE),"")</f>
        <v/>
      </c>
      <c r="AB143" s="79"/>
      <c r="AC143" s="82" t="str">
        <f>IF(AB143&lt;&gt;0,VLOOKUP(AB143,取引先!$A:$B,2,FALSE),"")</f>
        <v/>
      </c>
      <c r="AD143" s="88" t="str">
        <f t="shared" si="12"/>
        <v/>
      </c>
      <c r="AE143" s="89"/>
      <c r="AF143" s="90" t="str">
        <f t="shared" si="13"/>
        <v/>
      </c>
      <c r="AH143" s="91"/>
      <c r="AI143" s="92"/>
      <c r="AJ143" s="93" t="str">
        <f>IF(AI143&lt;&gt;0,VLOOKUP(AI143,支払種別!$A:$B,2,FALSE),"")</f>
        <v/>
      </c>
      <c r="AK143" s="94"/>
      <c r="AL143" s="95" t="str">
        <f>IF(AK143&lt;&gt;0,VLOOKUP(AK143,口座管理!$A:$B,2,FALSE),"")</f>
        <v/>
      </c>
      <c r="AM143" s="11"/>
      <c r="AN143" s="96"/>
      <c r="AO143" s="96"/>
      <c r="AQ143" s="97"/>
      <c r="AR143" s="98" t="str">
        <f>IF(AQ143&lt;&gt;0,VLOOKUP(AQ143,プロジェクト!$A:$B,2,FALSE),"")</f>
        <v/>
      </c>
      <c r="AT143" s="97"/>
      <c r="AU143" s="99" t="str">
        <f>IF(AT143&lt;&gt;0,VLOOKUP(AT143,プロジェクト!$A:$B,2,FALSE),"")</f>
        <v/>
      </c>
    </row>
    <row r="144" spans="1:47" s="4" customFormat="1" ht="17.45" customHeight="1">
      <c r="A144" s="77" t="str">
        <f t="shared" si="10"/>
        <v>*</v>
      </c>
      <c r="B144" s="78">
        <f t="shared" si="11"/>
        <v>136</v>
      </c>
      <c r="C144" s="79"/>
      <c r="D144" s="80"/>
      <c r="E144" s="81"/>
      <c r="F144" s="79"/>
      <c r="G144" s="82" t="str">
        <f>IF(F144&lt;&gt;0,VLOOKUP(F144,部署!$A:$B,2,FALSE),"")</f>
        <v/>
      </c>
      <c r="H144" s="79"/>
      <c r="I144" s="82" t="str">
        <f>IF(H144&lt;&gt;0,VLOOKUP(H144,勘定科目!$A:$B,2,FALSE),"")</f>
        <v/>
      </c>
      <c r="J144" s="83" t="str">
        <f>IF(K144&lt;&gt;"",K144,IF(H144&lt;&gt;0,VLOOKUP(H144,勘定科目!$A:$C,3,FALSE),""))</f>
        <v/>
      </c>
      <c r="K144" s="84"/>
      <c r="L144" s="59" t="str">
        <f>IF(M144&lt;&gt;"",M144,IF(J144&lt;&gt;"",VLOOKUP(J144,課税区分!$A:$D,4,FALSE),""))</f>
        <v/>
      </c>
      <c r="M144" s="85"/>
      <c r="N144" s="61" t="str">
        <f>IF(L144&lt;&gt;"",VLOOKUP(L144,軽減税率!$A:$E,3,FALSE),"")</f>
        <v/>
      </c>
      <c r="O144" s="62" t="str">
        <f>IF(L144&lt;&gt;"",VLOOKUP(L144,軽減税率!$A:$E,5,FALSE),"")</f>
        <v/>
      </c>
      <c r="P144" s="79"/>
      <c r="Q144" s="86" t="str">
        <f>IF(P144&lt;&gt;0,VLOOKUP(P144,取引先!$A:$B,2,FALSE),"")</f>
        <v/>
      </c>
      <c r="R144" s="79"/>
      <c r="S144" s="82" t="str">
        <f>IF(R144&lt;&gt;0,VLOOKUP(R144,部署!$A:$B,2,FALSE),"")</f>
        <v/>
      </c>
      <c r="T144" s="79"/>
      <c r="U144" s="82" t="str">
        <f>IF(T144&lt;&gt;0,VLOOKUP(T144,勘定科目!$A:$B,2,FALSE),"")</f>
        <v/>
      </c>
      <c r="V144" s="83" t="str">
        <f>IF(W144&lt;&gt;"",W144,IF(T144&lt;&gt;0,VLOOKUP(T144,勘定科目!$A:$C,3,FALSE),""))</f>
        <v/>
      </c>
      <c r="W144" s="87"/>
      <c r="X144" s="61" t="str">
        <f>IF(Y144&lt;&gt;"",Y144,IF(V144&lt;&gt;"",VLOOKUP(V144,課税区分!$A:$D,4,FALSE),""))</f>
        <v/>
      </c>
      <c r="Y144" s="85"/>
      <c r="Z144" s="61" t="str">
        <f>IF(X144&lt;&gt;"",VLOOKUP(X144,軽減税率!$A:$E,3,FALSE),"")</f>
        <v/>
      </c>
      <c r="AA144" s="61" t="str">
        <f>IF(X144&lt;&gt;"",VLOOKUP(X144,軽減税率!$A:$E,5,FALSE),"")</f>
        <v/>
      </c>
      <c r="AB144" s="79"/>
      <c r="AC144" s="82" t="str">
        <f>IF(AB144&lt;&gt;0,VLOOKUP(AB144,取引先!$A:$B,2,FALSE),"")</f>
        <v/>
      </c>
      <c r="AD144" s="88" t="str">
        <f t="shared" si="12"/>
        <v/>
      </c>
      <c r="AE144" s="89"/>
      <c r="AF144" s="90" t="str">
        <f t="shared" si="13"/>
        <v/>
      </c>
      <c r="AH144" s="91"/>
      <c r="AI144" s="92"/>
      <c r="AJ144" s="93" t="str">
        <f>IF(AI144&lt;&gt;0,VLOOKUP(AI144,支払種別!$A:$B,2,FALSE),"")</f>
        <v/>
      </c>
      <c r="AK144" s="94"/>
      <c r="AL144" s="95" t="str">
        <f>IF(AK144&lt;&gt;0,VLOOKUP(AK144,口座管理!$A:$B,2,FALSE),"")</f>
        <v/>
      </c>
      <c r="AM144" s="11"/>
      <c r="AN144" s="96"/>
      <c r="AO144" s="96"/>
      <c r="AQ144" s="97"/>
      <c r="AR144" s="98" t="str">
        <f>IF(AQ144&lt;&gt;0,VLOOKUP(AQ144,プロジェクト!$A:$B,2,FALSE),"")</f>
        <v/>
      </c>
      <c r="AT144" s="97"/>
      <c r="AU144" s="99" t="str">
        <f>IF(AT144&lt;&gt;0,VLOOKUP(AT144,プロジェクト!$A:$B,2,FALSE),"")</f>
        <v/>
      </c>
    </row>
    <row r="145" spans="1:68" s="4" customFormat="1" ht="17.45" customHeight="1">
      <c r="A145" s="77" t="str">
        <f t="shared" si="10"/>
        <v>*</v>
      </c>
      <c r="B145" s="78">
        <f t="shared" si="11"/>
        <v>137</v>
      </c>
      <c r="C145" s="79"/>
      <c r="D145" s="80"/>
      <c r="E145" s="81"/>
      <c r="F145" s="79"/>
      <c r="G145" s="82" t="str">
        <f>IF(F145&lt;&gt;0,VLOOKUP(F145,部署!$A:$B,2,FALSE),"")</f>
        <v/>
      </c>
      <c r="H145" s="79"/>
      <c r="I145" s="82" t="str">
        <f>IF(H145&lt;&gt;0,VLOOKUP(H145,勘定科目!$A:$B,2,FALSE),"")</f>
        <v/>
      </c>
      <c r="J145" s="83" t="str">
        <f>IF(K145&lt;&gt;"",K145,IF(H145&lt;&gt;0,VLOOKUP(H145,勘定科目!$A:$C,3,FALSE),""))</f>
        <v/>
      </c>
      <c r="K145" s="84"/>
      <c r="L145" s="59" t="str">
        <f>IF(M145&lt;&gt;"",M145,IF(J145&lt;&gt;"",VLOOKUP(J145,課税区分!$A:$D,4,FALSE),""))</f>
        <v/>
      </c>
      <c r="M145" s="85"/>
      <c r="N145" s="61" t="str">
        <f>IF(L145&lt;&gt;"",VLOOKUP(L145,軽減税率!$A:$E,3,FALSE),"")</f>
        <v/>
      </c>
      <c r="O145" s="62" t="str">
        <f>IF(L145&lt;&gt;"",VLOOKUP(L145,軽減税率!$A:$E,5,FALSE),"")</f>
        <v/>
      </c>
      <c r="P145" s="79"/>
      <c r="Q145" s="86" t="str">
        <f>IF(P145&lt;&gt;0,VLOOKUP(P145,取引先!$A:$B,2,FALSE),"")</f>
        <v/>
      </c>
      <c r="R145" s="79"/>
      <c r="S145" s="82" t="str">
        <f>IF(R145&lt;&gt;0,VLOOKUP(R145,部署!$A:$B,2,FALSE),"")</f>
        <v/>
      </c>
      <c r="T145" s="79"/>
      <c r="U145" s="82" t="str">
        <f>IF(T145&lt;&gt;0,VLOOKUP(T145,勘定科目!$A:$B,2,FALSE),"")</f>
        <v/>
      </c>
      <c r="V145" s="83" t="str">
        <f>IF(W145&lt;&gt;"",W145,IF(T145&lt;&gt;0,VLOOKUP(T145,勘定科目!$A:$C,3,FALSE),""))</f>
        <v/>
      </c>
      <c r="W145" s="87"/>
      <c r="X145" s="61" t="str">
        <f>IF(Y145&lt;&gt;"",Y145,IF(V145&lt;&gt;"",VLOOKUP(V145,課税区分!$A:$D,4,FALSE),""))</f>
        <v/>
      </c>
      <c r="Y145" s="85"/>
      <c r="Z145" s="61" t="str">
        <f>IF(X145&lt;&gt;"",VLOOKUP(X145,軽減税率!$A:$E,3,FALSE),"")</f>
        <v/>
      </c>
      <c r="AA145" s="61" t="str">
        <f>IF(X145&lt;&gt;"",VLOOKUP(X145,軽減税率!$A:$E,5,FALSE),"")</f>
        <v/>
      </c>
      <c r="AB145" s="79"/>
      <c r="AC145" s="82" t="str">
        <f>IF(AB145&lt;&gt;0,VLOOKUP(AB145,取引先!$A:$B,2,FALSE),"")</f>
        <v/>
      </c>
      <c r="AD145" s="88" t="str">
        <f t="shared" si="12"/>
        <v/>
      </c>
      <c r="AE145" s="89"/>
      <c r="AF145" s="90" t="str">
        <f t="shared" si="13"/>
        <v/>
      </c>
      <c r="AH145" s="91"/>
      <c r="AI145" s="92"/>
      <c r="AJ145" s="93" t="str">
        <f>IF(AI145&lt;&gt;0,VLOOKUP(AI145,支払種別!$A:$B,2,FALSE),"")</f>
        <v/>
      </c>
      <c r="AK145" s="94"/>
      <c r="AL145" s="95" t="str">
        <f>IF(AK145&lt;&gt;0,VLOOKUP(AK145,口座管理!$A:$B,2,FALSE),"")</f>
        <v/>
      </c>
      <c r="AM145" s="11"/>
      <c r="AN145" s="96"/>
      <c r="AO145" s="96"/>
      <c r="AQ145" s="97"/>
      <c r="AR145" s="98" t="str">
        <f>IF(AQ145&lt;&gt;0,VLOOKUP(AQ145,プロジェクト!$A:$B,2,FALSE),"")</f>
        <v/>
      </c>
      <c r="AT145" s="97"/>
      <c r="AU145" s="99" t="str">
        <f>IF(AT145&lt;&gt;0,VLOOKUP(AT145,プロジェクト!$A:$B,2,FALSE),"")</f>
        <v/>
      </c>
    </row>
    <row r="146" spans="1:68" s="4" customFormat="1" ht="17.45" customHeight="1">
      <c r="A146" s="77" t="str">
        <f t="shared" si="10"/>
        <v>*</v>
      </c>
      <c r="B146" s="78">
        <f t="shared" si="11"/>
        <v>138</v>
      </c>
      <c r="C146" s="79"/>
      <c r="D146" s="80"/>
      <c r="E146" s="81"/>
      <c r="F146" s="79"/>
      <c r="G146" s="82" t="str">
        <f>IF(F146&lt;&gt;0,VLOOKUP(F146,部署!$A:$B,2,FALSE),"")</f>
        <v/>
      </c>
      <c r="H146" s="79"/>
      <c r="I146" s="82" t="str">
        <f>IF(H146&lt;&gt;0,VLOOKUP(H146,勘定科目!$A:$B,2,FALSE),"")</f>
        <v/>
      </c>
      <c r="J146" s="83" t="str">
        <f>IF(K146&lt;&gt;"",K146,IF(H146&lt;&gt;0,VLOOKUP(H146,勘定科目!$A:$C,3,FALSE),""))</f>
        <v/>
      </c>
      <c r="K146" s="84"/>
      <c r="L146" s="59" t="str">
        <f>IF(M146&lt;&gt;"",M146,IF(J146&lt;&gt;"",VLOOKUP(J146,課税区分!$A:$D,4,FALSE),""))</f>
        <v/>
      </c>
      <c r="M146" s="85"/>
      <c r="N146" s="61" t="str">
        <f>IF(L146&lt;&gt;"",VLOOKUP(L146,軽減税率!$A:$E,3,FALSE),"")</f>
        <v/>
      </c>
      <c r="O146" s="62" t="str">
        <f>IF(L146&lt;&gt;"",VLOOKUP(L146,軽減税率!$A:$E,5,FALSE),"")</f>
        <v/>
      </c>
      <c r="P146" s="79"/>
      <c r="Q146" s="86" t="str">
        <f>IF(P146&lt;&gt;0,VLOOKUP(P146,取引先!$A:$B,2,FALSE),"")</f>
        <v/>
      </c>
      <c r="R146" s="79"/>
      <c r="S146" s="82" t="str">
        <f>IF(R146&lt;&gt;0,VLOOKUP(R146,部署!$A:$B,2,FALSE),"")</f>
        <v/>
      </c>
      <c r="T146" s="79"/>
      <c r="U146" s="82" t="str">
        <f>IF(T146&lt;&gt;0,VLOOKUP(T146,勘定科目!$A:$B,2,FALSE),"")</f>
        <v/>
      </c>
      <c r="V146" s="83" t="str">
        <f>IF(W146&lt;&gt;"",W146,IF(T146&lt;&gt;0,VLOOKUP(T146,勘定科目!$A:$C,3,FALSE),""))</f>
        <v/>
      </c>
      <c r="W146" s="87"/>
      <c r="X146" s="61" t="str">
        <f>IF(Y146&lt;&gt;"",Y146,IF(V146&lt;&gt;"",VLOOKUP(V146,課税区分!$A:$D,4,FALSE),""))</f>
        <v/>
      </c>
      <c r="Y146" s="85"/>
      <c r="Z146" s="61" t="str">
        <f>IF(X146&lt;&gt;"",VLOOKUP(X146,軽減税率!$A:$E,3,FALSE),"")</f>
        <v/>
      </c>
      <c r="AA146" s="61" t="str">
        <f>IF(X146&lt;&gt;"",VLOOKUP(X146,軽減税率!$A:$E,5,FALSE),"")</f>
        <v/>
      </c>
      <c r="AB146" s="79"/>
      <c r="AC146" s="82" t="str">
        <f>IF(AB146&lt;&gt;0,VLOOKUP(AB146,取引先!$A:$B,2,FALSE),"")</f>
        <v/>
      </c>
      <c r="AD146" s="88" t="str">
        <f t="shared" si="12"/>
        <v/>
      </c>
      <c r="AE146" s="89"/>
      <c r="AF146" s="90" t="str">
        <f t="shared" si="13"/>
        <v/>
      </c>
      <c r="AH146" s="91"/>
      <c r="AI146" s="92"/>
      <c r="AJ146" s="93" t="str">
        <f>IF(AI146&lt;&gt;0,VLOOKUP(AI146,支払種別!$A:$B,2,FALSE),"")</f>
        <v/>
      </c>
      <c r="AK146" s="94"/>
      <c r="AL146" s="95" t="str">
        <f>IF(AK146&lt;&gt;0,VLOOKUP(AK146,口座管理!$A:$B,2,FALSE),"")</f>
        <v/>
      </c>
      <c r="AM146" s="11"/>
      <c r="AN146" s="96"/>
      <c r="AO146" s="96"/>
      <c r="AQ146" s="97"/>
      <c r="AR146" s="98" t="str">
        <f>IF(AQ146&lt;&gt;0,VLOOKUP(AQ146,プロジェクト!$A:$B,2,FALSE),"")</f>
        <v/>
      </c>
      <c r="AT146" s="97"/>
      <c r="AU146" s="99" t="str">
        <f>IF(AT146&lt;&gt;0,VLOOKUP(AT146,プロジェクト!$A:$B,2,FALSE),"")</f>
        <v/>
      </c>
    </row>
    <row r="147" spans="1:68" s="4" customFormat="1" ht="17.45" customHeight="1">
      <c r="A147" s="77" t="str">
        <f t="shared" si="10"/>
        <v>*</v>
      </c>
      <c r="B147" s="78">
        <f t="shared" si="11"/>
        <v>139</v>
      </c>
      <c r="C147" s="79"/>
      <c r="D147" s="80"/>
      <c r="E147" s="81"/>
      <c r="F147" s="79"/>
      <c r="G147" s="82" t="str">
        <f>IF(F147&lt;&gt;0,VLOOKUP(F147,部署!$A:$B,2,FALSE),"")</f>
        <v/>
      </c>
      <c r="H147" s="79"/>
      <c r="I147" s="82" t="str">
        <f>IF(H147&lt;&gt;0,VLOOKUP(H147,勘定科目!$A:$B,2,FALSE),"")</f>
        <v/>
      </c>
      <c r="J147" s="83" t="str">
        <f>IF(K147&lt;&gt;"",K147,IF(H147&lt;&gt;0,VLOOKUP(H147,勘定科目!$A:$C,3,FALSE),""))</f>
        <v/>
      </c>
      <c r="K147" s="84"/>
      <c r="L147" s="59" t="str">
        <f>IF(M147&lt;&gt;"",M147,IF(J147&lt;&gt;"",VLOOKUP(J147,課税区分!$A:$D,4,FALSE),""))</f>
        <v/>
      </c>
      <c r="M147" s="85"/>
      <c r="N147" s="61" t="str">
        <f>IF(L147&lt;&gt;"",VLOOKUP(L147,軽減税率!$A:$E,3,FALSE),"")</f>
        <v/>
      </c>
      <c r="O147" s="62" t="str">
        <f>IF(L147&lt;&gt;"",VLOOKUP(L147,軽減税率!$A:$E,5,FALSE),"")</f>
        <v/>
      </c>
      <c r="P147" s="79"/>
      <c r="Q147" s="86" t="str">
        <f>IF(P147&lt;&gt;0,VLOOKUP(P147,取引先!$A:$B,2,FALSE),"")</f>
        <v/>
      </c>
      <c r="R147" s="79"/>
      <c r="S147" s="82" t="str">
        <f>IF(R147&lt;&gt;0,VLOOKUP(R147,部署!$A:$B,2,FALSE),"")</f>
        <v/>
      </c>
      <c r="T147" s="79"/>
      <c r="U147" s="82" t="str">
        <f>IF(T147&lt;&gt;0,VLOOKUP(T147,勘定科目!$A:$B,2,FALSE),"")</f>
        <v/>
      </c>
      <c r="V147" s="83" t="str">
        <f>IF(W147&lt;&gt;"",W147,IF(T147&lt;&gt;0,VLOOKUP(T147,勘定科目!$A:$C,3,FALSE),""))</f>
        <v/>
      </c>
      <c r="W147" s="87"/>
      <c r="X147" s="61" t="str">
        <f>IF(Y147&lt;&gt;"",Y147,IF(V147&lt;&gt;"",VLOOKUP(V147,課税区分!$A:$D,4,FALSE),""))</f>
        <v/>
      </c>
      <c r="Y147" s="85"/>
      <c r="Z147" s="61" t="str">
        <f>IF(X147&lt;&gt;"",VLOOKUP(X147,軽減税率!$A:$E,3,FALSE),"")</f>
        <v/>
      </c>
      <c r="AA147" s="61" t="str">
        <f>IF(X147&lt;&gt;"",VLOOKUP(X147,軽減税率!$A:$E,5,FALSE),"")</f>
        <v/>
      </c>
      <c r="AB147" s="79"/>
      <c r="AC147" s="82" t="str">
        <f>IF(AB147&lt;&gt;0,VLOOKUP(AB147,取引先!$A:$B,2,FALSE),"")</f>
        <v/>
      </c>
      <c r="AD147" s="88" t="str">
        <f t="shared" si="12"/>
        <v/>
      </c>
      <c r="AE147" s="89"/>
      <c r="AF147" s="90" t="str">
        <f t="shared" si="13"/>
        <v/>
      </c>
      <c r="AH147" s="91"/>
      <c r="AI147" s="92"/>
      <c r="AJ147" s="93" t="str">
        <f>IF(AI147&lt;&gt;0,VLOOKUP(AI147,支払種別!$A:$B,2,FALSE),"")</f>
        <v/>
      </c>
      <c r="AK147" s="94"/>
      <c r="AL147" s="95" t="str">
        <f>IF(AK147&lt;&gt;0,VLOOKUP(AK147,口座管理!$A:$B,2,FALSE),"")</f>
        <v/>
      </c>
      <c r="AM147" s="11"/>
      <c r="AN147" s="96"/>
      <c r="AO147" s="96"/>
      <c r="AQ147" s="97"/>
      <c r="AR147" s="98" t="str">
        <f>IF(AQ147&lt;&gt;0,VLOOKUP(AQ147,プロジェクト!$A:$B,2,FALSE),"")</f>
        <v/>
      </c>
      <c r="AT147" s="97"/>
      <c r="AU147" s="99" t="str">
        <f>IF(AT147&lt;&gt;0,VLOOKUP(AT147,プロジェクト!$A:$B,2,FALSE),"")</f>
        <v/>
      </c>
    </row>
    <row r="148" spans="1:68" s="4" customFormat="1" ht="17.45" customHeight="1">
      <c r="A148" s="77" t="str">
        <f t="shared" si="10"/>
        <v>*</v>
      </c>
      <c r="B148" s="78">
        <f t="shared" si="11"/>
        <v>140</v>
      </c>
      <c r="C148" s="79"/>
      <c r="D148" s="80"/>
      <c r="E148" s="81"/>
      <c r="F148" s="79"/>
      <c r="G148" s="82" t="str">
        <f>IF(F148&lt;&gt;0,VLOOKUP(F148,部署!$A:$B,2,FALSE),"")</f>
        <v/>
      </c>
      <c r="H148" s="79"/>
      <c r="I148" s="82" t="str">
        <f>IF(H148&lt;&gt;0,VLOOKUP(H148,勘定科目!$A:$B,2,FALSE),"")</f>
        <v/>
      </c>
      <c r="J148" s="83" t="str">
        <f>IF(K148&lt;&gt;"",K148,IF(H148&lt;&gt;0,VLOOKUP(H148,勘定科目!$A:$C,3,FALSE),""))</f>
        <v/>
      </c>
      <c r="K148" s="84"/>
      <c r="L148" s="59" t="str">
        <f>IF(M148&lt;&gt;"",M148,IF(J148&lt;&gt;"",VLOOKUP(J148,課税区分!$A:$D,4,FALSE),""))</f>
        <v/>
      </c>
      <c r="M148" s="85"/>
      <c r="N148" s="61" t="str">
        <f>IF(L148&lt;&gt;"",VLOOKUP(L148,軽減税率!$A:$E,3,FALSE),"")</f>
        <v/>
      </c>
      <c r="O148" s="62" t="str">
        <f>IF(L148&lt;&gt;"",VLOOKUP(L148,軽減税率!$A:$E,5,FALSE),"")</f>
        <v/>
      </c>
      <c r="P148" s="79"/>
      <c r="Q148" s="86" t="str">
        <f>IF(P148&lt;&gt;0,VLOOKUP(P148,取引先!$A:$B,2,FALSE),"")</f>
        <v/>
      </c>
      <c r="R148" s="79"/>
      <c r="S148" s="82" t="str">
        <f>IF(R148&lt;&gt;0,VLOOKUP(R148,部署!$A:$B,2,FALSE),"")</f>
        <v/>
      </c>
      <c r="T148" s="79"/>
      <c r="U148" s="82" t="str">
        <f>IF(T148&lt;&gt;0,VLOOKUP(T148,勘定科目!$A:$B,2,FALSE),"")</f>
        <v/>
      </c>
      <c r="V148" s="83" t="str">
        <f>IF(W148&lt;&gt;"",W148,IF(T148&lt;&gt;0,VLOOKUP(T148,勘定科目!$A:$C,3,FALSE),""))</f>
        <v/>
      </c>
      <c r="W148" s="87"/>
      <c r="X148" s="61" t="str">
        <f>IF(Y148&lt;&gt;"",Y148,IF(V148&lt;&gt;"",VLOOKUP(V148,課税区分!$A:$D,4,FALSE),""))</f>
        <v/>
      </c>
      <c r="Y148" s="85"/>
      <c r="Z148" s="61" t="str">
        <f>IF(X148&lt;&gt;"",VLOOKUP(X148,軽減税率!$A:$E,3,FALSE),"")</f>
        <v/>
      </c>
      <c r="AA148" s="61" t="str">
        <f>IF(X148&lt;&gt;"",VLOOKUP(X148,軽減税率!$A:$E,5,FALSE),"")</f>
        <v/>
      </c>
      <c r="AB148" s="79"/>
      <c r="AC148" s="82" t="str">
        <f>IF(AB148&lt;&gt;0,VLOOKUP(AB148,取引先!$A:$B,2,FALSE),"")</f>
        <v/>
      </c>
      <c r="AD148" s="88" t="str">
        <f t="shared" si="12"/>
        <v/>
      </c>
      <c r="AE148" s="89"/>
      <c r="AF148" s="90" t="str">
        <f t="shared" si="13"/>
        <v/>
      </c>
      <c r="AH148" s="91"/>
      <c r="AI148" s="92"/>
      <c r="AJ148" s="93" t="str">
        <f>IF(AI148&lt;&gt;0,VLOOKUP(AI148,支払種別!$A:$B,2,FALSE),"")</f>
        <v/>
      </c>
      <c r="AK148" s="94"/>
      <c r="AL148" s="95" t="str">
        <f>IF(AK148&lt;&gt;0,VLOOKUP(AK148,口座管理!$A:$B,2,FALSE),"")</f>
        <v/>
      </c>
      <c r="AM148" s="11"/>
      <c r="AN148" s="96"/>
      <c r="AO148" s="96"/>
      <c r="AQ148" s="97"/>
      <c r="AR148" s="98" t="str">
        <f>IF(AQ148&lt;&gt;0,VLOOKUP(AQ148,プロジェクト!$A:$B,2,FALSE),"")</f>
        <v/>
      </c>
      <c r="AT148" s="97"/>
      <c r="AU148" s="99" t="str">
        <f>IF(AT148&lt;&gt;0,VLOOKUP(AT148,プロジェクト!$A:$B,2,FALSE),"")</f>
        <v/>
      </c>
    </row>
    <row r="149" spans="1:68" s="4" customFormat="1" ht="17.45" customHeight="1">
      <c r="A149" s="77" t="str">
        <f t="shared" si="10"/>
        <v>*</v>
      </c>
      <c r="B149" s="78">
        <f t="shared" si="11"/>
        <v>141</v>
      </c>
      <c r="C149" s="79"/>
      <c r="D149" s="80"/>
      <c r="E149" s="81"/>
      <c r="F149" s="79"/>
      <c r="G149" s="82" t="str">
        <f>IF(F149&lt;&gt;0,VLOOKUP(F149,部署!$A:$B,2,FALSE),"")</f>
        <v/>
      </c>
      <c r="H149" s="79"/>
      <c r="I149" s="82" t="str">
        <f>IF(H149&lt;&gt;0,VLOOKUP(H149,勘定科目!$A:$B,2,FALSE),"")</f>
        <v/>
      </c>
      <c r="J149" s="83" t="str">
        <f>IF(K149&lt;&gt;"",K149,IF(H149&lt;&gt;0,VLOOKUP(H149,勘定科目!$A:$C,3,FALSE),""))</f>
        <v/>
      </c>
      <c r="K149" s="84"/>
      <c r="L149" s="59" t="str">
        <f>IF(M149&lt;&gt;"",M149,IF(J149&lt;&gt;"",VLOOKUP(J149,課税区分!$A:$D,4,FALSE),""))</f>
        <v/>
      </c>
      <c r="M149" s="85"/>
      <c r="N149" s="61" t="str">
        <f>IF(L149&lt;&gt;"",VLOOKUP(L149,軽減税率!$A:$E,3,FALSE),"")</f>
        <v/>
      </c>
      <c r="O149" s="62" t="str">
        <f>IF(L149&lt;&gt;"",VLOOKUP(L149,軽減税率!$A:$E,5,FALSE),"")</f>
        <v/>
      </c>
      <c r="P149" s="79"/>
      <c r="Q149" s="86" t="str">
        <f>IF(P149&lt;&gt;0,VLOOKUP(P149,取引先!$A:$B,2,FALSE),"")</f>
        <v/>
      </c>
      <c r="R149" s="79"/>
      <c r="S149" s="82" t="str">
        <f>IF(R149&lt;&gt;0,VLOOKUP(R149,部署!$A:$B,2,FALSE),"")</f>
        <v/>
      </c>
      <c r="T149" s="79"/>
      <c r="U149" s="82" t="str">
        <f>IF(T149&lt;&gt;0,VLOOKUP(T149,勘定科目!$A:$B,2,FALSE),"")</f>
        <v/>
      </c>
      <c r="V149" s="83" t="str">
        <f>IF(W149&lt;&gt;"",W149,IF(T149&lt;&gt;0,VLOOKUP(T149,勘定科目!$A:$C,3,FALSE),""))</f>
        <v/>
      </c>
      <c r="W149" s="87"/>
      <c r="X149" s="61" t="str">
        <f>IF(Y149&lt;&gt;"",Y149,IF(V149&lt;&gt;"",VLOOKUP(V149,課税区分!$A:$D,4,FALSE),""))</f>
        <v/>
      </c>
      <c r="Y149" s="85"/>
      <c r="Z149" s="61" t="str">
        <f>IF(X149&lt;&gt;"",VLOOKUP(X149,軽減税率!$A:$E,3,FALSE),"")</f>
        <v/>
      </c>
      <c r="AA149" s="61" t="str">
        <f>IF(X149&lt;&gt;"",VLOOKUP(X149,軽減税率!$A:$E,5,FALSE),"")</f>
        <v/>
      </c>
      <c r="AB149" s="79"/>
      <c r="AC149" s="82" t="str">
        <f>IF(AB149&lt;&gt;0,VLOOKUP(AB149,取引先!$A:$B,2,FALSE),"")</f>
        <v/>
      </c>
      <c r="AD149" s="88" t="str">
        <f t="shared" si="12"/>
        <v/>
      </c>
      <c r="AE149" s="89"/>
      <c r="AF149" s="90" t="str">
        <f t="shared" si="13"/>
        <v/>
      </c>
      <c r="AH149" s="91"/>
      <c r="AI149" s="92"/>
      <c r="AJ149" s="93" t="str">
        <f>IF(AI149&lt;&gt;0,VLOOKUP(AI149,支払種別!$A:$B,2,FALSE),"")</f>
        <v/>
      </c>
      <c r="AK149" s="94"/>
      <c r="AL149" s="95" t="str">
        <f>IF(AK149&lt;&gt;0,VLOOKUP(AK149,口座管理!$A:$B,2,FALSE),"")</f>
        <v/>
      </c>
      <c r="AM149" s="11"/>
      <c r="AN149" s="96"/>
      <c r="AO149" s="96"/>
      <c r="AQ149" s="97"/>
      <c r="AR149" s="98" t="str">
        <f>IF(AQ149&lt;&gt;0,VLOOKUP(AQ149,プロジェクト!$A:$B,2,FALSE),"")</f>
        <v/>
      </c>
      <c r="AT149" s="97"/>
      <c r="AU149" s="99" t="str">
        <f>IF(AT149&lt;&gt;0,VLOOKUP(AT149,プロジェクト!$A:$B,2,FALSE),"")</f>
        <v/>
      </c>
    </row>
    <row r="150" spans="1:68" s="4" customFormat="1" ht="17.45" customHeight="1">
      <c r="A150" s="77" t="str">
        <f t="shared" si="10"/>
        <v>*</v>
      </c>
      <c r="B150" s="78">
        <f t="shared" si="11"/>
        <v>142</v>
      </c>
      <c r="C150" s="79"/>
      <c r="D150" s="80"/>
      <c r="E150" s="81"/>
      <c r="F150" s="79"/>
      <c r="G150" s="82" t="str">
        <f>IF(F150&lt;&gt;0,VLOOKUP(F150,部署!$A:$B,2,FALSE),"")</f>
        <v/>
      </c>
      <c r="H150" s="79"/>
      <c r="I150" s="82" t="str">
        <f>IF(H150&lt;&gt;0,VLOOKUP(H150,勘定科目!$A:$B,2,FALSE),"")</f>
        <v/>
      </c>
      <c r="J150" s="83" t="str">
        <f>IF(K150&lt;&gt;"",K150,IF(H150&lt;&gt;0,VLOOKUP(H150,勘定科目!$A:$C,3,FALSE),""))</f>
        <v/>
      </c>
      <c r="K150" s="84"/>
      <c r="L150" s="59" t="str">
        <f>IF(M150&lt;&gt;"",M150,IF(J150&lt;&gt;"",VLOOKUP(J150,課税区分!$A:$D,4,FALSE),""))</f>
        <v/>
      </c>
      <c r="M150" s="85"/>
      <c r="N150" s="61" t="str">
        <f>IF(L150&lt;&gt;"",VLOOKUP(L150,軽減税率!$A:$E,3,FALSE),"")</f>
        <v/>
      </c>
      <c r="O150" s="62" t="str">
        <f>IF(L150&lt;&gt;"",VLOOKUP(L150,軽減税率!$A:$E,5,FALSE),"")</f>
        <v/>
      </c>
      <c r="P150" s="79"/>
      <c r="Q150" s="86" t="str">
        <f>IF(P150&lt;&gt;0,VLOOKUP(P150,取引先!$A:$B,2,FALSE),"")</f>
        <v/>
      </c>
      <c r="R150" s="79"/>
      <c r="S150" s="82" t="str">
        <f>IF(R150&lt;&gt;0,VLOOKUP(R150,部署!$A:$B,2,FALSE),"")</f>
        <v/>
      </c>
      <c r="T150" s="79"/>
      <c r="U150" s="82" t="str">
        <f>IF(T150&lt;&gt;0,VLOOKUP(T150,勘定科目!$A:$B,2,FALSE),"")</f>
        <v/>
      </c>
      <c r="V150" s="83" t="str">
        <f>IF(W150&lt;&gt;"",W150,IF(T150&lt;&gt;0,VLOOKUP(T150,勘定科目!$A:$C,3,FALSE),""))</f>
        <v/>
      </c>
      <c r="W150" s="87"/>
      <c r="X150" s="61" t="str">
        <f>IF(Y150&lt;&gt;"",Y150,IF(V150&lt;&gt;"",VLOOKUP(V150,課税区分!$A:$D,4,FALSE),""))</f>
        <v/>
      </c>
      <c r="Y150" s="85"/>
      <c r="Z150" s="61" t="str">
        <f>IF(X150&lt;&gt;"",VLOOKUP(X150,軽減税率!$A:$E,3,FALSE),"")</f>
        <v/>
      </c>
      <c r="AA150" s="61" t="str">
        <f>IF(X150&lt;&gt;"",VLOOKUP(X150,軽減税率!$A:$E,5,FALSE),"")</f>
        <v/>
      </c>
      <c r="AB150" s="79"/>
      <c r="AC150" s="82" t="str">
        <f>IF(AB150&lt;&gt;0,VLOOKUP(AB150,取引先!$A:$B,2,FALSE),"")</f>
        <v/>
      </c>
      <c r="AD150" s="88" t="str">
        <f t="shared" si="12"/>
        <v/>
      </c>
      <c r="AE150" s="89"/>
      <c r="AF150" s="90" t="str">
        <f t="shared" si="13"/>
        <v/>
      </c>
      <c r="AH150" s="91"/>
      <c r="AI150" s="92"/>
      <c r="AJ150" s="93" t="str">
        <f>IF(AI150&lt;&gt;0,VLOOKUP(AI150,支払種別!$A:$B,2,FALSE),"")</f>
        <v/>
      </c>
      <c r="AK150" s="94"/>
      <c r="AL150" s="95" t="str">
        <f>IF(AK150&lt;&gt;0,VLOOKUP(AK150,口座管理!$A:$B,2,FALSE),"")</f>
        <v/>
      </c>
      <c r="AM150" s="11"/>
      <c r="AN150" s="96"/>
      <c r="AO150" s="96"/>
      <c r="AQ150" s="97"/>
      <c r="AR150" s="98" t="str">
        <f>IF(AQ150&lt;&gt;0,VLOOKUP(AQ150,プロジェクト!$A:$B,2,FALSE),"")</f>
        <v/>
      </c>
      <c r="AT150" s="97"/>
      <c r="AU150" s="99" t="str">
        <f>IF(AT150&lt;&gt;0,VLOOKUP(AT150,プロジェクト!$A:$B,2,FALSE),"")</f>
        <v/>
      </c>
    </row>
    <row r="151" spans="1:68" s="4" customFormat="1" ht="17.45" customHeight="1">
      <c r="A151" s="77" t="str">
        <f t="shared" si="10"/>
        <v>*</v>
      </c>
      <c r="B151" s="78">
        <f t="shared" si="11"/>
        <v>143</v>
      </c>
      <c r="C151" s="79"/>
      <c r="D151" s="80"/>
      <c r="E151" s="81"/>
      <c r="F151" s="79"/>
      <c r="G151" s="82" t="str">
        <f>IF(F151&lt;&gt;0,VLOOKUP(F151,部署!$A:$B,2,FALSE),"")</f>
        <v/>
      </c>
      <c r="H151" s="79"/>
      <c r="I151" s="82" t="str">
        <f>IF(H151&lt;&gt;0,VLOOKUP(H151,勘定科目!$A:$B,2,FALSE),"")</f>
        <v/>
      </c>
      <c r="J151" s="83" t="str">
        <f>IF(K151&lt;&gt;"",K151,IF(H151&lt;&gt;0,VLOOKUP(H151,勘定科目!$A:$C,3,FALSE),""))</f>
        <v/>
      </c>
      <c r="K151" s="84"/>
      <c r="L151" s="59" t="str">
        <f>IF(M151&lt;&gt;"",M151,IF(J151&lt;&gt;"",VLOOKUP(J151,課税区分!$A:$D,4,FALSE),""))</f>
        <v/>
      </c>
      <c r="M151" s="85"/>
      <c r="N151" s="61" t="str">
        <f>IF(L151&lt;&gt;"",VLOOKUP(L151,軽減税率!$A:$E,3,FALSE),"")</f>
        <v/>
      </c>
      <c r="O151" s="62" t="str">
        <f>IF(L151&lt;&gt;"",VLOOKUP(L151,軽減税率!$A:$E,5,FALSE),"")</f>
        <v/>
      </c>
      <c r="P151" s="79"/>
      <c r="Q151" s="86" t="str">
        <f>IF(P151&lt;&gt;0,VLOOKUP(P151,取引先!$A:$B,2,FALSE),"")</f>
        <v/>
      </c>
      <c r="R151" s="79"/>
      <c r="S151" s="82" t="str">
        <f>IF(R151&lt;&gt;0,VLOOKUP(R151,部署!$A:$B,2,FALSE),"")</f>
        <v/>
      </c>
      <c r="T151" s="79"/>
      <c r="U151" s="82" t="str">
        <f>IF(T151&lt;&gt;0,VLOOKUP(T151,勘定科目!$A:$B,2,FALSE),"")</f>
        <v/>
      </c>
      <c r="V151" s="83" t="str">
        <f>IF(W151&lt;&gt;"",W151,IF(T151&lt;&gt;0,VLOOKUP(T151,勘定科目!$A:$C,3,FALSE),""))</f>
        <v/>
      </c>
      <c r="W151" s="87"/>
      <c r="X151" s="61" t="str">
        <f>IF(Y151&lt;&gt;"",Y151,IF(V151&lt;&gt;"",VLOOKUP(V151,課税区分!$A:$D,4,FALSE),""))</f>
        <v/>
      </c>
      <c r="Y151" s="85"/>
      <c r="Z151" s="61" t="str">
        <f>IF(X151&lt;&gt;"",VLOOKUP(X151,軽減税率!$A:$E,3,FALSE),"")</f>
        <v/>
      </c>
      <c r="AA151" s="61" t="str">
        <f>IF(X151&lt;&gt;"",VLOOKUP(X151,軽減税率!$A:$E,5,FALSE),"")</f>
        <v/>
      </c>
      <c r="AB151" s="79"/>
      <c r="AC151" s="82" t="str">
        <f>IF(AB151&lt;&gt;0,VLOOKUP(AB151,取引先!$A:$B,2,FALSE),"")</f>
        <v/>
      </c>
      <c r="AD151" s="88" t="str">
        <f t="shared" si="12"/>
        <v/>
      </c>
      <c r="AE151" s="89"/>
      <c r="AF151" s="90" t="str">
        <f t="shared" si="13"/>
        <v/>
      </c>
      <c r="AH151" s="91"/>
      <c r="AI151" s="92"/>
      <c r="AJ151" s="93" t="str">
        <f>IF(AI151&lt;&gt;0,VLOOKUP(AI151,支払種別!$A:$B,2,FALSE),"")</f>
        <v/>
      </c>
      <c r="AK151" s="94"/>
      <c r="AL151" s="95" t="str">
        <f>IF(AK151&lt;&gt;0,VLOOKUP(AK151,口座管理!$A:$B,2,FALSE),"")</f>
        <v/>
      </c>
      <c r="AM151" s="11"/>
      <c r="AN151" s="96"/>
      <c r="AO151" s="96"/>
      <c r="AQ151" s="97"/>
      <c r="AR151" s="98" t="str">
        <f>IF(AQ151&lt;&gt;0,VLOOKUP(AQ151,プロジェクト!$A:$B,2,FALSE),"")</f>
        <v/>
      </c>
      <c r="AT151" s="97"/>
      <c r="AU151" s="99" t="str">
        <f>IF(AT151&lt;&gt;0,VLOOKUP(AT151,プロジェクト!$A:$B,2,FALSE),"")</f>
        <v/>
      </c>
    </row>
    <row r="152" spans="1:68" s="4" customFormat="1" ht="17.45" customHeight="1">
      <c r="A152" s="77" t="str">
        <f t="shared" si="10"/>
        <v>*</v>
      </c>
      <c r="B152" s="78">
        <f t="shared" si="11"/>
        <v>144</v>
      </c>
      <c r="C152" s="79"/>
      <c r="D152" s="80"/>
      <c r="E152" s="81"/>
      <c r="F152" s="79"/>
      <c r="G152" s="82" t="str">
        <f>IF(F152&lt;&gt;0,VLOOKUP(F152,部署!$A:$B,2,FALSE),"")</f>
        <v/>
      </c>
      <c r="H152" s="79"/>
      <c r="I152" s="82" t="str">
        <f>IF(H152&lt;&gt;0,VLOOKUP(H152,勘定科目!$A:$B,2,FALSE),"")</f>
        <v/>
      </c>
      <c r="J152" s="83" t="str">
        <f>IF(K152&lt;&gt;"",K152,IF(H152&lt;&gt;0,VLOOKUP(H152,勘定科目!$A:$C,3,FALSE),""))</f>
        <v/>
      </c>
      <c r="K152" s="84"/>
      <c r="L152" s="59" t="str">
        <f>IF(M152&lt;&gt;"",M152,IF(J152&lt;&gt;"",VLOOKUP(J152,課税区分!$A:$D,4,FALSE),""))</f>
        <v/>
      </c>
      <c r="M152" s="85"/>
      <c r="N152" s="61" t="str">
        <f>IF(L152&lt;&gt;"",VLOOKUP(L152,軽減税率!$A:$E,3,FALSE),"")</f>
        <v/>
      </c>
      <c r="O152" s="62" t="str">
        <f>IF(L152&lt;&gt;"",VLOOKUP(L152,軽減税率!$A:$E,5,FALSE),"")</f>
        <v/>
      </c>
      <c r="P152" s="79"/>
      <c r="Q152" s="86" t="str">
        <f>IF(P152&lt;&gt;0,VLOOKUP(P152,取引先!$A:$B,2,FALSE),"")</f>
        <v/>
      </c>
      <c r="R152" s="79"/>
      <c r="S152" s="82" t="str">
        <f>IF(R152&lt;&gt;0,VLOOKUP(R152,部署!$A:$B,2,FALSE),"")</f>
        <v/>
      </c>
      <c r="T152" s="79"/>
      <c r="U152" s="82" t="str">
        <f>IF(T152&lt;&gt;0,VLOOKUP(T152,勘定科目!$A:$B,2,FALSE),"")</f>
        <v/>
      </c>
      <c r="V152" s="83" t="str">
        <f>IF(W152&lt;&gt;"",W152,IF(T152&lt;&gt;0,VLOOKUP(T152,勘定科目!$A:$C,3,FALSE),""))</f>
        <v/>
      </c>
      <c r="W152" s="87"/>
      <c r="X152" s="61" t="str">
        <f>IF(Y152&lt;&gt;"",Y152,IF(V152&lt;&gt;"",VLOOKUP(V152,課税区分!$A:$D,4,FALSE),""))</f>
        <v/>
      </c>
      <c r="Y152" s="85"/>
      <c r="Z152" s="61" t="str">
        <f>IF(X152&lt;&gt;"",VLOOKUP(X152,軽減税率!$A:$E,3,FALSE),"")</f>
        <v/>
      </c>
      <c r="AA152" s="61" t="str">
        <f>IF(X152&lt;&gt;"",VLOOKUP(X152,軽減税率!$A:$E,5,FALSE),"")</f>
        <v/>
      </c>
      <c r="AB152" s="79"/>
      <c r="AC152" s="82" t="str">
        <f>IF(AB152&lt;&gt;0,VLOOKUP(AB152,取引先!$A:$B,2,FALSE),"")</f>
        <v/>
      </c>
      <c r="AD152" s="88" t="str">
        <f t="shared" si="12"/>
        <v/>
      </c>
      <c r="AE152" s="89"/>
      <c r="AF152" s="90" t="str">
        <f t="shared" si="13"/>
        <v/>
      </c>
      <c r="AH152" s="91"/>
      <c r="AI152" s="92"/>
      <c r="AJ152" s="93" t="str">
        <f>IF(AI152&lt;&gt;0,VLOOKUP(AI152,支払種別!$A:$B,2,FALSE),"")</f>
        <v/>
      </c>
      <c r="AK152" s="94"/>
      <c r="AL152" s="95" t="str">
        <f>IF(AK152&lt;&gt;0,VLOOKUP(AK152,口座管理!$A:$B,2,FALSE),"")</f>
        <v/>
      </c>
      <c r="AM152" s="11"/>
      <c r="AN152" s="96"/>
      <c r="AO152" s="96"/>
      <c r="AQ152" s="97"/>
      <c r="AR152" s="98" t="str">
        <f>IF(AQ152&lt;&gt;0,VLOOKUP(AQ152,プロジェクト!$A:$B,2,FALSE),"")</f>
        <v/>
      </c>
      <c r="AT152" s="97"/>
      <c r="AU152" s="99" t="str">
        <f>IF(AT152&lt;&gt;0,VLOOKUP(AT152,プロジェクト!$A:$B,2,FALSE),"")</f>
        <v/>
      </c>
    </row>
    <row r="153" spans="1:68" s="4" customFormat="1" ht="17.45" customHeight="1">
      <c r="A153" s="77" t="str">
        <f t="shared" si="10"/>
        <v>*</v>
      </c>
      <c r="B153" s="78">
        <f t="shared" si="11"/>
        <v>145</v>
      </c>
      <c r="C153" s="79"/>
      <c r="D153" s="80"/>
      <c r="E153" s="81"/>
      <c r="F153" s="79"/>
      <c r="G153" s="82" t="str">
        <f>IF(F153&lt;&gt;0,VLOOKUP(F153,部署!$A:$B,2,FALSE),"")</f>
        <v/>
      </c>
      <c r="H153" s="79"/>
      <c r="I153" s="82" t="str">
        <f>IF(H153&lt;&gt;0,VLOOKUP(H153,勘定科目!$A:$B,2,FALSE),"")</f>
        <v/>
      </c>
      <c r="J153" s="83" t="str">
        <f>IF(K153&lt;&gt;"",K153,IF(H153&lt;&gt;0,VLOOKUP(H153,勘定科目!$A:$C,3,FALSE),""))</f>
        <v/>
      </c>
      <c r="K153" s="84"/>
      <c r="L153" s="59" t="str">
        <f>IF(M153&lt;&gt;"",M153,IF(J153&lt;&gt;"",VLOOKUP(J153,課税区分!$A:$D,4,FALSE),""))</f>
        <v/>
      </c>
      <c r="M153" s="85"/>
      <c r="N153" s="61" t="str">
        <f>IF(L153&lt;&gt;"",VLOOKUP(L153,軽減税率!$A:$E,3,FALSE),"")</f>
        <v/>
      </c>
      <c r="O153" s="62" t="str">
        <f>IF(L153&lt;&gt;"",VLOOKUP(L153,軽減税率!$A:$E,5,FALSE),"")</f>
        <v/>
      </c>
      <c r="P153" s="79"/>
      <c r="Q153" s="86" t="str">
        <f>IF(P153&lt;&gt;0,VLOOKUP(P153,取引先!$A:$B,2,FALSE),"")</f>
        <v/>
      </c>
      <c r="R153" s="79"/>
      <c r="S153" s="82" t="str">
        <f>IF(R153&lt;&gt;0,VLOOKUP(R153,部署!$A:$B,2,FALSE),"")</f>
        <v/>
      </c>
      <c r="T153" s="79"/>
      <c r="U153" s="82" t="str">
        <f>IF(T153&lt;&gt;0,VLOOKUP(T153,勘定科目!$A:$B,2,FALSE),"")</f>
        <v/>
      </c>
      <c r="V153" s="83" t="str">
        <f>IF(W153&lt;&gt;"",W153,IF(T153&lt;&gt;0,VLOOKUP(T153,勘定科目!$A:$C,3,FALSE),""))</f>
        <v/>
      </c>
      <c r="W153" s="87"/>
      <c r="X153" s="61" t="str">
        <f>IF(Y153&lt;&gt;"",Y153,IF(V153&lt;&gt;"",VLOOKUP(V153,課税区分!$A:$D,4,FALSE),""))</f>
        <v/>
      </c>
      <c r="Y153" s="85"/>
      <c r="Z153" s="61" t="str">
        <f>IF(X153&lt;&gt;"",VLOOKUP(X153,軽減税率!$A:$E,3,FALSE),"")</f>
        <v/>
      </c>
      <c r="AA153" s="61" t="str">
        <f>IF(X153&lt;&gt;"",VLOOKUP(X153,軽減税率!$A:$E,5,FALSE),"")</f>
        <v/>
      </c>
      <c r="AB153" s="79"/>
      <c r="AC153" s="82" t="str">
        <f>IF(AB153&lt;&gt;0,VLOOKUP(AB153,取引先!$A:$B,2,FALSE),"")</f>
        <v/>
      </c>
      <c r="AD153" s="88" t="str">
        <f t="shared" si="12"/>
        <v/>
      </c>
      <c r="AE153" s="89"/>
      <c r="AF153" s="90" t="str">
        <f t="shared" si="13"/>
        <v/>
      </c>
      <c r="AH153" s="91"/>
      <c r="AI153" s="92"/>
      <c r="AJ153" s="93" t="str">
        <f>IF(AI153&lt;&gt;0,VLOOKUP(AI153,支払種別!$A:$B,2,FALSE),"")</f>
        <v/>
      </c>
      <c r="AK153" s="94"/>
      <c r="AL153" s="95" t="str">
        <f>IF(AK153&lt;&gt;0,VLOOKUP(AK153,口座管理!$A:$B,2,FALSE),"")</f>
        <v/>
      </c>
      <c r="AM153" s="11"/>
      <c r="AN153" s="96"/>
      <c r="AO153" s="96"/>
      <c r="AQ153" s="97"/>
      <c r="AR153" s="98" t="str">
        <f>IF(AQ153&lt;&gt;0,VLOOKUP(AQ153,プロジェクト!$A:$B,2,FALSE),"")</f>
        <v/>
      </c>
      <c r="AT153" s="97"/>
      <c r="AU153" s="99" t="str">
        <f>IF(AT153&lt;&gt;0,VLOOKUP(AT153,プロジェクト!$A:$B,2,FALSE),"")</f>
        <v/>
      </c>
    </row>
    <row r="154" spans="1:68" s="4" customFormat="1" ht="17.45" customHeight="1">
      <c r="A154" s="77" t="str">
        <f t="shared" si="10"/>
        <v>*</v>
      </c>
      <c r="B154" s="78">
        <f t="shared" si="11"/>
        <v>146</v>
      </c>
      <c r="C154" s="79"/>
      <c r="D154" s="80"/>
      <c r="E154" s="81"/>
      <c r="F154" s="79"/>
      <c r="G154" s="82" t="str">
        <f>IF(F154&lt;&gt;0,VLOOKUP(F154,部署!$A:$B,2,FALSE),"")</f>
        <v/>
      </c>
      <c r="H154" s="79"/>
      <c r="I154" s="82" t="str">
        <f>IF(H154&lt;&gt;0,VLOOKUP(H154,勘定科目!$A:$B,2,FALSE),"")</f>
        <v/>
      </c>
      <c r="J154" s="83" t="str">
        <f>IF(K154&lt;&gt;"",K154,IF(H154&lt;&gt;0,VLOOKUP(H154,勘定科目!$A:$C,3,FALSE),""))</f>
        <v/>
      </c>
      <c r="K154" s="84"/>
      <c r="L154" s="59" t="str">
        <f>IF(M154&lt;&gt;"",M154,IF(J154&lt;&gt;"",VLOOKUP(J154,課税区分!$A:$D,4,FALSE),""))</f>
        <v/>
      </c>
      <c r="M154" s="85"/>
      <c r="N154" s="61" t="str">
        <f>IF(L154&lt;&gt;"",VLOOKUP(L154,軽減税率!$A:$E,3,FALSE),"")</f>
        <v/>
      </c>
      <c r="O154" s="62" t="str">
        <f>IF(L154&lt;&gt;"",VLOOKUP(L154,軽減税率!$A:$E,5,FALSE),"")</f>
        <v/>
      </c>
      <c r="P154" s="79"/>
      <c r="Q154" s="86" t="str">
        <f>IF(P154&lt;&gt;0,VLOOKUP(P154,取引先!$A:$B,2,FALSE),"")</f>
        <v/>
      </c>
      <c r="R154" s="79"/>
      <c r="S154" s="82" t="str">
        <f>IF(R154&lt;&gt;0,VLOOKUP(R154,部署!$A:$B,2,FALSE),"")</f>
        <v/>
      </c>
      <c r="T154" s="79"/>
      <c r="U154" s="82" t="str">
        <f>IF(T154&lt;&gt;0,VLOOKUP(T154,勘定科目!$A:$B,2,FALSE),"")</f>
        <v/>
      </c>
      <c r="V154" s="83" t="str">
        <f>IF(W154&lt;&gt;"",W154,IF(T154&lt;&gt;0,VLOOKUP(T154,勘定科目!$A:$C,3,FALSE),""))</f>
        <v/>
      </c>
      <c r="W154" s="87"/>
      <c r="X154" s="61" t="str">
        <f>IF(Y154&lt;&gt;"",Y154,IF(V154&lt;&gt;"",VLOOKUP(V154,課税区分!$A:$D,4,FALSE),""))</f>
        <v/>
      </c>
      <c r="Y154" s="85"/>
      <c r="Z154" s="61" t="str">
        <f>IF(X154&lt;&gt;"",VLOOKUP(X154,軽減税率!$A:$E,3,FALSE),"")</f>
        <v/>
      </c>
      <c r="AA154" s="61" t="str">
        <f>IF(X154&lt;&gt;"",VLOOKUP(X154,軽減税率!$A:$E,5,FALSE),"")</f>
        <v/>
      </c>
      <c r="AB154" s="79"/>
      <c r="AC154" s="82" t="str">
        <f>IF(AB154&lt;&gt;0,VLOOKUP(AB154,取引先!$A:$B,2,FALSE),"")</f>
        <v/>
      </c>
      <c r="AD154" s="88" t="str">
        <f t="shared" si="12"/>
        <v/>
      </c>
      <c r="AE154" s="89"/>
      <c r="AF154" s="90" t="str">
        <f t="shared" si="13"/>
        <v/>
      </c>
      <c r="AH154" s="91"/>
      <c r="AI154" s="92"/>
      <c r="AJ154" s="93" t="str">
        <f>IF(AI154&lt;&gt;0,VLOOKUP(AI154,支払種別!$A:$B,2,FALSE),"")</f>
        <v/>
      </c>
      <c r="AK154" s="94"/>
      <c r="AL154" s="95" t="str">
        <f>IF(AK154&lt;&gt;0,VLOOKUP(AK154,口座管理!$A:$B,2,FALSE),"")</f>
        <v/>
      </c>
      <c r="AM154" s="11"/>
      <c r="AN154" s="96"/>
      <c r="AO154" s="96"/>
      <c r="AQ154" s="97"/>
      <c r="AR154" s="98" t="str">
        <f>IF(AQ154&lt;&gt;0,VLOOKUP(AQ154,プロジェクト!$A:$B,2,FALSE),"")</f>
        <v/>
      </c>
      <c r="AT154" s="97"/>
      <c r="AU154" s="99" t="str">
        <f>IF(AT154&lt;&gt;0,VLOOKUP(AT154,プロジェクト!$A:$B,2,FALSE),"")</f>
        <v/>
      </c>
    </row>
    <row r="155" spans="1:68" s="4" customFormat="1" ht="17.45" customHeight="1">
      <c r="A155" s="77" t="str">
        <f t="shared" si="10"/>
        <v>*</v>
      </c>
      <c r="B155" s="78">
        <f t="shared" si="11"/>
        <v>147</v>
      </c>
      <c r="C155" s="79"/>
      <c r="D155" s="80"/>
      <c r="E155" s="81"/>
      <c r="F155" s="79"/>
      <c r="G155" s="82" t="str">
        <f>IF(F155&lt;&gt;0,VLOOKUP(F155,部署!$A:$B,2,FALSE),"")</f>
        <v/>
      </c>
      <c r="H155" s="79"/>
      <c r="I155" s="82" t="str">
        <f>IF(H155&lt;&gt;0,VLOOKUP(H155,勘定科目!$A:$B,2,FALSE),"")</f>
        <v/>
      </c>
      <c r="J155" s="83" t="str">
        <f>IF(K155&lt;&gt;"",K155,IF(H155&lt;&gt;0,VLOOKUP(H155,勘定科目!$A:$C,3,FALSE),""))</f>
        <v/>
      </c>
      <c r="K155" s="84"/>
      <c r="L155" s="59" t="str">
        <f>IF(M155&lt;&gt;"",M155,IF(J155&lt;&gt;"",VLOOKUP(J155,課税区分!$A:$D,4,FALSE),""))</f>
        <v/>
      </c>
      <c r="M155" s="85"/>
      <c r="N155" s="61" t="str">
        <f>IF(L155&lt;&gt;"",VLOOKUP(L155,軽減税率!$A:$E,3,FALSE),"")</f>
        <v/>
      </c>
      <c r="O155" s="62" t="str">
        <f>IF(L155&lt;&gt;"",VLOOKUP(L155,軽減税率!$A:$E,5,FALSE),"")</f>
        <v/>
      </c>
      <c r="P155" s="79"/>
      <c r="Q155" s="86" t="str">
        <f>IF(P155&lt;&gt;0,VLOOKUP(P155,取引先!$A:$B,2,FALSE),"")</f>
        <v/>
      </c>
      <c r="R155" s="79"/>
      <c r="S155" s="82" t="str">
        <f>IF(R155&lt;&gt;0,VLOOKUP(R155,部署!$A:$B,2,FALSE),"")</f>
        <v/>
      </c>
      <c r="T155" s="79"/>
      <c r="U155" s="82" t="str">
        <f>IF(T155&lt;&gt;0,VLOOKUP(T155,勘定科目!$A:$B,2,FALSE),"")</f>
        <v/>
      </c>
      <c r="V155" s="83" t="str">
        <f>IF(W155&lt;&gt;"",W155,IF(T155&lt;&gt;0,VLOOKUP(T155,勘定科目!$A:$C,3,FALSE),""))</f>
        <v/>
      </c>
      <c r="W155" s="87"/>
      <c r="X155" s="61" t="str">
        <f>IF(Y155&lt;&gt;"",Y155,IF(V155&lt;&gt;"",VLOOKUP(V155,課税区分!$A:$D,4,FALSE),""))</f>
        <v/>
      </c>
      <c r="Y155" s="85"/>
      <c r="Z155" s="61" t="str">
        <f>IF(X155&lt;&gt;"",VLOOKUP(X155,軽減税率!$A:$E,3,FALSE),"")</f>
        <v/>
      </c>
      <c r="AA155" s="61" t="str">
        <f>IF(X155&lt;&gt;"",VLOOKUP(X155,軽減税率!$A:$E,5,FALSE),"")</f>
        <v/>
      </c>
      <c r="AB155" s="79"/>
      <c r="AC155" s="82" t="str">
        <f>IF(AB155&lt;&gt;0,VLOOKUP(AB155,取引先!$A:$B,2,FALSE),"")</f>
        <v/>
      </c>
      <c r="AD155" s="88" t="str">
        <f t="shared" si="12"/>
        <v/>
      </c>
      <c r="AE155" s="89"/>
      <c r="AF155" s="90" t="str">
        <f t="shared" si="13"/>
        <v/>
      </c>
      <c r="AH155" s="91"/>
      <c r="AI155" s="92"/>
      <c r="AJ155" s="93" t="str">
        <f>IF(AI155&lt;&gt;0,VLOOKUP(AI155,支払種別!$A:$B,2,FALSE),"")</f>
        <v/>
      </c>
      <c r="AK155" s="94"/>
      <c r="AL155" s="95" t="str">
        <f>IF(AK155&lt;&gt;0,VLOOKUP(AK155,口座管理!$A:$B,2,FALSE),"")</f>
        <v/>
      </c>
      <c r="AM155" s="11"/>
      <c r="AN155" s="96"/>
      <c r="AO155" s="96"/>
      <c r="AQ155" s="97"/>
      <c r="AR155" s="98" t="str">
        <f>IF(AQ155&lt;&gt;0,VLOOKUP(AQ155,プロジェクト!$A:$B,2,FALSE),"")</f>
        <v/>
      </c>
      <c r="AT155" s="97"/>
      <c r="AU155" s="99" t="str">
        <f>IF(AT155&lt;&gt;0,VLOOKUP(AT155,プロジェクト!$A:$B,2,FALSE),"")</f>
        <v/>
      </c>
    </row>
    <row r="156" spans="1:68" s="4" customFormat="1" ht="17.45" customHeight="1">
      <c r="A156" s="77" t="str">
        <f t="shared" si="10"/>
        <v>*</v>
      </c>
      <c r="B156" s="78">
        <f t="shared" si="11"/>
        <v>148</v>
      </c>
      <c r="C156" s="79"/>
      <c r="D156" s="80"/>
      <c r="E156" s="81"/>
      <c r="F156" s="79"/>
      <c r="G156" s="82" t="str">
        <f>IF(F156&lt;&gt;0,VLOOKUP(F156,部署!$A:$B,2,FALSE),"")</f>
        <v/>
      </c>
      <c r="H156" s="79"/>
      <c r="I156" s="82" t="str">
        <f>IF(H156&lt;&gt;0,VLOOKUP(H156,勘定科目!$A:$B,2,FALSE),"")</f>
        <v/>
      </c>
      <c r="J156" s="83" t="str">
        <f>IF(K156&lt;&gt;"",K156,IF(H156&lt;&gt;0,VLOOKUP(H156,勘定科目!$A:$C,3,FALSE),""))</f>
        <v/>
      </c>
      <c r="K156" s="84"/>
      <c r="L156" s="59" t="str">
        <f>IF(M156&lt;&gt;"",M156,IF(J156&lt;&gt;"",VLOOKUP(J156,課税区分!$A:$D,4,FALSE),""))</f>
        <v/>
      </c>
      <c r="M156" s="85"/>
      <c r="N156" s="61" t="str">
        <f>IF(L156&lt;&gt;"",VLOOKUP(L156,軽減税率!$A:$E,3,FALSE),"")</f>
        <v/>
      </c>
      <c r="O156" s="62" t="str">
        <f>IF(L156&lt;&gt;"",VLOOKUP(L156,軽減税率!$A:$E,5,FALSE),"")</f>
        <v/>
      </c>
      <c r="P156" s="79"/>
      <c r="Q156" s="86" t="str">
        <f>IF(P156&lt;&gt;0,VLOOKUP(P156,取引先!$A:$B,2,FALSE),"")</f>
        <v/>
      </c>
      <c r="R156" s="79"/>
      <c r="S156" s="82" t="str">
        <f>IF(R156&lt;&gt;0,VLOOKUP(R156,部署!$A:$B,2,FALSE),"")</f>
        <v/>
      </c>
      <c r="T156" s="79"/>
      <c r="U156" s="82" t="str">
        <f>IF(T156&lt;&gt;0,VLOOKUP(T156,勘定科目!$A:$B,2,FALSE),"")</f>
        <v/>
      </c>
      <c r="V156" s="83" t="str">
        <f>IF(W156&lt;&gt;"",W156,IF(T156&lt;&gt;0,VLOOKUP(T156,勘定科目!$A:$C,3,FALSE),""))</f>
        <v/>
      </c>
      <c r="W156" s="87"/>
      <c r="X156" s="61" t="str">
        <f>IF(Y156&lt;&gt;"",Y156,IF(V156&lt;&gt;"",VLOOKUP(V156,課税区分!$A:$D,4,FALSE),""))</f>
        <v/>
      </c>
      <c r="Y156" s="85"/>
      <c r="Z156" s="61" t="str">
        <f>IF(X156&lt;&gt;"",VLOOKUP(X156,軽減税率!$A:$E,3,FALSE),"")</f>
        <v/>
      </c>
      <c r="AA156" s="61" t="str">
        <f>IF(X156&lt;&gt;"",VLOOKUP(X156,軽減税率!$A:$E,5,FALSE),"")</f>
        <v/>
      </c>
      <c r="AB156" s="79"/>
      <c r="AC156" s="82" t="str">
        <f>IF(AB156&lt;&gt;0,VLOOKUP(AB156,取引先!$A:$B,2,FALSE),"")</f>
        <v/>
      </c>
      <c r="AD156" s="88" t="str">
        <f t="shared" si="12"/>
        <v/>
      </c>
      <c r="AE156" s="89"/>
      <c r="AF156" s="90" t="str">
        <f t="shared" si="13"/>
        <v/>
      </c>
      <c r="AH156" s="91"/>
      <c r="AI156" s="92"/>
      <c r="AJ156" s="93" t="str">
        <f>IF(AI156&lt;&gt;0,VLOOKUP(AI156,支払種別!$A:$B,2,FALSE),"")</f>
        <v/>
      </c>
      <c r="AK156" s="94"/>
      <c r="AL156" s="95" t="str">
        <f>IF(AK156&lt;&gt;0,VLOOKUP(AK156,口座管理!$A:$B,2,FALSE),"")</f>
        <v/>
      </c>
      <c r="AM156" s="11"/>
      <c r="AN156" s="96"/>
      <c r="AO156" s="96"/>
      <c r="AQ156" s="97"/>
      <c r="AR156" s="98" t="str">
        <f>IF(AQ156&lt;&gt;0,VLOOKUP(AQ156,プロジェクト!$A:$B,2,FALSE),"")</f>
        <v/>
      </c>
      <c r="AT156" s="97"/>
      <c r="AU156" s="99" t="str">
        <f>IF(AT156&lt;&gt;0,VLOOKUP(AT156,プロジェクト!$A:$B,2,FALSE),"")</f>
        <v/>
      </c>
    </row>
    <row r="157" spans="1:68" s="4" customFormat="1" ht="17.45" customHeight="1">
      <c r="A157" s="77" t="str">
        <f t="shared" si="10"/>
        <v>*</v>
      </c>
      <c r="B157" s="78">
        <f t="shared" si="11"/>
        <v>149</v>
      </c>
      <c r="C157" s="79"/>
      <c r="D157" s="80"/>
      <c r="E157" s="81"/>
      <c r="F157" s="79"/>
      <c r="G157" s="82" t="str">
        <f>IF(F157&lt;&gt;0,VLOOKUP(F157,部署!$A:$B,2,FALSE),"")</f>
        <v/>
      </c>
      <c r="H157" s="79"/>
      <c r="I157" s="82" t="str">
        <f>IF(H157&lt;&gt;0,VLOOKUP(H157,勘定科目!$A:$B,2,FALSE),"")</f>
        <v/>
      </c>
      <c r="J157" s="83" t="str">
        <f>IF(K157&lt;&gt;"",K157,IF(H157&lt;&gt;0,VLOOKUP(H157,勘定科目!$A:$C,3,FALSE),""))</f>
        <v/>
      </c>
      <c r="K157" s="84"/>
      <c r="L157" s="59" t="str">
        <f>IF(M157&lt;&gt;"",M157,IF(J157&lt;&gt;"",VLOOKUP(J157,課税区分!$A:$D,4,FALSE),""))</f>
        <v/>
      </c>
      <c r="M157" s="85"/>
      <c r="N157" s="61" t="str">
        <f>IF(L157&lt;&gt;"",VLOOKUP(L157,軽減税率!$A:$E,3,FALSE),"")</f>
        <v/>
      </c>
      <c r="O157" s="62" t="str">
        <f>IF(L157&lt;&gt;"",VLOOKUP(L157,軽減税率!$A:$E,5,FALSE),"")</f>
        <v/>
      </c>
      <c r="P157" s="79"/>
      <c r="Q157" s="86" t="str">
        <f>IF(P157&lt;&gt;0,VLOOKUP(P157,取引先!$A:$B,2,FALSE),"")</f>
        <v/>
      </c>
      <c r="R157" s="79"/>
      <c r="S157" s="82" t="str">
        <f>IF(R157&lt;&gt;0,VLOOKUP(R157,部署!$A:$B,2,FALSE),"")</f>
        <v/>
      </c>
      <c r="T157" s="79"/>
      <c r="U157" s="82" t="str">
        <f>IF(T157&lt;&gt;0,VLOOKUP(T157,勘定科目!$A:$B,2,FALSE),"")</f>
        <v/>
      </c>
      <c r="V157" s="83" t="str">
        <f>IF(W157&lt;&gt;"",W157,IF(T157&lt;&gt;0,VLOOKUP(T157,勘定科目!$A:$C,3,FALSE),""))</f>
        <v/>
      </c>
      <c r="W157" s="87"/>
      <c r="X157" s="61" t="str">
        <f>IF(Y157&lt;&gt;"",Y157,IF(V157&lt;&gt;"",VLOOKUP(V157,課税区分!$A:$D,4,FALSE),""))</f>
        <v/>
      </c>
      <c r="Y157" s="85"/>
      <c r="Z157" s="61" t="str">
        <f>IF(X157&lt;&gt;"",VLOOKUP(X157,軽減税率!$A:$E,3,FALSE),"")</f>
        <v/>
      </c>
      <c r="AA157" s="61" t="str">
        <f>IF(X157&lt;&gt;"",VLOOKUP(X157,軽減税率!$A:$E,5,FALSE),"")</f>
        <v/>
      </c>
      <c r="AB157" s="79"/>
      <c r="AC157" s="82" t="str">
        <f>IF(AB157&lt;&gt;0,VLOOKUP(AB157,取引先!$A:$B,2,FALSE),"")</f>
        <v/>
      </c>
      <c r="AD157" s="88" t="str">
        <f t="shared" si="12"/>
        <v/>
      </c>
      <c r="AE157" s="89"/>
      <c r="AF157" s="90" t="str">
        <f t="shared" si="13"/>
        <v/>
      </c>
      <c r="AH157" s="91"/>
      <c r="AI157" s="92"/>
      <c r="AJ157" s="93" t="str">
        <f>IF(AI157&lt;&gt;0,VLOOKUP(AI157,支払種別!$A:$B,2,FALSE),"")</f>
        <v/>
      </c>
      <c r="AK157" s="94"/>
      <c r="AL157" s="95" t="str">
        <f>IF(AK157&lt;&gt;0,VLOOKUP(AK157,口座管理!$A:$B,2,FALSE),"")</f>
        <v/>
      </c>
      <c r="AM157" s="11"/>
      <c r="AN157" s="96"/>
      <c r="AO157" s="96"/>
      <c r="AQ157" s="97"/>
      <c r="AR157" s="98" t="str">
        <f>IF(AQ157&lt;&gt;0,VLOOKUP(AQ157,プロジェクト!$A:$B,2,FALSE),"")</f>
        <v/>
      </c>
      <c r="AT157" s="97"/>
      <c r="AU157" s="99" t="str">
        <f>IF(AT157&lt;&gt;0,VLOOKUP(AT157,プロジェクト!$A:$B,2,FALSE),"")</f>
        <v/>
      </c>
    </row>
    <row r="158" spans="1:68" s="4" customFormat="1" ht="17.45" customHeight="1">
      <c r="A158" s="77" t="str">
        <f t="shared" si="10"/>
        <v>*</v>
      </c>
      <c r="B158" s="78">
        <f t="shared" si="11"/>
        <v>150</v>
      </c>
      <c r="C158" s="79"/>
      <c r="D158" s="80"/>
      <c r="E158" s="81"/>
      <c r="F158" s="79"/>
      <c r="G158" s="82" t="str">
        <f>IF(F158&lt;&gt;0,VLOOKUP(F158,部署!$A:$B,2,FALSE),"")</f>
        <v/>
      </c>
      <c r="H158" s="79"/>
      <c r="I158" s="82" t="str">
        <f>IF(H158&lt;&gt;0,VLOOKUP(H158,勘定科目!$A:$B,2,FALSE),"")</f>
        <v/>
      </c>
      <c r="J158" s="83" t="str">
        <f>IF(K158&lt;&gt;"",K158,IF(H158&lt;&gt;0,VLOOKUP(H158,勘定科目!$A:$C,3,FALSE),""))</f>
        <v/>
      </c>
      <c r="K158" s="84"/>
      <c r="L158" s="59" t="str">
        <f>IF(M158&lt;&gt;"",M158,IF(J158&lt;&gt;"",VLOOKUP(J158,課税区分!$A:$D,4,FALSE),""))</f>
        <v/>
      </c>
      <c r="M158" s="85"/>
      <c r="N158" s="61" t="str">
        <f>IF(L158&lt;&gt;"",VLOOKUP(L158,軽減税率!$A:$E,3,FALSE),"")</f>
        <v/>
      </c>
      <c r="O158" s="62" t="str">
        <f>IF(L158&lt;&gt;"",VLOOKUP(L158,軽減税率!$A:$E,5,FALSE),"")</f>
        <v/>
      </c>
      <c r="P158" s="79"/>
      <c r="Q158" s="86" t="str">
        <f>IF(P158&lt;&gt;0,VLOOKUP(P158,取引先!$A:$B,2,FALSE),"")</f>
        <v/>
      </c>
      <c r="R158" s="79"/>
      <c r="S158" s="82" t="str">
        <f>IF(R158&lt;&gt;0,VLOOKUP(R158,部署!$A:$B,2,FALSE),"")</f>
        <v/>
      </c>
      <c r="T158" s="79"/>
      <c r="U158" s="82" t="str">
        <f>IF(T158&lt;&gt;0,VLOOKUP(T158,勘定科目!$A:$B,2,FALSE),"")</f>
        <v/>
      </c>
      <c r="V158" s="83" t="str">
        <f>IF(W158&lt;&gt;"",W158,IF(T158&lt;&gt;0,VLOOKUP(T158,勘定科目!$A:$C,3,FALSE),""))</f>
        <v/>
      </c>
      <c r="W158" s="87"/>
      <c r="X158" s="61" t="str">
        <f>IF(Y158&lt;&gt;"",Y158,IF(V158&lt;&gt;"",VLOOKUP(V158,課税区分!$A:$D,4,FALSE),""))</f>
        <v/>
      </c>
      <c r="Y158" s="85"/>
      <c r="Z158" s="61" t="str">
        <f>IF(X158&lt;&gt;"",VLOOKUP(X158,軽減税率!$A:$E,3,FALSE),"")</f>
        <v/>
      </c>
      <c r="AA158" s="61" t="str">
        <f>IF(X158&lt;&gt;"",VLOOKUP(X158,軽減税率!$A:$E,5,FALSE),"")</f>
        <v/>
      </c>
      <c r="AB158" s="79"/>
      <c r="AC158" s="82" t="str">
        <f>IF(AB158&lt;&gt;0,VLOOKUP(AB158,取引先!$A:$B,2,FALSE),"")</f>
        <v/>
      </c>
      <c r="AD158" s="88" t="str">
        <f t="shared" si="12"/>
        <v/>
      </c>
      <c r="AE158" s="89"/>
      <c r="AF158" s="90" t="str">
        <f t="shared" si="13"/>
        <v/>
      </c>
      <c r="AH158" s="91"/>
      <c r="AI158" s="92"/>
      <c r="AJ158" s="93" t="str">
        <f>IF(AI158&lt;&gt;0,VLOOKUP(AI158,支払種別!$A:$B,2,FALSE),"")</f>
        <v/>
      </c>
      <c r="AK158" s="94"/>
      <c r="AL158" s="95" t="str">
        <f>IF(AK158&lt;&gt;0,VLOOKUP(AK158,口座管理!$A:$B,2,FALSE),"")</f>
        <v/>
      </c>
      <c r="AM158" s="11"/>
      <c r="AN158" s="96"/>
      <c r="AO158" s="96"/>
      <c r="AQ158" s="97"/>
      <c r="AR158" s="98" t="str">
        <f>IF(AQ158&lt;&gt;0,VLOOKUP(AQ158,プロジェクト!$A:$B,2,FALSE),"")</f>
        <v/>
      </c>
      <c r="AT158" s="97"/>
      <c r="AU158" s="99" t="str">
        <f>IF(AT158&lt;&gt;0,VLOOKUP(AT158,プロジェクト!$A:$B,2,FALSE),"")</f>
        <v/>
      </c>
    </row>
    <row r="159" spans="1:68" s="4" customFormat="1" ht="17.45" customHeight="1">
      <c r="A159" s="77" t="str">
        <f t="shared" si="10"/>
        <v>*</v>
      </c>
      <c r="B159" s="78">
        <f t="shared" si="11"/>
        <v>151</v>
      </c>
      <c r="C159" s="79"/>
      <c r="D159" s="80"/>
      <c r="E159" s="81"/>
      <c r="F159" s="79"/>
      <c r="G159" s="82" t="str">
        <f>IF(F159&lt;&gt;0,VLOOKUP(F159,部署!$A:$B,2,FALSE),"")</f>
        <v/>
      </c>
      <c r="H159" s="79"/>
      <c r="I159" s="82" t="str">
        <f>IF(H159&lt;&gt;0,VLOOKUP(H159,勘定科目!$A:$B,2,FALSE),"")</f>
        <v/>
      </c>
      <c r="J159" s="83" t="str">
        <f>IF(K159&lt;&gt;"",K159,IF(H159&lt;&gt;0,VLOOKUP(H159,勘定科目!$A:$C,3,FALSE),""))</f>
        <v/>
      </c>
      <c r="K159" s="84"/>
      <c r="L159" s="59" t="str">
        <f>IF(M159&lt;&gt;"",M159,IF(J159&lt;&gt;"",VLOOKUP(J159,課税区分!$A:$D,4,FALSE),""))</f>
        <v/>
      </c>
      <c r="M159" s="85"/>
      <c r="N159" s="61" t="str">
        <f>IF(L159&lt;&gt;"",VLOOKUP(L159,軽減税率!$A:$E,3,FALSE),"")</f>
        <v/>
      </c>
      <c r="O159" s="62" t="str">
        <f>IF(L159&lt;&gt;"",VLOOKUP(L159,軽減税率!$A:$E,5,FALSE),"")</f>
        <v/>
      </c>
      <c r="P159" s="79"/>
      <c r="Q159" s="86" t="str">
        <f>IF(P159&lt;&gt;0,VLOOKUP(P159,取引先!$A:$B,2,FALSE),"")</f>
        <v/>
      </c>
      <c r="R159" s="79"/>
      <c r="S159" s="82" t="str">
        <f>IF(R159&lt;&gt;0,VLOOKUP(R159,部署!$A:$B,2,FALSE),"")</f>
        <v/>
      </c>
      <c r="T159" s="79"/>
      <c r="U159" s="82" t="str">
        <f>IF(T159&lt;&gt;0,VLOOKUP(T159,勘定科目!$A:$B,2,FALSE),"")</f>
        <v/>
      </c>
      <c r="V159" s="83" t="str">
        <f>IF(W159&lt;&gt;"",W159,IF(T159&lt;&gt;0,VLOOKUP(T159,勘定科目!$A:$C,3,FALSE),""))</f>
        <v/>
      </c>
      <c r="W159" s="87"/>
      <c r="X159" s="61" t="str">
        <f>IF(Y159&lt;&gt;"",Y159,IF(V159&lt;&gt;"",VLOOKUP(V159,課税区分!$A:$D,4,FALSE),""))</f>
        <v/>
      </c>
      <c r="Y159" s="85"/>
      <c r="Z159" s="61" t="str">
        <f>IF(X159&lt;&gt;"",VLOOKUP(X159,軽減税率!$A:$E,3,FALSE),"")</f>
        <v/>
      </c>
      <c r="AA159" s="61" t="str">
        <f>IF(X159&lt;&gt;"",VLOOKUP(X159,軽減税率!$A:$E,5,FALSE),"")</f>
        <v/>
      </c>
      <c r="AB159" s="79"/>
      <c r="AC159" s="82" t="str">
        <f>IF(AB159&lt;&gt;0,VLOOKUP(AB159,取引先!$A:$B,2,FALSE),"")</f>
        <v/>
      </c>
      <c r="AD159" s="88" t="str">
        <f t="shared" si="12"/>
        <v/>
      </c>
      <c r="AE159" s="89"/>
      <c r="AF159" s="90" t="str">
        <f t="shared" si="13"/>
        <v/>
      </c>
      <c r="AH159" s="91"/>
      <c r="AI159" s="92"/>
      <c r="AJ159" s="93" t="str">
        <f>IF(AI159&lt;&gt;0,VLOOKUP(AI159,支払種別!$A:$B,2,FALSE),"")</f>
        <v/>
      </c>
      <c r="AK159" s="94"/>
      <c r="AL159" s="95" t="str">
        <f>IF(AK159&lt;&gt;0,VLOOKUP(AK159,口座管理!$A:$B,2,FALSE),"")</f>
        <v/>
      </c>
      <c r="AM159" s="11"/>
      <c r="AN159" s="96"/>
      <c r="AO159" s="96"/>
      <c r="AQ159" s="97"/>
      <c r="AR159" s="98" t="str">
        <f>IF(AQ159&lt;&gt;0,VLOOKUP(AQ159,プロジェクト!$A:$B,2,FALSE),"")</f>
        <v/>
      </c>
      <c r="AT159" s="97"/>
      <c r="AU159" s="99" t="str">
        <f>IF(AT159&lt;&gt;0,VLOOKUP(AT159,プロジェクト!$A:$B,2,FALSE),"")</f>
        <v/>
      </c>
    </row>
    <row r="160" spans="1:68" ht="17.45" customHeight="1">
      <c r="A160" s="77" t="str">
        <f t="shared" si="10"/>
        <v>*</v>
      </c>
      <c r="B160" s="78">
        <f t="shared" si="11"/>
        <v>152</v>
      </c>
      <c r="C160" s="79"/>
      <c r="D160" s="80"/>
      <c r="E160" s="81"/>
      <c r="F160" s="79"/>
      <c r="G160" s="82" t="str">
        <f>IF(F160&lt;&gt;0,VLOOKUP(F160,部署!$A:$B,2,FALSE),"")</f>
        <v/>
      </c>
      <c r="H160" s="79"/>
      <c r="I160" s="82" t="str">
        <f>IF(H160&lt;&gt;0,VLOOKUP(H160,勘定科目!$A:$B,2,FALSE),"")</f>
        <v/>
      </c>
      <c r="J160" s="83" t="str">
        <f>IF(K160&lt;&gt;"",K160,IF(H160&lt;&gt;0,VLOOKUP(H160,勘定科目!$A:$C,3,FALSE),""))</f>
        <v/>
      </c>
      <c r="K160" s="84"/>
      <c r="L160" s="59" t="str">
        <f>IF(M160&lt;&gt;"",M160,IF(J160&lt;&gt;"",VLOOKUP(J160,課税区分!$A:$D,4,FALSE),""))</f>
        <v/>
      </c>
      <c r="M160" s="85"/>
      <c r="N160" s="61" t="str">
        <f>IF(L160&lt;&gt;"",VLOOKUP(L160,軽減税率!$A:$E,3,FALSE),"")</f>
        <v/>
      </c>
      <c r="O160" s="62" t="str">
        <f>IF(L160&lt;&gt;"",VLOOKUP(L160,軽減税率!$A:$E,5,FALSE),"")</f>
        <v/>
      </c>
      <c r="P160" s="79"/>
      <c r="Q160" s="86" t="str">
        <f>IF(P160&lt;&gt;0,VLOOKUP(P160,取引先!$A:$B,2,FALSE),"")</f>
        <v/>
      </c>
      <c r="R160" s="79"/>
      <c r="S160" s="82" t="str">
        <f>IF(R160&lt;&gt;0,VLOOKUP(R160,部署!$A:$B,2,FALSE),"")</f>
        <v/>
      </c>
      <c r="T160" s="79"/>
      <c r="U160" s="82" t="str">
        <f>IF(T160&lt;&gt;0,VLOOKUP(T160,勘定科目!$A:$B,2,FALSE),"")</f>
        <v/>
      </c>
      <c r="V160" s="83" t="str">
        <f>IF(W160&lt;&gt;"",W160,IF(T160&lt;&gt;0,VLOOKUP(T160,勘定科目!$A:$C,3,FALSE),""))</f>
        <v/>
      </c>
      <c r="W160" s="87"/>
      <c r="X160" s="61" t="str">
        <f>IF(Y160&lt;&gt;"",Y160,IF(V160&lt;&gt;"",VLOOKUP(V160,課税区分!$A:$D,4,FALSE),""))</f>
        <v/>
      </c>
      <c r="Y160" s="85"/>
      <c r="Z160" s="61" t="str">
        <f>IF(X160&lt;&gt;"",VLOOKUP(X160,軽減税率!$A:$E,3,FALSE),"")</f>
        <v/>
      </c>
      <c r="AA160" s="61" t="str">
        <f>IF(X160&lt;&gt;"",VLOOKUP(X160,軽減税率!$A:$E,5,FALSE),"")</f>
        <v/>
      </c>
      <c r="AB160" s="79"/>
      <c r="AC160" s="82" t="str">
        <f>IF(AB160&lt;&gt;0,VLOOKUP(AB160,取引先!$A:$B,2,FALSE),"")</f>
        <v/>
      </c>
      <c r="AD160" s="88" t="str">
        <f t="shared" si="12"/>
        <v/>
      </c>
      <c r="AE160" s="89"/>
      <c r="AF160" s="90" t="str">
        <f t="shared" si="13"/>
        <v/>
      </c>
      <c r="AG160" s="4"/>
      <c r="AH160" s="91"/>
      <c r="AI160" s="92"/>
      <c r="AJ160" s="93" t="str">
        <f>IF(AI160&lt;&gt;0,VLOOKUP(AI160,支払種別!$A:$B,2,FALSE),"")</f>
        <v/>
      </c>
      <c r="AK160" s="94"/>
      <c r="AL160" s="95" t="str">
        <f>IF(AK160&lt;&gt;0,VLOOKUP(AK160,口座管理!$A:$B,2,FALSE),"")</f>
        <v/>
      </c>
      <c r="AM160" s="11"/>
      <c r="AN160" s="96"/>
      <c r="AO160" s="96"/>
      <c r="AP160" s="4"/>
      <c r="AQ160" s="97"/>
      <c r="AR160" s="98" t="str">
        <f>IF(AQ160&lt;&gt;0,VLOOKUP(AQ160,プロジェクト!$A:$B,2,FALSE),"")</f>
        <v/>
      </c>
      <c r="AS160" s="4"/>
      <c r="AT160" s="97"/>
      <c r="AU160" s="99" t="str">
        <f>IF(AT160&lt;&gt;0,VLOOKUP(AT160,プロジェクト!$A:$B,2,FALSE),"")</f>
        <v/>
      </c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</row>
    <row r="161" spans="1:68" ht="17.45" customHeight="1">
      <c r="A161" s="77" t="str">
        <f t="shared" si="10"/>
        <v>*</v>
      </c>
      <c r="B161" s="78">
        <f t="shared" si="11"/>
        <v>153</v>
      </c>
      <c r="C161" s="79"/>
      <c r="D161" s="80"/>
      <c r="E161" s="81"/>
      <c r="F161" s="79"/>
      <c r="G161" s="82" t="str">
        <f>IF(F161&lt;&gt;0,VLOOKUP(F161,部署!$A:$B,2,FALSE),"")</f>
        <v/>
      </c>
      <c r="H161" s="79"/>
      <c r="I161" s="82" t="str">
        <f>IF(H161&lt;&gt;0,VLOOKUP(H161,勘定科目!$A:$B,2,FALSE),"")</f>
        <v/>
      </c>
      <c r="J161" s="83" t="str">
        <f>IF(K161&lt;&gt;"",K161,IF(H161&lt;&gt;0,VLOOKUP(H161,勘定科目!$A:$C,3,FALSE),""))</f>
        <v/>
      </c>
      <c r="K161" s="84"/>
      <c r="L161" s="59" t="str">
        <f>IF(M161&lt;&gt;"",M161,IF(J161&lt;&gt;"",VLOOKUP(J161,課税区分!$A:$D,4,FALSE),""))</f>
        <v/>
      </c>
      <c r="M161" s="85"/>
      <c r="N161" s="61" t="str">
        <f>IF(L161&lt;&gt;"",VLOOKUP(L161,軽減税率!$A:$E,3,FALSE),"")</f>
        <v/>
      </c>
      <c r="O161" s="62" t="str">
        <f>IF(L161&lt;&gt;"",VLOOKUP(L161,軽減税率!$A:$E,5,FALSE),"")</f>
        <v/>
      </c>
      <c r="P161" s="79"/>
      <c r="Q161" s="86" t="str">
        <f>IF(P161&lt;&gt;0,VLOOKUP(P161,取引先!$A:$B,2,FALSE),"")</f>
        <v/>
      </c>
      <c r="R161" s="79"/>
      <c r="S161" s="82" t="str">
        <f>IF(R161&lt;&gt;0,VLOOKUP(R161,部署!$A:$B,2,FALSE),"")</f>
        <v/>
      </c>
      <c r="T161" s="79"/>
      <c r="U161" s="82" t="str">
        <f>IF(T161&lt;&gt;0,VLOOKUP(T161,勘定科目!$A:$B,2,FALSE),"")</f>
        <v/>
      </c>
      <c r="V161" s="83" t="str">
        <f>IF(W161&lt;&gt;"",W161,IF(T161&lt;&gt;0,VLOOKUP(T161,勘定科目!$A:$C,3,FALSE),""))</f>
        <v/>
      </c>
      <c r="W161" s="87"/>
      <c r="X161" s="61" t="str">
        <f>IF(Y161&lt;&gt;"",Y161,IF(V161&lt;&gt;"",VLOOKUP(V161,課税区分!$A:$D,4,FALSE),""))</f>
        <v/>
      </c>
      <c r="Y161" s="85"/>
      <c r="Z161" s="61" t="str">
        <f>IF(X161&lt;&gt;"",VLOOKUP(X161,軽減税率!$A:$E,3,FALSE),"")</f>
        <v/>
      </c>
      <c r="AA161" s="61" t="str">
        <f>IF(X161&lt;&gt;"",VLOOKUP(X161,軽減税率!$A:$E,5,FALSE),"")</f>
        <v/>
      </c>
      <c r="AB161" s="79"/>
      <c r="AC161" s="82" t="str">
        <f>IF(AB161&lt;&gt;0,VLOOKUP(AB161,取引先!$A:$B,2,FALSE),"")</f>
        <v/>
      </c>
      <c r="AD161" s="88" t="str">
        <f t="shared" si="12"/>
        <v/>
      </c>
      <c r="AE161" s="89"/>
      <c r="AF161" s="90" t="str">
        <f t="shared" si="13"/>
        <v/>
      </c>
      <c r="AG161" s="4"/>
      <c r="AH161" s="91"/>
      <c r="AI161" s="92"/>
      <c r="AJ161" s="93" t="str">
        <f>IF(AI161&lt;&gt;0,VLOOKUP(AI161,支払種別!$A:$B,2,FALSE),"")</f>
        <v/>
      </c>
      <c r="AK161" s="94"/>
      <c r="AL161" s="95" t="str">
        <f>IF(AK161&lt;&gt;0,VLOOKUP(AK161,口座管理!$A:$B,2,FALSE),"")</f>
        <v/>
      </c>
      <c r="AM161" s="11"/>
      <c r="AN161" s="96"/>
      <c r="AO161" s="96"/>
      <c r="AP161" s="4"/>
      <c r="AQ161" s="97"/>
      <c r="AR161" s="98" t="str">
        <f>IF(AQ161&lt;&gt;0,VLOOKUP(AQ161,プロジェクト!$A:$B,2,FALSE),"")</f>
        <v/>
      </c>
      <c r="AS161" s="4"/>
      <c r="AT161" s="97"/>
      <c r="AU161" s="99" t="str">
        <f>IF(AT161&lt;&gt;0,VLOOKUP(AT161,プロジェクト!$A:$B,2,FALSE),"")</f>
        <v/>
      </c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</row>
    <row r="162" spans="1:68" ht="17.45" customHeight="1">
      <c r="A162" s="77" t="str">
        <f t="shared" si="10"/>
        <v>*</v>
      </c>
      <c r="B162" s="78">
        <f t="shared" si="11"/>
        <v>154</v>
      </c>
      <c r="C162" s="79"/>
      <c r="D162" s="80"/>
      <c r="E162" s="81"/>
      <c r="F162" s="79"/>
      <c r="G162" s="82" t="str">
        <f>IF(F162&lt;&gt;0,VLOOKUP(F162,部署!$A:$B,2,FALSE),"")</f>
        <v/>
      </c>
      <c r="H162" s="79"/>
      <c r="I162" s="82" t="str">
        <f>IF(H162&lt;&gt;0,VLOOKUP(H162,勘定科目!$A:$B,2,FALSE),"")</f>
        <v/>
      </c>
      <c r="J162" s="83" t="str">
        <f>IF(K162&lt;&gt;"",K162,IF(H162&lt;&gt;0,VLOOKUP(H162,勘定科目!$A:$C,3,FALSE),""))</f>
        <v/>
      </c>
      <c r="K162" s="84"/>
      <c r="L162" s="59" t="str">
        <f>IF(M162&lt;&gt;"",M162,IF(J162&lt;&gt;"",VLOOKUP(J162,課税区分!$A:$D,4,FALSE),""))</f>
        <v/>
      </c>
      <c r="M162" s="85"/>
      <c r="N162" s="61" t="str">
        <f>IF(L162&lt;&gt;"",VLOOKUP(L162,軽減税率!$A:$E,3,FALSE),"")</f>
        <v/>
      </c>
      <c r="O162" s="62" t="str">
        <f>IF(L162&lt;&gt;"",VLOOKUP(L162,軽減税率!$A:$E,5,FALSE),"")</f>
        <v/>
      </c>
      <c r="P162" s="79"/>
      <c r="Q162" s="86" t="str">
        <f>IF(P162&lt;&gt;0,VLOOKUP(P162,取引先!$A:$B,2,FALSE),"")</f>
        <v/>
      </c>
      <c r="R162" s="79"/>
      <c r="S162" s="82" t="str">
        <f>IF(R162&lt;&gt;0,VLOOKUP(R162,部署!$A:$B,2,FALSE),"")</f>
        <v/>
      </c>
      <c r="T162" s="79"/>
      <c r="U162" s="82" t="str">
        <f>IF(T162&lt;&gt;0,VLOOKUP(T162,勘定科目!$A:$B,2,FALSE),"")</f>
        <v/>
      </c>
      <c r="V162" s="83" t="str">
        <f>IF(W162&lt;&gt;"",W162,IF(T162&lt;&gt;0,VLOOKUP(T162,勘定科目!$A:$C,3,FALSE),""))</f>
        <v/>
      </c>
      <c r="W162" s="87"/>
      <c r="X162" s="61" t="str">
        <f>IF(Y162&lt;&gt;"",Y162,IF(V162&lt;&gt;"",VLOOKUP(V162,課税区分!$A:$D,4,FALSE),""))</f>
        <v/>
      </c>
      <c r="Y162" s="85"/>
      <c r="Z162" s="61" t="str">
        <f>IF(X162&lt;&gt;"",VLOOKUP(X162,軽減税率!$A:$E,3,FALSE),"")</f>
        <v/>
      </c>
      <c r="AA162" s="61" t="str">
        <f>IF(X162&lt;&gt;"",VLOOKUP(X162,軽減税率!$A:$E,5,FALSE),"")</f>
        <v/>
      </c>
      <c r="AB162" s="79"/>
      <c r="AC162" s="82" t="str">
        <f>IF(AB162&lt;&gt;0,VLOOKUP(AB162,取引先!$A:$B,2,FALSE),"")</f>
        <v/>
      </c>
      <c r="AD162" s="88" t="str">
        <f t="shared" si="12"/>
        <v/>
      </c>
      <c r="AE162" s="89"/>
      <c r="AF162" s="90" t="str">
        <f t="shared" si="13"/>
        <v/>
      </c>
      <c r="AG162" s="4"/>
      <c r="AH162" s="91"/>
      <c r="AI162" s="92"/>
      <c r="AJ162" s="93" t="str">
        <f>IF(AI162&lt;&gt;0,VLOOKUP(AI162,支払種別!$A:$B,2,FALSE),"")</f>
        <v/>
      </c>
      <c r="AK162" s="94"/>
      <c r="AL162" s="95" t="str">
        <f>IF(AK162&lt;&gt;0,VLOOKUP(AK162,口座管理!$A:$B,2,FALSE),"")</f>
        <v/>
      </c>
      <c r="AM162" s="11"/>
      <c r="AN162" s="96"/>
      <c r="AO162" s="96"/>
      <c r="AP162" s="4"/>
      <c r="AQ162" s="97"/>
      <c r="AR162" s="98" t="str">
        <f>IF(AQ162&lt;&gt;0,VLOOKUP(AQ162,プロジェクト!$A:$B,2,FALSE),"")</f>
        <v/>
      </c>
      <c r="AS162" s="4"/>
      <c r="AT162" s="97"/>
      <c r="AU162" s="99" t="str">
        <f>IF(AT162&lt;&gt;0,VLOOKUP(AT162,プロジェクト!$A:$B,2,FALSE),"")</f>
        <v/>
      </c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</row>
    <row r="163" spans="1:68" ht="17.45" customHeight="1">
      <c r="A163" s="77" t="str">
        <f t="shared" si="10"/>
        <v>*</v>
      </c>
      <c r="B163" s="78">
        <f t="shared" si="11"/>
        <v>155</v>
      </c>
      <c r="C163" s="79"/>
      <c r="D163" s="80"/>
      <c r="E163" s="81"/>
      <c r="F163" s="79"/>
      <c r="G163" s="82" t="str">
        <f>IF(F163&lt;&gt;0,VLOOKUP(F163,部署!$A:$B,2,FALSE),"")</f>
        <v/>
      </c>
      <c r="H163" s="79"/>
      <c r="I163" s="82" t="str">
        <f>IF(H163&lt;&gt;0,VLOOKUP(H163,勘定科目!$A:$B,2,FALSE),"")</f>
        <v/>
      </c>
      <c r="J163" s="83" t="str">
        <f>IF(K163&lt;&gt;"",K163,IF(H163&lt;&gt;0,VLOOKUP(H163,勘定科目!$A:$C,3,FALSE),""))</f>
        <v/>
      </c>
      <c r="K163" s="84"/>
      <c r="L163" s="59" t="str">
        <f>IF(M163&lt;&gt;"",M163,IF(J163&lt;&gt;"",VLOOKUP(J163,課税区分!$A:$D,4,FALSE),""))</f>
        <v/>
      </c>
      <c r="M163" s="85"/>
      <c r="N163" s="61" t="str">
        <f>IF(L163&lt;&gt;"",VLOOKUP(L163,軽減税率!$A:$E,3,FALSE),"")</f>
        <v/>
      </c>
      <c r="O163" s="62" t="str">
        <f>IF(L163&lt;&gt;"",VLOOKUP(L163,軽減税率!$A:$E,5,FALSE),"")</f>
        <v/>
      </c>
      <c r="P163" s="79"/>
      <c r="Q163" s="86" t="str">
        <f>IF(P163&lt;&gt;0,VLOOKUP(P163,取引先!$A:$B,2,FALSE),"")</f>
        <v/>
      </c>
      <c r="R163" s="79"/>
      <c r="S163" s="82" t="str">
        <f>IF(R163&lt;&gt;0,VLOOKUP(R163,部署!$A:$B,2,FALSE),"")</f>
        <v/>
      </c>
      <c r="T163" s="79"/>
      <c r="U163" s="82" t="str">
        <f>IF(T163&lt;&gt;0,VLOOKUP(T163,勘定科目!$A:$B,2,FALSE),"")</f>
        <v/>
      </c>
      <c r="V163" s="83" t="str">
        <f>IF(W163&lt;&gt;"",W163,IF(T163&lt;&gt;0,VLOOKUP(T163,勘定科目!$A:$C,3,FALSE),""))</f>
        <v/>
      </c>
      <c r="W163" s="87"/>
      <c r="X163" s="61" t="str">
        <f>IF(Y163&lt;&gt;"",Y163,IF(V163&lt;&gt;"",VLOOKUP(V163,課税区分!$A:$D,4,FALSE),""))</f>
        <v/>
      </c>
      <c r="Y163" s="85"/>
      <c r="Z163" s="61" t="str">
        <f>IF(X163&lt;&gt;"",VLOOKUP(X163,軽減税率!$A:$E,3,FALSE),"")</f>
        <v/>
      </c>
      <c r="AA163" s="61" t="str">
        <f>IF(X163&lt;&gt;"",VLOOKUP(X163,軽減税率!$A:$E,5,FALSE),"")</f>
        <v/>
      </c>
      <c r="AB163" s="79"/>
      <c r="AC163" s="82" t="str">
        <f>IF(AB163&lt;&gt;0,VLOOKUP(AB163,取引先!$A:$B,2,FALSE),"")</f>
        <v/>
      </c>
      <c r="AD163" s="88" t="str">
        <f t="shared" si="12"/>
        <v/>
      </c>
      <c r="AE163" s="89"/>
      <c r="AF163" s="90" t="str">
        <f t="shared" si="13"/>
        <v/>
      </c>
      <c r="AG163" s="4"/>
      <c r="AH163" s="91"/>
      <c r="AI163" s="92"/>
      <c r="AJ163" s="93" t="str">
        <f>IF(AI163&lt;&gt;0,VLOOKUP(AI163,支払種別!$A:$B,2,FALSE),"")</f>
        <v/>
      </c>
      <c r="AK163" s="94"/>
      <c r="AL163" s="95" t="str">
        <f>IF(AK163&lt;&gt;0,VLOOKUP(AK163,口座管理!$A:$B,2,FALSE),"")</f>
        <v/>
      </c>
      <c r="AM163" s="11"/>
      <c r="AN163" s="96"/>
      <c r="AO163" s="96"/>
      <c r="AP163" s="4"/>
      <c r="AQ163" s="97"/>
      <c r="AR163" s="98" t="str">
        <f>IF(AQ163&lt;&gt;0,VLOOKUP(AQ163,プロジェクト!$A:$B,2,FALSE),"")</f>
        <v/>
      </c>
      <c r="AS163" s="4"/>
      <c r="AT163" s="97"/>
      <c r="AU163" s="99" t="str">
        <f>IF(AT163&lt;&gt;0,VLOOKUP(AT163,プロジェクト!$A:$B,2,FALSE),"")</f>
        <v/>
      </c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</row>
    <row r="164" spans="1:68" ht="17.45" customHeight="1">
      <c r="A164" s="77" t="str">
        <f t="shared" si="10"/>
        <v>*</v>
      </c>
      <c r="B164" s="78">
        <f t="shared" si="11"/>
        <v>156</v>
      </c>
      <c r="C164" s="79"/>
      <c r="D164" s="80"/>
      <c r="E164" s="81"/>
      <c r="F164" s="79"/>
      <c r="G164" s="82" t="str">
        <f>IF(F164&lt;&gt;0,VLOOKUP(F164,部署!$A:$B,2,FALSE),"")</f>
        <v/>
      </c>
      <c r="H164" s="79"/>
      <c r="I164" s="82" t="str">
        <f>IF(H164&lt;&gt;0,VLOOKUP(H164,勘定科目!$A:$B,2,FALSE),"")</f>
        <v/>
      </c>
      <c r="J164" s="83" t="str">
        <f>IF(K164&lt;&gt;"",K164,IF(H164&lt;&gt;0,VLOOKUP(H164,勘定科目!$A:$C,3,FALSE),""))</f>
        <v/>
      </c>
      <c r="K164" s="84"/>
      <c r="L164" s="59" t="str">
        <f>IF(M164&lt;&gt;"",M164,IF(J164&lt;&gt;"",VLOOKUP(J164,課税区分!$A:$D,4,FALSE),""))</f>
        <v/>
      </c>
      <c r="M164" s="85"/>
      <c r="N164" s="61" t="str">
        <f>IF(L164&lt;&gt;"",VLOOKUP(L164,軽減税率!$A:$E,3,FALSE),"")</f>
        <v/>
      </c>
      <c r="O164" s="62" t="str">
        <f>IF(L164&lt;&gt;"",VLOOKUP(L164,軽減税率!$A:$E,5,FALSE),"")</f>
        <v/>
      </c>
      <c r="P164" s="79"/>
      <c r="Q164" s="86" t="str">
        <f>IF(P164&lt;&gt;0,VLOOKUP(P164,取引先!$A:$B,2,FALSE),"")</f>
        <v/>
      </c>
      <c r="R164" s="79"/>
      <c r="S164" s="82" t="str">
        <f>IF(R164&lt;&gt;0,VLOOKUP(R164,部署!$A:$B,2,FALSE),"")</f>
        <v/>
      </c>
      <c r="T164" s="79"/>
      <c r="U164" s="82" t="str">
        <f>IF(T164&lt;&gt;0,VLOOKUP(T164,勘定科目!$A:$B,2,FALSE),"")</f>
        <v/>
      </c>
      <c r="V164" s="83" t="str">
        <f>IF(W164&lt;&gt;"",W164,IF(T164&lt;&gt;0,VLOOKUP(T164,勘定科目!$A:$C,3,FALSE),""))</f>
        <v/>
      </c>
      <c r="W164" s="87"/>
      <c r="X164" s="61" t="str">
        <f>IF(Y164&lt;&gt;"",Y164,IF(V164&lt;&gt;"",VLOOKUP(V164,課税区分!$A:$D,4,FALSE),""))</f>
        <v/>
      </c>
      <c r="Y164" s="85"/>
      <c r="Z164" s="61" t="str">
        <f>IF(X164&lt;&gt;"",VLOOKUP(X164,軽減税率!$A:$E,3,FALSE),"")</f>
        <v/>
      </c>
      <c r="AA164" s="61" t="str">
        <f>IF(X164&lt;&gt;"",VLOOKUP(X164,軽減税率!$A:$E,5,FALSE),"")</f>
        <v/>
      </c>
      <c r="AB164" s="79"/>
      <c r="AC164" s="82" t="str">
        <f>IF(AB164&lt;&gt;0,VLOOKUP(AB164,取引先!$A:$B,2,FALSE),"")</f>
        <v/>
      </c>
      <c r="AD164" s="88" t="str">
        <f t="shared" si="12"/>
        <v/>
      </c>
      <c r="AE164" s="89"/>
      <c r="AF164" s="90" t="str">
        <f t="shared" si="13"/>
        <v/>
      </c>
      <c r="AG164" s="4"/>
      <c r="AH164" s="91"/>
      <c r="AI164" s="92"/>
      <c r="AJ164" s="93" t="str">
        <f>IF(AI164&lt;&gt;0,VLOOKUP(AI164,支払種別!$A:$B,2,FALSE),"")</f>
        <v/>
      </c>
      <c r="AK164" s="94"/>
      <c r="AL164" s="95" t="str">
        <f>IF(AK164&lt;&gt;0,VLOOKUP(AK164,口座管理!$A:$B,2,FALSE),"")</f>
        <v/>
      </c>
      <c r="AM164" s="11"/>
      <c r="AN164" s="96"/>
      <c r="AO164" s="96"/>
      <c r="AP164" s="4"/>
      <c r="AQ164" s="97"/>
      <c r="AR164" s="98" t="str">
        <f>IF(AQ164&lt;&gt;0,VLOOKUP(AQ164,プロジェクト!$A:$B,2,FALSE),"")</f>
        <v/>
      </c>
      <c r="AS164" s="4"/>
      <c r="AT164" s="97"/>
      <c r="AU164" s="99" t="str">
        <f>IF(AT164&lt;&gt;0,VLOOKUP(AT164,プロジェクト!$A:$B,2,FALSE),"")</f>
        <v/>
      </c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</row>
    <row r="165" spans="1:68" ht="17.45" customHeight="1">
      <c r="A165" s="77" t="str">
        <f t="shared" si="10"/>
        <v>*</v>
      </c>
      <c r="B165" s="78">
        <f t="shared" si="11"/>
        <v>157</v>
      </c>
      <c r="C165" s="79"/>
      <c r="D165" s="80"/>
      <c r="E165" s="81"/>
      <c r="F165" s="79"/>
      <c r="G165" s="82" t="str">
        <f>IF(F165&lt;&gt;0,VLOOKUP(F165,部署!$A:$B,2,FALSE),"")</f>
        <v/>
      </c>
      <c r="H165" s="79"/>
      <c r="I165" s="82" t="str">
        <f>IF(H165&lt;&gt;0,VLOOKUP(H165,勘定科目!$A:$B,2,FALSE),"")</f>
        <v/>
      </c>
      <c r="J165" s="83" t="str">
        <f>IF(K165&lt;&gt;"",K165,IF(H165&lt;&gt;0,VLOOKUP(H165,勘定科目!$A:$C,3,FALSE),""))</f>
        <v/>
      </c>
      <c r="K165" s="84"/>
      <c r="L165" s="59" t="str">
        <f>IF(M165&lt;&gt;"",M165,IF(J165&lt;&gt;"",VLOOKUP(J165,課税区分!$A:$D,4,FALSE),""))</f>
        <v/>
      </c>
      <c r="M165" s="85"/>
      <c r="N165" s="61" t="str">
        <f>IF(L165&lt;&gt;"",VLOOKUP(L165,軽減税率!$A:$E,3,FALSE),"")</f>
        <v/>
      </c>
      <c r="O165" s="62" t="str">
        <f>IF(L165&lt;&gt;"",VLOOKUP(L165,軽減税率!$A:$E,5,FALSE),"")</f>
        <v/>
      </c>
      <c r="P165" s="79"/>
      <c r="Q165" s="86" t="str">
        <f>IF(P165&lt;&gt;0,VLOOKUP(P165,取引先!$A:$B,2,FALSE),"")</f>
        <v/>
      </c>
      <c r="R165" s="79"/>
      <c r="S165" s="82" t="str">
        <f>IF(R165&lt;&gt;0,VLOOKUP(R165,部署!$A:$B,2,FALSE),"")</f>
        <v/>
      </c>
      <c r="T165" s="79"/>
      <c r="U165" s="82" t="str">
        <f>IF(T165&lt;&gt;0,VLOOKUP(T165,勘定科目!$A:$B,2,FALSE),"")</f>
        <v/>
      </c>
      <c r="V165" s="83" t="str">
        <f>IF(W165&lt;&gt;"",W165,IF(T165&lt;&gt;0,VLOOKUP(T165,勘定科目!$A:$C,3,FALSE),""))</f>
        <v/>
      </c>
      <c r="W165" s="87"/>
      <c r="X165" s="61" t="str">
        <f>IF(Y165&lt;&gt;"",Y165,IF(V165&lt;&gt;"",VLOOKUP(V165,課税区分!$A:$D,4,FALSE),""))</f>
        <v/>
      </c>
      <c r="Y165" s="85"/>
      <c r="Z165" s="61" t="str">
        <f>IF(X165&lt;&gt;"",VLOOKUP(X165,軽減税率!$A:$E,3,FALSE),"")</f>
        <v/>
      </c>
      <c r="AA165" s="61" t="str">
        <f>IF(X165&lt;&gt;"",VLOOKUP(X165,軽減税率!$A:$E,5,FALSE),"")</f>
        <v/>
      </c>
      <c r="AB165" s="79"/>
      <c r="AC165" s="82" t="str">
        <f>IF(AB165&lt;&gt;0,VLOOKUP(AB165,取引先!$A:$B,2,FALSE),"")</f>
        <v/>
      </c>
      <c r="AD165" s="88" t="str">
        <f t="shared" si="12"/>
        <v/>
      </c>
      <c r="AE165" s="89"/>
      <c r="AF165" s="90" t="str">
        <f t="shared" si="13"/>
        <v/>
      </c>
      <c r="AG165" s="4"/>
      <c r="AH165" s="91"/>
      <c r="AI165" s="92"/>
      <c r="AJ165" s="93" t="str">
        <f>IF(AI165&lt;&gt;0,VLOOKUP(AI165,支払種別!$A:$B,2,FALSE),"")</f>
        <v/>
      </c>
      <c r="AK165" s="94"/>
      <c r="AL165" s="95" t="str">
        <f>IF(AK165&lt;&gt;0,VLOOKUP(AK165,口座管理!$A:$B,2,FALSE),"")</f>
        <v/>
      </c>
      <c r="AM165" s="11"/>
      <c r="AN165" s="96"/>
      <c r="AO165" s="96"/>
      <c r="AP165" s="4"/>
      <c r="AQ165" s="97"/>
      <c r="AR165" s="98" t="str">
        <f>IF(AQ165&lt;&gt;0,VLOOKUP(AQ165,プロジェクト!$A:$B,2,FALSE),"")</f>
        <v/>
      </c>
      <c r="AS165" s="4"/>
      <c r="AT165" s="97"/>
      <c r="AU165" s="99" t="str">
        <f>IF(AT165&lt;&gt;0,VLOOKUP(AT165,プロジェクト!$A:$B,2,FALSE),"")</f>
        <v/>
      </c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</row>
    <row r="166" spans="1:68" ht="17.45" customHeight="1">
      <c r="A166" s="77" t="str">
        <f t="shared" si="10"/>
        <v>*</v>
      </c>
      <c r="B166" s="78">
        <f t="shared" si="11"/>
        <v>158</v>
      </c>
      <c r="C166" s="79"/>
      <c r="D166" s="80"/>
      <c r="E166" s="81"/>
      <c r="F166" s="79"/>
      <c r="G166" s="82" t="str">
        <f>IF(F166&lt;&gt;0,VLOOKUP(F166,部署!$A:$B,2,FALSE),"")</f>
        <v/>
      </c>
      <c r="H166" s="79"/>
      <c r="I166" s="82" t="str">
        <f>IF(H166&lt;&gt;0,VLOOKUP(H166,勘定科目!$A:$B,2,FALSE),"")</f>
        <v/>
      </c>
      <c r="J166" s="83" t="str">
        <f>IF(K166&lt;&gt;"",K166,IF(H166&lt;&gt;0,VLOOKUP(H166,勘定科目!$A:$C,3,FALSE),""))</f>
        <v/>
      </c>
      <c r="K166" s="84"/>
      <c r="L166" s="59" t="str">
        <f>IF(M166&lt;&gt;"",M166,IF(J166&lt;&gt;"",VLOOKUP(J166,課税区分!$A:$D,4,FALSE),""))</f>
        <v/>
      </c>
      <c r="M166" s="85"/>
      <c r="N166" s="61" t="str">
        <f>IF(L166&lt;&gt;"",VLOOKUP(L166,軽減税率!$A:$E,3,FALSE),"")</f>
        <v/>
      </c>
      <c r="O166" s="62" t="str">
        <f>IF(L166&lt;&gt;"",VLOOKUP(L166,軽減税率!$A:$E,5,FALSE),"")</f>
        <v/>
      </c>
      <c r="P166" s="79"/>
      <c r="Q166" s="86" t="str">
        <f>IF(P166&lt;&gt;0,VLOOKUP(P166,取引先!$A:$B,2,FALSE),"")</f>
        <v/>
      </c>
      <c r="R166" s="79"/>
      <c r="S166" s="82" t="str">
        <f>IF(R166&lt;&gt;0,VLOOKUP(R166,部署!$A:$B,2,FALSE),"")</f>
        <v/>
      </c>
      <c r="T166" s="79"/>
      <c r="U166" s="82" t="str">
        <f>IF(T166&lt;&gt;0,VLOOKUP(T166,勘定科目!$A:$B,2,FALSE),"")</f>
        <v/>
      </c>
      <c r="V166" s="83" t="str">
        <f>IF(W166&lt;&gt;"",W166,IF(T166&lt;&gt;0,VLOOKUP(T166,勘定科目!$A:$C,3,FALSE),""))</f>
        <v/>
      </c>
      <c r="W166" s="87"/>
      <c r="X166" s="61" t="str">
        <f>IF(Y166&lt;&gt;"",Y166,IF(V166&lt;&gt;"",VLOOKUP(V166,課税区分!$A:$D,4,FALSE),""))</f>
        <v/>
      </c>
      <c r="Y166" s="85"/>
      <c r="Z166" s="61" t="str">
        <f>IF(X166&lt;&gt;"",VLOOKUP(X166,軽減税率!$A:$E,3,FALSE),"")</f>
        <v/>
      </c>
      <c r="AA166" s="61" t="str">
        <f>IF(X166&lt;&gt;"",VLOOKUP(X166,軽減税率!$A:$E,5,FALSE),"")</f>
        <v/>
      </c>
      <c r="AB166" s="79"/>
      <c r="AC166" s="82" t="str">
        <f>IF(AB166&lt;&gt;0,VLOOKUP(AB166,取引先!$A:$B,2,FALSE),"")</f>
        <v/>
      </c>
      <c r="AD166" s="88" t="str">
        <f t="shared" si="12"/>
        <v/>
      </c>
      <c r="AE166" s="89"/>
      <c r="AF166" s="90" t="str">
        <f t="shared" si="13"/>
        <v/>
      </c>
      <c r="AG166" s="4"/>
      <c r="AH166" s="91"/>
      <c r="AI166" s="92"/>
      <c r="AJ166" s="93" t="str">
        <f>IF(AI166&lt;&gt;0,VLOOKUP(AI166,支払種別!$A:$B,2,FALSE),"")</f>
        <v/>
      </c>
      <c r="AK166" s="94"/>
      <c r="AL166" s="95" t="str">
        <f>IF(AK166&lt;&gt;0,VLOOKUP(AK166,口座管理!$A:$B,2,FALSE),"")</f>
        <v/>
      </c>
      <c r="AM166" s="11"/>
      <c r="AN166" s="96"/>
      <c r="AO166" s="96"/>
      <c r="AP166" s="4"/>
      <c r="AQ166" s="97"/>
      <c r="AR166" s="98" t="str">
        <f>IF(AQ166&lt;&gt;0,VLOOKUP(AQ166,プロジェクト!$A:$B,2,FALSE),"")</f>
        <v/>
      </c>
      <c r="AS166" s="4"/>
      <c r="AT166" s="97"/>
      <c r="AU166" s="99" t="str">
        <f>IF(AT166&lt;&gt;0,VLOOKUP(AT166,プロジェクト!$A:$B,2,FALSE),"")</f>
        <v/>
      </c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</row>
    <row r="167" spans="1:68" ht="17.45" customHeight="1">
      <c r="A167" s="77" t="str">
        <f t="shared" si="10"/>
        <v>*</v>
      </c>
      <c r="B167" s="78">
        <f t="shared" si="11"/>
        <v>159</v>
      </c>
      <c r="C167" s="79"/>
      <c r="D167" s="80"/>
      <c r="E167" s="81"/>
      <c r="F167" s="79"/>
      <c r="G167" s="82" t="str">
        <f>IF(F167&lt;&gt;0,VLOOKUP(F167,部署!$A:$B,2,FALSE),"")</f>
        <v/>
      </c>
      <c r="H167" s="79"/>
      <c r="I167" s="82" t="str">
        <f>IF(H167&lt;&gt;0,VLOOKUP(H167,勘定科目!$A:$B,2,FALSE),"")</f>
        <v/>
      </c>
      <c r="J167" s="83" t="str">
        <f>IF(K167&lt;&gt;"",K167,IF(H167&lt;&gt;0,VLOOKUP(H167,勘定科目!$A:$C,3,FALSE),""))</f>
        <v/>
      </c>
      <c r="K167" s="84"/>
      <c r="L167" s="59" t="str">
        <f>IF(M167&lt;&gt;"",M167,IF(J167&lt;&gt;"",VLOOKUP(J167,課税区分!$A:$D,4,FALSE),""))</f>
        <v/>
      </c>
      <c r="M167" s="85"/>
      <c r="N167" s="61" t="str">
        <f>IF(L167&lt;&gt;"",VLOOKUP(L167,軽減税率!$A:$E,3,FALSE),"")</f>
        <v/>
      </c>
      <c r="O167" s="62" t="str">
        <f>IF(L167&lt;&gt;"",VLOOKUP(L167,軽減税率!$A:$E,5,FALSE),"")</f>
        <v/>
      </c>
      <c r="P167" s="79"/>
      <c r="Q167" s="86" t="str">
        <f>IF(P167&lt;&gt;0,VLOOKUP(P167,取引先!$A:$B,2,FALSE),"")</f>
        <v/>
      </c>
      <c r="R167" s="79"/>
      <c r="S167" s="82" t="str">
        <f>IF(R167&lt;&gt;0,VLOOKUP(R167,部署!$A:$B,2,FALSE),"")</f>
        <v/>
      </c>
      <c r="T167" s="79"/>
      <c r="U167" s="82" t="str">
        <f>IF(T167&lt;&gt;0,VLOOKUP(T167,勘定科目!$A:$B,2,FALSE),"")</f>
        <v/>
      </c>
      <c r="V167" s="83" t="str">
        <f>IF(W167&lt;&gt;"",W167,IF(T167&lt;&gt;0,VLOOKUP(T167,勘定科目!$A:$C,3,FALSE),""))</f>
        <v/>
      </c>
      <c r="W167" s="87"/>
      <c r="X167" s="61" t="str">
        <f>IF(Y167&lt;&gt;"",Y167,IF(V167&lt;&gt;"",VLOOKUP(V167,課税区分!$A:$D,4,FALSE),""))</f>
        <v/>
      </c>
      <c r="Y167" s="85"/>
      <c r="Z167" s="61" t="str">
        <f>IF(X167&lt;&gt;"",VLOOKUP(X167,軽減税率!$A:$E,3,FALSE),"")</f>
        <v/>
      </c>
      <c r="AA167" s="61" t="str">
        <f>IF(X167&lt;&gt;"",VLOOKUP(X167,軽減税率!$A:$E,5,FALSE),"")</f>
        <v/>
      </c>
      <c r="AB167" s="79"/>
      <c r="AC167" s="82" t="str">
        <f>IF(AB167&lt;&gt;0,VLOOKUP(AB167,取引先!$A:$B,2,FALSE),"")</f>
        <v/>
      </c>
      <c r="AD167" s="88" t="str">
        <f t="shared" si="12"/>
        <v/>
      </c>
      <c r="AE167" s="89"/>
      <c r="AF167" s="90" t="str">
        <f t="shared" si="13"/>
        <v/>
      </c>
      <c r="AG167" s="4"/>
      <c r="AH167" s="91"/>
      <c r="AI167" s="92"/>
      <c r="AJ167" s="93" t="str">
        <f>IF(AI167&lt;&gt;0,VLOOKUP(AI167,支払種別!$A:$B,2,FALSE),"")</f>
        <v/>
      </c>
      <c r="AK167" s="94"/>
      <c r="AL167" s="95" t="str">
        <f>IF(AK167&lt;&gt;0,VLOOKUP(AK167,口座管理!$A:$B,2,FALSE),"")</f>
        <v/>
      </c>
      <c r="AM167" s="11"/>
      <c r="AN167" s="96"/>
      <c r="AO167" s="96"/>
      <c r="AP167" s="4"/>
      <c r="AQ167" s="97"/>
      <c r="AR167" s="98" t="str">
        <f>IF(AQ167&lt;&gt;0,VLOOKUP(AQ167,プロジェクト!$A:$B,2,FALSE),"")</f>
        <v/>
      </c>
      <c r="AS167" s="4"/>
      <c r="AT167" s="97"/>
      <c r="AU167" s="99" t="str">
        <f>IF(AT167&lt;&gt;0,VLOOKUP(AT167,プロジェクト!$A:$B,2,FALSE),"")</f>
        <v/>
      </c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</row>
    <row r="168" spans="1:68" ht="17.45" customHeight="1">
      <c r="A168" s="77" t="str">
        <f t="shared" si="10"/>
        <v>*</v>
      </c>
      <c r="B168" s="78">
        <f t="shared" si="11"/>
        <v>160</v>
      </c>
      <c r="C168" s="79"/>
      <c r="D168" s="80"/>
      <c r="E168" s="81"/>
      <c r="F168" s="79"/>
      <c r="G168" s="82" t="str">
        <f>IF(F168&lt;&gt;0,VLOOKUP(F168,部署!$A:$B,2,FALSE),"")</f>
        <v/>
      </c>
      <c r="H168" s="79"/>
      <c r="I168" s="82" t="str">
        <f>IF(H168&lt;&gt;0,VLOOKUP(H168,勘定科目!$A:$B,2,FALSE),"")</f>
        <v/>
      </c>
      <c r="J168" s="83" t="str">
        <f>IF(K168&lt;&gt;"",K168,IF(H168&lt;&gt;0,VLOOKUP(H168,勘定科目!$A:$C,3,FALSE),""))</f>
        <v/>
      </c>
      <c r="K168" s="84"/>
      <c r="L168" s="59" t="str">
        <f>IF(M168&lt;&gt;"",M168,IF(J168&lt;&gt;"",VLOOKUP(J168,課税区分!$A:$D,4,FALSE),""))</f>
        <v/>
      </c>
      <c r="M168" s="85"/>
      <c r="N168" s="61" t="str">
        <f>IF(L168&lt;&gt;"",VLOOKUP(L168,軽減税率!$A:$E,3,FALSE),"")</f>
        <v/>
      </c>
      <c r="O168" s="62" t="str">
        <f>IF(L168&lt;&gt;"",VLOOKUP(L168,軽減税率!$A:$E,5,FALSE),"")</f>
        <v/>
      </c>
      <c r="P168" s="79"/>
      <c r="Q168" s="86" t="str">
        <f>IF(P168&lt;&gt;0,VLOOKUP(P168,取引先!$A:$B,2,FALSE),"")</f>
        <v/>
      </c>
      <c r="R168" s="79"/>
      <c r="S168" s="82" t="str">
        <f>IF(R168&lt;&gt;0,VLOOKUP(R168,部署!$A:$B,2,FALSE),"")</f>
        <v/>
      </c>
      <c r="T168" s="79"/>
      <c r="U168" s="82" t="str">
        <f>IF(T168&lt;&gt;0,VLOOKUP(T168,勘定科目!$A:$B,2,FALSE),"")</f>
        <v/>
      </c>
      <c r="V168" s="83" t="str">
        <f>IF(W168&lt;&gt;"",W168,IF(T168&lt;&gt;0,VLOOKUP(T168,勘定科目!$A:$C,3,FALSE),""))</f>
        <v/>
      </c>
      <c r="W168" s="87"/>
      <c r="X168" s="61" t="str">
        <f>IF(Y168&lt;&gt;"",Y168,IF(V168&lt;&gt;"",VLOOKUP(V168,課税区分!$A:$D,4,FALSE),""))</f>
        <v/>
      </c>
      <c r="Y168" s="85"/>
      <c r="Z168" s="61" t="str">
        <f>IF(X168&lt;&gt;"",VLOOKUP(X168,軽減税率!$A:$E,3,FALSE),"")</f>
        <v/>
      </c>
      <c r="AA168" s="61" t="str">
        <f>IF(X168&lt;&gt;"",VLOOKUP(X168,軽減税率!$A:$E,5,FALSE),"")</f>
        <v/>
      </c>
      <c r="AB168" s="79"/>
      <c r="AC168" s="82" t="str">
        <f>IF(AB168&lt;&gt;0,VLOOKUP(AB168,取引先!$A:$B,2,FALSE),"")</f>
        <v/>
      </c>
      <c r="AD168" s="88" t="str">
        <f t="shared" si="12"/>
        <v/>
      </c>
      <c r="AE168" s="89"/>
      <c r="AF168" s="90" t="str">
        <f t="shared" si="13"/>
        <v/>
      </c>
      <c r="AG168" s="4"/>
      <c r="AH168" s="91"/>
      <c r="AI168" s="92"/>
      <c r="AJ168" s="93" t="str">
        <f>IF(AI168&lt;&gt;0,VLOOKUP(AI168,支払種別!$A:$B,2,FALSE),"")</f>
        <v/>
      </c>
      <c r="AK168" s="94"/>
      <c r="AL168" s="95" t="str">
        <f>IF(AK168&lt;&gt;0,VLOOKUP(AK168,口座管理!$A:$B,2,FALSE),"")</f>
        <v/>
      </c>
      <c r="AM168" s="11"/>
      <c r="AN168" s="96"/>
      <c r="AO168" s="96"/>
      <c r="AP168" s="4"/>
      <c r="AQ168" s="97"/>
      <c r="AR168" s="98" t="str">
        <f>IF(AQ168&lt;&gt;0,VLOOKUP(AQ168,プロジェクト!$A:$B,2,FALSE),"")</f>
        <v/>
      </c>
      <c r="AS168" s="4"/>
      <c r="AT168" s="97"/>
      <c r="AU168" s="99" t="str">
        <f>IF(AT168&lt;&gt;0,VLOOKUP(AT168,プロジェクト!$A:$B,2,FALSE),"")</f>
        <v/>
      </c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</row>
    <row r="169" spans="1:68" ht="17.45" customHeight="1">
      <c r="A169" s="77" t="str">
        <f t="shared" si="10"/>
        <v>*</v>
      </c>
      <c r="B169" s="78">
        <f t="shared" si="11"/>
        <v>161</v>
      </c>
      <c r="C169" s="79"/>
      <c r="D169" s="80"/>
      <c r="E169" s="81"/>
      <c r="F169" s="79"/>
      <c r="G169" s="82" t="str">
        <f>IF(F169&lt;&gt;0,VLOOKUP(F169,部署!$A:$B,2,FALSE),"")</f>
        <v/>
      </c>
      <c r="H169" s="79"/>
      <c r="I169" s="82" t="str">
        <f>IF(H169&lt;&gt;0,VLOOKUP(H169,勘定科目!$A:$B,2,FALSE),"")</f>
        <v/>
      </c>
      <c r="J169" s="83" t="str">
        <f>IF(K169&lt;&gt;"",K169,IF(H169&lt;&gt;0,VLOOKUP(H169,勘定科目!$A:$C,3,FALSE),""))</f>
        <v/>
      </c>
      <c r="K169" s="84"/>
      <c r="L169" s="59" t="str">
        <f>IF(M169&lt;&gt;"",M169,IF(J169&lt;&gt;"",VLOOKUP(J169,課税区分!$A:$D,4,FALSE),""))</f>
        <v/>
      </c>
      <c r="M169" s="85"/>
      <c r="N169" s="61" t="str">
        <f>IF(L169&lt;&gt;"",VLOOKUP(L169,軽減税率!$A:$E,3,FALSE),"")</f>
        <v/>
      </c>
      <c r="O169" s="62" t="str">
        <f>IF(L169&lt;&gt;"",VLOOKUP(L169,軽減税率!$A:$E,5,FALSE),"")</f>
        <v/>
      </c>
      <c r="P169" s="79"/>
      <c r="Q169" s="86" t="str">
        <f>IF(P169&lt;&gt;0,VLOOKUP(P169,取引先!$A:$B,2,FALSE),"")</f>
        <v/>
      </c>
      <c r="R169" s="79"/>
      <c r="S169" s="82" t="str">
        <f>IF(R169&lt;&gt;0,VLOOKUP(R169,部署!$A:$B,2,FALSE),"")</f>
        <v/>
      </c>
      <c r="T169" s="79"/>
      <c r="U169" s="82" t="str">
        <f>IF(T169&lt;&gt;0,VLOOKUP(T169,勘定科目!$A:$B,2,FALSE),"")</f>
        <v/>
      </c>
      <c r="V169" s="83" t="str">
        <f>IF(W169&lt;&gt;"",W169,IF(T169&lt;&gt;0,VLOOKUP(T169,勘定科目!$A:$C,3,FALSE),""))</f>
        <v/>
      </c>
      <c r="W169" s="87"/>
      <c r="X169" s="61" t="str">
        <f>IF(Y169&lt;&gt;"",Y169,IF(V169&lt;&gt;"",VLOOKUP(V169,課税区分!$A:$D,4,FALSE),""))</f>
        <v/>
      </c>
      <c r="Y169" s="85"/>
      <c r="Z169" s="61" t="str">
        <f>IF(X169&lt;&gt;"",VLOOKUP(X169,軽減税率!$A:$E,3,FALSE),"")</f>
        <v/>
      </c>
      <c r="AA169" s="61" t="str">
        <f>IF(X169&lt;&gt;"",VLOOKUP(X169,軽減税率!$A:$E,5,FALSE),"")</f>
        <v/>
      </c>
      <c r="AB169" s="79"/>
      <c r="AC169" s="82" t="str">
        <f>IF(AB169&lt;&gt;0,VLOOKUP(AB169,取引先!$A:$B,2,FALSE),"")</f>
        <v/>
      </c>
      <c r="AD169" s="88" t="str">
        <f t="shared" si="12"/>
        <v/>
      </c>
      <c r="AE169" s="89"/>
      <c r="AF169" s="90" t="str">
        <f t="shared" si="13"/>
        <v/>
      </c>
      <c r="AG169" s="4"/>
      <c r="AH169" s="91"/>
      <c r="AI169" s="92"/>
      <c r="AJ169" s="93" t="str">
        <f>IF(AI169&lt;&gt;0,VLOOKUP(AI169,支払種別!$A:$B,2,FALSE),"")</f>
        <v/>
      </c>
      <c r="AK169" s="94"/>
      <c r="AL169" s="95" t="str">
        <f>IF(AK169&lt;&gt;0,VLOOKUP(AK169,口座管理!$A:$B,2,FALSE),"")</f>
        <v/>
      </c>
      <c r="AM169" s="11"/>
      <c r="AN169" s="96"/>
      <c r="AO169" s="96"/>
      <c r="AP169" s="4"/>
      <c r="AQ169" s="97"/>
      <c r="AR169" s="98" t="str">
        <f>IF(AQ169&lt;&gt;0,VLOOKUP(AQ169,プロジェクト!$A:$B,2,FALSE),"")</f>
        <v/>
      </c>
      <c r="AS169" s="4"/>
      <c r="AT169" s="97"/>
      <c r="AU169" s="99" t="str">
        <f>IF(AT169&lt;&gt;0,VLOOKUP(AT169,プロジェクト!$A:$B,2,FALSE),"")</f>
        <v/>
      </c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</row>
    <row r="170" spans="1:68" ht="17.45" customHeight="1">
      <c r="A170" s="77" t="str">
        <f t="shared" si="10"/>
        <v>*</v>
      </c>
      <c r="B170" s="78">
        <f t="shared" si="11"/>
        <v>162</v>
      </c>
      <c r="C170" s="79"/>
      <c r="D170" s="80"/>
      <c r="E170" s="81"/>
      <c r="F170" s="79"/>
      <c r="G170" s="82" t="str">
        <f>IF(F170&lt;&gt;0,VLOOKUP(F170,部署!$A:$B,2,FALSE),"")</f>
        <v/>
      </c>
      <c r="H170" s="79"/>
      <c r="I170" s="82" t="str">
        <f>IF(H170&lt;&gt;0,VLOOKUP(H170,勘定科目!$A:$B,2,FALSE),"")</f>
        <v/>
      </c>
      <c r="J170" s="83" t="str">
        <f>IF(K170&lt;&gt;"",K170,IF(H170&lt;&gt;0,VLOOKUP(H170,勘定科目!$A:$C,3,FALSE),""))</f>
        <v/>
      </c>
      <c r="K170" s="84"/>
      <c r="L170" s="59" t="str">
        <f>IF(M170&lt;&gt;"",M170,IF(J170&lt;&gt;"",VLOOKUP(J170,課税区分!$A:$D,4,FALSE),""))</f>
        <v/>
      </c>
      <c r="M170" s="85"/>
      <c r="N170" s="61" t="str">
        <f>IF(L170&lt;&gt;"",VLOOKUP(L170,軽減税率!$A:$E,3,FALSE),"")</f>
        <v/>
      </c>
      <c r="O170" s="62" t="str">
        <f>IF(L170&lt;&gt;"",VLOOKUP(L170,軽減税率!$A:$E,5,FALSE),"")</f>
        <v/>
      </c>
      <c r="P170" s="79"/>
      <c r="Q170" s="86" t="str">
        <f>IF(P170&lt;&gt;0,VLOOKUP(P170,取引先!$A:$B,2,FALSE),"")</f>
        <v/>
      </c>
      <c r="R170" s="79"/>
      <c r="S170" s="82" t="str">
        <f>IF(R170&lt;&gt;0,VLOOKUP(R170,部署!$A:$B,2,FALSE),"")</f>
        <v/>
      </c>
      <c r="T170" s="79"/>
      <c r="U170" s="82" t="str">
        <f>IF(T170&lt;&gt;0,VLOOKUP(T170,勘定科目!$A:$B,2,FALSE),"")</f>
        <v/>
      </c>
      <c r="V170" s="83" t="str">
        <f>IF(W170&lt;&gt;"",W170,IF(T170&lt;&gt;0,VLOOKUP(T170,勘定科目!$A:$C,3,FALSE),""))</f>
        <v/>
      </c>
      <c r="W170" s="87"/>
      <c r="X170" s="61" t="str">
        <f>IF(Y170&lt;&gt;"",Y170,IF(V170&lt;&gt;"",VLOOKUP(V170,課税区分!$A:$D,4,FALSE),""))</f>
        <v/>
      </c>
      <c r="Y170" s="85"/>
      <c r="Z170" s="61" t="str">
        <f>IF(X170&lt;&gt;"",VLOOKUP(X170,軽減税率!$A:$E,3,FALSE),"")</f>
        <v/>
      </c>
      <c r="AA170" s="61" t="str">
        <f>IF(X170&lt;&gt;"",VLOOKUP(X170,軽減税率!$A:$E,5,FALSE),"")</f>
        <v/>
      </c>
      <c r="AB170" s="79"/>
      <c r="AC170" s="82" t="str">
        <f>IF(AB170&lt;&gt;0,VLOOKUP(AB170,取引先!$A:$B,2,FALSE),"")</f>
        <v/>
      </c>
      <c r="AD170" s="88" t="str">
        <f t="shared" si="12"/>
        <v/>
      </c>
      <c r="AE170" s="89"/>
      <c r="AF170" s="90" t="str">
        <f t="shared" si="13"/>
        <v/>
      </c>
      <c r="AG170" s="4"/>
      <c r="AH170" s="91"/>
      <c r="AI170" s="92"/>
      <c r="AJ170" s="93" t="str">
        <f>IF(AI170&lt;&gt;0,VLOOKUP(AI170,支払種別!$A:$B,2,FALSE),"")</f>
        <v/>
      </c>
      <c r="AK170" s="94"/>
      <c r="AL170" s="95" t="str">
        <f>IF(AK170&lt;&gt;0,VLOOKUP(AK170,口座管理!$A:$B,2,FALSE),"")</f>
        <v/>
      </c>
      <c r="AM170" s="11"/>
      <c r="AN170" s="96"/>
      <c r="AO170" s="96"/>
      <c r="AP170" s="4"/>
      <c r="AQ170" s="97"/>
      <c r="AR170" s="98" t="str">
        <f>IF(AQ170&lt;&gt;0,VLOOKUP(AQ170,プロジェクト!$A:$B,2,FALSE),"")</f>
        <v/>
      </c>
      <c r="AS170" s="4"/>
      <c r="AT170" s="97"/>
      <c r="AU170" s="99" t="str">
        <f>IF(AT170&lt;&gt;0,VLOOKUP(AT170,プロジェクト!$A:$B,2,FALSE),"")</f>
        <v/>
      </c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</row>
    <row r="171" spans="1:68" ht="17.45" customHeight="1">
      <c r="A171" s="77" t="str">
        <f t="shared" si="10"/>
        <v>*</v>
      </c>
      <c r="B171" s="78">
        <f t="shared" si="11"/>
        <v>163</v>
      </c>
      <c r="C171" s="79"/>
      <c r="D171" s="80"/>
      <c r="E171" s="81"/>
      <c r="F171" s="79"/>
      <c r="G171" s="82" t="str">
        <f>IF(F171&lt;&gt;0,VLOOKUP(F171,部署!$A:$B,2,FALSE),"")</f>
        <v/>
      </c>
      <c r="H171" s="79"/>
      <c r="I171" s="82" t="str">
        <f>IF(H171&lt;&gt;0,VLOOKUP(H171,勘定科目!$A:$B,2,FALSE),"")</f>
        <v/>
      </c>
      <c r="J171" s="83" t="str">
        <f>IF(K171&lt;&gt;"",K171,IF(H171&lt;&gt;0,VLOOKUP(H171,勘定科目!$A:$C,3,FALSE),""))</f>
        <v/>
      </c>
      <c r="K171" s="84"/>
      <c r="L171" s="59" t="str">
        <f>IF(M171&lt;&gt;"",M171,IF(J171&lt;&gt;"",VLOOKUP(J171,課税区分!$A:$D,4,FALSE),""))</f>
        <v/>
      </c>
      <c r="M171" s="85"/>
      <c r="N171" s="61" t="str">
        <f>IF(L171&lt;&gt;"",VLOOKUP(L171,軽減税率!$A:$E,3,FALSE),"")</f>
        <v/>
      </c>
      <c r="O171" s="62" t="str">
        <f>IF(L171&lt;&gt;"",VLOOKUP(L171,軽減税率!$A:$E,5,FALSE),"")</f>
        <v/>
      </c>
      <c r="P171" s="79"/>
      <c r="Q171" s="86" t="str">
        <f>IF(P171&lt;&gt;0,VLOOKUP(P171,取引先!$A:$B,2,FALSE),"")</f>
        <v/>
      </c>
      <c r="R171" s="79"/>
      <c r="S171" s="82" t="str">
        <f>IF(R171&lt;&gt;0,VLOOKUP(R171,部署!$A:$B,2,FALSE),"")</f>
        <v/>
      </c>
      <c r="T171" s="79"/>
      <c r="U171" s="82" t="str">
        <f>IF(T171&lt;&gt;0,VLOOKUP(T171,勘定科目!$A:$B,2,FALSE),"")</f>
        <v/>
      </c>
      <c r="V171" s="83" t="str">
        <f>IF(W171&lt;&gt;"",W171,IF(T171&lt;&gt;0,VLOOKUP(T171,勘定科目!$A:$C,3,FALSE),""))</f>
        <v/>
      </c>
      <c r="W171" s="87"/>
      <c r="X171" s="61" t="str">
        <f>IF(Y171&lt;&gt;"",Y171,IF(V171&lt;&gt;"",VLOOKUP(V171,課税区分!$A:$D,4,FALSE),""))</f>
        <v/>
      </c>
      <c r="Y171" s="85"/>
      <c r="Z171" s="61" t="str">
        <f>IF(X171&lt;&gt;"",VLOOKUP(X171,軽減税率!$A:$E,3,FALSE),"")</f>
        <v/>
      </c>
      <c r="AA171" s="61" t="str">
        <f>IF(X171&lt;&gt;"",VLOOKUP(X171,軽減税率!$A:$E,5,FALSE),"")</f>
        <v/>
      </c>
      <c r="AB171" s="79"/>
      <c r="AC171" s="82" t="str">
        <f>IF(AB171&lt;&gt;0,VLOOKUP(AB171,取引先!$A:$B,2,FALSE),"")</f>
        <v/>
      </c>
      <c r="AD171" s="88" t="str">
        <f t="shared" si="12"/>
        <v/>
      </c>
      <c r="AE171" s="89"/>
      <c r="AF171" s="90" t="str">
        <f t="shared" si="13"/>
        <v/>
      </c>
      <c r="AG171" s="4"/>
      <c r="AH171" s="91"/>
      <c r="AI171" s="92"/>
      <c r="AJ171" s="93" t="str">
        <f>IF(AI171&lt;&gt;0,VLOOKUP(AI171,支払種別!$A:$B,2,FALSE),"")</f>
        <v/>
      </c>
      <c r="AK171" s="94"/>
      <c r="AL171" s="95" t="str">
        <f>IF(AK171&lt;&gt;0,VLOOKUP(AK171,口座管理!$A:$B,2,FALSE),"")</f>
        <v/>
      </c>
      <c r="AM171" s="11"/>
      <c r="AN171" s="96"/>
      <c r="AO171" s="96"/>
      <c r="AP171" s="4"/>
      <c r="AQ171" s="97"/>
      <c r="AR171" s="98" t="str">
        <f>IF(AQ171&lt;&gt;0,VLOOKUP(AQ171,プロジェクト!$A:$B,2,FALSE),"")</f>
        <v/>
      </c>
      <c r="AS171" s="4"/>
      <c r="AT171" s="97"/>
      <c r="AU171" s="99" t="str">
        <f>IF(AT171&lt;&gt;0,VLOOKUP(AT171,プロジェクト!$A:$B,2,FALSE),"")</f>
        <v/>
      </c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</row>
    <row r="172" spans="1:68" ht="17.45" customHeight="1">
      <c r="A172" s="77" t="str">
        <f t="shared" si="10"/>
        <v>*</v>
      </c>
      <c r="B172" s="78">
        <f t="shared" si="11"/>
        <v>164</v>
      </c>
      <c r="C172" s="79"/>
      <c r="D172" s="80"/>
      <c r="E172" s="81"/>
      <c r="F172" s="79"/>
      <c r="G172" s="82" t="str">
        <f>IF(F172&lt;&gt;0,VLOOKUP(F172,部署!$A:$B,2,FALSE),"")</f>
        <v/>
      </c>
      <c r="H172" s="79"/>
      <c r="I172" s="82" t="str">
        <f>IF(H172&lt;&gt;0,VLOOKUP(H172,勘定科目!$A:$B,2,FALSE),"")</f>
        <v/>
      </c>
      <c r="J172" s="83" t="str">
        <f>IF(K172&lt;&gt;"",K172,IF(H172&lt;&gt;0,VLOOKUP(H172,勘定科目!$A:$C,3,FALSE),""))</f>
        <v/>
      </c>
      <c r="K172" s="84"/>
      <c r="L172" s="59" t="str">
        <f>IF(M172&lt;&gt;"",M172,IF(J172&lt;&gt;"",VLOOKUP(J172,課税区分!$A:$D,4,FALSE),""))</f>
        <v/>
      </c>
      <c r="M172" s="85"/>
      <c r="N172" s="61" t="str">
        <f>IF(L172&lt;&gt;"",VLOOKUP(L172,軽減税率!$A:$E,3,FALSE),"")</f>
        <v/>
      </c>
      <c r="O172" s="62" t="str">
        <f>IF(L172&lt;&gt;"",VLOOKUP(L172,軽減税率!$A:$E,5,FALSE),"")</f>
        <v/>
      </c>
      <c r="P172" s="79"/>
      <c r="Q172" s="86" t="str">
        <f>IF(P172&lt;&gt;0,VLOOKUP(P172,取引先!$A:$B,2,FALSE),"")</f>
        <v/>
      </c>
      <c r="R172" s="79"/>
      <c r="S172" s="82" t="str">
        <f>IF(R172&lt;&gt;0,VLOOKUP(R172,部署!$A:$B,2,FALSE),"")</f>
        <v/>
      </c>
      <c r="T172" s="79"/>
      <c r="U172" s="82" t="str">
        <f>IF(T172&lt;&gt;0,VLOOKUP(T172,勘定科目!$A:$B,2,FALSE),"")</f>
        <v/>
      </c>
      <c r="V172" s="83" t="str">
        <f>IF(W172&lt;&gt;"",W172,IF(T172&lt;&gt;0,VLOOKUP(T172,勘定科目!$A:$C,3,FALSE),""))</f>
        <v/>
      </c>
      <c r="W172" s="87"/>
      <c r="X172" s="61" t="str">
        <f>IF(Y172&lt;&gt;"",Y172,IF(V172&lt;&gt;"",VLOOKUP(V172,課税区分!$A:$D,4,FALSE),""))</f>
        <v/>
      </c>
      <c r="Y172" s="85"/>
      <c r="Z172" s="61" t="str">
        <f>IF(X172&lt;&gt;"",VLOOKUP(X172,軽減税率!$A:$E,3,FALSE),"")</f>
        <v/>
      </c>
      <c r="AA172" s="61" t="str">
        <f>IF(X172&lt;&gt;"",VLOOKUP(X172,軽減税率!$A:$E,5,FALSE),"")</f>
        <v/>
      </c>
      <c r="AB172" s="79"/>
      <c r="AC172" s="82" t="str">
        <f>IF(AB172&lt;&gt;0,VLOOKUP(AB172,取引先!$A:$B,2,FALSE),"")</f>
        <v/>
      </c>
      <c r="AD172" s="88" t="str">
        <f t="shared" si="12"/>
        <v/>
      </c>
      <c r="AE172" s="89"/>
      <c r="AF172" s="90" t="str">
        <f t="shared" si="13"/>
        <v/>
      </c>
      <c r="AG172" s="4"/>
      <c r="AH172" s="91"/>
      <c r="AI172" s="92"/>
      <c r="AJ172" s="93" t="str">
        <f>IF(AI172&lt;&gt;0,VLOOKUP(AI172,支払種別!$A:$B,2,FALSE),"")</f>
        <v/>
      </c>
      <c r="AK172" s="94"/>
      <c r="AL172" s="95" t="str">
        <f>IF(AK172&lt;&gt;0,VLOOKUP(AK172,口座管理!$A:$B,2,FALSE),"")</f>
        <v/>
      </c>
      <c r="AM172" s="11"/>
      <c r="AN172" s="96"/>
      <c r="AO172" s="96"/>
      <c r="AP172" s="4"/>
      <c r="AQ172" s="97"/>
      <c r="AR172" s="98" t="str">
        <f>IF(AQ172&lt;&gt;0,VLOOKUP(AQ172,プロジェクト!$A:$B,2,FALSE),"")</f>
        <v/>
      </c>
      <c r="AS172" s="4"/>
      <c r="AT172" s="97"/>
      <c r="AU172" s="99" t="str">
        <f>IF(AT172&lt;&gt;0,VLOOKUP(AT172,プロジェクト!$A:$B,2,FALSE),"")</f>
        <v/>
      </c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</row>
    <row r="173" spans="1:68" ht="17.45" customHeight="1">
      <c r="A173" s="77" t="str">
        <f t="shared" si="10"/>
        <v>*</v>
      </c>
      <c r="B173" s="78">
        <f t="shared" si="11"/>
        <v>165</v>
      </c>
      <c r="C173" s="79"/>
      <c r="D173" s="80"/>
      <c r="E173" s="81"/>
      <c r="F173" s="79"/>
      <c r="G173" s="82" t="str">
        <f>IF(F173&lt;&gt;0,VLOOKUP(F173,部署!$A:$B,2,FALSE),"")</f>
        <v/>
      </c>
      <c r="H173" s="79"/>
      <c r="I173" s="82" t="str">
        <f>IF(H173&lt;&gt;0,VLOOKUP(H173,勘定科目!$A:$B,2,FALSE),"")</f>
        <v/>
      </c>
      <c r="J173" s="83" t="str">
        <f>IF(K173&lt;&gt;"",K173,IF(H173&lt;&gt;0,VLOOKUP(H173,勘定科目!$A:$C,3,FALSE),""))</f>
        <v/>
      </c>
      <c r="K173" s="84"/>
      <c r="L173" s="59" t="str">
        <f>IF(M173&lt;&gt;"",M173,IF(J173&lt;&gt;"",VLOOKUP(J173,課税区分!$A:$D,4,FALSE),""))</f>
        <v/>
      </c>
      <c r="M173" s="85"/>
      <c r="N173" s="61" t="str">
        <f>IF(L173&lt;&gt;"",VLOOKUP(L173,軽減税率!$A:$E,3,FALSE),"")</f>
        <v/>
      </c>
      <c r="O173" s="62" t="str">
        <f>IF(L173&lt;&gt;"",VLOOKUP(L173,軽減税率!$A:$E,5,FALSE),"")</f>
        <v/>
      </c>
      <c r="P173" s="79"/>
      <c r="Q173" s="86" t="str">
        <f>IF(P173&lt;&gt;0,VLOOKUP(P173,取引先!$A:$B,2,FALSE),"")</f>
        <v/>
      </c>
      <c r="R173" s="79"/>
      <c r="S173" s="82" t="str">
        <f>IF(R173&lt;&gt;0,VLOOKUP(R173,部署!$A:$B,2,FALSE),"")</f>
        <v/>
      </c>
      <c r="T173" s="79"/>
      <c r="U173" s="82" t="str">
        <f>IF(T173&lt;&gt;0,VLOOKUP(T173,勘定科目!$A:$B,2,FALSE),"")</f>
        <v/>
      </c>
      <c r="V173" s="83" t="str">
        <f>IF(W173&lt;&gt;"",W173,IF(T173&lt;&gt;0,VLOOKUP(T173,勘定科目!$A:$C,3,FALSE),""))</f>
        <v/>
      </c>
      <c r="W173" s="87"/>
      <c r="X173" s="61" t="str">
        <f>IF(Y173&lt;&gt;"",Y173,IF(V173&lt;&gt;"",VLOOKUP(V173,課税区分!$A:$D,4,FALSE),""))</f>
        <v/>
      </c>
      <c r="Y173" s="85"/>
      <c r="Z173" s="61" t="str">
        <f>IF(X173&lt;&gt;"",VLOOKUP(X173,軽減税率!$A:$E,3,FALSE),"")</f>
        <v/>
      </c>
      <c r="AA173" s="61" t="str">
        <f>IF(X173&lt;&gt;"",VLOOKUP(X173,軽減税率!$A:$E,5,FALSE),"")</f>
        <v/>
      </c>
      <c r="AB173" s="79"/>
      <c r="AC173" s="82" t="str">
        <f>IF(AB173&lt;&gt;0,VLOOKUP(AB173,取引先!$A:$B,2,FALSE),"")</f>
        <v/>
      </c>
      <c r="AD173" s="88" t="str">
        <f t="shared" si="12"/>
        <v/>
      </c>
      <c r="AE173" s="89"/>
      <c r="AF173" s="90" t="str">
        <f t="shared" si="13"/>
        <v/>
      </c>
      <c r="AG173" s="4"/>
      <c r="AH173" s="91"/>
      <c r="AI173" s="92"/>
      <c r="AJ173" s="93" t="str">
        <f>IF(AI173&lt;&gt;0,VLOOKUP(AI173,支払種別!$A:$B,2,FALSE),"")</f>
        <v/>
      </c>
      <c r="AK173" s="94"/>
      <c r="AL173" s="95" t="str">
        <f>IF(AK173&lt;&gt;0,VLOOKUP(AK173,口座管理!$A:$B,2,FALSE),"")</f>
        <v/>
      </c>
      <c r="AM173" s="11"/>
      <c r="AN173" s="96"/>
      <c r="AO173" s="96"/>
      <c r="AP173" s="4"/>
      <c r="AQ173" s="97"/>
      <c r="AR173" s="98" t="str">
        <f>IF(AQ173&lt;&gt;0,VLOOKUP(AQ173,プロジェクト!$A:$B,2,FALSE),"")</f>
        <v/>
      </c>
      <c r="AS173" s="4"/>
      <c r="AT173" s="97"/>
      <c r="AU173" s="99" t="str">
        <f>IF(AT173&lt;&gt;0,VLOOKUP(AT173,プロジェクト!$A:$B,2,FALSE),"")</f>
        <v/>
      </c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</row>
    <row r="174" spans="1:68" ht="17.45" customHeight="1">
      <c r="A174" s="77" t="str">
        <f t="shared" si="10"/>
        <v>*</v>
      </c>
      <c r="B174" s="78">
        <f t="shared" si="11"/>
        <v>166</v>
      </c>
      <c r="C174" s="79"/>
      <c r="D174" s="80"/>
      <c r="E174" s="81"/>
      <c r="F174" s="79"/>
      <c r="G174" s="82" t="str">
        <f>IF(F174&lt;&gt;0,VLOOKUP(F174,部署!$A:$B,2,FALSE),"")</f>
        <v/>
      </c>
      <c r="H174" s="79"/>
      <c r="I174" s="82" t="str">
        <f>IF(H174&lt;&gt;0,VLOOKUP(H174,勘定科目!$A:$B,2,FALSE),"")</f>
        <v/>
      </c>
      <c r="J174" s="83" t="str">
        <f>IF(K174&lt;&gt;"",K174,IF(H174&lt;&gt;0,VLOOKUP(H174,勘定科目!$A:$C,3,FALSE),""))</f>
        <v/>
      </c>
      <c r="K174" s="84"/>
      <c r="L174" s="59" t="str">
        <f>IF(M174&lt;&gt;"",M174,IF(J174&lt;&gt;"",VLOOKUP(J174,課税区分!$A:$D,4,FALSE),""))</f>
        <v/>
      </c>
      <c r="M174" s="85"/>
      <c r="N174" s="61" t="str">
        <f>IF(L174&lt;&gt;"",VLOOKUP(L174,軽減税率!$A:$E,3,FALSE),"")</f>
        <v/>
      </c>
      <c r="O174" s="62" t="str">
        <f>IF(L174&lt;&gt;"",VLOOKUP(L174,軽減税率!$A:$E,5,FALSE),"")</f>
        <v/>
      </c>
      <c r="P174" s="79"/>
      <c r="Q174" s="86" t="str">
        <f>IF(P174&lt;&gt;0,VLOOKUP(P174,取引先!$A:$B,2,FALSE),"")</f>
        <v/>
      </c>
      <c r="R174" s="79"/>
      <c r="S174" s="82" t="str">
        <f>IF(R174&lt;&gt;0,VLOOKUP(R174,部署!$A:$B,2,FALSE),"")</f>
        <v/>
      </c>
      <c r="T174" s="79"/>
      <c r="U174" s="82" t="str">
        <f>IF(T174&lt;&gt;0,VLOOKUP(T174,勘定科目!$A:$B,2,FALSE),"")</f>
        <v/>
      </c>
      <c r="V174" s="83" t="str">
        <f>IF(W174&lt;&gt;"",W174,IF(T174&lt;&gt;0,VLOOKUP(T174,勘定科目!$A:$C,3,FALSE),""))</f>
        <v/>
      </c>
      <c r="W174" s="87"/>
      <c r="X174" s="61" t="str">
        <f>IF(Y174&lt;&gt;"",Y174,IF(V174&lt;&gt;"",VLOOKUP(V174,課税区分!$A:$D,4,FALSE),""))</f>
        <v/>
      </c>
      <c r="Y174" s="85"/>
      <c r="Z174" s="61" t="str">
        <f>IF(X174&lt;&gt;"",VLOOKUP(X174,軽減税率!$A:$E,3,FALSE),"")</f>
        <v/>
      </c>
      <c r="AA174" s="61" t="str">
        <f>IF(X174&lt;&gt;"",VLOOKUP(X174,軽減税率!$A:$E,5,FALSE),"")</f>
        <v/>
      </c>
      <c r="AB174" s="79"/>
      <c r="AC174" s="82" t="str">
        <f>IF(AB174&lt;&gt;0,VLOOKUP(AB174,取引先!$A:$B,2,FALSE),"")</f>
        <v/>
      </c>
      <c r="AD174" s="88" t="str">
        <f t="shared" si="12"/>
        <v/>
      </c>
      <c r="AE174" s="89"/>
      <c r="AF174" s="90" t="str">
        <f t="shared" si="13"/>
        <v/>
      </c>
      <c r="AG174" s="4"/>
      <c r="AH174" s="91"/>
      <c r="AI174" s="92"/>
      <c r="AJ174" s="93" t="str">
        <f>IF(AI174&lt;&gt;0,VLOOKUP(AI174,支払種別!$A:$B,2,FALSE),"")</f>
        <v/>
      </c>
      <c r="AK174" s="94"/>
      <c r="AL174" s="95" t="str">
        <f>IF(AK174&lt;&gt;0,VLOOKUP(AK174,口座管理!$A:$B,2,FALSE),"")</f>
        <v/>
      </c>
      <c r="AM174" s="11"/>
      <c r="AN174" s="96"/>
      <c r="AO174" s="96"/>
      <c r="AP174" s="4"/>
      <c r="AQ174" s="97"/>
      <c r="AR174" s="98" t="str">
        <f>IF(AQ174&lt;&gt;0,VLOOKUP(AQ174,プロジェクト!$A:$B,2,FALSE),"")</f>
        <v/>
      </c>
      <c r="AS174" s="4"/>
      <c r="AT174" s="97"/>
      <c r="AU174" s="99" t="str">
        <f>IF(AT174&lt;&gt;0,VLOOKUP(AT174,プロジェクト!$A:$B,2,FALSE),"")</f>
        <v/>
      </c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</row>
    <row r="175" spans="1:68" ht="17.45" customHeight="1">
      <c r="A175" s="77" t="str">
        <f t="shared" si="10"/>
        <v>*</v>
      </c>
      <c r="B175" s="78">
        <f t="shared" si="11"/>
        <v>167</v>
      </c>
      <c r="C175" s="79"/>
      <c r="D175" s="80"/>
      <c r="E175" s="81"/>
      <c r="F175" s="79"/>
      <c r="G175" s="82" t="str">
        <f>IF(F175&lt;&gt;0,VLOOKUP(F175,部署!$A:$B,2,FALSE),"")</f>
        <v/>
      </c>
      <c r="H175" s="79"/>
      <c r="I175" s="82" t="str">
        <f>IF(H175&lt;&gt;0,VLOOKUP(H175,勘定科目!$A:$B,2,FALSE),"")</f>
        <v/>
      </c>
      <c r="J175" s="83" t="str">
        <f>IF(K175&lt;&gt;"",K175,IF(H175&lt;&gt;0,VLOOKUP(H175,勘定科目!$A:$C,3,FALSE),""))</f>
        <v/>
      </c>
      <c r="K175" s="84"/>
      <c r="L175" s="59" t="str">
        <f>IF(M175&lt;&gt;"",M175,IF(J175&lt;&gt;"",VLOOKUP(J175,課税区分!$A:$D,4,FALSE),""))</f>
        <v/>
      </c>
      <c r="M175" s="85"/>
      <c r="N175" s="61" t="str">
        <f>IF(L175&lt;&gt;"",VLOOKUP(L175,軽減税率!$A:$E,3,FALSE),"")</f>
        <v/>
      </c>
      <c r="O175" s="62" t="str">
        <f>IF(L175&lt;&gt;"",VLOOKUP(L175,軽減税率!$A:$E,5,FALSE),"")</f>
        <v/>
      </c>
      <c r="P175" s="79"/>
      <c r="Q175" s="86" t="str">
        <f>IF(P175&lt;&gt;0,VLOOKUP(P175,取引先!$A:$B,2,FALSE),"")</f>
        <v/>
      </c>
      <c r="R175" s="79"/>
      <c r="S175" s="82" t="str">
        <f>IF(R175&lt;&gt;0,VLOOKUP(R175,部署!$A:$B,2,FALSE),"")</f>
        <v/>
      </c>
      <c r="T175" s="79"/>
      <c r="U175" s="82" t="str">
        <f>IF(T175&lt;&gt;0,VLOOKUP(T175,勘定科目!$A:$B,2,FALSE),"")</f>
        <v/>
      </c>
      <c r="V175" s="83" t="str">
        <f>IF(W175&lt;&gt;"",W175,IF(T175&lt;&gt;0,VLOOKUP(T175,勘定科目!$A:$C,3,FALSE),""))</f>
        <v/>
      </c>
      <c r="W175" s="87"/>
      <c r="X175" s="61" t="str">
        <f>IF(Y175&lt;&gt;"",Y175,IF(V175&lt;&gt;"",VLOOKUP(V175,課税区分!$A:$D,4,FALSE),""))</f>
        <v/>
      </c>
      <c r="Y175" s="85"/>
      <c r="Z175" s="61" t="str">
        <f>IF(X175&lt;&gt;"",VLOOKUP(X175,軽減税率!$A:$E,3,FALSE),"")</f>
        <v/>
      </c>
      <c r="AA175" s="61" t="str">
        <f>IF(X175&lt;&gt;"",VLOOKUP(X175,軽減税率!$A:$E,5,FALSE),"")</f>
        <v/>
      </c>
      <c r="AB175" s="79"/>
      <c r="AC175" s="82" t="str">
        <f>IF(AB175&lt;&gt;0,VLOOKUP(AB175,取引先!$A:$B,2,FALSE),"")</f>
        <v/>
      </c>
      <c r="AD175" s="88" t="str">
        <f t="shared" si="12"/>
        <v/>
      </c>
      <c r="AE175" s="89"/>
      <c r="AF175" s="90" t="str">
        <f t="shared" si="13"/>
        <v/>
      </c>
      <c r="AG175" s="4"/>
      <c r="AH175" s="91"/>
      <c r="AI175" s="92"/>
      <c r="AJ175" s="93" t="str">
        <f>IF(AI175&lt;&gt;0,VLOOKUP(AI175,支払種別!$A:$B,2,FALSE),"")</f>
        <v/>
      </c>
      <c r="AK175" s="94"/>
      <c r="AL175" s="95" t="str">
        <f>IF(AK175&lt;&gt;0,VLOOKUP(AK175,口座管理!$A:$B,2,FALSE),"")</f>
        <v/>
      </c>
      <c r="AM175" s="11"/>
      <c r="AN175" s="96"/>
      <c r="AO175" s="96"/>
      <c r="AP175" s="4"/>
      <c r="AQ175" s="97"/>
      <c r="AR175" s="98" t="str">
        <f>IF(AQ175&lt;&gt;0,VLOOKUP(AQ175,プロジェクト!$A:$B,2,FALSE),"")</f>
        <v/>
      </c>
      <c r="AS175" s="4"/>
      <c r="AT175" s="97"/>
      <c r="AU175" s="99" t="str">
        <f>IF(AT175&lt;&gt;0,VLOOKUP(AT175,プロジェクト!$A:$B,2,FALSE),"")</f>
        <v/>
      </c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</row>
    <row r="176" spans="1:68" ht="17.45" customHeight="1">
      <c r="A176" s="77" t="str">
        <f t="shared" si="10"/>
        <v>*</v>
      </c>
      <c r="B176" s="78">
        <f t="shared" si="11"/>
        <v>168</v>
      </c>
      <c r="C176" s="79"/>
      <c r="D176" s="80"/>
      <c r="E176" s="81"/>
      <c r="F176" s="79"/>
      <c r="G176" s="82" t="str">
        <f>IF(F176&lt;&gt;0,VLOOKUP(F176,部署!$A:$B,2,FALSE),"")</f>
        <v/>
      </c>
      <c r="H176" s="79"/>
      <c r="I176" s="82" t="str">
        <f>IF(H176&lt;&gt;0,VLOOKUP(H176,勘定科目!$A:$B,2,FALSE),"")</f>
        <v/>
      </c>
      <c r="J176" s="83" t="str">
        <f>IF(K176&lt;&gt;"",K176,IF(H176&lt;&gt;0,VLOOKUP(H176,勘定科目!$A:$C,3,FALSE),""))</f>
        <v/>
      </c>
      <c r="K176" s="84"/>
      <c r="L176" s="59" t="str">
        <f>IF(M176&lt;&gt;"",M176,IF(J176&lt;&gt;"",VLOOKUP(J176,課税区分!$A:$D,4,FALSE),""))</f>
        <v/>
      </c>
      <c r="M176" s="85"/>
      <c r="N176" s="61" t="str">
        <f>IF(L176&lt;&gt;"",VLOOKUP(L176,軽減税率!$A:$E,3,FALSE),"")</f>
        <v/>
      </c>
      <c r="O176" s="62" t="str">
        <f>IF(L176&lt;&gt;"",VLOOKUP(L176,軽減税率!$A:$E,5,FALSE),"")</f>
        <v/>
      </c>
      <c r="P176" s="79"/>
      <c r="Q176" s="86" t="str">
        <f>IF(P176&lt;&gt;0,VLOOKUP(P176,取引先!$A:$B,2,FALSE),"")</f>
        <v/>
      </c>
      <c r="R176" s="79"/>
      <c r="S176" s="82" t="str">
        <f>IF(R176&lt;&gt;0,VLOOKUP(R176,部署!$A:$B,2,FALSE),"")</f>
        <v/>
      </c>
      <c r="T176" s="79"/>
      <c r="U176" s="82" t="str">
        <f>IF(T176&lt;&gt;0,VLOOKUP(T176,勘定科目!$A:$B,2,FALSE),"")</f>
        <v/>
      </c>
      <c r="V176" s="83" t="str">
        <f>IF(W176&lt;&gt;"",W176,IF(T176&lt;&gt;0,VLOOKUP(T176,勘定科目!$A:$C,3,FALSE),""))</f>
        <v/>
      </c>
      <c r="W176" s="87"/>
      <c r="X176" s="61" t="str">
        <f>IF(Y176&lt;&gt;"",Y176,IF(V176&lt;&gt;"",VLOOKUP(V176,課税区分!$A:$D,4,FALSE),""))</f>
        <v/>
      </c>
      <c r="Y176" s="85"/>
      <c r="Z176" s="61" t="str">
        <f>IF(X176&lt;&gt;"",VLOOKUP(X176,軽減税率!$A:$E,3,FALSE),"")</f>
        <v/>
      </c>
      <c r="AA176" s="61" t="str">
        <f>IF(X176&lt;&gt;"",VLOOKUP(X176,軽減税率!$A:$E,5,FALSE),"")</f>
        <v/>
      </c>
      <c r="AB176" s="79"/>
      <c r="AC176" s="82" t="str">
        <f>IF(AB176&lt;&gt;0,VLOOKUP(AB176,取引先!$A:$B,2,FALSE),"")</f>
        <v/>
      </c>
      <c r="AD176" s="88" t="str">
        <f t="shared" si="12"/>
        <v/>
      </c>
      <c r="AE176" s="89"/>
      <c r="AF176" s="90" t="str">
        <f t="shared" si="13"/>
        <v/>
      </c>
      <c r="AG176" s="4"/>
      <c r="AH176" s="91"/>
      <c r="AI176" s="92"/>
      <c r="AJ176" s="93" t="str">
        <f>IF(AI176&lt;&gt;0,VLOOKUP(AI176,支払種別!$A:$B,2,FALSE),"")</f>
        <v/>
      </c>
      <c r="AK176" s="94"/>
      <c r="AL176" s="95" t="str">
        <f>IF(AK176&lt;&gt;0,VLOOKUP(AK176,口座管理!$A:$B,2,FALSE),"")</f>
        <v/>
      </c>
      <c r="AM176" s="11"/>
      <c r="AN176" s="96"/>
      <c r="AO176" s="96"/>
      <c r="AP176" s="4"/>
      <c r="AQ176" s="97"/>
      <c r="AR176" s="98" t="str">
        <f>IF(AQ176&lt;&gt;0,VLOOKUP(AQ176,プロジェクト!$A:$B,2,FALSE),"")</f>
        <v/>
      </c>
      <c r="AS176" s="4"/>
      <c r="AT176" s="97"/>
      <c r="AU176" s="99" t="str">
        <f>IF(AT176&lt;&gt;0,VLOOKUP(AT176,プロジェクト!$A:$B,2,FALSE),"")</f>
        <v/>
      </c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</row>
    <row r="177" spans="1:68" ht="17.45" customHeight="1">
      <c r="A177" s="77" t="str">
        <f t="shared" si="10"/>
        <v>*</v>
      </c>
      <c r="B177" s="78">
        <f t="shared" si="11"/>
        <v>169</v>
      </c>
      <c r="C177" s="79"/>
      <c r="D177" s="80"/>
      <c r="E177" s="81"/>
      <c r="F177" s="79"/>
      <c r="G177" s="82" t="str">
        <f>IF(F177&lt;&gt;0,VLOOKUP(F177,部署!$A:$B,2,FALSE),"")</f>
        <v/>
      </c>
      <c r="H177" s="79"/>
      <c r="I177" s="82" t="str">
        <f>IF(H177&lt;&gt;0,VLOOKUP(H177,勘定科目!$A:$B,2,FALSE),"")</f>
        <v/>
      </c>
      <c r="J177" s="83" t="str">
        <f>IF(K177&lt;&gt;"",K177,IF(H177&lt;&gt;0,VLOOKUP(H177,勘定科目!$A:$C,3,FALSE),""))</f>
        <v/>
      </c>
      <c r="K177" s="84"/>
      <c r="L177" s="59" t="str">
        <f>IF(M177&lt;&gt;"",M177,IF(J177&lt;&gt;"",VLOOKUP(J177,課税区分!$A:$D,4,FALSE),""))</f>
        <v/>
      </c>
      <c r="M177" s="85"/>
      <c r="N177" s="61" t="str">
        <f>IF(L177&lt;&gt;"",VLOOKUP(L177,軽減税率!$A:$E,3,FALSE),"")</f>
        <v/>
      </c>
      <c r="O177" s="62" t="str">
        <f>IF(L177&lt;&gt;"",VLOOKUP(L177,軽減税率!$A:$E,5,FALSE),"")</f>
        <v/>
      </c>
      <c r="P177" s="79"/>
      <c r="Q177" s="86" t="str">
        <f>IF(P177&lt;&gt;0,VLOOKUP(P177,取引先!$A:$B,2,FALSE),"")</f>
        <v/>
      </c>
      <c r="R177" s="79"/>
      <c r="S177" s="82" t="str">
        <f>IF(R177&lt;&gt;0,VLOOKUP(R177,部署!$A:$B,2,FALSE),"")</f>
        <v/>
      </c>
      <c r="T177" s="79"/>
      <c r="U177" s="82" t="str">
        <f>IF(T177&lt;&gt;0,VLOOKUP(T177,勘定科目!$A:$B,2,FALSE),"")</f>
        <v/>
      </c>
      <c r="V177" s="83" t="str">
        <f>IF(W177&lt;&gt;"",W177,IF(T177&lt;&gt;0,VLOOKUP(T177,勘定科目!$A:$C,3,FALSE),""))</f>
        <v/>
      </c>
      <c r="W177" s="87"/>
      <c r="X177" s="61" t="str">
        <f>IF(Y177&lt;&gt;"",Y177,IF(V177&lt;&gt;"",VLOOKUP(V177,課税区分!$A:$D,4,FALSE),""))</f>
        <v/>
      </c>
      <c r="Y177" s="85"/>
      <c r="Z177" s="61" t="str">
        <f>IF(X177&lt;&gt;"",VLOOKUP(X177,軽減税率!$A:$E,3,FALSE),"")</f>
        <v/>
      </c>
      <c r="AA177" s="61" t="str">
        <f>IF(X177&lt;&gt;"",VLOOKUP(X177,軽減税率!$A:$E,5,FALSE),"")</f>
        <v/>
      </c>
      <c r="AB177" s="79"/>
      <c r="AC177" s="82" t="str">
        <f>IF(AB177&lt;&gt;0,VLOOKUP(AB177,取引先!$A:$B,2,FALSE),"")</f>
        <v/>
      </c>
      <c r="AD177" s="88" t="str">
        <f t="shared" si="12"/>
        <v/>
      </c>
      <c r="AE177" s="89"/>
      <c r="AF177" s="90" t="str">
        <f t="shared" si="13"/>
        <v/>
      </c>
      <c r="AG177" s="4"/>
      <c r="AH177" s="91"/>
      <c r="AI177" s="92"/>
      <c r="AJ177" s="93" t="str">
        <f>IF(AI177&lt;&gt;0,VLOOKUP(AI177,支払種別!$A:$B,2,FALSE),"")</f>
        <v/>
      </c>
      <c r="AK177" s="94"/>
      <c r="AL177" s="95" t="str">
        <f>IF(AK177&lt;&gt;0,VLOOKUP(AK177,口座管理!$A:$B,2,FALSE),"")</f>
        <v/>
      </c>
      <c r="AM177" s="11"/>
      <c r="AN177" s="96"/>
      <c r="AO177" s="96"/>
      <c r="AP177" s="4"/>
      <c r="AQ177" s="97"/>
      <c r="AR177" s="98" t="str">
        <f>IF(AQ177&lt;&gt;0,VLOOKUP(AQ177,プロジェクト!$A:$B,2,FALSE),"")</f>
        <v/>
      </c>
      <c r="AS177" s="4"/>
      <c r="AT177" s="97"/>
      <c r="AU177" s="99" t="str">
        <f>IF(AT177&lt;&gt;0,VLOOKUP(AT177,プロジェクト!$A:$B,2,FALSE),"")</f>
        <v/>
      </c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</row>
    <row r="178" spans="1:68" ht="17.45" customHeight="1">
      <c r="A178" s="77" t="str">
        <f t="shared" si="10"/>
        <v>*</v>
      </c>
      <c r="B178" s="78">
        <f t="shared" si="11"/>
        <v>170</v>
      </c>
      <c r="C178" s="79"/>
      <c r="D178" s="80"/>
      <c r="E178" s="81"/>
      <c r="F178" s="79"/>
      <c r="G178" s="82" t="str">
        <f>IF(F178&lt;&gt;0,VLOOKUP(F178,部署!$A:$B,2,FALSE),"")</f>
        <v/>
      </c>
      <c r="H178" s="79"/>
      <c r="I178" s="82" t="str">
        <f>IF(H178&lt;&gt;0,VLOOKUP(H178,勘定科目!$A:$B,2,FALSE),"")</f>
        <v/>
      </c>
      <c r="J178" s="83" t="str">
        <f>IF(K178&lt;&gt;"",K178,IF(H178&lt;&gt;0,VLOOKUP(H178,勘定科目!$A:$C,3,FALSE),""))</f>
        <v/>
      </c>
      <c r="K178" s="84"/>
      <c r="L178" s="59" t="str">
        <f>IF(M178&lt;&gt;"",M178,IF(J178&lt;&gt;"",VLOOKUP(J178,課税区分!$A:$D,4,FALSE),""))</f>
        <v/>
      </c>
      <c r="M178" s="85"/>
      <c r="N178" s="61" t="str">
        <f>IF(L178&lt;&gt;"",VLOOKUP(L178,軽減税率!$A:$E,3,FALSE),"")</f>
        <v/>
      </c>
      <c r="O178" s="62" t="str">
        <f>IF(L178&lt;&gt;"",VLOOKUP(L178,軽減税率!$A:$E,5,FALSE),"")</f>
        <v/>
      </c>
      <c r="P178" s="79"/>
      <c r="Q178" s="86" t="str">
        <f>IF(P178&lt;&gt;0,VLOOKUP(P178,取引先!$A:$B,2,FALSE),"")</f>
        <v/>
      </c>
      <c r="R178" s="79"/>
      <c r="S178" s="82" t="str">
        <f>IF(R178&lt;&gt;0,VLOOKUP(R178,部署!$A:$B,2,FALSE),"")</f>
        <v/>
      </c>
      <c r="T178" s="79"/>
      <c r="U178" s="82" t="str">
        <f>IF(T178&lt;&gt;0,VLOOKUP(T178,勘定科目!$A:$B,2,FALSE),"")</f>
        <v/>
      </c>
      <c r="V178" s="83" t="str">
        <f>IF(W178&lt;&gt;"",W178,IF(T178&lt;&gt;0,VLOOKUP(T178,勘定科目!$A:$C,3,FALSE),""))</f>
        <v/>
      </c>
      <c r="W178" s="87"/>
      <c r="X178" s="61" t="str">
        <f>IF(Y178&lt;&gt;"",Y178,IF(V178&lt;&gt;"",VLOOKUP(V178,課税区分!$A:$D,4,FALSE),""))</f>
        <v/>
      </c>
      <c r="Y178" s="85"/>
      <c r="Z178" s="61" t="str">
        <f>IF(X178&lt;&gt;"",VLOOKUP(X178,軽減税率!$A:$E,3,FALSE),"")</f>
        <v/>
      </c>
      <c r="AA178" s="61" t="str">
        <f>IF(X178&lt;&gt;"",VLOOKUP(X178,軽減税率!$A:$E,5,FALSE),"")</f>
        <v/>
      </c>
      <c r="AB178" s="79"/>
      <c r="AC178" s="82" t="str">
        <f>IF(AB178&lt;&gt;0,VLOOKUP(AB178,取引先!$A:$B,2,FALSE),"")</f>
        <v/>
      </c>
      <c r="AD178" s="88" t="str">
        <f t="shared" si="12"/>
        <v/>
      </c>
      <c r="AE178" s="89"/>
      <c r="AF178" s="90" t="str">
        <f t="shared" si="13"/>
        <v/>
      </c>
      <c r="AG178" s="4"/>
      <c r="AH178" s="91"/>
      <c r="AI178" s="92"/>
      <c r="AJ178" s="93" t="str">
        <f>IF(AI178&lt;&gt;0,VLOOKUP(AI178,支払種別!$A:$B,2,FALSE),"")</f>
        <v/>
      </c>
      <c r="AK178" s="94"/>
      <c r="AL178" s="95" t="str">
        <f>IF(AK178&lt;&gt;0,VLOOKUP(AK178,口座管理!$A:$B,2,FALSE),"")</f>
        <v/>
      </c>
      <c r="AM178" s="11"/>
      <c r="AN178" s="96"/>
      <c r="AO178" s="96"/>
      <c r="AP178" s="4"/>
      <c r="AQ178" s="97"/>
      <c r="AR178" s="98" t="str">
        <f>IF(AQ178&lt;&gt;0,VLOOKUP(AQ178,プロジェクト!$A:$B,2,FALSE),"")</f>
        <v/>
      </c>
      <c r="AS178" s="4"/>
      <c r="AT178" s="97"/>
      <c r="AU178" s="99" t="str">
        <f>IF(AT178&lt;&gt;0,VLOOKUP(AT178,プロジェクト!$A:$B,2,FALSE),"")</f>
        <v/>
      </c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</row>
    <row r="179" spans="1:68" ht="17.45" customHeight="1">
      <c r="A179" s="77" t="str">
        <f t="shared" si="10"/>
        <v>*</v>
      </c>
      <c r="B179" s="78">
        <f t="shared" si="11"/>
        <v>171</v>
      </c>
      <c r="C179" s="79"/>
      <c r="D179" s="80"/>
      <c r="E179" s="81"/>
      <c r="F179" s="79"/>
      <c r="G179" s="82" t="str">
        <f>IF(F179&lt;&gt;0,VLOOKUP(F179,部署!$A:$B,2,FALSE),"")</f>
        <v/>
      </c>
      <c r="H179" s="79"/>
      <c r="I179" s="82" t="str">
        <f>IF(H179&lt;&gt;0,VLOOKUP(H179,勘定科目!$A:$B,2,FALSE),"")</f>
        <v/>
      </c>
      <c r="J179" s="83" t="str">
        <f>IF(K179&lt;&gt;"",K179,IF(H179&lt;&gt;0,VLOOKUP(H179,勘定科目!$A:$C,3,FALSE),""))</f>
        <v/>
      </c>
      <c r="K179" s="84"/>
      <c r="L179" s="59" t="str">
        <f>IF(M179&lt;&gt;"",M179,IF(J179&lt;&gt;"",VLOOKUP(J179,課税区分!$A:$D,4,FALSE),""))</f>
        <v/>
      </c>
      <c r="M179" s="85"/>
      <c r="N179" s="61" t="str">
        <f>IF(L179&lt;&gt;"",VLOOKUP(L179,軽減税率!$A:$E,3,FALSE),"")</f>
        <v/>
      </c>
      <c r="O179" s="62" t="str">
        <f>IF(L179&lt;&gt;"",VLOOKUP(L179,軽減税率!$A:$E,5,FALSE),"")</f>
        <v/>
      </c>
      <c r="P179" s="79"/>
      <c r="Q179" s="86" t="str">
        <f>IF(P179&lt;&gt;0,VLOOKUP(P179,取引先!$A:$B,2,FALSE),"")</f>
        <v/>
      </c>
      <c r="R179" s="79"/>
      <c r="S179" s="82" t="str">
        <f>IF(R179&lt;&gt;0,VLOOKUP(R179,部署!$A:$B,2,FALSE),"")</f>
        <v/>
      </c>
      <c r="T179" s="79"/>
      <c r="U179" s="82" t="str">
        <f>IF(T179&lt;&gt;0,VLOOKUP(T179,勘定科目!$A:$B,2,FALSE),"")</f>
        <v/>
      </c>
      <c r="V179" s="83" t="str">
        <f>IF(W179&lt;&gt;"",W179,IF(T179&lt;&gt;0,VLOOKUP(T179,勘定科目!$A:$C,3,FALSE),""))</f>
        <v/>
      </c>
      <c r="W179" s="87"/>
      <c r="X179" s="61" t="str">
        <f>IF(Y179&lt;&gt;"",Y179,IF(V179&lt;&gt;"",VLOOKUP(V179,課税区分!$A:$D,4,FALSE),""))</f>
        <v/>
      </c>
      <c r="Y179" s="85"/>
      <c r="Z179" s="61" t="str">
        <f>IF(X179&lt;&gt;"",VLOOKUP(X179,軽減税率!$A:$E,3,FALSE),"")</f>
        <v/>
      </c>
      <c r="AA179" s="61" t="str">
        <f>IF(X179&lt;&gt;"",VLOOKUP(X179,軽減税率!$A:$E,5,FALSE),"")</f>
        <v/>
      </c>
      <c r="AB179" s="79"/>
      <c r="AC179" s="82" t="str">
        <f>IF(AB179&lt;&gt;0,VLOOKUP(AB179,取引先!$A:$B,2,FALSE),"")</f>
        <v/>
      </c>
      <c r="AD179" s="88" t="str">
        <f t="shared" si="12"/>
        <v/>
      </c>
      <c r="AE179" s="89"/>
      <c r="AF179" s="90" t="str">
        <f t="shared" si="13"/>
        <v/>
      </c>
      <c r="AG179" s="4"/>
      <c r="AH179" s="91"/>
      <c r="AI179" s="92"/>
      <c r="AJ179" s="93" t="str">
        <f>IF(AI179&lt;&gt;0,VLOOKUP(AI179,支払種別!$A:$B,2,FALSE),"")</f>
        <v/>
      </c>
      <c r="AK179" s="94"/>
      <c r="AL179" s="95" t="str">
        <f>IF(AK179&lt;&gt;0,VLOOKUP(AK179,口座管理!$A:$B,2,FALSE),"")</f>
        <v/>
      </c>
      <c r="AM179" s="11"/>
      <c r="AN179" s="96"/>
      <c r="AO179" s="96"/>
      <c r="AP179" s="4"/>
      <c r="AQ179" s="97"/>
      <c r="AR179" s="98" t="str">
        <f>IF(AQ179&lt;&gt;0,VLOOKUP(AQ179,プロジェクト!$A:$B,2,FALSE),"")</f>
        <v/>
      </c>
      <c r="AS179" s="4"/>
      <c r="AT179" s="97"/>
      <c r="AU179" s="99" t="str">
        <f>IF(AT179&lt;&gt;0,VLOOKUP(AT179,プロジェクト!$A:$B,2,FALSE),"")</f>
        <v/>
      </c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</row>
    <row r="180" spans="1:68" ht="17.45" customHeight="1">
      <c r="A180" s="77" t="str">
        <f t="shared" si="10"/>
        <v>*</v>
      </c>
      <c r="B180" s="78">
        <f t="shared" si="11"/>
        <v>172</v>
      </c>
      <c r="C180" s="79"/>
      <c r="D180" s="80"/>
      <c r="E180" s="81"/>
      <c r="F180" s="79"/>
      <c r="G180" s="82" t="str">
        <f>IF(F180&lt;&gt;0,VLOOKUP(F180,部署!$A:$B,2,FALSE),"")</f>
        <v/>
      </c>
      <c r="H180" s="79"/>
      <c r="I180" s="82" t="str">
        <f>IF(H180&lt;&gt;0,VLOOKUP(H180,勘定科目!$A:$B,2,FALSE),"")</f>
        <v/>
      </c>
      <c r="J180" s="83" t="str">
        <f>IF(K180&lt;&gt;"",K180,IF(H180&lt;&gt;0,VLOOKUP(H180,勘定科目!$A:$C,3,FALSE),""))</f>
        <v/>
      </c>
      <c r="K180" s="84"/>
      <c r="L180" s="59" t="str">
        <f>IF(M180&lt;&gt;"",M180,IF(J180&lt;&gt;"",VLOOKUP(J180,課税区分!$A:$D,4,FALSE),""))</f>
        <v/>
      </c>
      <c r="M180" s="85"/>
      <c r="N180" s="61" t="str">
        <f>IF(L180&lt;&gt;"",VLOOKUP(L180,軽減税率!$A:$E,3,FALSE),"")</f>
        <v/>
      </c>
      <c r="O180" s="62" t="str">
        <f>IF(L180&lt;&gt;"",VLOOKUP(L180,軽減税率!$A:$E,5,FALSE),"")</f>
        <v/>
      </c>
      <c r="P180" s="79"/>
      <c r="Q180" s="86" t="str">
        <f>IF(P180&lt;&gt;0,VLOOKUP(P180,取引先!$A:$B,2,FALSE),"")</f>
        <v/>
      </c>
      <c r="R180" s="79"/>
      <c r="S180" s="82" t="str">
        <f>IF(R180&lt;&gt;0,VLOOKUP(R180,部署!$A:$B,2,FALSE),"")</f>
        <v/>
      </c>
      <c r="T180" s="79"/>
      <c r="U180" s="82" t="str">
        <f>IF(T180&lt;&gt;0,VLOOKUP(T180,勘定科目!$A:$B,2,FALSE),"")</f>
        <v/>
      </c>
      <c r="V180" s="83" t="str">
        <f>IF(W180&lt;&gt;"",W180,IF(T180&lt;&gt;0,VLOOKUP(T180,勘定科目!$A:$C,3,FALSE),""))</f>
        <v/>
      </c>
      <c r="W180" s="87"/>
      <c r="X180" s="61" t="str">
        <f>IF(Y180&lt;&gt;"",Y180,IF(V180&lt;&gt;"",VLOOKUP(V180,課税区分!$A:$D,4,FALSE),""))</f>
        <v/>
      </c>
      <c r="Y180" s="85"/>
      <c r="Z180" s="61" t="str">
        <f>IF(X180&lt;&gt;"",VLOOKUP(X180,軽減税率!$A:$E,3,FALSE),"")</f>
        <v/>
      </c>
      <c r="AA180" s="61" t="str">
        <f>IF(X180&lt;&gt;"",VLOOKUP(X180,軽減税率!$A:$E,5,FALSE),"")</f>
        <v/>
      </c>
      <c r="AB180" s="79"/>
      <c r="AC180" s="82" t="str">
        <f>IF(AB180&lt;&gt;0,VLOOKUP(AB180,取引先!$A:$B,2,FALSE),"")</f>
        <v/>
      </c>
      <c r="AD180" s="88" t="str">
        <f t="shared" si="12"/>
        <v/>
      </c>
      <c r="AE180" s="89"/>
      <c r="AF180" s="90" t="str">
        <f t="shared" si="13"/>
        <v/>
      </c>
      <c r="AG180" s="4"/>
      <c r="AH180" s="91"/>
      <c r="AI180" s="92"/>
      <c r="AJ180" s="93" t="str">
        <f>IF(AI180&lt;&gt;0,VLOOKUP(AI180,支払種別!$A:$B,2,FALSE),"")</f>
        <v/>
      </c>
      <c r="AK180" s="94"/>
      <c r="AL180" s="95" t="str">
        <f>IF(AK180&lt;&gt;0,VLOOKUP(AK180,口座管理!$A:$B,2,FALSE),"")</f>
        <v/>
      </c>
      <c r="AM180" s="11"/>
      <c r="AN180" s="96"/>
      <c r="AO180" s="96"/>
      <c r="AP180" s="4"/>
      <c r="AQ180" s="97"/>
      <c r="AR180" s="98" t="str">
        <f>IF(AQ180&lt;&gt;0,VLOOKUP(AQ180,プロジェクト!$A:$B,2,FALSE),"")</f>
        <v/>
      </c>
      <c r="AS180" s="4"/>
      <c r="AT180" s="97"/>
      <c r="AU180" s="99" t="str">
        <f>IF(AT180&lt;&gt;0,VLOOKUP(AT180,プロジェクト!$A:$B,2,FALSE),"")</f>
        <v/>
      </c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</row>
    <row r="181" spans="1:68" ht="17.45" customHeight="1">
      <c r="A181" s="77" t="str">
        <f t="shared" si="10"/>
        <v>*</v>
      </c>
      <c r="B181" s="78">
        <f t="shared" si="11"/>
        <v>173</v>
      </c>
      <c r="C181" s="79"/>
      <c r="D181" s="80"/>
      <c r="E181" s="81"/>
      <c r="F181" s="79"/>
      <c r="G181" s="82" t="str">
        <f>IF(F181&lt;&gt;0,VLOOKUP(F181,部署!$A:$B,2,FALSE),"")</f>
        <v/>
      </c>
      <c r="H181" s="79"/>
      <c r="I181" s="82" t="str">
        <f>IF(H181&lt;&gt;0,VLOOKUP(H181,勘定科目!$A:$B,2,FALSE),"")</f>
        <v/>
      </c>
      <c r="J181" s="83" t="str">
        <f>IF(K181&lt;&gt;"",K181,IF(H181&lt;&gt;0,VLOOKUP(H181,勘定科目!$A:$C,3,FALSE),""))</f>
        <v/>
      </c>
      <c r="K181" s="84"/>
      <c r="L181" s="59" t="str">
        <f>IF(M181&lt;&gt;"",M181,IF(J181&lt;&gt;"",VLOOKUP(J181,課税区分!$A:$D,4,FALSE),""))</f>
        <v/>
      </c>
      <c r="M181" s="85"/>
      <c r="N181" s="61" t="str">
        <f>IF(L181&lt;&gt;"",VLOOKUP(L181,軽減税率!$A:$E,3,FALSE),"")</f>
        <v/>
      </c>
      <c r="O181" s="62" t="str">
        <f>IF(L181&lt;&gt;"",VLOOKUP(L181,軽減税率!$A:$E,5,FALSE),"")</f>
        <v/>
      </c>
      <c r="P181" s="79"/>
      <c r="Q181" s="86" t="str">
        <f>IF(P181&lt;&gt;0,VLOOKUP(P181,取引先!$A:$B,2,FALSE),"")</f>
        <v/>
      </c>
      <c r="R181" s="79"/>
      <c r="S181" s="82" t="str">
        <f>IF(R181&lt;&gt;0,VLOOKUP(R181,部署!$A:$B,2,FALSE),"")</f>
        <v/>
      </c>
      <c r="T181" s="79"/>
      <c r="U181" s="82" t="str">
        <f>IF(T181&lt;&gt;0,VLOOKUP(T181,勘定科目!$A:$B,2,FALSE),"")</f>
        <v/>
      </c>
      <c r="V181" s="83" t="str">
        <f>IF(W181&lt;&gt;"",W181,IF(T181&lt;&gt;0,VLOOKUP(T181,勘定科目!$A:$C,3,FALSE),""))</f>
        <v/>
      </c>
      <c r="W181" s="87"/>
      <c r="X181" s="61" t="str">
        <f>IF(Y181&lt;&gt;"",Y181,IF(V181&lt;&gt;"",VLOOKUP(V181,課税区分!$A:$D,4,FALSE),""))</f>
        <v/>
      </c>
      <c r="Y181" s="85"/>
      <c r="Z181" s="61" t="str">
        <f>IF(X181&lt;&gt;"",VLOOKUP(X181,軽減税率!$A:$E,3,FALSE),"")</f>
        <v/>
      </c>
      <c r="AA181" s="61" t="str">
        <f>IF(X181&lt;&gt;"",VLOOKUP(X181,軽減税率!$A:$E,5,FALSE),"")</f>
        <v/>
      </c>
      <c r="AB181" s="79"/>
      <c r="AC181" s="82" t="str">
        <f>IF(AB181&lt;&gt;0,VLOOKUP(AB181,取引先!$A:$B,2,FALSE),"")</f>
        <v/>
      </c>
      <c r="AD181" s="88" t="str">
        <f t="shared" si="12"/>
        <v/>
      </c>
      <c r="AE181" s="89"/>
      <c r="AF181" s="90" t="str">
        <f t="shared" si="13"/>
        <v/>
      </c>
      <c r="AG181" s="4"/>
      <c r="AH181" s="91"/>
      <c r="AI181" s="92"/>
      <c r="AJ181" s="93" t="str">
        <f>IF(AI181&lt;&gt;0,VLOOKUP(AI181,支払種別!$A:$B,2,FALSE),"")</f>
        <v/>
      </c>
      <c r="AK181" s="94"/>
      <c r="AL181" s="95" t="str">
        <f>IF(AK181&lt;&gt;0,VLOOKUP(AK181,口座管理!$A:$B,2,FALSE),"")</f>
        <v/>
      </c>
      <c r="AM181" s="11"/>
      <c r="AN181" s="96"/>
      <c r="AO181" s="96"/>
      <c r="AP181" s="4"/>
      <c r="AQ181" s="97"/>
      <c r="AR181" s="98" t="str">
        <f>IF(AQ181&lt;&gt;0,VLOOKUP(AQ181,プロジェクト!$A:$B,2,FALSE),"")</f>
        <v/>
      </c>
      <c r="AS181" s="4"/>
      <c r="AT181" s="97"/>
      <c r="AU181" s="99" t="str">
        <f>IF(AT181&lt;&gt;0,VLOOKUP(AT181,プロジェクト!$A:$B,2,FALSE),"")</f>
        <v/>
      </c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</row>
    <row r="182" spans="1:68" ht="17.45" customHeight="1">
      <c r="A182" s="77" t="str">
        <f t="shared" si="10"/>
        <v>*</v>
      </c>
      <c r="B182" s="78">
        <f t="shared" si="11"/>
        <v>174</v>
      </c>
      <c r="C182" s="79"/>
      <c r="D182" s="80"/>
      <c r="E182" s="81"/>
      <c r="F182" s="79"/>
      <c r="G182" s="82" t="str">
        <f>IF(F182&lt;&gt;0,VLOOKUP(F182,部署!$A:$B,2,FALSE),"")</f>
        <v/>
      </c>
      <c r="H182" s="79"/>
      <c r="I182" s="82" t="str">
        <f>IF(H182&lt;&gt;0,VLOOKUP(H182,勘定科目!$A:$B,2,FALSE),"")</f>
        <v/>
      </c>
      <c r="J182" s="83" t="str">
        <f>IF(K182&lt;&gt;"",K182,IF(H182&lt;&gt;0,VLOOKUP(H182,勘定科目!$A:$C,3,FALSE),""))</f>
        <v/>
      </c>
      <c r="K182" s="84"/>
      <c r="L182" s="59" t="str">
        <f>IF(M182&lt;&gt;"",M182,IF(J182&lt;&gt;"",VLOOKUP(J182,課税区分!$A:$D,4,FALSE),""))</f>
        <v/>
      </c>
      <c r="M182" s="85"/>
      <c r="N182" s="61" t="str">
        <f>IF(L182&lt;&gt;"",VLOOKUP(L182,軽減税率!$A:$E,3,FALSE),"")</f>
        <v/>
      </c>
      <c r="O182" s="62" t="str">
        <f>IF(L182&lt;&gt;"",VLOOKUP(L182,軽減税率!$A:$E,5,FALSE),"")</f>
        <v/>
      </c>
      <c r="P182" s="79"/>
      <c r="Q182" s="86" t="str">
        <f>IF(P182&lt;&gt;0,VLOOKUP(P182,取引先!$A:$B,2,FALSE),"")</f>
        <v/>
      </c>
      <c r="R182" s="79"/>
      <c r="S182" s="82" t="str">
        <f>IF(R182&lt;&gt;0,VLOOKUP(R182,部署!$A:$B,2,FALSE),"")</f>
        <v/>
      </c>
      <c r="T182" s="79"/>
      <c r="U182" s="82" t="str">
        <f>IF(T182&lt;&gt;0,VLOOKUP(T182,勘定科目!$A:$B,2,FALSE),"")</f>
        <v/>
      </c>
      <c r="V182" s="83" t="str">
        <f>IF(W182&lt;&gt;"",W182,IF(T182&lt;&gt;0,VLOOKUP(T182,勘定科目!$A:$C,3,FALSE),""))</f>
        <v/>
      </c>
      <c r="W182" s="87"/>
      <c r="X182" s="61" t="str">
        <f>IF(Y182&lt;&gt;"",Y182,IF(V182&lt;&gt;"",VLOOKUP(V182,課税区分!$A:$D,4,FALSE),""))</f>
        <v/>
      </c>
      <c r="Y182" s="85"/>
      <c r="Z182" s="61" t="str">
        <f>IF(X182&lt;&gt;"",VLOOKUP(X182,軽減税率!$A:$E,3,FALSE),"")</f>
        <v/>
      </c>
      <c r="AA182" s="61" t="str">
        <f>IF(X182&lt;&gt;"",VLOOKUP(X182,軽減税率!$A:$E,5,FALSE),"")</f>
        <v/>
      </c>
      <c r="AB182" s="79"/>
      <c r="AC182" s="82" t="str">
        <f>IF(AB182&lt;&gt;0,VLOOKUP(AB182,取引先!$A:$B,2,FALSE),"")</f>
        <v/>
      </c>
      <c r="AD182" s="88" t="str">
        <f t="shared" si="12"/>
        <v/>
      </c>
      <c r="AE182" s="89"/>
      <c r="AF182" s="90" t="str">
        <f t="shared" si="13"/>
        <v/>
      </c>
      <c r="AG182" s="4"/>
      <c r="AH182" s="91"/>
      <c r="AI182" s="92"/>
      <c r="AJ182" s="93" t="str">
        <f>IF(AI182&lt;&gt;0,VLOOKUP(AI182,支払種別!$A:$B,2,FALSE),"")</f>
        <v/>
      </c>
      <c r="AK182" s="94"/>
      <c r="AL182" s="95" t="str">
        <f>IF(AK182&lt;&gt;0,VLOOKUP(AK182,口座管理!$A:$B,2,FALSE),"")</f>
        <v/>
      </c>
      <c r="AM182" s="11"/>
      <c r="AN182" s="96"/>
      <c r="AO182" s="96"/>
      <c r="AP182" s="4"/>
      <c r="AQ182" s="97"/>
      <c r="AR182" s="98" t="str">
        <f>IF(AQ182&lt;&gt;0,VLOOKUP(AQ182,プロジェクト!$A:$B,2,FALSE),"")</f>
        <v/>
      </c>
      <c r="AS182" s="4"/>
      <c r="AT182" s="97"/>
      <c r="AU182" s="99" t="str">
        <f>IF(AT182&lt;&gt;0,VLOOKUP(AT182,プロジェクト!$A:$B,2,FALSE),"")</f>
        <v/>
      </c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</row>
    <row r="183" spans="1:68" ht="17.45" customHeight="1">
      <c r="A183" s="77" t="str">
        <f t="shared" si="10"/>
        <v>*</v>
      </c>
      <c r="B183" s="78">
        <f t="shared" si="11"/>
        <v>175</v>
      </c>
      <c r="C183" s="79"/>
      <c r="D183" s="80"/>
      <c r="E183" s="81"/>
      <c r="F183" s="79"/>
      <c r="G183" s="82" t="str">
        <f>IF(F183&lt;&gt;0,VLOOKUP(F183,部署!$A:$B,2,FALSE),"")</f>
        <v/>
      </c>
      <c r="H183" s="79"/>
      <c r="I183" s="82" t="str">
        <f>IF(H183&lt;&gt;0,VLOOKUP(H183,勘定科目!$A:$B,2,FALSE),"")</f>
        <v/>
      </c>
      <c r="J183" s="83" t="str">
        <f>IF(K183&lt;&gt;"",K183,IF(H183&lt;&gt;0,VLOOKUP(H183,勘定科目!$A:$C,3,FALSE),""))</f>
        <v/>
      </c>
      <c r="K183" s="84"/>
      <c r="L183" s="59" t="str">
        <f>IF(M183&lt;&gt;"",M183,IF(J183&lt;&gt;"",VLOOKUP(J183,課税区分!$A:$D,4,FALSE),""))</f>
        <v/>
      </c>
      <c r="M183" s="85"/>
      <c r="N183" s="61" t="str">
        <f>IF(L183&lt;&gt;"",VLOOKUP(L183,軽減税率!$A:$E,3,FALSE),"")</f>
        <v/>
      </c>
      <c r="O183" s="62" t="str">
        <f>IF(L183&lt;&gt;"",VLOOKUP(L183,軽減税率!$A:$E,5,FALSE),"")</f>
        <v/>
      </c>
      <c r="P183" s="79"/>
      <c r="Q183" s="86" t="str">
        <f>IF(P183&lt;&gt;0,VLOOKUP(P183,取引先!$A:$B,2,FALSE),"")</f>
        <v/>
      </c>
      <c r="R183" s="79"/>
      <c r="S183" s="82" t="str">
        <f>IF(R183&lt;&gt;0,VLOOKUP(R183,部署!$A:$B,2,FALSE),"")</f>
        <v/>
      </c>
      <c r="T183" s="79"/>
      <c r="U183" s="82" t="str">
        <f>IF(T183&lt;&gt;0,VLOOKUP(T183,勘定科目!$A:$B,2,FALSE),"")</f>
        <v/>
      </c>
      <c r="V183" s="83" t="str">
        <f>IF(W183&lt;&gt;"",W183,IF(T183&lt;&gt;0,VLOOKUP(T183,勘定科目!$A:$C,3,FALSE),""))</f>
        <v/>
      </c>
      <c r="W183" s="87"/>
      <c r="X183" s="61" t="str">
        <f>IF(Y183&lt;&gt;"",Y183,IF(V183&lt;&gt;"",VLOOKUP(V183,課税区分!$A:$D,4,FALSE),""))</f>
        <v/>
      </c>
      <c r="Y183" s="85"/>
      <c r="Z183" s="61" t="str">
        <f>IF(X183&lt;&gt;"",VLOOKUP(X183,軽減税率!$A:$E,3,FALSE),"")</f>
        <v/>
      </c>
      <c r="AA183" s="61" t="str">
        <f>IF(X183&lt;&gt;"",VLOOKUP(X183,軽減税率!$A:$E,5,FALSE),"")</f>
        <v/>
      </c>
      <c r="AB183" s="79"/>
      <c r="AC183" s="82" t="str">
        <f>IF(AB183&lt;&gt;0,VLOOKUP(AB183,取引先!$A:$B,2,FALSE),"")</f>
        <v/>
      </c>
      <c r="AD183" s="88" t="str">
        <f t="shared" si="12"/>
        <v/>
      </c>
      <c r="AE183" s="89"/>
      <c r="AF183" s="90" t="str">
        <f t="shared" si="13"/>
        <v/>
      </c>
      <c r="AG183" s="4"/>
      <c r="AH183" s="91"/>
      <c r="AI183" s="92"/>
      <c r="AJ183" s="93" t="str">
        <f>IF(AI183&lt;&gt;0,VLOOKUP(AI183,支払種別!$A:$B,2,FALSE),"")</f>
        <v/>
      </c>
      <c r="AK183" s="94"/>
      <c r="AL183" s="95" t="str">
        <f>IF(AK183&lt;&gt;0,VLOOKUP(AK183,口座管理!$A:$B,2,FALSE),"")</f>
        <v/>
      </c>
      <c r="AM183" s="11"/>
      <c r="AN183" s="96"/>
      <c r="AO183" s="96"/>
      <c r="AP183" s="4"/>
      <c r="AQ183" s="97"/>
      <c r="AR183" s="98" t="str">
        <f>IF(AQ183&lt;&gt;0,VLOOKUP(AQ183,プロジェクト!$A:$B,2,FALSE),"")</f>
        <v/>
      </c>
      <c r="AS183" s="4"/>
      <c r="AT183" s="97"/>
      <c r="AU183" s="99" t="str">
        <f>IF(AT183&lt;&gt;0,VLOOKUP(AT183,プロジェクト!$A:$B,2,FALSE),"")</f>
        <v/>
      </c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</row>
    <row r="184" spans="1:68" ht="17.45" customHeight="1">
      <c r="A184" s="77" t="str">
        <f t="shared" si="10"/>
        <v>*</v>
      </c>
      <c r="B184" s="78">
        <f t="shared" si="11"/>
        <v>176</v>
      </c>
      <c r="C184" s="79"/>
      <c r="D184" s="80"/>
      <c r="E184" s="81"/>
      <c r="F184" s="79"/>
      <c r="G184" s="82" t="str">
        <f>IF(F184&lt;&gt;0,VLOOKUP(F184,部署!$A:$B,2,FALSE),"")</f>
        <v/>
      </c>
      <c r="H184" s="79"/>
      <c r="I184" s="82" t="str">
        <f>IF(H184&lt;&gt;0,VLOOKUP(H184,勘定科目!$A:$B,2,FALSE),"")</f>
        <v/>
      </c>
      <c r="J184" s="83" t="str">
        <f>IF(K184&lt;&gt;"",K184,IF(H184&lt;&gt;0,VLOOKUP(H184,勘定科目!$A:$C,3,FALSE),""))</f>
        <v/>
      </c>
      <c r="K184" s="84"/>
      <c r="L184" s="59" t="str">
        <f>IF(M184&lt;&gt;"",M184,IF(J184&lt;&gt;"",VLOOKUP(J184,課税区分!$A:$D,4,FALSE),""))</f>
        <v/>
      </c>
      <c r="M184" s="85"/>
      <c r="N184" s="61" t="str">
        <f>IF(L184&lt;&gt;"",VLOOKUP(L184,軽減税率!$A:$E,3,FALSE),"")</f>
        <v/>
      </c>
      <c r="O184" s="62" t="str">
        <f>IF(L184&lt;&gt;"",VLOOKUP(L184,軽減税率!$A:$E,5,FALSE),"")</f>
        <v/>
      </c>
      <c r="P184" s="79"/>
      <c r="Q184" s="86" t="str">
        <f>IF(P184&lt;&gt;0,VLOOKUP(P184,取引先!$A:$B,2,FALSE),"")</f>
        <v/>
      </c>
      <c r="R184" s="79"/>
      <c r="S184" s="82" t="str">
        <f>IF(R184&lt;&gt;0,VLOOKUP(R184,部署!$A:$B,2,FALSE),"")</f>
        <v/>
      </c>
      <c r="T184" s="79"/>
      <c r="U184" s="82" t="str">
        <f>IF(T184&lt;&gt;0,VLOOKUP(T184,勘定科目!$A:$B,2,FALSE),"")</f>
        <v/>
      </c>
      <c r="V184" s="83" t="str">
        <f>IF(W184&lt;&gt;"",W184,IF(T184&lt;&gt;0,VLOOKUP(T184,勘定科目!$A:$C,3,FALSE),""))</f>
        <v/>
      </c>
      <c r="W184" s="87"/>
      <c r="X184" s="61" t="str">
        <f>IF(Y184&lt;&gt;"",Y184,IF(V184&lt;&gt;"",VLOOKUP(V184,課税区分!$A:$D,4,FALSE),""))</f>
        <v/>
      </c>
      <c r="Y184" s="85"/>
      <c r="Z184" s="61" t="str">
        <f>IF(X184&lt;&gt;"",VLOOKUP(X184,軽減税率!$A:$E,3,FALSE),"")</f>
        <v/>
      </c>
      <c r="AA184" s="61" t="str">
        <f>IF(X184&lt;&gt;"",VLOOKUP(X184,軽減税率!$A:$E,5,FALSE),"")</f>
        <v/>
      </c>
      <c r="AB184" s="79"/>
      <c r="AC184" s="82" t="str">
        <f>IF(AB184&lt;&gt;0,VLOOKUP(AB184,取引先!$A:$B,2,FALSE),"")</f>
        <v/>
      </c>
      <c r="AD184" s="88" t="str">
        <f t="shared" si="12"/>
        <v/>
      </c>
      <c r="AE184" s="89"/>
      <c r="AF184" s="90" t="str">
        <f t="shared" si="13"/>
        <v/>
      </c>
      <c r="AG184" s="4"/>
      <c r="AH184" s="91"/>
      <c r="AI184" s="92"/>
      <c r="AJ184" s="93" t="str">
        <f>IF(AI184&lt;&gt;0,VLOOKUP(AI184,支払種別!$A:$B,2,FALSE),"")</f>
        <v/>
      </c>
      <c r="AK184" s="94"/>
      <c r="AL184" s="95" t="str">
        <f>IF(AK184&lt;&gt;0,VLOOKUP(AK184,口座管理!$A:$B,2,FALSE),"")</f>
        <v/>
      </c>
      <c r="AM184" s="11"/>
      <c r="AN184" s="96"/>
      <c r="AO184" s="96"/>
      <c r="AP184" s="4"/>
      <c r="AQ184" s="97"/>
      <c r="AR184" s="98" t="str">
        <f>IF(AQ184&lt;&gt;0,VLOOKUP(AQ184,プロジェクト!$A:$B,2,FALSE),"")</f>
        <v/>
      </c>
      <c r="AS184" s="4"/>
      <c r="AT184" s="97"/>
      <c r="AU184" s="99" t="str">
        <f>IF(AT184&lt;&gt;0,VLOOKUP(AT184,プロジェクト!$A:$B,2,FALSE),"")</f>
        <v/>
      </c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</row>
    <row r="185" spans="1:68" ht="17.45" customHeight="1">
      <c r="A185" s="77" t="str">
        <f t="shared" si="10"/>
        <v>*</v>
      </c>
      <c r="B185" s="78">
        <f t="shared" si="11"/>
        <v>177</v>
      </c>
      <c r="C185" s="79"/>
      <c r="D185" s="80"/>
      <c r="E185" s="81"/>
      <c r="F185" s="79"/>
      <c r="G185" s="82" t="str">
        <f>IF(F185&lt;&gt;0,VLOOKUP(F185,部署!$A:$B,2,FALSE),"")</f>
        <v/>
      </c>
      <c r="H185" s="79"/>
      <c r="I185" s="82" t="str">
        <f>IF(H185&lt;&gt;0,VLOOKUP(H185,勘定科目!$A:$B,2,FALSE),"")</f>
        <v/>
      </c>
      <c r="J185" s="83" t="str">
        <f>IF(K185&lt;&gt;"",K185,IF(H185&lt;&gt;0,VLOOKUP(H185,勘定科目!$A:$C,3,FALSE),""))</f>
        <v/>
      </c>
      <c r="K185" s="84"/>
      <c r="L185" s="59" t="str">
        <f>IF(M185&lt;&gt;"",M185,IF(J185&lt;&gt;"",VLOOKUP(J185,課税区分!$A:$D,4,FALSE),""))</f>
        <v/>
      </c>
      <c r="M185" s="85"/>
      <c r="N185" s="61" t="str">
        <f>IF(L185&lt;&gt;"",VLOOKUP(L185,軽減税率!$A:$E,3,FALSE),"")</f>
        <v/>
      </c>
      <c r="O185" s="62" t="str">
        <f>IF(L185&lt;&gt;"",VLOOKUP(L185,軽減税率!$A:$E,5,FALSE),"")</f>
        <v/>
      </c>
      <c r="P185" s="79"/>
      <c r="Q185" s="86" t="str">
        <f>IF(P185&lt;&gt;0,VLOOKUP(P185,取引先!$A:$B,2,FALSE),"")</f>
        <v/>
      </c>
      <c r="R185" s="79"/>
      <c r="S185" s="82" t="str">
        <f>IF(R185&lt;&gt;0,VLOOKUP(R185,部署!$A:$B,2,FALSE),"")</f>
        <v/>
      </c>
      <c r="T185" s="79"/>
      <c r="U185" s="82" t="str">
        <f>IF(T185&lt;&gt;0,VLOOKUP(T185,勘定科目!$A:$B,2,FALSE),"")</f>
        <v/>
      </c>
      <c r="V185" s="83" t="str">
        <f>IF(W185&lt;&gt;"",W185,IF(T185&lt;&gt;0,VLOOKUP(T185,勘定科目!$A:$C,3,FALSE),""))</f>
        <v/>
      </c>
      <c r="W185" s="87"/>
      <c r="X185" s="61" t="str">
        <f>IF(Y185&lt;&gt;"",Y185,IF(V185&lt;&gt;"",VLOOKUP(V185,課税区分!$A:$D,4,FALSE),""))</f>
        <v/>
      </c>
      <c r="Y185" s="85"/>
      <c r="Z185" s="61" t="str">
        <f>IF(X185&lt;&gt;"",VLOOKUP(X185,軽減税率!$A:$E,3,FALSE),"")</f>
        <v/>
      </c>
      <c r="AA185" s="61" t="str">
        <f>IF(X185&lt;&gt;"",VLOOKUP(X185,軽減税率!$A:$E,5,FALSE),"")</f>
        <v/>
      </c>
      <c r="AB185" s="79"/>
      <c r="AC185" s="82" t="str">
        <f>IF(AB185&lt;&gt;0,VLOOKUP(AB185,取引先!$A:$B,2,FALSE),"")</f>
        <v/>
      </c>
      <c r="AD185" s="88" t="str">
        <f t="shared" si="12"/>
        <v/>
      </c>
      <c r="AE185" s="89"/>
      <c r="AF185" s="90" t="str">
        <f t="shared" si="13"/>
        <v/>
      </c>
      <c r="AG185" s="4"/>
      <c r="AH185" s="91"/>
      <c r="AI185" s="92"/>
      <c r="AJ185" s="93" t="str">
        <f>IF(AI185&lt;&gt;0,VLOOKUP(AI185,支払種別!$A:$B,2,FALSE),"")</f>
        <v/>
      </c>
      <c r="AK185" s="94"/>
      <c r="AL185" s="95" t="str">
        <f>IF(AK185&lt;&gt;0,VLOOKUP(AK185,口座管理!$A:$B,2,FALSE),"")</f>
        <v/>
      </c>
      <c r="AM185" s="11"/>
      <c r="AN185" s="96"/>
      <c r="AO185" s="96"/>
      <c r="AP185" s="4"/>
      <c r="AQ185" s="97"/>
      <c r="AR185" s="98" t="str">
        <f>IF(AQ185&lt;&gt;0,VLOOKUP(AQ185,プロジェクト!$A:$B,2,FALSE),"")</f>
        <v/>
      </c>
      <c r="AS185" s="4"/>
      <c r="AT185" s="97"/>
      <c r="AU185" s="99" t="str">
        <f>IF(AT185&lt;&gt;0,VLOOKUP(AT185,プロジェクト!$A:$B,2,FALSE),"")</f>
        <v/>
      </c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</row>
    <row r="186" spans="1:68" ht="17.45" customHeight="1">
      <c r="A186" s="77" t="str">
        <f t="shared" si="10"/>
        <v>*</v>
      </c>
      <c r="B186" s="78">
        <f t="shared" si="11"/>
        <v>178</v>
      </c>
      <c r="C186" s="79"/>
      <c r="D186" s="80"/>
      <c r="E186" s="81"/>
      <c r="F186" s="79"/>
      <c r="G186" s="82" t="str">
        <f>IF(F186&lt;&gt;0,VLOOKUP(F186,部署!$A:$B,2,FALSE),"")</f>
        <v/>
      </c>
      <c r="H186" s="79"/>
      <c r="I186" s="82" t="str">
        <f>IF(H186&lt;&gt;0,VLOOKUP(H186,勘定科目!$A:$B,2,FALSE),"")</f>
        <v/>
      </c>
      <c r="J186" s="83" t="str">
        <f>IF(K186&lt;&gt;"",K186,IF(H186&lt;&gt;0,VLOOKUP(H186,勘定科目!$A:$C,3,FALSE),""))</f>
        <v/>
      </c>
      <c r="K186" s="84"/>
      <c r="L186" s="59" t="str">
        <f>IF(M186&lt;&gt;"",M186,IF(J186&lt;&gt;"",VLOOKUP(J186,課税区分!$A:$D,4,FALSE),""))</f>
        <v/>
      </c>
      <c r="M186" s="85"/>
      <c r="N186" s="61" t="str">
        <f>IF(L186&lt;&gt;"",VLOOKUP(L186,軽減税率!$A:$E,3,FALSE),"")</f>
        <v/>
      </c>
      <c r="O186" s="62" t="str">
        <f>IF(L186&lt;&gt;"",VLOOKUP(L186,軽減税率!$A:$E,5,FALSE),"")</f>
        <v/>
      </c>
      <c r="P186" s="79"/>
      <c r="Q186" s="86" t="str">
        <f>IF(P186&lt;&gt;0,VLOOKUP(P186,取引先!$A:$B,2,FALSE),"")</f>
        <v/>
      </c>
      <c r="R186" s="79"/>
      <c r="S186" s="82" t="str">
        <f>IF(R186&lt;&gt;0,VLOOKUP(R186,部署!$A:$B,2,FALSE),"")</f>
        <v/>
      </c>
      <c r="T186" s="79"/>
      <c r="U186" s="82" t="str">
        <f>IF(T186&lt;&gt;0,VLOOKUP(T186,勘定科目!$A:$B,2,FALSE),"")</f>
        <v/>
      </c>
      <c r="V186" s="83" t="str">
        <f>IF(W186&lt;&gt;"",W186,IF(T186&lt;&gt;0,VLOOKUP(T186,勘定科目!$A:$C,3,FALSE),""))</f>
        <v/>
      </c>
      <c r="W186" s="87"/>
      <c r="X186" s="61" t="str">
        <f>IF(Y186&lt;&gt;"",Y186,IF(V186&lt;&gt;"",VLOOKUP(V186,課税区分!$A:$D,4,FALSE),""))</f>
        <v/>
      </c>
      <c r="Y186" s="85"/>
      <c r="Z186" s="61" t="str">
        <f>IF(X186&lt;&gt;"",VLOOKUP(X186,軽減税率!$A:$E,3,FALSE),"")</f>
        <v/>
      </c>
      <c r="AA186" s="61" t="str">
        <f>IF(X186&lt;&gt;"",VLOOKUP(X186,軽減税率!$A:$E,5,FALSE),"")</f>
        <v/>
      </c>
      <c r="AB186" s="79"/>
      <c r="AC186" s="82" t="str">
        <f>IF(AB186&lt;&gt;0,VLOOKUP(AB186,取引先!$A:$B,2,FALSE),"")</f>
        <v/>
      </c>
      <c r="AD186" s="88" t="str">
        <f t="shared" si="12"/>
        <v/>
      </c>
      <c r="AE186" s="89"/>
      <c r="AF186" s="90" t="str">
        <f t="shared" si="13"/>
        <v/>
      </c>
      <c r="AG186" s="4"/>
      <c r="AH186" s="91"/>
      <c r="AI186" s="92"/>
      <c r="AJ186" s="93" t="str">
        <f>IF(AI186&lt;&gt;0,VLOOKUP(AI186,支払種別!$A:$B,2,FALSE),"")</f>
        <v/>
      </c>
      <c r="AK186" s="94"/>
      <c r="AL186" s="95" t="str">
        <f>IF(AK186&lt;&gt;0,VLOOKUP(AK186,口座管理!$A:$B,2,FALSE),"")</f>
        <v/>
      </c>
      <c r="AM186" s="11"/>
      <c r="AN186" s="96"/>
      <c r="AO186" s="96"/>
      <c r="AP186" s="4"/>
      <c r="AQ186" s="97"/>
      <c r="AR186" s="98" t="str">
        <f>IF(AQ186&lt;&gt;0,VLOOKUP(AQ186,プロジェクト!$A:$B,2,FALSE),"")</f>
        <v/>
      </c>
      <c r="AS186" s="4"/>
      <c r="AT186" s="97"/>
      <c r="AU186" s="99" t="str">
        <f>IF(AT186&lt;&gt;0,VLOOKUP(AT186,プロジェクト!$A:$B,2,FALSE),"")</f>
        <v/>
      </c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</row>
    <row r="187" spans="1:68" ht="17.45" customHeight="1">
      <c r="A187" s="77" t="str">
        <f t="shared" si="10"/>
        <v>*</v>
      </c>
      <c r="B187" s="78">
        <f t="shared" si="11"/>
        <v>179</v>
      </c>
      <c r="C187" s="79"/>
      <c r="D187" s="80"/>
      <c r="E187" s="81"/>
      <c r="F187" s="79"/>
      <c r="G187" s="82" t="str">
        <f>IF(F187&lt;&gt;0,VLOOKUP(F187,部署!$A:$B,2,FALSE),"")</f>
        <v/>
      </c>
      <c r="H187" s="79"/>
      <c r="I187" s="82" t="str">
        <f>IF(H187&lt;&gt;0,VLOOKUP(H187,勘定科目!$A:$B,2,FALSE),"")</f>
        <v/>
      </c>
      <c r="J187" s="83" t="str">
        <f>IF(K187&lt;&gt;"",K187,IF(H187&lt;&gt;0,VLOOKUP(H187,勘定科目!$A:$C,3,FALSE),""))</f>
        <v/>
      </c>
      <c r="K187" s="84"/>
      <c r="L187" s="59" t="str">
        <f>IF(M187&lt;&gt;"",M187,IF(J187&lt;&gt;"",VLOOKUP(J187,課税区分!$A:$D,4,FALSE),""))</f>
        <v/>
      </c>
      <c r="M187" s="85"/>
      <c r="N187" s="61" t="str">
        <f>IF(L187&lt;&gt;"",VLOOKUP(L187,軽減税率!$A:$E,3,FALSE),"")</f>
        <v/>
      </c>
      <c r="O187" s="62" t="str">
        <f>IF(L187&lt;&gt;"",VLOOKUP(L187,軽減税率!$A:$E,5,FALSE),"")</f>
        <v/>
      </c>
      <c r="P187" s="79"/>
      <c r="Q187" s="86" t="str">
        <f>IF(P187&lt;&gt;0,VLOOKUP(P187,取引先!$A:$B,2,FALSE),"")</f>
        <v/>
      </c>
      <c r="R187" s="79"/>
      <c r="S187" s="82" t="str">
        <f>IF(R187&lt;&gt;0,VLOOKUP(R187,部署!$A:$B,2,FALSE),"")</f>
        <v/>
      </c>
      <c r="T187" s="79"/>
      <c r="U187" s="82" t="str">
        <f>IF(T187&lt;&gt;0,VLOOKUP(T187,勘定科目!$A:$B,2,FALSE),"")</f>
        <v/>
      </c>
      <c r="V187" s="83" t="str">
        <f>IF(W187&lt;&gt;"",W187,IF(T187&lt;&gt;0,VLOOKUP(T187,勘定科目!$A:$C,3,FALSE),""))</f>
        <v/>
      </c>
      <c r="W187" s="87"/>
      <c r="X187" s="61" t="str">
        <f>IF(Y187&lt;&gt;"",Y187,IF(V187&lt;&gt;"",VLOOKUP(V187,課税区分!$A:$D,4,FALSE),""))</f>
        <v/>
      </c>
      <c r="Y187" s="85"/>
      <c r="Z187" s="61" t="str">
        <f>IF(X187&lt;&gt;"",VLOOKUP(X187,軽減税率!$A:$E,3,FALSE),"")</f>
        <v/>
      </c>
      <c r="AA187" s="61" t="str">
        <f>IF(X187&lt;&gt;"",VLOOKUP(X187,軽減税率!$A:$E,5,FALSE),"")</f>
        <v/>
      </c>
      <c r="AB187" s="79"/>
      <c r="AC187" s="82" t="str">
        <f>IF(AB187&lt;&gt;0,VLOOKUP(AB187,取引先!$A:$B,2,FALSE),"")</f>
        <v/>
      </c>
      <c r="AD187" s="88" t="str">
        <f t="shared" si="12"/>
        <v/>
      </c>
      <c r="AE187" s="89"/>
      <c r="AF187" s="90" t="str">
        <f t="shared" si="13"/>
        <v/>
      </c>
      <c r="AG187" s="4"/>
      <c r="AH187" s="91"/>
      <c r="AI187" s="92"/>
      <c r="AJ187" s="93" t="str">
        <f>IF(AI187&lt;&gt;0,VLOOKUP(AI187,支払種別!$A:$B,2,FALSE),"")</f>
        <v/>
      </c>
      <c r="AK187" s="94"/>
      <c r="AL187" s="95" t="str">
        <f>IF(AK187&lt;&gt;0,VLOOKUP(AK187,口座管理!$A:$B,2,FALSE),"")</f>
        <v/>
      </c>
      <c r="AM187" s="11"/>
      <c r="AN187" s="96"/>
      <c r="AO187" s="96"/>
      <c r="AP187" s="4"/>
      <c r="AQ187" s="97"/>
      <c r="AR187" s="98" t="str">
        <f>IF(AQ187&lt;&gt;0,VLOOKUP(AQ187,プロジェクト!$A:$B,2,FALSE),"")</f>
        <v/>
      </c>
      <c r="AS187" s="4"/>
      <c r="AT187" s="97"/>
      <c r="AU187" s="99" t="str">
        <f>IF(AT187&lt;&gt;0,VLOOKUP(AT187,プロジェクト!$A:$B,2,FALSE),"")</f>
        <v/>
      </c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</row>
    <row r="188" spans="1:68" ht="17.45" customHeight="1">
      <c r="A188" s="77" t="str">
        <f t="shared" si="10"/>
        <v>*</v>
      </c>
      <c r="B188" s="78">
        <f t="shared" si="11"/>
        <v>180</v>
      </c>
      <c r="C188" s="79"/>
      <c r="D188" s="80"/>
      <c r="E188" s="81"/>
      <c r="F188" s="79"/>
      <c r="G188" s="82" t="str">
        <f>IF(F188&lt;&gt;0,VLOOKUP(F188,部署!$A:$B,2,FALSE),"")</f>
        <v/>
      </c>
      <c r="H188" s="79"/>
      <c r="I188" s="82" t="str">
        <f>IF(H188&lt;&gt;0,VLOOKUP(H188,勘定科目!$A:$B,2,FALSE),"")</f>
        <v/>
      </c>
      <c r="J188" s="83" t="str">
        <f>IF(K188&lt;&gt;"",K188,IF(H188&lt;&gt;0,VLOOKUP(H188,勘定科目!$A:$C,3,FALSE),""))</f>
        <v/>
      </c>
      <c r="K188" s="84"/>
      <c r="L188" s="59" t="str">
        <f>IF(M188&lt;&gt;"",M188,IF(J188&lt;&gt;"",VLOOKUP(J188,課税区分!$A:$D,4,FALSE),""))</f>
        <v/>
      </c>
      <c r="M188" s="85"/>
      <c r="N188" s="61" t="str">
        <f>IF(L188&lt;&gt;"",VLOOKUP(L188,軽減税率!$A:$E,3,FALSE),"")</f>
        <v/>
      </c>
      <c r="O188" s="62" t="str">
        <f>IF(L188&lt;&gt;"",VLOOKUP(L188,軽減税率!$A:$E,5,FALSE),"")</f>
        <v/>
      </c>
      <c r="P188" s="79"/>
      <c r="Q188" s="86" t="str">
        <f>IF(P188&lt;&gt;0,VLOOKUP(P188,取引先!$A:$B,2,FALSE),"")</f>
        <v/>
      </c>
      <c r="R188" s="79"/>
      <c r="S188" s="82" t="str">
        <f>IF(R188&lt;&gt;0,VLOOKUP(R188,部署!$A:$B,2,FALSE),"")</f>
        <v/>
      </c>
      <c r="T188" s="79"/>
      <c r="U188" s="82" t="str">
        <f>IF(T188&lt;&gt;0,VLOOKUP(T188,勘定科目!$A:$B,2,FALSE),"")</f>
        <v/>
      </c>
      <c r="V188" s="83" t="str">
        <f>IF(W188&lt;&gt;"",W188,IF(T188&lt;&gt;0,VLOOKUP(T188,勘定科目!$A:$C,3,FALSE),""))</f>
        <v/>
      </c>
      <c r="W188" s="87"/>
      <c r="X188" s="61" t="str">
        <f>IF(Y188&lt;&gt;"",Y188,IF(V188&lt;&gt;"",VLOOKUP(V188,課税区分!$A:$D,4,FALSE),""))</f>
        <v/>
      </c>
      <c r="Y188" s="85"/>
      <c r="Z188" s="61" t="str">
        <f>IF(X188&lt;&gt;"",VLOOKUP(X188,軽減税率!$A:$E,3,FALSE),"")</f>
        <v/>
      </c>
      <c r="AA188" s="61" t="str">
        <f>IF(X188&lt;&gt;"",VLOOKUP(X188,軽減税率!$A:$E,5,FALSE),"")</f>
        <v/>
      </c>
      <c r="AB188" s="79"/>
      <c r="AC188" s="82" t="str">
        <f>IF(AB188&lt;&gt;0,VLOOKUP(AB188,取引先!$A:$B,2,FALSE),"")</f>
        <v/>
      </c>
      <c r="AD188" s="88" t="str">
        <f t="shared" si="12"/>
        <v/>
      </c>
      <c r="AE188" s="89"/>
      <c r="AF188" s="90" t="str">
        <f t="shared" si="13"/>
        <v/>
      </c>
      <c r="AG188" s="4"/>
      <c r="AH188" s="91"/>
      <c r="AI188" s="92"/>
      <c r="AJ188" s="93" t="str">
        <f>IF(AI188&lt;&gt;0,VLOOKUP(AI188,支払種別!$A:$B,2,FALSE),"")</f>
        <v/>
      </c>
      <c r="AK188" s="94"/>
      <c r="AL188" s="95" t="str">
        <f>IF(AK188&lt;&gt;0,VLOOKUP(AK188,口座管理!$A:$B,2,FALSE),"")</f>
        <v/>
      </c>
      <c r="AM188" s="11"/>
      <c r="AN188" s="96"/>
      <c r="AO188" s="96"/>
      <c r="AP188" s="4"/>
      <c r="AQ188" s="97"/>
      <c r="AR188" s="98" t="str">
        <f>IF(AQ188&lt;&gt;0,VLOOKUP(AQ188,プロジェクト!$A:$B,2,FALSE),"")</f>
        <v/>
      </c>
      <c r="AS188" s="4"/>
      <c r="AT188" s="97"/>
      <c r="AU188" s="99" t="str">
        <f>IF(AT188&lt;&gt;0,VLOOKUP(AT188,プロジェクト!$A:$B,2,FALSE),"")</f>
        <v/>
      </c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</row>
    <row r="189" spans="1:68" ht="17.45" customHeight="1">
      <c r="A189" s="77" t="str">
        <f t="shared" si="10"/>
        <v>*</v>
      </c>
      <c r="B189" s="78">
        <f t="shared" si="11"/>
        <v>181</v>
      </c>
      <c r="C189" s="79"/>
      <c r="D189" s="80"/>
      <c r="E189" s="81"/>
      <c r="F189" s="79"/>
      <c r="G189" s="82" t="str">
        <f>IF(F189&lt;&gt;0,VLOOKUP(F189,部署!$A:$B,2,FALSE),"")</f>
        <v/>
      </c>
      <c r="H189" s="79"/>
      <c r="I189" s="82" t="str">
        <f>IF(H189&lt;&gt;0,VLOOKUP(H189,勘定科目!$A:$B,2,FALSE),"")</f>
        <v/>
      </c>
      <c r="J189" s="83" t="str">
        <f>IF(K189&lt;&gt;"",K189,IF(H189&lt;&gt;0,VLOOKUP(H189,勘定科目!$A:$C,3,FALSE),""))</f>
        <v/>
      </c>
      <c r="K189" s="84"/>
      <c r="L189" s="59" t="str">
        <f>IF(M189&lt;&gt;"",M189,IF(J189&lt;&gt;"",VLOOKUP(J189,課税区分!$A:$D,4,FALSE),""))</f>
        <v/>
      </c>
      <c r="M189" s="85"/>
      <c r="N189" s="61" t="str">
        <f>IF(L189&lt;&gt;"",VLOOKUP(L189,軽減税率!$A:$E,3,FALSE),"")</f>
        <v/>
      </c>
      <c r="O189" s="62" t="str">
        <f>IF(L189&lt;&gt;"",VLOOKUP(L189,軽減税率!$A:$E,5,FALSE),"")</f>
        <v/>
      </c>
      <c r="P189" s="79"/>
      <c r="Q189" s="86" t="str">
        <f>IF(P189&lt;&gt;0,VLOOKUP(P189,取引先!$A:$B,2,FALSE),"")</f>
        <v/>
      </c>
      <c r="R189" s="79"/>
      <c r="S189" s="82" t="str">
        <f>IF(R189&lt;&gt;0,VLOOKUP(R189,部署!$A:$B,2,FALSE),"")</f>
        <v/>
      </c>
      <c r="T189" s="79"/>
      <c r="U189" s="82" t="str">
        <f>IF(T189&lt;&gt;0,VLOOKUP(T189,勘定科目!$A:$B,2,FALSE),"")</f>
        <v/>
      </c>
      <c r="V189" s="83" t="str">
        <f>IF(W189&lt;&gt;"",W189,IF(T189&lt;&gt;0,VLOOKUP(T189,勘定科目!$A:$C,3,FALSE),""))</f>
        <v/>
      </c>
      <c r="W189" s="87"/>
      <c r="X189" s="61" t="str">
        <f>IF(Y189&lt;&gt;"",Y189,IF(V189&lt;&gt;"",VLOOKUP(V189,課税区分!$A:$D,4,FALSE),""))</f>
        <v/>
      </c>
      <c r="Y189" s="85"/>
      <c r="Z189" s="61" t="str">
        <f>IF(X189&lt;&gt;"",VLOOKUP(X189,軽減税率!$A:$E,3,FALSE),"")</f>
        <v/>
      </c>
      <c r="AA189" s="61" t="str">
        <f>IF(X189&lt;&gt;"",VLOOKUP(X189,軽減税率!$A:$E,5,FALSE),"")</f>
        <v/>
      </c>
      <c r="AB189" s="79"/>
      <c r="AC189" s="82" t="str">
        <f>IF(AB189&lt;&gt;0,VLOOKUP(AB189,取引先!$A:$B,2,FALSE),"")</f>
        <v/>
      </c>
      <c r="AD189" s="88" t="str">
        <f t="shared" si="12"/>
        <v/>
      </c>
      <c r="AE189" s="89"/>
      <c r="AF189" s="90" t="str">
        <f t="shared" si="13"/>
        <v/>
      </c>
      <c r="AG189" s="4"/>
      <c r="AH189" s="91"/>
      <c r="AI189" s="92"/>
      <c r="AJ189" s="93" t="str">
        <f>IF(AI189&lt;&gt;0,VLOOKUP(AI189,支払種別!$A:$B,2,FALSE),"")</f>
        <v/>
      </c>
      <c r="AK189" s="94"/>
      <c r="AL189" s="95" t="str">
        <f>IF(AK189&lt;&gt;0,VLOOKUP(AK189,口座管理!$A:$B,2,FALSE),"")</f>
        <v/>
      </c>
      <c r="AM189" s="11"/>
      <c r="AN189" s="96"/>
      <c r="AO189" s="96"/>
      <c r="AP189" s="4"/>
      <c r="AQ189" s="97"/>
      <c r="AR189" s="98" t="str">
        <f>IF(AQ189&lt;&gt;0,VLOOKUP(AQ189,プロジェクト!$A:$B,2,FALSE),"")</f>
        <v/>
      </c>
      <c r="AS189" s="4"/>
      <c r="AT189" s="97"/>
      <c r="AU189" s="99" t="str">
        <f>IF(AT189&lt;&gt;0,VLOOKUP(AT189,プロジェクト!$A:$B,2,FALSE),"")</f>
        <v/>
      </c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</row>
    <row r="190" spans="1:68" ht="17.45" customHeight="1">
      <c r="A190" s="77" t="str">
        <f t="shared" si="10"/>
        <v>*</v>
      </c>
      <c r="B190" s="78">
        <f t="shared" si="11"/>
        <v>182</v>
      </c>
      <c r="C190" s="79"/>
      <c r="D190" s="80"/>
      <c r="E190" s="81"/>
      <c r="F190" s="79"/>
      <c r="G190" s="82" t="str">
        <f>IF(F190&lt;&gt;0,VLOOKUP(F190,部署!$A:$B,2,FALSE),"")</f>
        <v/>
      </c>
      <c r="H190" s="79"/>
      <c r="I190" s="82" t="str">
        <f>IF(H190&lt;&gt;0,VLOOKUP(H190,勘定科目!$A:$B,2,FALSE),"")</f>
        <v/>
      </c>
      <c r="J190" s="83" t="str">
        <f>IF(K190&lt;&gt;"",K190,IF(H190&lt;&gt;0,VLOOKUP(H190,勘定科目!$A:$C,3,FALSE),""))</f>
        <v/>
      </c>
      <c r="K190" s="84"/>
      <c r="L190" s="59" t="str">
        <f>IF(M190&lt;&gt;"",M190,IF(J190&lt;&gt;"",VLOOKUP(J190,課税区分!$A:$D,4,FALSE),""))</f>
        <v/>
      </c>
      <c r="M190" s="85"/>
      <c r="N190" s="61" t="str">
        <f>IF(L190&lt;&gt;"",VLOOKUP(L190,軽減税率!$A:$E,3,FALSE),"")</f>
        <v/>
      </c>
      <c r="O190" s="62" t="str">
        <f>IF(L190&lt;&gt;"",VLOOKUP(L190,軽減税率!$A:$E,5,FALSE),"")</f>
        <v/>
      </c>
      <c r="P190" s="79"/>
      <c r="Q190" s="86" t="str">
        <f>IF(P190&lt;&gt;0,VLOOKUP(P190,取引先!$A:$B,2,FALSE),"")</f>
        <v/>
      </c>
      <c r="R190" s="79"/>
      <c r="S190" s="82" t="str">
        <f>IF(R190&lt;&gt;0,VLOOKUP(R190,部署!$A:$B,2,FALSE),"")</f>
        <v/>
      </c>
      <c r="T190" s="79"/>
      <c r="U190" s="82" t="str">
        <f>IF(T190&lt;&gt;0,VLOOKUP(T190,勘定科目!$A:$B,2,FALSE),"")</f>
        <v/>
      </c>
      <c r="V190" s="83" t="str">
        <f>IF(W190&lt;&gt;"",W190,IF(T190&lt;&gt;0,VLOOKUP(T190,勘定科目!$A:$C,3,FALSE),""))</f>
        <v/>
      </c>
      <c r="W190" s="87"/>
      <c r="X190" s="61" t="str">
        <f>IF(Y190&lt;&gt;"",Y190,IF(V190&lt;&gt;"",VLOOKUP(V190,課税区分!$A:$D,4,FALSE),""))</f>
        <v/>
      </c>
      <c r="Y190" s="85"/>
      <c r="Z190" s="61" t="str">
        <f>IF(X190&lt;&gt;"",VLOOKUP(X190,軽減税率!$A:$E,3,FALSE),"")</f>
        <v/>
      </c>
      <c r="AA190" s="61" t="str">
        <f>IF(X190&lt;&gt;"",VLOOKUP(X190,軽減税率!$A:$E,5,FALSE),"")</f>
        <v/>
      </c>
      <c r="AB190" s="79"/>
      <c r="AC190" s="82" t="str">
        <f>IF(AB190&lt;&gt;0,VLOOKUP(AB190,取引先!$A:$B,2,FALSE),"")</f>
        <v/>
      </c>
      <c r="AD190" s="88" t="str">
        <f t="shared" si="12"/>
        <v/>
      </c>
      <c r="AE190" s="89"/>
      <c r="AF190" s="90" t="str">
        <f t="shared" si="13"/>
        <v/>
      </c>
      <c r="AG190" s="4"/>
      <c r="AH190" s="91"/>
      <c r="AI190" s="92"/>
      <c r="AJ190" s="93" t="str">
        <f>IF(AI190&lt;&gt;0,VLOOKUP(AI190,支払種別!$A:$B,2,FALSE),"")</f>
        <v/>
      </c>
      <c r="AK190" s="94"/>
      <c r="AL190" s="95" t="str">
        <f>IF(AK190&lt;&gt;0,VLOOKUP(AK190,口座管理!$A:$B,2,FALSE),"")</f>
        <v/>
      </c>
      <c r="AM190" s="11"/>
      <c r="AN190" s="96"/>
      <c r="AO190" s="96"/>
      <c r="AP190" s="4"/>
      <c r="AQ190" s="97"/>
      <c r="AR190" s="98" t="str">
        <f>IF(AQ190&lt;&gt;0,VLOOKUP(AQ190,プロジェクト!$A:$B,2,FALSE),"")</f>
        <v/>
      </c>
      <c r="AS190" s="4"/>
      <c r="AT190" s="97"/>
      <c r="AU190" s="99" t="str">
        <f>IF(AT190&lt;&gt;0,VLOOKUP(AT190,プロジェクト!$A:$B,2,FALSE),"")</f>
        <v/>
      </c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</row>
    <row r="191" spans="1:68" ht="17.45" customHeight="1">
      <c r="A191" s="77" t="str">
        <f t="shared" si="10"/>
        <v>*</v>
      </c>
      <c r="B191" s="78">
        <f t="shared" si="11"/>
        <v>183</v>
      </c>
      <c r="C191" s="79"/>
      <c r="D191" s="80"/>
      <c r="E191" s="81"/>
      <c r="F191" s="79"/>
      <c r="G191" s="82" t="str">
        <f>IF(F191&lt;&gt;0,VLOOKUP(F191,部署!$A:$B,2,FALSE),"")</f>
        <v/>
      </c>
      <c r="H191" s="79"/>
      <c r="I191" s="82" t="str">
        <f>IF(H191&lt;&gt;0,VLOOKUP(H191,勘定科目!$A:$B,2,FALSE),"")</f>
        <v/>
      </c>
      <c r="J191" s="83" t="str">
        <f>IF(K191&lt;&gt;"",K191,IF(H191&lt;&gt;0,VLOOKUP(H191,勘定科目!$A:$C,3,FALSE),""))</f>
        <v/>
      </c>
      <c r="K191" s="84"/>
      <c r="L191" s="59" t="str">
        <f>IF(M191&lt;&gt;"",M191,IF(J191&lt;&gt;"",VLOOKUP(J191,課税区分!$A:$D,4,FALSE),""))</f>
        <v/>
      </c>
      <c r="M191" s="85"/>
      <c r="N191" s="61" t="str">
        <f>IF(L191&lt;&gt;"",VLOOKUP(L191,軽減税率!$A:$E,3,FALSE),"")</f>
        <v/>
      </c>
      <c r="O191" s="62" t="str">
        <f>IF(L191&lt;&gt;"",VLOOKUP(L191,軽減税率!$A:$E,5,FALSE),"")</f>
        <v/>
      </c>
      <c r="P191" s="79"/>
      <c r="Q191" s="86" t="str">
        <f>IF(P191&lt;&gt;0,VLOOKUP(P191,取引先!$A:$B,2,FALSE),"")</f>
        <v/>
      </c>
      <c r="R191" s="79"/>
      <c r="S191" s="82" t="str">
        <f>IF(R191&lt;&gt;0,VLOOKUP(R191,部署!$A:$B,2,FALSE),"")</f>
        <v/>
      </c>
      <c r="T191" s="79"/>
      <c r="U191" s="82" t="str">
        <f>IF(T191&lt;&gt;0,VLOOKUP(T191,勘定科目!$A:$B,2,FALSE),"")</f>
        <v/>
      </c>
      <c r="V191" s="83" t="str">
        <f>IF(W191&lt;&gt;"",W191,IF(T191&lt;&gt;0,VLOOKUP(T191,勘定科目!$A:$C,3,FALSE),""))</f>
        <v/>
      </c>
      <c r="W191" s="87"/>
      <c r="X191" s="61" t="str">
        <f>IF(Y191&lt;&gt;"",Y191,IF(V191&lt;&gt;"",VLOOKUP(V191,課税区分!$A:$D,4,FALSE),""))</f>
        <v/>
      </c>
      <c r="Y191" s="85"/>
      <c r="Z191" s="61" t="str">
        <f>IF(X191&lt;&gt;"",VLOOKUP(X191,軽減税率!$A:$E,3,FALSE),"")</f>
        <v/>
      </c>
      <c r="AA191" s="61" t="str">
        <f>IF(X191&lt;&gt;"",VLOOKUP(X191,軽減税率!$A:$E,5,FALSE),"")</f>
        <v/>
      </c>
      <c r="AB191" s="79"/>
      <c r="AC191" s="82" t="str">
        <f>IF(AB191&lt;&gt;0,VLOOKUP(AB191,取引先!$A:$B,2,FALSE),"")</f>
        <v/>
      </c>
      <c r="AD191" s="88" t="str">
        <f t="shared" si="12"/>
        <v/>
      </c>
      <c r="AE191" s="89"/>
      <c r="AF191" s="90" t="str">
        <f t="shared" si="13"/>
        <v/>
      </c>
      <c r="AG191" s="4"/>
      <c r="AH191" s="91"/>
      <c r="AI191" s="92"/>
      <c r="AJ191" s="93" t="str">
        <f>IF(AI191&lt;&gt;0,VLOOKUP(AI191,支払種別!$A:$B,2,FALSE),"")</f>
        <v/>
      </c>
      <c r="AK191" s="94"/>
      <c r="AL191" s="95" t="str">
        <f>IF(AK191&lt;&gt;0,VLOOKUP(AK191,口座管理!$A:$B,2,FALSE),"")</f>
        <v/>
      </c>
      <c r="AM191" s="11"/>
      <c r="AN191" s="96"/>
      <c r="AO191" s="96"/>
      <c r="AP191" s="4"/>
      <c r="AQ191" s="97"/>
      <c r="AR191" s="98" t="str">
        <f>IF(AQ191&lt;&gt;0,VLOOKUP(AQ191,プロジェクト!$A:$B,2,FALSE),"")</f>
        <v/>
      </c>
      <c r="AS191" s="4"/>
      <c r="AT191" s="97"/>
      <c r="AU191" s="99" t="str">
        <f>IF(AT191&lt;&gt;0,VLOOKUP(AT191,プロジェクト!$A:$B,2,FALSE),"")</f>
        <v/>
      </c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</row>
    <row r="192" spans="1:68" ht="17.45" customHeight="1">
      <c r="A192" s="77" t="str">
        <f t="shared" si="10"/>
        <v>*</v>
      </c>
      <c r="B192" s="78">
        <f t="shared" si="11"/>
        <v>184</v>
      </c>
      <c r="C192" s="79"/>
      <c r="D192" s="80"/>
      <c r="E192" s="81"/>
      <c r="F192" s="79"/>
      <c r="G192" s="82" t="str">
        <f>IF(F192&lt;&gt;0,VLOOKUP(F192,部署!$A:$B,2,FALSE),"")</f>
        <v/>
      </c>
      <c r="H192" s="79"/>
      <c r="I192" s="82" t="str">
        <f>IF(H192&lt;&gt;0,VLOOKUP(H192,勘定科目!$A:$B,2,FALSE),"")</f>
        <v/>
      </c>
      <c r="J192" s="83" t="str">
        <f>IF(K192&lt;&gt;"",K192,IF(H192&lt;&gt;0,VLOOKUP(H192,勘定科目!$A:$C,3,FALSE),""))</f>
        <v/>
      </c>
      <c r="K192" s="84"/>
      <c r="L192" s="59" t="str">
        <f>IF(M192&lt;&gt;"",M192,IF(J192&lt;&gt;"",VLOOKUP(J192,課税区分!$A:$D,4,FALSE),""))</f>
        <v/>
      </c>
      <c r="M192" s="85"/>
      <c r="N192" s="61" t="str">
        <f>IF(L192&lt;&gt;"",VLOOKUP(L192,軽減税率!$A:$E,3,FALSE),"")</f>
        <v/>
      </c>
      <c r="O192" s="62" t="str">
        <f>IF(L192&lt;&gt;"",VLOOKUP(L192,軽減税率!$A:$E,5,FALSE),"")</f>
        <v/>
      </c>
      <c r="P192" s="79"/>
      <c r="Q192" s="86" t="str">
        <f>IF(P192&lt;&gt;0,VLOOKUP(P192,取引先!$A:$B,2,FALSE),"")</f>
        <v/>
      </c>
      <c r="R192" s="79"/>
      <c r="S192" s="82" t="str">
        <f>IF(R192&lt;&gt;0,VLOOKUP(R192,部署!$A:$B,2,FALSE),"")</f>
        <v/>
      </c>
      <c r="T192" s="79"/>
      <c r="U192" s="82" t="str">
        <f>IF(T192&lt;&gt;0,VLOOKUP(T192,勘定科目!$A:$B,2,FALSE),"")</f>
        <v/>
      </c>
      <c r="V192" s="83" t="str">
        <f>IF(W192&lt;&gt;"",W192,IF(T192&lt;&gt;0,VLOOKUP(T192,勘定科目!$A:$C,3,FALSE),""))</f>
        <v/>
      </c>
      <c r="W192" s="87"/>
      <c r="X192" s="61" t="str">
        <f>IF(Y192&lt;&gt;"",Y192,IF(V192&lt;&gt;"",VLOOKUP(V192,課税区分!$A:$D,4,FALSE),""))</f>
        <v/>
      </c>
      <c r="Y192" s="85"/>
      <c r="Z192" s="61" t="str">
        <f>IF(X192&lt;&gt;"",VLOOKUP(X192,軽減税率!$A:$E,3,FALSE),"")</f>
        <v/>
      </c>
      <c r="AA192" s="61" t="str">
        <f>IF(X192&lt;&gt;"",VLOOKUP(X192,軽減税率!$A:$E,5,FALSE),"")</f>
        <v/>
      </c>
      <c r="AB192" s="79"/>
      <c r="AC192" s="82" t="str">
        <f>IF(AB192&lt;&gt;0,VLOOKUP(AB192,取引先!$A:$B,2,FALSE),"")</f>
        <v/>
      </c>
      <c r="AD192" s="88" t="str">
        <f t="shared" si="12"/>
        <v/>
      </c>
      <c r="AE192" s="89"/>
      <c r="AF192" s="90" t="str">
        <f t="shared" si="13"/>
        <v/>
      </c>
      <c r="AG192" s="4"/>
      <c r="AH192" s="91"/>
      <c r="AI192" s="92"/>
      <c r="AJ192" s="93" t="str">
        <f>IF(AI192&lt;&gt;0,VLOOKUP(AI192,支払種別!$A:$B,2,FALSE),"")</f>
        <v/>
      </c>
      <c r="AK192" s="94"/>
      <c r="AL192" s="95" t="str">
        <f>IF(AK192&lt;&gt;0,VLOOKUP(AK192,口座管理!$A:$B,2,FALSE),"")</f>
        <v/>
      </c>
      <c r="AM192" s="11"/>
      <c r="AN192" s="96"/>
      <c r="AO192" s="96"/>
      <c r="AP192" s="4"/>
      <c r="AQ192" s="97"/>
      <c r="AR192" s="98" t="str">
        <f>IF(AQ192&lt;&gt;0,VLOOKUP(AQ192,プロジェクト!$A:$B,2,FALSE),"")</f>
        <v/>
      </c>
      <c r="AS192" s="4"/>
      <c r="AT192" s="97"/>
      <c r="AU192" s="99" t="str">
        <f>IF(AT192&lt;&gt;0,VLOOKUP(AT192,プロジェクト!$A:$B,2,FALSE),"")</f>
        <v/>
      </c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</row>
    <row r="193" spans="1:68" ht="17.45" customHeight="1">
      <c r="A193" s="77" t="str">
        <f t="shared" si="10"/>
        <v>*</v>
      </c>
      <c r="B193" s="78">
        <f t="shared" si="11"/>
        <v>185</v>
      </c>
      <c r="C193" s="79"/>
      <c r="D193" s="80"/>
      <c r="E193" s="81"/>
      <c r="F193" s="79"/>
      <c r="G193" s="82" t="str">
        <f>IF(F193&lt;&gt;0,VLOOKUP(F193,部署!$A:$B,2,FALSE),"")</f>
        <v/>
      </c>
      <c r="H193" s="79"/>
      <c r="I193" s="82" t="str">
        <f>IF(H193&lt;&gt;0,VLOOKUP(H193,勘定科目!$A:$B,2,FALSE),"")</f>
        <v/>
      </c>
      <c r="J193" s="83" t="str">
        <f>IF(K193&lt;&gt;"",K193,IF(H193&lt;&gt;0,VLOOKUP(H193,勘定科目!$A:$C,3,FALSE),""))</f>
        <v/>
      </c>
      <c r="K193" s="84"/>
      <c r="L193" s="59" t="str">
        <f>IF(M193&lt;&gt;"",M193,IF(J193&lt;&gt;"",VLOOKUP(J193,課税区分!$A:$D,4,FALSE),""))</f>
        <v/>
      </c>
      <c r="M193" s="85"/>
      <c r="N193" s="61" t="str">
        <f>IF(L193&lt;&gt;"",VLOOKUP(L193,軽減税率!$A:$E,3,FALSE),"")</f>
        <v/>
      </c>
      <c r="O193" s="62" t="str">
        <f>IF(L193&lt;&gt;"",VLOOKUP(L193,軽減税率!$A:$E,5,FALSE),"")</f>
        <v/>
      </c>
      <c r="P193" s="79"/>
      <c r="Q193" s="86" t="str">
        <f>IF(P193&lt;&gt;0,VLOOKUP(P193,取引先!$A:$B,2,FALSE),"")</f>
        <v/>
      </c>
      <c r="R193" s="79"/>
      <c r="S193" s="82" t="str">
        <f>IF(R193&lt;&gt;0,VLOOKUP(R193,部署!$A:$B,2,FALSE),"")</f>
        <v/>
      </c>
      <c r="T193" s="79"/>
      <c r="U193" s="82" t="str">
        <f>IF(T193&lt;&gt;0,VLOOKUP(T193,勘定科目!$A:$B,2,FALSE),"")</f>
        <v/>
      </c>
      <c r="V193" s="83" t="str">
        <f>IF(W193&lt;&gt;"",W193,IF(T193&lt;&gt;0,VLOOKUP(T193,勘定科目!$A:$C,3,FALSE),""))</f>
        <v/>
      </c>
      <c r="W193" s="87"/>
      <c r="X193" s="61" t="str">
        <f>IF(Y193&lt;&gt;"",Y193,IF(V193&lt;&gt;"",VLOOKUP(V193,課税区分!$A:$D,4,FALSE),""))</f>
        <v/>
      </c>
      <c r="Y193" s="85"/>
      <c r="Z193" s="61" t="str">
        <f>IF(X193&lt;&gt;"",VLOOKUP(X193,軽減税率!$A:$E,3,FALSE),"")</f>
        <v/>
      </c>
      <c r="AA193" s="61" t="str">
        <f>IF(X193&lt;&gt;"",VLOOKUP(X193,軽減税率!$A:$E,5,FALSE),"")</f>
        <v/>
      </c>
      <c r="AB193" s="79"/>
      <c r="AC193" s="82" t="str">
        <f>IF(AB193&lt;&gt;0,VLOOKUP(AB193,取引先!$A:$B,2,FALSE),"")</f>
        <v/>
      </c>
      <c r="AD193" s="88" t="str">
        <f t="shared" si="12"/>
        <v/>
      </c>
      <c r="AE193" s="89"/>
      <c r="AF193" s="90" t="str">
        <f t="shared" si="13"/>
        <v/>
      </c>
      <c r="AG193" s="4"/>
      <c r="AH193" s="91"/>
      <c r="AI193" s="92"/>
      <c r="AJ193" s="93" t="str">
        <f>IF(AI193&lt;&gt;0,VLOOKUP(AI193,支払種別!$A:$B,2,FALSE),"")</f>
        <v/>
      </c>
      <c r="AK193" s="94"/>
      <c r="AL193" s="95" t="str">
        <f>IF(AK193&lt;&gt;0,VLOOKUP(AK193,口座管理!$A:$B,2,FALSE),"")</f>
        <v/>
      </c>
      <c r="AM193" s="11"/>
      <c r="AN193" s="96"/>
      <c r="AO193" s="96"/>
      <c r="AP193" s="4"/>
      <c r="AQ193" s="97"/>
      <c r="AR193" s="98" t="str">
        <f>IF(AQ193&lt;&gt;0,VLOOKUP(AQ193,プロジェクト!$A:$B,2,FALSE),"")</f>
        <v/>
      </c>
      <c r="AS193" s="4"/>
      <c r="AT193" s="97"/>
      <c r="AU193" s="99" t="str">
        <f>IF(AT193&lt;&gt;0,VLOOKUP(AT193,プロジェクト!$A:$B,2,FALSE),"")</f>
        <v/>
      </c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</row>
    <row r="194" spans="1:68" ht="17.45" customHeight="1">
      <c r="A194" s="77" t="str">
        <f t="shared" si="10"/>
        <v>*</v>
      </c>
      <c r="B194" s="78">
        <f t="shared" si="11"/>
        <v>186</v>
      </c>
      <c r="C194" s="79"/>
      <c r="D194" s="80"/>
      <c r="E194" s="81"/>
      <c r="F194" s="79"/>
      <c r="G194" s="82" t="str">
        <f>IF(F194&lt;&gt;0,VLOOKUP(F194,部署!$A:$B,2,FALSE),"")</f>
        <v/>
      </c>
      <c r="H194" s="79"/>
      <c r="I194" s="82" t="str">
        <f>IF(H194&lt;&gt;0,VLOOKUP(H194,勘定科目!$A:$B,2,FALSE),"")</f>
        <v/>
      </c>
      <c r="J194" s="83" t="str">
        <f>IF(K194&lt;&gt;"",K194,IF(H194&lt;&gt;0,VLOOKUP(H194,勘定科目!$A:$C,3,FALSE),""))</f>
        <v/>
      </c>
      <c r="K194" s="84"/>
      <c r="L194" s="59" t="str">
        <f>IF(M194&lt;&gt;"",M194,IF(J194&lt;&gt;"",VLOOKUP(J194,課税区分!$A:$D,4,FALSE),""))</f>
        <v/>
      </c>
      <c r="M194" s="85"/>
      <c r="N194" s="61" t="str">
        <f>IF(L194&lt;&gt;"",VLOOKUP(L194,軽減税率!$A:$E,3,FALSE),"")</f>
        <v/>
      </c>
      <c r="O194" s="62" t="str">
        <f>IF(L194&lt;&gt;"",VLOOKUP(L194,軽減税率!$A:$E,5,FALSE),"")</f>
        <v/>
      </c>
      <c r="P194" s="79"/>
      <c r="Q194" s="86" t="str">
        <f>IF(P194&lt;&gt;0,VLOOKUP(P194,取引先!$A:$B,2,FALSE),"")</f>
        <v/>
      </c>
      <c r="R194" s="79"/>
      <c r="S194" s="82" t="str">
        <f>IF(R194&lt;&gt;0,VLOOKUP(R194,部署!$A:$B,2,FALSE),"")</f>
        <v/>
      </c>
      <c r="T194" s="79"/>
      <c r="U194" s="82" t="str">
        <f>IF(T194&lt;&gt;0,VLOOKUP(T194,勘定科目!$A:$B,2,FALSE),"")</f>
        <v/>
      </c>
      <c r="V194" s="83" t="str">
        <f>IF(W194&lt;&gt;"",W194,IF(T194&lt;&gt;0,VLOOKUP(T194,勘定科目!$A:$C,3,FALSE),""))</f>
        <v/>
      </c>
      <c r="W194" s="87"/>
      <c r="X194" s="61" t="str">
        <f>IF(Y194&lt;&gt;"",Y194,IF(V194&lt;&gt;"",VLOOKUP(V194,課税区分!$A:$D,4,FALSE),""))</f>
        <v/>
      </c>
      <c r="Y194" s="85"/>
      <c r="Z194" s="61" t="str">
        <f>IF(X194&lt;&gt;"",VLOOKUP(X194,軽減税率!$A:$E,3,FALSE),"")</f>
        <v/>
      </c>
      <c r="AA194" s="61" t="str">
        <f>IF(X194&lt;&gt;"",VLOOKUP(X194,軽減税率!$A:$E,5,FALSE),"")</f>
        <v/>
      </c>
      <c r="AB194" s="79"/>
      <c r="AC194" s="82" t="str">
        <f>IF(AB194&lt;&gt;0,VLOOKUP(AB194,取引先!$A:$B,2,FALSE),"")</f>
        <v/>
      </c>
      <c r="AD194" s="88" t="str">
        <f t="shared" si="12"/>
        <v/>
      </c>
      <c r="AE194" s="89"/>
      <c r="AF194" s="90" t="str">
        <f t="shared" si="13"/>
        <v/>
      </c>
      <c r="AG194" s="4"/>
      <c r="AH194" s="91"/>
      <c r="AI194" s="92"/>
      <c r="AJ194" s="93" t="str">
        <f>IF(AI194&lt;&gt;0,VLOOKUP(AI194,支払種別!$A:$B,2,FALSE),"")</f>
        <v/>
      </c>
      <c r="AK194" s="94"/>
      <c r="AL194" s="95" t="str">
        <f>IF(AK194&lt;&gt;0,VLOOKUP(AK194,口座管理!$A:$B,2,FALSE),"")</f>
        <v/>
      </c>
      <c r="AM194" s="11"/>
      <c r="AN194" s="96"/>
      <c r="AO194" s="96"/>
      <c r="AP194" s="4"/>
      <c r="AQ194" s="97"/>
      <c r="AR194" s="98" t="str">
        <f>IF(AQ194&lt;&gt;0,VLOOKUP(AQ194,プロジェクト!$A:$B,2,FALSE),"")</f>
        <v/>
      </c>
      <c r="AS194" s="4"/>
      <c r="AT194" s="97"/>
      <c r="AU194" s="99" t="str">
        <f>IF(AT194&lt;&gt;0,VLOOKUP(AT194,プロジェクト!$A:$B,2,FALSE),"")</f>
        <v/>
      </c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</row>
    <row r="195" spans="1:68" ht="17.45" customHeight="1">
      <c r="A195" s="77" t="str">
        <f t="shared" si="10"/>
        <v>*</v>
      </c>
      <c r="B195" s="78">
        <f t="shared" si="11"/>
        <v>187</v>
      </c>
      <c r="C195" s="79"/>
      <c r="D195" s="80"/>
      <c r="E195" s="81"/>
      <c r="F195" s="79"/>
      <c r="G195" s="82" t="str">
        <f>IF(F195&lt;&gt;0,VLOOKUP(F195,部署!$A:$B,2,FALSE),"")</f>
        <v/>
      </c>
      <c r="H195" s="79"/>
      <c r="I195" s="82" t="str">
        <f>IF(H195&lt;&gt;0,VLOOKUP(H195,勘定科目!$A:$B,2,FALSE),"")</f>
        <v/>
      </c>
      <c r="J195" s="83" t="str">
        <f>IF(K195&lt;&gt;"",K195,IF(H195&lt;&gt;0,VLOOKUP(H195,勘定科目!$A:$C,3,FALSE),""))</f>
        <v/>
      </c>
      <c r="K195" s="84"/>
      <c r="L195" s="59" t="str">
        <f>IF(M195&lt;&gt;"",M195,IF(J195&lt;&gt;"",VLOOKUP(J195,課税区分!$A:$D,4,FALSE),""))</f>
        <v/>
      </c>
      <c r="M195" s="85"/>
      <c r="N195" s="61" t="str">
        <f>IF(L195&lt;&gt;"",VLOOKUP(L195,軽減税率!$A:$E,3,FALSE),"")</f>
        <v/>
      </c>
      <c r="O195" s="62" t="str">
        <f>IF(L195&lt;&gt;"",VLOOKUP(L195,軽減税率!$A:$E,5,FALSE),"")</f>
        <v/>
      </c>
      <c r="P195" s="79"/>
      <c r="Q195" s="86" t="str">
        <f>IF(P195&lt;&gt;0,VLOOKUP(P195,取引先!$A:$B,2,FALSE),"")</f>
        <v/>
      </c>
      <c r="R195" s="79"/>
      <c r="S195" s="82" t="str">
        <f>IF(R195&lt;&gt;0,VLOOKUP(R195,部署!$A:$B,2,FALSE),"")</f>
        <v/>
      </c>
      <c r="T195" s="79"/>
      <c r="U195" s="82" t="str">
        <f>IF(T195&lt;&gt;0,VLOOKUP(T195,勘定科目!$A:$B,2,FALSE),"")</f>
        <v/>
      </c>
      <c r="V195" s="83" t="str">
        <f>IF(W195&lt;&gt;"",W195,IF(T195&lt;&gt;0,VLOOKUP(T195,勘定科目!$A:$C,3,FALSE),""))</f>
        <v/>
      </c>
      <c r="W195" s="87"/>
      <c r="X195" s="61" t="str">
        <f>IF(Y195&lt;&gt;"",Y195,IF(V195&lt;&gt;"",VLOOKUP(V195,課税区分!$A:$D,4,FALSE),""))</f>
        <v/>
      </c>
      <c r="Y195" s="85"/>
      <c r="Z195" s="61" t="str">
        <f>IF(X195&lt;&gt;"",VLOOKUP(X195,軽減税率!$A:$E,3,FALSE),"")</f>
        <v/>
      </c>
      <c r="AA195" s="61" t="str">
        <f>IF(X195&lt;&gt;"",VLOOKUP(X195,軽減税率!$A:$E,5,FALSE),"")</f>
        <v/>
      </c>
      <c r="AB195" s="79"/>
      <c r="AC195" s="82" t="str">
        <f>IF(AB195&lt;&gt;0,VLOOKUP(AB195,取引先!$A:$B,2,FALSE),"")</f>
        <v/>
      </c>
      <c r="AD195" s="88" t="str">
        <f t="shared" si="12"/>
        <v/>
      </c>
      <c r="AE195" s="89"/>
      <c r="AF195" s="90" t="str">
        <f t="shared" si="13"/>
        <v/>
      </c>
      <c r="AG195" s="4"/>
      <c r="AH195" s="91"/>
      <c r="AI195" s="92"/>
      <c r="AJ195" s="93" t="str">
        <f>IF(AI195&lt;&gt;0,VLOOKUP(AI195,支払種別!$A:$B,2,FALSE),"")</f>
        <v/>
      </c>
      <c r="AK195" s="94"/>
      <c r="AL195" s="95" t="str">
        <f>IF(AK195&lt;&gt;0,VLOOKUP(AK195,口座管理!$A:$B,2,FALSE),"")</f>
        <v/>
      </c>
      <c r="AM195" s="11"/>
      <c r="AN195" s="96"/>
      <c r="AO195" s="96"/>
      <c r="AP195" s="4"/>
      <c r="AQ195" s="97"/>
      <c r="AR195" s="98" t="str">
        <f>IF(AQ195&lt;&gt;0,VLOOKUP(AQ195,プロジェクト!$A:$B,2,FALSE),"")</f>
        <v/>
      </c>
      <c r="AS195" s="4"/>
      <c r="AT195" s="97"/>
      <c r="AU195" s="99" t="str">
        <f>IF(AT195&lt;&gt;0,VLOOKUP(AT195,プロジェクト!$A:$B,2,FALSE),"")</f>
        <v/>
      </c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</row>
    <row r="196" spans="1:68" ht="17.45" customHeight="1">
      <c r="A196" s="77" t="str">
        <f t="shared" si="10"/>
        <v>*</v>
      </c>
      <c r="B196" s="78">
        <f t="shared" si="11"/>
        <v>188</v>
      </c>
      <c r="C196" s="79"/>
      <c r="D196" s="80"/>
      <c r="E196" s="81"/>
      <c r="F196" s="79"/>
      <c r="G196" s="82" t="str">
        <f>IF(F196&lt;&gt;0,VLOOKUP(F196,部署!$A:$B,2,FALSE),"")</f>
        <v/>
      </c>
      <c r="H196" s="79"/>
      <c r="I196" s="82" t="str">
        <f>IF(H196&lt;&gt;0,VLOOKUP(H196,勘定科目!$A:$B,2,FALSE),"")</f>
        <v/>
      </c>
      <c r="J196" s="83" t="str">
        <f>IF(K196&lt;&gt;"",K196,IF(H196&lt;&gt;0,VLOOKUP(H196,勘定科目!$A:$C,3,FALSE),""))</f>
        <v/>
      </c>
      <c r="K196" s="84"/>
      <c r="L196" s="59" t="str">
        <f>IF(M196&lt;&gt;"",M196,IF(J196&lt;&gt;"",VLOOKUP(J196,課税区分!$A:$D,4,FALSE),""))</f>
        <v/>
      </c>
      <c r="M196" s="85"/>
      <c r="N196" s="61" t="str">
        <f>IF(L196&lt;&gt;"",VLOOKUP(L196,軽減税率!$A:$E,3,FALSE),"")</f>
        <v/>
      </c>
      <c r="O196" s="62" t="str">
        <f>IF(L196&lt;&gt;"",VLOOKUP(L196,軽減税率!$A:$E,5,FALSE),"")</f>
        <v/>
      </c>
      <c r="P196" s="79"/>
      <c r="Q196" s="86" t="str">
        <f>IF(P196&lt;&gt;0,VLOOKUP(P196,取引先!$A:$B,2,FALSE),"")</f>
        <v/>
      </c>
      <c r="R196" s="79"/>
      <c r="S196" s="82" t="str">
        <f>IF(R196&lt;&gt;0,VLOOKUP(R196,部署!$A:$B,2,FALSE),"")</f>
        <v/>
      </c>
      <c r="T196" s="79"/>
      <c r="U196" s="82" t="str">
        <f>IF(T196&lt;&gt;0,VLOOKUP(T196,勘定科目!$A:$B,2,FALSE),"")</f>
        <v/>
      </c>
      <c r="V196" s="83" t="str">
        <f>IF(W196&lt;&gt;"",W196,IF(T196&lt;&gt;0,VLOOKUP(T196,勘定科目!$A:$C,3,FALSE),""))</f>
        <v/>
      </c>
      <c r="W196" s="87"/>
      <c r="X196" s="61" t="str">
        <f>IF(Y196&lt;&gt;"",Y196,IF(V196&lt;&gt;"",VLOOKUP(V196,課税区分!$A:$D,4,FALSE),""))</f>
        <v/>
      </c>
      <c r="Y196" s="85"/>
      <c r="Z196" s="61" t="str">
        <f>IF(X196&lt;&gt;"",VLOOKUP(X196,軽減税率!$A:$E,3,FALSE),"")</f>
        <v/>
      </c>
      <c r="AA196" s="61" t="str">
        <f>IF(X196&lt;&gt;"",VLOOKUP(X196,軽減税率!$A:$E,5,FALSE),"")</f>
        <v/>
      </c>
      <c r="AB196" s="79"/>
      <c r="AC196" s="82" t="str">
        <f>IF(AB196&lt;&gt;0,VLOOKUP(AB196,取引先!$A:$B,2,FALSE),"")</f>
        <v/>
      </c>
      <c r="AD196" s="88" t="str">
        <f t="shared" si="12"/>
        <v/>
      </c>
      <c r="AE196" s="89"/>
      <c r="AF196" s="90" t="str">
        <f t="shared" si="13"/>
        <v/>
      </c>
      <c r="AG196" s="4"/>
      <c r="AH196" s="91"/>
      <c r="AI196" s="92"/>
      <c r="AJ196" s="93" t="str">
        <f>IF(AI196&lt;&gt;0,VLOOKUP(AI196,支払種別!$A:$B,2,FALSE),"")</f>
        <v/>
      </c>
      <c r="AK196" s="94"/>
      <c r="AL196" s="95" t="str">
        <f>IF(AK196&lt;&gt;0,VLOOKUP(AK196,口座管理!$A:$B,2,FALSE),"")</f>
        <v/>
      </c>
      <c r="AM196" s="11"/>
      <c r="AN196" s="96"/>
      <c r="AO196" s="96"/>
      <c r="AP196" s="4"/>
      <c r="AQ196" s="97"/>
      <c r="AR196" s="98" t="str">
        <f>IF(AQ196&lt;&gt;0,VLOOKUP(AQ196,プロジェクト!$A:$B,2,FALSE),"")</f>
        <v/>
      </c>
      <c r="AS196" s="4"/>
      <c r="AT196" s="97"/>
      <c r="AU196" s="99" t="str">
        <f>IF(AT196&lt;&gt;0,VLOOKUP(AT196,プロジェクト!$A:$B,2,FALSE),"")</f>
        <v/>
      </c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</row>
    <row r="197" spans="1:68" ht="17.45" customHeight="1">
      <c r="A197" s="77" t="str">
        <f t="shared" si="10"/>
        <v>*</v>
      </c>
      <c r="B197" s="78">
        <f t="shared" si="11"/>
        <v>189</v>
      </c>
      <c r="C197" s="79"/>
      <c r="D197" s="80"/>
      <c r="E197" s="81"/>
      <c r="F197" s="79"/>
      <c r="G197" s="82" t="str">
        <f>IF(F197&lt;&gt;0,VLOOKUP(F197,部署!$A:$B,2,FALSE),"")</f>
        <v/>
      </c>
      <c r="H197" s="79"/>
      <c r="I197" s="82" t="str">
        <f>IF(H197&lt;&gt;0,VLOOKUP(H197,勘定科目!$A:$B,2,FALSE),"")</f>
        <v/>
      </c>
      <c r="J197" s="83" t="str">
        <f>IF(K197&lt;&gt;"",K197,IF(H197&lt;&gt;0,VLOOKUP(H197,勘定科目!$A:$C,3,FALSE),""))</f>
        <v/>
      </c>
      <c r="K197" s="84"/>
      <c r="L197" s="59" t="str">
        <f>IF(M197&lt;&gt;"",M197,IF(J197&lt;&gt;"",VLOOKUP(J197,課税区分!$A:$D,4,FALSE),""))</f>
        <v/>
      </c>
      <c r="M197" s="85"/>
      <c r="N197" s="61" t="str">
        <f>IF(L197&lt;&gt;"",VLOOKUP(L197,軽減税率!$A:$E,3,FALSE),"")</f>
        <v/>
      </c>
      <c r="O197" s="62" t="str">
        <f>IF(L197&lt;&gt;"",VLOOKUP(L197,軽減税率!$A:$E,5,FALSE),"")</f>
        <v/>
      </c>
      <c r="P197" s="79"/>
      <c r="Q197" s="86" t="str">
        <f>IF(P197&lt;&gt;0,VLOOKUP(P197,取引先!$A:$B,2,FALSE),"")</f>
        <v/>
      </c>
      <c r="R197" s="79"/>
      <c r="S197" s="82" t="str">
        <f>IF(R197&lt;&gt;0,VLOOKUP(R197,部署!$A:$B,2,FALSE),"")</f>
        <v/>
      </c>
      <c r="T197" s="79"/>
      <c r="U197" s="82" t="str">
        <f>IF(T197&lt;&gt;0,VLOOKUP(T197,勘定科目!$A:$B,2,FALSE),"")</f>
        <v/>
      </c>
      <c r="V197" s="83" t="str">
        <f>IF(W197&lt;&gt;"",W197,IF(T197&lt;&gt;0,VLOOKUP(T197,勘定科目!$A:$C,3,FALSE),""))</f>
        <v/>
      </c>
      <c r="W197" s="87"/>
      <c r="X197" s="61" t="str">
        <f>IF(Y197&lt;&gt;"",Y197,IF(V197&lt;&gt;"",VLOOKUP(V197,課税区分!$A:$D,4,FALSE),""))</f>
        <v/>
      </c>
      <c r="Y197" s="85"/>
      <c r="Z197" s="61" t="str">
        <f>IF(X197&lt;&gt;"",VLOOKUP(X197,軽減税率!$A:$E,3,FALSE),"")</f>
        <v/>
      </c>
      <c r="AA197" s="61" t="str">
        <f>IF(X197&lt;&gt;"",VLOOKUP(X197,軽減税率!$A:$E,5,FALSE),"")</f>
        <v/>
      </c>
      <c r="AB197" s="79"/>
      <c r="AC197" s="82" t="str">
        <f>IF(AB197&lt;&gt;0,VLOOKUP(AB197,取引先!$A:$B,2,FALSE),"")</f>
        <v/>
      </c>
      <c r="AD197" s="88" t="str">
        <f t="shared" si="12"/>
        <v/>
      </c>
      <c r="AE197" s="89"/>
      <c r="AF197" s="90" t="str">
        <f t="shared" si="13"/>
        <v/>
      </c>
      <c r="AG197" s="4"/>
      <c r="AH197" s="91"/>
      <c r="AI197" s="92"/>
      <c r="AJ197" s="93" t="str">
        <f>IF(AI197&lt;&gt;0,VLOOKUP(AI197,支払種別!$A:$B,2,FALSE),"")</f>
        <v/>
      </c>
      <c r="AK197" s="94"/>
      <c r="AL197" s="95" t="str">
        <f>IF(AK197&lt;&gt;0,VLOOKUP(AK197,口座管理!$A:$B,2,FALSE),"")</f>
        <v/>
      </c>
      <c r="AM197" s="11"/>
      <c r="AN197" s="96"/>
      <c r="AO197" s="96"/>
      <c r="AP197" s="4"/>
      <c r="AQ197" s="97"/>
      <c r="AR197" s="98" t="str">
        <f>IF(AQ197&lt;&gt;0,VLOOKUP(AQ197,プロジェクト!$A:$B,2,FALSE),"")</f>
        <v/>
      </c>
      <c r="AS197" s="4"/>
      <c r="AT197" s="97"/>
      <c r="AU197" s="99" t="str">
        <f>IF(AT197&lt;&gt;0,VLOOKUP(AT197,プロジェクト!$A:$B,2,FALSE),"")</f>
        <v/>
      </c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</row>
    <row r="198" spans="1:68" ht="17.45" customHeight="1">
      <c r="A198" s="77" t="str">
        <f t="shared" si="10"/>
        <v>*</v>
      </c>
      <c r="B198" s="78">
        <f t="shared" si="11"/>
        <v>190</v>
      </c>
      <c r="C198" s="79"/>
      <c r="D198" s="80"/>
      <c r="E198" s="81"/>
      <c r="F198" s="79"/>
      <c r="G198" s="82" t="str">
        <f>IF(F198&lt;&gt;0,VLOOKUP(F198,部署!$A:$B,2,FALSE),"")</f>
        <v/>
      </c>
      <c r="H198" s="79"/>
      <c r="I198" s="82" t="str">
        <f>IF(H198&lt;&gt;0,VLOOKUP(H198,勘定科目!$A:$B,2,FALSE),"")</f>
        <v/>
      </c>
      <c r="J198" s="83" t="str">
        <f>IF(K198&lt;&gt;"",K198,IF(H198&lt;&gt;0,VLOOKUP(H198,勘定科目!$A:$C,3,FALSE),""))</f>
        <v/>
      </c>
      <c r="K198" s="84"/>
      <c r="L198" s="59" t="str">
        <f>IF(M198&lt;&gt;"",M198,IF(J198&lt;&gt;"",VLOOKUP(J198,課税区分!$A:$D,4,FALSE),""))</f>
        <v/>
      </c>
      <c r="M198" s="85"/>
      <c r="N198" s="61" t="str">
        <f>IF(L198&lt;&gt;"",VLOOKUP(L198,軽減税率!$A:$E,3,FALSE),"")</f>
        <v/>
      </c>
      <c r="O198" s="62" t="str">
        <f>IF(L198&lt;&gt;"",VLOOKUP(L198,軽減税率!$A:$E,5,FALSE),"")</f>
        <v/>
      </c>
      <c r="P198" s="79"/>
      <c r="Q198" s="86" t="str">
        <f>IF(P198&lt;&gt;0,VLOOKUP(P198,取引先!$A:$B,2,FALSE),"")</f>
        <v/>
      </c>
      <c r="R198" s="79"/>
      <c r="S198" s="82" t="str">
        <f>IF(R198&lt;&gt;0,VLOOKUP(R198,部署!$A:$B,2,FALSE),"")</f>
        <v/>
      </c>
      <c r="T198" s="79"/>
      <c r="U198" s="82" t="str">
        <f>IF(T198&lt;&gt;0,VLOOKUP(T198,勘定科目!$A:$B,2,FALSE),"")</f>
        <v/>
      </c>
      <c r="V198" s="83" t="str">
        <f>IF(W198&lt;&gt;"",W198,IF(T198&lt;&gt;0,VLOOKUP(T198,勘定科目!$A:$C,3,FALSE),""))</f>
        <v/>
      </c>
      <c r="W198" s="87"/>
      <c r="X198" s="61" t="str">
        <f>IF(Y198&lt;&gt;"",Y198,IF(V198&lt;&gt;"",VLOOKUP(V198,課税区分!$A:$D,4,FALSE),""))</f>
        <v/>
      </c>
      <c r="Y198" s="85"/>
      <c r="Z198" s="61" t="str">
        <f>IF(X198&lt;&gt;"",VLOOKUP(X198,軽減税率!$A:$E,3,FALSE),"")</f>
        <v/>
      </c>
      <c r="AA198" s="61" t="str">
        <f>IF(X198&lt;&gt;"",VLOOKUP(X198,軽減税率!$A:$E,5,FALSE),"")</f>
        <v/>
      </c>
      <c r="AB198" s="79"/>
      <c r="AC198" s="82" t="str">
        <f>IF(AB198&lt;&gt;0,VLOOKUP(AB198,取引先!$A:$B,2,FALSE),"")</f>
        <v/>
      </c>
      <c r="AD198" s="88" t="str">
        <f t="shared" si="12"/>
        <v/>
      </c>
      <c r="AE198" s="89"/>
      <c r="AF198" s="90" t="str">
        <f t="shared" si="13"/>
        <v/>
      </c>
      <c r="AG198" s="4"/>
      <c r="AH198" s="91"/>
      <c r="AI198" s="92"/>
      <c r="AJ198" s="93" t="str">
        <f>IF(AI198&lt;&gt;0,VLOOKUP(AI198,支払種別!$A:$B,2,FALSE),"")</f>
        <v/>
      </c>
      <c r="AK198" s="94"/>
      <c r="AL198" s="95" t="str">
        <f>IF(AK198&lt;&gt;0,VLOOKUP(AK198,口座管理!$A:$B,2,FALSE),"")</f>
        <v/>
      </c>
      <c r="AM198" s="11"/>
      <c r="AN198" s="96"/>
      <c r="AO198" s="96"/>
      <c r="AP198" s="4"/>
      <c r="AQ198" s="97"/>
      <c r="AR198" s="98" t="str">
        <f>IF(AQ198&lt;&gt;0,VLOOKUP(AQ198,プロジェクト!$A:$B,2,FALSE),"")</f>
        <v/>
      </c>
      <c r="AS198" s="4"/>
      <c r="AT198" s="97"/>
      <c r="AU198" s="99" t="str">
        <f>IF(AT198&lt;&gt;0,VLOOKUP(AT198,プロジェクト!$A:$B,2,FALSE),"")</f>
        <v/>
      </c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</row>
    <row r="199" spans="1:68" ht="17.45" customHeight="1">
      <c r="A199" s="77" t="str">
        <f t="shared" si="10"/>
        <v>*</v>
      </c>
      <c r="B199" s="78">
        <f t="shared" si="11"/>
        <v>191</v>
      </c>
      <c r="C199" s="79"/>
      <c r="D199" s="80"/>
      <c r="E199" s="81"/>
      <c r="F199" s="79"/>
      <c r="G199" s="82" t="str">
        <f>IF(F199&lt;&gt;0,VLOOKUP(F199,部署!$A:$B,2,FALSE),"")</f>
        <v/>
      </c>
      <c r="H199" s="79"/>
      <c r="I199" s="82" t="str">
        <f>IF(H199&lt;&gt;0,VLOOKUP(H199,勘定科目!$A:$B,2,FALSE),"")</f>
        <v/>
      </c>
      <c r="J199" s="83" t="str">
        <f>IF(K199&lt;&gt;"",K199,IF(H199&lt;&gt;0,VLOOKUP(H199,勘定科目!$A:$C,3,FALSE),""))</f>
        <v/>
      </c>
      <c r="K199" s="84"/>
      <c r="L199" s="59" t="str">
        <f>IF(M199&lt;&gt;"",M199,IF(J199&lt;&gt;"",VLOOKUP(J199,課税区分!$A:$D,4,FALSE),""))</f>
        <v/>
      </c>
      <c r="M199" s="85"/>
      <c r="N199" s="61" t="str">
        <f>IF(L199&lt;&gt;"",VLOOKUP(L199,軽減税率!$A:$E,3,FALSE),"")</f>
        <v/>
      </c>
      <c r="O199" s="62" t="str">
        <f>IF(L199&lt;&gt;"",VLOOKUP(L199,軽減税率!$A:$E,5,FALSE),"")</f>
        <v/>
      </c>
      <c r="P199" s="79"/>
      <c r="Q199" s="86" t="str">
        <f>IF(P199&lt;&gt;0,VLOOKUP(P199,取引先!$A:$B,2,FALSE),"")</f>
        <v/>
      </c>
      <c r="R199" s="79"/>
      <c r="S199" s="82" t="str">
        <f>IF(R199&lt;&gt;0,VLOOKUP(R199,部署!$A:$B,2,FALSE),"")</f>
        <v/>
      </c>
      <c r="T199" s="79"/>
      <c r="U199" s="82" t="str">
        <f>IF(T199&lt;&gt;0,VLOOKUP(T199,勘定科目!$A:$B,2,FALSE),"")</f>
        <v/>
      </c>
      <c r="V199" s="83" t="str">
        <f>IF(W199&lt;&gt;"",W199,IF(T199&lt;&gt;0,VLOOKUP(T199,勘定科目!$A:$C,3,FALSE),""))</f>
        <v/>
      </c>
      <c r="W199" s="87"/>
      <c r="X199" s="61" t="str">
        <f>IF(Y199&lt;&gt;"",Y199,IF(V199&lt;&gt;"",VLOOKUP(V199,課税区分!$A:$D,4,FALSE),""))</f>
        <v/>
      </c>
      <c r="Y199" s="85"/>
      <c r="Z199" s="61" t="str">
        <f>IF(X199&lt;&gt;"",VLOOKUP(X199,軽減税率!$A:$E,3,FALSE),"")</f>
        <v/>
      </c>
      <c r="AA199" s="61" t="str">
        <f>IF(X199&lt;&gt;"",VLOOKUP(X199,軽減税率!$A:$E,5,FALSE),"")</f>
        <v/>
      </c>
      <c r="AB199" s="79"/>
      <c r="AC199" s="82" t="str">
        <f>IF(AB199&lt;&gt;0,VLOOKUP(AB199,取引先!$A:$B,2,FALSE),"")</f>
        <v/>
      </c>
      <c r="AD199" s="88" t="str">
        <f t="shared" si="12"/>
        <v/>
      </c>
      <c r="AE199" s="89"/>
      <c r="AF199" s="90" t="str">
        <f t="shared" si="13"/>
        <v/>
      </c>
      <c r="AG199" s="4"/>
      <c r="AH199" s="91"/>
      <c r="AI199" s="92"/>
      <c r="AJ199" s="93" t="str">
        <f>IF(AI199&lt;&gt;0,VLOOKUP(AI199,支払種別!$A:$B,2,FALSE),"")</f>
        <v/>
      </c>
      <c r="AK199" s="94"/>
      <c r="AL199" s="95" t="str">
        <f>IF(AK199&lt;&gt;0,VLOOKUP(AK199,口座管理!$A:$B,2,FALSE),"")</f>
        <v/>
      </c>
      <c r="AM199" s="11"/>
      <c r="AN199" s="96"/>
      <c r="AO199" s="96"/>
      <c r="AP199" s="4"/>
      <c r="AQ199" s="97"/>
      <c r="AR199" s="98" t="str">
        <f>IF(AQ199&lt;&gt;0,VLOOKUP(AQ199,プロジェクト!$A:$B,2,FALSE),"")</f>
        <v/>
      </c>
      <c r="AS199" s="4"/>
      <c r="AT199" s="97"/>
      <c r="AU199" s="99" t="str">
        <f>IF(AT199&lt;&gt;0,VLOOKUP(AT199,プロジェクト!$A:$B,2,FALSE),"")</f>
        <v/>
      </c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</row>
    <row r="200" spans="1:68" ht="17.45" customHeight="1">
      <c r="A200" s="77" t="str">
        <f t="shared" si="10"/>
        <v>*</v>
      </c>
      <c r="B200" s="78">
        <f t="shared" si="11"/>
        <v>192</v>
      </c>
      <c r="C200" s="79"/>
      <c r="D200" s="80"/>
      <c r="E200" s="81"/>
      <c r="F200" s="79"/>
      <c r="G200" s="82" t="str">
        <f>IF(F200&lt;&gt;0,VLOOKUP(F200,部署!$A:$B,2,FALSE),"")</f>
        <v/>
      </c>
      <c r="H200" s="79"/>
      <c r="I200" s="82" t="str">
        <f>IF(H200&lt;&gt;0,VLOOKUP(H200,勘定科目!$A:$B,2,FALSE),"")</f>
        <v/>
      </c>
      <c r="J200" s="83" t="str">
        <f>IF(K200&lt;&gt;"",K200,IF(H200&lt;&gt;0,VLOOKUP(H200,勘定科目!$A:$C,3,FALSE),""))</f>
        <v/>
      </c>
      <c r="K200" s="84"/>
      <c r="L200" s="59" t="str">
        <f>IF(M200&lt;&gt;"",M200,IF(J200&lt;&gt;"",VLOOKUP(J200,課税区分!$A:$D,4,FALSE),""))</f>
        <v/>
      </c>
      <c r="M200" s="85"/>
      <c r="N200" s="61" t="str">
        <f>IF(L200&lt;&gt;"",VLOOKUP(L200,軽減税率!$A:$E,3,FALSE),"")</f>
        <v/>
      </c>
      <c r="O200" s="62" t="str">
        <f>IF(L200&lt;&gt;"",VLOOKUP(L200,軽減税率!$A:$E,5,FALSE),"")</f>
        <v/>
      </c>
      <c r="P200" s="79"/>
      <c r="Q200" s="86" t="str">
        <f>IF(P200&lt;&gt;0,VLOOKUP(P200,取引先!$A:$B,2,FALSE),"")</f>
        <v/>
      </c>
      <c r="R200" s="79"/>
      <c r="S200" s="82" t="str">
        <f>IF(R200&lt;&gt;0,VLOOKUP(R200,部署!$A:$B,2,FALSE),"")</f>
        <v/>
      </c>
      <c r="T200" s="79"/>
      <c r="U200" s="82" t="str">
        <f>IF(T200&lt;&gt;0,VLOOKUP(T200,勘定科目!$A:$B,2,FALSE),"")</f>
        <v/>
      </c>
      <c r="V200" s="83" t="str">
        <f>IF(W200&lt;&gt;"",W200,IF(T200&lt;&gt;0,VLOOKUP(T200,勘定科目!$A:$C,3,FALSE),""))</f>
        <v/>
      </c>
      <c r="W200" s="87"/>
      <c r="X200" s="61" t="str">
        <f>IF(Y200&lt;&gt;"",Y200,IF(V200&lt;&gt;"",VLOOKUP(V200,課税区分!$A:$D,4,FALSE),""))</f>
        <v/>
      </c>
      <c r="Y200" s="85"/>
      <c r="Z200" s="61" t="str">
        <f>IF(X200&lt;&gt;"",VLOOKUP(X200,軽減税率!$A:$E,3,FALSE),"")</f>
        <v/>
      </c>
      <c r="AA200" s="61" t="str">
        <f>IF(X200&lt;&gt;"",VLOOKUP(X200,軽減税率!$A:$E,5,FALSE),"")</f>
        <v/>
      </c>
      <c r="AB200" s="79"/>
      <c r="AC200" s="82" t="str">
        <f>IF(AB200&lt;&gt;0,VLOOKUP(AB200,取引先!$A:$B,2,FALSE),"")</f>
        <v/>
      </c>
      <c r="AD200" s="88" t="str">
        <f t="shared" si="12"/>
        <v/>
      </c>
      <c r="AE200" s="89"/>
      <c r="AF200" s="90" t="str">
        <f t="shared" si="13"/>
        <v/>
      </c>
      <c r="AG200" s="4"/>
      <c r="AH200" s="91"/>
      <c r="AI200" s="92"/>
      <c r="AJ200" s="93" t="str">
        <f>IF(AI200&lt;&gt;0,VLOOKUP(AI200,支払種別!$A:$B,2,FALSE),"")</f>
        <v/>
      </c>
      <c r="AK200" s="94"/>
      <c r="AL200" s="95" t="str">
        <f>IF(AK200&lt;&gt;0,VLOOKUP(AK200,口座管理!$A:$B,2,FALSE),"")</f>
        <v/>
      </c>
      <c r="AM200" s="11"/>
      <c r="AN200" s="96"/>
      <c r="AO200" s="96"/>
      <c r="AP200" s="4"/>
      <c r="AQ200" s="97"/>
      <c r="AR200" s="98" t="str">
        <f>IF(AQ200&lt;&gt;0,VLOOKUP(AQ200,プロジェクト!$A:$B,2,FALSE),"")</f>
        <v/>
      </c>
      <c r="AS200" s="4"/>
      <c r="AT200" s="97"/>
      <c r="AU200" s="99" t="str">
        <f>IF(AT200&lt;&gt;0,VLOOKUP(AT200,プロジェクト!$A:$B,2,FALSE),"")</f>
        <v/>
      </c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</row>
    <row r="201" spans="1:68" ht="17.45" customHeight="1">
      <c r="A201" s="77" t="str">
        <f t="shared" si="10"/>
        <v>*</v>
      </c>
      <c r="B201" s="78">
        <f t="shared" si="11"/>
        <v>193</v>
      </c>
      <c r="C201" s="79"/>
      <c r="D201" s="80"/>
      <c r="E201" s="81"/>
      <c r="F201" s="79"/>
      <c r="G201" s="82" t="str">
        <f>IF(F201&lt;&gt;0,VLOOKUP(F201,部署!$A:$B,2,FALSE),"")</f>
        <v/>
      </c>
      <c r="H201" s="79"/>
      <c r="I201" s="82" t="str">
        <f>IF(H201&lt;&gt;0,VLOOKUP(H201,勘定科目!$A:$B,2,FALSE),"")</f>
        <v/>
      </c>
      <c r="J201" s="83" t="str">
        <f>IF(K201&lt;&gt;"",K201,IF(H201&lt;&gt;0,VLOOKUP(H201,勘定科目!$A:$C,3,FALSE),""))</f>
        <v/>
      </c>
      <c r="K201" s="84"/>
      <c r="L201" s="59" t="str">
        <f>IF(M201&lt;&gt;"",M201,IF(J201&lt;&gt;"",VLOOKUP(J201,課税区分!$A:$D,4,FALSE),""))</f>
        <v/>
      </c>
      <c r="M201" s="85"/>
      <c r="N201" s="61" t="str">
        <f>IF(L201&lt;&gt;"",VLOOKUP(L201,軽減税率!$A:$E,3,FALSE),"")</f>
        <v/>
      </c>
      <c r="O201" s="62" t="str">
        <f>IF(L201&lt;&gt;"",VLOOKUP(L201,軽減税率!$A:$E,5,FALSE),"")</f>
        <v/>
      </c>
      <c r="P201" s="79"/>
      <c r="Q201" s="86" t="str">
        <f>IF(P201&lt;&gt;0,VLOOKUP(P201,取引先!$A:$B,2,FALSE),"")</f>
        <v/>
      </c>
      <c r="R201" s="79"/>
      <c r="S201" s="82" t="str">
        <f>IF(R201&lt;&gt;0,VLOOKUP(R201,部署!$A:$B,2,FALSE),"")</f>
        <v/>
      </c>
      <c r="T201" s="79"/>
      <c r="U201" s="82" t="str">
        <f>IF(T201&lt;&gt;0,VLOOKUP(T201,勘定科目!$A:$B,2,FALSE),"")</f>
        <v/>
      </c>
      <c r="V201" s="83" t="str">
        <f>IF(W201&lt;&gt;"",W201,IF(T201&lt;&gt;0,VLOOKUP(T201,勘定科目!$A:$C,3,FALSE),""))</f>
        <v/>
      </c>
      <c r="W201" s="87"/>
      <c r="X201" s="61" t="str">
        <f>IF(Y201&lt;&gt;"",Y201,IF(V201&lt;&gt;"",VLOOKUP(V201,課税区分!$A:$D,4,FALSE),""))</f>
        <v/>
      </c>
      <c r="Y201" s="85"/>
      <c r="Z201" s="61" t="str">
        <f>IF(X201&lt;&gt;"",VLOOKUP(X201,軽減税率!$A:$E,3,FALSE),"")</f>
        <v/>
      </c>
      <c r="AA201" s="61" t="str">
        <f>IF(X201&lt;&gt;"",VLOOKUP(X201,軽減税率!$A:$E,5,FALSE),"")</f>
        <v/>
      </c>
      <c r="AB201" s="79"/>
      <c r="AC201" s="82" t="str">
        <f>IF(AB201&lt;&gt;0,VLOOKUP(AB201,取引先!$A:$B,2,FALSE),"")</f>
        <v/>
      </c>
      <c r="AD201" s="88" t="str">
        <f t="shared" si="12"/>
        <v/>
      </c>
      <c r="AE201" s="89"/>
      <c r="AF201" s="90" t="str">
        <f t="shared" si="13"/>
        <v/>
      </c>
      <c r="AG201" s="4"/>
      <c r="AH201" s="91"/>
      <c r="AI201" s="92"/>
      <c r="AJ201" s="93" t="str">
        <f>IF(AI201&lt;&gt;0,VLOOKUP(AI201,支払種別!$A:$B,2,FALSE),"")</f>
        <v/>
      </c>
      <c r="AK201" s="94"/>
      <c r="AL201" s="95" t="str">
        <f>IF(AK201&lt;&gt;0,VLOOKUP(AK201,口座管理!$A:$B,2,FALSE),"")</f>
        <v/>
      </c>
      <c r="AM201" s="11"/>
      <c r="AN201" s="96"/>
      <c r="AO201" s="96"/>
      <c r="AP201" s="4"/>
      <c r="AQ201" s="97"/>
      <c r="AR201" s="98" t="str">
        <f>IF(AQ201&lt;&gt;0,VLOOKUP(AQ201,プロジェクト!$A:$B,2,FALSE),"")</f>
        <v/>
      </c>
      <c r="AS201" s="4"/>
      <c r="AT201" s="97"/>
      <c r="AU201" s="99" t="str">
        <f>IF(AT201&lt;&gt;0,VLOOKUP(AT201,プロジェクト!$A:$B,2,FALSE),"")</f>
        <v/>
      </c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</row>
    <row r="202" spans="1:68" ht="17.45" customHeight="1">
      <c r="A202" s="77" t="str">
        <f t="shared" si="10"/>
        <v>*</v>
      </c>
      <c r="B202" s="78">
        <f t="shared" si="11"/>
        <v>194</v>
      </c>
      <c r="C202" s="79"/>
      <c r="D202" s="80"/>
      <c r="E202" s="81"/>
      <c r="F202" s="79"/>
      <c r="G202" s="82" t="str">
        <f>IF(F202&lt;&gt;0,VLOOKUP(F202,部署!$A:$B,2,FALSE),"")</f>
        <v/>
      </c>
      <c r="H202" s="79"/>
      <c r="I202" s="82" t="str">
        <f>IF(H202&lt;&gt;0,VLOOKUP(H202,勘定科目!$A:$B,2,FALSE),"")</f>
        <v/>
      </c>
      <c r="J202" s="83" t="str">
        <f>IF(K202&lt;&gt;"",K202,IF(H202&lt;&gt;0,VLOOKUP(H202,勘定科目!$A:$C,3,FALSE),""))</f>
        <v/>
      </c>
      <c r="K202" s="84"/>
      <c r="L202" s="59" t="str">
        <f>IF(M202&lt;&gt;"",M202,IF(J202&lt;&gt;"",VLOOKUP(J202,課税区分!$A:$D,4,FALSE),""))</f>
        <v/>
      </c>
      <c r="M202" s="85"/>
      <c r="N202" s="61" t="str">
        <f>IF(L202&lt;&gt;"",VLOOKUP(L202,軽減税率!$A:$E,3,FALSE),"")</f>
        <v/>
      </c>
      <c r="O202" s="62" t="str">
        <f>IF(L202&lt;&gt;"",VLOOKUP(L202,軽減税率!$A:$E,5,FALSE),"")</f>
        <v/>
      </c>
      <c r="P202" s="79"/>
      <c r="Q202" s="86" t="str">
        <f>IF(P202&lt;&gt;0,VLOOKUP(P202,取引先!$A:$B,2,FALSE),"")</f>
        <v/>
      </c>
      <c r="R202" s="79"/>
      <c r="S202" s="82" t="str">
        <f>IF(R202&lt;&gt;0,VLOOKUP(R202,部署!$A:$B,2,FALSE),"")</f>
        <v/>
      </c>
      <c r="T202" s="79"/>
      <c r="U202" s="82" t="str">
        <f>IF(T202&lt;&gt;0,VLOOKUP(T202,勘定科目!$A:$B,2,FALSE),"")</f>
        <v/>
      </c>
      <c r="V202" s="83" t="str">
        <f>IF(W202&lt;&gt;"",W202,IF(T202&lt;&gt;0,VLOOKUP(T202,勘定科目!$A:$C,3,FALSE),""))</f>
        <v/>
      </c>
      <c r="W202" s="87"/>
      <c r="X202" s="61" t="str">
        <f>IF(Y202&lt;&gt;"",Y202,IF(V202&lt;&gt;"",VLOOKUP(V202,課税区分!$A:$D,4,FALSE),""))</f>
        <v/>
      </c>
      <c r="Y202" s="85"/>
      <c r="Z202" s="61" t="str">
        <f>IF(X202&lt;&gt;"",VLOOKUP(X202,軽減税率!$A:$E,3,FALSE),"")</f>
        <v/>
      </c>
      <c r="AA202" s="61" t="str">
        <f>IF(X202&lt;&gt;"",VLOOKUP(X202,軽減税率!$A:$E,5,FALSE),"")</f>
        <v/>
      </c>
      <c r="AB202" s="79"/>
      <c r="AC202" s="82" t="str">
        <f>IF(AB202&lt;&gt;0,VLOOKUP(AB202,取引先!$A:$B,2,FALSE),"")</f>
        <v/>
      </c>
      <c r="AD202" s="88" t="str">
        <f t="shared" si="12"/>
        <v/>
      </c>
      <c r="AE202" s="89"/>
      <c r="AF202" s="90" t="str">
        <f t="shared" si="13"/>
        <v/>
      </c>
      <c r="AG202" s="4"/>
      <c r="AH202" s="91"/>
      <c r="AI202" s="92"/>
      <c r="AJ202" s="93" t="str">
        <f>IF(AI202&lt;&gt;0,VLOOKUP(AI202,支払種別!$A:$B,2,FALSE),"")</f>
        <v/>
      </c>
      <c r="AK202" s="94"/>
      <c r="AL202" s="95" t="str">
        <f>IF(AK202&lt;&gt;0,VLOOKUP(AK202,口座管理!$A:$B,2,FALSE),"")</f>
        <v/>
      </c>
      <c r="AM202" s="11"/>
      <c r="AN202" s="96"/>
      <c r="AO202" s="96"/>
      <c r="AP202" s="4"/>
      <c r="AQ202" s="97"/>
      <c r="AR202" s="98" t="str">
        <f>IF(AQ202&lt;&gt;0,VLOOKUP(AQ202,プロジェクト!$A:$B,2,FALSE),"")</f>
        <v/>
      </c>
      <c r="AS202" s="4"/>
      <c r="AT202" s="97"/>
      <c r="AU202" s="99" t="str">
        <f>IF(AT202&lt;&gt;0,VLOOKUP(AT202,プロジェクト!$A:$B,2,FALSE),"")</f>
        <v/>
      </c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</row>
    <row r="203" spans="1:68" ht="17.45" customHeight="1">
      <c r="A203" s="77" t="str">
        <f t="shared" ref="A203:A266" si="14">IFERROR(IF(OR((D203=""),(E203=0),(F203=0),(ISERROR(G203)),(H203=0),(ISERROR(I203)),(ISERROR(J203)),(ISERROR(L203)),(ISERROR(O203)),(R203=0),(ISERROR(S203)),(T203=0),(ISERROR(U203)),(ISERROR(V203)),(ISERROR(X203)),(ISERROR(AA203))),"*",""),"*")</f>
        <v>*</v>
      </c>
      <c r="B203" s="78">
        <f t="shared" ref="B203:B266" si="15">B202+1</f>
        <v>195</v>
      </c>
      <c r="C203" s="79"/>
      <c r="D203" s="80"/>
      <c r="E203" s="81"/>
      <c r="F203" s="79"/>
      <c r="G203" s="82" t="str">
        <f>IF(F203&lt;&gt;0,VLOOKUP(F203,部署!$A:$B,2,FALSE),"")</f>
        <v/>
      </c>
      <c r="H203" s="79"/>
      <c r="I203" s="82" t="str">
        <f>IF(H203&lt;&gt;0,VLOOKUP(H203,勘定科目!$A:$B,2,FALSE),"")</f>
        <v/>
      </c>
      <c r="J203" s="83" t="str">
        <f>IF(K203&lt;&gt;"",K203,IF(H203&lt;&gt;0,VLOOKUP(H203,勘定科目!$A:$C,3,FALSE),""))</f>
        <v/>
      </c>
      <c r="K203" s="84"/>
      <c r="L203" s="59" t="str">
        <f>IF(M203&lt;&gt;"",M203,IF(J203&lt;&gt;"",VLOOKUP(J203,課税区分!$A:$D,4,FALSE),""))</f>
        <v/>
      </c>
      <c r="M203" s="85"/>
      <c r="N203" s="61" t="str">
        <f>IF(L203&lt;&gt;"",VLOOKUP(L203,軽減税率!$A:$E,3,FALSE),"")</f>
        <v/>
      </c>
      <c r="O203" s="62" t="str">
        <f>IF(L203&lt;&gt;"",VLOOKUP(L203,軽減税率!$A:$E,5,FALSE),"")</f>
        <v/>
      </c>
      <c r="P203" s="79"/>
      <c r="Q203" s="86" t="str">
        <f>IF(P203&lt;&gt;0,VLOOKUP(P203,取引先!$A:$B,2,FALSE),"")</f>
        <v/>
      </c>
      <c r="R203" s="79"/>
      <c r="S203" s="82" t="str">
        <f>IF(R203&lt;&gt;0,VLOOKUP(R203,部署!$A:$B,2,FALSE),"")</f>
        <v/>
      </c>
      <c r="T203" s="79"/>
      <c r="U203" s="82" t="str">
        <f>IF(T203&lt;&gt;0,VLOOKUP(T203,勘定科目!$A:$B,2,FALSE),"")</f>
        <v/>
      </c>
      <c r="V203" s="83" t="str">
        <f>IF(W203&lt;&gt;"",W203,IF(T203&lt;&gt;0,VLOOKUP(T203,勘定科目!$A:$C,3,FALSE),""))</f>
        <v/>
      </c>
      <c r="W203" s="87"/>
      <c r="X203" s="61" t="str">
        <f>IF(Y203&lt;&gt;"",Y203,IF(V203&lt;&gt;"",VLOOKUP(V203,課税区分!$A:$D,4,FALSE),""))</f>
        <v/>
      </c>
      <c r="Y203" s="85"/>
      <c r="Z203" s="61" t="str">
        <f>IF(X203&lt;&gt;"",VLOOKUP(X203,軽減税率!$A:$E,3,FALSE),"")</f>
        <v/>
      </c>
      <c r="AA203" s="61" t="str">
        <f>IF(X203&lt;&gt;"",VLOOKUP(X203,軽減税率!$A:$E,5,FALSE),"")</f>
        <v/>
      </c>
      <c r="AB203" s="79"/>
      <c r="AC203" s="82" t="str">
        <f>IF(AB203&lt;&gt;0,VLOOKUP(AB203,取引先!$A:$B,2,FALSE),"")</f>
        <v/>
      </c>
      <c r="AD203" s="88" t="str">
        <f t="shared" si="12"/>
        <v/>
      </c>
      <c r="AE203" s="89"/>
      <c r="AF203" s="90" t="str">
        <f t="shared" si="13"/>
        <v/>
      </c>
      <c r="AG203" s="4"/>
      <c r="AH203" s="91"/>
      <c r="AI203" s="92"/>
      <c r="AJ203" s="93" t="str">
        <f>IF(AI203&lt;&gt;0,VLOOKUP(AI203,支払種別!$A:$B,2,FALSE),"")</f>
        <v/>
      </c>
      <c r="AK203" s="94"/>
      <c r="AL203" s="95" t="str">
        <f>IF(AK203&lt;&gt;0,VLOOKUP(AK203,口座管理!$A:$B,2,FALSE),"")</f>
        <v/>
      </c>
      <c r="AM203" s="11"/>
      <c r="AN203" s="96"/>
      <c r="AO203" s="96"/>
      <c r="AP203" s="4"/>
      <c r="AQ203" s="97"/>
      <c r="AR203" s="98" t="str">
        <f>IF(AQ203&lt;&gt;0,VLOOKUP(AQ203,プロジェクト!$A:$B,2,FALSE),"")</f>
        <v/>
      </c>
      <c r="AS203" s="4"/>
      <c r="AT203" s="97"/>
      <c r="AU203" s="99" t="str">
        <f>IF(AT203&lt;&gt;0,VLOOKUP(AT203,プロジェクト!$A:$B,2,FALSE),"")</f>
        <v/>
      </c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</row>
    <row r="204" spans="1:68" ht="17.45" customHeight="1">
      <c r="A204" s="77" t="str">
        <f t="shared" si="14"/>
        <v>*</v>
      </c>
      <c r="B204" s="78">
        <f t="shared" si="15"/>
        <v>196</v>
      </c>
      <c r="C204" s="79"/>
      <c r="D204" s="80"/>
      <c r="E204" s="81"/>
      <c r="F204" s="79"/>
      <c r="G204" s="82" t="str">
        <f>IF(F204&lt;&gt;0,VLOOKUP(F204,部署!$A:$B,2,FALSE),"")</f>
        <v/>
      </c>
      <c r="H204" s="79"/>
      <c r="I204" s="82" t="str">
        <f>IF(H204&lt;&gt;0,VLOOKUP(H204,勘定科目!$A:$B,2,FALSE),"")</f>
        <v/>
      </c>
      <c r="J204" s="83" t="str">
        <f>IF(K204&lt;&gt;"",K204,IF(H204&lt;&gt;0,VLOOKUP(H204,勘定科目!$A:$C,3,FALSE),""))</f>
        <v/>
      </c>
      <c r="K204" s="84"/>
      <c r="L204" s="59" t="str">
        <f>IF(M204&lt;&gt;"",M204,IF(J204&lt;&gt;"",VLOOKUP(J204,課税区分!$A:$D,4,FALSE),""))</f>
        <v/>
      </c>
      <c r="M204" s="85"/>
      <c r="N204" s="61" t="str">
        <f>IF(L204&lt;&gt;"",VLOOKUP(L204,軽減税率!$A:$E,3,FALSE),"")</f>
        <v/>
      </c>
      <c r="O204" s="62" t="str">
        <f>IF(L204&lt;&gt;"",VLOOKUP(L204,軽減税率!$A:$E,5,FALSE),"")</f>
        <v/>
      </c>
      <c r="P204" s="79"/>
      <c r="Q204" s="86" t="str">
        <f>IF(P204&lt;&gt;0,VLOOKUP(P204,取引先!$A:$B,2,FALSE),"")</f>
        <v/>
      </c>
      <c r="R204" s="79"/>
      <c r="S204" s="82" t="str">
        <f>IF(R204&lt;&gt;0,VLOOKUP(R204,部署!$A:$B,2,FALSE),"")</f>
        <v/>
      </c>
      <c r="T204" s="79"/>
      <c r="U204" s="82" t="str">
        <f>IF(T204&lt;&gt;0,VLOOKUP(T204,勘定科目!$A:$B,2,FALSE),"")</f>
        <v/>
      </c>
      <c r="V204" s="83" t="str">
        <f>IF(W204&lt;&gt;"",W204,IF(T204&lt;&gt;0,VLOOKUP(T204,勘定科目!$A:$C,3,FALSE),""))</f>
        <v/>
      </c>
      <c r="W204" s="87"/>
      <c r="X204" s="61" t="str">
        <f>IF(Y204&lt;&gt;"",Y204,IF(V204&lt;&gt;"",VLOOKUP(V204,課税区分!$A:$D,4,FALSE),""))</f>
        <v/>
      </c>
      <c r="Y204" s="85"/>
      <c r="Z204" s="61" t="str">
        <f>IF(X204&lt;&gt;"",VLOOKUP(X204,軽減税率!$A:$E,3,FALSE),"")</f>
        <v/>
      </c>
      <c r="AA204" s="61" t="str">
        <f>IF(X204&lt;&gt;"",VLOOKUP(X204,軽減税率!$A:$E,5,FALSE),"")</f>
        <v/>
      </c>
      <c r="AB204" s="79"/>
      <c r="AC204" s="82" t="str">
        <f>IF(AB204&lt;&gt;0,VLOOKUP(AB204,取引先!$A:$B,2,FALSE),"")</f>
        <v/>
      </c>
      <c r="AD204" s="88" t="str">
        <f t="shared" ref="AD204:AD267" si="16">IF(AE204="","",999)</f>
        <v/>
      </c>
      <c r="AE204" s="89"/>
      <c r="AF204" s="90" t="str">
        <f t="shared" ref="AF204:AF267" si="17">IF(LENB(AE204)&gt;60,LENB(AE204),"")</f>
        <v/>
      </c>
      <c r="AG204" s="4"/>
      <c r="AH204" s="91"/>
      <c r="AI204" s="92"/>
      <c r="AJ204" s="93" t="str">
        <f>IF(AI204&lt;&gt;0,VLOOKUP(AI204,支払種別!$A:$B,2,FALSE),"")</f>
        <v/>
      </c>
      <c r="AK204" s="94"/>
      <c r="AL204" s="95" t="str">
        <f>IF(AK204&lt;&gt;0,VLOOKUP(AK204,口座管理!$A:$B,2,FALSE),"")</f>
        <v/>
      </c>
      <c r="AM204" s="11"/>
      <c r="AN204" s="96"/>
      <c r="AO204" s="96"/>
      <c r="AP204" s="4"/>
      <c r="AQ204" s="97"/>
      <c r="AR204" s="98" t="str">
        <f>IF(AQ204&lt;&gt;0,VLOOKUP(AQ204,プロジェクト!$A:$B,2,FALSE),"")</f>
        <v/>
      </c>
      <c r="AS204" s="4"/>
      <c r="AT204" s="97"/>
      <c r="AU204" s="99" t="str">
        <f>IF(AT204&lt;&gt;0,VLOOKUP(AT204,プロジェクト!$A:$B,2,FALSE),"")</f>
        <v/>
      </c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</row>
    <row r="205" spans="1:68" ht="17.45" customHeight="1">
      <c r="A205" s="77" t="str">
        <f t="shared" si="14"/>
        <v>*</v>
      </c>
      <c r="B205" s="78">
        <f t="shared" si="15"/>
        <v>197</v>
      </c>
      <c r="C205" s="79"/>
      <c r="D205" s="80"/>
      <c r="E205" s="81"/>
      <c r="F205" s="79"/>
      <c r="G205" s="82" t="str">
        <f>IF(F205&lt;&gt;0,VLOOKUP(F205,部署!$A:$B,2,FALSE),"")</f>
        <v/>
      </c>
      <c r="H205" s="79"/>
      <c r="I205" s="82" t="str">
        <f>IF(H205&lt;&gt;0,VLOOKUP(H205,勘定科目!$A:$B,2,FALSE),"")</f>
        <v/>
      </c>
      <c r="J205" s="83" t="str">
        <f>IF(K205&lt;&gt;"",K205,IF(H205&lt;&gt;0,VLOOKUP(H205,勘定科目!$A:$C,3,FALSE),""))</f>
        <v/>
      </c>
      <c r="K205" s="84"/>
      <c r="L205" s="59" t="str">
        <f>IF(M205&lt;&gt;"",M205,IF(J205&lt;&gt;"",VLOOKUP(J205,課税区分!$A:$D,4,FALSE),""))</f>
        <v/>
      </c>
      <c r="M205" s="85"/>
      <c r="N205" s="61" t="str">
        <f>IF(L205&lt;&gt;"",VLOOKUP(L205,軽減税率!$A:$E,3,FALSE),"")</f>
        <v/>
      </c>
      <c r="O205" s="62" t="str">
        <f>IF(L205&lt;&gt;"",VLOOKUP(L205,軽減税率!$A:$E,5,FALSE),"")</f>
        <v/>
      </c>
      <c r="P205" s="79"/>
      <c r="Q205" s="86" t="str">
        <f>IF(P205&lt;&gt;0,VLOOKUP(P205,取引先!$A:$B,2,FALSE),"")</f>
        <v/>
      </c>
      <c r="R205" s="79"/>
      <c r="S205" s="82" t="str">
        <f>IF(R205&lt;&gt;0,VLOOKUP(R205,部署!$A:$B,2,FALSE),"")</f>
        <v/>
      </c>
      <c r="T205" s="79"/>
      <c r="U205" s="82" t="str">
        <f>IF(T205&lt;&gt;0,VLOOKUP(T205,勘定科目!$A:$B,2,FALSE),"")</f>
        <v/>
      </c>
      <c r="V205" s="83" t="str">
        <f>IF(W205&lt;&gt;"",W205,IF(T205&lt;&gt;0,VLOOKUP(T205,勘定科目!$A:$C,3,FALSE),""))</f>
        <v/>
      </c>
      <c r="W205" s="87"/>
      <c r="X205" s="61" t="str">
        <f>IF(Y205&lt;&gt;"",Y205,IF(V205&lt;&gt;"",VLOOKUP(V205,課税区分!$A:$D,4,FALSE),""))</f>
        <v/>
      </c>
      <c r="Y205" s="85"/>
      <c r="Z205" s="61" t="str">
        <f>IF(X205&lt;&gt;"",VLOOKUP(X205,軽減税率!$A:$E,3,FALSE),"")</f>
        <v/>
      </c>
      <c r="AA205" s="61" t="str">
        <f>IF(X205&lt;&gt;"",VLOOKUP(X205,軽減税率!$A:$E,5,FALSE),"")</f>
        <v/>
      </c>
      <c r="AB205" s="79"/>
      <c r="AC205" s="82" t="str">
        <f>IF(AB205&lt;&gt;0,VLOOKUP(AB205,取引先!$A:$B,2,FALSE),"")</f>
        <v/>
      </c>
      <c r="AD205" s="88" t="str">
        <f t="shared" si="16"/>
        <v/>
      </c>
      <c r="AE205" s="89"/>
      <c r="AF205" s="90" t="str">
        <f t="shared" si="17"/>
        <v/>
      </c>
      <c r="AG205" s="4"/>
      <c r="AH205" s="91"/>
      <c r="AI205" s="92"/>
      <c r="AJ205" s="93" t="str">
        <f>IF(AI205&lt;&gt;0,VLOOKUP(AI205,支払種別!$A:$B,2,FALSE),"")</f>
        <v/>
      </c>
      <c r="AK205" s="94"/>
      <c r="AL205" s="95" t="str">
        <f>IF(AK205&lt;&gt;0,VLOOKUP(AK205,口座管理!$A:$B,2,FALSE),"")</f>
        <v/>
      </c>
      <c r="AM205" s="11"/>
      <c r="AN205" s="96"/>
      <c r="AO205" s="96"/>
      <c r="AP205" s="4"/>
      <c r="AQ205" s="97"/>
      <c r="AR205" s="98" t="str">
        <f>IF(AQ205&lt;&gt;0,VLOOKUP(AQ205,プロジェクト!$A:$B,2,FALSE),"")</f>
        <v/>
      </c>
      <c r="AS205" s="4"/>
      <c r="AT205" s="97"/>
      <c r="AU205" s="99" t="str">
        <f>IF(AT205&lt;&gt;0,VLOOKUP(AT205,プロジェクト!$A:$B,2,FALSE),"")</f>
        <v/>
      </c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</row>
    <row r="206" spans="1:68" ht="17.45" customHeight="1">
      <c r="A206" s="77" t="str">
        <f t="shared" si="14"/>
        <v>*</v>
      </c>
      <c r="B206" s="78">
        <f t="shared" si="15"/>
        <v>198</v>
      </c>
      <c r="C206" s="79"/>
      <c r="D206" s="80"/>
      <c r="E206" s="81"/>
      <c r="F206" s="79"/>
      <c r="G206" s="82" t="str">
        <f>IF(F206&lt;&gt;0,VLOOKUP(F206,部署!$A:$B,2,FALSE),"")</f>
        <v/>
      </c>
      <c r="H206" s="79"/>
      <c r="I206" s="82" t="str">
        <f>IF(H206&lt;&gt;0,VLOOKUP(H206,勘定科目!$A:$B,2,FALSE),"")</f>
        <v/>
      </c>
      <c r="J206" s="83" t="str">
        <f>IF(K206&lt;&gt;"",K206,IF(H206&lt;&gt;0,VLOOKUP(H206,勘定科目!$A:$C,3,FALSE),""))</f>
        <v/>
      </c>
      <c r="K206" s="84"/>
      <c r="L206" s="59" t="str">
        <f>IF(M206&lt;&gt;"",M206,IF(J206&lt;&gt;"",VLOOKUP(J206,課税区分!$A:$D,4,FALSE),""))</f>
        <v/>
      </c>
      <c r="M206" s="85"/>
      <c r="N206" s="61" t="str">
        <f>IF(L206&lt;&gt;"",VLOOKUP(L206,軽減税率!$A:$E,3,FALSE),"")</f>
        <v/>
      </c>
      <c r="O206" s="62" t="str">
        <f>IF(L206&lt;&gt;"",VLOOKUP(L206,軽減税率!$A:$E,5,FALSE),"")</f>
        <v/>
      </c>
      <c r="P206" s="79"/>
      <c r="Q206" s="86" t="str">
        <f>IF(P206&lt;&gt;0,VLOOKUP(P206,取引先!$A:$B,2,FALSE),"")</f>
        <v/>
      </c>
      <c r="R206" s="79"/>
      <c r="S206" s="82" t="str">
        <f>IF(R206&lt;&gt;0,VLOOKUP(R206,部署!$A:$B,2,FALSE),"")</f>
        <v/>
      </c>
      <c r="T206" s="79"/>
      <c r="U206" s="82" t="str">
        <f>IF(T206&lt;&gt;0,VLOOKUP(T206,勘定科目!$A:$B,2,FALSE),"")</f>
        <v/>
      </c>
      <c r="V206" s="83" t="str">
        <f>IF(W206&lt;&gt;"",W206,IF(T206&lt;&gt;0,VLOOKUP(T206,勘定科目!$A:$C,3,FALSE),""))</f>
        <v/>
      </c>
      <c r="W206" s="87"/>
      <c r="X206" s="61" t="str">
        <f>IF(Y206&lt;&gt;"",Y206,IF(V206&lt;&gt;"",VLOOKUP(V206,課税区分!$A:$D,4,FALSE),""))</f>
        <v/>
      </c>
      <c r="Y206" s="85"/>
      <c r="Z206" s="61" t="str">
        <f>IF(X206&lt;&gt;"",VLOOKUP(X206,軽減税率!$A:$E,3,FALSE),"")</f>
        <v/>
      </c>
      <c r="AA206" s="61" t="str">
        <f>IF(X206&lt;&gt;"",VLOOKUP(X206,軽減税率!$A:$E,5,FALSE),"")</f>
        <v/>
      </c>
      <c r="AB206" s="79"/>
      <c r="AC206" s="82" t="str">
        <f>IF(AB206&lt;&gt;0,VLOOKUP(AB206,取引先!$A:$B,2,FALSE),"")</f>
        <v/>
      </c>
      <c r="AD206" s="88" t="str">
        <f t="shared" si="16"/>
        <v/>
      </c>
      <c r="AE206" s="89"/>
      <c r="AF206" s="90" t="str">
        <f t="shared" si="17"/>
        <v/>
      </c>
      <c r="AG206" s="4"/>
      <c r="AH206" s="91"/>
      <c r="AI206" s="92"/>
      <c r="AJ206" s="93" t="str">
        <f>IF(AI206&lt;&gt;0,VLOOKUP(AI206,支払種別!$A:$B,2,FALSE),"")</f>
        <v/>
      </c>
      <c r="AK206" s="94"/>
      <c r="AL206" s="95" t="str">
        <f>IF(AK206&lt;&gt;0,VLOOKUP(AK206,口座管理!$A:$B,2,FALSE),"")</f>
        <v/>
      </c>
      <c r="AM206" s="11"/>
      <c r="AN206" s="96"/>
      <c r="AO206" s="96"/>
      <c r="AP206" s="4"/>
      <c r="AQ206" s="97"/>
      <c r="AR206" s="98" t="str">
        <f>IF(AQ206&lt;&gt;0,VLOOKUP(AQ206,プロジェクト!$A:$B,2,FALSE),"")</f>
        <v/>
      </c>
      <c r="AS206" s="4"/>
      <c r="AT206" s="97"/>
      <c r="AU206" s="99" t="str">
        <f>IF(AT206&lt;&gt;0,VLOOKUP(AT206,プロジェクト!$A:$B,2,FALSE),"")</f>
        <v/>
      </c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</row>
    <row r="207" spans="1:68" ht="17.45" customHeight="1">
      <c r="A207" s="77" t="str">
        <f t="shared" si="14"/>
        <v>*</v>
      </c>
      <c r="B207" s="78">
        <f t="shared" si="15"/>
        <v>199</v>
      </c>
      <c r="C207" s="79"/>
      <c r="D207" s="80"/>
      <c r="E207" s="81"/>
      <c r="F207" s="79"/>
      <c r="G207" s="82" t="str">
        <f>IF(F207&lt;&gt;0,VLOOKUP(F207,部署!$A:$B,2,FALSE),"")</f>
        <v/>
      </c>
      <c r="H207" s="79"/>
      <c r="I207" s="82" t="str">
        <f>IF(H207&lt;&gt;0,VLOOKUP(H207,勘定科目!$A:$B,2,FALSE),"")</f>
        <v/>
      </c>
      <c r="J207" s="83" t="str">
        <f>IF(K207&lt;&gt;"",K207,IF(H207&lt;&gt;0,VLOOKUP(H207,勘定科目!$A:$C,3,FALSE),""))</f>
        <v/>
      </c>
      <c r="K207" s="84"/>
      <c r="L207" s="59" t="str">
        <f>IF(M207&lt;&gt;"",M207,IF(J207&lt;&gt;"",VLOOKUP(J207,課税区分!$A:$D,4,FALSE),""))</f>
        <v/>
      </c>
      <c r="M207" s="85"/>
      <c r="N207" s="61" t="str">
        <f>IF(L207&lt;&gt;"",VLOOKUP(L207,軽減税率!$A:$E,3,FALSE),"")</f>
        <v/>
      </c>
      <c r="O207" s="62" t="str">
        <f>IF(L207&lt;&gt;"",VLOOKUP(L207,軽減税率!$A:$E,5,FALSE),"")</f>
        <v/>
      </c>
      <c r="P207" s="79"/>
      <c r="Q207" s="86" t="str">
        <f>IF(P207&lt;&gt;0,VLOOKUP(P207,取引先!$A:$B,2,FALSE),"")</f>
        <v/>
      </c>
      <c r="R207" s="79"/>
      <c r="S207" s="82" t="str">
        <f>IF(R207&lt;&gt;0,VLOOKUP(R207,部署!$A:$B,2,FALSE),"")</f>
        <v/>
      </c>
      <c r="T207" s="79"/>
      <c r="U207" s="82" t="str">
        <f>IF(T207&lt;&gt;0,VLOOKUP(T207,勘定科目!$A:$B,2,FALSE),"")</f>
        <v/>
      </c>
      <c r="V207" s="83" t="str">
        <f>IF(W207&lt;&gt;"",W207,IF(T207&lt;&gt;0,VLOOKUP(T207,勘定科目!$A:$C,3,FALSE),""))</f>
        <v/>
      </c>
      <c r="W207" s="87"/>
      <c r="X207" s="61" t="str">
        <f>IF(Y207&lt;&gt;"",Y207,IF(V207&lt;&gt;"",VLOOKUP(V207,課税区分!$A:$D,4,FALSE),""))</f>
        <v/>
      </c>
      <c r="Y207" s="85"/>
      <c r="Z207" s="61" t="str">
        <f>IF(X207&lt;&gt;"",VLOOKUP(X207,軽減税率!$A:$E,3,FALSE),"")</f>
        <v/>
      </c>
      <c r="AA207" s="61" t="str">
        <f>IF(X207&lt;&gt;"",VLOOKUP(X207,軽減税率!$A:$E,5,FALSE),"")</f>
        <v/>
      </c>
      <c r="AB207" s="79"/>
      <c r="AC207" s="82" t="str">
        <f>IF(AB207&lt;&gt;0,VLOOKUP(AB207,取引先!$A:$B,2,FALSE),"")</f>
        <v/>
      </c>
      <c r="AD207" s="88" t="str">
        <f t="shared" si="16"/>
        <v/>
      </c>
      <c r="AE207" s="89"/>
      <c r="AF207" s="90" t="str">
        <f t="shared" si="17"/>
        <v/>
      </c>
      <c r="AG207" s="4"/>
      <c r="AH207" s="91"/>
      <c r="AI207" s="92"/>
      <c r="AJ207" s="93" t="str">
        <f>IF(AI207&lt;&gt;0,VLOOKUP(AI207,支払種別!$A:$B,2,FALSE),"")</f>
        <v/>
      </c>
      <c r="AK207" s="94"/>
      <c r="AL207" s="95" t="str">
        <f>IF(AK207&lt;&gt;0,VLOOKUP(AK207,口座管理!$A:$B,2,FALSE),"")</f>
        <v/>
      </c>
      <c r="AM207" s="11"/>
      <c r="AN207" s="96"/>
      <c r="AO207" s="96"/>
      <c r="AP207" s="4"/>
      <c r="AQ207" s="97"/>
      <c r="AR207" s="98" t="str">
        <f>IF(AQ207&lt;&gt;0,VLOOKUP(AQ207,プロジェクト!$A:$B,2,FALSE),"")</f>
        <v/>
      </c>
      <c r="AS207" s="4"/>
      <c r="AT207" s="97"/>
      <c r="AU207" s="99" t="str">
        <f>IF(AT207&lt;&gt;0,VLOOKUP(AT207,プロジェクト!$A:$B,2,FALSE),"")</f>
        <v/>
      </c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</row>
    <row r="208" spans="1:68" ht="17.45" customHeight="1">
      <c r="A208" s="77" t="str">
        <f t="shared" si="14"/>
        <v>*</v>
      </c>
      <c r="B208" s="78">
        <f t="shared" si="15"/>
        <v>200</v>
      </c>
      <c r="C208" s="79"/>
      <c r="D208" s="80"/>
      <c r="E208" s="81"/>
      <c r="F208" s="79"/>
      <c r="G208" s="82" t="str">
        <f>IF(F208&lt;&gt;0,VLOOKUP(F208,部署!$A:$B,2,FALSE),"")</f>
        <v/>
      </c>
      <c r="H208" s="79"/>
      <c r="I208" s="82" t="str">
        <f>IF(H208&lt;&gt;0,VLOOKUP(H208,勘定科目!$A:$B,2,FALSE),"")</f>
        <v/>
      </c>
      <c r="J208" s="83" t="str">
        <f>IF(K208&lt;&gt;"",K208,IF(H208&lt;&gt;0,VLOOKUP(H208,勘定科目!$A:$C,3,FALSE),""))</f>
        <v/>
      </c>
      <c r="K208" s="84"/>
      <c r="L208" s="59" t="str">
        <f>IF(M208&lt;&gt;"",M208,IF(J208&lt;&gt;"",VLOOKUP(J208,課税区分!$A:$D,4,FALSE),""))</f>
        <v/>
      </c>
      <c r="M208" s="85"/>
      <c r="N208" s="61" t="str">
        <f>IF(L208&lt;&gt;"",VLOOKUP(L208,軽減税率!$A:$E,3,FALSE),"")</f>
        <v/>
      </c>
      <c r="O208" s="62" t="str">
        <f>IF(L208&lt;&gt;"",VLOOKUP(L208,軽減税率!$A:$E,5,FALSE),"")</f>
        <v/>
      </c>
      <c r="P208" s="79"/>
      <c r="Q208" s="86" t="str">
        <f>IF(P208&lt;&gt;0,VLOOKUP(P208,取引先!$A:$B,2,FALSE),"")</f>
        <v/>
      </c>
      <c r="R208" s="79"/>
      <c r="S208" s="82" t="str">
        <f>IF(R208&lt;&gt;0,VLOOKUP(R208,部署!$A:$B,2,FALSE),"")</f>
        <v/>
      </c>
      <c r="T208" s="79"/>
      <c r="U208" s="82" t="str">
        <f>IF(T208&lt;&gt;0,VLOOKUP(T208,勘定科目!$A:$B,2,FALSE),"")</f>
        <v/>
      </c>
      <c r="V208" s="83" t="str">
        <f>IF(W208&lt;&gt;"",W208,IF(T208&lt;&gt;0,VLOOKUP(T208,勘定科目!$A:$C,3,FALSE),""))</f>
        <v/>
      </c>
      <c r="W208" s="87"/>
      <c r="X208" s="61" t="str">
        <f>IF(Y208&lt;&gt;"",Y208,IF(V208&lt;&gt;"",VLOOKUP(V208,課税区分!$A:$D,4,FALSE),""))</f>
        <v/>
      </c>
      <c r="Y208" s="85"/>
      <c r="Z208" s="61" t="str">
        <f>IF(X208&lt;&gt;"",VLOOKUP(X208,軽減税率!$A:$E,3,FALSE),"")</f>
        <v/>
      </c>
      <c r="AA208" s="61" t="str">
        <f>IF(X208&lt;&gt;"",VLOOKUP(X208,軽減税率!$A:$E,5,FALSE),"")</f>
        <v/>
      </c>
      <c r="AB208" s="79"/>
      <c r="AC208" s="82" t="str">
        <f>IF(AB208&lt;&gt;0,VLOOKUP(AB208,取引先!$A:$B,2,FALSE),"")</f>
        <v/>
      </c>
      <c r="AD208" s="88" t="str">
        <f t="shared" si="16"/>
        <v/>
      </c>
      <c r="AE208" s="89"/>
      <c r="AF208" s="90" t="str">
        <f t="shared" si="17"/>
        <v/>
      </c>
      <c r="AG208" s="4"/>
      <c r="AH208" s="91"/>
      <c r="AI208" s="92"/>
      <c r="AJ208" s="93" t="str">
        <f>IF(AI208&lt;&gt;0,VLOOKUP(AI208,支払種別!$A:$B,2,FALSE),"")</f>
        <v/>
      </c>
      <c r="AK208" s="94"/>
      <c r="AL208" s="95" t="str">
        <f>IF(AK208&lt;&gt;0,VLOOKUP(AK208,口座管理!$A:$B,2,FALSE),"")</f>
        <v/>
      </c>
      <c r="AM208" s="11"/>
      <c r="AN208" s="96"/>
      <c r="AO208" s="96"/>
      <c r="AP208" s="4"/>
      <c r="AQ208" s="97"/>
      <c r="AR208" s="98" t="str">
        <f>IF(AQ208&lt;&gt;0,VLOOKUP(AQ208,プロジェクト!$A:$B,2,FALSE),"")</f>
        <v/>
      </c>
      <c r="AS208" s="4"/>
      <c r="AT208" s="97"/>
      <c r="AU208" s="99" t="str">
        <f>IF(AT208&lt;&gt;0,VLOOKUP(AT208,プロジェクト!$A:$B,2,FALSE),"")</f>
        <v/>
      </c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</row>
    <row r="209" spans="1:68" ht="17.45" customHeight="1">
      <c r="A209" s="77" t="str">
        <f t="shared" si="14"/>
        <v>*</v>
      </c>
      <c r="B209" s="78">
        <f t="shared" si="15"/>
        <v>201</v>
      </c>
      <c r="C209" s="79"/>
      <c r="D209" s="80"/>
      <c r="E209" s="81"/>
      <c r="F209" s="79"/>
      <c r="G209" s="82" t="str">
        <f>IF(F209&lt;&gt;0,VLOOKUP(F209,部署!$A:$B,2,FALSE),"")</f>
        <v/>
      </c>
      <c r="H209" s="79"/>
      <c r="I209" s="82" t="str">
        <f>IF(H209&lt;&gt;0,VLOOKUP(H209,勘定科目!$A:$B,2,FALSE),"")</f>
        <v/>
      </c>
      <c r="J209" s="83" t="str">
        <f>IF(K209&lt;&gt;"",K209,IF(H209&lt;&gt;0,VLOOKUP(H209,勘定科目!$A:$C,3,FALSE),""))</f>
        <v/>
      </c>
      <c r="K209" s="84"/>
      <c r="L209" s="59" t="str">
        <f>IF(M209&lt;&gt;"",M209,IF(J209&lt;&gt;"",VLOOKUP(J209,課税区分!$A:$D,4,FALSE),""))</f>
        <v/>
      </c>
      <c r="M209" s="85"/>
      <c r="N209" s="61" t="str">
        <f>IF(L209&lt;&gt;"",VLOOKUP(L209,軽減税率!$A:$E,3,FALSE),"")</f>
        <v/>
      </c>
      <c r="O209" s="62" t="str">
        <f>IF(L209&lt;&gt;"",VLOOKUP(L209,軽減税率!$A:$E,5,FALSE),"")</f>
        <v/>
      </c>
      <c r="P209" s="79"/>
      <c r="Q209" s="86" t="str">
        <f>IF(P209&lt;&gt;0,VLOOKUP(P209,取引先!$A:$B,2,FALSE),"")</f>
        <v/>
      </c>
      <c r="R209" s="79"/>
      <c r="S209" s="82" t="str">
        <f>IF(R209&lt;&gt;0,VLOOKUP(R209,部署!$A:$B,2,FALSE),"")</f>
        <v/>
      </c>
      <c r="T209" s="79"/>
      <c r="U209" s="82" t="str">
        <f>IF(T209&lt;&gt;0,VLOOKUP(T209,勘定科目!$A:$B,2,FALSE),"")</f>
        <v/>
      </c>
      <c r="V209" s="83" t="str">
        <f>IF(W209&lt;&gt;"",W209,IF(T209&lt;&gt;0,VLOOKUP(T209,勘定科目!$A:$C,3,FALSE),""))</f>
        <v/>
      </c>
      <c r="W209" s="87"/>
      <c r="X209" s="61" t="str">
        <f>IF(Y209&lt;&gt;"",Y209,IF(V209&lt;&gt;"",VLOOKUP(V209,課税区分!$A:$D,4,FALSE),""))</f>
        <v/>
      </c>
      <c r="Y209" s="85"/>
      <c r="Z209" s="61" t="str">
        <f>IF(X209&lt;&gt;"",VLOOKUP(X209,軽減税率!$A:$E,3,FALSE),"")</f>
        <v/>
      </c>
      <c r="AA209" s="61" t="str">
        <f>IF(X209&lt;&gt;"",VLOOKUP(X209,軽減税率!$A:$E,5,FALSE),"")</f>
        <v/>
      </c>
      <c r="AB209" s="79"/>
      <c r="AC209" s="82" t="str">
        <f>IF(AB209&lt;&gt;0,VLOOKUP(AB209,取引先!$A:$B,2,FALSE),"")</f>
        <v/>
      </c>
      <c r="AD209" s="88" t="str">
        <f t="shared" si="16"/>
        <v/>
      </c>
      <c r="AE209" s="89"/>
      <c r="AF209" s="90" t="str">
        <f t="shared" si="17"/>
        <v/>
      </c>
      <c r="AG209" s="4"/>
      <c r="AH209" s="91"/>
      <c r="AI209" s="92"/>
      <c r="AJ209" s="93" t="str">
        <f>IF(AI209&lt;&gt;0,VLOOKUP(AI209,支払種別!$A:$B,2,FALSE),"")</f>
        <v/>
      </c>
      <c r="AK209" s="94"/>
      <c r="AL209" s="95" t="str">
        <f>IF(AK209&lt;&gt;0,VLOOKUP(AK209,口座管理!$A:$B,2,FALSE),"")</f>
        <v/>
      </c>
      <c r="AM209" s="11"/>
      <c r="AN209" s="96"/>
      <c r="AO209" s="96"/>
      <c r="AP209" s="4"/>
      <c r="AQ209" s="97"/>
      <c r="AR209" s="98" t="str">
        <f>IF(AQ209&lt;&gt;0,VLOOKUP(AQ209,プロジェクト!$A:$B,2,FALSE),"")</f>
        <v/>
      </c>
      <c r="AS209" s="4"/>
      <c r="AT209" s="97"/>
      <c r="AU209" s="99" t="str">
        <f>IF(AT209&lt;&gt;0,VLOOKUP(AT209,プロジェクト!$A:$B,2,FALSE),"")</f>
        <v/>
      </c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</row>
    <row r="210" spans="1:68" ht="17.45" customHeight="1">
      <c r="A210" s="77" t="str">
        <f t="shared" si="14"/>
        <v>*</v>
      </c>
      <c r="B210" s="78">
        <f t="shared" si="15"/>
        <v>202</v>
      </c>
      <c r="C210" s="79"/>
      <c r="D210" s="80"/>
      <c r="E210" s="81"/>
      <c r="F210" s="79"/>
      <c r="G210" s="82" t="str">
        <f>IF(F210&lt;&gt;0,VLOOKUP(F210,部署!$A:$B,2,FALSE),"")</f>
        <v/>
      </c>
      <c r="H210" s="79"/>
      <c r="I210" s="82" t="str">
        <f>IF(H210&lt;&gt;0,VLOOKUP(H210,勘定科目!$A:$B,2,FALSE),"")</f>
        <v/>
      </c>
      <c r="J210" s="83" t="str">
        <f>IF(K210&lt;&gt;"",K210,IF(H210&lt;&gt;0,VLOOKUP(H210,勘定科目!$A:$C,3,FALSE),""))</f>
        <v/>
      </c>
      <c r="K210" s="84"/>
      <c r="L210" s="59" t="str">
        <f>IF(M210&lt;&gt;"",M210,IF(J210&lt;&gt;"",VLOOKUP(J210,課税区分!$A:$D,4,FALSE),""))</f>
        <v/>
      </c>
      <c r="M210" s="85"/>
      <c r="N210" s="61" t="str">
        <f>IF(L210&lt;&gt;"",VLOOKUP(L210,軽減税率!$A:$E,3,FALSE),"")</f>
        <v/>
      </c>
      <c r="O210" s="62" t="str">
        <f>IF(L210&lt;&gt;"",VLOOKUP(L210,軽減税率!$A:$E,5,FALSE),"")</f>
        <v/>
      </c>
      <c r="P210" s="79"/>
      <c r="Q210" s="86" t="str">
        <f>IF(P210&lt;&gt;0,VLOOKUP(P210,取引先!$A:$B,2,FALSE),"")</f>
        <v/>
      </c>
      <c r="R210" s="79"/>
      <c r="S210" s="82" t="str">
        <f>IF(R210&lt;&gt;0,VLOOKUP(R210,部署!$A:$B,2,FALSE),"")</f>
        <v/>
      </c>
      <c r="T210" s="79"/>
      <c r="U210" s="82" t="str">
        <f>IF(T210&lt;&gt;0,VLOOKUP(T210,勘定科目!$A:$B,2,FALSE),"")</f>
        <v/>
      </c>
      <c r="V210" s="83" t="str">
        <f>IF(W210&lt;&gt;"",W210,IF(T210&lt;&gt;0,VLOOKUP(T210,勘定科目!$A:$C,3,FALSE),""))</f>
        <v/>
      </c>
      <c r="W210" s="87"/>
      <c r="X210" s="61" t="str">
        <f>IF(Y210&lt;&gt;"",Y210,IF(V210&lt;&gt;"",VLOOKUP(V210,課税区分!$A:$D,4,FALSE),""))</f>
        <v/>
      </c>
      <c r="Y210" s="85"/>
      <c r="Z210" s="61" t="str">
        <f>IF(X210&lt;&gt;"",VLOOKUP(X210,軽減税率!$A:$E,3,FALSE),"")</f>
        <v/>
      </c>
      <c r="AA210" s="61" t="str">
        <f>IF(X210&lt;&gt;"",VLOOKUP(X210,軽減税率!$A:$E,5,FALSE),"")</f>
        <v/>
      </c>
      <c r="AB210" s="79"/>
      <c r="AC210" s="82" t="str">
        <f>IF(AB210&lt;&gt;0,VLOOKUP(AB210,取引先!$A:$B,2,FALSE),"")</f>
        <v/>
      </c>
      <c r="AD210" s="88" t="str">
        <f t="shared" si="16"/>
        <v/>
      </c>
      <c r="AE210" s="89"/>
      <c r="AF210" s="90" t="str">
        <f t="shared" si="17"/>
        <v/>
      </c>
      <c r="AG210" s="4"/>
      <c r="AH210" s="91"/>
      <c r="AI210" s="92"/>
      <c r="AJ210" s="93" t="str">
        <f>IF(AI210&lt;&gt;0,VLOOKUP(AI210,支払種別!$A:$B,2,FALSE),"")</f>
        <v/>
      </c>
      <c r="AK210" s="94"/>
      <c r="AL210" s="95" t="str">
        <f>IF(AK210&lt;&gt;0,VLOOKUP(AK210,口座管理!$A:$B,2,FALSE),"")</f>
        <v/>
      </c>
      <c r="AM210" s="11"/>
      <c r="AN210" s="96"/>
      <c r="AO210" s="96"/>
      <c r="AP210" s="4"/>
      <c r="AQ210" s="97"/>
      <c r="AR210" s="98" t="str">
        <f>IF(AQ210&lt;&gt;0,VLOOKUP(AQ210,プロジェクト!$A:$B,2,FALSE),"")</f>
        <v/>
      </c>
      <c r="AS210" s="4"/>
      <c r="AT210" s="97"/>
      <c r="AU210" s="99" t="str">
        <f>IF(AT210&lt;&gt;0,VLOOKUP(AT210,プロジェクト!$A:$B,2,FALSE),"")</f>
        <v/>
      </c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</row>
    <row r="211" spans="1:68" ht="17.45" customHeight="1">
      <c r="A211" s="77" t="str">
        <f t="shared" si="14"/>
        <v>*</v>
      </c>
      <c r="B211" s="78">
        <f t="shared" si="15"/>
        <v>203</v>
      </c>
      <c r="C211" s="79"/>
      <c r="D211" s="80"/>
      <c r="E211" s="81"/>
      <c r="F211" s="79"/>
      <c r="G211" s="82" t="str">
        <f>IF(F211&lt;&gt;0,VLOOKUP(F211,部署!$A:$B,2,FALSE),"")</f>
        <v/>
      </c>
      <c r="H211" s="79"/>
      <c r="I211" s="82" t="str">
        <f>IF(H211&lt;&gt;0,VLOOKUP(H211,勘定科目!$A:$B,2,FALSE),"")</f>
        <v/>
      </c>
      <c r="J211" s="83" t="str">
        <f>IF(K211&lt;&gt;"",K211,IF(H211&lt;&gt;0,VLOOKUP(H211,勘定科目!$A:$C,3,FALSE),""))</f>
        <v/>
      </c>
      <c r="K211" s="84"/>
      <c r="L211" s="59" t="str">
        <f>IF(M211&lt;&gt;"",M211,IF(J211&lt;&gt;"",VLOOKUP(J211,課税区分!$A:$D,4,FALSE),""))</f>
        <v/>
      </c>
      <c r="M211" s="85"/>
      <c r="N211" s="61" t="str">
        <f>IF(L211&lt;&gt;"",VLOOKUP(L211,軽減税率!$A:$E,3,FALSE),"")</f>
        <v/>
      </c>
      <c r="O211" s="62" t="str">
        <f>IF(L211&lt;&gt;"",VLOOKUP(L211,軽減税率!$A:$E,5,FALSE),"")</f>
        <v/>
      </c>
      <c r="P211" s="79"/>
      <c r="Q211" s="86" t="str">
        <f>IF(P211&lt;&gt;0,VLOOKUP(P211,取引先!$A:$B,2,FALSE),"")</f>
        <v/>
      </c>
      <c r="R211" s="79"/>
      <c r="S211" s="82" t="str">
        <f>IF(R211&lt;&gt;0,VLOOKUP(R211,部署!$A:$B,2,FALSE),"")</f>
        <v/>
      </c>
      <c r="T211" s="79"/>
      <c r="U211" s="82" t="str">
        <f>IF(T211&lt;&gt;0,VLOOKUP(T211,勘定科目!$A:$B,2,FALSE),"")</f>
        <v/>
      </c>
      <c r="V211" s="83" t="str">
        <f>IF(W211&lt;&gt;"",W211,IF(T211&lt;&gt;0,VLOOKUP(T211,勘定科目!$A:$C,3,FALSE),""))</f>
        <v/>
      </c>
      <c r="W211" s="87"/>
      <c r="X211" s="61" t="str">
        <f>IF(Y211&lt;&gt;"",Y211,IF(V211&lt;&gt;"",VLOOKUP(V211,課税区分!$A:$D,4,FALSE),""))</f>
        <v/>
      </c>
      <c r="Y211" s="85"/>
      <c r="Z211" s="61" t="str">
        <f>IF(X211&lt;&gt;"",VLOOKUP(X211,軽減税率!$A:$E,3,FALSE),"")</f>
        <v/>
      </c>
      <c r="AA211" s="61" t="str">
        <f>IF(X211&lt;&gt;"",VLOOKUP(X211,軽減税率!$A:$E,5,FALSE),"")</f>
        <v/>
      </c>
      <c r="AB211" s="79"/>
      <c r="AC211" s="82" t="str">
        <f>IF(AB211&lt;&gt;0,VLOOKUP(AB211,取引先!$A:$B,2,FALSE),"")</f>
        <v/>
      </c>
      <c r="AD211" s="88" t="str">
        <f t="shared" si="16"/>
        <v/>
      </c>
      <c r="AE211" s="89"/>
      <c r="AF211" s="90" t="str">
        <f t="shared" si="17"/>
        <v/>
      </c>
      <c r="AG211" s="4"/>
      <c r="AH211" s="91"/>
      <c r="AI211" s="92"/>
      <c r="AJ211" s="93" t="str">
        <f>IF(AI211&lt;&gt;0,VLOOKUP(AI211,支払種別!$A:$B,2,FALSE),"")</f>
        <v/>
      </c>
      <c r="AK211" s="94"/>
      <c r="AL211" s="95" t="str">
        <f>IF(AK211&lt;&gt;0,VLOOKUP(AK211,口座管理!$A:$B,2,FALSE),"")</f>
        <v/>
      </c>
      <c r="AM211" s="11"/>
      <c r="AN211" s="96"/>
      <c r="AO211" s="96"/>
      <c r="AP211" s="4"/>
      <c r="AQ211" s="97"/>
      <c r="AR211" s="98" t="str">
        <f>IF(AQ211&lt;&gt;0,VLOOKUP(AQ211,プロジェクト!$A:$B,2,FALSE),"")</f>
        <v/>
      </c>
      <c r="AS211" s="4"/>
      <c r="AT211" s="97"/>
      <c r="AU211" s="99" t="str">
        <f>IF(AT211&lt;&gt;0,VLOOKUP(AT211,プロジェクト!$A:$B,2,FALSE),"")</f>
        <v/>
      </c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</row>
    <row r="212" spans="1:68" ht="17.45" customHeight="1">
      <c r="A212" s="77" t="str">
        <f t="shared" si="14"/>
        <v>*</v>
      </c>
      <c r="B212" s="78">
        <f t="shared" si="15"/>
        <v>204</v>
      </c>
      <c r="C212" s="79"/>
      <c r="D212" s="80"/>
      <c r="E212" s="81"/>
      <c r="F212" s="79"/>
      <c r="G212" s="82" t="str">
        <f>IF(F212&lt;&gt;0,VLOOKUP(F212,部署!$A:$B,2,FALSE),"")</f>
        <v/>
      </c>
      <c r="H212" s="79"/>
      <c r="I212" s="82" t="str">
        <f>IF(H212&lt;&gt;0,VLOOKUP(H212,勘定科目!$A:$B,2,FALSE),"")</f>
        <v/>
      </c>
      <c r="J212" s="83" t="str">
        <f>IF(K212&lt;&gt;"",K212,IF(H212&lt;&gt;0,VLOOKUP(H212,勘定科目!$A:$C,3,FALSE),""))</f>
        <v/>
      </c>
      <c r="K212" s="84"/>
      <c r="L212" s="59" t="str">
        <f>IF(M212&lt;&gt;"",M212,IF(J212&lt;&gt;"",VLOOKUP(J212,課税区分!$A:$D,4,FALSE),""))</f>
        <v/>
      </c>
      <c r="M212" s="85"/>
      <c r="N212" s="61" t="str">
        <f>IF(L212&lt;&gt;"",VLOOKUP(L212,軽減税率!$A:$E,3,FALSE),"")</f>
        <v/>
      </c>
      <c r="O212" s="62" t="str">
        <f>IF(L212&lt;&gt;"",VLOOKUP(L212,軽減税率!$A:$E,5,FALSE),"")</f>
        <v/>
      </c>
      <c r="P212" s="79"/>
      <c r="Q212" s="86" t="str">
        <f>IF(P212&lt;&gt;0,VLOOKUP(P212,取引先!$A:$B,2,FALSE),"")</f>
        <v/>
      </c>
      <c r="R212" s="79"/>
      <c r="S212" s="82" t="str">
        <f>IF(R212&lt;&gt;0,VLOOKUP(R212,部署!$A:$B,2,FALSE),"")</f>
        <v/>
      </c>
      <c r="T212" s="79"/>
      <c r="U212" s="82" t="str">
        <f>IF(T212&lt;&gt;0,VLOOKUP(T212,勘定科目!$A:$B,2,FALSE),"")</f>
        <v/>
      </c>
      <c r="V212" s="83" t="str">
        <f>IF(W212&lt;&gt;"",W212,IF(T212&lt;&gt;0,VLOOKUP(T212,勘定科目!$A:$C,3,FALSE),""))</f>
        <v/>
      </c>
      <c r="W212" s="87"/>
      <c r="X212" s="61" t="str">
        <f>IF(Y212&lt;&gt;"",Y212,IF(V212&lt;&gt;"",VLOOKUP(V212,課税区分!$A:$D,4,FALSE),""))</f>
        <v/>
      </c>
      <c r="Y212" s="85"/>
      <c r="Z212" s="61" t="str">
        <f>IF(X212&lt;&gt;"",VLOOKUP(X212,軽減税率!$A:$E,3,FALSE),"")</f>
        <v/>
      </c>
      <c r="AA212" s="61" t="str">
        <f>IF(X212&lt;&gt;"",VLOOKUP(X212,軽減税率!$A:$E,5,FALSE),"")</f>
        <v/>
      </c>
      <c r="AB212" s="79"/>
      <c r="AC212" s="82" t="str">
        <f>IF(AB212&lt;&gt;0,VLOOKUP(AB212,取引先!$A:$B,2,FALSE),"")</f>
        <v/>
      </c>
      <c r="AD212" s="88" t="str">
        <f t="shared" si="16"/>
        <v/>
      </c>
      <c r="AE212" s="89"/>
      <c r="AF212" s="90" t="str">
        <f t="shared" si="17"/>
        <v/>
      </c>
      <c r="AG212" s="4"/>
      <c r="AH212" s="91"/>
      <c r="AI212" s="92"/>
      <c r="AJ212" s="93" t="str">
        <f>IF(AI212&lt;&gt;0,VLOOKUP(AI212,支払種別!$A:$B,2,FALSE),"")</f>
        <v/>
      </c>
      <c r="AK212" s="94"/>
      <c r="AL212" s="95" t="str">
        <f>IF(AK212&lt;&gt;0,VLOOKUP(AK212,口座管理!$A:$B,2,FALSE),"")</f>
        <v/>
      </c>
      <c r="AM212" s="11"/>
      <c r="AN212" s="96"/>
      <c r="AO212" s="96"/>
      <c r="AP212" s="4"/>
      <c r="AQ212" s="97"/>
      <c r="AR212" s="98" t="str">
        <f>IF(AQ212&lt;&gt;0,VLOOKUP(AQ212,プロジェクト!$A:$B,2,FALSE),"")</f>
        <v/>
      </c>
      <c r="AS212" s="4"/>
      <c r="AT212" s="97"/>
      <c r="AU212" s="99" t="str">
        <f>IF(AT212&lt;&gt;0,VLOOKUP(AT212,プロジェクト!$A:$B,2,FALSE),"")</f>
        <v/>
      </c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</row>
    <row r="213" spans="1:68" ht="17.45" customHeight="1">
      <c r="A213" s="77" t="str">
        <f t="shared" si="14"/>
        <v>*</v>
      </c>
      <c r="B213" s="78">
        <f t="shared" si="15"/>
        <v>205</v>
      </c>
      <c r="C213" s="79"/>
      <c r="D213" s="80"/>
      <c r="E213" s="81"/>
      <c r="F213" s="79"/>
      <c r="G213" s="82" t="str">
        <f>IF(F213&lt;&gt;0,VLOOKUP(F213,部署!$A:$B,2,FALSE),"")</f>
        <v/>
      </c>
      <c r="H213" s="79"/>
      <c r="I213" s="82" t="str">
        <f>IF(H213&lt;&gt;0,VLOOKUP(H213,勘定科目!$A:$B,2,FALSE),"")</f>
        <v/>
      </c>
      <c r="J213" s="83" t="str">
        <f>IF(K213&lt;&gt;"",K213,IF(H213&lt;&gt;0,VLOOKUP(H213,勘定科目!$A:$C,3,FALSE),""))</f>
        <v/>
      </c>
      <c r="K213" s="84"/>
      <c r="L213" s="59" t="str">
        <f>IF(M213&lt;&gt;"",M213,IF(J213&lt;&gt;"",VLOOKUP(J213,課税区分!$A:$D,4,FALSE),""))</f>
        <v/>
      </c>
      <c r="M213" s="85"/>
      <c r="N213" s="61" t="str">
        <f>IF(L213&lt;&gt;"",VLOOKUP(L213,軽減税率!$A:$E,3,FALSE),"")</f>
        <v/>
      </c>
      <c r="O213" s="62" t="str">
        <f>IF(L213&lt;&gt;"",VLOOKUP(L213,軽減税率!$A:$E,5,FALSE),"")</f>
        <v/>
      </c>
      <c r="P213" s="79"/>
      <c r="Q213" s="86" t="str">
        <f>IF(P213&lt;&gt;0,VLOOKUP(P213,取引先!$A:$B,2,FALSE),"")</f>
        <v/>
      </c>
      <c r="R213" s="79"/>
      <c r="S213" s="82" t="str">
        <f>IF(R213&lt;&gt;0,VLOOKUP(R213,部署!$A:$B,2,FALSE),"")</f>
        <v/>
      </c>
      <c r="T213" s="79"/>
      <c r="U213" s="82" t="str">
        <f>IF(T213&lt;&gt;0,VLOOKUP(T213,勘定科目!$A:$B,2,FALSE),"")</f>
        <v/>
      </c>
      <c r="V213" s="83" t="str">
        <f>IF(W213&lt;&gt;"",W213,IF(T213&lt;&gt;0,VLOOKUP(T213,勘定科目!$A:$C,3,FALSE),""))</f>
        <v/>
      </c>
      <c r="W213" s="87"/>
      <c r="X213" s="61" t="str">
        <f>IF(Y213&lt;&gt;"",Y213,IF(V213&lt;&gt;"",VLOOKUP(V213,課税区分!$A:$D,4,FALSE),""))</f>
        <v/>
      </c>
      <c r="Y213" s="85"/>
      <c r="Z213" s="61" t="str">
        <f>IF(X213&lt;&gt;"",VLOOKUP(X213,軽減税率!$A:$E,3,FALSE),"")</f>
        <v/>
      </c>
      <c r="AA213" s="61" t="str">
        <f>IF(X213&lt;&gt;"",VLOOKUP(X213,軽減税率!$A:$E,5,FALSE),"")</f>
        <v/>
      </c>
      <c r="AB213" s="79"/>
      <c r="AC213" s="82" t="str">
        <f>IF(AB213&lt;&gt;0,VLOOKUP(AB213,取引先!$A:$B,2,FALSE),"")</f>
        <v/>
      </c>
      <c r="AD213" s="88" t="str">
        <f t="shared" si="16"/>
        <v/>
      </c>
      <c r="AE213" s="89"/>
      <c r="AF213" s="90" t="str">
        <f t="shared" si="17"/>
        <v/>
      </c>
      <c r="AG213" s="4"/>
      <c r="AH213" s="91"/>
      <c r="AI213" s="92"/>
      <c r="AJ213" s="93" t="str">
        <f>IF(AI213&lt;&gt;0,VLOOKUP(AI213,支払種別!$A:$B,2,FALSE),"")</f>
        <v/>
      </c>
      <c r="AK213" s="94"/>
      <c r="AL213" s="95" t="str">
        <f>IF(AK213&lt;&gt;0,VLOOKUP(AK213,口座管理!$A:$B,2,FALSE),"")</f>
        <v/>
      </c>
      <c r="AM213" s="11"/>
      <c r="AN213" s="96"/>
      <c r="AO213" s="96"/>
      <c r="AP213" s="4"/>
      <c r="AQ213" s="97"/>
      <c r="AR213" s="98" t="str">
        <f>IF(AQ213&lt;&gt;0,VLOOKUP(AQ213,プロジェクト!$A:$B,2,FALSE),"")</f>
        <v/>
      </c>
      <c r="AS213" s="4"/>
      <c r="AT213" s="97"/>
      <c r="AU213" s="99" t="str">
        <f>IF(AT213&lt;&gt;0,VLOOKUP(AT213,プロジェクト!$A:$B,2,FALSE),"")</f>
        <v/>
      </c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</row>
    <row r="214" spans="1:68" ht="17.45" customHeight="1">
      <c r="A214" s="77" t="str">
        <f t="shared" si="14"/>
        <v>*</v>
      </c>
      <c r="B214" s="78">
        <f t="shared" si="15"/>
        <v>206</v>
      </c>
      <c r="C214" s="79"/>
      <c r="D214" s="80"/>
      <c r="E214" s="81"/>
      <c r="F214" s="79"/>
      <c r="G214" s="82" t="str">
        <f>IF(F214&lt;&gt;0,VLOOKUP(F214,部署!$A:$B,2,FALSE),"")</f>
        <v/>
      </c>
      <c r="H214" s="79"/>
      <c r="I214" s="82" t="str">
        <f>IF(H214&lt;&gt;0,VLOOKUP(H214,勘定科目!$A:$B,2,FALSE),"")</f>
        <v/>
      </c>
      <c r="J214" s="83" t="str">
        <f>IF(K214&lt;&gt;"",K214,IF(H214&lt;&gt;0,VLOOKUP(H214,勘定科目!$A:$C,3,FALSE),""))</f>
        <v/>
      </c>
      <c r="K214" s="84"/>
      <c r="L214" s="59" t="str">
        <f>IF(M214&lt;&gt;"",M214,IF(J214&lt;&gt;"",VLOOKUP(J214,課税区分!$A:$D,4,FALSE),""))</f>
        <v/>
      </c>
      <c r="M214" s="85"/>
      <c r="N214" s="61" t="str">
        <f>IF(L214&lt;&gt;"",VLOOKUP(L214,軽減税率!$A:$E,3,FALSE),"")</f>
        <v/>
      </c>
      <c r="O214" s="62" t="str">
        <f>IF(L214&lt;&gt;"",VLOOKUP(L214,軽減税率!$A:$E,5,FALSE),"")</f>
        <v/>
      </c>
      <c r="P214" s="79"/>
      <c r="Q214" s="86" t="str">
        <f>IF(P214&lt;&gt;0,VLOOKUP(P214,取引先!$A:$B,2,FALSE),"")</f>
        <v/>
      </c>
      <c r="R214" s="79"/>
      <c r="S214" s="82" t="str">
        <f>IF(R214&lt;&gt;0,VLOOKUP(R214,部署!$A:$B,2,FALSE),"")</f>
        <v/>
      </c>
      <c r="T214" s="79"/>
      <c r="U214" s="82" t="str">
        <f>IF(T214&lt;&gt;0,VLOOKUP(T214,勘定科目!$A:$B,2,FALSE),"")</f>
        <v/>
      </c>
      <c r="V214" s="83" t="str">
        <f>IF(W214&lt;&gt;"",W214,IF(T214&lt;&gt;0,VLOOKUP(T214,勘定科目!$A:$C,3,FALSE),""))</f>
        <v/>
      </c>
      <c r="W214" s="87"/>
      <c r="X214" s="61" t="str">
        <f>IF(Y214&lt;&gt;"",Y214,IF(V214&lt;&gt;"",VLOOKUP(V214,課税区分!$A:$D,4,FALSE),""))</f>
        <v/>
      </c>
      <c r="Y214" s="85"/>
      <c r="Z214" s="61" t="str">
        <f>IF(X214&lt;&gt;"",VLOOKUP(X214,軽減税率!$A:$E,3,FALSE),"")</f>
        <v/>
      </c>
      <c r="AA214" s="61" t="str">
        <f>IF(X214&lt;&gt;"",VLOOKUP(X214,軽減税率!$A:$E,5,FALSE),"")</f>
        <v/>
      </c>
      <c r="AB214" s="79"/>
      <c r="AC214" s="82" t="str">
        <f>IF(AB214&lt;&gt;0,VLOOKUP(AB214,取引先!$A:$B,2,FALSE),"")</f>
        <v/>
      </c>
      <c r="AD214" s="88" t="str">
        <f t="shared" si="16"/>
        <v/>
      </c>
      <c r="AE214" s="89"/>
      <c r="AF214" s="90" t="str">
        <f t="shared" si="17"/>
        <v/>
      </c>
      <c r="AG214" s="4"/>
      <c r="AH214" s="91"/>
      <c r="AI214" s="92"/>
      <c r="AJ214" s="93" t="str">
        <f>IF(AI214&lt;&gt;0,VLOOKUP(AI214,支払種別!$A:$B,2,FALSE),"")</f>
        <v/>
      </c>
      <c r="AK214" s="94"/>
      <c r="AL214" s="95" t="str">
        <f>IF(AK214&lt;&gt;0,VLOOKUP(AK214,口座管理!$A:$B,2,FALSE),"")</f>
        <v/>
      </c>
      <c r="AM214" s="11"/>
      <c r="AN214" s="96"/>
      <c r="AO214" s="96"/>
      <c r="AP214" s="4"/>
      <c r="AQ214" s="97"/>
      <c r="AR214" s="98" t="str">
        <f>IF(AQ214&lt;&gt;0,VLOOKUP(AQ214,プロジェクト!$A:$B,2,FALSE),"")</f>
        <v/>
      </c>
      <c r="AS214" s="4"/>
      <c r="AT214" s="97"/>
      <c r="AU214" s="99" t="str">
        <f>IF(AT214&lt;&gt;0,VLOOKUP(AT214,プロジェクト!$A:$B,2,FALSE),"")</f>
        <v/>
      </c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</row>
    <row r="215" spans="1:68" ht="17.45" customHeight="1">
      <c r="A215" s="77" t="str">
        <f t="shared" si="14"/>
        <v>*</v>
      </c>
      <c r="B215" s="78">
        <f t="shared" si="15"/>
        <v>207</v>
      </c>
      <c r="C215" s="79"/>
      <c r="D215" s="80"/>
      <c r="E215" s="81"/>
      <c r="F215" s="79"/>
      <c r="G215" s="82" t="str">
        <f>IF(F215&lt;&gt;0,VLOOKUP(F215,部署!$A:$B,2,FALSE),"")</f>
        <v/>
      </c>
      <c r="H215" s="79"/>
      <c r="I215" s="82" t="str">
        <f>IF(H215&lt;&gt;0,VLOOKUP(H215,勘定科目!$A:$B,2,FALSE),"")</f>
        <v/>
      </c>
      <c r="J215" s="83" t="str">
        <f>IF(K215&lt;&gt;"",K215,IF(H215&lt;&gt;0,VLOOKUP(H215,勘定科目!$A:$C,3,FALSE),""))</f>
        <v/>
      </c>
      <c r="K215" s="84"/>
      <c r="L215" s="59" t="str">
        <f>IF(M215&lt;&gt;"",M215,IF(J215&lt;&gt;"",VLOOKUP(J215,課税区分!$A:$D,4,FALSE),""))</f>
        <v/>
      </c>
      <c r="M215" s="85"/>
      <c r="N215" s="61" t="str">
        <f>IF(L215&lt;&gt;"",VLOOKUP(L215,軽減税率!$A:$E,3,FALSE),"")</f>
        <v/>
      </c>
      <c r="O215" s="62" t="str">
        <f>IF(L215&lt;&gt;"",VLOOKUP(L215,軽減税率!$A:$E,5,FALSE),"")</f>
        <v/>
      </c>
      <c r="P215" s="79"/>
      <c r="Q215" s="86" t="str">
        <f>IF(P215&lt;&gt;0,VLOOKUP(P215,取引先!$A:$B,2,FALSE),"")</f>
        <v/>
      </c>
      <c r="R215" s="79"/>
      <c r="S215" s="82" t="str">
        <f>IF(R215&lt;&gt;0,VLOOKUP(R215,部署!$A:$B,2,FALSE),"")</f>
        <v/>
      </c>
      <c r="T215" s="79"/>
      <c r="U215" s="82" t="str">
        <f>IF(T215&lt;&gt;0,VLOOKUP(T215,勘定科目!$A:$B,2,FALSE),"")</f>
        <v/>
      </c>
      <c r="V215" s="83" t="str">
        <f>IF(W215&lt;&gt;"",W215,IF(T215&lt;&gt;0,VLOOKUP(T215,勘定科目!$A:$C,3,FALSE),""))</f>
        <v/>
      </c>
      <c r="W215" s="87"/>
      <c r="X215" s="61" t="str">
        <f>IF(Y215&lt;&gt;"",Y215,IF(V215&lt;&gt;"",VLOOKUP(V215,課税区分!$A:$D,4,FALSE),""))</f>
        <v/>
      </c>
      <c r="Y215" s="85"/>
      <c r="Z215" s="61" t="str">
        <f>IF(X215&lt;&gt;"",VLOOKUP(X215,軽減税率!$A:$E,3,FALSE),"")</f>
        <v/>
      </c>
      <c r="AA215" s="61" t="str">
        <f>IF(X215&lt;&gt;"",VLOOKUP(X215,軽減税率!$A:$E,5,FALSE),"")</f>
        <v/>
      </c>
      <c r="AB215" s="79"/>
      <c r="AC215" s="82" t="str">
        <f>IF(AB215&lt;&gt;0,VLOOKUP(AB215,取引先!$A:$B,2,FALSE),"")</f>
        <v/>
      </c>
      <c r="AD215" s="88" t="str">
        <f t="shared" si="16"/>
        <v/>
      </c>
      <c r="AE215" s="89"/>
      <c r="AF215" s="90" t="str">
        <f t="shared" si="17"/>
        <v/>
      </c>
      <c r="AG215" s="4"/>
      <c r="AH215" s="91"/>
      <c r="AI215" s="92"/>
      <c r="AJ215" s="93" t="str">
        <f>IF(AI215&lt;&gt;0,VLOOKUP(AI215,支払種別!$A:$B,2,FALSE),"")</f>
        <v/>
      </c>
      <c r="AK215" s="94"/>
      <c r="AL215" s="95" t="str">
        <f>IF(AK215&lt;&gt;0,VLOOKUP(AK215,口座管理!$A:$B,2,FALSE),"")</f>
        <v/>
      </c>
      <c r="AM215" s="11"/>
      <c r="AN215" s="96"/>
      <c r="AO215" s="96"/>
      <c r="AP215" s="4"/>
      <c r="AQ215" s="97"/>
      <c r="AR215" s="98" t="str">
        <f>IF(AQ215&lt;&gt;0,VLOOKUP(AQ215,プロジェクト!$A:$B,2,FALSE),"")</f>
        <v/>
      </c>
      <c r="AS215" s="4"/>
      <c r="AT215" s="97"/>
      <c r="AU215" s="99" t="str">
        <f>IF(AT215&lt;&gt;0,VLOOKUP(AT215,プロジェクト!$A:$B,2,FALSE),"")</f>
        <v/>
      </c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</row>
    <row r="216" spans="1:68" ht="17.45" customHeight="1">
      <c r="A216" s="77" t="str">
        <f t="shared" si="14"/>
        <v>*</v>
      </c>
      <c r="B216" s="78">
        <f t="shared" si="15"/>
        <v>208</v>
      </c>
      <c r="C216" s="79"/>
      <c r="D216" s="80"/>
      <c r="E216" s="81"/>
      <c r="F216" s="79"/>
      <c r="G216" s="82" t="str">
        <f>IF(F216&lt;&gt;0,VLOOKUP(F216,部署!$A:$B,2,FALSE),"")</f>
        <v/>
      </c>
      <c r="H216" s="79"/>
      <c r="I216" s="82" t="str">
        <f>IF(H216&lt;&gt;0,VLOOKUP(H216,勘定科目!$A:$B,2,FALSE),"")</f>
        <v/>
      </c>
      <c r="J216" s="83" t="str">
        <f>IF(K216&lt;&gt;"",K216,IF(H216&lt;&gt;0,VLOOKUP(H216,勘定科目!$A:$C,3,FALSE),""))</f>
        <v/>
      </c>
      <c r="K216" s="84"/>
      <c r="L216" s="59" t="str">
        <f>IF(M216&lt;&gt;"",M216,IF(J216&lt;&gt;"",VLOOKUP(J216,課税区分!$A:$D,4,FALSE),""))</f>
        <v/>
      </c>
      <c r="M216" s="85"/>
      <c r="N216" s="61" t="str">
        <f>IF(L216&lt;&gt;"",VLOOKUP(L216,軽減税率!$A:$E,3,FALSE),"")</f>
        <v/>
      </c>
      <c r="O216" s="62" t="str">
        <f>IF(L216&lt;&gt;"",VLOOKUP(L216,軽減税率!$A:$E,5,FALSE),"")</f>
        <v/>
      </c>
      <c r="P216" s="79"/>
      <c r="Q216" s="86" t="str">
        <f>IF(P216&lt;&gt;0,VLOOKUP(P216,取引先!$A:$B,2,FALSE),"")</f>
        <v/>
      </c>
      <c r="R216" s="79"/>
      <c r="S216" s="82" t="str">
        <f>IF(R216&lt;&gt;0,VLOOKUP(R216,部署!$A:$B,2,FALSE),"")</f>
        <v/>
      </c>
      <c r="T216" s="79"/>
      <c r="U216" s="82" t="str">
        <f>IF(T216&lt;&gt;0,VLOOKUP(T216,勘定科目!$A:$B,2,FALSE),"")</f>
        <v/>
      </c>
      <c r="V216" s="83" t="str">
        <f>IF(W216&lt;&gt;"",W216,IF(T216&lt;&gt;0,VLOOKUP(T216,勘定科目!$A:$C,3,FALSE),""))</f>
        <v/>
      </c>
      <c r="W216" s="87"/>
      <c r="X216" s="61" t="str">
        <f>IF(Y216&lt;&gt;"",Y216,IF(V216&lt;&gt;"",VLOOKUP(V216,課税区分!$A:$D,4,FALSE),""))</f>
        <v/>
      </c>
      <c r="Y216" s="85"/>
      <c r="Z216" s="61" t="str">
        <f>IF(X216&lt;&gt;"",VLOOKUP(X216,軽減税率!$A:$E,3,FALSE),"")</f>
        <v/>
      </c>
      <c r="AA216" s="61" t="str">
        <f>IF(X216&lt;&gt;"",VLOOKUP(X216,軽減税率!$A:$E,5,FALSE),"")</f>
        <v/>
      </c>
      <c r="AB216" s="79"/>
      <c r="AC216" s="82" t="str">
        <f>IF(AB216&lt;&gt;0,VLOOKUP(AB216,取引先!$A:$B,2,FALSE),"")</f>
        <v/>
      </c>
      <c r="AD216" s="88" t="str">
        <f t="shared" si="16"/>
        <v/>
      </c>
      <c r="AE216" s="89"/>
      <c r="AF216" s="90" t="str">
        <f t="shared" si="17"/>
        <v/>
      </c>
      <c r="AG216" s="4"/>
      <c r="AH216" s="91"/>
      <c r="AI216" s="92"/>
      <c r="AJ216" s="93" t="str">
        <f>IF(AI216&lt;&gt;0,VLOOKUP(AI216,支払種別!$A:$B,2,FALSE),"")</f>
        <v/>
      </c>
      <c r="AK216" s="94"/>
      <c r="AL216" s="95" t="str">
        <f>IF(AK216&lt;&gt;0,VLOOKUP(AK216,口座管理!$A:$B,2,FALSE),"")</f>
        <v/>
      </c>
      <c r="AM216" s="11"/>
      <c r="AN216" s="96"/>
      <c r="AO216" s="96"/>
      <c r="AP216" s="4"/>
      <c r="AQ216" s="97"/>
      <c r="AR216" s="98" t="str">
        <f>IF(AQ216&lt;&gt;0,VLOOKUP(AQ216,プロジェクト!$A:$B,2,FALSE),"")</f>
        <v/>
      </c>
      <c r="AS216" s="4"/>
      <c r="AT216" s="97"/>
      <c r="AU216" s="99" t="str">
        <f>IF(AT216&lt;&gt;0,VLOOKUP(AT216,プロジェクト!$A:$B,2,FALSE),"")</f>
        <v/>
      </c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</row>
    <row r="217" spans="1:68" ht="17.45" customHeight="1">
      <c r="A217" s="77" t="str">
        <f t="shared" si="14"/>
        <v>*</v>
      </c>
      <c r="B217" s="78">
        <f t="shared" si="15"/>
        <v>209</v>
      </c>
      <c r="C217" s="79"/>
      <c r="D217" s="80"/>
      <c r="E217" s="81"/>
      <c r="F217" s="79"/>
      <c r="G217" s="82" t="str">
        <f>IF(F217&lt;&gt;0,VLOOKUP(F217,部署!$A:$B,2,FALSE),"")</f>
        <v/>
      </c>
      <c r="H217" s="79"/>
      <c r="I217" s="82" t="str">
        <f>IF(H217&lt;&gt;0,VLOOKUP(H217,勘定科目!$A:$B,2,FALSE),"")</f>
        <v/>
      </c>
      <c r="J217" s="83" t="str">
        <f>IF(K217&lt;&gt;"",K217,IF(H217&lt;&gt;0,VLOOKUP(H217,勘定科目!$A:$C,3,FALSE),""))</f>
        <v/>
      </c>
      <c r="K217" s="84"/>
      <c r="L217" s="59" t="str">
        <f>IF(M217&lt;&gt;"",M217,IF(J217&lt;&gt;"",VLOOKUP(J217,課税区分!$A:$D,4,FALSE),""))</f>
        <v/>
      </c>
      <c r="M217" s="85"/>
      <c r="N217" s="61" t="str">
        <f>IF(L217&lt;&gt;"",VLOOKUP(L217,軽減税率!$A:$E,3,FALSE),"")</f>
        <v/>
      </c>
      <c r="O217" s="62" t="str">
        <f>IF(L217&lt;&gt;"",VLOOKUP(L217,軽減税率!$A:$E,5,FALSE),"")</f>
        <v/>
      </c>
      <c r="P217" s="79"/>
      <c r="Q217" s="86" t="str">
        <f>IF(P217&lt;&gt;0,VLOOKUP(P217,取引先!$A:$B,2,FALSE),"")</f>
        <v/>
      </c>
      <c r="R217" s="79"/>
      <c r="S217" s="82" t="str">
        <f>IF(R217&lt;&gt;0,VLOOKUP(R217,部署!$A:$B,2,FALSE),"")</f>
        <v/>
      </c>
      <c r="T217" s="79"/>
      <c r="U217" s="82" t="str">
        <f>IF(T217&lt;&gt;0,VLOOKUP(T217,勘定科目!$A:$B,2,FALSE),"")</f>
        <v/>
      </c>
      <c r="V217" s="83" t="str">
        <f>IF(W217&lt;&gt;"",W217,IF(T217&lt;&gt;0,VLOOKUP(T217,勘定科目!$A:$C,3,FALSE),""))</f>
        <v/>
      </c>
      <c r="W217" s="87"/>
      <c r="X217" s="61" t="str">
        <f>IF(Y217&lt;&gt;"",Y217,IF(V217&lt;&gt;"",VLOOKUP(V217,課税区分!$A:$D,4,FALSE),""))</f>
        <v/>
      </c>
      <c r="Y217" s="85"/>
      <c r="Z217" s="61" t="str">
        <f>IF(X217&lt;&gt;"",VLOOKUP(X217,軽減税率!$A:$E,3,FALSE),"")</f>
        <v/>
      </c>
      <c r="AA217" s="61" t="str">
        <f>IF(X217&lt;&gt;"",VLOOKUP(X217,軽減税率!$A:$E,5,FALSE),"")</f>
        <v/>
      </c>
      <c r="AB217" s="79"/>
      <c r="AC217" s="82" t="str">
        <f>IF(AB217&lt;&gt;0,VLOOKUP(AB217,取引先!$A:$B,2,FALSE),"")</f>
        <v/>
      </c>
      <c r="AD217" s="88" t="str">
        <f t="shared" si="16"/>
        <v/>
      </c>
      <c r="AE217" s="89"/>
      <c r="AF217" s="90" t="str">
        <f t="shared" si="17"/>
        <v/>
      </c>
      <c r="AG217" s="4"/>
      <c r="AH217" s="91"/>
      <c r="AI217" s="92"/>
      <c r="AJ217" s="93" t="str">
        <f>IF(AI217&lt;&gt;0,VLOOKUP(AI217,支払種別!$A:$B,2,FALSE),"")</f>
        <v/>
      </c>
      <c r="AK217" s="94"/>
      <c r="AL217" s="95" t="str">
        <f>IF(AK217&lt;&gt;0,VLOOKUP(AK217,口座管理!$A:$B,2,FALSE),"")</f>
        <v/>
      </c>
      <c r="AM217" s="11"/>
      <c r="AN217" s="96"/>
      <c r="AO217" s="96"/>
      <c r="AP217" s="4"/>
      <c r="AQ217" s="97"/>
      <c r="AR217" s="98" t="str">
        <f>IF(AQ217&lt;&gt;0,VLOOKUP(AQ217,プロジェクト!$A:$B,2,FALSE),"")</f>
        <v/>
      </c>
      <c r="AS217" s="4"/>
      <c r="AT217" s="97"/>
      <c r="AU217" s="99" t="str">
        <f>IF(AT217&lt;&gt;0,VLOOKUP(AT217,プロジェクト!$A:$B,2,FALSE),"")</f>
        <v/>
      </c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</row>
    <row r="218" spans="1:68" ht="17.45" customHeight="1">
      <c r="A218" s="77" t="str">
        <f t="shared" si="14"/>
        <v>*</v>
      </c>
      <c r="B218" s="78">
        <f t="shared" si="15"/>
        <v>210</v>
      </c>
      <c r="C218" s="79"/>
      <c r="D218" s="80"/>
      <c r="E218" s="81"/>
      <c r="F218" s="79"/>
      <c r="G218" s="82" t="str">
        <f>IF(F218&lt;&gt;0,VLOOKUP(F218,部署!$A:$B,2,FALSE),"")</f>
        <v/>
      </c>
      <c r="H218" s="79"/>
      <c r="I218" s="82" t="str">
        <f>IF(H218&lt;&gt;0,VLOOKUP(H218,勘定科目!$A:$B,2,FALSE),"")</f>
        <v/>
      </c>
      <c r="J218" s="83" t="str">
        <f>IF(K218&lt;&gt;"",K218,IF(H218&lt;&gt;0,VLOOKUP(H218,勘定科目!$A:$C,3,FALSE),""))</f>
        <v/>
      </c>
      <c r="K218" s="84"/>
      <c r="L218" s="59" t="str">
        <f>IF(M218&lt;&gt;"",M218,IF(J218&lt;&gt;"",VLOOKUP(J218,課税区分!$A:$D,4,FALSE),""))</f>
        <v/>
      </c>
      <c r="M218" s="85"/>
      <c r="N218" s="61" t="str">
        <f>IF(L218&lt;&gt;"",VLOOKUP(L218,軽減税率!$A:$E,3,FALSE),"")</f>
        <v/>
      </c>
      <c r="O218" s="62" t="str">
        <f>IF(L218&lt;&gt;"",VLOOKUP(L218,軽減税率!$A:$E,5,FALSE),"")</f>
        <v/>
      </c>
      <c r="P218" s="79"/>
      <c r="Q218" s="86" t="str">
        <f>IF(P218&lt;&gt;0,VLOOKUP(P218,取引先!$A:$B,2,FALSE),"")</f>
        <v/>
      </c>
      <c r="R218" s="79"/>
      <c r="S218" s="82" t="str">
        <f>IF(R218&lt;&gt;0,VLOOKUP(R218,部署!$A:$B,2,FALSE),"")</f>
        <v/>
      </c>
      <c r="T218" s="79"/>
      <c r="U218" s="82" t="str">
        <f>IF(T218&lt;&gt;0,VLOOKUP(T218,勘定科目!$A:$B,2,FALSE),"")</f>
        <v/>
      </c>
      <c r="V218" s="83" t="str">
        <f>IF(W218&lt;&gt;"",W218,IF(T218&lt;&gt;0,VLOOKUP(T218,勘定科目!$A:$C,3,FALSE),""))</f>
        <v/>
      </c>
      <c r="W218" s="87"/>
      <c r="X218" s="61" t="str">
        <f>IF(Y218&lt;&gt;"",Y218,IF(V218&lt;&gt;"",VLOOKUP(V218,課税区分!$A:$D,4,FALSE),""))</f>
        <v/>
      </c>
      <c r="Y218" s="85"/>
      <c r="Z218" s="61" t="str">
        <f>IF(X218&lt;&gt;"",VLOOKUP(X218,軽減税率!$A:$E,3,FALSE),"")</f>
        <v/>
      </c>
      <c r="AA218" s="61" t="str">
        <f>IF(X218&lt;&gt;"",VLOOKUP(X218,軽減税率!$A:$E,5,FALSE),"")</f>
        <v/>
      </c>
      <c r="AB218" s="79"/>
      <c r="AC218" s="82" t="str">
        <f>IF(AB218&lt;&gt;0,VLOOKUP(AB218,取引先!$A:$B,2,FALSE),"")</f>
        <v/>
      </c>
      <c r="AD218" s="88" t="str">
        <f t="shared" si="16"/>
        <v/>
      </c>
      <c r="AE218" s="89"/>
      <c r="AF218" s="90" t="str">
        <f t="shared" si="17"/>
        <v/>
      </c>
      <c r="AG218" s="4"/>
      <c r="AH218" s="91"/>
      <c r="AI218" s="92"/>
      <c r="AJ218" s="93" t="str">
        <f>IF(AI218&lt;&gt;0,VLOOKUP(AI218,支払種別!$A:$B,2,FALSE),"")</f>
        <v/>
      </c>
      <c r="AK218" s="94"/>
      <c r="AL218" s="95" t="str">
        <f>IF(AK218&lt;&gt;0,VLOOKUP(AK218,口座管理!$A:$B,2,FALSE),"")</f>
        <v/>
      </c>
      <c r="AM218" s="11"/>
      <c r="AN218" s="96"/>
      <c r="AO218" s="96"/>
      <c r="AP218" s="4"/>
      <c r="AQ218" s="97"/>
      <c r="AR218" s="98" t="str">
        <f>IF(AQ218&lt;&gt;0,VLOOKUP(AQ218,プロジェクト!$A:$B,2,FALSE),"")</f>
        <v/>
      </c>
      <c r="AS218" s="4"/>
      <c r="AT218" s="97"/>
      <c r="AU218" s="99" t="str">
        <f>IF(AT218&lt;&gt;0,VLOOKUP(AT218,プロジェクト!$A:$B,2,FALSE),"")</f>
        <v/>
      </c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</row>
    <row r="219" spans="1:68" ht="17.45" customHeight="1">
      <c r="A219" s="77" t="str">
        <f t="shared" si="14"/>
        <v>*</v>
      </c>
      <c r="B219" s="78">
        <f t="shared" si="15"/>
        <v>211</v>
      </c>
      <c r="C219" s="79"/>
      <c r="D219" s="80"/>
      <c r="E219" s="81"/>
      <c r="F219" s="79"/>
      <c r="G219" s="82" t="str">
        <f>IF(F219&lt;&gt;0,VLOOKUP(F219,部署!$A:$B,2,FALSE),"")</f>
        <v/>
      </c>
      <c r="H219" s="79"/>
      <c r="I219" s="82" t="str">
        <f>IF(H219&lt;&gt;0,VLOOKUP(H219,勘定科目!$A:$B,2,FALSE),"")</f>
        <v/>
      </c>
      <c r="J219" s="83" t="str">
        <f>IF(K219&lt;&gt;"",K219,IF(H219&lt;&gt;0,VLOOKUP(H219,勘定科目!$A:$C,3,FALSE),""))</f>
        <v/>
      </c>
      <c r="K219" s="84"/>
      <c r="L219" s="59" t="str">
        <f>IF(M219&lt;&gt;"",M219,IF(J219&lt;&gt;"",VLOOKUP(J219,課税区分!$A:$D,4,FALSE),""))</f>
        <v/>
      </c>
      <c r="M219" s="85"/>
      <c r="N219" s="61" t="str">
        <f>IF(L219&lt;&gt;"",VLOOKUP(L219,軽減税率!$A:$E,3,FALSE),"")</f>
        <v/>
      </c>
      <c r="O219" s="62" t="str">
        <f>IF(L219&lt;&gt;"",VLOOKUP(L219,軽減税率!$A:$E,5,FALSE),"")</f>
        <v/>
      </c>
      <c r="P219" s="79"/>
      <c r="Q219" s="86" t="str">
        <f>IF(P219&lt;&gt;0,VLOOKUP(P219,取引先!$A:$B,2,FALSE),"")</f>
        <v/>
      </c>
      <c r="R219" s="79"/>
      <c r="S219" s="82" t="str">
        <f>IF(R219&lt;&gt;0,VLOOKUP(R219,部署!$A:$B,2,FALSE),"")</f>
        <v/>
      </c>
      <c r="T219" s="79"/>
      <c r="U219" s="82" t="str">
        <f>IF(T219&lt;&gt;0,VLOOKUP(T219,勘定科目!$A:$B,2,FALSE),"")</f>
        <v/>
      </c>
      <c r="V219" s="83" t="str">
        <f>IF(W219&lt;&gt;"",W219,IF(T219&lt;&gt;0,VLOOKUP(T219,勘定科目!$A:$C,3,FALSE),""))</f>
        <v/>
      </c>
      <c r="W219" s="87"/>
      <c r="X219" s="61" t="str">
        <f>IF(Y219&lt;&gt;"",Y219,IF(V219&lt;&gt;"",VLOOKUP(V219,課税区分!$A:$D,4,FALSE),""))</f>
        <v/>
      </c>
      <c r="Y219" s="85"/>
      <c r="Z219" s="61" t="str">
        <f>IF(X219&lt;&gt;"",VLOOKUP(X219,軽減税率!$A:$E,3,FALSE),"")</f>
        <v/>
      </c>
      <c r="AA219" s="61" t="str">
        <f>IF(X219&lt;&gt;"",VLOOKUP(X219,軽減税率!$A:$E,5,FALSE),"")</f>
        <v/>
      </c>
      <c r="AB219" s="79"/>
      <c r="AC219" s="82" t="str">
        <f>IF(AB219&lt;&gt;0,VLOOKUP(AB219,取引先!$A:$B,2,FALSE),"")</f>
        <v/>
      </c>
      <c r="AD219" s="88" t="str">
        <f t="shared" si="16"/>
        <v/>
      </c>
      <c r="AE219" s="89"/>
      <c r="AF219" s="90" t="str">
        <f t="shared" si="17"/>
        <v/>
      </c>
      <c r="AG219" s="4"/>
      <c r="AH219" s="91"/>
      <c r="AI219" s="92"/>
      <c r="AJ219" s="93" t="str">
        <f>IF(AI219&lt;&gt;0,VLOOKUP(AI219,支払種別!$A:$B,2,FALSE),"")</f>
        <v/>
      </c>
      <c r="AK219" s="94"/>
      <c r="AL219" s="95" t="str">
        <f>IF(AK219&lt;&gt;0,VLOOKUP(AK219,口座管理!$A:$B,2,FALSE),"")</f>
        <v/>
      </c>
      <c r="AM219" s="11"/>
      <c r="AN219" s="96"/>
      <c r="AO219" s="96"/>
      <c r="AP219" s="4"/>
      <c r="AQ219" s="97"/>
      <c r="AR219" s="98" t="str">
        <f>IF(AQ219&lt;&gt;0,VLOOKUP(AQ219,プロジェクト!$A:$B,2,FALSE),"")</f>
        <v/>
      </c>
      <c r="AS219" s="4"/>
      <c r="AT219" s="97"/>
      <c r="AU219" s="99" t="str">
        <f>IF(AT219&lt;&gt;0,VLOOKUP(AT219,プロジェクト!$A:$B,2,FALSE),"")</f>
        <v/>
      </c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</row>
    <row r="220" spans="1:68" ht="17.45" customHeight="1">
      <c r="A220" s="77" t="str">
        <f t="shared" si="14"/>
        <v>*</v>
      </c>
      <c r="B220" s="78">
        <f t="shared" si="15"/>
        <v>212</v>
      </c>
      <c r="C220" s="79"/>
      <c r="D220" s="80"/>
      <c r="E220" s="81"/>
      <c r="F220" s="79"/>
      <c r="G220" s="82" t="str">
        <f>IF(F220&lt;&gt;0,VLOOKUP(F220,部署!$A:$B,2,FALSE),"")</f>
        <v/>
      </c>
      <c r="H220" s="79"/>
      <c r="I220" s="82" t="str">
        <f>IF(H220&lt;&gt;0,VLOOKUP(H220,勘定科目!$A:$B,2,FALSE),"")</f>
        <v/>
      </c>
      <c r="J220" s="83" t="str">
        <f>IF(K220&lt;&gt;"",K220,IF(H220&lt;&gt;0,VLOOKUP(H220,勘定科目!$A:$C,3,FALSE),""))</f>
        <v/>
      </c>
      <c r="K220" s="84"/>
      <c r="L220" s="59" t="str">
        <f>IF(M220&lt;&gt;"",M220,IF(J220&lt;&gt;"",VLOOKUP(J220,課税区分!$A:$D,4,FALSE),""))</f>
        <v/>
      </c>
      <c r="M220" s="85"/>
      <c r="N220" s="61" t="str">
        <f>IF(L220&lt;&gt;"",VLOOKUP(L220,軽減税率!$A:$E,3,FALSE),"")</f>
        <v/>
      </c>
      <c r="O220" s="62" t="str">
        <f>IF(L220&lt;&gt;"",VLOOKUP(L220,軽減税率!$A:$E,5,FALSE),"")</f>
        <v/>
      </c>
      <c r="P220" s="79"/>
      <c r="Q220" s="86" t="str">
        <f>IF(P220&lt;&gt;0,VLOOKUP(P220,取引先!$A:$B,2,FALSE),"")</f>
        <v/>
      </c>
      <c r="R220" s="79"/>
      <c r="S220" s="82" t="str">
        <f>IF(R220&lt;&gt;0,VLOOKUP(R220,部署!$A:$B,2,FALSE),"")</f>
        <v/>
      </c>
      <c r="T220" s="79"/>
      <c r="U220" s="82" t="str">
        <f>IF(T220&lt;&gt;0,VLOOKUP(T220,勘定科目!$A:$B,2,FALSE),"")</f>
        <v/>
      </c>
      <c r="V220" s="83" t="str">
        <f>IF(W220&lt;&gt;"",W220,IF(T220&lt;&gt;0,VLOOKUP(T220,勘定科目!$A:$C,3,FALSE),""))</f>
        <v/>
      </c>
      <c r="W220" s="87"/>
      <c r="X220" s="61" t="str">
        <f>IF(Y220&lt;&gt;"",Y220,IF(V220&lt;&gt;"",VLOOKUP(V220,課税区分!$A:$D,4,FALSE),""))</f>
        <v/>
      </c>
      <c r="Y220" s="85"/>
      <c r="Z220" s="61" t="str">
        <f>IF(X220&lt;&gt;"",VLOOKUP(X220,軽減税率!$A:$E,3,FALSE),"")</f>
        <v/>
      </c>
      <c r="AA220" s="61" t="str">
        <f>IF(X220&lt;&gt;"",VLOOKUP(X220,軽減税率!$A:$E,5,FALSE),"")</f>
        <v/>
      </c>
      <c r="AB220" s="79"/>
      <c r="AC220" s="82" t="str">
        <f>IF(AB220&lt;&gt;0,VLOOKUP(AB220,取引先!$A:$B,2,FALSE),"")</f>
        <v/>
      </c>
      <c r="AD220" s="88" t="str">
        <f t="shared" si="16"/>
        <v/>
      </c>
      <c r="AE220" s="89"/>
      <c r="AF220" s="90" t="str">
        <f t="shared" si="17"/>
        <v/>
      </c>
      <c r="AG220" s="4"/>
      <c r="AH220" s="91"/>
      <c r="AI220" s="92"/>
      <c r="AJ220" s="93" t="str">
        <f>IF(AI220&lt;&gt;0,VLOOKUP(AI220,支払種別!$A:$B,2,FALSE),"")</f>
        <v/>
      </c>
      <c r="AK220" s="94"/>
      <c r="AL220" s="95" t="str">
        <f>IF(AK220&lt;&gt;0,VLOOKUP(AK220,口座管理!$A:$B,2,FALSE),"")</f>
        <v/>
      </c>
      <c r="AM220" s="11"/>
      <c r="AN220" s="96"/>
      <c r="AO220" s="96"/>
      <c r="AP220" s="4"/>
      <c r="AQ220" s="97"/>
      <c r="AR220" s="98" t="str">
        <f>IF(AQ220&lt;&gt;0,VLOOKUP(AQ220,プロジェクト!$A:$B,2,FALSE),"")</f>
        <v/>
      </c>
      <c r="AS220" s="4"/>
      <c r="AT220" s="97"/>
      <c r="AU220" s="99" t="str">
        <f>IF(AT220&lt;&gt;0,VLOOKUP(AT220,プロジェクト!$A:$B,2,FALSE),"")</f>
        <v/>
      </c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</row>
    <row r="221" spans="1:68" ht="17.45" customHeight="1">
      <c r="A221" s="77" t="str">
        <f t="shared" si="14"/>
        <v>*</v>
      </c>
      <c r="B221" s="78">
        <f t="shared" si="15"/>
        <v>213</v>
      </c>
      <c r="C221" s="79"/>
      <c r="D221" s="80"/>
      <c r="E221" s="81"/>
      <c r="F221" s="79"/>
      <c r="G221" s="82" t="str">
        <f>IF(F221&lt;&gt;0,VLOOKUP(F221,部署!$A:$B,2,FALSE),"")</f>
        <v/>
      </c>
      <c r="H221" s="79"/>
      <c r="I221" s="82" t="str">
        <f>IF(H221&lt;&gt;0,VLOOKUP(H221,勘定科目!$A:$B,2,FALSE),"")</f>
        <v/>
      </c>
      <c r="J221" s="83" t="str">
        <f>IF(K221&lt;&gt;"",K221,IF(H221&lt;&gt;0,VLOOKUP(H221,勘定科目!$A:$C,3,FALSE),""))</f>
        <v/>
      </c>
      <c r="K221" s="84"/>
      <c r="L221" s="59" t="str">
        <f>IF(M221&lt;&gt;"",M221,IF(J221&lt;&gt;"",VLOOKUP(J221,課税区分!$A:$D,4,FALSE),""))</f>
        <v/>
      </c>
      <c r="M221" s="85"/>
      <c r="N221" s="61" t="str">
        <f>IF(L221&lt;&gt;"",VLOOKUP(L221,軽減税率!$A:$E,3,FALSE),"")</f>
        <v/>
      </c>
      <c r="O221" s="62" t="str">
        <f>IF(L221&lt;&gt;"",VLOOKUP(L221,軽減税率!$A:$E,5,FALSE),"")</f>
        <v/>
      </c>
      <c r="P221" s="79"/>
      <c r="Q221" s="86" t="str">
        <f>IF(P221&lt;&gt;0,VLOOKUP(P221,取引先!$A:$B,2,FALSE),"")</f>
        <v/>
      </c>
      <c r="R221" s="79"/>
      <c r="S221" s="82" t="str">
        <f>IF(R221&lt;&gt;0,VLOOKUP(R221,部署!$A:$B,2,FALSE),"")</f>
        <v/>
      </c>
      <c r="T221" s="79"/>
      <c r="U221" s="82" t="str">
        <f>IF(T221&lt;&gt;0,VLOOKUP(T221,勘定科目!$A:$B,2,FALSE),"")</f>
        <v/>
      </c>
      <c r="V221" s="83" t="str">
        <f>IF(W221&lt;&gt;"",W221,IF(T221&lt;&gt;0,VLOOKUP(T221,勘定科目!$A:$C,3,FALSE),""))</f>
        <v/>
      </c>
      <c r="W221" s="87"/>
      <c r="X221" s="61" t="str">
        <f>IF(Y221&lt;&gt;"",Y221,IF(V221&lt;&gt;"",VLOOKUP(V221,課税区分!$A:$D,4,FALSE),""))</f>
        <v/>
      </c>
      <c r="Y221" s="85"/>
      <c r="Z221" s="61" t="str">
        <f>IF(X221&lt;&gt;"",VLOOKUP(X221,軽減税率!$A:$E,3,FALSE),"")</f>
        <v/>
      </c>
      <c r="AA221" s="61" t="str">
        <f>IF(X221&lt;&gt;"",VLOOKUP(X221,軽減税率!$A:$E,5,FALSE),"")</f>
        <v/>
      </c>
      <c r="AB221" s="79"/>
      <c r="AC221" s="82" t="str">
        <f>IF(AB221&lt;&gt;0,VLOOKUP(AB221,取引先!$A:$B,2,FALSE),"")</f>
        <v/>
      </c>
      <c r="AD221" s="88" t="str">
        <f t="shared" si="16"/>
        <v/>
      </c>
      <c r="AE221" s="89"/>
      <c r="AF221" s="90" t="str">
        <f t="shared" si="17"/>
        <v/>
      </c>
      <c r="AG221" s="4"/>
      <c r="AH221" s="91"/>
      <c r="AI221" s="92"/>
      <c r="AJ221" s="93" t="str">
        <f>IF(AI221&lt;&gt;0,VLOOKUP(AI221,支払種別!$A:$B,2,FALSE),"")</f>
        <v/>
      </c>
      <c r="AK221" s="94"/>
      <c r="AL221" s="95" t="str">
        <f>IF(AK221&lt;&gt;0,VLOOKUP(AK221,口座管理!$A:$B,2,FALSE),"")</f>
        <v/>
      </c>
      <c r="AM221" s="11"/>
      <c r="AN221" s="96"/>
      <c r="AO221" s="96"/>
      <c r="AP221" s="4"/>
      <c r="AQ221" s="97"/>
      <c r="AR221" s="98" t="str">
        <f>IF(AQ221&lt;&gt;0,VLOOKUP(AQ221,プロジェクト!$A:$B,2,FALSE),"")</f>
        <v/>
      </c>
      <c r="AS221" s="4"/>
      <c r="AT221" s="97"/>
      <c r="AU221" s="99" t="str">
        <f>IF(AT221&lt;&gt;0,VLOOKUP(AT221,プロジェクト!$A:$B,2,FALSE),"")</f>
        <v/>
      </c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</row>
    <row r="222" spans="1:68" ht="17.45" customHeight="1">
      <c r="A222" s="77" t="str">
        <f t="shared" si="14"/>
        <v>*</v>
      </c>
      <c r="B222" s="78">
        <f t="shared" si="15"/>
        <v>214</v>
      </c>
      <c r="C222" s="79"/>
      <c r="D222" s="80"/>
      <c r="E222" s="81"/>
      <c r="F222" s="79"/>
      <c r="G222" s="82" t="str">
        <f>IF(F222&lt;&gt;0,VLOOKUP(F222,部署!$A:$B,2,FALSE),"")</f>
        <v/>
      </c>
      <c r="H222" s="79"/>
      <c r="I222" s="82" t="str">
        <f>IF(H222&lt;&gt;0,VLOOKUP(H222,勘定科目!$A:$B,2,FALSE),"")</f>
        <v/>
      </c>
      <c r="J222" s="83" t="str">
        <f>IF(K222&lt;&gt;"",K222,IF(H222&lt;&gt;0,VLOOKUP(H222,勘定科目!$A:$C,3,FALSE),""))</f>
        <v/>
      </c>
      <c r="K222" s="84"/>
      <c r="L222" s="59" t="str">
        <f>IF(M222&lt;&gt;"",M222,IF(J222&lt;&gt;"",VLOOKUP(J222,課税区分!$A:$D,4,FALSE),""))</f>
        <v/>
      </c>
      <c r="M222" s="85"/>
      <c r="N222" s="61" t="str">
        <f>IF(L222&lt;&gt;"",VLOOKUP(L222,軽減税率!$A:$E,3,FALSE),"")</f>
        <v/>
      </c>
      <c r="O222" s="62" t="str">
        <f>IF(L222&lt;&gt;"",VLOOKUP(L222,軽減税率!$A:$E,5,FALSE),"")</f>
        <v/>
      </c>
      <c r="P222" s="79"/>
      <c r="Q222" s="86" t="str">
        <f>IF(P222&lt;&gt;0,VLOOKUP(P222,取引先!$A:$B,2,FALSE),"")</f>
        <v/>
      </c>
      <c r="R222" s="79"/>
      <c r="S222" s="82" t="str">
        <f>IF(R222&lt;&gt;0,VLOOKUP(R222,部署!$A:$B,2,FALSE),"")</f>
        <v/>
      </c>
      <c r="T222" s="79"/>
      <c r="U222" s="82" t="str">
        <f>IF(T222&lt;&gt;0,VLOOKUP(T222,勘定科目!$A:$B,2,FALSE),"")</f>
        <v/>
      </c>
      <c r="V222" s="83" t="str">
        <f>IF(W222&lt;&gt;"",W222,IF(T222&lt;&gt;0,VLOOKUP(T222,勘定科目!$A:$C,3,FALSE),""))</f>
        <v/>
      </c>
      <c r="W222" s="87"/>
      <c r="X222" s="61" t="str">
        <f>IF(Y222&lt;&gt;"",Y222,IF(V222&lt;&gt;"",VLOOKUP(V222,課税区分!$A:$D,4,FALSE),""))</f>
        <v/>
      </c>
      <c r="Y222" s="85"/>
      <c r="Z222" s="61" t="str">
        <f>IF(X222&lt;&gt;"",VLOOKUP(X222,軽減税率!$A:$E,3,FALSE),"")</f>
        <v/>
      </c>
      <c r="AA222" s="61" t="str">
        <f>IF(X222&lt;&gt;"",VLOOKUP(X222,軽減税率!$A:$E,5,FALSE),"")</f>
        <v/>
      </c>
      <c r="AB222" s="79"/>
      <c r="AC222" s="82" t="str">
        <f>IF(AB222&lt;&gt;0,VLOOKUP(AB222,取引先!$A:$B,2,FALSE),"")</f>
        <v/>
      </c>
      <c r="AD222" s="88" t="str">
        <f t="shared" si="16"/>
        <v/>
      </c>
      <c r="AE222" s="89"/>
      <c r="AF222" s="90" t="str">
        <f t="shared" si="17"/>
        <v/>
      </c>
      <c r="AG222" s="4"/>
      <c r="AH222" s="91"/>
      <c r="AI222" s="92"/>
      <c r="AJ222" s="93" t="str">
        <f>IF(AI222&lt;&gt;0,VLOOKUP(AI222,支払種別!$A:$B,2,FALSE),"")</f>
        <v/>
      </c>
      <c r="AK222" s="94"/>
      <c r="AL222" s="95" t="str">
        <f>IF(AK222&lt;&gt;0,VLOOKUP(AK222,口座管理!$A:$B,2,FALSE),"")</f>
        <v/>
      </c>
      <c r="AM222" s="11"/>
      <c r="AN222" s="96"/>
      <c r="AO222" s="96"/>
      <c r="AP222" s="4"/>
      <c r="AQ222" s="97"/>
      <c r="AR222" s="98" t="str">
        <f>IF(AQ222&lt;&gt;0,VLOOKUP(AQ222,プロジェクト!$A:$B,2,FALSE),"")</f>
        <v/>
      </c>
      <c r="AS222" s="4"/>
      <c r="AT222" s="97"/>
      <c r="AU222" s="99" t="str">
        <f>IF(AT222&lt;&gt;0,VLOOKUP(AT222,プロジェクト!$A:$B,2,FALSE),"")</f>
        <v/>
      </c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</row>
    <row r="223" spans="1:68" ht="17.45" customHeight="1">
      <c r="A223" s="77" t="str">
        <f t="shared" si="14"/>
        <v>*</v>
      </c>
      <c r="B223" s="78">
        <f t="shared" si="15"/>
        <v>215</v>
      </c>
      <c r="C223" s="79"/>
      <c r="D223" s="80"/>
      <c r="E223" s="81"/>
      <c r="F223" s="79"/>
      <c r="G223" s="82" t="str">
        <f>IF(F223&lt;&gt;0,VLOOKUP(F223,部署!$A:$B,2,FALSE),"")</f>
        <v/>
      </c>
      <c r="H223" s="79"/>
      <c r="I223" s="82" t="str">
        <f>IF(H223&lt;&gt;0,VLOOKUP(H223,勘定科目!$A:$B,2,FALSE),"")</f>
        <v/>
      </c>
      <c r="J223" s="83" t="str">
        <f>IF(K223&lt;&gt;"",K223,IF(H223&lt;&gt;0,VLOOKUP(H223,勘定科目!$A:$C,3,FALSE),""))</f>
        <v/>
      </c>
      <c r="K223" s="84"/>
      <c r="L223" s="59" t="str">
        <f>IF(M223&lt;&gt;"",M223,IF(J223&lt;&gt;"",VLOOKUP(J223,課税区分!$A:$D,4,FALSE),""))</f>
        <v/>
      </c>
      <c r="M223" s="85"/>
      <c r="N223" s="61" t="str">
        <f>IF(L223&lt;&gt;"",VLOOKUP(L223,軽減税率!$A:$E,3,FALSE),"")</f>
        <v/>
      </c>
      <c r="O223" s="62" t="str">
        <f>IF(L223&lt;&gt;"",VLOOKUP(L223,軽減税率!$A:$E,5,FALSE),"")</f>
        <v/>
      </c>
      <c r="P223" s="79"/>
      <c r="Q223" s="86" t="str">
        <f>IF(P223&lt;&gt;0,VLOOKUP(P223,取引先!$A:$B,2,FALSE),"")</f>
        <v/>
      </c>
      <c r="R223" s="79"/>
      <c r="S223" s="82" t="str">
        <f>IF(R223&lt;&gt;0,VLOOKUP(R223,部署!$A:$B,2,FALSE),"")</f>
        <v/>
      </c>
      <c r="T223" s="79"/>
      <c r="U223" s="82" t="str">
        <f>IF(T223&lt;&gt;0,VLOOKUP(T223,勘定科目!$A:$B,2,FALSE),"")</f>
        <v/>
      </c>
      <c r="V223" s="83" t="str">
        <f>IF(W223&lt;&gt;"",W223,IF(T223&lt;&gt;0,VLOOKUP(T223,勘定科目!$A:$C,3,FALSE),""))</f>
        <v/>
      </c>
      <c r="W223" s="87"/>
      <c r="X223" s="61" t="str">
        <f>IF(Y223&lt;&gt;"",Y223,IF(V223&lt;&gt;"",VLOOKUP(V223,課税区分!$A:$D,4,FALSE),""))</f>
        <v/>
      </c>
      <c r="Y223" s="85"/>
      <c r="Z223" s="61" t="str">
        <f>IF(X223&lt;&gt;"",VLOOKUP(X223,軽減税率!$A:$E,3,FALSE),"")</f>
        <v/>
      </c>
      <c r="AA223" s="61" t="str">
        <f>IF(X223&lt;&gt;"",VLOOKUP(X223,軽減税率!$A:$E,5,FALSE),"")</f>
        <v/>
      </c>
      <c r="AB223" s="79"/>
      <c r="AC223" s="82" t="str">
        <f>IF(AB223&lt;&gt;0,VLOOKUP(AB223,取引先!$A:$B,2,FALSE),"")</f>
        <v/>
      </c>
      <c r="AD223" s="88" t="str">
        <f t="shared" si="16"/>
        <v/>
      </c>
      <c r="AE223" s="89"/>
      <c r="AF223" s="90" t="str">
        <f t="shared" si="17"/>
        <v/>
      </c>
      <c r="AG223" s="4"/>
      <c r="AH223" s="91"/>
      <c r="AI223" s="92"/>
      <c r="AJ223" s="93" t="str">
        <f>IF(AI223&lt;&gt;0,VLOOKUP(AI223,支払種別!$A:$B,2,FALSE),"")</f>
        <v/>
      </c>
      <c r="AK223" s="94"/>
      <c r="AL223" s="95" t="str">
        <f>IF(AK223&lt;&gt;0,VLOOKUP(AK223,口座管理!$A:$B,2,FALSE),"")</f>
        <v/>
      </c>
      <c r="AM223" s="11"/>
      <c r="AN223" s="96"/>
      <c r="AO223" s="96"/>
      <c r="AP223" s="4"/>
      <c r="AQ223" s="97"/>
      <c r="AR223" s="98" t="str">
        <f>IF(AQ223&lt;&gt;0,VLOOKUP(AQ223,プロジェクト!$A:$B,2,FALSE),"")</f>
        <v/>
      </c>
      <c r="AS223" s="4"/>
      <c r="AT223" s="97"/>
      <c r="AU223" s="99" t="str">
        <f>IF(AT223&lt;&gt;0,VLOOKUP(AT223,プロジェクト!$A:$B,2,FALSE),"")</f>
        <v/>
      </c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</row>
    <row r="224" spans="1:68" ht="17.45" customHeight="1">
      <c r="A224" s="77" t="str">
        <f t="shared" si="14"/>
        <v>*</v>
      </c>
      <c r="B224" s="78">
        <f t="shared" si="15"/>
        <v>216</v>
      </c>
      <c r="C224" s="79"/>
      <c r="D224" s="80"/>
      <c r="E224" s="81"/>
      <c r="F224" s="79"/>
      <c r="G224" s="82" t="str">
        <f>IF(F224&lt;&gt;0,VLOOKUP(F224,部署!$A:$B,2,FALSE),"")</f>
        <v/>
      </c>
      <c r="H224" s="79"/>
      <c r="I224" s="82" t="str">
        <f>IF(H224&lt;&gt;0,VLOOKUP(H224,勘定科目!$A:$B,2,FALSE),"")</f>
        <v/>
      </c>
      <c r="J224" s="83" t="str">
        <f>IF(K224&lt;&gt;"",K224,IF(H224&lt;&gt;0,VLOOKUP(H224,勘定科目!$A:$C,3,FALSE),""))</f>
        <v/>
      </c>
      <c r="K224" s="84"/>
      <c r="L224" s="59" t="str">
        <f>IF(M224&lt;&gt;"",M224,IF(J224&lt;&gt;"",VLOOKUP(J224,課税区分!$A:$D,4,FALSE),""))</f>
        <v/>
      </c>
      <c r="M224" s="85"/>
      <c r="N224" s="61" t="str">
        <f>IF(L224&lt;&gt;"",VLOOKUP(L224,軽減税率!$A:$E,3,FALSE),"")</f>
        <v/>
      </c>
      <c r="O224" s="62" t="str">
        <f>IF(L224&lt;&gt;"",VLOOKUP(L224,軽減税率!$A:$E,5,FALSE),"")</f>
        <v/>
      </c>
      <c r="P224" s="79"/>
      <c r="Q224" s="86" t="str">
        <f>IF(P224&lt;&gt;0,VLOOKUP(P224,取引先!$A:$B,2,FALSE),"")</f>
        <v/>
      </c>
      <c r="R224" s="79"/>
      <c r="S224" s="82" t="str">
        <f>IF(R224&lt;&gt;0,VLOOKUP(R224,部署!$A:$B,2,FALSE),"")</f>
        <v/>
      </c>
      <c r="T224" s="79"/>
      <c r="U224" s="82" t="str">
        <f>IF(T224&lt;&gt;0,VLOOKUP(T224,勘定科目!$A:$B,2,FALSE),"")</f>
        <v/>
      </c>
      <c r="V224" s="83" t="str">
        <f>IF(W224&lt;&gt;"",W224,IF(T224&lt;&gt;0,VLOOKUP(T224,勘定科目!$A:$C,3,FALSE),""))</f>
        <v/>
      </c>
      <c r="W224" s="87"/>
      <c r="X224" s="61" t="str">
        <f>IF(Y224&lt;&gt;"",Y224,IF(V224&lt;&gt;"",VLOOKUP(V224,課税区分!$A:$D,4,FALSE),""))</f>
        <v/>
      </c>
      <c r="Y224" s="85"/>
      <c r="Z224" s="61" t="str">
        <f>IF(X224&lt;&gt;"",VLOOKUP(X224,軽減税率!$A:$E,3,FALSE),"")</f>
        <v/>
      </c>
      <c r="AA224" s="61" t="str">
        <f>IF(X224&lt;&gt;"",VLOOKUP(X224,軽減税率!$A:$E,5,FALSE),"")</f>
        <v/>
      </c>
      <c r="AB224" s="79"/>
      <c r="AC224" s="82" t="str">
        <f>IF(AB224&lt;&gt;0,VLOOKUP(AB224,取引先!$A:$B,2,FALSE),"")</f>
        <v/>
      </c>
      <c r="AD224" s="88" t="str">
        <f t="shared" si="16"/>
        <v/>
      </c>
      <c r="AE224" s="89"/>
      <c r="AF224" s="90" t="str">
        <f t="shared" si="17"/>
        <v/>
      </c>
      <c r="AG224" s="4"/>
      <c r="AH224" s="91"/>
      <c r="AI224" s="92"/>
      <c r="AJ224" s="93" t="str">
        <f>IF(AI224&lt;&gt;0,VLOOKUP(AI224,支払種別!$A:$B,2,FALSE),"")</f>
        <v/>
      </c>
      <c r="AK224" s="94"/>
      <c r="AL224" s="95" t="str">
        <f>IF(AK224&lt;&gt;0,VLOOKUP(AK224,口座管理!$A:$B,2,FALSE),"")</f>
        <v/>
      </c>
      <c r="AM224" s="11"/>
      <c r="AN224" s="96"/>
      <c r="AO224" s="96"/>
      <c r="AP224" s="4"/>
      <c r="AQ224" s="97"/>
      <c r="AR224" s="98" t="str">
        <f>IF(AQ224&lt;&gt;0,VLOOKUP(AQ224,プロジェクト!$A:$B,2,FALSE),"")</f>
        <v/>
      </c>
      <c r="AS224" s="4"/>
      <c r="AT224" s="97"/>
      <c r="AU224" s="99" t="str">
        <f>IF(AT224&lt;&gt;0,VLOOKUP(AT224,プロジェクト!$A:$B,2,FALSE),"")</f>
        <v/>
      </c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</row>
    <row r="225" spans="1:68" ht="17.45" customHeight="1">
      <c r="A225" s="77" t="str">
        <f t="shared" si="14"/>
        <v>*</v>
      </c>
      <c r="B225" s="78">
        <f t="shared" si="15"/>
        <v>217</v>
      </c>
      <c r="C225" s="79"/>
      <c r="D225" s="80"/>
      <c r="E225" s="81"/>
      <c r="F225" s="79"/>
      <c r="G225" s="82" t="str">
        <f>IF(F225&lt;&gt;0,VLOOKUP(F225,部署!$A:$B,2,FALSE),"")</f>
        <v/>
      </c>
      <c r="H225" s="79"/>
      <c r="I225" s="82" t="str">
        <f>IF(H225&lt;&gt;0,VLOOKUP(H225,勘定科目!$A:$B,2,FALSE),"")</f>
        <v/>
      </c>
      <c r="J225" s="83" t="str">
        <f>IF(K225&lt;&gt;"",K225,IF(H225&lt;&gt;0,VLOOKUP(H225,勘定科目!$A:$C,3,FALSE),""))</f>
        <v/>
      </c>
      <c r="K225" s="84"/>
      <c r="L225" s="59" t="str">
        <f>IF(M225&lt;&gt;"",M225,IF(J225&lt;&gt;"",VLOOKUP(J225,課税区分!$A:$D,4,FALSE),""))</f>
        <v/>
      </c>
      <c r="M225" s="85"/>
      <c r="N225" s="61" t="str">
        <f>IF(L225&lt;&gt;"",VLOOKUP(L225,軽減税率!$A:$E,3,FALSE),"")</f>
        <v/>
      </c>
      <c r="O225" s="62" t="str">
        <f>IF(L225&lt;&gt;"",VLOOKUP(L225,軽減税率!$A:$E,5,FALSE),"")</f>
        <v/>
      </c>
      <c r="P225" s="79"/>
      <c r="Q225" s="86" t="str">
        <f>IF(P225&lt;&gt;0,VLOOKUP(P225,取引先!$A:$B,2,FALSE),"")</f>
        <v/>
      </c>
      <c r="R225" s="79"/>
      <c r="S225" s="82" t="str">
        <f>IF(R225&lt;&gt;0,VLOOKUP(R225,部署!$A:$B,2,FALSE),"")</f>
        <v/>
      </c>
      <c r="T225" s="79"/>
      <c r="U225" s="82" t="str">
        <f>IF(T225&lt;&gt;0,VLOOKUP(T225,勘定科目!$A:$B,2,FALSE),"")</f>
        <v/>
      </c>
      <c r="V225" s="83" t="str">
        <f>IF(W225&lt;&gt;"",W225,IF(T225&lt;&gt;0,VLOOKUP(T225,勘定科目!$A:$C,3,FALSE),""))</f>
        <v/>
      </c>
      <c r="W225" s="87"/>
      <c r="X225" s="61" t="str">
        <f>IF(Y225&lt;&gt;"",Y225,IF(V225&lt;&gt;"",VLOOKUP(V225,課税区分!$A:$D,4,FALSE),""))</f>
        <v/>
      </c>
      <c r="Y225" s="85"/>
      <c r="Z225" s="61" t="str">
        <f>IF(X225&lt;&gt;"",VLOOKUP(X225,軽減税率!$A:$E,3,FALSE),"")</f>
        <v/>
      </c>
      <c r="AA225" s="61" t="str">
        <f>IF(X225&lt;&gt;"",VLOOKUP(X225,軽減税率!$A:$E,5,FALSE),"")</f>
        <v/>
      </c>
      <c r="AB225" s="79"/>
      <c r="AC225" s="82" t="str">
        <f>IF(AB225&lt;&gt;0,VLOOKUP(AB225,取引先!$A:$B,2,FALSE),"")</f>
        <v/>
      </c>
      <c r="AD225" s="88" t="str">
        <f t="shared" si="16"/>
        <v/>
      </c>
      <c r="AE225" s="89"/>
      <c r="AF225" s="90" t="str">
        <f t="shared" si="17"/>
        <v/>
      </c>
      <c r="AG225" s="4"/>
      <c r="AH225" s="91"/>
      <c r="AI225" s="92"/>
      <c r="AJ225" s="93" t="str">
        <f>IF(AI225&lt;&gt;0,VLOOKUP(AI225,支払種別!$A:$B,2,FALSE),"")</f>
        <v/>
      </c>
      <c r="AK225" s="94"/>
      <c r="AL225" s="95" t="str">
        <f>IF(AK225&lt;&gt;0,VLOOKUP(AK225,口座管理!$A:$B,2,FALSE),"")</f>
        <v/>
      </c>
      <c r="AM225" s="11"/>
      <c r="AN225" s="96"/>
      <c r="AO225" s="96"/>
      <c r="AP225" s="4"/>
      <c r="AQ225" s="97"/>
      <c r="AR225" s="98" t="str">
        <f>IF(AQ225&lt;&gt;0,VLOOKUP(AQ225,プロジェクト!$A:$B,2,FALSE),"")</f>
        <v/>
      </c>
      <c r="AS225" s="4"/>
      <c r="AT225" s="97"/>
      <c r="AU225" s="99" t="str">
        <f>IF(AT225&lt;&gt;0,VLOOKUP(AT225,プロジェクト!$A:$B,2,FALSE),"")</f>
        <v/>
      </c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</row>
    <row r="226" spans="1:68" ht="17.45" customHeight="1">
      <c r="A226" s="77" t="str">
        <f t="shared" si="14"/>
        <v>*</v>
      </c>
      <c r="B226" s="78">
        <f t="shared" si="15"/>
        <v>218</v>
      </c>
      <c r="C226" s="79"/>
      <c r="D226" s="80"/>
      <c r="E226" s="81"/>
      <c r="F226" s="79"/>
      <c r="G226" s="82" t="str">
        <f>IF(F226&lt;&gt;0,VLOOKUP(F226,部署!$A:$B,2,FALSE),"")</f>
        <v/>
      </c>
      <c r="H226" s="79"/>
      <c r="I226" s="82" t="str">
        <f>IF(H226&lt;&gt;0,VLOOKUP(H226,勘定科目!$A:$B,2,FALSE),"")</f>
        <v/>
      </c>
      <c r="J226" s="83" t="str">
        <f>IF(K226&lt;&gt;"",K226,IF(H226&lt;&gt;0,VLOOKUP(H226,勘定科目!$A:$C,3,FALSE),""))</f>
        <v/>
      </c>
      <c r="K226" s="84"/>
      <c r="L226" s="59" t="str">
        <f>IF(M226&lt;&gt;"",M226,IF(J226&lt;&gt;"",VLOOKUP(J226,課税区分!$A:$D,4,FALSE),""))</f>
        <v/>
      </c>
      <c r="M226" s="85"/>
      <c r="N226" s="61" t="str">
        <f>IF(L226&lt;&gt;"",VLOOKUP(L226,軽減税率!$A:$E,3,FALSE),"")</f>
        <v/>
      </c>
      <c r="O226" s="62" t="str">
        <f>IF(L226&lt;&gt;"",VLOOKUP(L226,軽減税率!$A:$E,5,FALSE),"")</f>
        <v/>
      </c>
      <c r="P226" s="79"/>
      <c r="Q226" s="86" t="str">
        <f>IF(P226&lt;&gt;0,VLOOKUP(P226,取引先!$A:$B,2,FALSE),"")</f>
        <v/>
      </c>
      <c r="R226" s="79"/>
      <c r="S226" s="82" t="str">
        <f>IF(R226&lt;&gt;0,VLOOKUP(R226,部署!$A:$B,2,FALSE),"")</f>
        <v/>
      </c>
      <c r="T226" s="79"/>
      <c r="U226" s="82" t="str">
        <f>IF(T226&lt;&gt;0,VLOOKUP(T226,勘定科目!$A:$B,2,FALSE),"")</f>
        <v/>
      </c>
      <c r="V226" s="83" t="str">
        <f>IF(W226&lt;&gt;"",W226,IF(T226&lt;&gt;0,VLOOKUP(T226,勘定科目!$A:$C,3,FALSE),""))</f>
        <v/>
      </c>
      <c r="W226" s="87"/>
      <c r="X226" s="61" t="str">
        <f>IF(Y226&lt;&gt;"",Y226,IF(V226&lt;&gt;"",VLOOKUP(V226,課税区分!$A:$D,4,FALSE),""))</f>
        <v/>
      </c>
      <c r="Y226" s="85"/>
      <c r="Z226" s="61" t="str">
        <f>IF(X226&lt;&gt;"",VLOOKUP(X226,軽減税率!$A:$E,3,FALSE),"")</f>
        <v/>
      </c>
      <c r="AA226" s="61" t="str">
        <f>IF(X226&lt;&gt;"",VLOOKUP(X226,軽減税率!$A:$E,5,FALSE),"")</f>
        <v/>
      </c>
      <c r="AB226" s="79"/>
      <c r="AC226" s="82" t="str">
        <f>IF(AB226&lt;&gt;0,VLOOKUP(AB226,取引先!$A:$B,2,FALSE),"")</f>
        <v/>
      </c>
      <c r="AD226" s="88" t="str">
        <f t="shared" si="16"/>
        <v/>
      </c>
      <c r="AE226" s="89"/>
      <c r="AF226" s="90" t="str">
        <f t="shared" si="17"/>
        <v/>
      </c>
      <c r="AG226" s="4"/>
      <c r="AH226" s="91"/>
      <c r="AI226" s="92"/>
      <c r="AJ226" s="93" t="str">
        <f>IF(AI226&lt;&gt;0,VLOOKUP(AI226,支払種別!$A:$B,2,FALSE),"")</f>
        <v/>
      </c>
      <c r="AK226" s="94"/>
      <c r="AL226" s="95" t="str">
        <f>IF(AK226&lt;&gt;0,VLOOKUP(AK226,口座管理!$A:$B,2,FALSE),"")</f>
        <v/>
      </c>
      <c r="AM226" s="11"/>
      <c r="AN226" s="96"/>
      <c r="AO226" s="96"/>
      <c r="AP226" s="4"/>
      <c r="AQ226" s="97"/>
      <c r="AR226" s="98" t="str">
        <f>IF(AQ226&lt;&gt;0,VLOOKUP(AQ226,プロジェクト!$A:$B,2,FALSE),"")</f>
        <v/>
      </c>
      <c r="AS226" s="4"/>
      <c r="AT226" s="97"/>
      <c r="AU226" s="99" t="str">
        <f>IF(AT226&lt;&gt;0,VLOOKUP(AT226,プロジェクト!$A:$B,2,FALSE),"")</f>
        <v/>
      </c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</row>
    <row r="227" spans="1:68" ht="17.45" customHeight="1">
      <c r="A227" s="77" t="str">
        <f t="shared" si="14"/>
        <v>*</v>
      </c>
      <c r="B227" s="78">
        <f t="shared" si="15"/>
        <v>219</v>
      </c>
      <c r="C227" s="79"/>
      <c r="D227" s="80"/>
      <c r="E227" s="81"/>
      <c r="F227" s="79"/>
      <c r="G227" s="82" t="str">
        <f>IF(F227&lt;&gt;0,VLOOKUP(F227,部署!$A:$B,2,FALSE),"")</f>
        <v/>
      </c>
      <c r="H227" s="79"/>
      <c r="I227" s="82" t="str">
        <f>IF(H227&lt;&gt;0,VLOOKUP(H227,勘定科目!$A:$B,2,FALSE),"")</f>
        <v/>
      </c>
      <c r="J227" s="83" t="str">
        <f>IF(K227&lt;&gt;"",K227,IF(H227&lt;&gt;0,VLOOKUP(H227,勘定科目!$A:$C,3,FALSE),""))</f>
        <v/>
      </c>
      <c r="K227" s="84"/>
      <c r="L227" s="59" t="str">
        <f>IF(M227&lt;&gt;"",M227,IF(J227&lt;&gt;"",VLOOKUP(J227,課税区分!$A:$D,4,FALSE),""))</f>
        <v/>
      </c>
      <c r="M227" s="85"/>
      <c r="N227" s="61" t="str">
        <f>IF(L227&lt;&gt;"",VLOOKUP(L227,軽減税率!$A:$E,3,FALSE),"")</f>
        <v/>
      </c>
      <c r="O227" s="62" t="str">
        <f>IF(L227&lt;&gt;"",VLOOKUP(L227,軽減税率!$A:$E,5,FALSE),"")</f>
        <v/>
      </c>
      <c r="P227" s="79"/>
      <c r="Q227" s="86" t="str">
        <f>IF(P227&lt;&gt;0,VLOOKUP(P227,取引先!$A:$B,2,FALSE),"")</f>
        <v/>
      </c>
      <c r="R227" s="79"/>
      <c r="S227" s="82" t="str">
        <f>IF(R227&lt;&gt;0,VLOOKUP(R227,部署!$A:$B,2,FALSE),"")</f>
        <v/>
      </c>
      <c r="T227" s="79"/>
      <c r="U227" s="82" t="str">
        <f>IF(T227&lt;&gt;0,VLOOKUP(T227,勘定科目!$A:$B,2,FALSE),"")</f>
        <v/>
      </c>
      <c r="V227" s="83" t="str">
        <f>IF(W227&lt;&gt;"",W227,IF(T227&lt;&gt;0,VLOOKUP(T227,勘定科目!$A:$C,3,FALSE),""))</f>
        <v/>
      </c>
      <c r="W227" s="87"/>
      <c r="X227" s="61" t="str">
        <f>IF(Y227&lt;&gt;"",Y227,IF(V227&lt;&gt;"",VLOOKUP(V227,課税区分!$A:$D,4,FALSE),""))</f>
        <v/>
      </c>
      <c r="Y227" s="85"/>
      <c r="Z227" s="61" t="str">
        <f>IF(X227&lt;&gt;"",VLOOKUP(X227,軽減税率!$A:$E,3,FALSE),"")</f>
        <v/>
      </c>
      <c r="AA227" s="61" t="str">
        <f>IF(X227&lt;&gt;"",VLOOKUP(X227,軽減税率!$A:$E,5,FALSE),"")</f>
        <v/>
      </c>
      <c r="AB227" s="79"/>
      <c r="AC227" s="82" t="str">
        <f>IF(AB227&lt;&gt;0,VLOOKUP(AB227,取引先!$A:$B,2,FALSE),"")</f>
        <v/>
      </c>
      <c r="AD227" s="88" t="str">
        <f t="shared" si="16"/>
        <v/>
      </c>
      <c r="AE227" s="89"/>
      <c r="AF227" s="90" t="str">
        <f t="shared" si="17"/>
        <v/>
      </c>
      <c r="AG227" s="4"/>
      <c r="AH227" s="91"/>
      <c r="AI227" s="92"/>
      <c r="AJ227" s="93" t="str">
        <f>IF(AI227&lt;&gt;0,VLOOKUP(AI227,支払種別!$A:$B,2,FALSE),"")</f>
        <v/>
      </c>
      <c r="AK227" s="94"/>
      <c r="AL227" s="95" t="str">
        <f>IF(AK227&lt;&gt;0,VLOOKUP(AK227,口座管理!$A:$B,2,FALSE),"")</f>
        <v/>
      </c>
      <c r="AM227" s="11"/>
      <c r="AN227" s="96"/>
      <c r="AO227" s="96"/>
      <c r="AP227" s="4"/>
      <c r="AQ227" s="97"/>
      <c r="AR227" s="98" t="str">
        <f>IF(AQ227&lt;&gt;0,VLOOKUP(AQ227,プロジェクト!$A:$B,2,FALSE),"")</f>
        <v/>
      </c>
      <c r="AS227" s="4"/>
      <c r="AT227" s="97"/>
      <c r="AU227" s="99" t="str">
        <f>IF(AT227&lt;&gt;0,VLOOKUP(AT227,プロジェクト!$A:$B,2,FALSE),"")</f>
        <v/>
      </c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</row>
    <row r="228" spans="1:68" ht="17.45" customHeight="1">
      <c r="A228" s="77" t="str">
        <f t="shared" si="14"/>
        <v>*</v>
      </c>
      <c r="B228" s="78">
        <f t="shared" si="15"/>
        <v>220</v>
      </c>
      <c r="C228" s="79"/>
      <c r="D228" s="80"/>
      <c r="E228" s="81"/>
      <c r="F228" s="79"/>
      <c r="G228" s="82" t="str">
        <f>IF(F228&lt;&gt;0,VLOOKUP(F228,部署!$A:$B,2,FALSE),"")</f>
        <v/>
      </c>
      <c r="H228" s="79"/>
      <c r="I228" s="82" t="str">
        <f>IF(H228&lt;&gt;0,VLOOKUP(H228,勘定科目!$A:$B,2,FALSE),"")</f>
        <v/>
      </c>
      <c r="J228" s="83" t="str">
        <f>IF(K228&lt;&gt;"",K228,IF(H228&lt;&gt;0,VLOOKUP(H228,勘定科目!$A:$C,3,FALSE),""))</f>
        <v/>
      </c>
      <c r="K228" s="84"/>
      <c r="L228" s="59" t="str">
        <f>IF(M228&lt;&gt;"",M228,IF(J228&lt;&gt;"",VLOOKUP(J228,課税区分!$A:$D,4,FALSE),""))</f>
        <v/>
      </c>
      <c r="M228" s="85"/>
      <c r="N228" s="61" t="str">
        <f>IF(L228&lt;&gt;"",VLOOKUP(L228,軽減税率!$A:$E,3,FALSE),"")</f>
        <v/>
      </c>
      <c r="O228" s="62" t="str">
        <f>IF(L228&lt;&gt;"",VLOOKUP(L228,軽減税率!$A:$E,5,FALSE),"")</f>
        <v/>
      </c>
      <c r="P228" s="79"/>
      <c r="Q228" s="86" t="str">
        <f>IF(P228&lt;&gt;0,VLOOKUP(P228,取引先!$A:$B,2,FALSE),"")</f>
        <v/>
      </c>
      <c r="R228" s="79"/>
      <c r="S228" s="82" t="str">
        <f>IF(R228&lt;&gt;0,VLOOKUP(R228,部署!$A:$B,2,FALSE),"")</f>
        <v/>
      </c>
      <c r="T228" s="79"/>
      <c r="U228" s="82" t="str">
        <f>IF(T228&lt;&gt;0,VLOOKUP(T228,勘定科目!$A:$B,2,FALSE),"")</f>
        <v/>
      </c>
      <c r="V228" s="83" t="str">
        <f>IF(W228&lt;&gt;"",W228,IF(T228&lt;&gt;0,VLOOKUP(T228,勘定科目!$A:$C,3,FALSE),""))</f>
        <v/>
      </c>
      <c r="W228" s="87"/>
      <c r="X228" s="61" t="str">
        <f>IF(Y228&lt;&gt;"",Y228,IF(V228&lt;&gt;"",VLOOKUP(V228,課税区分!$A:$D,4,FALSE),""))</f>
        <v/>
      </c>
      <c r="Y228" s="85"/>
      <c r="Z228" s="61" t="str">
        <f>IF(X228&lt;&gt;"",VLOOKUP(X228,軽減税率!$A:$E,3,FALSE),"")</f>
        <v/>
      </c>
      <c r="AA228" s="61" t="str">
        <f>IF(X228&lt;&gt;"",VLOOKUP(X228,軽減税率!$A:$E,5,FALSE),"")</f>
        <v/>
      </c>
      <c r="AB228" s="79"/>
      <c r="AC228" s="82" t="str">
        <f>IF(AB228&lt;&gt;0,VLOOKUP(AB228,取引先!$A:$B,2,FALSE),"")</f>
        <v/>
      </c>
      <c r="AD228" s="88" t="str">
        <f t="shared" si="16"/>
        <v/>
      </c>
      <c r="AE228" s="89"/>
      <c r="AF228" s="90" t="str">
        <f t="shared" si="17"/>
        <v/>
      </c>
      <c r="AG228" s="4"/>
      <c r="AH228" s="91"/>
      <c r="AI228" s="92"/>
      <c r="AJ228" s="93" t="str">
        <f>IF(AI228&lt;&gt;0,VLOOKUP(AI228,支払種別!$A:$B,2,FALSE),"")</f>
        <v/>
      </c>
      <c r="AK228" s="94"/>
      <c r="AL228" s="95" t="str">
        <f>IF(AK228&lt;&gt;0,VLOOKUP(AK228,口座管理!$A:$B,2,FALSE),"")</f>
        <v/>
      </c>
      <c r="AM228" s="11"/>
      <c r="AN228" s="96"/>
      <c r="AO228" s="96"/>
      <c r="AP228" s="4"/>
      <c r="AQ228" s="97"/>
      <c r="AR228" s="98" t="str">
        <f>IF(AQ228&lt;&gt;0,VLOOKUP(AQ228,プロジェクト!$A:$B,2,FALSE),"")</f>
        <v/>
      </c>
      <c r="AS228" s="4"/>
      <c r="AT228" s="97"/>
      <c r="AU228" s="99" t="str">
        <f>IF(AT228&lt;&gt;0,VLOOKUP(AT228,プロジェクト!$A:$B,2,FALSE),"")</f>
        <v/>
      </c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</row>
    <row r="229" spans="1:68" ht="17.45" customHeight="1">
      <c r="A229" s="77" t="str">
        <f t="shared" si="14"/>
        <v>*</v>
      </c>
      <c r="B229" s="78">
        <f t="shared" si="15"/>
        <v>221</v>
      </c>
      <c r="C229" s="79"/>
      <c r="D229" s="80"/>
      <c r="E229" s="81"/>
      <c r="F229" s="79"/>
      <c r="G229" s="82" t="str">
        <f>IF(F229&lt;&gt;0,VLOOKUP(F229,部署!$A:$B,2,FALSE),"")</f>
        <v/>
      </c>
      <c r="H229" s="79"/>
      <c r="I229" s="82" t="str">
        <f>IF(H229&lt;&gt;0,VLOOKUP(H229,勘定科目!$A:$B,2,FALSE),"")</f>
        <v/>
      </c>
      <c r="J229" s="83" t="str">
        <f>IF(K229&lt;&gt;"",K229,IF(H229&lt;&gt;0,VLOOKUP(H229,勘定科目!$A:$C,3,FALSE),""))</f>
        <v/>
      </c>
      <c r="K229" s="84"/>
      <c r="L229" s="59" t="str">
        <f>IF(M229&lt;&gt;"",M229,IF(J229&lt;&gt;"",VLOOKUP(J229,課税区分!$A:$D,4,FALSE),""))</f>
        <v/>
      </c>
      <c r="M229" s="85"/>
      <c r="N229" s="61" t="str">
        <f>IF(L229&lt;&gt;"",VLOOKUP(L229,軽減税率!$A:$E,3,FALSE),"")</f>
        <v/>
      </c>
      <c r="O229" s="62" t="str">
        <f>IF(L229&lt;&gt;"",VLOOKUP(L229,軽減税率!$A:$E,5,FALSE),"")</f>
        <v/>
      </c>
      <c r="P229" s="79"/>
      <c r="Q229" s="86" t="str">
        <f>IF(P229&lt;&gt;0,VLOOKUP(P229,取引先!$A:$B,2,FALSE),"")</f>
        <v/>
      </c>
      <c r="R229" s="79"/>
      <c r="S229" s="82" t="str">
        <f>IF(R229&lt;&gt;0,VLOOKUP(R229,部署!$A:$B,2,FALSE),"")</f>
        <v/>
      </c>
      <c r="T229" s="79"/>
      <c r="U229" s="82" t="str">
        <f>IF(T229&lt;&gt;0,VLOOKUP(T229,勘定科目!$A:$B,2,FALSE),"")</f>
        <v/>
      </c>
      <c r="V229" s="83" t="str">
        <f>IF(W229&lt;&gt;"",W229,IF(T229&lt;&gt;0,VLOOKUP(T229,勘定科目!$A:$C,3,FALSE),""))</f>
        <v/>
      </c>
      <c r="W229" s="87"/>
      <c r="X229" s="61" t="str">
        <f>IF(Y229&lt;&gt;"",Y229,IF(V229&lt;&gt;"",VLOOKUP(V229,課税区分!$A:$D,4,FALSE),""))</f>
        <v/>
      </c>
      <c r="Y229" s="85"/>
      <c r="Z229" s="61" t="str">
        <f>IF(X229&lt;&gt;"",VLOOKUP(X229,軽減税率!$A:$E,3,FALSE),"")</f>
        <v/>
      </c>
      <c r="AA229" s="61" t="str">
        <f>IF(X229&lt;&gt;"",VLOOKUP(X229,軽減税率!$A:$E,5,FALSE),"")</f>
        <v/>
      </c>
      <c r="AB229" s="79"/>
      <c r="AC229" s="82" t="str">
        <f>IF(AB229&lt;&gt;0,VLOOKUP(AB229,取引先!$A:$B,2,FALSE),"")</f>
        <v/>
      </c>
      <c r="AD229" s="88" t="str">
        <f t="shared" si="16"/>
        <v/>
      </c>
      <c r="AE229" s="89"/>
      <c r="AF229" s="90" t="str">
        <f t="shared" si="17"/>
        <v/>
      </c>
      <c r="AG229" s="4"/>
      <c r="AH229" s="91"/>
      <c r="AI229" s="92"/>
      <c r="AJ229" s="93" t="str">
        <f>IF(AI229&lt;&gt;0,VLOOKUP(AI229,支払種別!$A:$B,2,FALSE),"")</f>
        <v/>
      </c>
      <c r="AK229" s="94"/>
      <c r="AL229" s="95" t="str">
        <f>IF(AK229&lt;&gt;0,VLOOKUP(AK229,口座管理!$A:$B,2,FALSE),"")</f>
        <v/>
      </c>
      <c r="AM229" s="11"/>
      <c r="AN229" s="96"/>
      <c r="AO229" s="96"/>
      <c r="AP229" s="4"/>
      <c r="AQ229" s="97"/>
      <c r="AR229" s="98" t="str">
        <f>IF(AQ229&lt;&gt;0,VLOOKUP(AQ229,プロジェクト!$A:$B,2,FALSE),"")</f>
        <v/>
      </c>
      <c r="AS229" s="4"/>
      <c r="AT229" s="97"/>
      <c r="AU229" s="99" t="str">
        <f>IF(AT229&lt;&gt;0,VLOOKUP(AT229,プロジェクト!$A:$B,2,FALSE),"")</f>
        <v/>
      </c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</row>
    <row r="230" spans="1:68" ht="17.45" customHeight="1">
      <c r="A230" s="77" t="str">
        <f t="shared" si="14"/>
        <v>*</v>
      </c>
      <c r="B230" s="78">
        <f t="shared" si="15"/>
        <v>222</v>
      </c>
      <c r="C230" s="79"/>
      <c r="D230" s="80"/>
      <c r="E230" s="81"/>
      <c r="F230" s="79"/>
      <c r="G230" s="82" t="str">
        <f>IF(F230&lt;&gt;0,VLOOKUP(F230,部署!$A:$B,2,FALSE),"")</f>
        <v/>
      </c>
      <c r="H230" s="79"/>
      <c r="I230" s="82" t="str">
        <f>IF(H230&lt;&gt;0,VLOOKUP(H230,勘定科目!$A:$B,2,FALSE),"")</f>
        <v/>
      </c>
      <c r="J230" s="83" t="str">
        <f>IF(K230&lt;&gt;"",K230,IF(H230&lt;&gt;0,VLOOKUP(H230,勘定科目!$A:$C,3,FALSE),""))</f>
        <v/>
      </c>
      <c r="K230" s="84"/>
      <c r="L230" s="59" t="str">
        <f>IF(M230&lt;&gt;"",M230,IF(J230&lt;&gt;"",VLOOKUP(J230,課税区分!$A:$D,4,FALSE),""))</f>
        <v/>
      </c>
      <c r="M230" s="85"/>
      <c r="N230" s="61" t="str">
        <f>IF(L230&lt;&gt;"",VLOOKUP(L230,軽減税率!$A:$E,3,FALSE),"")</f>
        <v/>
      </c>
      <c r="O230" s="62" t="str">
        <f>IF(L230&lt;&gt;"",VLOOKUP(L230,軽減税率!$A:$E,5,FALSE),"")</f>
        <v/>
      </c>
      <c r="P230" s="79"/>
      <c r="Q230" s="86" t="str">
        <f>IF(P230&lt;&gt;0,VLOOKUP(P230,取引先!$A:$B,2,FALSE),"")</f>
        <v/>
      </c>
      <c r="R230" s="79"/>
      <c r="S230" s="82" t="str">
        <f>IF(R230&lt;&gt;0,VLOOKUP(R230,部署!$A:$B,2,FALSE),"")</f>
        <v/>
      </c>
      <c r="T230" s="79"/>
      <c r="U230" s="82" t="str">
        <f>IF(T230&lt;&gt;0,VLOOKUP(T230,勘定科目!$A:$B,2,FALSE),"")</f>
        <v/>
      </c>
      <c r="V230" s="83" t="str">
        <f>IF(W230&lt;&gt;"",W230,IF(T230&lt;&gt;0,VLOOKUP(T230,勘定科目!$A:$C,3,FALSE),""))</f>
        <v/>
      </c>
      <c r="W230" s="87"/>
      <c r="X230" s="61" t="str">
        <f>IF(Y230&lt;&gt;"",Y230,IF(V230&lt;&gt;"",VLOOKUP(V230,課税区分!$A:$D,4,FALSE),""))</f>
        <v/>
      </c>
      <c r="Y230" s="85"/>
      <c r="Z230" s="61" t="str">
        <f>IF(X230&lt;&gt;"",VLOOKUP(X230,軽減税率!$A:$E,3,FALSE),"")</f>
        <v/>
      </c>
      <c r="AA230" s="61" t="str">
        <f>IF(X230&lt;&gt;"",VLOOKUP(X230,軽減税率!$A:$E,5,FALSE),"")</f>
        <v/>
      </c>
      <c r="AB230" s="79"/>
      <c r="AC230" s="82" t="str">
        <f>IF(AB230&lt;&gt;0,VLOOKUP(AB230,取引先!$A:$B,2,FALSE),"")</f>
        <v/>
      </c>
      <c r="AD230" s="88" t="str">
        <f t="shared" si="16"/>
        <v/>
      </c>
      <c r="AE230" s="89"/>
      <c r="AF230" s="90" t="str">
        <f t="shared" si="17"/>
        <v/>
      </c>
      <c r="AG230" s="4"/>
      <c r="AH230" s="91"/>
      <c r="AI230" s="92"/>
      <c r="AJ230" s="93" t="str">
        <f>IF(AI230&lt;&gt;0,VLOOKUP(AI230,支払種別!$A:$B,2,FALSE),"")</f>
        <v/>
      </c>
      <c r="AK230" s="94"/>
      <c r="AL230" s="95" t="str">
        <f>IF(AK230&lt;&gt;0,VLOOKUP(AK230,口座管理!$A:$B,2,FALSE),"")</f>
        <v/>
      </c>
      <c r="AM230" s="11"/>
      <c r="AN230" s="96"/>
      <c r="AO230" s="96"/>
      <c r="AP230" s="4"/>
      <c r="AQ230" s="97"/>
      <c r="AR230" s="98" t="str">
        <f>IF(AQ230&lt;&gt;0,VLOOKUP(AQ230,プロジェクト!$A:$B,2,FALSE),"")</f>
        <v/>
      </c>
      <c r="AS230" s="4"/>
      <c r="AT230" s="97"/>
      <c r="AU230" s="99" t="str">
        <f>IF(AT230&lt;&gt;0,VLOOKUP(AT230,プロジェクト!$A:$B,2,FALSE),"")</f>
        <v/>
      </c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</row>
    <row r="231" spans="1:68" ht="17.45" customHeight="1">
      <c r="A231" s="77" t="str">
        <f t="shared" si="14"/>
        <v>*</v>
      </c>
      <c r="B231" s="78">
        <f t="shared" si="15"/>
        <v>223</v>
      </c>
      <c r="C231" s="79"/>
      <c r="D231" s="80"/>
      <c r="E231" s="81"/>
      <c r="F231" s="79"/>
      <c r="G231" s="82" t="str">
        <f>IF(F231&lt;&gt;0,VLOOKUP(F231,部署!$A:$B,2,FALSE),"")</f>
        <v/>
      </c>
      <c r="H231" s="79"/>
      <c r="I231" s="82" t="str">
        <f>IF(H231&lt;&gt;0,VLOOKUP(H231,勘定科目!$A:$B,2,FALSE),"")</f>
        <v/>
      </c>
      <c r="J231" s="83" t="str">
        <f>IF(K231&lt;&gt;"",K231,IF(H231&lt;&gt;0,VLOOKUP(H231,勘定科目!$A:$C,3,FALSE),""))</f>
        <v/>
      </c>
      <c r="K231" s="84"/>
      <c r="L231" s="59" t="str">
        <f>IF(M231&lt;&gt;"",M231,IF(J231&lt;&gt;"",VLOOKUP(J231,課税区分!$A:$D,4,FALSE),""))</f>
        <v/>
      </c>
      <c r="M231" s="85"/>
      <c r="N231" s="61" t="str">
        <f>IF(L231&lt;&gt;"",VLOOKUP(L231,軽減税率!$A:$E,3,FALSE),"")</f>
        <v/>
      </c>
      <c r="O231" s="62" t="str">
        <f>IF(L231&lt;&gt;"",VLOOKUP(L231,軽減税率!$A:$E,5,FALSE),"")</f>
        <v/>
      </c>
      <c r="P231" s="79"/>
      <c r="Q231" s="86" t="str">
        <f>IF(P231&lt;&gt;0,VLOOKUP(P231,取引先!$A:$B,2,FALSE),"")</f>
        <v/>
      </c>
      <c r="R231" s="79"/>
      <c r="S231" s="82" t="str">
        <f>IF(R231&lt;&gt;0,VLOOKUP(R231,部署!$A:$B,2,FALSE),"")</f>
        <v/>
      </c>
      <c r="T231" s="79"/>
      <c r="U231" s="82" t="str">
        <f>IF(T231&lt;&gt;0,VLOOKUP(T231,勘定科目!$A:$B,2,FALSE),"")</f>
        <v/>
      </c>
      <c r="V231" s="83" t="str">
        <f>IF(W231&lt;&gt;"",W231,IF(T231&lt;&gt;0,VLOOKUP(T231,勘定科目!$A:$C,3,FALSE),""))</f>
        <v/>
      </c>
      <c r="W231" s="87"/>
      <c r="X231" s="61" t="str">
        <f>IF(Y231&lt;&gt;"",Y231,IF(V231&lt;&gt;"",VLOOKUP(V231,課税区分!$A:$D,4,FALSE),""))</f>
        <v/>
      </c>
      <c r="Y231" s="85"/>
      <c r="Z231" s="61" t="str">
        <f>IF(X231&lt;&gt;"",VLOOKUP(X231,軽減税率!$A:$E,3,FALSE),"")</f>
        <v/>
      </c>
      <c r="AA231" s="61" t="str">
        <f>IF(X231&lt;&gt;"",VLOOKUP(X231,軽減税率!$A:$E,5,FALSE),"")</f>
        <v/>
      </c>
      <c r="AB231" s="79"/>
      <c r="AC231" s="82" t="str">
        <f>IF(AB231&lt;&gt;0,VLOOKUP(AB231,取引先!$A:$B,2,FALSE),"")</f>
        <v/>
      </c>
      <c r="AD231" s="88" t="str">
        <f t="shared" si="16"/>
        <v/>
      </c>
      <c r="AE231" s="89"/>
      <c r="AF231" s="90" t="str">
        <f t="shared" si="17"/>
        <v/>
      </c>
      <c r="AG231" s="4"/>
      <c r="AH231" s="91"/>
      <c r="AI231" s="92"/>
      <c r="AJ231" s="93" t="str">
        <f>IF(AI231&lt;&gt;0,VLOOKUP(AI231,支払種別!$A:$B,2,FALSE),"")</f>
        <v/>
      </c>
      <c r="AK231" s="94"/>
      <c r="AL231" s="95" t="str">
        <f>IF(AK231&lt;&gt;0,VLOOKUP(AK231,口座管理!$A:$B,2,FALSE),"")</f>
        <v/>
      </c>
      <c r="AM231" s="11"/>
      <c r="AN231" s="96"/>
      <c r="AO231" s="96"/>
      <c r="AP231" s="4"/>
      <c r="AQ231" s="97"/>
      <c r="AR231" s="98" t="str">
        <f>IF(AQ231&lt;&gt;0,VLOOKUP(AQ231,プロジェクト!$A:$B,2,FALSE),"")</f>
        <v/>
      </c>
      <c r="AS231" s="4"/>
      <c r="AT231" s="97"/>
      <c r="AU231" s="99" t="str">
        <f>IF(AT231&lt;&gt;0,VLOOKUP(AT231,プロジェクト!$A:$B,2,FALSE),"")</f>
        <v/>
      </c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</row>
    <row r="232" spans="1:68" ht="17.45" customHeight="1">
      <c r="A232" s="77" t="str">
        <f t="shared" si="14"/>
        <v>*</v>
      </c>
      <c r="B232" s="78">
        <f t="shared" si="15"/>
        <v>224</v>
      </c>
      <c r="C232" s="79"/>
      <c r="D232" s="80"/>
      <c r="E232" s="81"/>
      <c r="F232" s="79"/>
      <c r="G232" s="82" t="str">
        <f>IF(F232&lt;&gt;0,VLOOKUP(F232,部署!$A:$B,2,FALSE),"")</f>
        <v/>
      </c>
      <c r="H232" s="79"/>
      <c r="I232" s="82" t="str">
        <f>IF(H232&lt;&gt;0,VLOOKUP(H232,勘定科目!$A:$B,2,FALSE),"")</f>
        <v/>
      </c>
      <c r="J232" s="83" t="str">
        <f>IF(K232&lt;&gt;"",K232,IF(H232&lt;&gt;0,VLOOKUP(H232,勘定科目!$A:$C,3,FALSE),""))</f>
        <v/>
      </c>
      <c r="K232" s="84"/>
      <c r="L232" s="59" t="str">
        <f>IF(M232&lt;&gt;"",M232,IF(J232&lt;&gt;"",VLOOKUP(J232,課税区分!$A:$D,4,FALSE),""))</f>
        <v/>
      </c>
      <c r="M232" s="85"/>
      <c r="N232" s="61" t="str">
        <f>IF(L232&lt;&gt;"",VLOOKUP(L232,軽減税率!$A:$E,3,FALSE),"")</f>
        <v/>
      </c>
      <c r="O232" s="62" t="str">
        <f>IF(L232&lt;&gt;"",VLOOKUP(L232,軽減税率!$A:$E,5,FALSE),"")</f>
        <v/>
      </c>
      <c r="P232" s="79"/>
      <c r="Q232" s="86" t="str">
        <f>IF(P232&lt;&gt;0,VLOOKUP(P232,取引先!$A:$B,2,FALSE),"")</f>
        <v/>
      </c>
      <c r="R232" s="79"/>
      <c r="S232" s="82" t="str">
        <f>IF(R232&lt;&gt;0,VLOOKUP(R232,部署!$A:$B,2,FALSE),"")</f>
        <v/>
      </c>
      <c r="T232" s="79"/>
      <c r="U232" s="82" t="str">
        <f>IF(T232&lt;&gt;0,VLOOKUP(T232,勘定科目!$A:$B,2,FALSE),"")</f>
        <v/>
      </c>
      <c r="V232" s="83" t="str">
        <f>IF(W232&lt;&gt;"",W232,IF(T232&lt;&gt;0,VLOOKUP(T232,勘定科目!$A:$C,3,FALSE),""))</f>
        <v/>
      </c>
      <c r="W232" s="87"/>
      <c r="X232" s="61" t="str">
        <f>IF(Y232&lt;&gt;"",Y232,IF(V232&lt;&gt;"",VLOOKUP(V232,課税区分!$A:$D,4,FALSE),""))</f>
        <v/>
      </c>
      <c r="Y232" s="85"/>
      <c r="Z232" s="61" t="str">
        <f>IF(X232&lt;&gt;"",VLOOKUP(X232,軽減税率!$A:$E,3,FALSE),"")</f>
        <v/>
      </c>
      <c r="AA232" s="61" t="str">
        <f>IF(X232&lt;&gt;"",VLOOKUP(X232,軽減税率!$A:$E,5,FALSE),"")</f>
        <v/>
      </c>
      <c r="AB232" s="79"/>
      <c r="AC232" s="82" t="str">
        <f>IF(AB232&lt;&gt;0,VLOOKUP(AB232,取引先!$A:$B,2,FALSE),"")</f>
        <v/>
      </c>
      <c r="AD232" s="88" t="str">
        <f t="shared" si="16"/>
        <v/>
      </c>
      <c r="AE232" s="89"/>
      <c r="AF232" s="90" t="str">
        <f t="shared" si="17"/>
        <v/>
      </c>
      <c r="AG232" s="4"/>
      <c r="AH232" s="91"/>
      <c r="AI232" s="92"/>
      <c r="AJ232" s="93" t="str">
        <f>IF(AI232&lt;&gt;0,VLOOKUP(AI232,支払種別!$A:$B,2,FALSE),"")</f>
        <v/>
      </c>
      <c r="AK232" s="94"/>
      <c r="AL232" s="95" t="str">
        <f>IF(AK232&lt;&gt;0,VLOOKUP(AK232,口座管理!$A:$B,2,FALSE),"")</f>
        <v/>
      </c>
      <c r="AM232" s="11"/>
      <c r="AN232" s="96"/>
      <c r="AO232" s="96"/>
      <c r="AP232" s="4"/>
      <c r="AQ232" s="97"/>
      <c r="AR232" s="98" t="str">
        <f>IF(AQ232&lt;&gt;0,VLOOKUP(AQ232,プロジェクト!$A:$B,2,FALSE),"")</f>
        <v/>
      </c>
      <c r="AS232" s="4"/>
      <c r="AT232" s="97"/>
      <c r="AU232" s="99" t="str">
        <f>IF(AT232&lt;&gt;0,VLOOKUP(AT232,プロジェクト!$A:$B,2,FALSE),"")</f>
        <v/>
      </c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</row>
    <row r="233" spans="1:68" ht="17.45" customHeight="1">
      <c r="A233" s="77" t="str">
        <f t="shared" si="14"/>
        <v>*</v>
      </c>
      <c r="B233" s="78">
        <f t="shared" si="15"/>
        <v>225</v>
      </c>
      <c r="C233" s="79"/>
      <c r="D233" s="80"/>
      <c r="E233" s="81"/>
      <c r="F233" s="79"/>
      <c r="G233" s="82" t="str">
        <f>IF(F233&lt;&gt;0,VLOOKUP(F233,部署!$A:$B,2,FALSE),"")</f>
        <v/>
      </c>
      <c r="H233" s="79"/>
      <c r="I233" s="82" t="str">
        <f>IF(H233&lt;&gt;0,VLOOKUP(H233,勘定科目!$A:$B,2,FALSE),"")</f>
        <v/>
      </c>
      <c r="J233" s="83" t="str">
        <f>IF(K233&lt;&gt;"",K233,IF(H233&lt;&gt;0,VLOOKUP(H233,勘定科目!$A:$C,3,FALSE),""))</f>
        <v/>
      </c>
      <c r="K233" s="84"/>
      <c r="L233" s="59" t="str">
        <f>IF(M233&lt;&gt;"",M233,IF(J233&lt;&gt;"",VLOOKUP(J233,課税区分!$A:$D,4,FALSE),""))</f>
        <v/>
      </c>
      <c r="M233" s="85"/>
      <c r="N233" s="61" t="str">
        <f>IF(L233&lt;&gt;"",VLOOKUP(L233,軽減税率!$A:$E,3,FALSE),"")</f>
        <v/>
      </c>
      <c r="O233" s="62" t="str">
        <f>IF(L233&lt;&gt;"",VLOOKUP(L233,軽減税率!$A:$E,5,FALSE),"")</f>
        <v/>
      </c>
      <c r="P233" s="79"/>
      <c r="Q233" s="86" t="str">
        <f>IF(P233&lt;&gt;0,VLOOKUP(P233,取引先!$A:$B,2,FALSE),"")</f>
        <v/>
      </c>
      <c r="R233" s="79"/>
      <c r="S233" s="82" t="str">
        <f>IF(R233&lt;&gt;0,VLOOKUP(R233,部署!$A:$B,2,FALSE),"")</f>
        <v/>
      </c>
      <c r="T233" s="79"/>
      <c r="U233" s="82" t="str">
        <f>IF(T233&lt;&gt;0,VLOOKUP(T233,勘定科目!$A:$B,2,FALSE),"")</f>
        <v/>
      </c>
      <c r="V233" s="83" t="str">
        <f>IF(W233&lt;&gt;"",W233,IF(T233&lt;&gt;0,VLOOKUP(T233,勘定科目!$A:$C,3,FALSE),""))</f>
        <v/>
      </c>
      <c r="W233" s="87"/>
      <c r="X233" s="61" t="str">
        <f>IF(Y233&lt;&gt;"",Y233,IF(V233&lt;&gt;"",VLOOKUP(V233,課税区分!$A:$D,4,FALSE),""))</f>
        <v/>
      </c>
      <c r="Y233" s="85"/>
      <c r="Z233" s="61" t="str">
        <f>IF(X233&lt;&gt;"",VLOOKUP(X233,軽減税率!$A:$E,3,FALSE),"")</f>
        <v/>
      </c>
      <c r="AA233" s="61" t="str">
        <f>IF(X233&lt;&gt;"",VLOOKUP(X233,軽減税率!$A:$E,5,FALSE),"")</f>
        <v/>
      </c>
      <c r="AB233" s="79"/>
      <c r="AC233" s="82" t="str">
        <f>IF(AB233&lt;&gt;0,VLOOKUP(AB233,取引先!$A:$B,2,FALSE),"")</f>
        <v/>
      </c>
      <c r="AD233" s="88" t="str">
        <f t="shared" si="16"/>
        <v/>
      </c>
      <c r="AE233" s="89"/>
      <c r="AF233" s="90" t="str">
        <f t="shared" si="17"/>
        <v/>
      </c>
      <c r="AG233" s="4"/>
      <c r="AH233" s="91"/>
      <c r="AI233" s="92"/>
      <c r="AJ233" s="93" t="str">
        <f>IF(AI233&lt;&gt;0,VLOOKUP(AI233,支払種別!$A:$B,2,FALSE),"")</f>
        <v/>
      </c>
      <c r="AK233" s="94"/>
      <c r="AL233" s="95" t="str">
        <f>IF(AK233&lt;&gt;0,VLOOKUP(AK233,口座管理!$A:$B,2,FALSE),"")</f>
        <v/>
      </c>
      <c r="AM233" s="11"/>
      <c r="AN233" s="96"/>
      <c r="AO233" s="96"/>
      <c r="AP233" s="4"/>
      <c r="AQ233" s="97"/>
      <c r="AR233" s="98" t="str">
        <f>IF(AQ233&lt;&gt;0,VLOOKUP(AQ233,プロジェクト!$A:$B,2,FALSE),"")</f>
        <v/>
      </c>
      <c r="AS233" s="4"/>
      <c r="AT233" s="97"/>
      <c r="AU233" s="99" t="str">
        <f>IF(AT233&lt;&gt;0,VLOOKUP(AT233,プロジェクト!$A:$B,2,FALSE),"")</f>
        <v/>
      </c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</row>
    <row r="234" spans="1:68" ht="17.45" customHeight="1">
      <c r="A234" s="77" t="str">
        <f t="shared" si="14"/>
        <v>*</v>
      </c>
      <c r="B234" s="78">
        <f t="shared" si="15"/>
        <v>226</v>
      </c>
      <c r="C234" s="79"/>
      <c r="D234" s="80"/>
      <c r="E234" s="81"/>
      <c r="F234" s="79"/>
      <c r="G234" s="82" t="str">
        <f>IF(F234&lt;&gt;0,VLOOKUP(F234,部署!$A:$B,2,FALSE),"")</f>
        <v/>
      </c>
      <c r="H234" s="79"/>
      <c r="I234" s="82" t="str">
        <f>IF(H234&lt;&gt;0,VLOOKUP(H234,勘定科目!$A:$B,2,FALSE),"")</f>
        <v/>
      </c>
      <c r="J234" s="83" t="str">
        <f>IF(K234&lt;&gt;"",K234,IF(H234&lt;&gt;0,VLOOKUP(H234,勘定科目!$A:$C,3,FALSE),""))</f>
        <v/>
      </c>
      <c r="K234" s="84"/>
      <c r="L234" s="59" t="str">
        <f>IF(M234&lt;&gt;"",M234,IF(J234&lt;&gt;"",VLOOKUP(J234,課税区分!$A:$D,4,FALSE),""))</f>
        <v/>
      </c>
      <c r="M234" s="85"/>
      <c r="N234" s="61" t="str">
        <f>IF(L234&lt;&gt;"",VLOOKUP(L234,軽減税率!$A:$E,3,FALSE),"")</f>
        <v/>
      </c>
      <c r="O234" s="62" t="str">
        <f>IF(L234&lt;&gt;"",VLOOKUP(L234,軽減税率!$A:$E,5,FALSE),"")</f>
        <v/>
      </c>
      <c r="P234" s="79"/>
      <c r="Q234" s="86" t="str">
        <f>IF(P234&lt;&gt;0,VLOOKUP(P234,取引先!$A:$B,2,FALSE),"")</f>
        <v/>
      </c>
      <c r="R234" s="79"/>
      <c r="S234" s="82" t="str">
        <f>IF(R234&lt;&gt;0,VLOOKUP(R234,部署!$A:$B,2,FALSE),"")</f>
        <v/>
      </c>
      <c r="T234" s="79"/>
      <c r="U234" s="82" t="str">
        <f>IF(T234&lt;&gt;0,VLOOKUP(T234,勘定科目!$A:$B,2,FALSE),"")</f>
        <v/>
      </c>
      <c r="V234" s="83" t="str">
        <f>IF(W234&lt;&gt;"",W234,IF(T234&lt;&gt;0,VLOOKUP(T234,勘定科目!$A:$C,3,FALSE),""))</f>
        <v/>
      </c>
      <c r="W234" s="87"/>
      <c r="X234" s="61" t="str">
        <f>IF(Y234&lt;&gt;"",Y234,IF(V234&lt;&gt;"",VLOOKUP(V234,課税区分!$A:$D,4,FALSE),""))</f>
        <v/>
      </c>
      <c r="Y234" s="85"/>
      <c r="Z234" s="61" t="str">
        <f>IF(X234&lt;&gt;"",VLOOKUP(X234,軽減税率!$A:$E,3,FALSE),"")</f>
        <v/>
      </c>
      <c r="AA234" s="61" t="str">
        <f>IF(X234&lt;&gt;"",VLOOKUP(X234,軽減税率!$A:$E,5,FALSE),"")</f>
        <v/>
      </c>
      <c r="AB234" s="79"/>
      <c r="AC234" s="82" t="str">
        <f>IF(AB234&lt;&gt;0,VLOOKUP(AB234,取引先!$A:$B,2,FALSE),"")</f>
        <v/>
      </c>
      <c r="AD234" s="88" t="str">
        <f t="shared" si="16"/>
        <v/>
      </c>
      <c r="AE234" s="89"/>
      <c r="AF234" s="90" t="str">
        <f t="shared" si="17"/>
        <v/>
      </c>
      <c r="AG234" s="4"/>
      <c r="AH234" s="91"/>
      <c r="AI234" s="92"/>
      <c r="AJ234" s="93" t="str">
        <f>IF(AI234&lt;&gt;0,VLOOKUP(AI234,支払種別!$A:$B,2,FALSE),"")</f>
        <v/>
      </c>
      <c r="AK234" s="94"/>
      <c r="AL234" s="95" t="str">
        <f>IF(AK234&lt;&gt;0,VLOOKUP(AK234,口座管理!$A:$B,2,FALSE),"")</f>
        <v/>
      </c>
      <c r="AM234" s="11"/>
      <c r="AN234" s="96"/>
      <c r="AO234" s="96"/>
      <c r="AP234" s="4"/>
      <c r="AQ234" s="97"/>
      <c r="AR234" s="98" t="str">
        <f>IF(AQ234&lt;&gt;0,VLOOKUP(AQ234,プロジェクト!$A:$B,2,FALSE),"")</f>
        <v/>
      </c>
      <c r="AS234" s="4"/>
      <c r="AT234" s="97"/>
      <c r="AU234" s="99" t="str">
        <f>IF(AT234&lt;&gt;0,VLOOKUP(AT234,プロジェクト!$A:$B,2,FALSE),"")</f>
        <v/>
      </c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</row>
    <row r="235" spans="1:68" ht="17.45" customHeight="1">
      <c r="A235" s="77" t="str">
        <f t="shared" si="14"/>
        <v>*</v>
      </c>
      <c r="B235" s="78">
        <f t="shared" si="15"/>
        <v>227</v>
      </c>
      <c r="C235" s="79"/>
      <c r="D235" s="80"/>
      <c r="E235" s="81"/>
      <c r="F235" s="79"/>
      <c r="G235" s="82" t="str">
        <f>IF(F235&lt;&gt;0,VLOOKUP(F235,部署!$A:$B,2,FALSE),"")</f>
        <v/>
      </c>
      <c r="H235" s="79"/>
      <c r="I235" s="82" t="str">
        <f>IF(H235&lt;&gt;0,VLOOKUP(H235,勘定科目!$A:$B,2,FALSE),"")</f>
        <v/>
      </c>
      <c r="J235" s="83" t="str">
        <f>IF(K235&lt;&gt;"",K235,IF(H235&lt;&gt;0,VLOOKUP(H235,勘定科目!$A:$C,3,FALSE),""))</f>
        <v/>
      </c>
      <c r="K235" s="84"/>
      <c r="L235" s="59" t="str">
        <f>IF(M235&lt;&gt;"",M235,IF(J235&lt;&gt;"",VLOOKUP(J235,課税区分!$A:$D,4,FALSE),""))</f>
        <v/>
      </c>
      <c r="M235" s="85"/>
      <c r="N235" s="61" t="str">
        <f>IF(L235&lt;&gt;"",VLOOKUP(L235,軽減税率!$A:$E,3,FALSE),"")</f>
        <v/>
      </c>
      <c r="O235" s="62" t="str">
        <f>IF(L235&lt;&gt;"",VLOOKUP(L235,軽減税率!$A:$E,5,FALSE),"")</f>
        <v/>
      </c>
      <c r="P235" s="79"/>
      <c r="Q235" s="86" t="str">
        <f>IF(P235&lt;&gt;0,VLOOKUP(P235,取引先!$A:$B,2,FALSE),"")</f>
        <v/>
      </c>
      <c r="R235" s="79"/>
      <c r="S235" s="82" t="str">
        <f>IF(R235&lt;&gt;0,VLOOKUP(R235,部署!$A:$B,2,FALSE),"")</f>
        <v/>
      </c>
      <c r="T235" s="79"/>
      <c r="U235" s="82" t="str">
        <f>IF(T235&lt;&gt;0,VLOOKUP(T235,勘定科目!$A:$B,2,FALSE),"")</f>
        <v/>
      </c>
      <c r="V235" s="83" t="str">
        <f>IF(W235&lt;&gt;"",W235,IF(T235&lt;&gt;0,VLOOKUP(T235,勘定科目!$A:$C,3,FALSE),""))</f>
        <v/>
      </c>
      <c r="W235" s="87"/>
      <c r="X235" s="61" t="str">
        <f>IF(Y235&lt;&gt;"",Y235,IF(V235&lt;&gt;"",VLOOKUP(V235,課税区分!$A:$D,4,FALSE),""))</f>
        <v/>
      </c>
      <c r="Y235" s="85"/>
      <c r="Z235" s="61" t="str">
        <f>IF(X235&lt;&gt;"",VLOOKUP(X235,軽減税率!$A:$E,3,FALSE),"")</f>
        <v/>
      </c>
      <c r="AA235" s="61" t="str">
        <f>IF(X235&lt;&gt;"",VLOOKUP(X235,軽減税率!$A:$E,5,FALSE),"")</f>
        <v/>
      </c>
      <c r="AB235" s="79"/>
      <c r="AC235" s="82" t="str">
        <f>IF(AB235&lt;&gt;0,VLOOKUP(AB235,取引先!$A:$B,2,FALSE),"")</f>
        <v/>
      </c>
      <c r="AD235" s="88" t="str">
        <f t="shared" si="16"/>
        <v/>
      </c>
      <c r="AE235" s="89"/>
      <c r="AF235" s="90" t="str">
        <f t="shared" si="17"/>
        <v/>
      </c>
      <c r="AG235" s="4"/>
      <c r="AH235" s="91"/>
      <c r="AI235" s="92"/>
      <c r="AJ235" s="93" t="str">
        <f>IF(AI235&lt;&gt;0,VLOOKUP(AI235,支払種別!$A:$B,2,FALSE),"")</f>
        <v/>
      </c>
      <c r="AK235" s="94"/>
      <c r="AL235" s="95" t="str">
        <f>IF(AK235&lt;&gt;0,VLOOKUP(AK235,口座管理!$A:$B,2,FALSE),"")</f>
        <v/>
      </c>
      <c r="AM235" s="11"/>
      <c r="AN235" s="96"/>
      <c r="AO235" s="96"/>
      <c r="AP235" s="4"/>
      <c r="AQ235" s="97"/>
      <c r="AR235" s="98" t="str">
        <f>IF(AQ235&lt;&gt;0,VLOOKUP(AQ235,プロジェクト!$A:$B,2,FALSE),"")</f>
        <v/>
      </c>
      <c r="AS235" s="4"/>
      <c r="AT235" s="97"/>
      <c r="AU235" s="99" t="str">
        <f>IF(AT235&lt;&gt;0,VLOOKUP(AT235,プロジェクト!$A:$B,2,FALSE),"")</f>
        <v/>
      </c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</row>
    <row r="236" spans="1:68" ht="17.45" customHeight="1">
      <c r="A236" s="77" t="str">
        <f t="shared" si="14"/>
        <v>*</v>
      </c>
      <c r="B236" s="78">
        <f t="shared" si="15"/>
        <v>228</v>
      </c>
      <c r="C236" s="79"/>
      <c r="D236" s="80"/>
      <c r="E236" s="81"/>
      <c r="F236" s="79"/>
      <c r="G236" s="82" t="str">
        <f>IF(F236&lt;&gt;0,VLOOKUP(F236,部署!$A:$B,2,FALSE),"")</f>
        <v/>
      </c>
      <c r="H236" s="79"/>
      <c r="I236" s="82" t="str">
        <f>IF(H236&lt;&gt;0,VLOOKUP(H236,勘定科目!$A:$B,2,FALSE),"")</f>
        <v/>
      </c>
      <c r="J236" s="83" t="str">
        <f>IF(K236&lt;&gt;"",K236,IF(H236&lt;&gt;0,VLOOKUP(H236,勘定科目!$A:$C,3,FALSE),""))</f>
        <v/>
      </c>
      <c r="K236" s="84"/>
      <c r="L236" s="59" t="str">
        <f>IF(M236&lt;&gt;"",M236,IF(J236&lt;&gt;"",VLOOKUP(J236,課税区分!$A:$D,4,FALSE),""))</f>
        <v/>
      </c>
      <c r="M236" s="85"/>
      <c r="N236" s="61" t="str">
        <f>IF(L236&lt;&gt;"",VLOOKUP(L236,軽減税率!$A:$E,3,FALSE),"")</f>
        <v/>
      </c>
      <c r="O236" s="62" t="str">
        <f>IF(L236&lt;&gt;"",VLOOKUP(L236,軽減税率!$A:$E,5,FALSE),"")</f>
        <v/>
      </c>
      <c r="P236" s="79"/>
      <c r="Q236" s="86" t="str">
        <f>IF(P236&lt;&gt;0,VLOOKUP(P236,取引先!$A:$B,2,FALSE),"")</f>
        <v/>
      </c>
      <c r="R236" s="79"/>
      <c r="S236" s="82" t="str">
        <f>IF(R236&lt;&gt;0,VLOOKUP(R236,部署!$A:$B,2,FALSE),"")</f>
        <v/>
      </c>
      <c r="T236" s="79"/>
      <c r="U236" s="82" t="str">
        <f>IF(T236&lt;&gt;0,VLOOKUP(T236,勘定科目!$A:$B,2,FALSE),"")</f>
        <v/>
      </c>
      <c r="V236" s="83" t="str">
        <f>IF(W236&lt;&gt;"",W236,IF(T236&lt;&gt;0,VLOOKUP(T236,勘定科目!$A:$C,3,FALSE),""))</f>
        <v/>
      </c>
      <c r="W236" s="87"/>
      <c r="X236" s="61" t="str">
        <f>IF(Y236&lt;&gt;"",Y236,IF(V236&lt;&gt;"",VLOOKUP(V236,課税区分!$A:$D,4,FALSE),""))</f>
        <v/>
      </c>
      <c r="Y236" s="85"/>
      <c r="Z236" s="61" t="str">
        <f>IF(X236&lt;&gt;"",VLOOKUP(X236,軽減税率!$A:$E,3,FALSE),"")</f>
        <v/>
      </c>
      <c r="AA236" s="61" t="str">
        <f>IF(X236&lt;&gt;"",VLOOKUP(X236,軽減税率!$A:$E,5,FALSE),"")</f>
        <v/>
      </c>
      <c r="AB236" s="79"/>
      <c r="AC236" s="82" t="str">
        <f>IF(AB236&lt;&gt;0,VLOOKUP(AB236,取引先!$A:$B,2,FALSE),"")</f>
        <v/>
      </c>
      <c r="AD236" s="88" t="str">
        <f t="shared" si="16"/>
        <v/>
      </c>
      <c r="AE236" s="89"/>
      <c r="AF236" s="90" t="str">
        <f t="shared" si="17"/>
        <v/>
      </c>
      <c r="AG236" s="4"/>
      <c r="AH236" s="91"/>
      <c r="AI236" s="92"/>
      <c r="AJ236" s="93" t="str">
        <f>IF(AI236&lt;&gt;0,VLOOKUP(AI236,支払種別!$A:$B,2,FALSE),"")</f>
        <v/>
      </c>
      <c r="AK236" s="94"/>
      <c r="AL236" s="95" t="str">
        <f>IF(AK236&lt;&gt;0,VLOOKUP(AK236,口座管理!$A:$B,2,FALSE),"")</f>
        <v/>
      </c>
      <c r="AM236" s="11"/>
      <c r="AN236" s="96"/>
      <c r="AO236" s="96"/>
      <c r="AP236" s="4"/>
      <c r="AQ236" s="97"/>
      <c r="AR236" s="98" t="str">
        <f>IF(AQ236&lt;&gt;0,VLOOKUP(AQ236,プロジェクト!$A:$B,2,FALSE),"")</f>
        <v/>
      </c>
      <c r="AS236" s="4"/>
      <c r="AT236" s="97"/>
      <c r="AU236" s="99" t="str">
        <f>IF(AT236&lt;&gt;0,VLOOKUP(AT236,プロジェクト!$A:$B,2,FALSE),"")</f>
        <v/>
      </c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</row>
    <row r="237" spans="1:68" ht="17.45" customHeight="1">
      <c r="A237" s="77" t="str">
        <f t="shared" si="14"/>
        <v>*</v>
      </c>
      <c r="B237" s="78">
        <f t="shared" si="15"/>
        <v>229</v>
      </c>
      <c r="C237" s="79"/>
      <c r="D237" s="80"/>
      <c r="E237" s="81"/>
      <c r="F237" s="79"/>
      <c r="G237" s="82" t="str">
        <f>IF(F237&lt;&gt;0,VLOOKUP(F237,部署!$A:$B,2,FALSE),"")</f>
        <v/>
      </c>
      <c r="H237" s="79"/>
      <c r="I237" s="82" t="str">
        <f>IF(H237&lt;&gt;0,VLOOKUP(H237,勘定科目!$A:$B,2,FALSE),"")</f>
        <v/>
      </c>
      <c r="J237" s="83" t="str">
        <f>IF(K237&lt;&gt;"",K237,IF(H237&lt;&gt;0,VLOOKUP(H237,勘定科目!$A:$C,3,FALSE),""))</f>
        <v/>
      </c>
      <c r="K237" s="84"/>
      <c r="L237" s="59" t="str">
        <f>IF(M237&lt;&gt;"",M237,IF(J237&lt;&gt;"",VLOOKUP(J237,課税区分!$A:$D,4,FALSE),""))</f>
        <v/>
      </c>
      <c r="M237" s="85"/>
      <c r="N237" s="61" t="str">
        <f>IF(L237&lt;&gt;"",VLOOKUP(L237,軽減税率!$A:$E,3,FALSE),"")</f>
        <v/>
      </c>
      <c r="O237" s="62" t="str">
        <f>IF(L237&lt;&gt;"",VLOOKUP(L237,軽減税率!$A:$E,5,FALSE),"")</f>
        <v/>
      </c>
      <c r="P237" s="79"/>
      <c r="Q237" s="86" t="str">
        <f>IF(P237&lt;&gt;0,VLOOKUP(P237,取引先!$A:$B,2,FALSE),"")</f>
        <v/>
      </c>
      <c r="R237" s="79"/>
      <c r="S237" s="82" t="str">
        <f>IF(R237&lt;&gt;0,VLOOKUP(R237,部署!$A:$B,2,FALSE),"")</f>
        <v/>
      </c>
      <c r="T237" s="79"/>
      <c r="U237" s="82" t="str">
        <f>IF(T237&lt;&gt;0,VLOOKUP(T237,勘定科目!$A:$B,2,FALSE),"")</f>
        <v/>
      </c>
      <c r="V237" s="83" t="str">
        <f>IF(W237&lt;&gt;"",W237,IF(T237&lt;&gt;0,VLOOKUP(T237,勘定科目!$A:$C,3,FALSE),""))</f>
        <v/>
      </c>
      <c r="W237" s="87"/>
      <c r="X237" s="61" t="str">
        <f>IF(Y237&lt;&gt;"",Y237,IF(V237&lt;&gt;"",VLOOKUP(V237,課税区分!$A:$D,4,FALSE),""))</f>
        <v/>
      </c>
      <c r="Y237" s="85"/>
      <c r="Z237" s="61" t="str">
        <f>IF(X237&lt;&gt;"",VLOOKUP(X237,軽減税率!$A:$E,3,FALSE),"")</f>
        <v/>
      </c>
      <c r="AA237" s="61" t="str">
        <f>IF(X237&lt;&gt;"",VLOOKUP(X237,軽減税率!$A:$E,5,FALSE),"")</f>
        <v/>
      </c>
      <c r="AB237" s="79"/>
      <c r="AC237" s="82" t="str">
        <f>IF(AB237&lt;&gt;0,VLOOKUP(AB237,取引先!$A:$B,2,FALSE),"")</f>
        <v/>
      </c>
      <c r="AD237" s="88" t="str">
        <f t="shared" si="16"/>
        <v/>
      </c>
      <c r="AE237" s="89"/>
      <c r="AF237" s="90" t="str">
        <f t="shared" si="17"/>
        <v/>
      </c>
      <c r="AG237" s="4"/>
      <c r="AH237" s="91"/>
      <c r="AI237" s="92"/>
      <c r="AJ237" s="93" t="str">
        <f>IF(AI237&lt;&gt;0,VLOOKUP(AI237,支払種別!$A:$B,2,FALSE),"")</f>
        <v/>
      </c>
      <c r="AK237" s="94"/>
      <c r="AL237" s="95" t="str">
        <f>IF(AK237&lt;&gt;0,VLOOKUP(AK237,口座管理!$A:$B,2,FALSE),"")</f>
        <v/>
      </c>
      <c r="AM237" s="11"/>
      <c r="AN237" s="96"/>
      <c r="AO237" s="96"/>
      <c r="AP237" s="4"/>
      <c r="AQ237" s="97"/>
      <c r="AR237" s="98" t="str">
        <f>IF(AQ237&lt;&gt;0,VLOOKUP(AQ237,プロジェクト!$A:$B,2,FALSE),"")</f>
        <v/>
      </c>
      <c r="AS237" s="4"/>
      <c r="AT237" s="97"/>
      <c r="AU237" s="99" t="str">
        <f>IF(AT237&lt;&gt;0,VLOOKUP(AT237,プロジェクト!$A:$B,2,FALSE),"")</f>
        <v/>
      </c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</row>
    <row r="238" spans="1:68" ht="17.45" customHeight="1">
      <c r="A238" s="77" t="str">
        <f t="shared" si="14"/>
        <v>*</v>
      </c>
      <c r="B238" s="78">
        <f t="shared" si="15"/>
        <v>230</v>
      </c>
      <c r="C238" s="79"/>
      <c r="D238" s="80"/>
      <c r="E238" s="81"/>
      <c r="F238" s="79"/>
      <c r="G238" s="82" t="str">
        <f>IF(F238&lt;&gt;0,VLOOKUP(F238,部署!$A:$B,2,FALSE),"")</f>
        <v/>
      </c>
      <c r="H238" s="79"/>
      <c r="I238" s="82" t="str">
        <f>IF(H238&lt;&gt;0,VLOOKUP(H238,勘定科目!$A:$B,2,FALSE),"")</f>
        <v/>
      </c>
      <c r="J238" s="83" t="str">
        <f>IF(K238&lt;&gt;"",K238,IF(H238&lt;&gt;0,VLOOKUP(H238,勘定科目!$A:$C,3,FALSE),""))</f>
        <v/>
      </c>
      <c r="K238" s="84"/>
      <c r="L238" s="59" t="str">
        <f>IF(M238&lt;&gt;"",M238,IF(J238&lt;&gt;"",VLOOKUP(J238,課税区分!$A:$D,4,FALSE),""))</f>
        <v/>
      </c>
      <c r="M238" s="85"/>
      <c r="N238" s="61" t="str">
        <f>IF(L238&lt;&gt;"",VLOOKUP(L238,軽減税率!$A:$E,3,FALSE),"")</f>
        <v/>
      </c>
      <c r="O238" s="62" t="str">
        <f>IF(L238&lt;&gt;"",VLOOKUP(L238,軽減税率!$A:$E,5,FALSE),"")</f>
        <v/>
      </c>
      <c r="P238" s="79"/>
      <c r="Q238" s="86" t="str">
        <f>IF(P238&lt;&gt;0,VLOOKUP(P238,取引先!$A:$B,2,FALSE),"")</f>
        <v/>
      </c>
      <c r="R238" s="79"/>
      <c r="S238" s="82" t="str">
        <f>IF(R238&lt;&gt;0,VLOOKUP(R238,部署!$A:$B,2,FALSE),"")</f>
        <v/>
      </c>
      <c r="T238" s="79"/>
      <c r="U238" s="82" t="str">
        <f>IF(T238&lt;&gt;0,VLOOKUP(T238,勘定科目!$A:$B,2,FALSE),"")</f>
        <v/>
      </c>
      <c r="V238" s="83" t="str">
        <f>IF(W238&lt;&gt;"",W238,IF(T238&lt;&gt;0,VLOOKUP(T238,勘定科目!$A:$C,3,FALSE),""))</f>
        <v/>
      </c>
      <c r="W238" s="87"/>
      <c r="X238" s="61" t="str">
        <f>IF(Y238&lt;&gt;"",Y238,IF(V238&lt;&gt;"",VLOOKUP(V238,課税区分!$A:$D,4,FALSE),""))</f>
        <v/>
      </c>
      <c r="Y238" s="85"/>
      <c r="Z238" s="61" t="str">
        <f>IF(X238&lt;&gt;"",VLOOKUP(X238,軽減税率!$A:$E,3,FALSE),"")</f>
        <v/>
      </c>
      <c r="AA238" s="61" t="str">
        <f>IF(X238&lt;&gt;"",VLOOKUP(X238,軽減税率!$A:$E,5,FALSE),"")</f>
        <v/>
      </c>
      <c r="AB238" s="79"/>
      <c r="AC238" s="82" t="str">
        <f>IF(AB238&lt;&gt;0,VLOOKUP(AB238,取引先!$A:$B,2,FALSE),"")</f>
        <v/>
      </c>
      <c r="AD238" s="88" t="str">
        <f t="shared" si="16"/>
        <v/>
      </c>
      <c r="AE238" s="89"/>
      <c r="AF238" s="90" t="str">
        <f t="shared" si="17"/>
        <v/>
      </c>
      <c r="AG238" s="4"/>
      <c r="AH238" s="91"/>
      <c r="AI238" s="92"/>
      <c r="AJ238" s="93" t="str">
        <f>IF(AI238&lt;&gt;0,VLOOKUP(AI238,支払種別!$A:$B,2,FALSE),"")</f>
        <v/>
      </c>
      <c r="AK238" s="94"/>
      <c r="AL238" s="95" t="str">
        <f>IF(AK238&lt;&gt;0,VLOOKUP(AK238,口座管理!$A:$B,2,FALSE),"")</f>
        <v/>
      </c>
      <c r="AM238" s="11"/>
      <c r="AN238" s="96"/>
      <c r="AO238" s="96"/>
      <c r="AP238" s="4"/>
      <c r="AQ238" s="97"/>
      <c r="AR238" s="98" t="str">
        <f>IF(AQ238&lt;&gt;0,VLOOKUP(AQ238,プロジェクト!$A:$B,2,FALSE),"")</f>
        <v/>
      </c>
      <c r="AS238" s="4"/>
      <c r="AT238" s="97"/>
      <c r="AU238" s="99" t="str">
        <f>IF(AT238&lt;&gt;0,VLOOKUP(AT238,プロジェクト!$A:$B,2,FALSE),"")</f>
        <v/>
      </c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</row>
    <row r="239" spans="1:68" ht="17.45" customHeight="1">
      <c r="A239" s="77" t="str">
        <f t="shared" si="14"/>
        <v>*</v>
      </c>
      <c r="B239" s="78">
        <f t="shared" si="15"/>
        <v>231</v>
      </c>
      <c r="C239" s="79"/>
      <c r="D239" s="80"/>
      <c r="E239" s="81"/>
      <c r="F239" s="79"/>
      <c r="G239" s="82" t="str">
        <f>IF(F239&lt;&gt;0,VLOOKUP(F239,部署!$A:$B,2,FALSE),"")</f>
        <v/>
      </c>
      <c r="H239" s="79"/>
      <c r="I239" s="82" t="str">
        <f>IF(H239&lt;&gt;0,VLOOKUP(H239,勘定科目!$A:$B,2,FALSE),"")</f>
        <v/>
      </c>
      <c r="J239" s="83" t="str">
        <f>IF(K239&lt;&gt;"",K239,IF(H239&lt;&gt;0,VLOOKUP(H239,勘定科目!$A:$C,3,FALSE),""))</f>
        <v/>
      </c>
      <c r="K239" s="84"/>
      <c r="L239" s="59" t="str">
        <f>IF(M239&lt;&gt;"",M239,IF(J239&lt;&gt;"",VLOOKUP(J239,課税区分!$A:$D,4,FALSE),""))</f>
        <v/>
      </c>
      <c r="M239" s="85"/>
      <c r="N239" s="61" t="str">
        <f>IF(L239&lt;&gt;"",VLOOKUP(L239,軽減税率!$A:$E,3,FALSE),"")</f>
        <v/>
      </c>
      <c r="O239" s="62" t="str">
        <f>IF(L239&lt;&gt;"",VLOOKUP(L239,軽減税率!$A:$E,5,FALSE),"")</f>
        <v/>
      </c>
      <c r="P239" s="79"/>
      <c r="Q239" s="86" t="str">
        <f>IF(P239&lt;&gt;0,VLOOKUP(P239,取引先!$A:$B,2,FALSE),"")</f>
        <v/>
      </c>
      <c r="R239" s="79"/>
      <c r="S239" s="82" t="str">
        <f>IF(R239&lt;&gt;0,VLOOKUP(R239,部署!$A:$B,2,FALSE),"")</f>
        <v/>
      </c>
      <c r="T239" s="79"/>
      <c r="U239" s="82" t="str">
        <f>IF(T239&lt;&gt;0,VLOOKUP(T239,勘定科目!$A:$B,2,FALSE),"")</f>
        <v/>
      </c>
      <c r="V239" s="83" t="str">
        <f>IF(W239&lt;&gt;"",W239,IF(T239&lt;&gt;0,VLOOKUP(T239,勘定科目!$A:$C,3,FALSE),""))</f>
        <v/>
      </c>
      <c r="W239" s="87"/>
      <c r="X239" s="61" t="str">
        <f>IF(Y239&lt;&gt;"",Y239,IF(V239&lt;&gt;"",VLOOKUP(V239,課税区分!$A:$D,4,FALSE),""))</f>
        <v/>
      </c>
      <c r="Y239" s="85"/>
      <c r="Z239" s="61" t="str">
        <f>IF(X239&lt;&gt;"",VLOOKUP(X239,軽減税率!$A:$E,3,FALSE),"")</f>
        <v/>
      </c>
      <c r="AA239" s="61" t="str">
        <f>IF(X239&lt;&gt;"",VLOOKUP(X239,軽減税率!$A:$E,5,FALSE),"")</f>
        <v/>
      </c>
      <c r="AB239" s="79"/>
      <c r="AC239" s="82" t="str">
        <f>IF(AB239&lt;&gt;0,VLOOKUP(AB239,取引先!$A:$B,2,FALSE),"")</f>
        <v/>
      </c>
      <c r="AD239" s="88" t="str">
        <f t="shared" si="16"/>
        <v/>
      </c>
      <c r="AE239" s="89"/>
      <c r="AF239" s="90" t="str">
        <f t="shared" si="17"/>
        <v/>
      </c>
      <c r="AG239" s="4"/>
      <c r="AH239" s="91"/>
      <c r="AI239" s="92"/>
      <c r="AJ239" s="93" t="str">
        <f>IF(AI239&lt;&gt;0,VLOOKUP(AI239,支払種別!$A:$B,2,FALSE),"")</f>
        <v/>
      </c>
      <c r="AK239" s="94"/>
      <c r="AL239" s="95" t="str">
        <f>IF(AK239&lt;&gt;0,VLOOKUP(AK239,口座管理!$A:$B,2,FALSE),"")</f>
        <v/>
      </c>
      <c r="AM239" s="11"/>
      <c r="AN239" s="96"/>
      <c r="AO239" s="96"/>
      <c r="AP239" s="4"/>
      <c r="AQ239" s="97"/>
      <c r="AR239" s="98" t="str">
        <f>IF(AQ239&lt;&gt;0,VLOOKUP(AQ239,プロジェクト!$A:$B,2,FALSE),"")</f>
        <v/>
      </c>
      <c r="AS239" s="4"/>
      <c r="AT239" s="97"/>
      <c r="AU239" s="99" t="str">
        <f>IF(AT239&lt;&gt;0,VLOOKUP(AT239,プロジェクト!$A:$B,2,FALSE),"")</f>
        <v/>
      </c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</row>
    <row r="240" spans="1:68" ht="17.45" customHeight="1">
      <c r="A240" s="77" t="str">
        <f t="shared" si="14"/>
        <v>*</v>
      </c>
      <c r="B240" s="78">
        <f t="shared" si="15"/>
        <v>232</v>
      </c>
      <c r="C240" s="79"/>
      <c r="D240" s="80"/>
      <c r="E240" s="81"/>
      <c r="F240" s="79"/>
      <c r="G240" s="82" t="str">
        <f>IF(F240&lt;&gt;0,VLOOKUP(F240,部署!$A:$B,2,FALSE),"")</f>
        <v/>
      </c>
      <c r="H240" s="79"/>
      <c r="I240" s="82" t="str">
        <f>IF(H240&lt;&gt;0,VLOOKUP(H240,勘定科目!$A:$B,2,FALSE),"")</f>
        <v/>
      </c>
      <c r="J240" s="83" t="str">
        <f>IF(K240&lt;&gt;"",K240,IF(H240&lt;&gt;0,VLOOKUP(H240,勘定科目!$A:$C,3,FALSE),""))</f>
        <v/>
      </c>
      <c r="K240" s="84"/>
      <c r="L240" s="59" t="str">
        <f>IF(M240&lt;&gt;"",M240,IF(J240&lt;&gt;"",VLOOKUP(J240,課税区分!$A:$D,4,FALSE),""))</f>
        <v/>
      </c>
      <c r="M240" s="85"/>
      <c r="N240" s="61" t="str">
        <f>IF(L240&lt;&gt;"",VLOOKUP(L240,軽減税率!$A:$E,3,FALSE),"")</f>
        <v/>
      </c>
      <c r="O240" s="62" t="str">
        <f>IF(L240&lt;&gt;"",VLOOKUP(L240,軽減税率!$A:$E,5,FALSE),"")</f>
        <v/>
      </c>
      <c r="P240" s="79"/>
      <c r="Q240" s="86" t="str">
        <f>IF(P240&lt;&gt;0,VLOOKUP(P240,取引先!$A:$B,2,FALSE),"")</f>
        <v/>
      </c>
      <c r="R240" s="79"/>
      <c r="S240" s="82" t="str">
        <f>IF(R240&lt;&gt;0,VLOOKUP(R240,部署!$A:$B,2,FALSE),"")</f>
        <v/>
      </c>
      <c r="T240" s="79"/>
      <c r="U240" s="82" t="str">
        <f>IF(T240&lt;&gt;0,VLOOKUP(T240,勘定科目!$A:$B,2,FALSE),"")</f>
        <v/>
      </c>
      <c r="V240" s="83" t="str">
        <f>IF(W240&lt;&gt;"",W240,IF(T240&lt;&gt;0,VLOOKUP(T240,勘定科目!$A:$C,3,FALSE),""))</f>
        <v/>
      </c>
      <c r="W240" s="87"/>
      <c r="X240" s="61" t="str">
        <f>IF(Y240&lt;&gt;"",Y240,IF(V240&lt;&gt;"",VLOOKUP(V240,課税区分!$A:$D,4,FALSE),""))</f>
        <v/>
      </c>
      <c r="Y240" s="85"/>
      <c r="Z240" s="61" t="str">
        <f>IF(X240&lt;&gt;"",VLOOKUP(X240,軽減税率!$A:$E,3,FALSE),"")</f>
        <v/>
      </c>
      <c r="AA240" s="61" t="str">
        <f>IF(X240&lt;&gt;"",VLOOKUP(X240,軽減税率!$A:$E,5,FALSE),"")</f>
        <v/>
      </c>
      <c r="AB240" s="79"/>
      <c r="AC240" s="82" t="str">
        <f>IF(AB240&lt;&gt;0,VLOOKUP(AB240,取引先!$A:$B,2,FALSE),"")</f>
        <v/>
      </c>
      <c r="AD240" s="88" t="str">
        <f t="shared" si="16"/>
        <v/>
      </c>
      <c r="AE240" s="89"/>
      <c r="AF240" s="90" t="str">
        <f t="shared" si="17"/>
        <v/>
      </c>
      <c r="AG240" s="4"/>
      <c r="AH240" s="91"/>
      <c r="AI240" s="92"/>
      <c r="AJ240" s="93" t="str">
        <f>IF(AI240&lt;&gt;0,VLOOKUP(AI240,支払種別!$A:$B,2,FALSE),"")</f>
        <v/>
      </c>
      <c r="AK240" s="94"/>
      <c r="AL240" s="95" t="str">
        <f>IF(AK240&lt;&gt;0,VLOOKUP(AK240,口座管理!$A:$B,2,FALSE),"")</f>
        <v/>
      </c>
      <c r="AM240" s="11"/>
      <c r="AN240" s="96"/>
      <c r="AO240" s="96"/>
      <c r="AP240" s="4"/>
      <c r="AQ240" s="97"/>
      <c r="AR240" s="98" t="str">
        <f>IF(AQ240&lt;&gt;0,VLOOKUP(AQ240,プロジェクト!$A:$B,2,FALSE),"")</f>
        <v/>
      </c>
      <c r="AS240" s="4"/>
      <c r="AT240" s="97"/>
      <c r="AU240" s="99" t="str">
        <f>IF(AT240&lt;&gt;0,VLOOKUP(AT240,プロジェクト!$A:$B,2,FALSE),"")</f>
        <v/>
      </c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</row>
    <row r="241" spans="1:68" ht="17.45" customHeight="1">
      <c r="A241" s="77" t="str">
        <f t="shared" si="14"/>
        <v>*</v>
      </c>
      <c r="B241" s="78">
        <f t="shared" si="15"/>
        <v>233</v>
      </c>
      <c r="C241" s="79"/>
      <c r="D241" s="80"/>
      <c r="E241" s="81"/>
      <c r="F241" s="79"/>
      <c r="G241" s="82" t="str">
        <f>IF(F241&lt;&gt;0,VLOOKUP(F241,部署!$A:$B,2,FALSE),"")</f>
        <v/>
      </c>
      <c r="H241" s="79"/>
      <c r="I241" s="82" t="str">
        <f>IF(H241&lt;&gt;0,VLOOKUP(H241,勘定科目!$A:$B,2,FALSE),"")</f>
        <v/>
      </c>
      <c r="J241" s="83" t="str">
        <f>IF(K241&lt;&gt;"",K241,IF(H241&lt;&gt;0,VLOOKUP(H241,勘定科目!$A:$C,3,FALSE),""))</f>
        <v/>
      </c>
      <c r="K241" s="84"/>
      <c r="L241" s="59" t="str">
        <f>IF(M241&lt;&gt;"",M241,IF(J241&lt;&gt;"",VLOOKUP(J241,課税区分!$A:$D,4,FALSE),""))</f>
        <v/>
      </c>
      <c r="M241" s="85"/>
      <c r="N241" s="61" t="str">
        <f>IF(L241&lt;&gt;"",VLOOKUP(L241,軽減税率!$A:$E,3,FALSE),"")</f>
        <v/>
      </c>
      <c r="O241" s="62" t="str">
        <f>IF(L241&lt;&gt;"",VLOOKUP(L241,軽減税率!$A:$E,5,FALSE),"")</f>
        <v/>
      </c>
      <c r="P241" s="79"/>
      <c r="Q241" s="86" t="str">
        <f>IF(P241&lt;&gt;0,VLOOKUP(P241,取引先!$A:$B,2,FALSE),"")</f>
        <v/>
      </c>
      <c r="R241" s="79"/>
      <c r="S241" s="82" t="str">
        <f>IF(R241&lt;&gt;0,VLOOKUP(R241,部署!$A:$B,2,FALSE),"")</f>
        <v/>
      </c>
      <c r="T241" s="79"/>
      <c r="U241" s="82" t="str">
        <f>IF(T241&lt;&gt;0,VLOOKUP(T241,勘定科目!$A:$B,2,FALSE),"")</f>
        <v/>
      </c>
      <c r="V241" s="83" t="str">
        <f>IF(W241&lt;&gt;"",W241,IF(T241&lt;&gt;0,VLOOKUP(T241,勘定科目!$A:$C,3,FALSE),""))</f>
        <v/>
      </c>
      <c r="W241" s="87"/>
      <c r="X241" s="61" t="str">
        <f>IF(Y241&lt;&gt;"",Y241,IF(V241&lt;&gt;"",VLOOKUP(V241,課税区分!$A:$D,4,FALSE),""))</f>
        <v/>
      </c>
      <c r="Y241" s="85"/>
      <c r="Z241" s="61" t="str">
        <f>IF(X241&lt;&gt;"",VLOOKUP(X241,軽減税率!$A:$E,3,FALSE),"")</f>
        <v/>
      </c>
      <c r="AA241" s="61" t="str">
        <f>IF(X241&lt;&gt;"",VLOOKUP(X241,軽減税率!$A:$E,5,FALSE),"")</f>
        <v/>
      </c>
      <c r="AB241" s="79"/>
      <c r="AC241" s="82" t="str">
        <f>IF(AB241&lt;&gt;0,VLOOKUP(AB241,取引先!$A:$B,2,FALSE),"")</f>
        <v/>
      </c>
      <c r="AD241" s="88" t="str">
        <f t="shared" si="16"/>
        <v/>
      </c>
      <c r="AE241" s="89"/>
      <c r="AF241" s="90" t="str">
        <f t="shared" si="17"/>
        <v/>
      </c>
      <c r="AG241" s="4"/>
      <c r="AH241" s="91"/>
      <c r="AI241" s="92"/>
      <c r="AJ241" s="93" t="str">
        <f>IF(AI241&lt;&gt;0,VLOOKUP(AI241,支払種別!$A:$B,2,FALSE),"")</f>
        <v/>
      </c>
      <c r="AK241" s="94"/>
      <c r="AL241" s="95" t="str">
        <f>IF(AK241&lt;&gt;0,VLOOKUP(AK241,口座管理!$A:$B,2,FALSE),"")</f>
        <v/>
      </c>
      <c r="AM241" s="11"/>
      <c r="AN241" s="96"/>
      <c r="AO241" s="96"/>
      <c r="AP241" s="4"/>
      <c r="AQ241" s="97"/>
      <c r="AR241" s="98" t="str">
        <f>IF(AQ241&lt;&gt;0,VLOOKUP(AQ241,プロジェクト!$A:$B,2,FALSE),"")</f>
        <v/>
      </c>
      <c r="AS241" s="4"/>
      <c r="AT241" s="97"/>
      <c r="AU241" s="99" t="str">
        <f>IF(AT241&lt;&gt;0,VLOOKUP(AT241,プロジェクト!$A:$B,2,FALSE),"")</f>
        <v/>
      </c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</row>
    <row r="242" spans="1:68" ht="17.45" customHeight="1">
      <c r="A242" s="77" t="str">
        <f t="shared" si="14"/>
        <v>*</v>
      </c>
      <c r="B242" s="78">
        <f t="shared" si="15"/>
        <v>234</v>
      </c>
      <c r="C242" s="79"/>
      <c r="D242" s="80"/>
      <c r="E242" s="81"/>
      <c r="F242" s="79"/>
      <c r="G242" s="82" t="str">
        <f>IF(F242&lt;&gt;0,VLOOKUP(F242,部署!$A:$B,2,FALSE),"")</f>
        <v/>
      </c>
      <c r="H242" s="79"/>
      <c r="I242" s="82" t="str">
        <f>IF(H242&lt;&gt;0,VLOOKUP(H242,勘定科目!$A:$B,2,FALSE),"")</f>
        <v/>
      </c>
      <c r="J242" s="83" t="str">
        <f>IF(K242&lt;&gt;"",K242,IF(H242&lt;&gt;0,VLOOKUP(H242,勘定科目!$A:$C,3,FALSE),""))</f>
        <v/>
      </c>
      <c r="K242" s="84"/>
      <c r="L242" s="59" t="str">
        <f>IF(M242&lt;&gt;"",M242,IF(J242&lt;&gt;"",VLOOKUP(J242,課税区分!$A:$D,4,FALSE),""))</f>
        <v/>
      </c>
      <c r="M242" s="85"/>
      <c r="N242" s="61" t="str">
        <f>IF(L242&lt;&gt;"",VLOOKUP(L242,軽減税率!$A:$E,3,FALSE),"")</f>
        <v/>
      </c>
      <c r="O242" s="62" t="str">
        <f>IF(L242&lt;&gt;"",VLOOKUP(L242,軽減税率!$A:$E,5,FALSE),"")</f>
        <v/>
      </c>
      <c r="P242" s="79"/>
      <c r="Q242" s="86" t="str">
        <f>IF(P242&lt;&gt;0,VLOOKUP(P242,取引先!$A:$B,2,FALSE),"")</f>
        <v/>
      </c>
      <c r="R242" s="79"/>
      <c r="S242" s="82" t="str">
        <f>IF(R242&lt;&gt;0,VLOOKUP(R242,部署!$A:$B,2,FALSE),"")</f>
        <v/>
      </c>
      <c r="T242" s="79"/>
      <c r="U242" s="82" t="str">
        <f>IF(T242&lt;&gt;0,VLOOKUP(T242,勘定科目!$A:$B,2,FALSE),"")</f>
        <v/>
      </c>
      <c r="V242" s="83" t="str">
        <f>IF(W242&lt;&gt;"",W242,IF(T242&lt;&gt;0,VLOOKUP(T242,勘定科目!$A:$C,3,FALSE),""))</f>
        <v/>
      </c>
      <c r="W242" s="87"/>
      <c r="X242" s="61" t="str">
        <f>IF(Y242&lt;&gt;"",Y242,IF(V242&lt;&gt;"",VLOOKUP(V242,課税区分!$A:$D,4,FALSE),""))</f>
        <v/>
      </c>
      <c r="Y242" s="85"/>
      <c r="Z242" s="61" t="str">
        <f>IF(X242&lt;&gt;"",VLOOKUP(X242,軽減税率!$A:$E,3,FALSE),"")</f>
        <v/>
      </c>
      <c r="AA242" s="61" t="str">
        <f>IF(X242&lt;&gt;"",VLOOKUP(X242,軽減税率!$A:$E,5,FALSE),"")</f>
        <v/>
      </c>
      <c r="AB242" s="79"/>
      <c r="AC242" s="82" t="str">
        <f>IF(AB242&lt;&gt;0,VLOOKUP(AB242,取引先!$A:$B,2,FALSE),"")</f>
        <v/>
      </c>
      <c r="AD242" s="88" t="str">
        <f t="shared" si="16"/>
        <v/>
      </c>
      <c r="AE242" s="89"/>
      <c r="AF242" s="90" t="str">
        <f t="shared" si="17"/>
        <v/>
      </c>
      <c r="AG242" s="4"/>
      <c r="AH242" s="91"/>
      <c r="AI242" s="92"/>
      <c r="AJ242" s="93" t="str">
        <f>IF(AI242&lt;&gt;0,VLOOKUP(AI242,支払種別!$A:$B,2,FALSE),"")</f>
        <v/>
      </c>
      <c r="AK242" s="94"/>
      <c r="AL242" s="95" t="str">
        <f>IF(AK242&lt;&gt;0,VLOOKUP(AK242,口座管理!$A:$B,2,FALSE),"")</f>
        <v/>
      </c>
      <c r="AM242" s="11"/>
      <c r="AN242" s="96"/>
      <c r="AO242" s="96"/>
      <c r="AP242" s="4"/>
      <c r="AQ242" s="97"/>
      <c r="AR242" s="98" t="str">
        <f>IF(AQ242&lt;&gt;0,VLOOKUP(AQ242,プロジェクト!$A:$B,2,FALSE),"")</f>
        <v/>
      </c>
      <c r="AS242" s="4"/>
      <c r="AT242" s="97"/>
      <c r="AU242" s="99" t="str">
        <f>IF(AT242&lt;&gt;0,VLOOKUP(AT242,プロジェクト!$A:$B,2,FALSE),"")</f>
        <v/>
      </c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</row>
    <row r="243" spans="1:68" ht="17.45" customHeight="1">
      <c r="A243" s="77" t="str">
        <f t="shared" si="14"/>
        <v>*</v>
      </c>
      <c r="B243" s="78">
        <f t="shared" si="15"/>
        <v>235</v>
      </c>
      <c r="C243" s="79"/>
      <c r="D243" s="80"/>
      <c r="E243" s="81"/>
      <c r="F243" s="79"/>
      <c r="G243" s="82" t="str">
        <f>IF(F243&lt;&gt;0,VLOOKUP(F243,部署!$A:$B,2,FALSE),"")</f>
        <v/>
      </c>
      <c r="H243" s="79"/>
      <c r="I243" s="82" t="str">
        <f>IF(H243&lt;&gt;0,VLOOKUP(H243,勘定科目!$A:$B,2,FALSE),"")</f>
        <v/>
      </c>
      <c r="J243" s="83" t="str">
        <f>IF(K243&lt;&gt;"",K243,IF(H243&lt;&gt;0,VLOOKUP(H243,勘定科目!$A:$C,3,FALSE),""))</f>
        <v/>
      </c>
      <c r="K243" s="84"/>
      <c r="L243" s="59" t="str">
        <f>IF(M243&lt;&gt;"",M243,IF(J243&lt;&gt;"",VLOOKUP(J243,課税区分!$A:$D,4,FALSE),""))</f>
        <v/>
      </c>
      <c r="M243" s="85"/>
      <c r="N243" s="61" t="str">
        <f>IF(L243&lt;&gt;"",VLOOKUP(L243,軽減税率!$A:$E,3,FALSE),"")</f>
        <v/>
      </c>
      <c r="O243" s="62" t="str">
        <f>IF(L243&lt;&gt;"",VLOOKUP(L243,軽減税率!$A:$E,5,FALSE),"")</f>
        <v/>
      </c>
      <c r="P243" s="79"/>
      <c r="Q243" s="86" t="str">
        <f>IF(P243&lt;&gt;0,VLOOKUP(P243,取引先!$A:$B,2,FALSE),"")</f>
        <v/>
      </c>
      <c r="R243" s="79"/>
      <c r="S243" s="82" t="str">
        <f>IF(R243&lt;&gt;0,VLOOKUP(R243,部署!$A:$B,2,FALSE),"")</f>
        <v/>
      </c>
      <c r="T243" s="79"/>
      <c r="U243" s="82" t="str">
        <f>IF(T243&lt;&gt;0,VLOOKUP(T243,勘定科目!$A:$B,2,FALSE),"")</f>
        <v/>
      </c>
      <c r="V243" s="83" t="str">
        <f>IF(W243&lt;&gt;"",W243,IF(T243&lt;&gt;0,VLOOKUP(T243,勘定科目!$A:$C,3,FALSE),""))</f>
        <v/>
      </c>
      <c r="W243" s="87"/>
      <c r="X243" s="61" t="str">
        <f>IF(Y243&lt;&gt;"",Y243,IF(V243&lt;&gt;"",VLOOKUP(V243,課税区分!$A:$D,4,FALSE),""))</f>
        <v/>
      </c>
      <c r="Y243" s="85"/>
      <c r="Z243" s="61" t="str">
        <f>IF(X243&lt;&gt;"",VLOOKUP(X243,軽減税率!$A:$E,3,FALSE),"")</f>
        <v/>
      </c>
      <c r="AA243" s="61" t="str">
        <f>IF(X243&lt;&gt;"",VLOOKUP(X243,軽減税率!$A:$E,5,FALSE),"")</f>
        <v/>
      </c>
      <c r="AB243" s="79"/>
      <c r="AC243" s="82" t="str">
        <f>IF(AB243&lt;&gt;0,VLOOKUP(AB243,取引先!$A:$B,2,FALSE),"")</f>
        <v/>
      </c>
      <c r="AD243" s="88" t="str">
        <f t="shared" si="16"/>
        <v/>
      </c>
      <c r="AE243" s="89"/>
      <c r="AF243" s="90" t="str">
        <f t="shared" si="17"/>
        <v/>
      </c>
      <c r="AG243" s="4"/>
      <c r="AH243" s="91"/>
      <c r="AI243" s="92"/>
      <c r="AJ243" s="93" t="str">
        <f>IF(AI243&lt;&gt;0,VLOOKUP(AI243,支払種別!$A:$B,2,FALSE),"")</f>
        <v/>
      </c>
      <c r="AK243" s="94"/>
      <c r="AL243" s="95" t="str">
        <f>IF(AK243&lt;&gt;0,VLOOKUP(AK243,口座管理!$A:$B,2,FALSE),"")</f>
        <v/>
      </c>
      <c r="AM243" s="11"/>
      <c r="AN243" s="96"/>
      <c r="AO243" s="96"/>
      <c r="AP243" s="4"/>
      <c r="AQ243" s="97"/>
      <c r="AR243" s="98" t="str">
        <f>IF(AQ243&lt;&gt;0,VLOOKUP(AQ243,プロジェクト!$A:$B,2,FALSE),"")</f>
        <v/>
      </c>
      <c r="AS243" s="4"/>
      <c r="AT243" s="97"/>
      <c r="AU243" s="99" t="str">
        <f>IF(AT243&lt;&gt;0,VLOOKUP(AT243,プロジェクト!$A:$B,2,FALSE),"")</f>
        <v/>
      </c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</row>
    <row r="244" spans="1:68" ht="17.45" customHeight="1">
      <c r="A244" s="77" t="str">
        <f t="shared" si="14"/>
        <v>*</v>
      </c>
      <c r="B244" s="78">
        <f t="shared" si="15"/>
        <v>236</v>
      </c>
      <c r="C244" s="79"/>
      <c r="D244" s="80"/>
      <c r="E244" s="81"/>
      <c r="F244" s="79"/>
      <c r="G244" s="82" t="str">
        <f>IF(F244&lt;&gt;0,VLOOKUP(F244,部署!$A:$B,2,FALSE),"")</f>
        <v/>
      </c>
      <c r="H244" s="79"/>
      <c r="I244" s="82" t="str">
        <f>IF(H244&lt;&gt;0,VLOOKUP(H244,勘定科目!$A:$B,2,FALSE),"")</f>
        <v/>
      </c>
      <c r="J244" s="83" t="str">
        <f>IF(K244&lt;&gt;"",K244,IF(H244&lt;&gt;0,VLOOKUP(H244,勘定科目!$A:$C,3,FALSE),""))</f>
        <v/>
      </c>
      <c r="K244" s="84"/>
      <c r="L244" s="59" t="str">
        <f>IF(M244&lt;&gt;"",M244,IF(J244&lt;&gt;"",VLOOKUP(J244,課税区分!$A:$D,4,FALSE),""))</f>
        <v/>
      </c>
      <c r="M244" s="85"/>
      <c r="N244" s="61" t="str">
        <f>IF(L244&lt;&gt;"",VLOOKUP(L244,軽減税率!$A:$E,3,FALSE),"")</f>
        <v/>
      </c>
      <c r="O244" s="62" t="str">
        <f>IF(L244&lt;&gt;"",VLOOKUP(L244,軽減税率!$A:$E,5,FALSE),"")</f>
        <v/>
      </c>
      <c r="P244" s="79"/>
      <c r="Q244" s="86" t="str">
        <f>IF(P244&lt;&gt;0,VLOOKUP(P244,取引先!$A:$B,2,FALSE),"")</f>
        <v/>
      </c>
      <c r="R244" s="79"/>
      <c r="S244" s="82" t="str">
        <f>IF(R244&lt;&gt;0,VLOOKUP(R244,部署!$A:$B,2,FALSE),"")</f>
        <v/>
      </c>
      <c r="T244" s="79"/>
      <c r="U244" s="82" t="str">
        <f>IF(T244&lt;&gt;0,VLOOKUP(T244,勘定科目!$A:$B,2,FALSE),"")</f>
        <v/>
      </c>
      <c r="V244" s="83" t="str">
        <f>IF(W244&lt;&gt;"",W244,IF(T244&lt;&gt;0,VLOOKUP(T244,勘定科目!$A:$C,3,FALSE),""))</f>
        <v/>
      </c>
      <c r="W244" s="87"/>
      <c r="X244" s="61" t="str">
        <f>IF(Y244&lt;&gt;"",Y244,IF(V244&lt;&gt;"",VLOOKUP(V244,課税区分!$A:$D,4,FALSE),""))</f>
        <v/>
      </c>
      <c r="Y244" s="85"/>
      <c r="Z244" s="61" t="str">
        <f>IF(X244&lt;&gt;"",VLOOKUP(X244,軽減税率!$A:$E,3,FALSE),"")</f>
        <v/>
      </c>
      <c r="AA244" s="61" t="str">
        <f>IF(X244&lt;&gt;"",VLOOKUP(X244,軽減税率!$A:$E,5,FALSE),"")</f>
        <v/>
      </c>
      <c r="AB244" s="79"/>
      <c r="AC244" s="82" t="str">
        <f>IF(AB244&lt;&gt;0,VLOOKUP(AB244,取引先!$A:$B,2,FALSE),"")</f>
        <v/>
      </c>
      <c r="AD244" s="88" t="str">
        <f t="shared" si="16"/>
        <v/>
      </c>
      <c r="AE244" s="89"/>
      <c r="AF244" s="90" t="str">
        <f t="shared" si="17"/>
        <v/>
      </c>
      <c r="AG244" s="4"/>
      <c r="AH244" s="91"/>
      <c r="AI244" s="92"/>
      <c r="AJ244" s="93" t="str">
        <f>IF(AI244&lt;&gt;0,VLOOKUP(AI244,支払種別!$A:$B,2,FALSE),"")</f>
        <v/>
      </c>
      <c r="AK244" s="94"/>
      <c r="AL244" s="95" t="str">
        <f>IF(AK244&lt;&gt;0,VLOOKUP(AK244,口座管理!$A:$B,2,FALSE),"")</f>
        <v/>
      </c>
      <c r="AM244" s="11"/>
      <c r="AN244" s="96"/>
      <c r="AO244" s="96"/>
      <c r="AP244" s="4"/>
      <c r="AQ244" s="97"/>
      <c r="AR244" s="98" t="str">
        <f>IF(AQ244&lt;&gt;0,VLOOKUP(AQ244,プロジェクト!$A:$B,2,FALSE),"")</f>
        <v/>
      </c>
      <c r="AS244" s="4"/>
      <c r="AT244" s="97"/>
      <c r="AU244" s="99" t="str">
        <f>IF(AT244&lt;&gt;0,VLOOKUP(AT244,プロジェクト!$A:$B,2,FALSE),"")</f>
        <v/>
      </c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</row>
    <row r="245" spans="1:68" ht="17.45" customHeight="1">
      <c r="A245" s="77" t="str">
        <f t="shared" si="14"/>
        <v>*</v>
      </c>
      <c r="B245" s="78">
        <f t="shared" si="15"/>
        <v>237</v>
      </c>
      <c r="C245" s="79"/>
      <c r="D245" s="80"/>
      <c r="E245" s="81"/>
      <c r="F245" s="79"/>
      <c r="G245" s="82" t="str">
        <f>IF(F245&lt;&gt;0,VLOOKUP(F245,部署!$A:$B,2,FALSE),"")</f>
        <v/>
      </c>
      <c r="H245" s="79"/>
      <c r="I245" s="82" t="str">
        <f>IF(H245&lt;&gt;0,VLOOKUP(H245,勘定科目!$A:$B,2,FALSE),"")</f>
        <v/>
      </c>
      <c r="J245" s="83" t="str">
        <f>IF(K245&lt;&gt;"",K245,IF(H245&lt;&gt;0,VLOOKUP(H245,勘定科目!$A:$C,3,FALSE),""))</f>
        <v/>
      </c>
      <c r="K245" s="84"/>
      <c r="L245" s="59" t="str">
        <f>IF(M245&lt;&gt;"",M245,IF(J245&lt;&gt;"",VLOOKUP(J245,課税区分!$A:$D,4,FALSE),""))</f>
        <v/>
      </c>
      <c r="M245" s="85"/>
      <c r="N245" s="61" t="str">
        <f>IF(L245&lt;&gt;"",VLOOKUP(L245,軽減税率!$A:$E,3,FALSE),"")</f>
        <v/>
      </c>
      <c r="O245" s="62" t="str">
        <f>IF(L245&lt;&gt;"",VLOOKUP(L245,軽減税率!$A:$E,5,FALSE),"")</f>
        <v/>
      </c>
      <c r="P245" s="79"/>
      <c r="Q245" s="86" t="str">
        <f>IF(P245&lt;&gt;0,VLOOKUP(P245,取引先!$A:$B,2,FALSE),"")</f>
        <v/>
      </c>
      <c r="R245" s="79"/>
      <c r="S245" s="82" t="str">
        <f>IF(R245&lt;&gt;0,VLOOKUP(R245,部署!$A:$B,2,FALSE),"")</f>
        <v/>
      </c>
      <c r="T245" s="79"/>
      <c r="U245" s="82" t="str">
        <f>IF(T245&lt;&gt;0,VLOOKUP(T245,勘定科目!$A:$B,2,FALSE),"")</f>
        <v/>
      </c>
      <c r="V245" s="83" t="str">
        <f>IF(W245&lt;&gt;"",W245,IF(T245&lt;&gt;0,VLOOKUP(T245,勘定科目!$A:$C,3,FALSE),""))</f>
        <v/>
      </c>
      <c r="W245" s="87"/>
      <c r="X245" s="61" t="str">
        <f>IF(Y245&lt;&gt;"",Y245,IF(V245&lt;&gt;"",VLOOKUP(V245,課税区分!$A:$D,4,FALSE),""))</f>
        <v/>
      </c>
      <c r="Y245" s="85"/>
      <c r="Z245" s="61" t="str">
        <f>IF(X245&lt;&gt;"",VLOOKUP(X245,軽減税率!$A:$E,3,FALSE),"")</f>
        <v/>
      </c>
      <c r="AA245" s="61" t="str">
        <f>IF(X245&lt;&gt;"",VLOOKUP(X245,軽減税率!$A:$E,5,FALSE),"")</f>
        <v/>
      </c>
      <c r="AB245" s="79"/>
      <c r="AC245" s="82" t="str">
        <f>IF(AB245&lt;&gt;0,VLOOKUP(AB245,取引先!$A:$B,2,FALSE),"")</f>
        <v/>
      </c>
      <c r="AD245" s="88" t="str">
        <f t="shared" si="16"/>
        <v/>
      </c>
      <c r="AE245" s="89"/>
      <c r="AF245" s="90" t="str">
        <f t="shared" si="17"/>
        <v/>
      </c>
      <c r="AG245" s="4"/>
      <c r="AH245" s="91"/>
      <c r="AI245" s="92"/>
      <c r="AJ245" s="93" t="str">
        <f>IF(AI245&lt;&gt;0,VLOOKUP(AI245,支払種別!$A:$B,2,FALSE),"")</f>
        <v/>
      </c>
      <c r="AK245" s="94"/>
      <c r="AL245" s="95" t="str">
        <f>IF(AK245&lt;&gt;0,VLOOKUP(AK245,口座管理!$A:$B,2,FALSE),"")</f>
        <v/>
      </c>
      <c r="AM245" s="11"/>
      <c r="AN245" s="96"/>
      <c r="AO245" s="96"/>
      <c r="AP245" s="4"/>
      <c r="AQ245" s="97"/>
      <c r="AR245" s="98" t="str">
        <f>IF(AQ245&lt;&gt;0,VLOOKUP(AQ245,プロジェクト!$A:$B,2,FALSE),"")</f>
        <v/>
      </c>
      <c r="AS245" s="4"/>
      <c r="AT245" s="97"/>
      <c r="AU245" s="99" t="str">
        <f>IF(AT245&lt;&gt;0,VLOOKUP(AT245,プロジェクト!$A:$B,2,FALSE),"")</f>
        <v/>
      </c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</row>
    <row r="246" spans="1:68" ht="17.45" customHeight="1">
      <c r="A246" s="77" t="str">
        <f t="shared" si="14"/>
        <v>*</v>
      </c>
      <c r="B246" s="78">
        <f t="shared" si="15"/>
        <v>238</v>
      </c>
      <c r="C246" s="79"/>
      <c r="D246" s="80"/>
      <c r="E246" s="81"/>
      <c r="F246" s="79"/>
      <c r="G246" s="82" t="str">
        <f>IF(F246&lt;&gt;0,VLOOKUP(F246,部署!$A:$B,2,FALSE),"")</f>
        <v/>
      </c>
      <c r="H246" s="79"/>
      <c r="I246" s="82" t="str">
        <f>IF(H246&lt;&gt;0,VLOOKUP(H246,勘定科目!$A:$B,2,FALSE),"")</f>
        <v/>
      </c>
      <c r="J246" s="83" t="str">
        <f>IF(K246&lt;&gt;"",K246,IF(H246&lt;&gt;0,VLOOKUP(H246,勘定科目!$A:$C,3,FALSE),""))</f>
        <v/>
      </c>
      <c r="K246" s="84"/>
      <c r="L246" s="59" t="str">
        <f>IF(M246&lt;&gt;"",M246,IF(J246&lt;&gt;"",VLOOKUP(J246,課税区分!$A:$D,4,FALSE),""))</f>
        <v/>
      </c>
      <c r="M246" s="85"/>
      <c r="N246" s="61" t="str">
        <f>IF(L246&lt;&gt;"",VLOOKUP(L246,軽減税率!$A:$E,3,FALSE),"")</f>
        <v/>
      </c>
      <c r="O246" s="62" t="str">
        <f>IF(L246&lt;&gt;"",VLOOKUP(L246,軽減税率!$A:$E,5,FALSE),"")</f>
        <v/>
      </c>
      <c r="P246" s="79"/>
      <c r="Q246" s="86" t="str">
        <f>IF(P246&lt;&gt;0,VLOOKUP(P246,取引先!$A:$B,2,FALSE),"")</f>
        <v/>
      </c>
      <c r="R246" s="79"/>
      <c r="S246" s="82" t="str">
        <f>IF(R246&lt;&gt;0,VLOOKUP(R246,部署!$A:$B,2,FALSE),"")</f>
        <v/>
      </c>
      <c r="T246" s="79"/>
      <c r="U246" s="82" t="str">
        <f>IF(T246&lt;&gt;0,VLOOKUP(T246,勘定科目!$A:$B,2,FALSE),"")</f>
        <v/>
      </c>
      <c r="V246" s="83" t="str">
        <f>IF(W246&lt;&gt;"",W246,IF(T246&lt;&gt;0,VLOOKUP(T246,勘定科目!$A:$C,3,FALSE),""))</f>
        <v/>
      </c>
      <c r="W246" s="87"/>
      <c r="X246" s="61" t="str">
        <f>IF(Y246&lt;&gt;"",Y246,IF(V246&lt;&gt;"",VLOOKUP(V246,課税区分!$A:$D,4,FALSE),""))</f>
        <v/>
      </c>
      <c r="Y246" s="85"/>
      <c r="Z246" s="61" t="str">
        <f>IF(X246&lt;&gt;"",VLOOKUP(X246,軽減税率!$A:$E,3,FALSE),"")</f>
        <v/>
      </c>
      <c r="AA246" s="61" t="str">
        <f>IF(X246&lt;&gt;"",VLOOKUP(X246,軽減税率!$A:$E,5,FALSE),"")</f>
        <v/>
      </c>
      <c r="AB246" s="79"/>
      <c r="AC246" s="82" t="str">
        <f>IF(AB246&lt;&gt;0,VLOOKUP(AB246,取引先!$A:$B,2,FALSE),"")</f>
        <v/>
      </c>
      <c r="AD246" s="88" t="str">
        <f t="shared" si="16"/>
        <v/>
      </c>
      <c r="AE246" s="89"/>
      <c r="AF246" s="90" t="str">
        <f t="shared" si="17"/>
        <v/>
      </c>
      <c r="AG246" s="4"/>
      <c r="AH246" s="91"/>
      <c r="AI246" s="92"/>
      <c r="AJ246" s="93" t="str">
        <f>IF(AI246&lt;&gt;0,VLOOKUP(AI246,支払種別!$A:$B,2,FALSE),"")</f>
        <v/>
      </c>
      <c r="AK246" s="94"/>
      <c r="AL246" s="95" t="str">
        <f>IF(AK246&lt;&gt;0,VLOOKUP(AK246,口座管理!$A:$B,2,FALSE),"")</f>
        <v/>
      </c>
      <c r="AM246" s="11"/>
      <c r="AN246" s="96"/>
      <c r="AO246" s="96"/>
      <c r="AP246" s="4"/>
      <c r="AQ246" s="97"/>
      <c r="AR246" s="98" t="str">
        <f>IF(AQ246&lt;&gt;0,VLOOKUP(AQ246,プロジェクト!$A:$B,2,FALSE),"")</f>
        <v/>
      </c>
      <c r="AS246" s="4"/>
      <c r="AT246" s="97"/>
      <c r="AU246" s="99" t="str">
        <f>IF(AT246&lt;&gt;0,VLOOKUP(AT246,プロジェクト!$A:$B,2,FALSE),"")</f>
        <v/>
      </c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</row>
    <row r="247" spans="1:68" ht="17.45" customHeight="1">
      <c r="A247" s="77" t="str">
        <f t="shared" si="14"/>
        <v>*</v>
      </c>
      <c r="B247" s="78">
        <f t="shared" si="15"/>
        <v>239</v>
      </c>
      <c r="C247" s="79"/>
      <c r="D247" s="80"/>
      <c r="E247" s="81"/>
      <c r="F247" s="79"/>
      <c r="G247" s="82" t="str">
        <f>IF(F247&lt;&gt;0,VLOOKUP(F247,部署!$A:$B,2,FALSE),"")</f>
        <v/>
      </c>
      <c r="H247" s="79"/>
      <c r="I247" s="82" t="str">
        <f>IF(H247&lt;&gt;0,VLOOKUP(H247,勘定科目!$A:$B,2,FALSE),"")</f>
        <v/>
      </c>
      <c r="J247" s="83" t="str">
        <f>IF(K247&lt;&gt;"",K247,IF(H247&lt;&gt;0,VLOOKUP(H247,勘定科目!$A:$C,3,FALSE),""))</f>
        <v/>
      </c>
      <c r="K247" s="84"/>
      <c r="L247" s="59" t="str">
        <f>IF(M247&lt;&gt;"",M247,IF(J247&lt;&gt;"",VLOOKUP(J247,課税区分!$A:$D,4,FALSE),""))</f>
        <v/>
      </c>
      <c r="M247" s="85"/>
      <c r="N247" s="61" t="str">
        <f>IF(L247&lt;&gt;"",VLOOKUP(L247,軽減税率!$A:$E,3,FALSE),"")</f>
        <v/>
      </c>
      <c r="O247" s="62" t="str">
        <f>IF(L247&lt;&gt;"",VLOOKUP(L247,軽減税率!$A:$E,5,FALSE),"")</f>
        <v/>
      </c>
      <c r="P247" s="79"/>
      <c r="Q247" s="86" t="str">
        <f>IF(P247&lt;&gt;0,VLOOKUP(P247,取引先!$A:$B,2,FALSE),"")</f>
        <v/>
      </c>
      <c r="R247" s="79"/>
      <c r="S247" s="82" t="str">
        <f>IF(R247&lt;&gt;0,VLOOKUP(R247,部署!$A:$B,2,FALSE),"")</f>
        <v/>
      </c>
      <c r="T247" s="79"/>
      <c r="U247" s="82" t="str">
        <f>IF(T247&lt;&gt;0,VLOOKUP(T247,勘定科目!$A:$B,2,FALSE),"")</f>
        <v/>
      </c>
      <c r="V247" s="83" t="str">
        <f>IF(W247&lt;&gt;"",W247,IF(T247&lt;&gt;0,VLOOKUP(T247,勘定科目!$A:$C,3,FALSE),""))</f>
        <v/>
      </c>
      <c r="W247" s="87"/>
      <c r="X247" s="61" t="str">
        <f>IF(Y247&lt;&gt;"",Y247,IF(V247&lt;&gt;"",VLOOKUP(V247,課税区分!$A:$D,4,FALSE),""))</f>
        <v/>
      </c>
      <c r="Y247" s="85"/>
      <c r="Z247" s="61" t="str">
        <f>IF(X247&lt;&gt;"",VLOOKUP(X247,軽減税率!$A:$E,3,FALSE),"")</f>
        <v/>
      </c>
      <c r="AA247" s="61" t="str">
        <f>IF(X247&lt;&gt;"",VLOOKUP(X247,軽減税率!$A:$E,5,FALSE),"")</f>
        <v/>
      </c>
      <c r="AB247" s="79"/>
      <c r="AC247" s="82" t="str">
        <f>IF(AB247&lt;&gt;0,VLOOKUP(AB247,取引先!$A:$B,2,FALSE),"")</f>
        <v/>
      </c>
      <c r="AD247" s="88" t="str">
        <f t="shared" si="16"/>
        <v/>
      </c>
      <c r="AE247" s="89"/>
      <c r="AF247" s="90" t="str">
        <f t="shared" si="17"/>
        <v/>
      </c>
      <c r="AG247" s="4"/>
      <c r="AH247" s="91"/>
      <c r="AI247" s="92"/>
      <c r="AJ247" s="93" t="str">
        <f>IF(AI247&lt;&gt;0,VLOOKUP(AI247,支払種別!$A:$B,2,FALSE),"")</f>
        <v/>
      </c>
      <c r="AK247" s="94"/>
      <c r="AL247" s="95" t="str">
        <f>IF(AK247&lt;&gt;0,VLOOKUP(AK247,口座管理!$A:$B,2,FALSE),"")</f>
        <v/>
      </c>
      <c r="AM247" s="11"/>
      <c r="AN247" s="96"/>
      <c r="AO247" s="96"/>
      <c r="AP247" s="4"/>
      <c r="AQ247" s="97"/>
      <c r="AR247" s="98" t="str">
        <f>IF(AQ247&lt;&gt;0,VLOOKUP(AQ247,プロジェクト!$A:$B,2,FALSE),"")</f>
        <v/>
      </c>
      <c r="AS247" s="4"/>
      <c r="AT247" s="97"/>
      <c r="AU247" s="99" t="str">
        <f>IF(AT247&lt;&gt;0,VLOOKUP(AT247,プロジェクト!$A:$B,2,FALSE),"")</f>
        <v/>
      </c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</row>
    <row r="248" spans="1:68" ht="17.45" customHeight="1">
      <c r="A248" s="77" t="str">
        <f t="shared" si="14"/>
        <v>*</v>
      </c>
      <c r="B248" s="78">
        <f t="shared" si="15"/>
        <v>240</v>
      </c>
      <c r="C248" s="79"/>
      <c r="D248" s="80"/>
      <c r="E248" s="81"/>
      <c r="F248" s="79"/>
      <c r="G248" s="82" t="str">
        <f>IF(F248&lt;&gt;0,VLOOKUP(F248,部署!$A:$B,2,FALSE),"")</f>
        <v/>
      </c>
      <c r="H248" s="79"/>
      <c r="I248" s="82" t="str">
        <f>IF(H248&lt;&gt;0,VLOOKUP(H248,勘定科目!$A:$B,2,FALSE),"")</f>
        <v/>
      </c>
      <c r="J248" s="83" t="str">
        <f>IF(K248&lt;&gt;"",K248,IF(H248&lt;&gt;0,VLOOKUP(H248,勘定科目!$A:$C,3,FALSE),""))</f>
        <v/>
      </c>
      <c r="K248" s="84"/>
      <c r="L248" s="59" t="str">
        <f>IF(M248&lt;&gt;"",M248,IF(J248&lt;&gt;"",VLOOKUP(J248,課税区分!$A:$D,4,FALSE),""))</f>
        <v/>
      </c>
      <c r="M248" s="85"/>
      <c r="N248" s="61" t="str">
        <f>IF(L248&lt;&gt;"",VLOOKUP(L248,軽減税率!$A:$E,3,FALSE),"")</f>
        <v/>
      </c>
      <c r="O248" s="62" t="str">
        <f>IF(L248&lt;&gt;"",VLOOKUP(L248,軽減税率!$A:$E,5,FALSE),"")</f>
        <v/>
      </c>
      <c r="P248" s="79"/>
      <c r="Q248" s="86" t="str">
        <f>IF(P248&lt;&gt;0,VLOOKUP(P248,取引先!$A:$B,2,FALSE),"")</f>
        <v/>
      </c>
      <c r="R248" s="79"/>
      <c r="S248" s="82" t="str">
        <f>IF(R248&lt;&gt;0,VLOOKUP(R248,部署!$A:$B,2,FALSE),"")</f>
        <v/>
      </c>
      <c r="T248" s="79"/>
      <c r="U248" s="82" t="str">
        <f>IF(T248&lt;&gt;0,VLOOKUP(T248,勘定科目!$A:$B,2,FALSE),"")</f>
        <v/>
      </c>
      <c r="V248" s="83" t="str">
        <f>IF(W248&lt;&gt;"",W248,IF(T248&lt;&gt;0,VLOOKUP(T248,勘定科目!$A:$C,3,FALSE),""))</f>
        <v/>
      </c>
      <c r="W248" s="87"/>
      <c r="X248" s="61" t="str">
        <f>IF(Y248&lt;&gt;"",Y248,IF(V248&lt;&gt;"",VLOOKUP(V248,課税区分!$A:$D,4,FALSE),""))</f>
        <v/>
      </c>
      <c r="Y248" s="85"/>
      <c r="Z248" s="61" t="str">
        <f>IF(X248&lt;&gt;"",VLOOKUP(X248,軽減税率!$A:$E,3,FALSE),"")</f>
        <v/>
      </c>
      <c r="AA248" s="61" t="str">
        <f>IF(X248&lt;&gt;"",VLOOKUP(X248,軽減税率!$A:$E,5,FALSE),"")</f>
        <v/>
      </c>
      <c r="AB248" s="79"/>
      <c r="AC248" s="82" t="str">
        <f>IF(AB248&lt;&gt;0,VLOOKUP(AB248,取引先!$A:$B,2,FALSE),"")</f>
        <v/>
      </c>
      <c r="AD248" s="88" t="str">
        <f t="shared" si="16"/>
        <v/>
      </c>
      <c r="AE248" s="89"/>
      <c r="AF248" s="90" t="str">
        <f t="shared" si="17"/>
        <v/>
      </c>
      <c r="AG248" s="4"/>
      <c r="AH248" s="91"/>
      <c r="AI248" s="92"/>
      <c r="AJ248" s="93" t="str">
        <f>IF(AI248&lt;&gt;0,VLOOKUP(AI248,支払種別!$A:$B,2,FALSE),"")</f>
        <v/>
      </c>
      <c r="AK248" s="94"/>
      <c r="AL248" s="95" t="str">
        <f>IF(AK248&lt;&gt;0,VLOOKUP(AK248,口座管理!$A:$B,2,FALSE),"")</f>
        <v/>
      </c>
      <c r="AM248" s="11"/>
      <c r="AN248" s="96"/>
      <c r="AO248" s="96"/>
      <c r="AP248" s="4"/>
      <c r="AQ248" s="97"/>
      <c r="AR248" s="98" t="str">
        <f>IF(AQ248&lt;&gt;0,VLOOKUP(AQ248,プロジェクト!$A:$B,2,FALSE),"")</f>
        <v/>
      </c>
      <c r="AS248" s="4"/>
      <c r="AT248" s="97"/>
      <c r="AU248" s="99" t="str">
        <f>IF(AT248&lt;&gt;0,VLOOKUP(AT248,プロジェクト!$A:$B,2,FALSE),"")</f>
        <v/>
      </c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</row>
    <row r="249" spans="1:68" ht="17.45" customHeight="1">
      <c r="A249" s="77" t="str">
        <f t="shared" si="14"/>
        <v>*</v>
      </c>
      <c r="B249" s="78">
        <f t="shared" si="15"/>
        <v>241</v>
      </c>
      <c r="C249" s="79"/>
      <c r="D249" s="80"/>
      <c r="E249" s="81"/>
      <c r="F249" s="79"/>
      <c r="G249" s="82" t="str">
        <f>IF(F249&lt;&gt;0,VLOOKUP(F249,部署!$A:$B,2,FALSE),"")</f>
        <v/>
      </c>
      <c r="H249" s="79"/>
      <c r="I249" s="82" t="str">
        <f>IF(H249&lt;&gt;0,VLOOKUP(H249,勘定科目!$A:$B,2,FALSE),"")</f>
        <v/>
      </c>
      <c r="J249" s="83" t="str">
        <f>IF(K249&lt;&gt;"",K249,IF(H249&lt;&gt;0,VLOOKUP(H249,勘定科目!$A:$C,3,FALSE),""))</f>
        <v/>
      </c>
      <c r="K249" s="84"/>
      <c r="L249" s="59" t="str">
        <f>IF(M249&lt;&gt;"",M249,IF(J249&lt;&gt;"",VLOOKUP(J249,課税区分!$A:$D,4,FALSE),""))</f>
        <v/>
      </c>
      <c r="M249" s="85"/>
      <c r="N249" s="61" t="str">
        <f>IF(L249&lt;&gt;"",VLOOKUP(L249,軽減税率!$A:$E,3,FALSE),"")</f>
        <v/>
      </c>
      <c r="O249" s="62" t="str">
        <f>IF(L249&lt;&gt;"",VLOOKUP(L249,軽減税率!$A:$E,5,FALSE),"")</f>
        <v/>
      </c>
      <c r="P249" s="79"/>
      <c r="Q249" s="86" t="str">
        <f>IF(P249&lt;&gt;0,VLOOKUP(P249,取引先!$A:$B,2,FALSE),"")</f>
        <v/>
      </c>
      <c r="R249" s="79"/>
      <c r="S249" s="82" t="str">
        <f>IF(R249&lt;&gt;0,VLOOKUP(R249,部署!$A:$B,2,FALSE),"")</f>
        <v/>
      </c>
      <c r="T249" s="79"/>
      <c r="U249" s="82" t="str">
        <f>IF(T249&lt;&gt;0,VLOOKUP(T249,勘定科目!$A:$B,2,FALSE),"")</f>
        <v/>
      </c>
      <c r="V249" s="83" t="str">
        <f>IF(W249&lt;&gt;"",W249,IF(T249&lt;&gt;0,VLOOKUP(T249,勘定科目!$A:$C,3,FALSE),""))</f>
        <v/>
      </c>
      <c r="W249" s="87"/>
      <c r="X249" s="61" t="str">
        <f>IF(Y249&lt;&gt;"",Y249,IF(V249&lt;&gt;"",VLOOKUP(V249,課税区分!$A:$D,4,FALSE),""))</f>
        <v/>
      </c>
      <c r="Y249" s="85"/>
      <c r="Z249" s="61" t="str">
        <f>IF(X249&lt;&gt;"",VLOOKUP(X249,軽減税率!$A:$E,3,FALSE),"")</f>
        <v/>
      </c>
      <c r="AA249" s="61" t="str">
        <f>IF(X249&lt;&gt;"",VLOOKUP(X249,軽減税率!$A:$E,5,FALSE),"")</f>
        <v/>
      </c>
      <c r="AB249" s="79"/>
      <c r="AC249" s="82" t="str">
        <f>IF(AB249&lt;&gt;0,VLOOKUP(AB249,取引先!$A:$B,2,FALSE),"")</f>
        <v/>
      </c>
      <c r="AD249" s="88" t="str">
        <f t="shared" si="16"/>
        <v/>
      </c>
      <c r="AE249" s="89"/>
      <c r="AF249" s="90" t="str">
        <f t="shared" si="17"/>
        <v/>
      </c>
      <c r="AG249" s="4"/>
      <c r="AH249" s="91"/>
      <c r="AI249" s="92"/>
      <c r="AJ249" s="93" t="str">
        <f>IF(AI249&lt;&gt;0,VLOOKUP(AI249,支払種別!$A:$B,2,FALSE),"")</f>
        <v/>
      </c>
      <c r="AK249" s="94"/>
      <c r="AL249" s="95" t="str">
        <f>IF(AK249&lt;&gt;0,VLOOKUP(AK249,口座管理!$A:$B,2,FALSE),"")</f>
        <v/>
      </c>
      <c r="AM249" s="11"/>
      <c r="AN249" s="96"/>
      <c r="AO249" s="96"/>
      <c r="AP249" s="4"/>
      <c r="AQ249" s="97"/>
      <c r="AR249" s="98" t="str">
        <f>IF(AQ249&lt;&gt;0,VLOOKUP(AQ249,プロジェクト!$A:$B,2,FALSE),"")</f>
        <v/>
      </c>
      <c r="AS249" s="4"/>
      <c r="AT249" s="97"/>
      <c r="AU249" s="99" t="str">
        <f>IF(AT249&lt;&gt;0,VLOOKUP(AT249,プロジェクト!$A:$B,2,FALSE),"")</f>
        <v/>
      </c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</row>
    <row r="250" spans="1:68" ht="17.45" customHeight="1">
      <c r="A250" s="77" t="str">
        <f t="shared" si="14"/>
        <v>*</v>
      </c>
      <c r="B250" s="78">
        <f t="shared" si="15"/>
        <v>242</v>
      </c>
      <c r="C250" s="79"/>
      <c r="D250" s="80"/>
      <c r="E250" s="81"/>
      <c r="F250" s="79"/>
      <c r="G250" s="82" t="str">
        <f>IF(F250&lt;&gt;0,VLOOKUP(F250,部署!$A:$B,2,FALSE),"")</f>
        <v/>
      </c>
      <c r="H250" s="79"/>
      <c r="I250" s="82" t="str">
        <f>IF(H250&lt;&gt;0,VLOOKUP(H250,勘定科目!$A:$B,2,FALSE),"")</f>
        <v/>
      </c>
      <c r="J250" s="83" t="str">
        <f>IF(K250&lt;&gt;"",K250,IF(H250&lt;&gt;0,VLOOKUP(H250,勘定科目!$A:$C,3,FALSE),""))</f>
        <v/>
      </c>
      <c r="K250" s="84"/>
      <c r="L250" s="59" t="str">
        <f>IF(M250&lt;&gt;"",M250,IF(J250&lt;&gt;"",VLOOKUP(J250,課税区分!$A:$D,4,FALSE),""))</f>
        <v/>
      </c>
      <c r="M250" s="85"/>
      <c r="N250" s="61" t="str">
        <f>IF(L250&lt;&gt;"",VLOOKUP(L250,軽減税率!$A:$E,3,FALSE),"")</f>
        <v/>
      </c>
      <c r="O250" s="62" t="str">
        <f>IF(L250&lt;&gt;"",VLOOKUP(L250,軽減税率!$A:$E,5,FALSE),"")</f>
        <v/>
      </c>
      <c r="P250" s="79"/>
      <c r="Q250" s="86" t="str">
        <f>IF(P250&lt;&gt;0,VLOOKUP(P250,取引先!$A:$B,2,FALSE),"")</f>
        <v/>
      </c>
      <c r="R250" s="79"/>
      <c r="S250" s="82" t="str">
        <f>IF(R250&lt;&gt;0,VLOOKUP(R250,部署!$A:$B,2,FALSE),"")</f>
        <v/>
      </c>
      <c r="T250" s="79"/>
      <c r="U250" s="82" t="str">
        <f>IF(T250&lt;&gt;0,VLOOKUP(T250,勘定科目!$A:$B,2,FALSE),"")</f>
        <v/>
      </c>
      <c r="V250" s="83" t="str">
        <f>IF(W250&lt;&gt;"",W250,IF(T250&lt;&gt;0,VLOOKUP(T250,勘定科目!$A:$C,3,FALSE),""))</f>
        <v/>
      </c>
      <c r="W250" s="87"/>
      <c r="X250" s="61" t="str">
        <f>IF(Y250&lt;&gt;"",Y250,IF(V250&lt;&gt;"",VLOOKUP(V250,課税区分!$A:$D,4,FALSE),""))</f>
        <v/>
      </c>
      <c r="Y250" s="85"/>
      <c r="Z250" s="61" t="str">
        <f>IF(X250&lt;&gt;"",VLOOKUP(X250,軽減税率!$A:$E,3,FALSE),"")</f>
        <v/>
      </c>
      <c r="AA250" s="61" t="str">
        <f>IF(X250&lt;&gt;"",VLOOKUP(X250,軽減税率!$A:$E,5,FALSE),"")</f>
        <v/>
      </c>
      <c r="AB250" s="79"/>
      <c r="AC250" s="82" t="str">
        <f>IF(AB250&lt;&gt;0,VLOOKUP(AB250,取引先!$A:$B,2,FALSE),"")</f>
        <v/>
      </c>
      <c r="AD250" s="88" t="str">
        <f t="shared" si="16"/>
        <v/>
      </c>
      <c r="AE250" s="89"/>
      <c r="AF250" s="90" t="str">
        <f t="shared" si="17"/>
        <v/>
      </c>
      <c r="AG250" s="4"/>
      <c r="AH250" s="91"/>
      <c r="AI250" s="92"/>
      <c r="AJ250" s="93" t="str">
        <f>IF(AI250&lt;&gt;0,VLOOKUP(AI250,支払種別!$A:$B,2,FALSE),"")</f>
        <v/>
      </c>
      <c r="AK250" s="94"/>
      <c r="AL250" s="95" t="str">
        <f>IF(AK250&lt;&gt;0,VLOOKUP(AK250,口座管理!$A:$B,2,FALSE),"")</f>
        <v/>
      </c>
      <c r="AM250" s="11"/>
      <c r="AN250" s="96"/>
      <c r="AO250" s="96"/>
      <c r="AP250" s="4"/>
      <c r="AQ250" s="97"/>
      <c r="AR250" s="98" t="str">
        <f>IF(AQ250&lt;&gt;0,VLOOKUP(AQ250,プロジェクト!$A:$B,2,FALSE),"")</f>
        <v/>
      </c>
      <c r="AS250" s="4"/>
      <c r="AT250" s="97"/>
      <c r="AU250" s="99" t="str">
        <f>IF(AT250&lt;&gt;0,VLOOKUP(AT250,プロジェクト!$A:$B,2,FALSE),"")</f>
        <v/>
      </c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</row>
    <row r="251" spans="1:68" ht="17.45" customHeight="1">
      <c r="A251" s="77" t="str">
        <f t="shared" si="14"/>
        <v>*</v>
      </c>
      <c r="B251" s="78">
        <f t="shared" si="15"/>
        <v>243</v>
      </c>
      <c r="C251" s="79"/>
      <c r="D251" s="80"/>
      <c r="E251" s="81"/>
      <c r="F251" s="79"/>
      <c r="G251" s="82" t="str">
        <f>IF(F251&lt;&gt;0,VLOOKUP(F251,部署!$A:$B,2,FALSE),"")</f>
        <v/>
      </c>
      <c r="H251" s="79"/>
      <c r="I251" s="82" t="str">
        <f>IF(H251&lt;&gt;0,VLOOKUP(H251,勘定科目!$A:$B,2,FALSE),"")</f>
        <v/>
      </c>
      <c r="J251" s="83" t="str">
        <f>IF(K251&lt;&gt;"",K251,IF(H251&lt;&gt;0,VLOOKUP(H251,勘定科目!$A:$C,3,FALSE),""))</f>
        <v/>
      </c>
      <c r="K251" s="84"/>
      <c r="L251" s="59" t="str">
        <f>IF(M251&lt;&gt;"",M251,IF(J251&lt;&gt;"",VLOOKUP(J251,課税区分!$A:$D,4,FALSE),""))</f>
        <v/>
      </c>
      <c r="M251" s="85"/>
      <c r="N251" s="61" t="str">
        <f>IF(L251&lt;&gt;"",VLOOKUP(L251,軽減税率!$A:$E,3,FALSE),"")</f>
        <v/>
      </c>
      <c r="O251" s="62" t="str">
        <f>IF(L251&lt;&gt;"",VLOOKUP(L251,軽減税率!$A:$E,5,FALSE),"")</f>
        <v/>
      </c>
      <c r="P251" s="79"/>
      <c r="Q251" s="86" t="str">
        <f>IF(P251&lt;&gt;0,VLOOKUP(P251,取引先!$A:$B,2,FALSE),"")</f>
        <v/>
      </c>
      <c r="R251" s="79"/>
      <c r="S251" s="82" t="str">
        <f>IF(R251&lt;&gt;0,VLOOKUP(R251,部署!$A:$B,2,FALSE),"")</f>
        <v/>
      </c>
      <c r="T251" s="79"/>
      <c r="U251" s="82" t="str">
        <f>IF(T251&lt;&gt;0,VLOOKUP(T251,勘定科目!$A:$B,2,FALSE),"")</f>
        <v/>
      </c>
      <c r="V251" s="83" t="str">
        <f>IF(W251&lt;&gt;"",W251,IF(T251&lt;&gt;0,VLOOKUP(T251,勘定科目!$A:$C,3,FALSE),""))</f>
        <v/>
      </c>
      <c r="W251" s="87"/>
      <c r="X251" s="61" t="str">
        <f>IF(Y251&lt;&gt;"",Y251,IF(V251&lt;&gt;"",VLOOKUP(V251,課税区分!$A:$D,4,FALSE),""))</f>
        <v/>
      </c>
      <c r="Y251" s="85"/>
      <c r="Z251" s="61" t="str">
        <f>IF(X251&lt;&gt;"",VLOOKUP(X251,軽減税率!$A:$E,3,FALSE),"")</f>
        <v/>
      </c>
      <c r="AA251" s="61" t="str">
        <f>IF(X251&lt;&gt;"",VLOOKUP(X251,軽減税率!$A:$E,5,FALSE),"")</f>
        <v/>
      </c>
      <c r="AB251" s="79"/>
      <c r="AC251" s="82" t="str">
        <f>IF(AB251&lt;&gt;0,VLOOKUP(AB251,取引先!$A:$B,2,FALSE),"")</f>
        <v/>
      </c>
      <c r="AD251" s="88" t="str">
        <f t="shared" si="16"/>
        <v/>
      </c>
      <c r="AE251" s="89"/>
      <c r="AF251" s="90" t="str">
        <f t="shared" si="17"/>
        <v/>
      </c>
      <c r="AG251" s="4"/>
      <c r="AH251" s="91"/>
      <c r="AI251" s="92"/>
      <c r="AJ251" s="93" t="str">
        <f>IF(AI251&lt;&gt;0,VLOOKUP(AI251,支払種別!$A:$B,2,FALSE),"")</f>
        <v/>
      </c>
      <c r="AK251" s="94"/>
      <c r="AL251" s="95" t="str">
        <f>IF(AK251&lt;&gt;0,VLOOKUP(AK251,口座管理!$A:$B,2,FALSE),"")</f>
        <v/>
      </c>
      <c r="AM251" s="11"/>
      <c r="AN251" s="96"/>
      <c r="AO251" s="96"/>
      <c r="AP251" s="4"/>
      <c r="AQ251" s="97"/>
      <c r="AR251" s="98" t="str">
        <f>IF(AQ251&lt;&gt;0,VLOOKUP(AQ251,プロジェクト!$A:$B,2,FALSE),"")</f>
        <v/>
      </c>
      <c r="AS251" s="4"/>
      <c r="AT251" s="97"/>
      <c r="AU251" s="99" t="str">
        <f>IF(AT251&lt;&gt;0,VLOOKUP(AT251,プロジェクト!$A:$B,2,FALSE),"")</f>
        <v/>
      </c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</row>
    <row r="252" spans="1:68" ht="17.45" customHeight="1">
      <c r="A252" s="77" t="str">
        <f t="shared" si="14"/>
        <v>*</v>
      </c>
      <c r="B252" s="78">
        <f t="shared" si="15"/>
        <v>244</v>
      </c>
      <c r="C252" s="79"/>
      <c r="D252" s="80"/>
      <c r="E252" s="81"/>
      <c r="F252" s="79"/>
      <c r="G252" s="82" t="str">
        <f>IF(F252&lt;&gt;0,VLOOKUP(F252,部署!$A:$B,2,FALSE),"")</f>
        <v/>
      </c>
      <c r="H252" s="79"/>
      <c r="I252" s="82" t="str">
        <f>IF(H252&lt;&gt;0,VLOOKUP(H252,勘定科目!$A:$B,2,FALSE),"")</f>
        <v/>
      </c>
      <c r="J252" s="83" t="str">
        <f>IF(K252&lt;&gt;"",K252,IF(H252&lt;&gt;0,VLOOKUP(H252,勘定科目!$A:$C,3,FALSE),""))</f>
        <v/>
      </c>
      <c r="K252" s="84"/>
      <c r="L252" s="59" t="str">
        <f>IF(M252&lt;&gt;"",M252,IF(J252&lt;&gt;"",VLOOKUP(J252,課税区分!$A:$D,4,FALSE),""))</f>
        <v/>
      </c>
      <c r="M252" s="85"/>
      <c r="N252" s="61" t="str">
        <f>IF(L252&lt;&gt;"",VLOOKUP(L252,軽減税率!$A:$E,3,FALSE),"")</f>
        <v/>
      </c>
      <c r="O252" s="62" t="str">
        <f>IF(L252&lt;&gt;"",VLOOKUP(L252,軽減税率!$A:$E,5,FALSE),"")</f>
        <v/>
      </c>
      <c r="P252" s="79"/>
      <c r="Q252" s="86" t="str">
        <f>IF(P252&lt;&gt;0,VLOOKUP(P252,取引先!$A:$B,2,FALSE),"")</f>
        <v/>
      </c>
      <c r="R252" s="79"/>
      <c r="S252" s="82" t="str">
        <f>IF(R252&lt;&gt;0,VLOOKUP(R252,部署!$A:$B,2,FALSE),"")</f>
        <v/>
      </c>
      <c r="T252" s="79"/>
      <c r="U252" s="82" t="str">
        <f>IF(T252&lt;&gt;0,VLOOKUP(T252,勘定科目!$A:$B,2,FALSE),"")</f>
        <v/>
      </c>
      <c r="V252" s="83" t="str">
        <f>IF(W252&lt;&gt;"",W252,IF(T252&lt;&gt;0,VLOOKUP(T252,勘定科目!$A:$C,3,FALSE),""))</f>
        <v/>
      </c>
      <c r="W252" s="87"/>
      <c r="X252" s="61" t="str">
        <f>IF(Y252&lt;&gt;"",Y252,IF(V252&lt;&gt;"",VLOOKUP(V252,課税区分!$A:$D,4,FALSE),""))</f>
        <v/>
      </c>
      <c r="Y252" s="85"/>
      <c r="Z252" s="61" t="str">
        <f>IF(X252&lt;&gt;"",VLOOKUP(X252,軽減税率!$A:$E,3,FALSE),"")</f>
        <v/>
      </c>
      <c r="AA252" s="61" t="str">
        <f>IF(X252&lt;&gt;"",VLOOKUP(X252,軽減税率!$A:$E,5,FALSE),"")</f>
        <v/>
      </c>
      <c r="AB252" s="79"/>
      <c r="AC252" s="82" t="str">
        <f>IF(AB252&lt;&gt;0,VLOOKUP(AB252,取引先!$A:$B,2,FALSE),"")</f>
        <v/>
      </c>
      <c r="AD252" s="88" t="str">
        <f t="shared" si="16"/>
        <v/>
      </c>
      <c r="AE252" s="89"/>
      <c r="AF252" s="90" t="str">
        <f t="shared" si="17"/>
        <v/>
      </c>
      <c r="AG252" s="4"/>
      <c r="AH252" s="91"/>
      <c r="AI252" s="92"/>
      <c r="AJ252" s="93" t="str">
        <f>IF(AI252&lt;&gt;0,VLOOKUP(AI252,支払種別!$A:$B,2,FALSE),"")</f>
        <v/>
      </c>
      <c r="AK252" s="94"/>
      <c r="AL252" s="95" t="str">
        <f>IF(AK252&lt;&gt;0,VLOOKUP(AK252,口座管理!$A:$B,2,FALSE),"")</f>
        <v/>
      </c>
      <c r="AM252" s="11"/>
      <c r="AN252" s="96"/>
      <c r="AO252" s="96"/>
      <c r="AP252" s="4"/>
      <c r="AQ252" s="97"/>
      <c r="AR252" s="98" t="str">
        <f>IF(AQ252&lt;&gt;0,VLOOKUP(AQ252,プロジェクト!$A:$B,2,FALSE),"")</f>
        <v/>
      </c>
      <c r="AS252" s="4"/>
      <c r="AT252" s="97"/>
      <c r="AU252" s="99" t="str">
        <f>IF(AT252&lt;&gt;0,VLOOKUP(AT252,プロジェクト!$A:$B,2,FALSE),"")</f>
        <v/>
      </c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</row>
    <row r="253" spans="1:68" ht="17.45" customHeight="1">
      <c r="A253" s="77" t="str">
        <f t="shared" si="14"/>
        <v>*</v>
      </c>
      <c r="B253" s="78">
        <f t="shared" si="15"/>
        <v>245</v>
      </c>
      <c r="C253" s="79"/>
      <c r="D253" s="80"/>
      <c r="E253" s="81"/>
      <c r="F253" s="79"/>
      <c r="G253" s="82" t="str">
        <f>IF(F253&lt;&gt;0,VLOOKUP(F253,部署!$A:$B,2,FALSE),"")</f>
        <v/>
      </c>
      <c r="H253" s="79"/>
      <c r="I253" s="82" t="str">
        <f>IF(H253&lt;&gt;0,VLOOKUP(H253,勘定科目!$A:$B,2,FALSE),"")</f>
        <v/>
      </c>
      <c r="J253" s="83" t="str">
        <f>IF(K253&lt;&gt;"",K253,IF(H253&lt;&gt;0,VLOOKUP(H253,勘定科目!$A:$C,3,FALSE),""))</f>
        <v/>
      </c>
      <c r="K253" s="84"/>
      <c r="L253" s="59" t="str">
        <f>IF(M253&lt;&gt;"",M253,IF(J253&lt;&gt;"",VLOOKUP(J253,課税区分!$A:$D,4,FALSE),""))</f>
        <v/>
      </c>
      <c r="M253" s="85"/>
      <c r="N253" s="61" t="str">
        <f>IF(L253&lt;&gt;"",VLOOKUP(L253,軽減税率!$A:$E,3,FALSE),"")</f>
        <v/>
      </c>
      <c r="O253" s="62" t="str">
        <f>IF(L253&lt;&gt;"",VLOOKUP(L253,軽減税率!$A:$E,5,FALSE),"")</f>
        <v/>
      </c>
      <c r="P253" s="79"/>
      <c r="Q253" s="86" t="str">
        <f>IF(P253&lt;&gt;0,VLOOKUP(P253,取引先!$A:$B,2,FALSE),"")</f>
        <v/>
      </c>
      <c r="R253" s="79"/>
      <c r="S253" s="82" t="str">
        <f>IF(R253&lt;&gt;0,VLOOKUP(R253,部署!$A:$B,2,FALSE),"")</f>
        <v/>
      </c>
      <c r="T253" s="79"/>
      <c r="U253" s="82" t="str">
        <f>IF(T253&lt;&gt;0,VLOOKUP(T253,勘定科目!$A:$B,2,FALSE),"")</f>
        <v/>
      </c>
      <c r="V253" s="83" t="str">
        <f>IF(W253&lt;&gt;"",W253,IF(T253&lt;&gt;0,VLOOKUP(T253,勘定科目!$A:$C,3,FALSE),""))</f>
        <v/>
      </c>
      <c r="W253" s="87"/>
      <c r="X253" s="61" t="str">
        <f>IF(Y253&lt;&gt;"",Y253,IF(V253&lt;&gt;"",VLOOKUP(V253,課税区分!$A:$D,4,FALSE),""))</f>
        <v/>
      </c>
      <c r="Y253" s="85"/>
      <c r="Z253" s="61" t="str">
        <f>IF(X253&lt;&gt;"",VLOOKUP(X253,軽減税率!$A:$E,3,FALSE),"")</f>
        <v/>
      </c>
      <c r="AA253" s="61" t="str">
        <f>IF(X253&lt;&gt;"",VLOOKUP(X253,軽減税率!$A:$E,5,FALSE),"")</f>
        <v/>
      </c>
      <c r="AB253" s="79"/>
      <c r="AC253" s="82" t="str">
        <f>IF(AB253&lt;&gt;0,VLOOKUP(AB253,取引先!$A:$B,2,FALSE),"")</f>
        <v/>
      </c>
      <c r="AD253" s="88" t="str">
        <f t="shared" si="16"/>
        <v/>
      </c>
      <c r="AE253" s="89"/>
      <c r="AF253" s="90" t="str">
        <f t="shared" si="17"/>
        <v/>
      </c>
      <c r="AG253" s="4"/>
      <c r="AH253" s="91"/>
      <c r="AI253" s="92"/>
      <c r="AJ253" s="93" t="str">
        <f>IF(AI253&lt;&gt;0,VLOOKUP(AI253,支払種別!$A:$B,2,FALSE),"")</f>
        <v/>
      </c>
      <c r="AK253" s="94"/>
      <c r="AL253" s="95" t="str">
        <f>IF(AK253&lt;&gt;0,VLOOKUP(AK253,口座管理!$A:$B,2,FALSE),"")</f>
        <v/>
      </c>
      <c r="AM253" s="11"/>
      <c r="AN253" s="96"/>
      <c r="AO253" s="96"/>
      <c r="AP253" s="4"/>
      <c r="AQ253" s="97"/>
      <c r="AR253" s="98" t="str">
        <f>IF(AQ253&lt;&gt;0,VLOOKUP(AQ253,プロジェクト!$A:$B,2,FALSE),"")</f>
        <v/>
      </c>
      <c r="AS253" s="4"/>
      <c r="AT253" s="97"/>
      <c r="AU253" s="99" t="str">
        <f>IF(AT253&lt;&gt;0,VLOOKUP(AT253,プロジェクト!$A:$B,2,FALSE),"")</f>
        <v/>
      </c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</row>
    <row r="254" spans="1:68" ht="17.45" customHeight="1">
      <c r="A254" s="77" t="str">
        <f t="shared" si="14"/>
        <v>*</v>
      </c>
      <c r="B254" s="78">
        <f t="shared" si="15"/>
        <v>246</v>
      </c>
      <c r="C254" s="79"/>
      <c r="D254" s="80"/>
      <c r="E254" s="81"/>
      <c r="F254" s="79"/>
      <c r="G254" s="82" t="str">
        <f>IF(F254&lt;&gt;0,VLOOKUP(F254,部署!$A:$B,2,FALSE),"")</f>
        <v/>
      </c>
      <c r="H254" s="79"/>
      <c r="I254" s="82" t="str">
        <f>IF(H254&lt;&gt;0,VLOOKUP(H254,勘定科目!$A:$B,2,FALSE),"")</f>
        <v/>
      </c>
      <c r="J254" s="83" t="str">
        <f>IF(K254&lt;&gt;"",K254,IF(H254&lt;&gt;0,VLOOKUP(H254,勘定科目!$A:$C,3,FALSE),""))</f>
        <v/>
      </c>
      <c r="K254" s="84"/>
      <c r="L254" s="59" t="str">
        <f>IF(M254&lt;&gt;"",M254,IF(J254&lt;&gt;"",VLOOKUP(J254,課税区分!$A:$D,4,FALSE),""))</f>
        <v/>
      </c>
      <c r="M254" s="85"/>
      <c r="N254" s="61" t="str">
        <f>IF(L254&lt;&gt;"",VLOOKUP(L254,軽減税率!$A:$E,3,FALSE),"")</f>
        <v/>
      </c>
      <c r="O254" s="62" t="str">
        <f>IF(L254&lt;&gt;"",VLOOKUP(L254,軽減税率!$A:$E,5,FALSE),"")</f>
        <v/>
      </c>
      <c r="P254" s="79"/>
      <c r="Q254" s="86" t="str">
        <f>IF(P254&lt;&gt;0,VLOOKUP(P254,取引先!$A:$B,2,FALSE),"")</f>
        <v/>
      </c>
      <c r="R254" s="79"/>
      <c r="S254" s="82" t="str">
        <f>IF(R254&lt;&gt;0,VLOOKUP(R254,部署!$A:$B,2,FALSE),"")</f>
        <v/>
      </c>
      <c r="T254" s="79"/>
      <c r="U254" s="82" t="str">
        <f>IF(T254&lt;&gt;0,VLOOKUP(T254,勘定科目!$A:$B,2,FALSE),"")</f>
        <v/>
      </c>
      <c r="V254" s="83" t="str">
        <f>IF(W254&lt;&gt;"",W254,IF(T254&lt;&gt;0,VLOOKUP(T254,勘定科目!$A:$C,3,FALSE),""))</f>
        <v/>
      </c>
      <c r="W254" s="87"/>
      <c r="X254" s="61" t="str">
        <f>IF(Y254&lt;&gt;"",Y254,IF(V254&lt;&gt;"",VLOOKUP(V254,課税区分!$A:$D,4,FALSE),""))</f>
        <v/>
      </c>
      <c r="Y254" s="85"/>
      <c r="Z254" s="61" t="str">
        <f>IF(X254&lt;&gt;"",VLOOKUP(X254,軽減税率!$A:$E,3,FALSE),"")</f>
        <v/>
      </c>
      <c r="AA254" s="61" t="str">
        <f>IF(X254&lt;&gt;"",VLOOKUP(X254,軽減税率!$A:$E,5,FALSE),"")</f>
        <v/>
      </c>
      <c r="AB254" s="79"/>
      <c r="AC254" s="82" t="str">
        <f>IF(AB254&lt;&gt;0,VLOOKUP(AB254,取引先!$A:$B,2,FALSE),"")</f>
        <v/>
      </c>
      <c r="AD254" s="88" t="str">
        <f t="shared" si="16"/>
        <v/>
      </c>
      <c r="AE254" s="89"/>
      <c r="AF254" s="90" t="str">
        <f t="shared" si="17"/>
        <v/>
      </c>
      <c r="AG254" s="4"/>
      <c r="AH254" s="91"/>
      <c r="AI254" s="92"/>
      <c r="AJ254" s="93" t="str">
        <f>IF(AI254&lt;&gt;0,VLOOKUP(AI254,支払種別!$A:$B,2,FALSE),"")</f>
        <v/>
      </c>
      <c r="AK254" s="94"/>
      <c r="AL254" s="95" t="str">
        <f>IF(AK254&lt;&gt;0,VLOOKUP(AK254,口座管理!$A:$B,2,FALSE),"")</f>
        <v/>
      </c>
      <c r="AM254" s="11"/>
      <c r="AN254" s="96"/>
      <c r="AO254" s="96"/>
      <c r="AP254" s="4"/>
      <c r="AQ254" s="97"/>
      <c r="AR254" s="98" t="str">
        <f>IF(AQ254&lt;&gt;0,VLOOKUP(AQ254,プロジェクト!$A:$B,2,FALSE),"")</f>
        <v/>
      </c>
      <c r="AS254" s="4"/>
      <c r="AT254" s="97"/>
      <c r="AU254" s="99" t="str">
        <f>IF(AT254&lt;&gt;0,VLOOKUP(AT254,プロジェクト!$A:$B,2,FALSE),"")</f>
        <v/>
      </c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</row>
    <row r="255" spans="1:68" ht="17.45" customHeight="1">
      <c r="A255" s="77" t="str">
        <f t="shared" si="14"/>
        <v>*</v>
      </c>
      <c r="B255" s="78">
        <f t="shared" si="15"/>
        <v>247</v>
      </c>
      <c r="C255" s="79"/>
      <c r="D255" s="80"/>
      <c r="E255" s="81"/>
      <c r="F255" s="79"/>
      <c r="G255" s="82" t="str">
        <f>IF(F255&lt;&gt;0,VLOOKUP(F255,部署!$A:$B,2,FALSE),"")</f>
        <v/>
      </c>
      <c r="H255" s="79"/>
      <c r="I255" s="82" t="str">
        <f>IF(H255&lt;&gt;0,VLOOKUP(H255,勘定科目!$A:$B,2,FALSE),"")</f>
        <v/>
      </c>
      <c r="J255" s="83" t="str">
        <f>IF(K255&lt;&gt;"",K255,IF(H255&lt;&gt;0,VLOOKUP(H255,勘定科目!$A:$C,3,FALSE),""))</f>
        <v/>
      </c>
      <c r="K255" s="84"/>
      <c r="L255" s="59" t="str">
        <f>IF(M255&lt;&gt;"",M255,IF(J255&lt;&gt;"",VLOOKUP(J255,課税区分!$A:$D,4,FALSE),""))</f>
        <v/>
      </c>
      <c r="M255" s="85"/>
      <c r="N255" s="61" t="str">
        <f>IF(L255&lt;&gt;"",VLOOKUP(L255,軽減税率!$A:$E,3,FALSE),"")</f>
        <v/>
      </c>
      <c r="O255" s="62" t="str">
        <f>IF(L255&lt;&gt;"",VLOOKUP(L255,軽減税率!$A:$E,5,FALSE),"")</f>
        <v/>
      </c>
      <c r="P255" s="79"/>
      <c r="Q255" s="86" t="str">
        <f>IF(P255&lt;&gt;0,VLOOKUP(P255,取引先!$A:$B,2,FALSE),"")</f>
        <v/>
      </c>
      <c r="R255" s="79"/>
      <c r="S255" s="82" t="str">
        <f>IF(R255&lt;&gt;0,VLOOKUP(R255,部署!$A:$B,2,FALSE),"")</f>
        <v/>
      </c>
      <c r="T255" s="79"/>
      <c r="U255" s="82" t="str">
        <f>IF(T255&lt;&gt;0,VLOOKUP(T255,勘定科目!$A:$B,2,FALSE),"")</f>
        <v/>
      </c>
      <c r="V255" s="83" t="str">
        <f>IF(W255&lt;&gt;"",W255,IF(T255&lt;&gt;0,VLOOKUP(T255,勘定科目!$A:$C,3,FALSE),""))</f>
        <v/>
      </c>
      <c r="W255" s="87"/>
      <c r="X255" s="61" t="str">
        <f>IF(Y255&lt;&gt;"",Y255,IF(V255&lt;&gt;"",VLOOKUP(V255,課税区分!$A:$D,4,FALSE),""))</f>
        <v/>
      </c>
      <c r="Y255" s="85"/>
      <c r="Z255" s="61" t="str">
        <f>IF(X255&lt;&gt;"",VLOOKUP(X255,軽減税率!$A:$E,3,FALSE),"")</f>
        <v/>
      </c>
      <c r="AA255" s="61" t="str">
        <f>IF(X255&lt;&gt;"",VLOOKUP(X255,軽減税率!$A:$E,5,FALSE),"")</f>
        <v/>
      </c>
      <c r="AB255" s="79"/>
      <c r="AC255" s="82" t="str">
        <f>IF(AB255&lt;&gt;0,VLOOKUP(AB255,取引先!$A:$B,2,FALSE),"")</f>
        <v/>
      </c>
      <c r="AD255" s="88" t="str">
        <f t="shared" si="16"/>
        <v/>
      </c>
      <c r="AE255" s="89"/>
      <c r="AF255" s="90" t="str">
        <f t="shared" si="17"/>
        <v/>
      </c>
      <c r="AG255" s="4"/>
      <c r="AH255" s="91"/>
      <c r="AI255" s="92"/>
      <c r="AJ255" s="93" t="str">
        <f>IF(AI255&lt;&gt;0,VLOOKUP(AI255,支払種別!$A:$B,2,FALSE),"")</f>
        <v/>
      </c>
      <c r="AK255" s="94"/>
      <c r="AL255" s="95" t="str">
        <f>IF(AK255&lt;&gt;0,VLOOKUP(AK255,口座管理!$A:$B,2,FALSE),"")</f>
        <v/>
      </c>
      <c r="AM255" s="11"/>
      <c r="AN255" s="96"/>
      <c r="AO255" s="96"/>
      <c r="AP255" s="4"/>
      <c r="AQ255" s="97"/>
      <c r="AR255" s="98" t="str">
        <f>IF(AQ255&lt;&gt;0,VLOOKUP(AQ255,プロジェクト!$A:$B,2,FALSE),"")</f>
        <v/>
      </c>
      <c r="AS255" s="4"/>
      <c r="AT255" s="97"/>
      <c r="AU255" s="99" t="str">
        <f>IF(AT255&lt;&gt;0,VLOOKUP(AT255,プロジェクト!$A:$B,2,FALSE),"")</f>
        <v/>
      </c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</row>
    <row r="256" spans="1:68" ht="17.45" customHeight="1">
      <c r="A256" s="77" t="str">
        <f t="shared" si="14"/>
        <v>*</v>
      </c>
      <c r="B256" s="78">
        <f t="shared" si="15"/>
        <v>248</v>
      </c>
      <c r="C256" s="79"/>
      <c r="D256" s="80"/>
      <c r="E256" s="81"/>
      <c r="F256" s="79"/>
      <c r="G256" s="82" t="str">
        <f>IF(F256&lt;&gt;0,VLOOKUP(F256,部署!$A:$B,2,FALSE),"")</f>
        <v/>
      </c>
      <c r="H256" s="79"/>
      <c r="I256" s="82" t="str">
        <f>IF(H256&lt;&gt;0,VLOOKUP(H256,勘定科目!$A:$B,2,FALSE),"")</f>
        <v/>
      </c>
      <c r="J256" s="83" t="str">
        <f>IF(K256&lt;&gt;"",K256,IF(H256&lt;&gt;0,VLOOKUP(H256,勘定科目!$A:$C,3,FALSE),""))</f>
        <v/>
      </c>
      <c r="K256" s="84"/>
      <c r="L256" s="59" t="str">
        <f>IF(M256&lt;&gt;"",M256,IF(J256&lt;&gt;"",VLOOKUP(J256,課税区分!$A:$D,4,FALSE),""))</f>
        <v/>
      </c>
      <c r="M256" s="85"/>
      <c r="N256" s="61" t="str">
        <f>IF(L256&lt;&gt;"",VLOOKUP(L256,軽減税率!$A:$E,3,FALSE),"")</f>
        <v/>
      </c>
      <c r="O256" s="62" t="str">
        <f>IF(L256&lt;&gt;"",VLOOKUP(L256,軽減税率!$A:$E,5,FALSE),"")</f>
        <v/>
      </c>
      <c r="P256" s="79"/>
      <c r="Q256" s="86" t="str">
        <f>IF(P256&lt;&gt;0,VLOOKUP(P256,取引先!$A:$B,2,FALSE),"")</f>
        <v/>
      </c>
      <c r="R256" s="79"/>
      <c r="S256" s="82" t="str">
        <f>IF(R256&lt;&gt;0,VLOOKUP(R256,部署!$A:$B,2,FALSE),"")</f>
        <v/>
      </c>
      <c r="T256" s="79"/>
      <c r="U256" s="82" t="str">
        <f>IF(T256&lt;&gt;0,VLOOKUP(T256,勘定科目!$A:$B,2,FALSE),"")</f>
        <v/>
      </c>
      <c r="V256" s="83" t="str">
        <f>IF(W256&lt;&gt;"",W256,IF(T256&lt;&gt;0,VLOOKUP(T256,勘定科目!$A:$C,3,FALSE),""))</f>
        <v/>
      </c>
      <c r="W256" s="87"/>
      <c r="X256" s="61" t="str">
        <f>IF(Y256&lt;&gt;"",Y256,IF(V256&lt;&gt;"",VLOOKUP(V256,課税区分!$A:$D,4,FALSE),""))</f>
        <v/>
      </c>
      <c r="Y256" s="85"/>
      <c r="Z256" s="61" t="str">
        <f>IF(X256&lt;&gt;"",VLOOKUP(X256,軽減税率!$A:$E,3,FALSE),"")</f>
        <v/>
      </c>
      <c r="AA256" s="61" t="str">
        <f>IF(X256&lt;&gt;"",VLOOKUP(X256,軽減税率!$A:$E,5,FALSE),"")</f>
        <v/>
      </c>
      <c r="AB256" s="79"/>
      <c r="AC256" s="82" t="str">
        <f>IF(AB256&lt;&gt;0,VLOOKUP(AB256,取引先!$A:$B,2,FALSE),"")</f>
        <v/>
      </c>
      <c r="AD256" s="88" t="str">
        <f t="shared" si="16"/>
        <v/>
      </c>
      <c r="AE256" s="89"/>
      <c r="AF256" s="90" t="str">
        <f t="shared" si="17"/>
        <v/>
      </c>
      <c r="AG256" s="4"/>
      <c r="AH256" s="91"/>
      <c r="AI256" s="92"/>
      <c r="AJ256" s="93" t="str">
        <f>IF(AI256&lt;&gt;0,VLOOKUP(AI256,支払種別!$A:$B,2,FALSE),"")</f>
        <v/>
      </c>
      <c r="AK256" s="94"/>
      <c r="AL256" s="95" t="str">
        <f>IF(AK256&lt;&gt;0,VLOOKUP(AK256,口座管理!$A:$B,2,FALSE),"")</f>
        <v/>
      </c>
      <c r="AM256" s="11"/>
      <c r="AN256" s="96"/>
      <c r="AO256" s="96"/>
      <c r="AP256" s="4"/>
      <c r="AQ256" s="97"/>
      <c r="AR256" s="98" t="str">
        <f>IF(AQ256&lt;&gt;0,VLOOKUP(AQ256,プロジェクト!$A:$B,2,FALSE),"")</f>
        <v/>
      </c>
      <c r="AS256" s="4"/>
      <c r="AT256" s="97"/>
      <c r="AU256" s="99" t="str">
        <f>IF(AT256&lt;&gt;0,VLOOKUP(AT256,プロジェクト!$A:$B,2,FALSE),"")</f>
        <v/>
      </c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</row>
    <row r="257" spans="1:68" ht="17.45" customHeight="1">
      <c r="A257" s="77" t="str">
        <f t="shared" si="14"/>
        <v>*</v>
      </c>
      <c r="B257" s="78">
        <f t="shared" si="15"/>
        <v>249</v>
      </c>
      <c r="C257" s="79"/>
      <c r="D257" s="80"/>
      <c r="E257" s="81"/>
      <c r="F257" s="79"/>
      <c r="G257" s="82" t="str">
        <f>IF(F257&lt;&gt;0,VLOOKUP(F257,部署!$A:$B,2,FALSE),"")</f>
        <v/>
      </c>
      <c r="H257" s="79"/>
      <c r="I257" s="82" t="str">
        <f>IF(H257&lt;&gt;0,VLOOKUP(H257,勘定科目!$A:$B,2,FALSE),"")</f>
        <v/>
      </c>
      <c r="J257" s="83" t="str">
        <f>IF(K257&lt;&gt;"",K257,IF(H257&lt;&gt;0,VLOOKUP(H257,勘定科目!$A:$C,3,FALSE),""))</f>
        <v/>
      </c>
      <c r="K257" s="84"/>
      <c r="L257" s="59" t="str">
        <f>IF(M257&lt;&gt;"",M257,IF(J257&lt;&gt;"",VLOOKUP(J257,課税区分!$A:$D,4,FALSE),""))</f>
        <v/>
      </c>
      <c r="M257" s="85"/>
      <c r="N257" s="61" t="str">
        <f>IF(L257&lt;&gt;"",VLOOKUP(L257,軽減税率!$A:$E,3,FALSE),"")</f>
        <v/>
      </c>
      <c r="O257" s="62" t="str">
        <f>IF(L257&lt;&gt;"",VLOOKUP(L257,軽減税率!$A:$E,5,FALSE),"")</f>
        <v/>
      </c>
      <c r="P257" s="79"/>
      <c r="Q257" s="86" t="str">
        <f>IF(P257&lt;&gt;0,VLOOKUP(P257,取引先!$A:$B,2,FALSE),"")</f>
        <v/>
      </c>
      <c r="R257" s="79"/>
      <c r="S257" s="82" t="str">
        <f>IF(R257&lt;&gt;0,VLOOKUP(R257,部署!$A:$B,2,FALSE),"")</f>
        <v/>
      </c>
      <c r="T257" s="79"/>
      <c r="U257" s="82" t="str">
        <f>IF(T257&lt;&gt;0,VLOOKUP(T257,勘定科目!$A:$B,2,FALSE),"")</f>
        <v/>
      </c>
      <c r="V257" s="83" t="str">
        <f>IF(W257&lt;&gt;"",W257,IF(T257&lt;&gt;0,VLOOKUP(T257,勘定科目!$A:$C,3,FALSE),""))</f>
        <v/>
      </c>
      <c r="W257" s="87"/>
      <c r="X257" s="61" t="str">
        <f>IF(Y257&lt;&gt;"",Y257,IF(V257&lt;&gt;"",VLOOKUP(V257,課税区分!$A:$D,4,FALSE),""))</f>
        <v/>
      </c>
      <c r="Y257" s="85"/>
      <c r="Z257" s="61" t="str">
        <f>IF(X257&lt;&gt;"",VLOOKUP(X257,軽減税率!$A:$E,3,FALSE),"")</f>
        <v/>
      </c>
      <c r="AA257" s="61" t="str">
        <f>IF(X257&lt;&gt;"",VLOOKUP(X257,軽減税率!$A:$E,5,FALSE),"")</f>
        <v/>
      </c>
      <c r="AB257" s="79"/>
      <c r="AC257" s="82" t="str">
        <f>IF(AB257&lt;&gt;0,VLOOKUP(AB257,取引先!$A:$B,2,FALSE),"")</f>
        <v/>
      </c>
      <c r="AD257" s="88" t="str">
        <f t="shared" si="16"/>
        <v/>
      </c>
      <c r="AE257" s="89"/>
      <c r="AF257" s="90" t="str">
        <f t="shared" si="17"/>
        <v/>
      </c>
      <c r="AG257" s="4"/>
      <c r="AH257" s="91"/>
      <c r="AI257" s="92"/>
      <c r="AJ257" s="93" t="str">
        <f>IF(AI257&lt;&gt;0,VLOOKUP(AI257,支払種別!$A:$B,2,FALSE),"")</f>
        <v/>
      </c>
      <c r="AK257" s="94"/>
      <c r="AL257" s="95" t="str">
        <f>IF(AK257&lt;&gt;0,VLOOKUP(AK257,口座管理!$A:$B,2,FALSE),"")</f>
        <v/>
      </c>
      <c r="AM257" s="11"/>
      <c r="AN257" s="96"/>
      <c r="AO257" s="96"/>
      <c r="AP257" s="4"/>
      <c r="AQ257" s="97"/>
      <c r="AR257" s="98" t="str">
        <f>IF(AQ257&lt;&gt;0,VLOOKUP(AQ257,プロジェクト!$A:$B,2,FALSE),"")</f>
        <v/>
      </c>
      <c r="AS257" s="4"/>
      <c r="AT257" s="97"/>
      <c r="AU257" s="99" t="str">
        <f>IF(AT257&lt;&gt;0,VLOOKUP(AT257,プロジェクト!$A:$B,2,FALSE),"")</f>
        <v/>
      </c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</row>
    <row r="258" spans="1:68" ht="17.45" customHeight="1">
      <c r="A258" s="77" t="str">
        <f t="shared" si="14"/>
        <v>*</v>
      </c>
      <c r="B258" s="78">
        <f t="shared" si="15"/>
        <v>250</v>
      </c>
      <c r="C258" s="79"/>
      <c r="D258" s="80"/>
      <c r="E258" s="81"/>
      <c r="F258" s="79"/>
      <c r="G258" s="82" t="str">
        <f>IF(F258&lt;&gt;0,VLOOKUP(F258,部署!$A:$B,2,FALSE),"")</f>
        <v/>
      </c>
      <c r="H258" s="79"/>
      <c r="I258" s="82" t="str">
        <f>IF(H258&lt;&gt;0,VLOOKUP(H258,勘定科目!$A:$B,2,FALSE),"")</f>
        <v/>
      </c>
      <c r="J258" s="83" t="str">
        <f>IF(K258&lt;&gt;"",K258,IF(H258&lt;&gt;0,VLOOKUP(H258,勘定科目!$A:$C,3,FALSE),""))</f>
        <v/>
      </c>
      <c r="K258" s="84"/>
      <c r="L258" s="59" t="str">
        <f>IF(M258&lt;&gt;"",M258,IF(J258&lt;&gt;"",VLOOKUP(J258,課税区分!$A:$D,4,FALSE),""))</f>
        <v/>
      </c>
      <c r="M258" s="85"/>
      <c r="N258" s="61" t="str">
        <f>IF(L258&lt;&gt;"",VLOOKUP(L258,軽減税率!$A:$E,3,FALSE),"")</f>
        <v/>
      </c>
      <c r="O258" s="62" t="str">
        <f>IF(L258&lt;&gt;"",VLOOKUP(L258,軽減税率!$A:$E,5,FALSE),"")</f>
        <v/>
      </c>
      <c r="P258" s="79"/>
      <c r="Q258" s="86" t="str">
        <f>IF(P258&lt;&gt;0,VLOOKUP(P258,取引先!$A:$B,2,FALSE),"")</f>
        <v/>
      </c>
      <c r="R258" s="79"/>
      <c r="S258" s="82" t="str">
        <f>IF(R258&lt;&gt;0,VLOOKUP(R258,部署!$A:$B,2,FALSE),"")</f>
        <v/>
      </c>
      <c r="T258" s="79"/>
      <c r="U258" s="82" t="str">
        <f>IF(T258&lt;&gt;0,VLOOKUP(T258,勘定科目!$A:$B,2,FALSE),"")</f>
        <v/>
      </c>
      <c r="V258" s="83" t="str">
        <f>IF(W258&lt;&gt;"",W258,IF(T258&lt;&gt;0,VLOOKUP(T258,勘定科目!$A:$C,3,FALSE),""))</f>
        <v/>
      </c>
      <c r="W258" s="87"/>
      <c r="X258" s="61" t="str">
        <f>IF(Y258&lt;&gt;"",Y258,IF(V258&lt;&gt;"",VLOOKUP(V258,課税区分!$A:$D,4,FALSE),""))</f>
        <v/>
      </c>
      <c r="Y258" s="85"/>
      <c r="Z258" s="61" t="str">
        <f>IF(X258&lt;&gt;"",VLOOKUP(X258,軽減税率!$A:$E,3,FALSE),"")</f>
        <v/>
      </c>
      <c r="AA258" s="61" t="str">
        <f>IF(X258&lt;&gt;"",VLOOKUP(X258,軽減税率!$A:$E,5,FALSE),"")</f>
        <v/>
      </c>
      <c r="AB258" s="79"/>
      <c r="AC258" s="82" t="str">
        <f>IF(AB258&lt;&gt;0,VLOOKUP(AB258,取引先!$A:$B,2,FALSE),"")</f>
        <v/>
      </c>
      <c r="AD258" s="88" t="str">
        <f t="shared" si="16"/>
        <v/>
      </c>
      <c r="AE258" s="89"/>
      <c r="AF258" s="90" t="str">
        <f t="shared" si="17"/>
        <v/>
      </c>
      <c r="AG258" s="4"/>
      <c r="AH258" s="91"/>
      <c r="AI258" s="92"/>
      <c r="AJ258" s="93" t="str">
        <f>IF(AI258&lt;&gt;0,VLOOKUP(AI258,支払種別!$A:$B,2,FALSE),"")</f>
        <v/>
      </c>
      <c r="AK258" s="94"/>
      <c r="AL258" s="95" t="str">
        <f>IF(AK258&lt;&gt;0,VLOOKUP(AK258,口座管理!$A:$B,2,FALSE),"")</f>
        <v/>
      </c>
      <c r="AM258" s="11"/>
      <c r="AN258" s="96"/>
      <c r="AO258" s="96"/>
      <c r="AP258" s="4"/>
      <c r="AQ258" s="97"/>
      <c r="AR258" s="98" t="str">
        <f>IF(AQ258&lt;&gt;0,VLOOKUP(AQ258,プロジェクト!$A:$B,2,FALSE),"")</f>
        <v/>
      </c>
      <c r="AS258" s="4"/>
      <c r="AT258" s="97"/>
      <c r="AU258" s="99" t="str">
        <f>IF(AT258&lt;&gt;0,VLOOKUP(AT258,プロジェクト!$A:$B,2,FALSE),"")</f>
        <v/>
      </c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</row>
    <row r="259" spans="1:68" ht="17.45" customHeight="1">
      <c r="A259" s="77" t="str">
        <f t="shared" si="14"/>
        <v>*</v>
      </c>
      <c r="B259" s="78">
        <f t="shared" si="15"/>
        <v>251</v>
      </c>
      <c r="C259" s="79"/>
      <c r="D259" s="80"/>
      <c r="E259" s="81"/>
      <c r="F259" s="79"/>
      <c r="G259" s="82" t="str">
        <f>IF(F259&lt;&gt;0,VLOOKUP(F259,部署!$A:$B,2,FALSE),"")</f>
        <v/>
      </c>
      <c r="H259" s="79"/>
      <c r="I259" s="82" t="str">
        <f>IF(H259&lt;&gt;0,VLOOKUP(H259,勘定科目!$A:$B,2,FALSE),"")</f>
        <v/>
      </c>
      <c r="J259" s="83" t="str">
        <f>IF(K259&lt;&gt;"",K259,IF(H259&lt;&gt;0,VLOOKUP(H259,勘定科目!$A:$C,3,FALSE),""))</f>
        <v/>
      </c>
      <c r="K259" s="84"/>
      <c r="L259" s="59" t="str">
        <f>IF(M259&lt;&gt;"",M259,IF(J259&lt;&gt;"",VLOOKUP(J259,課税区分!$A:$D,4,FALSE),""))</f>
        <v/>
      </c>
      <c r="M259" s="85"/>
      <c r="N259" s="61" t="str">
        <f>IF(L259&lt;&gt;"",VLOOKUP(L259,軽減税率!$A:$E,3,FALSE),"")</f>
        <v/>
      </c>
      <c r="O259" s="62" t="str">
        <f>IF(L259&lt;&gt;"",VLOOKUP(L259,軽減税率!$A:$E,5,FALSE),"")</f>
        <v/>
      </c>
      <c r="P259" s="79"/>
      <c r="Q259" s="86" t="str">
        <f>IF(P259&lt;&gt;0,VLOOKUP(P259,取引先!$A:$B,2,FALSE),"")</f>
        <v/>
      </c>
      <c r="R259" s="79"/>
      <c r="S259" s="82" t="str">
        <f>IF(R259&lt;&gt;0,VLOOKUP(R259,部署!$A:$B,2,FALSE),"")</f>
        <v/>
      </c>
      <c r="T259" s="79"/>
      <c r="U259" s="82" t="str">
        <f>IF(T259&lt;&gt;0,VLOOKUP(T259,勘定科目!$A:$B,2,FALSE),"")</f>
        <v/>
      </c>
      <c r="V259" s="83" t="str">
        <f>IF(W259&lt;&gt;"",W259,IF(T259&lt;&gt;0,VLOOKUP(T259,勘定科目!$A:$C,3,FALSE),""))</f>
        <v/>
      </c>
      <c r="W259" s="87"/>
      <c r="X259" s="61" t="str">
        <f>IF(Y259&lt;&gt;"",Y259,IF(V259&lt;&gt;"",VLOOKUP(V259,課税区分!$A:$D,4,FALSE),""))</f>
        <v/>
      </c>
      <c r="Y259" s="85"/>
      <c r="Z259" s="61" t="str">
        <f>IF(X259&lt;&gt;"",VLOOKUP(X259,軽減税率!$A:$E,3,FALSE),"")</f>
        <v/>
      </c>
      <c r="AA259" s="61" t="str">
        <f>IF(X259&lt;&gt;"",VLOOKUP(X259,軽減税率!$A:$E,5,FALSE),"")</f>
        <v/>
      </c>
      <c r="AB259" s="79"/>
      <c r="AC259" s="82" t="str">
        <f>IF(AB259&lt;&gt;0,VLOOKUP(AB259,取引先!$A:$B,2,FALSE),"")</f>
        <v/>
      </c>
      <c r="AD259" s="88" t="str">
        <f t="shared" si="16"/>
        <v/>
      </c>
      <c r="AE259" s="89"/>
      <c r="AF259" s="90" t="str">
        <f t="shared" si="17"/>
        <v/>
      </c>
      <c r="AG259" s="4"/>
      <c r="AH259" s="91"/>
      <c r="AI259" s="92"/>
      <c r="AJ259" s="93" t="str">
        <f>IF(AI259&lt;&gt;0,VLOOKUP(AI259,支払種別!$A:$B,2,FALSE),"")</f>
        <v/>
      </c>
      <c r="AK259" s="94"/>
      <c r="AL259" s="95" t="str">
        <f>IF(AK259&lt;&gt;0,VLOOKUP(AK259,口座管理!$A:$B,2,FALSE),"")</f>
        <v/>
      </c>
      <c r="AM259" s="11"/>
      <c r="AN259" s="96"/>
      <c r="AO259" s="96"/>
      <c r="AP259" s="4"/>
      <c r="AQ259" s="97"/>
      <c r="AR259" s="98" t="str">
        <f>IF(AQ259&lt;&gt;0,VLOOKUP(AQ259,プロジェクト!$A:$B,2,FALSE),"")</f>
        <v/>
      </c>
      <c r="AS259" s="4"/>
      <c r="AT259" s="97"/>
      <c r="AU259" s="99" t="str">
        <f>IF(AT259&lt;&gt;0,VLOOKUP(AT259,プロジェクト!$A:$B,2,FALSE),"")</f>
        <v/>
      </c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</row>
    <row r="260" spans="1:68" ht="17.45" customHeight="1">
      <c r="A260" s="77" t="str">
        <f t="shared" si="14"/>
        <v>*</v>
      </c>
      <c r="B260" s="78">
        <f t="shared" si="15"/>
        <v>252</v>
      </c>
      <c r="C260" s="79"/>
      <c r="D260" s="80"/>
      <c r="E260" s="81"/>
      <c r="F260" s="79"/>
      <c r="G260" s="82" t="str">
        <f>IF(F260&lt;&gt;0,VLOOKUP(F260,部署!$A:$B,2,FALSE),"")</f>
        <v/>
      </c>
      <c r="H260" s="79"/>
      <c r="I260" s="82" t="str">
        <f>IF(H260&lt;&gt;0,VLOOKUP(H260,勘定科目!$A:$B,2,FALSE),"")</f>
        <v/>
      </c>
      <c r="J260" s="83" t="str">
        <f>IF(K260&lt;&gt;"",K260,IF(H260&lt;&gt;0,VLOOKUP(H260,勘定科目!$A:$C,3,FALSE),""))</f>
        <v/>
      </c>
      <c r="K260" s="84"/>
      <c r="L260" s="59" t="str">
        <f>IF(M260&lt;&gt;"",M260,IF(J260&lt;&gt;"",VLOOKUP(J260,課税区分!$A:$D,4,FALSE),""))</f>
        <v/>
      </c>
      <c r="M260" s="85"/>
      <c r="N260" s="61" t="str">
        <f>IF(L260&lt;&gt;"",VLOOKUP(L260,軽減税率!$A:$E,3,FALSE),"")</f>
        <v/>
      </c>
      <c r="O260" s="62" t="str">
        <f>IF(L260&lt;&gt;"",VLOOKUP(L260,軽減税率!$A:$E,5,FALSE),"")</f>
        <v/>
      </c>
      <c r="P260" s="79"/>
      <c r="Q260" s="86" t="str">
        <f>IF(P260&lt;&gt;0,VLOOKUP(P260,取引先!$A:$B,2,FALSE),"")</f>
        <v/>
      </c>
      <c r="R260" s="79"/>
      <c r="S260" s="82" t="str">
        <f>IF(R260&lt;&gt;0,VLOOKUP(R260,部署!$A:$B,2,FALSE),"")</f>
        <v/>
      </c>
      <c r="T260" s="79"/>
      <c r="U260" s="82" t="str">
        <f>IF(T260&lt;&gt;0,VLOOKUP(T260,勘定科目!$A:$B,2,FALSE),"")</f>
        <v/>
      </c>
      <c r="V260" s="83" t="str">
        <f>IF(W260&lt;&gt;"",W260,IF(T260&lt;&gt;0,VLOOKUP(T260,勘定科目!$A:$C,3,FALSE),""))</f>
        <v/>
      </c>
      <c r="W260" s="87"/>
      <c r="X260" s="61" t="str">
        <f>IF(Y260&lt;&gt;"",Y260,IF(V260&lt;&gt;"",VLOOKUP(V260,課税区分!$A:$D,4,FALSE),""))</f>
        <v/>
      </c>
      <c r="Y260" s="85"/>
      <c r="Z260" s="61" t="str">
        <f>IF(X260&lt;&gt;"",VLOOKUP(X260,軽減税率!$A:$E,3,FALSE),"")</f>
        <v/>
      </c>
      <c r="AA260" s="61" t="str">
        <f>IF(X260&lt;&gt;"",VLOOKUP(X260,軽減税率!$A:$E,5,FALSE),"")</f>
        <v/>
      </c>
      <c r="AB260" s="79"/>
      <c r="AC260" s="82" t="str">
        <f>IF(AB260&lt;&gt;0,VLOOKUP(AB260,取引先!$A:$B,2,FALSE),"")</f>
        <v/>
      </c>
      <c r="AD260" s="88" t="str">
        <f t="shared" si="16"/>
        <v/>
      </c>
      <c r="AE260" s="89"/>
      <c r="AF260" s="90" t="str">
        <f t="shared" si="17"/>
        <v/>
      </c>
      <c r="AG260" s="4"/>
      <c r="AH260" s="91"/>
      <c r="AI260" s="92"/>
      <c r="AJ260" s="93" t="str">
        <f>IF(AI260&lt;&gt;0,VLOOKUP(AI260,支払種別!$A:$B,2,FALSE),"")</f>
        <v/>
      </c>
      <c r="AK260" s="94"/>
      <c r="AL260" s="95" t="str">
        <f>IF(AK260&lt;&gt;0,VLOOKUP(AK260,口座管理!$A:$B,2,FALSE),"")</f>
        <v/>
      </c>
      <c r="AM260" s="11"/>
      <c r="AN260" s="96"/>
      <c r="AO260" s="96"/>
      <c r="AP260" s="4"/>
      <c r="AQ260" s="97"/>
      <c r="AR260" s="98" t="str">
        <f>IF(AQ260&lt;&gt;0,VLOOKUP(AQ260,プロジェクト!$A:$B,2,FALSE),"")</f>
        <v/>
      </c>
      <c r="AS260" s="4"/>
      <c r="AT260" s="97"/>
      <c r="AU260" s="99" t="str">
        <f>IF(AT260&lt;&gt;0,VLOOKUP(AT260,プロジェクト!$A:$B,2,FALSE),"")</f>
        <v/>
      </c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</row>
    <row r="261" spans="1:68" ht="17.45" customHeight="1">
      <c r="A261" s="77" t="str">
        <f t="shared" si="14"/>
        <v>*</v>
      </c>
      <c r="B261" s="78">
        <f t="shared" si="15"/>
        <v>253</v>
      </c>
      <c r="C261" s="79"/>
      <c r="D261" s="80"/>
      <c r="E261" s="81"/>
      <c r="F261" s="79"/>
      <c r="G261" s="82" t="str">
        <f>IF(F261&lt;&gt;0,VLOOKUP(F261,部署!$A:$B,2,FALSE),"")</f>
        <v/>
      </c>
      <c r="H261" s="79"/>
      <c r="I261" s="82" t="str">
        <f>IF(H261&lt;&gt;0,VLOOKUP(H261,勘定科目!$A:$B,2,FALSE),"")</f>
        <v/>
      </c>
      <c r="J261" s="83" t="str">
        <f>IF(K261&lt;&gt;"",K261,IF(H261&lt;&gt;0,VLOOKUP(H261,勘定科目!$A:$C,3,FALSE),""))</f>
        <v/>
      </c>
      <c r="K261" s="84"/>
      <c r="L261" s="59" t="str">
        <f>IF(M261&lt;&gt;"",M261,IF(J261&lt;&gt;"",VLOOKUP(J261,課税区分!$A:$D,4,FALSE),""))</f>
        <v/>
      </c>
      <c r="M261" s="85"/>
      <c r="N261" s="61" t="str">
        <f>IF(L261&lt;&gt;"",VLOOKUP(L261,軽減税率!$A:$E,3,FALSE),"")</f>
        <v/>
      </c>
      <c r="O261" s="62" t="str">
        <f>IF(L261&lt;&gt;"",VLOOKUP(L261,軽減税率!$A:$E,5,FALSE),"")</f>
        <v/>
      </c>
      <c r="P261" s="79"/>
      <c r="Q261" s="86" t="str">
        <f>IF(P261&lt;&gt;0,VLOOKUP(P261,取引先!$A:$B,2,FALSE),"")</f>
        <v/>
      </c>
      <c r="R261" s="79"/>
      <c r="S261" s="82" t="str">
        <f>IF(R261&lt;&gt;0,VLOOKUP(R261,部署!$A:$B,2,FALSE),"")</f>
        <v/>
      </c>
      <c r="T261" s="79"/>
      <c r="U261" s="82" t="str">
        <f>IF(T261&lt;&gt;0,VLOOKUP(T261,勘定科目!$A:$B,2,FALSE),"")</f>
        <v/>
      </c>
      <c r="V261" s="83" t="str">
        <f>IF(W261&lt;&gt;"",W261,IF(T261&lt;&gt;0,VLOOKUP(T261,勘定科目!$A:$C,3,FALSE),""))</f>
        <v/>
      </c>
      <c r="W261" s="87"/>
      <c r="X261" s="61" t="str">
        <f>IF(Y261&lt;&gt;"",Y261,IF(V261&lt;&gt;"",VLOOKUP(V261,課税区分!$A:$D,4,FALSE),""))</f>
        <v/>
      </c>
      <c r="Y261" s="85"/>
      <c r="Z261" s="61" t="str">
        <f>IF(X261&lt;&gt;"",VLOOKUP(X261,軽減税率!$A:$E,3,FALSE),"")</f>
        <v/>
      </c>
      <c r="AA261" s="61" t="str">
        <f>IF(X261&lt;&gt;"",VLOOKUP(X261,軽減税率!$A:$E,5,FALSE),"")</f>
        <v/>
      </c>
      <c r="AB261" s="79"/>
      <c r="AC261" s="82" t="str">
        <f>IF(AB261&lt;&gt;0,VLOOKUP(AB261,取引先!$A:$B,2,FALSE),"")</f>
        <v/>
      </c>
      <c r="AD261" s="88" t="str">
        <f t="shared" si="16"/>
        <v/>
      </c>
      <c r="AE261" s="89"/>
      <c r="AF261" s="90" t="str">
        <f t="shared" si="17"/>
        <v/>
      </c>
      <c r="AG261" s="4"/>
      <c r="AH261" s="91"/>
      <c r="AI261" s="92"/>
      <c r="AJ261" s="93" t="str">
        <f>IF(AI261&lt;&gt;0,VLOOKUP(AI261,支払種別!$A:$B,2,FALSE),"")</f>
        <v/>
      </c>
      <c r="AK261" s="94"/>
      <c r="AL261" s="95" t="str">
        <f>IF(AK261&lt;&gt;0,VLOOKUP(AK261,口座管理!$A:$B,2,FALSE),"")</f>
        <v/>
      </c>
      <c r="AM261" s="11"/>
      <c r="AN261" s="96"/>
      <c r="AO261" s="96"/>
      <c r="AP261" s="4"/>
      <c r="AQ261" s="97"/>
      <c r="AR261" s="98" t="str">
        <f>IF(AQ261&lt;&gt;0,VLOOKUP(AQ261,プロジェクト!$A:$B,2,FALSE),"")</f>
        <v/>
      </c>
      <c r="AS261" s="4"/>
      <c r="AT261" s="97"/>
      <c r="AU261" s="99" t="str">
        <f>IF(AT261&lt;&gt;0,VLOOKUP(AT261,プロジェクト!$A:$B,2,FALSE),"")</f>
        <v/>
      </c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</row>
    <row r="262" spans="1:68" ht="17.45" customHeight="1">
      <c r="A262" s="77" t="str">
        <f t="shared" si="14"/>
        <v>*</v>
      </c>
      <c r="B262" s="78">
        <f t="shared" si="15"/>
        <v>254</v>
      </c>
      <c r="C262" s="79"/>
      <c r="D262" s="80"/>
      <c r="E262" s="81"/>
      <c r="F262" s="79"/>
      <c r="G262" s="82" t="str">
        <f>IF(F262&lt;&gt;0,VLOOKUP(F262,部署!$A:$B,2,FALSE),"")</f>
        <v/>
      </c>
      <c r="H262" s="79"/>
      <c r="I262" s="82" t="str">
        <f>IF(H262&lt;&gt;0,VLOOKUP(H262,勘定科目!$A:$B,2,FALSE),"")</f>
        <v/>
      </c>
      <c r="J262" s="83" t="str">
        <f>IF(K262&lt;&gt;"",K262,IF(H262&lt;&gt;0,VLOOKUP(H262,勘定科目!$A:$C,3,FALSE),""))</f>
        <v/>
      </c>
      <c r="K262" s="84"/>
      <c r="L262" s="59" t="str">
        <f>IF(M262&lt;&gt;"",M262,IF(J262&lt;&gt;"",VLOOKUP(J262,課税区分!$A:$D,4,FALSE),""))</f>
        <v/>
      </c>
      <c r="M262" s="85"/>
      <c r="N262" s="61" t="str">
        <f>IF(L262&lt;&gt;"",VLOOKUP(L262,軽減税率!$A:$E,3,FALSE),"")</f>
        <v/>
      </c>
      <c r="O262" s="62" t="str">
        <f>IF(L262&lt;&gt;"",VLOOKUP(L262,軽減税率!$A:$E,5,FALSE),"")</f>
        <v/>
      </c>
      <c r="P262" s="79"/>
      <c r="Q262" s="86" t="str">
        <f>IF(P262&lt;&gt;0,VLOOKUP(P262,取引先!$A:$B,2,FALSE),"")</f>
        <v/>
      </c>
      <c r="R262" s="79"/>
      <c r="S262" s="82" t="str">
        <f>IF(R262&lt;&gt;0,VLOOKUP(R262,部署!$A:$B,2,FALSE),"")</f>
        <v/>
      </c>
      <c r="T262" s="79"/>
      <c r="U262" s="82" t="str">
        <f>IF(T262&lt;&gt;0,VLOOKUP(T262,勘定科目!$A:$B,2,FALSE),"")</f>
        <v/>
      </c>
      <c r="V262" s="83" t="str">
        <f>IF(W262&lt;&gt;"",W262,IF(T262&lt;&gt;0,VLOOKUP(T262,勘定科目!$A:$C,3,FALSE),""))</f>
        <v/>
      </c>
      <c r="W262" s="87"/>
      <c r="X262" s="61" t="str">
        <f>IF(Y262&lt;&gt;"",Y262,IF(V262&lt;&gt;"",VLOOKUP(V262,課税区分!$A:$D,4,FALSE),""))</f>
        <v/>
      </c>
      <c r="Y262" s="85"/>
      <c r="Z262" s="61" t="str">
        <f>IF(X262&lt;&gt;"",VLOOKUP(X262,軽減税率!$A:$E,3,FALSE),"")</f>
        <v/>
      </c>
      <c r="AA262" s="61" t="str">
        <f>IF(X262&lt;&gt;"",VLOOKUP(X262,軽減税率!$A:$E,5,FALSE),"")</f>
        <v/>
      </c>
      <c r="AB262" s="79"/>
      <c r="AC262" s="82" t="str">
        <f>IF(AB262&lt;&gt;0,VLOOKUP(AB262,取引先!$A:$B,2,FALSE),"")</f>
        <v/>
      </c>
      <c r="AD262" s="88" t="str">
        <f t="shared" si="16"/>
        <v/>
      </c>
      <c r="AE262" s="89"/>
      <c r="AF262" s="90" t="str">
        <f t="shared" si="17"/>
        <v/>
      </c>
      <c r="AG262" s="4"/>
      <c r="AH262" s="91"/>
      <c r="AI262" s="92"/>
      <c r="AJ262" s="93" t="str">
        <f>IF(AI262&lt;&gt;0,VLOOKUP(AI262,支払種別!$A:$B,2,FALSE),"")</f>
        <v/>
      </c>
      <c r="AK262" s="94"/>
      <c r="AL262" s="95" t="str">
        <f>IF(AK262&lt;&gt;0,VLOOKUP(AK262,口座管理!$A:$B,2,FALSE),"")</f>
        <v/>
      </c>
      <c r="AM262" s="11"/>
      <c r="AN262" s="96"/>
      <c r="AO262" s="96"/>
      <c r="AP262" s="4"/>
      <c r="AQ262" s="97"/>
      <c r="AR262" s="98" t="str">
        <f>IF(AQ262&lt;&gt;0,VLOOKUP(AQ262,プロジェクト!$A:$B,2,FALSE),"")</f>
        <v/>
      </c>
      <c r="AS262" s="4"/>
      <c r="AT262" s="97"/>
      <c r="AU262" s="99" t="str">
        <f>IF(AT262&lt;&gt;0,VLOOKUP(AT262,プロジェクト!$A:$B,2,FALSE),"")</f>
        <v/>
      </c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</row>
    <row r="263" spans="1:68" ht="17.45" customHeight="1">
      <c r="A263" s="77" t="str">
        <f t="shared" si="14"/>
        <v>*</v>
      </c>
      <c r="B263" s="78">
        <f t="shared" si="15"/>
        <v>255</v>
      </c>
      <c r="C263" s="79"/>
      <c r="D263" s="80"/>
      <c r="E263" s="81"/>
      <c r="F263" s="79"/>
      <c r="G263" s="82" t="str">
        <f>IF(F263&lt;&gt;0,VLOOKUP(F263,部署!$A:$B,2,FALSE),"")</f>
        <v/>
      </c>
      <c r="H263" s="79"/>
      <c r="I263" s="82" t="str">
        <f>IF(H263&lt;&gt;0,VLOOKUP(H263,勘定科目!$A:$B,2,FALSE),"")</f>
        <v/>
      </c>
      <c r="J263" s="83" t="str">
        <f>IF(K263&lt;&gt;"",K263,IF(H263&lt;&gt;0,VLOOKUP(H263,勘定科目!$A:$C,3,FALSE),""))</f>
        <v/>
      </c>
      <c r="K263" s="84"/>
      <c r="L263" s="59" t="str">
        <f>IF(M263&lt;&gt;"",M263,IF(J263&lt;&gt;"",VLOOKUP(J263,課税区分!$A:$D,4,FALSE),""))</f>
        <v/>
      </c>
      <c r="M263" s="85"/>
      <c r="N263" s="61" t="str">
        <f>IF(L263&lt;&gt;"",VLOOKUP(L263,軽減税率!$A:$E,3,FALSE),"")</f>
        <v/>
      </c>
      <c r="O263" s="62" t="str">
        <f>IF(L263&lt;&gt;"",VLOOKUP(L263,軽減税率!$A:$E,5,FALSE),"")</f>
        <v/>
      </c>
      <c r="P263" s="79"/>
      <c r="Q263" s="86" t="str">
        <f>IF(P263&lt;&gt;0,VLOOKUP(P263,取引先!$A:$B,2,FALSE),"")</f>
        <v/>
      </c>
      <c r="R263" s="79"/>
      <c r="S263" s="82" t="str">
        <f>IF(R263&lt;&gt;0,VLOOKUP(R263,部署!$A:$B,2,FALSE),"")</f>
        <v/>
      </c>
      <c r="T263" s="79"/>
      <c r="U263" s="82" t="str">
        <f>IF(T263&lt;&gt;0,VLOOKUP(T263,勘定科目!$A:$B,2,FALSE),"")</f>
        <v/>
      </c>
      <c r="V263" s="83" t="str">
        <f>IF(W263&lt;&gt;"",W263,IF(T263&lt;&gt;0,VLOOKUP(T263,勘定科目!$A:$C,3,FALSE),""))</f>
        <v/>
      </c>
      <c r="W263" s="87"/>
      <c r="X263" s="61" t="str">
        <f>IF(Y263&lt;&gt;"",Y263,IF(V263&lt;&gt;"",VLOOKUP(V263,課税区分!$A:$D,4,FALSE),""))</f>
        <v/>
      </c>
      <c r="Y263" s="85"/>
      <c r="Z263" s="61" t="str">
        <f>IF(X263&lt;&gt;"",VLOOKUP(X263,軽減税率!$A:$E,3,FALSE),"")</f>
        <v/>
      </c>
      <c r="AA263" s="61" t="str">
        <f>IF(X263&lt;&gt;"",VLOOKUP(X263,軽減税率!$A:$E,5,FALSE),"")</f>
        <v/>
      </c>
      <c r="AB263" s="79"/>
      <c r="AC263" s="82" t="str">
        <f>IF(AB263&lt;&gt;0,VLOOKUP(AB263,取引先!$A:$B,2,FALSE),"")</f>
        <v/>
      </c>
      <c r="AD263" s="88" t="str">
        <f t="shared" si="16"/>
        <v/>
      </c>
      <c r="AE263" s="89"/>
      <c r="AF263" s="90" t="str">
        <f t="shared" si="17"/>
        <v/>
      </c>
      <c r="AG263" s="4"/>
      <c r="AH263" s="91"/>
      <c r="AI263" s="92"/>
      <c r="AJ263" s="93" t="str">
        <f>IF(AI263&lt;&gt;0,VLOOKUP(AI263,支払種別!$A:$B,2,FALSE),"")</f>
        <v/>
      </c>
      <c r="AK263" s="94"/>
      <c r="AL263" s="95" t="str">
        <f>IF(AK263&lt;&gt;0,VLOOKUP(AK263,口座管理!$A:$B,2,FALSE),"")</f>
        <v/>
      </c>
      <c r="AM263" s="11"/>
      <c r="AN263" s="96"/>
      <c r="AO263" s="96"/>
      <c r="AP263" s="4"/>
      <c r="AQ263" s="97"/>
      <c r="AR263" s="98" t="str">
        <f>IF(AQ263&lt;&gt;0,VLOOKUP(AQ263,プロジェクト!$A:$B,2,FALSE),"")</f>
        <v/>
      </c>
      <c r="AS263" s="4"/>
      <c r="AT263" s="97"/>
      <c r="AU263" s="99" t="str">
        <f>IF(AT263&lt;&gt;0,VLOOKUP(AT263,プロジェクト!$A:$B,2,FALSE),"")</f>
        <v/>
      </c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</row>
    <row r="264" spans="1:68" ht="17.45" customHeight="1">
      <c r="A264" s="77" t="str">
        <f t="shared" si="14"/>
        <v>*</v>
      </c>
      <c r="B264" s="78">
        <f t="shared" si="15"/>
        <v>256</v>
      </c>
      <c r="C264" s="79"/>
      <c r="D264" s="80"/>
      <c r="E264" s="81"/>
      <c r="F264" s="79"/>
      <c r="G264" s="82" t="str">
        <f>IF(F264&lt;&gt;0,VLOOKUP(F264,部署!$A:$B,2,FALSE),"")</f>
        <v/>
      </c>
      <c r="H264" s="79"/>
      <c r="I264" s="82" t="str">
        <f>IF(H264&lt;&gt;0,VLOOKUP(H264,勘定科目!$A:$B,2,FALSE),"")</f>
        <v/>
      </c>
      <c r="J264" s="83" t="str">
        <f>IF(K264&lt;&gt;"",K264,IF(H264&lt;&gt;0,VLOOKUP(H264,勘定科目!$A:$C,3,FALSE),""))</f>
        <v/>
      </c>
      <c r="K264" s="84"/>
      <c r="L264" s="59" t="str">
        <f>IF(M264&lt;&gt;"",M264,IF(J264&lt;&gt;"",VLOOKUP(J264,課税区分!$A:$D,4,FALSE),""))</f>
        <v/>
      </c>
      <c r="M264" s="85"/>
      <c r="N264" s="61" t="str">
        <f>IF(L264&lt;&gt;"",VLOOKUP(L264,軽減税率!$A:$E,3,FALSE),"")</f>
        <v/>
      </c>
      <c r="O264" s="62" t="str">
        <f>IF(L264&lt;&gt;"",VLOOKUP(L264,軽減税率!$A:$E,5,FALSE),"")</f>
        <v/>
      </c>
      <c r="P264" s="79"/>
      <c r="Q264" s="86" t="str">
        <f>IF(P264&lt;&gt;0,VLOOKUP(P264,取引先!$A:$B,2,FALSE),"")</f>
        <v/>
      </c>
      <c r="R264" s="79"/>
      <c r="S264" s="82" t="str">
        <f>IF(R264&lt;&gt;0,VLOOKUP(R264,部署!$A:$B,2,FALSE),"")</f>
        <v/>
      </c>
      <c r="T264" s="79"/>
      <c r="U264" s="82" t="str">
        <f>IF(T264&lt;&gt;0,VLOOKUP(T264,勘定科目!$A:$B,2,FALSE),"")</f>
        <v/>
      </c>
      <c r="V264" s="83" t="str">
        <f>IF(W264&lt;&gt;"",W264,IF(T264&lt;&gt;0,VLOOKUP(T264,勘定科目!$A:$C,3,FALSE),""))</f>
        <v/>
      </c>
      <c r="W264" s="87"/>
      <c r="X264" s="61" t="str">
        <f>IF(Y264&lt;&gt;"",Y264,IF(V264&lt;&gt;"",VLOOKUP(V264,課税区分!$A:$D,4,FALSE),""))</f>
        <v/>
      </c>
      <c r="Y264" s="85"/>
      <c r="Z264" s="61" t="str">
        <f>IF(X264&lt;&gt;"",VLOOKUP(X264,軽減税率!$A:$E,3,FALSE),"")</f>
        <v/>
      </c>
      <c r="AA264" s="61" t="str">
        <f>IF(X264&lt;&gt;"",VLOOKUP(X264,軽減税率!$A:$E,5,FALSE),"")</f>
        <v/>
      </c>
      <c r="AB264" s="79"/>
      <c r="AC264" s="82" t="str">
        <f>IF(AB264&lt;&gt;0,VLOOKUP(AB264,取引先!$A:$B,2,FALSE),"")</f>
        <v/>
      </c>
      <c r="AD264" s="88" t="str">
        <f t="shared" si="16"/>
        <v/>
      </c>
      <c r="AE264" s="89"/>
      <c r="AF264" s="90" t="str">
        <f t="shared" si="17"/>
        <v/>
      </c>
      <c r="AG264" s="4"/>
      <c r="AH264" s="91"/>
      <c r="AI264" s="92"/>
      <c r="AJ264" s="93" t="str">
        <f>IF(AI264&lt;&gt;0,VLOOKUP(AI264,支払種別!$A:$B,2,FALSE),"")</f>
        <v/>
      </c>
      <c r="AK264" s="94"/>
      <c r="AL264" s="95" t="str">
        <f>IF(AK264&lt;&gt;0,VLOOKUP(AK264,口座管理!$A:$B,2,FALSE),"")</f>
        <v/>
      </c>
      <c r="AM264" s="11"/>
      <c r="AN264" s="96"/>
      <c r="AO264" s="96"/>
      <c r="AP264" s="4"/>
      <c r="AQ264" s="97"/>
      <c r="AR264" s="98" t="str">
        <f>IF(AQ264&lt;&gt;0,VLOOKUP(AQ264,プロジェクト!$A:$B,2,FALSE),"")</f>
        <v/>
      </c>
      <c r="AS264" s="4"/>
      <c r="AT264" s="97"/>
      <c r="AU264" s="99" t="str">
        <f>IF(AT264&lt;&gt;0,VLOOKUP(AT264,プロジェクト!$A:$B,2,FALSE),"")</f>
        <v/>
      </c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</row>
    <row r="265" spans="1:68" ht="17.45" customHeight="1">
      <c r="A265" s="77" t="str">
        <f t="shared" si="14"/>
        <v>*</v>
      </c>
      <c r="B265" s="78">
        <f t="shared" si="15"/>
        <v>257</v>
      </c>
      <c r="C265" s="79"/>
      <c r="D265" s="80"/>
      <c r="E265" s="81"/>
      <c r="F265" s="79"/>
      <c r="G265" s="82" t="str">
        <f>IF(F265&lt;&gt;0,VLOOKUP(F265,部署!$A:$B,2,FALSE),"")</f>
        <v/>
      </c>
      <c r="H265" s="79"/>
      <c r="I265" s="82" t="str">
        <f>IF(H265&lt;&gt;0,VLOOKUP(H265,勘定科目!$A:$B,2,FALSE),"")</f>
        <v/>
      </c>
      <c r="J265" s="83" t="str">
        <f>IF(K265&lt;&gt;"",K265,IF(H265&lt;&gt;0,VLOOKUP(H265,勘定科目!$A:$C,3,FALSE),""))</f>
        <v/>
      </c>
      <c r="K265" s="84"/>
      <c r="L265" s="59" t="str">
        <f>IF(M265&lt;&gt;"",M265,IF(J265&lt;&gt;"",VLOOKUP(J265,課税区分!$A:$D,4,FALSE),""))</f>
        <v/>
      </c>
      <c r="M265" s="85"/>
      <c r="N265" s="61" t="str">
        <f>IF(L265&lt;&gt;"",VLOOKUP(L265,軽減税率!$A:$E,3,FALSE),"")</f>
        <v/>
      </c>
      <c r="O265" s="62" t="str">
        <f>IF(L265&lt;&gt;"",VLOOKUP(L265,軽減税率!$A:$E,5,FALSE),"")</f>
        <v/>
      </c>
      <c r="P265" s="79"/>
      <c r="Q265" s="86" t="str">
        <f>IF(P265&lt;&gt;0,VLOOKUP(P265,取引先!$A:$B,2,FALSE),"")</f>
        <v/>
      </c>
      <c r="R265" s="79"/>
      <c r="S265" s="82" t="str">
        <f>IF(R265&lt;&gt;0,VLOOKUP(R265,部署!$A:$B,2,FALSE),"")</f>
        <v/>
      </c>
      <c r="T265" s="79"/>
      <c r="U265" s="82" t="str">
        <f>IF(T265&lt;&gt;0,VLOOKUP(T265,勘定科目!$A:$B,2,FALSE),"")</f>
        <v/>
      </c>
      <c r="V265" s="83" t="str">
        <f>IF(W265&lt;&gt;"",W265,IF(T265&lt;&gt;0,VLOOKUP(T265,勘定科目!$A:$C,3,FALSE),""))</f>
        <v/>
      </c>
      <c r="W265" s="87"/>
      <c r="X265" s="61" t="str">
        <f>IF(Y265&lt;&gt;"",Y265,IF(V265&lt;&gt;"",VLOOKUP(V265,課税区分!$A:$D,4,FALSE),""))</f>
        <v/>
      </c>
      <c r="Y265" s="85"/>
      <c r="Z265" s="61" t="str">
        <f>IF(X265&lt;&gt;"",VLOOKUP(X265,軽減税率!$A:$E,3,FALSE),"")</f>
        <v/>
      </c>
      <c r="AA265" s="61" t="str">
        <f>IF(X265&lt;&gt;"",VLOOKUP(X265,軽減税率!$A:$E,5,FALSE),"")</f>
        <v/>
      </c>
      <c r="AB265" s="79"/>
      <c r="AC265" s="82" t="str">
        <f>IF(AB265&lt;&gt;0,VLOOKUP(AB265,取引先!$A:$B,2,FALSE),"")</f>
        <v/>
      </c>
      <c r="AD265" s="88" t="str">
        <f t="shared" si="16"/>
        <v/>
      </c>
      <c r="AE265" s="89"/>
      <c r="AF265" s="90" t="str">
        <f t="shared" si="17"/>
        <v/>
      </c>
      <c r="AG265" s="4"/>
      <c r="AH265" s="91"/>
      <c r="AI265" s="92"/>
      <c r="AJ265" s="93" t="str">
        <f>IF(AI265&lt;&gt;0,VLOOKUP(AI265,支払種別!$A:$B,2,FALSE),"")</f>
        <v/>
      </c>
      <c r="AK265" s="94"/>
      <c r="AL265" s="95" t="str">
        <f>IF(AK265&lt;&gt;0,VLOOKUP(AK265,口座管理!$A:$B,2,FALSE),"")</f>
        <v/>
      </c>
      <c r="AM265" s="11"/>
      <c r="AN265" s="96"/>
      <c r="AO265" s="96"/>
      <c r="AP265" s="4"/>
      <c r="AQ265" s="97"/>
      <c r="AR265" s="98" t="str">
        <f>IF(AQ265&lt;&gt;0,VLOOKUP(AQ265,プロジェクト!$A:$B,2,FALSE),"")</f>
        <v/>
      </c>
      <c r="AS265" s="4"/>
      <c r="AT265" s="97"/>
      <c r="AU265" s="99" t="str">
        <f>IF(AT265&lt;&gt;0,VLOOKUP(AT265,プロジェクト!$A:$B,2,FALSE),"")</f>
        <v/>
      </c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</row>
    <row r="266" spans="1:68" ht="17.45" customHeight="1">
      <c r="A266" s="77" t="str">
        <f t="shared" si="14"/>
        <v>*</v>
      </c>
      <c r="B266" s="78">
        <f t="shared" si="15"/>
        <v>258</v>
      </c>
      <c r="C266" s="79"/>
      <c r="D266" s="80"/>
      <c r="E266" s="81"/>
      <c r="F266" s="79"/>
      <c r="G266" s="82" t="str">
        <f>IF(F266&lt;&gt;0,VLOOKUP(F266,部署!$A:$B,2,FALSE),"")</f>
        <v/>
      </c>
      <c r="H266" s="79"/>
      <c r="I266" s="82" t="str">
        <f>IF(H266&lt;&gt;0,VLOOKUP(H266,勘定科目!$A:$B,2,FALSE),"")</f>
        <v/>
      </c>
      <c r="J266" s="83" t="str">
        <f>IF(K266&lt;&gt;"",K266,IF(H266&lt;&gt;0,VLOOKUP(H266,勘定科目!$A:$C,3,FALSE),""))</f>
        <v/>
      </c>
      <c r="K266" s="84"/>
      <c r="L266" s="59" t="str">
        <f>IF(M266&lt;&gt;"",M266,IF(J266&lt;&gt;"",VLOOKUP(J266,課税区分!$A:$D,4,FALSE),""))</f>
        <v/>
      </c>
      <c r="M266" s="85"/>
      <c r="N266" s="61" t="str">
        <f>IF(L266&lt;&gt;"",VLOOKUP(L266,軽減税率!$A:$E,3,FALSE),"")</f>
        <v/>
      </c>
      <c r="O266" s="62" t="str">
        <f>IF(L266&lt;&gt;"",VLOOKUP(L266,軽減税率!$A:$E,5,FALSE),"")</f>
        <v/>
      </c>
      <c r="P266" s="79"/>
      <c r="Q266" s="86" t="str">
        <f>IF(P266&lt;&gt;0,VLOOKUP(P266,取引先!$A:$B,2,FALSE),"")</f>
        <v/>
      </c>
      <c r="R266" s="79"/>
      <c r="S266" s="82" t="str">
        <f>IF(R266&lt;&gt;0,VLOOKUP(R266,部署!$A:$B,2,FALSE),"")</f>
        <v/>
      </c>
      <c r="T266" s="79"/>
      <c r="U266" s="82" t="str">
        <f>IF(T266&lt;&gt;0,VLOOKUP(T266,勘定科目!$A:$B,2,FALSE),"")</f>
        <v/>
      </c>
      <c r="V266" s="83" t="str">
        <f>IF(W266&lt;&gt;"",W266,IF(T266&lt;&gt;0,VLOOKUP(T266,勘定科目!$A:$C,3,FALSE),""))</f>
        <v/>
      </c>
      <c r="W266" s="87"/>
      <c r="X266" s="61" t="str">
        <f>IF(Y266&lt;&gt;"",Y266,IF(V266&lt;&gt;"",VLOOKUP(V266,課税区分!$A:$D,4,FALSE),""))</f>
        <v/>
      </c>
      <c r="Y266" s="85"/>
      <c r="Z266" s="61" t="str">
        <f>IF(X266&lt;&gt;"",VLOOKUP(X266,軽減税率!$A:$E,3,FALSE),"")</f>
        <v/>
      </c>
      <c r="AA266" s="61" t="str">
        <f>IF(X266&lt;&gt;"",VLOOKUP(X266,軽減税率!$A:$E,5,FALSE),"")</f>
        <v/>
      </c>
      <c r="AB266" s="79"/>
      <c r="AC266" s="82" t="str">
        <f>IF(AB266&lt;&gt;0,VLOOKUP(AB266,取引先!$A:$B,2,FALSE),"")</f>
        <v/>
      </c>
      <c r="AD266" s="88" t="str">
        <f t="shared" si="16"/>
        <v/>
      </c>
      <c r="AE266" s="89"/>
      <c r="AF266" s="90" t="str">
        <f t="shared" si="17"/>
        <v/>
      </c>
      <c r="AG266" s="4"/>
      <c r="AH266" s="91"/>
      <c r="AI266" s="92"/>
      <c r="AJ266" s="93" t="str">
        <f>IF(AI266&lt;&gt;0,VLOOKUP(AI266,支払種別!$A:$B,2,FALSE),"")</f>
        <v/>
      </c>
      <c r="AK266" s="94"/>
      <c r="AL266" s="95" t="str">
        <f>IF(AK266&lt;&gt;0,VLOOKUP(AK266,口座管理!$A:$B,2,FALSE),"")</f>
        <v/>
      </c>
      <c r="AM266" s="11"/>
      <c r="AN266" s="96"/>
      <c r="AO266" s="96"/>
      <c r="AP266" s="4"/>
      <c r="AQ266" s="97"/>
      <c r="AR266" s="98" t="str">
        <f>IF(AQ266&lt;&gt;0,VLOOKUP(AQ266,プロジェクト!$A:$B,2,FALSE),"")</f>
        <v/>
      </c>
      <c r="AS266" s="4"/>
      <c r="AT266" s="97"/>
      <c r="AU266" s="99" t="str">
        <f>IF(AT266&lt;&gt;0,VLOOKUP(AT266,プロジェクト!$A:$B,2,FALSE),"")</f>
        <v/>
      </c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</row>
    <row r="267" spans="1:68" ht="17.45" customHeight="1">
      <c r="A267" s="77" t="str">
        <f t="shared" ref="A267:A330" si="18">IFERROR(IF(OR((D267=""),(E267=0),(F267=0),(ISERROR(G267)),(H267=0),(ISERROR(I267)),(ISERROR(J267)),(ISERROR(L267)),(ISERROR(O267)),(R267=0),(ISERROR(S267)),(T267=0),(ISERROR(U267)),(ISERROR(V267)),(ISERROR(X267)),(ISERROR(AA267))),"*",""),"*")</f>
        <v>*</v>
      </c>
      <c r="B267" s="78">
        <f t="shared" ref="B267:B330" si="19">B266+1</f>
        <v>259</v>
      </c>
      <c r="C267" s="79"/>
      <c r="D267" s="80"/>
      <c r="E267" s="81"/>
      <c r="F267" s="79"/>
      <c r="G267" s="82" t="str">
        <f>IF(F267&lt;&gt;0,VLOOKUP(F267,部署!$A:$B,2,FALSE),"")</f>
        <v/>
      </c>
      <c r="H267" s="79"/>
      <c r="I267" s="82" t="str">
        <f>IF(H267&lt;&gt;0,VLOOKUP(H267,勘定科目!$A:$B,2,FALSE),"")</f>
        <v/>
      </c>
      <c r="J267" s="83" t="str">
        <f>IF(K267&lt;&gt;"",K267,IF(H267&lt;&gt;0,VLOOKUP(H267,勘定科目!$A:$C,3,FALSE),""))</f>
        <v/>
      </c>
      <c r="K267" s="84"/>
      <c r="L267" s="59" t="str">
        <f>IF(M267&lt;&gt;"",M267,IF(J267&lt;&gt;"",VLOOKUP(J267,課税区分!$A:$D,4,FALSE),""))</f>
        <v/>
      </c>
      <c r="M267" s="85"/>
      <c r="N267" s="61" t="str">
        <f>IF(L267&lt;&gt;"",VLOOKUP(L267,軽減税率!$A:$E,3,FALSE),"")</f>
        <v/>
      </c>
      <c r="O267" s="62" t="str">
        <f>IF(L267&lt;&gt;"",VLOOKUP(L267,軽減税率!$A:$E,5,FALSE),"")</f>
        <v/>
      </c>
      <c r="P267" s="79"/>
      <c r="Q267" s="86" t="str">
        <f>IF(P267&lt;&gt;0,VLOOKUP(P267,取引先!$A:$B,2,FALSE),"")</f>
        <v/>
      </c>
      <c r="R267" s="79"/>
      <c r="S267" s="82" t="str">
        <f>IF(R267&lt;&gt;0,VLOOKUP(R267,部署!$A:$B,2,FALSE),"")</f>
        <v/>
      </c>
      <c r="T267" s="79"/>
      <c r="U267" s="82" t="str">
        <f>IF(T267&lt;&gt;0,VLOOKUP(T267,勘定科目!$A:$B,2,FALSE),"")</f>
        <v/>
      </c>
      <c r="V267" s="83" t="str">
        <f>IF(W267&lt;&gt;"",W267,IF(T267&lt;&gt;0,VLOOKUP(T267,勘定科目!$A:$C,3,FALSE),""))</f>
        <v/>
      </c>
      <c r="W267" s="87"/>
      <c r="X267" s="61" t="str">
        <f>IF(Y267&lt;&gt;"",Y267,IF(V267&lt;&gt;"",VLOOKUP(V267,課税区分!$A:$D,4,FALSE),""))</f>
        <v/>
      </c>
      <c r="Y267" s="85"/>
      <c r="Z267" s="61" t="str">
        <f>IF(X267&lt;&gt;"",VLOOKUP(X267,軽減税率!$A:$E,3,FALSE),"")</f>
        <v/>
      </c>
      <c r="AA267" s="61" t="str">
        <f>IF(X267&lt;&gt;"",VLOOKUP(X267,軽減税率!$A:$E,5,FALSE),"")</f>
        <v/>
      </c>
      <c r="AB267" s="79"/>
      <c r="AC267" s="82" t="str">
        <f>IF(AB267&lt;&gt;0,VLOOKUP(AB267,取引先!$A:$B,2,FALSE),"")</f>
        <v/>
      </c>
      <c r="AD267" s="88" t="str">
        <f t="shared" si="16"/>
        <v/>
      </c>
      <c r="AE267" s="89"/>
      <c r="AF267" s="90" t="str">
        <f t="shared" si="17"/>
        <v/>
      </c>
      <c r="AG267" s="4"/>
      <c r="AH267" s="91"/>
      <c r="AI267" s="92"/>
      <c r="AJ267" s="93" t="str">
        <f>IF(AI267&lt;&gt;0,VLOOKUP(AI267,支払種別!$A:$B,2,FALSE),"")</f>
        <v/>
      </c>
      <c r="AK267" s="94"/>
      <c r="AL267" s="95" t="str">
        <f>IF(AK267&lt;&gt;0,VLOOKUP(AK267,口座管理!$A:$B,2,FALSE),"")</f>
        <v/>
      </c>
      <c r="AM267" s="11"/>
      <c r="AN267" s="96"/>
      <c r="AO267" s="96"/>
      <c r="AP267" s="4"/>
      <c r="AQ267" s="97"/>
      <c r="AR267" s="98" t="str">
        <f>IF(AQ267&lt;&gt;0,VLOOKUP(AQ267,プロジェクト!$A:$B,2,FALSE),"")</f>
        <v/>
      </c>
      <c r="AS267" s="4"/>
      <c r="AT267" s="97"/>
      <c r="AU267" s="99" t="str">
        <f>IF(AT267&lt;&gt;0,VLOOKUP(AT267,プロジェクト!$A:$B,2,FALSE),"")</f>
        <v/>
      </c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</row>
    <row r="268" spans="1:68" ht="17.45" customHeight="1">
      <c r="A268" s="77" t="str">
        <f t="shared" si="18"/>
        <v>*</v>
      </c>
      <c r="B268" s="78">
        <f t="shared" si="19"/>
        <v>260</v>
      </c>
      <c r="C268" s="79"/>
      <c r="D268" s="80"/>
      <c r="E268" s="81"/>
      <c r="F268" s="79"/>
      <c r="G268" s="82" t="str">
        <f>IF(F268&lt;&gt;0,VLOOKUP(F268,部署!$A:$B,2,FALSE),"")</f>
        <v/>
      </c>
      <c r="H268" s="79"/>
      <c r="I268" s="82" t="str">
        <f>IF(H268&lt;&gt;0,VLOOKUP(H268,勘定科目!$A:$B,2,FALSE),"")</f>
        <v/>
      </c>
      <c r="J268" s="83" t="str">
        <f>IF(K268&lt;&gt;"",K268,IF(H268&lt;&gt;0,VLOOKUP(H268,勘定科目!$A:$C,3,FALSE),""))</f>
        <v/>
      </c>
      <c r="K268" s="84"/>
      <c r="L268" s="59" t="str">
        <f>IF(M268&lt;&gt;"",M268,IF(J268&lt;&gt;"",VLOOKUP(J268,課税区分!$A:$D,4,FALSE),""))</f>
        <v/>
      </c>
      <c r="M268" s="85"/>
      <c r="N268" s="61" t="str">
        <f>IF(L268&lt;&gt;"",VLOOKUP(L268,軽減税率!$A:$E,3,FALSE),"")</f>
        <v/>
      </c>
      <c r="O268" s="62" t="str">
        <f>IF(L268&lt;&gt;"",VLOOKUP(L268,軽減税率!$A:$E,5,FALSE),"")</f>
        <v/>
      </c>
      <c r="P268" s="79"/>
      <c r="Q268" s="86" t="str">
        <f>IF(P268&lt;&gt;0,VLOOKUP(P268,取引先!$A:$B,2,FALSE),"")</f>
        <v/>
      </c>
      <c r="R268" s="79"/>
      <c r="S268" s="82" t="str">
        <f>IF(R268&lt;&gt;0,VLOOKUP(R268,部署!$A:$B,2,FALSE),"")</f>
        <v/>
      </c>
      <c r="T268" s="79"/>
      <c r="U268" s="82" t="str">
        <f>IF(T268&lt;&gt;0,VLOOKUP(T268,勘定科目!$A:$B,2,FALSE),"")</f>
        <v/>
      </c>
      <c r="V268" s="83" t="str">
        <f>IF(W268&lt;&gt;"",W268,IF(T268&lt;&gt;0,VLOOKUP(T268,勘定科目!$A:$C,3,FALSE),""))</f>
        <v/>
      </c>
      <c r="W268" s="87"/>
      <c r="X268" s="61" t="str">
        <f>IF(Y268&lt;&gt;"",Y268,IF(V268&lt;&gt;"",VLOOKUP(V268,課税区分!$A:$D,4,FALSE),""))</f>
        <v/>
      </c>
      <c r="Y268" s="85"/>
      <c r="Z268" s="61" t="str">
        <f>IF(X268&lt;&gt;"",VLOOKUP(X268,軽減税率!$A:$E,3,FALSE),"")</f>
        <v/>
      </c>
      <c r="AA268" s="61" t="str">
        <f>IF(X268&lt;&gt;"",VLOOKUP(X268,軽減税率!$A:$E,5,FALSE),"")</f>
        <v/>
      </c>
      <c r="AB268" s="79"/>
      <c r="AC268" s="82" t="str">
        <f>IF(AB268&lt;&gt;0,VLOOKUP(AB268,取引先!$A:$B,2,FALSE),"")</f>
        <v/>
      </c>
      <c r="AD268" s="88" t="str">
        <f t="shared" ref="AD268:AD331" si="20">IF(AE268="","",999)</f>
        <v/>
      </c>
      <c r="AE268" s="89"/>
      <c r="AF268" s="90" t="str">
        <f t="shared" ref="AF268:AF331" si="21">IF(LENB(AE268)&gt;60,LENB(AE268),"")</f>
        <v/>
      </c>
      <c r="AG268" s="4"/>
      <c r="AH268" s="91"/>
      <c r="AI268" s="92"/>
      <c r="AJ268" s="93" t="str">
        <f>IF(AI268&lt;&gt;0,VLOOKUP(AI268,支払種別!$A:$B,2,FALSE),"")</f>
        <v/>
      </c>
      <c r="AK268" s="94"/>
      <c r="AL268" s="95" t="str">
        <f>IF(AK268&lt;&gt;0,VLOOKUP(AK268,口座管理!$A:$B,2,FALSE),"")</f>
        <v/>
      </c>
      <c r="AM268" s="11"/>
      <c r="AN268" s="96"/>
      <c r="AO268" s="96"/>
      <c r="AP268" s="4"/>
      <c r="AQ268" s="97"/>
      <c r="AR268" s="98" t="str">
        <f>IF(AQ268&lt;&gt;0,VLOOKUP(AQ268,プロジェクト!$A:$B,2,FALSE),"")</f>
        <v/>
      </c>
      <c r="AS268" s="4"/>
      <c r="AT268" s="97"/>
      <c r="AU268" s="99" t="str">
        <f>IF(AT268&lt;&gt;0,VLOOKUP(AT268,プロジェクト!$A:$B,2,FALSE),"")</f>
        <v/>
      </c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</row>
    <row r="269" spans="1:68" ht="17.45" customHeight="1">
      <c r="A269" s="77" t="str">
        <f t="shared" si="18"/>
        <v>*</v>
      </c>
      <c r="B269" s="78">
        <f t="shared" si="19"/>
        <v>261</v>
      </c>
      <c r="C269" s="79"/>
      <c r="D269" s="80"/>
      <c r="E269" s="81"/>
      <c r="F269" s="79"/>
      <c r="G269" s="82" t="str">
        <f>IF(F269&lt;&gt;0,VLOOKUP(F269,部署!$A:$B,2,FALSE),"")</f>
        <v/>
      </c>
      <c r="H269" s="79"/>
      <c r="I269" s="82" t="str">
        <f>IF(H269&lt;&gt;0,VLOOKUP(H269,勘定科目!$A:$B,2,FALSE),"")</f>
        <v/>
      </c>
      <c r="J269" s="83" t="str">
        <f>IF(K269&lt;&gt;"",K269,IF(H269&lt;&gt;0,VLOOKUP(H269,勘定科目!$A:$C,3,FALSE),""))</f>
        <v/>
      </c>
      <c r="K269" s="84"/>
      <c r="L269" s="59" t="str">
        <f>IF(M269&lt;&gt;"",M269,IF(J269&lt;&gt;"",VLOOKUP(J269,課税区分!$A:$D,4,FALSE),""))</f>
        <v/>
      </c>
      <c r="M269" s="85"/>
      <c r="N269" s="61" t="str">
        <f>IF(L269&lt;&gt;"",VLOOKUP(L269,軽減税率!$A:$E,3,FALSE),"")</f>
        <v/>
      </c>
      <c r="O269" s="62" t="str">
        <f>IF(L269&lt;&gt;"",VLOOKUP(L269,軽減税率!$A:$E,5,FALSE),"")</f>
        <v/>
      </c>
      <c r="P269" s="79"/>
      <c r="Q269" s="86" t="str">
        <f>IF(P269&lt;&gt;0,VLOOKUP(P269,取引先!$A:$B,2,FALSE),"")</f>
        <v/>
      </c>
      <c r="R269" s="79"/>
      <c r="S269" s="82" t="str">
        <f>IF(R269&lt;&gt;0,VLOOKUP(R269,部署!$A:$B,2,FALSE),"")</f>
        <v/>
      </c>
      <c r="T269" s="79"/>
      <c r="U269" s="82" t="str">
        <f>IF(T269&lt;&gt;0,VLOOKUP(T269,勘定科目!$A:$B,2,FALSE),"")</f>
        <v/>
      </c>
      <c r="V269" s="83" t="str">
        <f>IF(W269&lt;&gt;"",W269,IF(T269&lt;&gt;0,VLOOKUP(T269,勘定科目!$A:$C,3,FALSE),""))</f>
        <v/>
      </c>
      <c r="W269" s="87"/>
      <c r="X269" s="61" t="str">
        <f>IF(Y269&lt;&gt;"",Y269,IF(V269&lt;&gt;"",VLOOKUP(V269,課税区分!$A:$D,4,FALSE),""))</f>
        <v/>
      </c>
      <c r="Y269" s="85"/>
      <c r="Z269" s="61" t="str">
        <f>IF(X269&lt;&gt;"",VLOOKUP(X269,軽減税率!$A:$E,3,FALSE),"")</f>
        <v/>
      </c>
      <c r="AA269" s="61" t="str">
        <f>IF(X269&lt;&gt;"",VLOOKUP(X269,軽減税率!$A:$E,5,FALSE),"")</f>
        <v/>
      </c>
      <c r="AB269" s="79"/>
      <c r="AC269" s="82" t="str">
        <f>IF(AB269&lt;&gt;0,VLOOKUP(AB269,取引先!$A:$B,2,FALSE),"")</f>
        <v/>
      </c>
      <c r="AD269" s="88" t="str">
        <f t="shared" si="20"/>
        <v/>
      </c>
      <c r="AE269" s="89"/>
      <c r="AF269" s="90" t="str">
        <f t="shared" si="21"/>
        <v/>
      </c>
      <c r="AG269" s="4"/>
      <c r="AH269" s="91"/>
      <c r="AI269" s="92"/>
      <c r="AJ269" s="93" t="str">
        <f>IF(AI269&lt;&gt;0,VLOOKUP(AI269,支払種別!$A:$B,2,FALSE),"")</f>
        <v/>
      </c>
      <c r="AK269" s="94"/>
      <c r="AL269" s="95" t="str">
        <f>IF(AK269&lt;&gt;0,VLOOKUP(AK269,口座管理!$A:$B,2,FALSE),"")</f>
        <v/>
      </c>
      <c r="AM269" s="11"/>
      <c r="AN269" s="96"/>
      <c r="AO269" s="96"/>
      <c r="AP269" s="4"/>
      <c r="AQ269" s="97"/>
      <c r="AR269" s="98" t="str">
        <f>IF(AQ269&lt;&gt;0,VLOOKUP(AQ269,プロジェクト!$A:$B,2,FALSE),"")</f>
        <v/>
      </c>
      <c r="AS269" s="4"/>
      <c r="AT269" s="97"/>
      <c r="AU269" s="99" t="str">
        <f>IF(AT269&lt;&gt;0,VLOOKUP(AT269,プロジェクト!$A:$B,2,FALSE),"")</f>
        <v/>
      </c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</row>
    <row r="270" spans="1:68" ht="17.45" customHeight="1">
      <c r="A270" s="77" t="str">
        <f t="shared" si="18"/>
        <v>*</v>
      </c>
      <c r="B270" s="78">
        <f t="shared" si="19"/>
        <v>262</v>
      </c>
      <c r="C270" s="79"/>
      <c r="D270" s="80"/>
      <c r="E270" s="81"/>
      <c r="F270" s="79"/>
      <c r="G270" s="82" t="str">
        <f>IF(F270&lt;&gt;0,VLOOKUP(F270,部署!$A:$B,2,FALSE),"")</f>
        <v/>
      </c>
      <c r="H270" s="79"/>
      <c r="I270" s="82" t="str">
        <f>IF(H270&lt;&gt;0,VLOOKUP(H270,勘定科目!$A:$B,2,FALSE),"")</f>
        <v/>
      </c>
      <c r="J270" s="83" t="str">
        <f>IF(K270&lt;&gt;"",K270,IF(H270&lt;&gt;0,VLOOKUP(H270,勘定科目!$A:$C,3,FALSE),""))</f>
        <v/>
      </c>
      <c r="K270" s="84"/>
      <c r="L270" s="59" t="str">
        <f>IF(M270&lt;&gt;"",M270,IF(J270&lt;&gt;"",VLOOKUP(J270,課税区分!$A:$D,4,FALSE),""))</f>
        <v/>
      </c>
      <c r="M270" s="85"/>
      <c r="N270" s="61" t="str">
        <f>IF(L270&lt;&gt;"",VLOOKUP(L270,軽減税率!$A:$E,3,FALSE),"")</f>
        <v/>
      </c>
      <c r="O270" s="62" t="str">
        <f>IF(L270&lt;&gt;"",VLOOKUP(L270,軽減税率!$A:$E,5,FALSE),"")</f>
        <v/>
      </c>
      <c r="P270" s="79"/>
      <c r="Q270" s="86" t="str">
        <f>IF(P270&lt;&gt;0,VLOOKUP(P270,取引先!$A:$B,2,FALSE),"")</f>
        <v/>
      </c>
      <c r="R270" s="79"/>
      <c r="S270" s="82" t="str">
        <f>IF(R270&lt;&gt;0,VLOOKUP(R270,部署!$A:$B,2,FALSE),"")</f>
        <v/>
      </c>
      <c r="T270" s="79"/>
      <c r="U270" s="82" t="str">
        <f>IF(T270&lt;&gt;0,VLOOKUP(T270,勘定科目!$A:$B,2,FALSE),"")</f>
        <v/>
      </c>
      <c r="V270" s="83" t="str">
        <f>IF(W270&lt;&gt;"",W270,IF(T270&lt;&gt;0,VLOOKUP(T270,勘定科目!$A:$C,3,FALSE),""))</f>
        <v/>
      </c>
      <c r="W270" s="87"/>
      <c r="X270" s="61" t="str">
        <f>IF(Y270&lt;&gt;"",Y270,IF(V270&lt;&gt;"",VLOOKUP(V270,課税区分!$A:$D,4,FALSE),""))</f>
        <v/>
      </c>
      <c r="Y270" s="85"/>
      <c r="Z270" s="61" t="str">
        <f>IF(X270&lt;&gt;"",VLOOKUP(X270,軽減税率!$A:$E,3,FALSE),"")</f>
        <v/>
      </c>
      <c r="AA270" s="61" t="str">
        <f>IF(X270&lt;&gt;"",VLOOKUP(X270,軽減税率!$A:$E,5,FALSE),"")</f>
        <v/>
      </c>
      <c r="AB270" s="79"/>
      <c r="AC270" s="82" t="str">
        <f>IF(AB270&lt;&gt;0,VLOOKUP(AB270,取引先!$A:$B,2,FALSE),"")</f>
        <v/>
      </c>
      <c r="AD270" s="88" t="str">
        <f t="shared" si="20"/>
        <v/>
      </c>
      <c r="AE270" s="89"/>
      <c r="AF270" s="90" t="str">
        <f t="shared" si="21"/>
        <v/>
      </c>
      <c r="AG270" s="4"/>
      <c r="AH270" s="91"/>
      <c r="AI270" s="92"/>
      <c r="AJ270" s="93" t="str">
        <f>IF(AI270&lt;&gt;0,VLOOKUP(AI270,支払種別!$A:$B,2,FALSE),"")</f>
        <v/>
      </c>
      <c r="AK270" s="94"/>
      <c r="AL270" s="95" t="str">
        <f>IF(AK270&lt;&gt;0,VLOOKUP(AK270,口座管理!$A:$B,2,FALSE),"")</f>
        <v/>
      </c>
      <c r="AM270" s="11"/>
      <c r="AN270" s="96"/>
      <c r="AO270" s="96"/>
      <c r="AP270" s="4"/>
      <c r="AQ270" s="97"/>
      <c r="AR270" s="98" t="str">
        <f>IF(AQ270&lt;&gt;0,VLOOKUP(AQ270,プロジェクト!$A:$B,2,FALSE),"")</f>
        <v/>
      </c>
      <c r="AS270" s="4"/>
      <c r="AT270" s="97"/>
      <c r="AU270" s="99" t="str">
        <f>IF(AT270&lt;&gt;0,VLOOKUP(AT270,プロジェクト!$A:$B,2,FALSE),"")</f>
        <v/>
      </c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</row>
    <row r="271" spans="1:68" ht="17.45" customHeight="1">
      <c r="A271" s="77" t="str">
        <f t="shared" si="18"/>
        <v>*</v>
      </c>
      <c r="B271" s="78">
        <f t="shared" si="19"/>
        <v>263</v>
      </c>
      <c r="C271" s="79"/>
      <c r="D271" s="80"/>
      <c r="E271" s="81"/>
      <c r="F271" s="79"/>
      <c r="G271" s="82" t="str">
        <f>IF(F271&lt;&gt;0,VLOOKUP(F271,部署!$A:$B,2,FALSE),"")</f>
        <v/>
      </c>
      <c r="H271" s="79"/>
      <c r="I271" s="82" t="str">
        <f>IF(H271&lt;&gt;0,VLOOKUP(H271,勘定科目!$A:$B,2,FALSE),"")</f>
        <v/>
      </c>
      <c r="J271" s="83" t="str">
        <f>IF(K271&lt;&gt;"",K271,IF(H271&lt;&gt;0,VLOOKUP(H271,勘定科目!$A:$C,3,FALSE),""))</f>
        <v/>
      </c>
      <c r="K271" s="84"/>
      <c r="L271" s="59" t="str">
        <f>IF(M271&lt;&gt;"",M271,IF(J271&lt;&gt;"",VLOOKUP(J271,課税区分!$A:$D,4,FALSE),""))</f>
        <v/>
      </c>
      <c r="M271" s="85"/>
      <c r="N271" s="61" t="str">
        <f>IF(L271&lt;&gt;"",VLOOKUP(L271,軽減税率!$A:$E,3,FALSE),"")</f>
        <v/>
      </c>
      <c r="O271" s="62" t="str">
        <f>IF(L271&lt;&gt;"",VLOOKUP(L271,軽減税率!$A:$E,5,FALSE),"")</f>
        <v/>
      </c>
      <c r="P271" s="79"/>
      <c r="Q271" s="86" t="str">
        <f>IF(P271&lt;&gt;0,VLOOKUP(P271,取引先!$A:$B,2,FALSE),"")</f>
        <v/>
      </c>
      <c r="R271" s="79"/>
      <c r="S271" s="82" t="str">
        <f>IF(R271&lt;&gt;0,VLOOKUP(R271,部署!$A:$B,2,FALSE),"")</f>
        <v/>
      </c>
      <c r="T271" s="79"/>
      <c r="U271" s="82" t="str">
        <f>IF(T271&lt;&gt;0,VLOOKUP(T271,勘定科目!$A:$B,2,FALSE),"")</f>
        <v/>
      </c>
      <c r="V271" s="83" t="str">
        <f>IF(W271&lt;&gt;"",W271,IF(T271&lt;&gt;0,VLOOKUP(T271,勘定科目!$A:$C,3,FALSE),""))</f>
        <v/>
      </c>
      <c r="W271" s="87"/>
      <c r="X271" s="61" t="str">
        <f>IF(Y271&lt;&gt;"",Y271,IF(V271&lt;&gt;"",VLOOKUP(V271,課税区分!$A:$D,4,FALSE),""))</f>
        <v/>
      </c>
      <c r="Y271" s="85"/>
      <c r="Z271" s="61" t="str">
        <f>IF(X271&lt;&gt;"",VLOOKUP(X271,軽減税率!$A:$E,3,FALSE),"")</f>
        <v/>
      </c>
      <c r="AA271" s="61" t="str">
        <f>IF(X271&lt;&gt;"",VLOOKUP(X271,軽減税率!$A:$E,5,FALSE),"")</f>
        <v/>
      </c>
      <c r="AB271" s="79"/>
      <c r="AC271" s="82" t="str">
        <f>IF(AB271&lt;&gt;0,VLOOKUP(AB271,取引先!$A:$B,2,FALSE),"")</f>
        <v/>
      </c>
      <c r="AD271" s="88" t="str">
        <f t="shared" si="20"/>
        <v/>
      </c>
      <c r="AE271" s="89"/>
      <c r="AF271" s="90" t="str">
        <f t="shared" si="21"/>
        <v/>
      </c>
      <c r="AG271" s="4"/>
      <c r="AH271" s="91"/>
      <c r="AI271" s="92"/>
      <c r="AJ271" s="93" t="str">
        <f>IF(AI271&lt;&gt;0,VLOOKUP(AI271,支払種別!$A:$B,2,FALSE),"")</f>
        <v/>
      </c>
      <c r="AK271" s="94"/>
      <c r="AL271" s="95" t="str">
        <f>IF(AK271&lt;&gt;0,VLOOKUP(AK271,口座管理!$A:$B,2,FALSE),"")</f>
        <v/>
      </c>
      <c r="AM271" s="11"/>
      <c r="AN271" s="96"/>
      <c r="AO271" s="96"/>
      <c r="AP271" s="4"/>
      <c r="AQ271" s="97"/>
      <c r="AR271" s="98" t="str">
        <f>IF(AQ271&lt;&gt;0,VLOOKUP(AQ271,プロジェクト!$A:$B,2,FALSE),"")</f>
        <v/>
      </c>
      <c r="AS271" s="4"/>
      <c r="AT271" s="97"/>
      <c r="AU271" s="99" t="str">
        <f>IF(AT271&lt;&gt;0,VLOOKUP(AT271,プロジェクト!$A:$B,2,FALSE),"")</f>
        <v/>
      </c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</row>
    <row r="272" spans="1:68" ht="17.45" customHeight="1">
      <c r="A272" s="77" t="str">
        <f t="shared" si="18"/>
        <v>*</v>
      </c>
      <c r="B272" s="78">
        <f t="shared" si="19"/>
        <v>264</v>
      </c>
      <c r="C272" s="79"/>
      <c r="D272" s="80"/>
      <c r="E272" s="81"/>
      <c r="F272" s="79"/>
      <c r="G272" s="82" t="str">
        <f>IF(F272&lt;&gt;0,VLOOKUP(F272,部署!$A:$B,2,FALSE),"")</f>
        <v/>
      </c>
      <c r="H272" s="79"/>
      <c r="I272" s="82" t="str">
        <f>IF(H272&lt;&gt;0,VLOOKUP(H272,勘定科目!$A:$B,2,FALSE),"")</f>
        <v/>
      </c>
      <c r="J272" s="83" t="str">
        <f>IF(K272&lt;&gt;"",K272,IF(H272&lt;&gt;0,VLOOKUP(H272,勘定科目!$A:$C,3,FALSE),""))</f>
        <v/>
      </c>
      <c r="K272" s="84"/>
      <c r="L272" s="59" t="str">
        <f>IF(M272&lt;&gt;"",M272,IF(J272&lt;&gt;"",VLOOKUP(J272,課税区分!$A:$D,4,FALSE),""))</f>
        <v/>
      </c>
      <c r="M272" s="85"/>
      <c r="N272" s="61" t="str">
        <f>IF(L272&lt;&gt;"",VLOOKUP(L272,軽減税率!$A:$E,3,FALSE),"")</f>
        <v/>
      </c>
      <c r="O272" s="62" t="str">
        <f>IF(L272&lt;&gt;"",VLOOKUP(L272,軽減税率!$A:$E,5,FALSE),"")</f>
        <v/>
      </c>
      <c r="P272" s="79"/>
      <c r="Q272" s="86" t="str">
        <f>IF(P272&lt;&gt;0,VLOOKUP(P272,取引先!$A:$B,2,FALSE),"")</f>
        <v/>
      </c>
      <c r="R272" s="79"/>
      <c r="S272" s="82" t="str">
        <f>IF(R272&lt;&gt;0,VLOOKUP(R272,部署!$A:$B,2,FALSE),"")</f>
        <v/>
      </c>
      <c r="T272" s="79"/>
      <c r="U272" s="82" t="str">
        <f>IF(T272&lt;&gt;0,VLOOKUP(T272,勘定科目!$A:$B,2,FALSE),"")</f>
        <v/>
      </c>
      <c r="V272" s="83" t="str">
        <f>IF(W272&lt;&gt;"",W272,IF(T272&lt;&gt;0,VLOOKUP(T272,勘定科目!$A:$C,3,FALSE),""))</f>
        <v/>
      </c>
      <c r="W272" s="87"/>
      <c r="X272" s="61" t="str">
        <f>IF(Y272&lt;&gt;"",Y272,IF(V272&lt;&gt;"",VLOOKUP(V272,課税区分!$A:$D,4,FALSE),""))</f>
        <v/>
      </c>
      <c r="Y272" s="85"/>
      <c r="Z272" s="61" t="str">
        <f>IF(X272&lt;&gt;"",VLOOKUP(X272,軽減税率!$A:$E,3,FALSE),"")</f>
        <v/>
      </c>
      <c r="AA272" s="61" t="str">
        <f>IF(X272&lt;&gt;"",VLOOKUP(X272,軽減税率!$A:$E,5,FALSE),"")</f>
        <v/>
      </c>
      <c r="AB272" s="79"/>
      <c r="AC272" s="82" t="str">
        <f>IF(AB272&lt;&gt;0,VLOOKUP(AB272,取引先!$A:$B,2,FALSE),"")</f>
        <v/>
      </c>
      <c r="AD272" s="88" t="str">
        <f t="shared" si="20"/>
        <v/>
      </c>
      <c r="AE272" s="89"/>
      <c r="AF272" s="90" t="str">
        <f t="shared" si="21"/>
        <v/>
      </c>
      <c r="AG272" s="4"/>
      <c r="AH272" s="91"/>
      <c r="AI272" s="92"/>
      <c r="AJ272" s="93" t="str">
        <f>IF(AI272&lt;&gt;0,VLOOKUP(AI272,支払種別!$A:$B,2,FALSE),"")</f>
        <v/>
      </c>
      <c r="AK272" s="94"/>
      <c r="AL272" s="95" t="str">
        <f>IF(AK272&lt;&gt;0,VLOOKUP(AK272,口座管理!$A:$B,2,FALSE),"")</f>
        <v/>
      </c>
      <c r="AM272" s="11"/>
      <c r="AN272" s="96"/>
      <c r="AO272" s="96"/>
      <c r="AP272" s="4"/>
      <c r="AQ272" s="97"/>
      <c r="AR272" s="98" t="str">
        <f>IF(AQ272&lt;&gt;0,VLOOKUP(AQ272,プロジェクト!$A:$B,2,FALSE),"")</f>
        <v/>
      </c>
      <c r="AS272" s="4"/>
      <c r="AT272" s="97"/>
      <c r="AU272" s="99" t="str">
        <f>IF(AT272&lt;&gt;0,VLOOKUP(AT272,プロジェクト!$A:$B,2,FALSE),"")</f>
        <v/>
      </c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</row>
    <row r="273" spans="1:68" ht="17.45" customHeight="1">
      <c r="A273" s="77" t="str">
        <f t="shared" si="18"/>
        <v>*</v>
      </c>
      <c r="B273" s="78">
        <f t="shared" si="19"/>
        <v>265</v>
      </c>
      <c r="C273" s="79"/>
      <c r="D273" s="80"/>
      <c r="E273" s="81"/>
      <c r="F273" s="79"/>
      <c r="G273" s="82" t="str">
        <f>IF(F273&lt;&gt;0,VLOOKUP(F273,部署!$A:$B,2,FALSE),"")</f>
        <v/>
      </c>
      <c r="H273" s="79"/>
      <c r="I273" s="82" t="str">
        <f>IF(H273&lt;&gt;0,VLOOKUP(H273,勘定科目!$A:$B,2,FALSE),"")</f>
        <v/>
      </c>
      <c r="J273" s="83" t="str">
        <f>IF(K273&lt;&gt;"",K273,IF(H273&lt;&gt;0,VLOOKUP(H273,勘定科目!$A:$C,3,FALSE),""))</f>
        <v/>
      </c>
      <c r="K273" s="84"/>
      <c r="L273" s="59" t="str">
        <f>IF(M273&lt;&gt;"",M273,IF(J273&lt;&gt;"",VLOOKUP(J273,課税区分!$A:$D,4,FALSE),""))</f>
        <v/>
      </c>
      <c r="M273" s="85"/>
      <c r="N273" s="61" t="str">
        <f>IF(L273&lt;&gt;"",VLOOKUP(L273,軽減税率!$A:$E,3,FALSE),"")</f>
        <v/>
      </c>
      <c r="O273" s="62" t="str">
        <f>IF(L273&lt;&gt;"",VLOOKUP(L273,軽減税率!$A:$E,5,FALSE),"")</f>
        <v/>
      </c>
      <c r="P273" s="79"/>
      <c r="Q273" s="86" t="str">
        <f>IF(P273&lt;&gt;0,VLOOKUP(P273,取引先!$A:$B,2,FALSE),"")</f>
        <v/>
      </c>
      <c r="R273" s="79"/>
      <c r="S273" s="82" t="str">
        <f>IF(R273&lt;&gt;0,VLOOKUP(R273,部署!$A:$B,2,FALSE),"")</f>
        <v/>
      </c>
      <c r="T273" s="79"/>
      <c r="U273" s="82" t="str">
        <f>IF(T273&lt;&gt;0,VLOOKUP(T273,勘定科目!$A:$B,2,FALSE),"")</f>
        <v/>
      </c>
      <c r="V273" s="83" t="str">
        <f>IF(W273&lt;&gt;"",W273,IF(T273&lt;&gt;0,VLOOKUP(T273,勘定科目!$A:$C,3,FALSE),""))</f>
        <v/>
      </c>
      <c r="W273" s="87"/>
      <c r="X273" s="61" t="str">
        <f>IF(Y273&lt;&gt;"",Y273,IF(V273&lt;&gt;"",VLOOKUP(V273,課税区分!$A:$D,4,FALSE),""))</f>
        <v/>
      </c>
      <c r="Y273" s="85"/>
      <c r="Z273" s="61" t="str">
        <f>IF(X273&lt;&gt;"",VLOOKUP(X273,軽減税率!$A:$E,3,FALSE),"")</f>
        <v/>
      </c>
      <c r="AA273" s="61" t="str">
        <f>IF(X273&lt;&gt;"",VLOOKUP(X273,軽減税率!$A:$E,5,FALSE),"")</f>
        <v/>
      </c>
      <c r="AB273" s="79"/>
      <c r="AC273" s="82" t="str">
        <f>IF(AB273&lt;&gt;0,VLOOKUP(AB273,取引先!$A:$B,2,FALSE),"")</f>
        <v/>
      </c>
      <c r="AD273" s="88" t="str">
        <f t="shared" si="20"/>
        <v/>
      </c>
      <c r="AE273" s="89"/>
      <c r="AF273" s="90" t="str">
        <f t="shared" si="21"/>
        <v/>
      </c>
      <c r="AG273" s="4"/>
      <c r="AH273" s="91"/>
      <c r="AI273" s="92"/>
      <c r="AJ273" s="93" t="str">
        <f>IF(AI273&lt;&gt;0,VLOOKUP(AI273,支払種別!$A:$B,2,FALSE),"")</f>
        <v/>
      </c>
      <c r="AK273" s="94"/>
      <c r="AL273" s="95" t="str">
        <f>IF(AK273&lt;&gt;0,VLOOKUP(AK273,口座管理!$A:$B,2,FALSE),"")</f>
        <v/>
      </c>
      <c r="AM273" s="11"/>
      <c r="AN273" s="96"/>
      <c r="AO273" s="96"/>
      <c r="AP273" s="4"/>
      <c r="AQ273" s="97"/>
      <c r="AR273" s="98" t="str">
        <f>IF(AQ273&lt;&gt;0,VLOOKUP(AQ273,プロジェクト!$A:$B,2,FALSE),"")</f>
        <v/>
      </c>
      <c r="AS273" s="4"/>
      <c r="AT273" s="97"/>
      <c r="AU273" s="99" t="str">
        <f>IF(AT273&lt;&gt;0,VLOOKUP(AT273,プロジェクト!$A:$B,2,FALSE),"")</f>
        <v/>
      </c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</row>
    <row r="274" spans="1:68" ht="17.45" customHeight="1">
      <c r="A274" s="77" t="str">
        <f t="shared" si="18"/>
        <v>*</v>
      </c>
      <c r="B274" s="78">
        <f t="shared" si="19"/>
        <v>266</v>
      </c>
      <c r="C274" s="79"/>
      <c r="D274" s="80"/>
      <c r="E274" s="81"/>
      <c r="F274" s="79"/>
      <c r="G274" s="82" t="str">
        <f>IF(F274&lt;&gt;0,VLOOKUP(F274,部署!$A:$B,2,FALSE),"")</f>
        <v/>
      </c>
      <c r="H274" s="79"/>
      <c r="I274" s="82" t="str">
        <f>IF(H274&lt;&gt;0,VLOOKUP(H274,勘定科目!$A:$B,2,FALSE),"")</f>
        <v/>
      </c>
      <c r="J274" s="83" t="str">
        <f>IF(K274&lt;&gt;"",K274,IF(H274&lt;&gt;0,VLOOKUP(H274,勘定科目!$A:$C,3,FALSE),""))</f>
        <v/>
      </c>
      <c r="K274" s="84"/>
      <c r="L274" s="59" t="str">
        <f>IF(M274&lt;&gt;"",M274,IF(J274&lt;&gt;"",VLOOKUP(J274,課税区分!$A:$D,4,FALSE),""))</f>
        <v/>
      </c>
      <c r="M274" s="85"/>
      <c r="N274" s="61" t="str">
        <f>IF(L274&lt;&gt;"",VLOOKUP(L274,軽減税率!$A:$E,3,FALSE),"")</f>
        <v/>
      </c>
      <c r="O274" s="62" t="str">
        <f>IF(L274&lt;&gt;"",VLOOKUP(L274,軽減税率!$A:$E,5,FALSE),"")</f>
        <v/>
      </c>
      <c r="P274" s="79"/>
      <c r="Q274" s="86" t="str">
        <f>IF(P274&lt;&gt;0,VLOOKUP(P274,取引先!$A:$B,2,FALSE),"")</f>
        <v/>
      </c>
      <c r="R274" s="79"/>
      <c r="S274" s="82" t="str">
        <f>IF(R274&lt;&gt;0,VLOOKUP(R274,部署!$A:$B,2,FALSE),"")</f>
        <v/>
      </c>
      <c r="T274" s="79"/>
      <c r="U274" s="82" t="str">
        <f>IF(T274&lt;&gt;0,VLOOKUP(T274,勘定科目!$A:$B,2,FALSE),"")</f>
        <v/>
      </c>
      <c r="V274" s="83" t="str">
        <f>IF(W274&lt;&gt;"",W274,IF(T274&lt;&gt;0,VLOOKUP(T274,勘定科目!$A:$C,3,FALSE),""))</f>
        <v/>
      </c>
      <c r="W274" s="87"/>
      <c r="X274" s="61" t="str">
        <f>IF(Y274&lt;&gt;"",Y274,IF(V274&lt;&gt;"",VLOOKUP(V274,課税区分!$A:$D,4,FALSE),""))</f>
        <v/>
      </c>
      <c r="Y274" s="85"/>
      <c r="Z274" s="61" t="str">
        <f>IF(X274&lt;&gt;"",VLOOKUP(X274,軽減税率!$A:$E,3,FALSE),"")</f>
        <v/>
      </c>
      <c r="AA274" s="61" t="str">
        <f>IF(X274&lt;&gt;"",VLOOKUP(X274,軽減税率!$A:$E,5,FALSE),"")</f>
        <v/>
      </c>
      <c r="AB274" s="79"/>
      <c r="AC274" s="82" t="str">
        <f>IF(AB274&lt;&gt;0,VLOOKUP(AB274,取引先!$A:$B,2,FALSE),"")</f>
        <v/>
      </c>
      <c r="AD274" s="88" t="str">
        <f t="shared" si="20"/>
        <v/>
      </c>
      <c r="AE274" s="89"/>
      <c r="AF274" s="90" t="str">
        <f t="shared" si="21"/>
        <v/>
      </c>
      <c r="AG274" s="4"/>
      <c r="AH274" s="91"/>
      <c r="AI274" s="92"/>
      <c r="AJ274" s="93" t="str">
        <f>IF(AI274&lt;&gt;0,VLOOKUP(AI274,支払種別!$A:$B,2,FALSE),"")</f>
        <v/>
      </c>
      <c r="AK274" s="94"/>
      <c r="AL274" s="95" t="str">
        <f>IF(AK274&lt;&gt;0,VLOOKUP(AK274,口座管理!$A:$B,2,FALSE),"")</f>
        <v/>
      </c>
      <c r="AM274" s="11"/>
      <c r="AN274" s="96"/>
      <c r="AO274" s="96"/>
      <c r="AP274" s="4"/>
      <c r="AQ274" s="97"/>
      <c r="AR274" s="98" t="str">
        <f>IF(AQ274&lt;&gt;0,VLOOKUP(AQ274,プロジェクト!$A:$B,2,FALSE),"")</f>
        <v/>
      </c>
      <c r="AS274" s="4"/>
      <c r="AT274" s="97"/>
      <c r="AU274" s="99" t="str">
        <f>IF(AT274&lt;&gt;0,VLOOKUP(AT274,プロジェクト!$A:$B,2,FALSE),"")</f>
        <v/>
      </c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</row>
    <row r="275" spans="1:68" ht="17.45" customHeight="1">
      <c r="A275" s="77" t="str">
        <f t="shared" si="18"/>
        <v>*</v>
      </c>
      <c r="B275" s="78">
        <f t="shared" si="19"/>
        <v>267</v>
      </c>
      <c r="C275" s="79"/>
      <c r="D275" s="80"/>
      <c r="E275" s="81"/>
      <c r="F275" s="79"/>
      <c r="G275" s="82" t="str">
        <f>IF(F275&lt;&gt;0,VLOOKUP(F275,部署!$A:$B,2,FALSE),"")</f>
        <v/>
      </c>
      <c r="H275" s="79"/>
      <c r="I275" s="82" t="str">
        <f>IF(H275&lt;&gt;0,VLOOKUP(H275,勘定科目!$A:$B,2,FALSE),"")</f>
        <v/>
      </c>
      <c r="J275" s="83" t="str">
        <f>IF(K275&lt;&gt;"",K275,IF(H275&lt;&gt;0,VLOOKUP(H275,勘定科目!$A:$C,3,FALSE),""))</f>
        <v/>
      </c>
      <c r="K275" s="84"/>
      <c r="L275" s="59" t="str">
        <f>IF(M275&lt;&gt;"",M275,IF(J275&lt;&gt;"",VLOOKUP(J275,課税区分!$A:$D,4,FALSE),""))</f>
        <v/>
      </c>
      <c r="M275" s="85"/>
      <c r="N275" s="61" t="str">
        <f>IF(L275&lt;&gt;"",VLOOKUP(L275,軽減税率!$A:$E,3,FALSE),"")</f>
        <v/>
      </c>
      <c r="O275" s="62" t="str">
        <f>IF(L275&lt;&gt;"",VLOOKUP(L275,軽減税率!$A:$E,5,FALSE),"")</f>
        <v/>
      </c>
      <c r="P275" s="79"/>
      <c r="Q275" s="86" t="str">
        <f>IF(P275&lt;&gt;0,VLOOKUP(P275,取引先!$A:$B,2,FALSE),"")</f>
        <v/>
      </c>
      <c r="R275" s="79"/>
      <c r="S275" s="82" t="str">
        <f>IF(R275&lt;&gt;0,VLOOKUP(R275,部署!$A:$B,2,FALSE),"")</f>
        <v/>
      </c>
      <c r="T275" s="79"/>
      <c r="U275" s="82" t="str">
        <f>IF(T275&lt;&gt;0,VLOOKUP(T275,勘定科目!$A:$B,2,FALSE),"")</f>
        <v/>
      </c>
      <c r="V275" s="83" t="str">
        <f>IF(W275&lt;&gt;"",W275,IF(T275&lt;&gt;0,VLOOKUP(T275,勘定科目!$A:$C,3,FALSE),""))</f>
        <v/>
      </c>
      <c r="W275" s="87"/>
      <c r="X275" s="61" t="str">
        <f>IF(Y275&lt;&gt;"",Y275,IF(V275&lt;&gt;"",VLOOKUP(V275,課税区分!$A:$D,4,FALSE),""))</f>
        <v/>
      </c>
      <c r="Y275" s="85"/>
      <c r="Z275" s="61" t="str">
        <f>IF(X275&lt;&gt;"",VLOOKUP(X275,軽減税率!$A:$E,3,FALSE),"")</f>
        <v/>
      </c>
      <c r="AA275" s="61" t="str">
        <f>IF(X275&lt;&gt;"",VLOOKUP(X275,軽減税率!$A:$E,5,FALSE),"")</f>
        <v/>
      </c>
      <c r="AB275" s="79"/>
      <c r="AC275" s="82" t="str">
        <f>IF(AB275&lt;&gt;0,VLOOKUP(AB275,取引先!$A:$B,2,FALSE),"")</f>
        <v/>
      </c>
      <c r="AD275" s="88" t="str">
        <f t="shared" si="20"/>
        <v/>
      </c>
      <c r="AE275" s="89"/>
      <c r="AF275" s="90" t="str">
        <f t="shared" si="21"/>
        <v/>
      </c>
      <c r="AG275" s="4"/>
      <c r="AH275" s="91"/>
      <c r="AI275" s="92"/>
      <c r="AJ275" s="93" t="str">
        <f>IF(AI275&lt;&gt;0,VLOOKUP(AI275,支払種別!$A:$B,2,FALSE),"")</f>
        <v/>
      </c>
      <c r="AK275" s="94"/>
      <c r="AL275" s="95" t="str">
        <f>IF(AK275&lt;&gt;0,VLOOKUP(AK275,口座管理!$A:$B,2,FALSE),"")</f>
        <v/>
      </c>
      <c r="AM275" s="11"/>
      <c r="AN275" s="96"/>
      <c r="AO275" s="96"/>
      <c r="AP275" s="4"/>
      <c r="AQ275" s="97"/>
      <c r="AR275" s="98" t="str">
        <f>IF(AQ275&lt;&gt;0,VLOOKUP(AQ275,プロジェクト!$A:$B,2,FALSE),"")</f>
        <v/>
      </c>
      <c r="AS275" s="4"/>
      <c r="AT275" s="97"/>
      <c r="AU275" s="99" t="str">
        <f>IF(AT275&lt;&gt;0,VLOOKUP(AT275,プロジェクト!$A:$B,2,FALSE),"")</f>
        <v/>
      </c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</row>
    <row r="276" spans="1:68" ht="17.45" customHeight="1">
      <c r="A276" s="77" t="str">
        <f t="shared" si="18"/>
        <v>*</v>
      </c>
      <c r="B276" s="78">
        <f t="shared" si="19"/>
        <v>268</v>
      </c>
      <c r="C276" s="79"/>
      <c r="D276" s="80"/>
      <c r="E276" s="81"/>
      <c r="F276" s="79"/>
      <c r="G276" s="82" t="str">
        <f>IF(F276&lt;&gt;0,VLOOKUP(F276,部署!$A:$B,2,FALSE),"")</f>
        <v/>
      </c>
      <c r="H276" s="79"/>
      <c r="I276" s="82" t="str">
        <f>IF(H276&lt;&gt;0,VLOOKUP(H276,勘定科目!$A:$B,2,FALSE),"")</f>
        <v/>
      </c>
      <c r="J276" s="83" t="str">
        <f>IF(K276&lt;&gt;"",K276,IF(H276&lt;&gt;0,VLOOKUP(H276,勘定科目!$A:$C,3,FALSE),""))</f>
        <v/>
      </c>
      <c r="K276" s="84"/>
      <c r="L276" s="59" t="str">
        <f>IF(M276&lt;&gt;"",M276,IF(J276&lt;&gt;"",VLOOKUP(J276,課税区分!$A:$D,4,FALSE),""))</f>
        <v/>
      </c>
      <c r="M276" s="85"/>
      <c r="N276" s="61" t="str">
        <f>IF(L276&lt;&gt;"",VLOOKUP(L276,軽減税率!$A:$E,3,FALSE),"")</f>
        <v/>
      </c>
      <c r="O276" s="62" t="str">
        <f>IF(L276&lt;&gt;"",VLOOKUP(L276,軽減税率!$A:$E,5,FALSE),"")</f>
        <v/>
      </c>
      <c r="P276" s="79"/>
      <c r="Q276" s="86" t="str">
        <f>IF(P276&lt;&gt;0,VLOOKUP(P276,取引先!$A:$B,2,FALSE),"")</f>
        <v/>
      </c>
      <c r="R276" s="79"/>
      <c r="S276" s="82" t="str">
        <f>IF(R276&lt;&gt;0,VLOOKUP(R276,部署!$A:$B,2,FALSE),"")</f>
        <v/>
      </c>
      <c r="T276" s="79"/>
      <c r="U276" s="82" t="str">
        <f>IF(T276&lt;&gt;0,VLOOKUP(T276,勘定科目!$A:$B,2,FALSE),"")</f>
        <v/>
      </c>
      <c r="V276" s="83" t="str">
        <f>IF(W276&lt;&gt;"",W276,IF(T276&lt;&gt;0,VLOOKUP(T276,勘定科目!$A:$C,3,FALSE),""))</f>
        <v/>
      </c>
      <c r="W276" s="87"/>
      <c r="X276" s="61" t="str">
        <f>IF(Y276&lt;&gt;"",Y276,IF(V276&lt;&gt;"",VLOOKUP(V276,課税区分!$A:$D,4,FALSE),""))</f>
        <v/>
      </c>
      <c r="Y276" s="85"/>
      <c r="Z276" s="61" t="str">
        <f>IF(X276&lt;&gt;"",VLOOKUP(X276,軽減税率!$A:$E,3,FALSE),"")</f>
        <v/>
      </c>
      <c r="AA276" s="61" t="str">
        <f>IF(X276&lt;&gt;"",VLOOKUP(X276,軽減税率!$A:$E,5,FALSE),"")</f>
        <v/>
      </c>
      <c r="AB276" s="79"/>
      <c r="AC276" s="82" t="str">
        <f>IF(AB276&lt;&gt;0,VLOOKUP(AB276,取引先!$A:$B,2,FALSE),"")</f>
        <v/>
      </c>
      <c r="AD276" s="88" t="str">
        <f t="shared" si="20"/>
        <v/>
      </c>
      <c r="AE276" s="89"/>
      <c r="AF276" s="90" t="str">
        <f t="shared" si="21"/>
        <v/>
      </c>
      <c r="AG276" s="4"/>
      <c r="AH276" s="91"/>
      <c r="AI276" s="92"/>
      <c r="AJ276" s="93" t="str">
        <f>IF(AI276&lt;&gt;0,VLOOKUP(AI276,支払種別!$A:$B,2,FALSE),"")</f>
        <v/>
      </c>
      <c r="AK276" s="94"/>
      <c r="AL276" s="95" t="str">
        <f>IF(AK276&lt;&gt;0,VLOOKUP(AK276,口座管理!$A:$B,2,FALSE),"")</f>
        <v/>
      </c>
      <c r="AM276" s="11"/>
      <c r="AN276" s="96"/>
      <c r="AO276" s="96"/>
      <c r="AP276" s="4"/>
      <c r="AQ276" s="97"/>
      <c r="AR276" s="98" t="str">
        <f>IF(AQ276&lt;&gt;0,VLOOKUP(AQ276,プロジェクト!$A:$B,2,FALSE),"")</f>
        <v/>
      </c>
      <c r="AS276" s="4"/>
      <c r="AT276" s="97"/>
      <c r="AU276" s="99" t="str">
        <f>IF(AT276&lt;&gt;0,VLOOKUP(AT276,プロジェクト!$A:$B,2,FALSE),"")</f>
        <v/>
      </c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</row>
    <row r="277" spans="1:68" ht="17.45" customHeight="1">
      <c r="A277" s="77" t="str">
        <f t="shared" si="18"/>
        <v>*</v>
      </c>
      <c r="B277" s="78">
        <f t="shared" si="19"/>
        <v>269</v>
      </c>
      <c r="C277" s="79"/>
      <c r="D277" s="80"/>
      <c r="E277" s="81"/>
      <c r="F277" s="79"/>
      <c r="G277" s="82" t="str">
        <f>IF(F277&lt;&gt;0,VLOOKUP(F277,部署!$A:$B,2,FALSE),"")</f>
        <v/>
      </c>
      <c r="H277" s="79"/>
      <c r="I277" s="82" t="str">
        <f>IF(H277&lt;&gt;0,VLOOKUP(H277,勘定科目!$A:$B,2,FALSE),"")</f>
        <v/>
      </c>
      <c r="J277" s="83" t="str">
        <f>IF(K277&lt;&gt;"",K277,IF(H277&lt;&gt;0,VLOOKUP(H277,勘定科目!$A:$C,3,FALSE),""))</f>
        <v/>
      </c>
      <c r="K277" s="84"/>
      <c r="L277" s="59" t="str">
        <f>IF(M277&lt;&gt;"",M277,IF(J277&lt;&gt;"",VLOOKUP(J277,課税区分!$A:$D,4,FALSE),""))</f>
        <v/>
      </c>
      <c r="M277" s="85"/>
      <c r="N277" s="61" t="str">
        <f>IF(L277&lt;&gt;"",VLOOKUP(L277,軽減税率!$A:$E,3,FALSE),"")</f>
        <v/>
      </c>
      <c r="O277" s="62" t="str">
        <f>IF(L277&lt;&gt;"",VLOOKUP(L277,軽減税率!$A:$E,5,FALSE),"")</f>
        <v/>
      </c>
      <c r="P277" s="79"/>
      <c r="Q277" s="86" t="str">
        <f>IF(P277&lt;&gt;0,VLOOKUP(P277,取引先!$A:$B,2,FALSE),"")</f>
        <v/>
      </c>
      <c r="R277" s="79"/>
      <c r="S277" s="82" t="str">
        <f>IF(R277&lt;&gt;0,VLOOKUP(R277,部署!$A:$B,2,FALSE),"")</f>
        <v/>
      </c>
      <c r="T277" s="79"/>
      <c r="U277" s="82" t="str">
        <f>IF(T277&lt;&gt;0,VLOOKUP(T277,勘定科目!$A:$B,2,FALSE),"")</f>
        <v/>
      </c>
      <c r="V277" s="83" t="str">
        <f>IF(W277&lt;&gt;"",W277,IF(T277&lt;&gt;0,VLOOKUP(T277,勘定科目!$A:$C,3,FALSE),""))</f>
        <v/>
      </c>
      <c r="W277" s="87"/>
      <c r="X277" s="61" t="str">
        <f>IF(Y277&lt;&gt;"",Y277,IF(V277&lt;&gt;"",VLOOKUP(V277,課税区分!$A:$D,4,FALSE),""))</f>
        <v/>
      </c>
      <c r="Y277" s="85"/>
      <c r="Z277" s="61" t="str">
        <f>IF(X277&lt;&gt;"",VLOOKUP(X277,軽減税率!$A:$E,3,FALSE),"")</f>
        <v/>
      </c>
      <c r="AA277" s="61" t="str">
        <f>IF(X277&lt;&gt;"",VLOOKUP(X277,軽減税率!$A:$E,5,FALSE),"")</f>
        <v/>
      </c>
      <c r="AB277" s="79"/>
      <c r="AC277" s="82" t="str">
        <f>IF(AB277&lt;&gt;0,VLOOKUP(AB277,取引先!$A:$B,2,FALSE),"")</f>
        <v/>
      </c>
      <c r="AD277" s="88" t="str">
        <f t="shared" si="20"/>
        <v/>
      </c>
      <c r="AE277" s="89"/>
      <c r="AF277" s="90" t="str">
        <f t="shared" si="21"/>
        <v/>
      </c>
      <c r="AG277" s="4"/>
      <c r="AH277" s="91"/>
      <c r="AI277" s="92"/>
      <c r="AJ277" s="93" t="str">
        <f>IF(AI277&lt;&gt;0,VLOOKUP(AI277,支払種別!$A:$B,2,FALSE),"")</f>
        <v/>
      </c>
      <c r="AK277" s="94"/>
      <c r="AL277" s="95" t="str">
        <f>IF(AK277&lt;&gt;0,VLOOKUP(AK277,口座管理!$A:$B,2,FALSE),"")</f>
        <v/>
      </c>
      <c r="AM277" s="11"/>
      <c r="AN277" s="96"/>
      <c r="AO277" s="96"/>
      <c r="AP277" s="4"/>
      <c r="AQ277" s="97"/>
      <c r="AR277" s="98" t="str">
        <f>IF(AQ277&lt;&gt;0,VLOOKUP(AQ277,プロジェクト!$A:$B,2,FALSE),"")</f>
        <v/>
      </c>
      <c r="AS277" s="4"/>
      <c r="AT277" s="97"/>
      <c r="AU277" s="99" t="str">
        <f>IF(AT277&lt;&gt;0,VLOOKUP(AT277,プロジェクト!$A:$B,2,FALSE),"")</f>
        <v/>
      </c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</row>
    <row r="278" spans="1:68" ht="17.45" customHeight="1">
      <c r="A278" s="77" t="str">
        <f t="shared" si="18"/>
        <v>*</v>
      </c>
      <c r="B278" s="78">
        <f t="shared" si="19"/>
        <v>270</v>
      </c>
      <c r="C278" s="79"/>
      <c r="D278" s="80"/>
      <c r="E278" s="81"/>
      <c r="F278" s="79"/>
      <c r="G278" s="82" t="str">
        <f>IF(F278&lt;&gt;0,VLOOKUP(F278,部署!$A:$B,2,FALSE),"")</f>
        <v/>
      </c>
      <c r="H278" s="79"/>
      <c r="I278" s="82" t="str">
        <f>IF(H278&lt;&gt;0,VLOOKUP(H278,勘定科目!$A:$B,2,FALSE),"")</f>
        <v/>
      </c>
      <c r="J278" s="83" t="str">
        <f>IF(K278&lt;&gt;"",K278,IF(H278&lt;&gt;0,VLOOKUP(H278,勘定科目!$A:$C,3,FALSE),""))</f>
        <v/>
      </c>
      <c r="K278" s="84"/>
      <c r="L278" s="59" t="str">
        <f>IF(M278&lt;&gt;"",M278,IF(J278&lt;&gt;"",VLOOKUP(J278,課税区分!$A:$D,4,FALSE),""))</f>
        <v/>
      </c>
      <c r="M278" s="85"/>
      <c r="N278" s="61" t="str">
        <f>IF(L278&lt;&gt;"",VLOOKUP(L278,軽減税率!$A:$E,3,FALSE),"")</f>
        <v/>
      </c>
      <c r="O278" s="62" t="str">
        <f>IF(L278&lt;&gt;"",VLOOKUP(L278,軽減税率!$A:$E,5,FALSE),"")</f>
        <v/>
      </c>
      <c r="P278" s="79"/>
      <c r="Q278" s="86" t="str">
        <f>IF(P278&lt;&gt;0,VLOOKUP(P278,取引先!$A:$B,2,FALSE),"")</f>
        <v/>
      </c>
      <c r="R278" s="79"/>
      <c r="S278" s="82" t="str">
        <f>IF(R278&lt;&gt;0,VLOOKUP(R278,部署!$A:$B,2,FALSE),"")</f>
        <v/>
      </c>
      <c r="T278" s="79"/>
      <c r="U278" s="82" t="str">
        <f>IF(T278&lt;&gt;0,VLOOKUP(T278,勘定科目!$A:$B,2,FALSE),"")</f>
        <v/>
      </c>
      <c r="V278" s="83" t="str">
        <f>IF(W278&lt;&gt;"",W278,IF(T278&lt;&gt;0,VLOOKUP(T278,勘定科目!$A:$C,3,FALSE),""))</f>
        <v/>
      </c>
      <c r="W278" s="87"/>
      <c r="X278" s="61" t="str">
        <f>IF(Y278&lt;&gt;"",Y278,IF(V278&lt;&gt;"",VLOOKUP(V278,課税区分!$A:$D,4,FALSE),""))</f>
        <v/>
      </c>
      <c r="Y278" s="85"/>
      <c r="Z278" s="61" t="str">
        <f>IF(X278&lt;&gt;"",VLOOKUP(X278,軽減税率!$A:$E,3,FALSE),"")</f>
        <v/>
      </c>
      <c r="AA278" s="61" t="str">
        <f>IF(X278&lt;&gt;"",VLOOKUP(X278,軽減税率!$A:$E,5,FALSE),"")</f>
        <v/>
      </c>
      <c r="AB278" s="79"/>
      <c r="AC278" s="82" t="str">
        <f>IF(AB278&lt;&gt;0,VLOOKUP(AB278,取引先!$A:$B,2,FALSE),"")</f>
        <v/>
      </c>
      <c r="AD278" s="88" t="str">
        <f t="shared" si="20"/>
        <v/>
      </c>
      <c r="AE278" s="89"/>
      <c r="AF278" s="90" t="str">
        <f t="shared" si="21"/>
        <v/>
      </c>
      <c r="AG278" s="4"/>
      <c r="AH278" s="91"/>
      <c r="AI278" s="92"/>
      <c r="AJ278" s="93" t="str">
        <f>IF(AI278&lt;&gt;0,VLOOKUP(AI278,支払種別!$A:$B,2,FALSE),"")</f>
        <v/>
      </c>
      <c r="AK278" s="94"/>
      <c r="AL278" s="95" t="str">
        <f>IF(AK278&lt;&gt;0,VLOOKUP(AK278,口座管理!$A:$B,2,FALSE),"")</f>
        <v/>
      </c>
      <c r="AM278" s="11"/>
      <c r="AN278" s="96"/>
      <c r="AO278" s="96"/>
      <c r="AP278" s="4"/>
      <c r="AQ278" s="97"/>
      <c r="AR278" s="98" t="str">
        <f>IF(AQ278&lt;&gt;0,VLOOKUP(AQ278,プロジェクト!$A:$B,2,FALSE),"")</f>
        <v/>
      </c>
      <c r="AS278" s="4"/>
      <c r="AT278" s="97"/>
      <c r="AU278" s="99" t="str">
        <f>IF(AT278&lt;&gt;0,VLOOKUP(AT278,プロジェクト!$A:$B,2,FALSE),"")</f>
        <v/>
      </c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</row>
    <row r="279" spans="1:68" ht="17.45" customHeight="1">
      <c r="A279" s="77" t="str">
        <f t="shared" si="18"/>
        <v>*</v>
      </c>
      <c r="B279" s="78">
        <f t="shared" si="19"/>
        <v>271</v>
      </c>
      <c r="C279" s="79"/>
      <c r="D279" s="80"/>
      <c r="E279" s="81"/>
      <c r="F279" s="79"/>
      <c r="G279" s="82" t="str">
        <f>IF(F279&lt;&gt;0,VLOOKUP(F279,部署!$A:$B,2,FALSE),"")</f>
        <v/>
      </c>
      <c r="H279" s="79"/>
      <c r="I279" s="82" t="str">
        <f>IF(H279&lt;&gt;0,VLOOKUP(H279,勘定科目!$A:$B,2,FALSE),"")</f>
        <v/>
      </c>
      <c r="J279" s="83" t="str">
        <f>IF(K279&lt;&gt;"",K279,IF(H279&lt;&gt;0,VLOOKUP(H279,勘定科目!$A:$C,3,FALSE),""))</f>
        <v/>
      </c>
      <c r="K279" s="84"/>
      <c r="L279" s="59" t="str">
        <f>IF(M279&lt;&gt;"",M279,IF(J279&lt;&gt;"",VLOOKUP(J279,課税区分!$A:$D,4,FALSE),""))</f>
        <v/>
      </c>
      <c r="M279" s="85"/>
      <c r="N279" s="61" t="str">
        <f>IF(L279&lt;&gt;"",VLOOKUP(L279,軽減税率!$A:$E,3,FALSE),"")</f>
        <v/>
      </c>
      <c r="O279" s="62" t="str">
        <f>IF(L279&lt;&gt;"",VLOOKUP(L279,軽減税率!$A:$E,5,FALSE),"")</f>
        <v/>
      </c>
      <c r="P279" s="79"/>
      <c r="Q279" s="86" t="str">
        <f>IF(P279&lt;&gt;0,VLOOKUP(P279,取引先!$A:$B,2,FALSE),"")</f>
        <v/>
      </c>
      <c r="R279" s="79"/>
      <c r="S279" s="82" t="str">
        <f>IF(R279&lt;&gt;0,VLOOKUP(R279,部署!$A:$B,2,FALSE),"")</f>
        <v/>
      </c>
      <c r="T279" s="79"/>
      <c r="U279" s="82" t="str">
        <f>IF(T279&lt;&gt;0,VLOOKUP(T279,勘定科目!$A:$B,2,FALSE),"")</f>
        <v/>
      </c>
      <c r="V279" s="83" t="str">
        <f>IF(W279&lt;&gt;"",W279,IF(T279&lt;&gt;0,VLOOKUP(T279,勘定科目!$A:$C,3,FALSE),""))</f>
        <v/>
      </c>
      <c r="W279" s="87"/>
      <c r="X279" s="61" t="str">
        <f>IF(Y279&lt;&gt;"",Y279,IF(V279&lt;&gt;"",VLOOKUP(V279,課税区分!$A:$D,4,FALSE),""))</f>
        <v/>
      </c>
      <c r="Y279" s="85"/>
      <c r="Z279" s="61" t="str">
        <f>IF(X279&lt;&gt;"",VLOOKUP(X279,軽減税率!$A:$E,3,FALSE),"")</f>
        <v/>
      </c>
      <c r="AA279" s="61" t="str">
        <f>IF(X279&lt;&gt;"",VLOOKUP(X279,軽減税率!$A:$E,5,FALSE),"")</f>
        <v/>
      </c>
      <c r="AB279" s="79"/>
      <c r="AC279" s="82" t="str">
        <f>IF(AB279&lt;&gt;0,VLOOKUP(AB279,取引先!$A:$B,2,FALSE),"")</f>
        <v/>
      </c>
      <c r="AD279" s="88" t="str">
        <f t="shared" si="20"/>
        <v/>
      </c>
      <c r="AE279" s="89"/>
      <c r="AF279" s="90" t="str">
        <f t="shared" si="21"/>
        <v/>
      </c>
      <c r="AG279" s="4"/>
      <c r="AH279" s="91"/>
      <c r="AI279" s="92"/>
      <c r="AJ279" s="93" t="str">
        <f>IF(AI279&lt;&gt;0,VLOOKUP(AI279,支払種別!$A:$B,2,FALSE),"")</f>
        <v/>
      </c>
      <c r="AK279" s="94"/>
      <c r="AL279" s="95" t="str">
        <f>IF(AK279&lt;&gt;0,VLOOKUP(AK279,口座管理!$A:$B,2,FALSE),"")</f>
        <v/>
      </c>
      <c r="AM279" s="11"/>
      <c r="AN279" s="96"/>
      <c r="AO279" s="96"/>
      <c r="AP279" s="4"/>
      <c r="AQ279" s="97"/>
      <c r="AR279" s="98" t="str">
        <f>IF(AQ279&lt;&gt;0,VLOOKUP(AQ279,プロジェクト!$A:$B,2,FALSE),"")</f>
        <v/>
      </c>
      <c r="AS279" s="4"/>
      <c r="AT279" s="97"/>
      <c r="AU279" s="99" t="str">
        <f>IF(AT279&lt;&gt;0,VLOOKUP(AT279,プロジェクト!$A:$B,2,FALSE),"")</f>
        <v/>
      </c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</row>
    <row r="280" spans="1:68" ht="17.45" customHeight="1">
      <c r="A280" s="77" t="str">
        <f t="shared" si="18"/>
        <v>*</v>
      </c>
      <c r="B280" s="78">
        <f t="shared" si="19"/>
        <v>272</v>
      </c>
      <c r="C280" s="79"/>
      <c r="D280" s="80"/>
      <c r="E280" s="81"/>
      <c r="F280" s="79"/>
      <c r="G280" s="82" t="str">
        <f>IF(F280&lt;&gt;0,VLOOKUP(F280,部署!$A:$B,2,FALSE),"")</f>
        <v/>
      </c>
      <c r="H280" s="79"/>
      <c r="I280" s="82" t="str">
        <f>IF(H280&lt;&gt;0,VLOOKUP(H280,勘定科目!$A:$B,2,FALSE),"")</f>
        <v/>
      </c>
      <c r="J280" s="83" t="str">
        <f>IF(K280&lt;&gt;"",K280,IF(H280&lt;&gt;0,VLOOKUP(H280,勘定科目!$A:$C,3,FALSE),""))</f>
        <v/>
      </c>
      <c r="K280" s="84"/>
      <c r="L280" s="59" t="str">
        <f>IF(M280&lt;&gt;"",M280,IF(J280&lt;&gt;"",VLOOKUP(J280,課税区分!$A:$D,4,FALSE),""))</f>
        <v/>
      </c>
      <c r="M280" s="85"/>
      <c r="N280" s="61" t="str">
        <f>IF(L280&lt;&gt;"",VLOOKUP(L280,軽減税率!$A:$E,3,FALSE),"")</f>
        <v/>
      </c>
      <c r="O280" s="62" t="str">
        <f>IF(L280&lt;&gt;"",VLOOKUP(L280,軽減税率!$A:$E,5,FALSE),"")</f>
        <v/>
      </c>
      <c r="P280" s="79"/>
      <c r="Q280" s="86" t="str">
        <f>IF(P280&lt;&gt;0,VLOOKUP(P280,取引先!$A:$B,2,FALSE),"")</f>
        <v/>
      </c>
      <c r="R280" s="79"/>
      <c r="S280" s="82" t="str">
        <f>IF(R280&lt;&gt;0,VLOOKUP(R280,部署!$A:$B,2,FALSE),"")</f>
        <v/>
      </c>
      <c r="T280" s="79"/>
      <c r="U280" s="82" t="str">
        <f>IF(T280&lt;&gt;0,VLOOKUP(T280,勘定科目!$A:$B,2,FALSE),"")</f>
        <v/>
      </c>
      <c r="V280" s="83" t="str">
        <f>IF(W280&lt;&gt;"",W280,IF(T280&lt;&gt;0,VLOOKUP(T280,勘定科目!$A:$C,3,FALSE),""))</f>
        <v/>
      </c>
      <c r="W280" s="87"/>
      <c r="X280" s="61" t="str">
        <f>IF(Y280&lt;&gt;"",Y280,IF(V280&lt;&gt;"",VLOOKUP(V280,課税区分!$A:$D,4,FALSE),""))</f>
        <v/>
      </c>
      <c r="Y280" s="85"/>
      <c r="Z280" s="61" t="str">
        <f>IF(X280&lt;&gt;"",VLOOKUP(X280,軽減税率!$A:$E,3,FALSE),"")</f>
        <v/>
      </c>
      <c r="AA280" s="61" t="str">
        <f>IF(X280&lt;&gt;"",VLOOKUP(X280,軽減税率!$A:$E,5,FALSE),"")</f>
        <v/>
      </c>
      <c r="AB280" s="79"/>
      <c r="AC280" s="82" t="str">
        <f>IF(AB280&lt;&gt;0,VLOOKUP(AB280,取引先!$A:$B,2,FALSE),"")</f>
        <v/>
      </c>
      <c r="AD280" s="88" t="str">
        <f t="shared" si="20"/>
        <v/>
      </c>
      <c r="AE280" s="89"/>
      <c r="AF280" s="90" t="str">
        <f t="shared" si="21"/>
        <v/>
      </c>
      <c r="AG280" s="4"/>
      <c r="AH280" s="91"/>
      <c r="AI280" s="92"/>
      <c r="AJ280" s="93" t="str">
        <f>IF(AI280&lt;&gt;0,VLOOKUP(AI280,支払種別!$A:$B,2,FALSE),"")</f>
        <v/>
      </c>
      <c r="AK280" s="94"/>
      <c r="AL280" s="95" t="str">
        <f>IF(AK280&lt;&gt;0,VLOOKUP(AK280,口座管理!$A:$B,2,FALSE),"")</f>
        <v/>
      </c>
      <c r="AM280" s="11"/>
      <c r="AN280" s="96"/>
      <c r="AO280" s="96"/>
      <c r="AP280" s="4"/>
      <c r="AQ280" s="97"/>
      <c r="AR280" s="98" t="str">
        <f>IF(AQ280&lt;&gt;0,VLOOKUP(AQ280,プロジェクト!$A:$B,2,FALSE),"")</f>
        <v/>
      </c>
      <c r="AS280" s="4"/>
      <c r="AT280" s="97"/>
      <c r="AU280" s="99" t="str">
        <f>IF(AT280&lt;&gt;0,VLOOKUP(AT280,プロジェクト!$A:$B,2,FALSE),"")</f>
        <v/>
      </c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</row>
    <row r="281" spans="1:68" ht="17.45" customHeight="1">
      <c r="A281" s="77" t="str">
        <f t="shared" si="18"/>
        <v>*</v>
      </c>
      <c r="B281" s="78">
        <f t="shared" si="19"/>
        <v>273</v>
      </c>
      <c r="C281" s="79"/>
      <c r="D281" s="80"/>
      <c r="E281" s="81"/>
      <c r="F281" s="79"/>
      <c r="G281" s="82" t="str">
        <f>IF(F281&lt;&gt;0,VLOOKUP(F281,部署!$A:$B,2,FALSE),"")</f>
        <v/>
      </c>
      <c r="H281" s="79"/>
      <c r="I281" s="82" t="str">
        <f>IF(H281&lt;&gt;0,VLOOKUP(H281,勘定科目!$A:$B,2,FALSE),"")</f>
        <v/>
      </c>
      <c r="J281" s="83" t="str">
        <f>IF(K281&lt;&gt;"",K281,IF(H281&lt;&gt;0,VLOOKUP(H281,勘定科目!$A:$C,3,FALSE),""))</f>
        <v/>
      </c>
      <c r="K281" s="84"/>
      <c r="L281" s="59" t="str">
        <f>IF(M281&lt;&gt;"",M281,IF(J281&lt;&gt;"",VLOOKUP(J281,課税区分!$A:$D,4,FALSE),""))</f>
        <v/>
      </c>
      <c r="M281" s="85"/>
      <c r="N281" s="61" t="str">
        <f>IF(L281&lt;&gt;"",VLOOKUP(L281,軽減税率!$A:$E,3,FALSE),"")</f>
        <v/>
      </c>
      <c r="O281" s="62" t="str">
        <f>IF(L281&lt;&gt;"",VLOOKUP(L281,軽減税率!$A:$E,5,FALSE),"")</f>
        <v/>
      </c>
      <c r="P281" s="79"/>
      <c r="Q281" s="86" t="str">
        <f>IF(P281&lt;&gt;0,VLOOKUP(P281,取引先!$A:$B,2,FALSE),"")</f>
        <v/>
      </c>
      <c r="R281" s="79"/>
      <c r="S281" s="82" t="str">
        <f>IF(R281&lt;&gt;0,VLOOKUP(R281,部署!$A:$B,2,FALSE),"")</f>
        <v/>
      </c>
      <c r="T281" s="79"/>
      <c r="U281" s="82" t="str">
        <f>IF(T281&lt;&gt;0,VLOOKUP(T281,勘定科目!$A:$B,2,FALSE),"")</f>
        <v/>
      </c>
      <c r="V281" s="83" t="str">
        <f>IF(W281&lt;&gt;"",W281,IF(T281&lt;&gt;0,VLOOKUP(T281,勘定科目!$A:$C,3,FALSE),""))</f>
        <v/>
      </c>
      <c r="W281" s="87"/>
      <c r="X281" s="61" t="str">
        <f>IF(Y281&lt;&gt;"",Y281,IF(V281&lt;&gt;"",VLOOKUP(V281,課税区分!$A:$D,4,FALSE),""))</f>
        <v/>
      </c>
      <c r="Y281" s="85"/>
      <c r="Z281" s="61" t="str">
        <f>IF(X281&lt;&gt;"",VLOOKUP(X281,軽減税率!$A:$E,3,FALSE),"")</f>
        <v/>
      </c>
      <c r="AA281" s="61" t="str">
        <f>IF(X281&lt;&gt;"",VLOOKUP(X281,軽減税率!$A:$E,5,FALSE),"")</f>
        <v/>
      </c>
      <c r="AB281" s="79"/>
      <c r="AC281" s="82" t="str">
        <f>IF(AB281&lt;&gt;0,VLOOKUP(AB281,取引先!$A:$B,2,FALSE),"")</f>
        <v/>
      </c>
      <c r="AD281" s="88" t="str">
        <f t="shared" si="20"/>
        <v/>
      </c>
      <c r="AE281" s="89"/>
      <c r="AF281" s="90" t="str">
        <f t="shared" si="21"/>
        <v/>
      </c>
      <c r="AG281" s="4"/>
      <c r="AH281" s="91"/>
      <c r="AI281" s="92"/>
      <c r="AJ281" s="93" t="str">
        <f>IF(AI281&lt;&gt;0,VLOOKUP(AI281,支払種別!$A:$B,2,FALSE),"")</f>
        <v/>
      </c>
      <c r="AK281" s="94"/>
      <c r="AL281" s="95" t="str">
        <f>IF(AK281&lt;&gt;0,VLOOKUP(AK281,口座管理!$A:$B,2,FALSE),"")</f>
        <v/>
      </c>
      <c r="AM281" s="11"/>
      <c r="AN281" s="96"/>
      <c r="AO281" s="96"/>
      <c r="AP281" s="4"/>
      <c r="AQ281" s="97"/>
      <c r="AR281" s="98" t="str">
        <f>IF(AQ281&lt;&gt;0,VLOOKUP(AQ281,プロジェクト!$A:$B,2,FALSE),"")</f>
        <v/>
      </c>
      <c r="AS281" s="4"/>
      <c r="AT281" s="97"/>
      <c r="AU281" s="99" t="str">
        <f>IF(AT281&lt;&gt;0,VLOOKUP(AT281,プロジェクト!$A:$B,2,FALSE),"")</f>
        <v/>
      </c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</row>
    <row r="282" spans="1:68" ht="17.45" customHeight="1">
      <c r="A282" s="77" t="str">
        <f t="shared" si="18"/>
        <v>*</v>
      </c>
      <c r="B282" s="78">
        <f t="shared" si="19"/>
        <v>274</v>
      </c>
      <c r="C282" s="79"/>
      <c r="D282" s="80"/>
      <c r="E282" s="81"/>
      <c r="F282" s="79"/>
      <c r="G282" s="82" t="str">
        <f>IF(F282&lt;&gt;0,VLOOKUP(F282,部署!$A:$B,2,FALSE),"")</f>
        <v/>
      </c>
      <c r="H282" s="79"/>
      <c r="I282" s="82" t="str">
        <f>IF(H282&lt;&gt;0,VLOOKUP(H282,勘定科目!$A:$B,2,FALSE),"")</f>
        <v/>
      </c>
      <c r="J282" s="83" t="str">
        <f>IF(K282&lt;&gt;"",K282,IF(H282&lt;&gt;0,VLOOKUP(H282,勘定科目!$A:$C,3,FALSE),""))</f>
        <v/>
      </c>
      <c r="K282" s="84"/>
      <c r="L282" s="59" t="str">
        <f>IF(M282&lt;&gt;"",M282,IF(J282&lt;&gt;"",VLOOKUP(J282,課税区分!$A:$D,4,FALSE),""))</f>
        <v/>
      </c>
      <c r="M282" s="85"/>
      <c r="N282" s="61" t="str">
        <f>IF(L282&lt;&gt;"",VLOOKUP(L282,軽減税率!$A:$E,3,FALSE),"")</f>
        <v/>
      </c>
      <c r="O282" s="62" t="str">
        <f>IF(L282&lt;&gt;"",VLOOKUP(L282,軽減税率!$A:$E,5,FALSE),"")</f>
        <v/>
      </c>
      <c r="P282" s="79"/>
      <c r="Q282" s="86" t="str">
        <f>IF(P282&lt;&gt;0,VLOOKUP(P282,取引先!$A:$B,2,FALSE),"")</f>
        <v/>
      </c>
      <c r="R282" s="79"/>
      <c r="S282" s="82" t="str">
        <f>IF(R282&lt;&gt;0,VLOOKUP(R282,部署!$A:$B,2,FALSE),"")</f>
        <v/>
      </c>
      <c r="T282" s="79"/>
      <c r="U282" s="82" t="str">
        <f>IF(T282&lt;&gt;0,VLOOKUP(T282,勘定科目!$A:$B,2,FALSE),"")</f>
        <v/>
      </c>
      <c r="V282" s="83" t="str">
        <f>IF(W282&lt;&gt;"",W282,IF(T282&lt;&gt;0,VLOOKUP(T282,勘定科目!$A:$C,3,FALSE),""))</f>
        <v/>
      </c>
      <c r="W282" s="87"/>
      <c r="X282" s="61" t="str">
        <f>IF(Y282&lt;&gt;"",Y282,IF(V282&lt;&gt;"",VLOOKUP(V282,課税区分!$A:$D,4,FALSE),""))</f>
        <v/>
      </c>
      <c r="Y282" s="85"/>
      <c r="Z282" s="61" t="str">
        <f>IF(X282&lt;&gt;"",VLOOKUP(X282,軽減税率!$A:$E,3,FALSE),"")</f>
        <v/>
      </c>
      <c r="AA282" s="61" t="str">
        <f>IF(X282&lt;&gt;"",VLOOKUP(X282,軽減税率!$A:$E,5,FALSE),"")</f>
        <v/>
      </c>
      <c r="AB282" s="79"/>
      <c r="AC282" s="82" t="str">
        <f>IF(AB282&lt;&gt;0,VLOOKUP(AB282,取引先!$A:$B,2,FALSE),"")</f>
        <v/>
      </c>
      <c r="AD282" s="88" t="str">
        <f t="shared" si="20"/>
        <v/>
      </c>
      <c r="AE282" s="89"/>
      <c r="AF282" s="90" t="str">
        <f t="shared" si="21"/>
        <v/>
      </c>
      <c r="AG282" s="4"/>
      <c r="AH282" s="91"/>
      <c r="AI282" s="92"/>
      <c r="AJ282" s="93" t="str">
        <f>IF(AI282&lt;&gt;0,VLOOKUP(AI282,支払種別!$A:$B,2,FALSE),"")</f>
        <v/>
      </c>
      <c r="AK282" s="94"/>
      <c r="AL282" s="95" t="str">
        <f>IF(AK282&lt;&gt;0,VLOOKUP(AK282,口座管理!$A:$B,2,FALSE),"")</f>
        <v/>
      </c>
      <c r="AM282" s="11"/>
      <c r="AN282" s="96"/>
      <c r="AO282" s="96"/>
      <c r="AP282" s="4"/>
      <c r="AQ282" s="97"/>
      <c r="AR282" s="98" t="str">
        <f>IF(AQ282&lt;&gt;0,VLOOKUP(AQ282,プロジェクト!$A:$B,2,FALSE),"")</f>
        <v/>
      </c>
      <c r="AS282" s="4"/>
      <c r="AT282" s="97"/>
      <c r="AU282" s="99" t="str">
        <f>IF(AT282&lt;&gt;0,VLOOKUP(AT282,プロジェクト!$A:$B,2,FALSE),"")</f>
        <v/>
      </c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</row>
    <row r="283" spans="1:68" ht="17.45" customHeight="1">
      <c r="A283" s="77" t="str">
        <f t="shared" si="18"/>
        <v>*</v>
      </c>
      <c r="B283" s="78">
        <f t="shared" si="19"/>
        <v>275</v>
      </c>
      <c r="C283" s="79"/>
      <c r="D283" s="80"/>
      <c r="E283" s="81"/>
      <c r="F283" s="79"/>
      <c r="G283" s="82" t="str">
        <f>IF(F283&lt;&gt;0,VLOOKUP(F283,部署!$A:$B,2,FALSE),"")</f>
        <v/>
      </c>
      <c r="H283" s="79"/>
      <c r="I283" s="82" t="str">
        <f>IF(H283&lt;&gt;0,VLOOKUP(H283,勘定科目!$A:$B,2,FALSE),"")</f>
        <v/>
      </c>
      <c r="J283" s="83" t="str">
        <f>IF(K283&lt;&gt;"",K283,IF(H283&lt;&gt;0,VLOOKUP(H283,勘定科目!$A:$C,3,FALSE),""))</f>
        <v/>
      </c>
      <c r="K283" s="84"/>
      <c r="L283" s="59" t="str">
        <f>IF(M283&lt;&gt;"",M283,IF(J283&lt;&gt;"",VLOOKUP(J283,課税区分!$A:$D,4,FALSE),""))</f>
        <v/>
      </c>
      <c r="M283" s="85"/>
      <c r="N283" s="61" t="str">
        <f>IF(L283&lt;&gt;"",VLOOKUP(L283,軽減税率!$A:$E,3,FALSE),"")</f>
        <v/>
      </c>
      <c r="O283" s="62" t="str">
        <f>IF(L283&lt;&gt;"",VLOOKUP(L283,軽減税率!$A:$E,5,FALSE),"")</f>
        <v/>
      </c>
      <c r="P283" s="79"/>
      <c r="Q283" s="86" t="str">
        <f>IF(P283&lt;&gt;0,VLOOKUP(P283,取引先!$A:$B,2,FALSE),"")</f>
        <v/>
      </c>
      <c r="R283" s="79"/>
      <c r="S283" s="82" t="str">
        <f>IF(R283&lt;&gt;0,VLOOKUP(R283,部署!$A:$B,2,FALSE),"")</f>
        <v/>
      </c>
      <c r="T283" s="79"/>
      <c r="U283" s="82" t="str">
        <f>IF(T283&lt;&gt;0,VLOOKUP(T283,勘定科目!$A:$B,2,FALSE),"")</f>
        <v/>
      </c>
      <c r="V283" s="83" t="str">
        <f>IF(W283&lt;&gt;"",W283,IF(T283&lt;&gt;0,VLOOKUP(T283,勘定科目!$A:$C,3,FALSE),""))</f>
        <v/>
      </c>
      <c r="W283" s="87"/>
      <c r="X283" s="61" t="str">
        <f>IF(Y283&lt;&gt;"",Y283,IF(V283&lt;&gt;"",VLOOKUP(V283,課税区分!$A:$D,4,FALSE),""))</f>
        <v/>
      </c>
      <c r="Y283" s="85"/>
      <c r="Z283" s="61" t="str">
        <f>IF(X283&lt;&gt;"",VLOOKUP(X283,軽減税率!$A:$E,3,FALSE),"")</f>
        <v/>
      </c>
      <c r="AA283" s="61" t="str">
        <f>IF(X283&lt;&gt;"",VLOOKUP(X283,軽減税率!$A:$E,5,FALSE),"")</f>
        <v/>
      </c>
      <c r="AB283" s="79"/>
      <c r="AC283" s="82" t="str">
        <f>IF(AB283&lt;&gt;0,VLOOKUP(AB283,取引先!$A:$B,2,FALSE),"")</f>
        <v/>
      </c>
      <c r="AD283" s="88" t="str">
        <f t="shared" si="20"/>
        <v/>
      </c>
      <c r="AE283" s="89"/>
      <c r="AF283" s="90" t="str">
        <f t="shared" si="21"/>
        <v/>
      </c>
      <c r="AG283" s="4"/>
      <c r="AH283" s="91"/>
      <c r="AI283" s="92"/>
      <c r="AJ283" s="93" t="str">
        <f>IF(AI283&lt;&gt;0,VLOOKUP(AI283,支払種別!$A:$B,2,FALSE),"")</f>
        <v/>
      </c>
      <c r="AK283" s="94"/>
      <c r="AL283" s="95" t="str">
        <f>IF(AK283&lt;&gt;0,VLOOKUP(AK283,口座管理!$A:$B,2,FALSE),"")</f>
        <v/>
      </c>
      <c r="AM283" s="11"/>
      <c r="AN283" s="96"/>
      <c r="AO283" s="96"/>
      <c r="AP283" s="4"/>
      <c r="AQ283" s="97"/>
      <c r="AR283" s="98" t="str">
        <f>IF(AQ283&lt;&gt;0,VLOOKUP(AQ283,プロジェクト!$A:$B,2,FALSE),"")</f>
        <v/>
      </c>
      <c r="AS283" s="4"/>
      <c r="AT283" s="97"/>
      <c r="AU283" s="99" t="str">
        <f>IF(AT283&lt;&gt;0,VLOOKUP(AT283,プロジェクト!$A:$B,2,FALSE),"")</f>
        <v/>
      </c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</row>
    <row r="284" spans="1:68" ht="17.45" customHeight="1">
      <c r="A284" s="77" t="str">
        <f t="shared" si="18"/>
        <v>*</v>
      </c>
      <c r="B284" s="78">
        <f t="shared" si="19"/>
        <v>276</v>
      </c>
      <c r="C284" s="79"/>
      <c r="D284" s="80"/>
      <c r="E284" s="81"/>
      <c r="F284" s="79"/>
      <c r="G284" s="82" t="str">
        <f>IF(F284&lt;&gt;0,VLOOKUP(F284,部署!$A:$B,2,FALSE),"")</f>
        <v/>
      </c>
      <c r="H284" s="79"/>
      <c r="I284" s="82" t="str">
        <f>IF(H284&lt;&gt;0,VLOOKUP(H284,勘定科目!$A:$B,2,FALSE),"")</f>
        <v/>
      </c>
      <c r="J284" s="83" t="str">
        <f>IF(K284&lt;&gt;"",K284,IF(H284&lt;&gt;0,VLOOKUP(H284,勘定科目!$A:$C,3,FALSE),""))</f>
        <v/>
      </c>
      <c r="K284" s="84"/>
      <c r="L284" s="59" t="str">
        <f>IF(M284&lt;&gt;"",M284,IF(J284&lt;&gt;"",VLOOKUP(J284,課税区分!$A:$D,4,FALSE),""))</f>
        <v/>
      </c>
      <c r="M284" s="85"/>
      <c r="N284" s="61" t="str">
        <f>IF(L284&lt;&gt;"",VLOOKUP(L284,軽減税率!$A:$E,3,FALSE),"")</f>
        <v/>
      </c>
      <c r="O284" s="62" t="str">
        <f>IF(L284&lt;&gt;"",VLOOKUP(L284,軽減税率!$A:$E,5,FALSE),"")</f>
        <v/>
      </c>
      <c r="P284" s="79"/>
      <c r="Q284" s="86" t="str">
        <f>IF(P284&lt;&gt;0,VLOOKUP(P284,取引先!$A:$B,2,FALSE),"")</f>
        <v/>
      </c>
      <c r="R284" s="79"/>
      <c r="S284" s="82" t="str">
        <f>IF(R284&lt;&gt;0,VLOOKUP(R284,部署!$A:$B,2,FALSE),"")</f>
        <v/>
      </c>
      <c r="T284" s="79"/>
      <c r="U284" s="82" t="str">
        <f>IF(T284&lt;&gt;0,VLOOKUP(T284,勘定科目!$A:$B,2,FALSE),"")</f>
        <v/>
      </c>
      <c r="V284" s="83" t="str">
        <f>IF(W284&lt;&gt;"",W284,IF(T284&lt;&gt;0,VLOOKUP(T284,勘定科目!$A:$C,3,FALSE),""))</f>
        <v/>
      </c>
      <c r="W284" s="87"/>
      <c r="X284" s="61" t="str">
        <f>IF(Y284&lt;&gt;"",Y284,IF(V284&lt;&gt;"",VLOOKUP(V284,課税区分!$A:$D,4,FALSE),""))</f>
        <v/>
      </c>
      <c r="Y284" s="85"/>
      <c r="Z284" s="61" t="str">
        <f>IF(X284&lt;&gt;"",VLOOKUP(X284,軽減税率!$A:$E,3,FALSE),"")</f>
        <v/>
      </c>
      <c r="AA284" s="61" t="str">
        <f>IF(X284&lt;&gt;"",VLOOKUP(X284,軽減税率!$A:$E,5,FALSE),"")</f>
        <v/>
      </c>
      <c r="AB284" s="79"/>
      <c r="AC284" s="82" t="str">
        <f>IF(AB284&lt;&gt;0,VLOOKUP(AB284,取引先!$A:$B,2,FALSE),"")</f>
        <v/>
      </c>
      <c r="AD284" s="88" t="str">
        <f t="shared" si="20"/>
        <v/>
      </c>
      <c r="AE284" s="89"/>
      <c r="AF284" s="90" t="str">
        <f t="shared" si="21"/>
        <v/>
      </c>
      <c r="AG284" s="4"/>
      <c r="AH284" s="91"/>
      <c r="AI284" s="92"/>
      <c r="AJ284" s="93" t="str">
        <f>IF(AI284&lt;&gt;0,VLOOKUP(AI284,支払種別!$A:$B,2,FALSE),"")</f>
        <v/>
      </c>
      <c r="AK284" s="94"/>
      <c r="AL284" s="95" t="str">
        <f>IF(AK284&lt;&gt;0,VLOOKUP(AK284,口座管理!$A:$B,2,FALSE),"")</f>
        <v/>
      </c>
      <c r="AM284" s="11"/>
      <c r="AN284" s="96"/>
      <c r="AO284" s="96"/>
      <c r="AP284" s="4"/>
      <c r="AQ284" s="97"/>
      <c r="AR284" s="98" t="str">
        <f>IF(AQ284&lt;&gt;0,VLOOKUP(AQ284,プロジェクト!$A:$B,2,FALSE),"")</f>
        <v/>
      </c>
      <c r="AS284" s="4"/>
      <c r="AT284" s="97"/>
      <c r="AU284" s="99" t="str">
        <f>IF(AT284&lt;&gt;0,VLOOKUP(AT284,プロジェクト!$A:$B,2,FALSE),"")</f>
        <v/>
      </c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</row>
    <row r="285" spans="1:68" ht="17.45" customHeight="1">
      <c r="A285" s="77" t="str">
        <f t="shared" si="18"/>
        <v>*</v>
      </c>
      <c r="B285" s="78">
        <f t="shared" si="19"/>
        <v>277</v>
      </c>
      <c r="C285" s="79"/>
      <c r="D285" s="80"/>
      <c r="E285" s="81"/>
      <c r="F285" s="79"/>
      <c r="G285" s="82" t="str">
        <f>IF(F285&lt;&gt;0,VLOOKUP(F285,部署!$A:$B,2,FALSE),"")</f>
        <v/>
      </c>
      <c r="H285" s="79"/>
      <c r="I285" s="82" t="str">
        <f>IF(H285&lt;&gt;0,VLOOKUP(H285,勘定科目!$A:$B,2,FALSE),"")</f>
        <v/>
      </c>
      <c r="J285" s="83" t="str">
        <f>IF(K285&lt;&gt;"",K285,IF(H285&lt;&gt;0,VLOOKUP(H285,勘定科目!$A:$C,3,FALSE),""))</f>
        <v/>
      </c>
      <c r="K285" s="84"/>
      <c r="L285" s="59" t="str">
        <f>IF(M285&lt;&gt;"",M285,IF(J285&lt;&gt;"",VLOOKUP(J285,課税区分!$A:$D,4,FALSE),""))</f>
        <v/>
      </c>
      <c r="M285" s="85"/>
      <c r="N285" s="61" t="str">
        <f>IF(L285&lt;&gt;"",VLOOKUP(L285,軽減税率!$A:$E,3,FALSE),"")</f>
        <v/>
      </c>
      <c r="O285" s="62" t="str">
        <f>IF(L285&lt;&gt;"",VLOOKUP(L285,軽減税率!$A:$E,5,FALSE),"")</f>
        <v/>
      </c>
      <c r="P285" s="79"/>
      <c r="Q285" s="86" t="str">
        <f>IF(P285&lt;&gt;0,VLOOKUP(P285,取引先!$A:$B,2,FALSE),"")</f>
        <v/>
      </c>
      <c r="R285" s="79"/>
      <c r="S285" s="82" t="str">
        <f>IF(R285&lt;&gt;0,VLOOKUP(R285,部署!$A:$B,2,FALSE),"")</f>
        <v/>
      </c>
      <c r="T285" s="79"/>
      <c r="U285" s="82" t="str">
        <f>IF(T285&lt;&gt;0,VLOOKUP(T285,勘定科目!$A:$B,2,FALSE),"")</f>
        <v/>
      </c>
      <c r="V285" s="83" t="str">
        <f>IF(W285&lt;&gt;"",W285,IF(T285&lt;&gt;0,VLOOKUP(T285,勘定科目!$A:$C,3,FALSE),""))</f>
        <v/>
      </c>
      <c r="W285" s="87"/>
      <c r="X285" s="61" t="str">
        <f>IF(Y285&lt;&gt;"",Y285,IF(V285&lt;&gt;"",VLOOKUP(V285,課税区分!$A:$D,4,FALSE),""))</f>
        <v/>
      </c>
      <c r="Y285" s="85"/>
      <c r="Z285" s="61" t="str">
        <f>IF(X285&lt;&gt;"",VLOOKUP(X285,軽減税率!$A:$E,3,FALSE),"")</f>
        <v/>
      </c>
      <c r="AA285" s="61" t="str">
        <f>IF(X285&lt;&gt;"",VLOOKUP(X285,軽減税率!$A:$E,5,FALSE),"")</f>
        <v/>
      </c>
      <c r="AB285" s="79"/>
      <c r="AC285" s="82" t="str">
        <f>IF(AB285&lt;&gt;0,VLOOKUP(AB285,取引先!$A:$B,2,FALSE),"")</f>
        <v/>
      </c>
      <c r="AD285" s="88" t="str">
        <f t="shared" si="20"/>
        <v/>
      </c>
      <c r="AE285" s="89"/>
      <c r="AF285" s="90" t="str">
        <f t="shared" si="21"/>
        <v/>
      </c>
      <c r="AG285" s="4"/>
      <c r="AH285" s="91"/>
      <c r="AI285" s="92"/>
      <c r="AJ285" s="93" t="str">
        <f>IF(AI285&lt;&gt;0,VLOOKUP(AI285,支払種別!$A:$B,2,FALSE),"")</f>
        <v/>
      </c>
      <c r="AK285" s="94"/>
      <c r="AL285" s="95" t="str">
        <f>IF(AK285&lt;&gt;0,VLOOKUP(AK285,口座管理!$A:$B,2,FALSE),"")</f>
        <v/>
      </c>
      <c r="AM285" s="11"/>
      <c r="AN285" s="96"/>
      <c r="AO285" s="96"/>
      <c r="AP285" s="4"/>
      <c r="AQ285" s="97"/>
      <c r="AR285" s="98" t="str">
        <f>IF(AQ285&lt;&gt;0,VLOOKUP(AQ285,プロジェクト!$A:$B,2,FALSE),"")</f>
        <v/>
      </c>
      <c r="AS285" s="4"/>
      <c r="AT285" s="97"/>
      <c r="AU285" s="99" t="str">
        <f>IF(AT285&lt;&gt;0,VLOOKUP(AT285,プロジェクト!$A:$B,2,FALSE),"")</f>
        <v/>
      </c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</row>
    <row r="286" spans="1:68" ht="17.45" customHeight="1">
      <c r="A286" s="77" t="str">
        <f t="shared" si="18"/>
        <v>*</v>
      </c>
      <c r="B286" s="78">
        <f t="shared" si="19"/>
        <v>278</v>
      </c>
      <c r="C286" s="79"/>
      <c r="D286" s="80"/>
      <c r="E286" s="81"/>
      <c r="F286" s="79"/>
      <c r="G286" s="82" t="str">
        <f>IF(F286&lt;&gt;0,VLOOKUP(F286,部署!$A:$B,2,FALSE),"")</f>
        <v/>
      </c>
      <c r="H286" s="79"/>
      <c r="I286" s="82" t="str">
        <f>IF(H286&lt;&gt;0,VLOOKUP(H286,勘定科目!$A:$B,2,FALSE),"")</f>
        <v/>
      </c>
      <c r="J286" s="83" t="str">
        <f>IF(K286&lt;&gt;"",K286,IF(H286&lt;&gt;0,VLOOKUP(H286,勘定科目!$A:$C,3,FALSE),""))</f>
        <v/>
      </c>
      <c r="K286" s="84"/>
      <c r="L286" s="59" t="str">
        <f>IF(M286&lt;&gt;"",M286,IF(J286&lt;&gt;"",VLOOKUP(J286,課税区分!$A:$D,4,FALSE),""))</f>
        <v/>
      </c>
      <c r="M286" s="85"/>
      <c r="N286" s="61" t="str">
        <f>IF(L286&lt;&gt;"",VLOOKUP(L286,軽減税率!$A:$E,3,FALSE),"")</f>
        <v/>
      </c>
      <c r="O286" s="62" t="str">
        <f>IF(L286&lt;&gt;"",VLOOKUP(L286,軽減税率!$A:$E,5,FALSE),"")</f>
        <v/>
      </c>
      <c r="P286" s="79"/>
      <c r="Q286" s="86" t="str">
        <f>IF(P286&lt;&gt;0,VLOOKUP(P286,取引先!$A:$B,2,FALSE),"")</f>
        <v/>
      </c>
      <c r="R286" s="79"/>
      <c r="S286" s="82" t="str">
        <f>IF(R286&lt;&gt;0,VLOOKUP(R286,部署!$A:$B,2,FALSE),"")</f>
        <v/>
      </c>
      <c r="T286" s="79"/>
      <c r="U286" s="82" t="str">
        <f>IF(T286&lt;&gt;0,VLOOKUP(T286,勘定科目!$A:$B,2,FALSE),"")</f>
        <v/>
      </c>
      <c r="V286" s="83" t="str">
        <f>IF(W286&lt;&gt;"",W286,IF(T286&lt;&gt;0,VLOOKUP(T286,勘定科目!$A:$C,3,FALSE),""))</f>
        <v/>
      </c>
      <c r="W286" s="87"/>
      <c r="X286" s="61" t="str">
        <f>IF(Y286&lt;&gt;"",Y286,IF(V286&lt;&gt;"",VLOOKUP(V286,課税区分!$A:$D,4,FALSE),""))</f>
        <v/>
      </c>
      <c r="Y286" s="85"/>
      <c r="Z286" s="61" t="str">
        <f>IF(X286&lt;&gt;"",VLOOKUP(X286,軽減税率!$A:$E,3,FALSE),"")</f>
        <v/>
      </c>
      <c r="AA286" s="61" t="str">
        <f>IF(X286&lt;&gt;"",VLOOKUP(X286,軽減税率!$A:$E,5,FALSE),"")</f>
        <v/>
      </c>
      <c r="AB286" s="79"/>
      <c r="AC286" s="82" t="str">
        <f>IF(AB286&lt;&gt;0,VLOOKUP(AB286,取引先!$A:$B,2,FALSE),"")</f>
        <v/>
      </c>
      <c r="AD286" s="88" t="str">
        <f t="shared" si="20"/>
        <v/>
      </c>
      <c r="AE286" s="89"/>
      <c r="AF286" s="90" t="str">
        <f t="shared" si="21"/>
        <v/>
      </c>
      <c r="AG286" s="4"/>
      <c r="AH286" s="91"/>
      <c r="AI286" s="92"/>
      <c r="AJ286" s="93" t="str">
        <f>IF(AI286&lt;&gt;0,VLOOKUP(AI286,支払種別!$A:$B,2,FALSE),"")</f>
        <v/>
      </c>
      <c r="AK286" s="94"/>
      <c r="AL286" s="95" t="str">
        <f>IF(AK286&lt;&gt;0,VLOOKUP(AK286,口座管理!$A:$B,2,FALSE),"")</f>
        <v/>
      </c>
      <c r="AM286" s="11"/>
      <c r="AN286" s="96"/>
      <c r="AO286" s="96"/>
      <c r="AP286" s="4"/>
      <c r="AQ286" s="97"/>
      <c r="AR286" s="98" t="str">
        <f>IF(AQ286&lt;&gt;0,VLOOKUP(AQ286,プロジェクト!$A:$B,2,FALSE),"")</f>
        <v/>
      </c>
      <c r="AS286" s="4"/>
      <c r="AT286" s="97"/>
      <c r="AU286" s="99" t="str">
        <f>IF(AT286&lt;&gt;0,VLOOKUP(AT286,プロジェクト!$A:$B,2,FALSE),"")</f>
        <v/>
      </c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</row>
    <row r="287" spans="1:68" ht="17.45" customHeight="1">
      <c r="A287" s="77" t="str">
        <f t="shared" si="18"/>
        <v>*</v>
      </c>
      <c r="B287" s="78">
        <f t="shared" si="19"/>
        <v>279</v>
      </c>
      <c r="C287" s="79"/>
      <c r="D287" s="80"/>
      <c r="E287" s="81"/>
      <c r="F287" s="79"/>
      <c r="G287" s="82" t="str">
        <f>IF(F287&lt;&gt;0,VLOOKUP(F287,部署!$A:$B,2,FALSE),"")</f>
        <v/>
      </c>
      <c r="H287" s="79"/>
      <c r="I287" s="82" t="str">
        <f>IF(H287&lt;&gt;0,VLOOKUP(H287,勘定科目!$A:$B,2,FALSE),"")</f>
        <v/>
      </c>
      <c r="J287" s="83" t="str">
        <f>IF(K287&lt;&gt;"",K287,IF(H287&lt;&gt;0,VLOOKUP(H287,勘定科目!$A:$C,3,FALSE),""))</f>
        <v/>
      </c>
      <c r="K287" s="84"/>
      <c r="L287" s="59" t="str">
        <f>IF(M287&lt;&gt;"",M287,IF(J287&lt;&gt;"",VLOOKUP(J287,課税区分!$A:$D,4,FALSE),""))</f>
        <v/>
      </c>
      <c r="M287" s="85"/>
      <c r="N287" s="61" t="str">
        <f>IF(L287&lt;&gt;"",VLOOKUP(L287,軽減税率!$A:$E,3,FALSE),"")</f>
        <v/>
      </c>
      <c r="O287" s="62" t="str">
        <f>IF(L287&lt;&gt;"",VLOOKUP(L287,軽減税率!$A:$E,5,FALSE),"")</f>
        <v/>
      </c>
      <c r="P287" s="79"/>
      <c r="Q287" s="86" t="str">
        <f>IF(P287&lt;&gt;0,VLOOKUP(P287,取引先!$A:$B,2,FALSE),"")</f>
        <v/>
      </c>
      <c r="R287" s="79"/>
      <c r="S287" s="82" t="str">
        <f>IF(R287&lt;&gt;0,VLOOKUP(R287,部署!$A:$B,2,FALSE),"")</f>
        <v/>
      </c>
      <c r="T287" s="79"/>
      <c r="U287" s="82" t="str">
        <f>IF(T287&lt;&gt;0,VLOOKUP(T287,勘定科目!$A:$B,2,FALSE),"")</f>
        <v/>
      </c>
      <c r="V287" s="83" t="str">
        <f>IF(W287&lt;&gt;"",W287,IF(T287&lt;&gt;0,VLOOKUP(T287,勘定科目!$A:$C,3,FALSE),""))</f>
        <v/>
      </c>
      <c r="W287" s="87"/>
      <c r="X287" s="61" t="str">
        <f>IF(Y287&lt;&gt;"",Y287,IF(V287&lt;&gt;"",VLOOKUP(V287,課税区分!$A:$D,4,FALSE),""))</f>
        <v/>
      </c>
      <c r="Y287" s="85"/>
      <c r="Z287" s="61" t="str">
        <f>IF(X287&lt;&gt;"",VLOOKUP(X287,軽減税率!$A:$E,3,FALSE),"")</f>
        <v/>
      </c>
      <c r="AA287" s="61" t="str">
        <f>IF(X287&lt;&gt;"",VLOOKUP(X287,軽減税率!$A:$E,5,FALSE),"")</f>
        <v/>
      </c>
      <c r="AB287" s="79"/>
      <c r="AC287" s="82" t="str">
        <f>IF(AB287&lt;&gt;0,VLOOKUP(AB287,取引先!$A:$B,2,FALSE),"")</f>
        <v/>
      </c>
      <c r="AD287" s="88" t="str">
        <f t="shared" si="20"/>
        <v/>
      </c>
      <c r="AE287" s="89"/>
      <c r="AF287" s="90" t="str">
        <f t="shared" si="21"/>
        <v/>
      </c>
      <c r="AG287" s="4"/>
      <c r="AH287" s="91"/>
      <c r="AI287" s="92"/>
      <c r="AJ287" s="93" t="str">
        <f>IF(AI287&lt;&gt;0,VLOOKUP(AI287,支払種別!$A:$B,2,FALSE),"")</f>
        <v/>
      </c>
      <c r="AK287" s="94"/>
      <c r="AL287" s="95" t="str">
        <f>IF(AK287&lt;&gt;0,VLOOKUP(AK287,口座管理!$A:$B,2,FALSE),"")</f>
        <v/>
      </c>
      <c r="AM287" s="11"/>
      <c r="AN287" s="96"/>
      <c r="AO287" s="96"/>
      <c r="AP287" s="4"/>
      <c r="AQ287" s="97"/>
      <c r="AR287" s="98" t="str">
        <f>IF(AQ287&lt;&gt;0,VLOOKUP(AQ287,プロジェクト!$A:$B,2,FALSE),"")</f>
        <v/>
      </c>
      <c r="AS287" s="4"/>
      <c r="AT287" s="97"/>
      <c r="AU287" s="99" t="str">
        <f>IF(AT287&lt;&gt;0,VLOOKUP(AT287,プロジェクト!$A:$B,2,FALSE),"")</f>
        <v/>
      </c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</row>
    <row r="288" spans="1:68" ht="17.45" customHeight="1">
      <c r="A288" s="77" t="str">
        <f t="shared" si="18"/>
        <v>*</v>
      </c>
      <c r="B288" s="78">
        <f t="shared" si="19"/>
        <v>280</v>
      </c>
      <c r="C288" s="79"/>
      <c r="D288" s="80"/>
      <c r="E288" s="81"/>
      <c r="F288" s="79"/>
      <c r="G288" s="82" t="str">
        <f>IF(F288&lt;&gt;0,VLOOKUP(F288,部署!$A:$B,2,FALSE),"")</f>
        <v/>
      </c>
      <c r="H288" s="79"/>
      <c r="I288" s="82" t="str">
        <f>IF(H288&lt;&gt;0,VLOOKUP(H288,勘定科目!$A:$B,2,FALSE),"")</f>
        <v/>
      </c>
      <c r="J288" s="83" t="str">
        <f>IF(K288&lt;&gt;"",K288,IF(H288&lt;&gt;0,VLOOKUP(H288,勘定科目!$A:$C,3,FALSE),""))</f>
        <v/>
      </c>
      <c r="K288" s="84"/>
      <c r="L288" s="59" t="str">
        <f>IF(M288&lt;&gt;"",M288,IF(J288&lt;&gt;"",VLOOKUP(J288,課税区分!$A:$D,4,FALSE),""))</f>
        <v/>
      </c>
      <c r="M288" s="85"/>
      <c r="N288" s="61" t="str">
        <f>IF(L288&lt;&gt;"",VLOOKUP(L288,軽減税率!$A:$E,3,FALSE),"")</f>
        <v/>
      </c>
      <c r="O288" s="62" t="str">
        <f>IF(L288&lt;&gt;"",VLOOKUP(L288,軽減税率!$A:$E,5,FALSE),"")</f>
        <v/>
      </c>
      <c r="P288" s="79"/>
      <c r="Q288" s="86" t="str">
        <f>IF(P288&lt;&gt;0,VLOOKUP(P288,取引先!$A:$B,2,FALSE),"")</f>
        <v/>
      </c>
      <c r="R288" s="79"/>
      <c r="S288" s="82" t="str">
        <f>IF(R288&lt;&gt;0,VLOOKUP(R288,部署!$A:$B,2,FALSE),"")</f>
        <v/>
      </c>
      <c r="T288" s="79"/>
      <c r="U288" s="82" t="str">
        <f>IF(T288&lt;&gt;0,VLOOKUP(T288,勘定科目!$A:$B,2,FALSE),"")</f>
        <v/>
      </c>
      <c r="V288" s="83" t="str">
        <f>IF(W288&lt;&gt;"",W288,IF(T288&lt;&gt;0,VLOOKUP(T288,勘定科目!$A:$C,3,FALSE),""))</f>
        <v/>
      </c>
      <c r="W288" s="87"/>
      <c r="X288" s="61" t="str">
        <f>IF(Y288&lt;&gt;"",Y288,IF(V288&lt;&gt;"",VLOOKUP(V288,課税区分!$A:$D,4,FALSE),""))</f>
        <v/>
      </c>
      <c r="Y288" s="85"/>
      <c r="Z288" s="61" t="str">
        <f>IF(X288&lt;&gt;"",VLOOKUP(X288,軽減税率!$A:$E,3,FALSE),"")</f>
        <v/>
      </c>
      <c r="AA288" s="61" t="str">
        <f>IF(X288&lt;&gt;"",VLOOKUP(X288,軽減税率!$A:$E,5,FALSE),"")</f>
        <v/>
      </c>
      <c r="AB288" s="79"/>
      <c r="AC288" s="82" t="str">
        <f>IF(AB288&lt;&gt;0,VLOOKUP(AB288,取引先!$A:$B,2,FALSE),"")</f>
        <v/>
      </c>
      <c r="AD288" s="88" t="str">
        <f t="shared" si="20"/>
        <v/>
      </c>
      <c r="AE288" s="89"/>
      <c r="AF288" s="90" t="str">
        <f t="shared" si="21"/>
        <v/>
      </c>
      <c r="AG288" s="4"/>
      <c r="AH288" s="91"/>
      <c r="AI288" s="92"/>
      <c r="AJ288" s="93" t="str">
        <f>IF(AI288&lt;&gt;0,VLOOKUP(AI288,支払種別!$A:$B,2,FALSE),"")</f>
        <v/>
      </c>
      <c r="AK288" s="94"/>
      <c r="AL288" s="95" t="str">
        <f>IF(AK288&lt;&gt;0,VLOOKUP(AK288,口座管理!$A:$B,2,FALSE),"")</f>
        <v/>
      </c>
      <c r="AM288" s="11"/>
      <c r="AN288" s="96"/>
      <c r="AO288" s="96"/>
      <c r="AP288" s="4"/>
      <c r="AQ288" s="97"/>
      <c r="AR288" s="98" t="str">
        <f>IF(AQ288&lt;&gt;0,VLOOKUP(AQ288,プロジェクト!$A:$B,2,FALSE),"")</f>
        <v/>
      </c>
      <c r="AS288" s="4"/>
      <c r="AT288" s="97"/>
      <c r="AU288" s="99" t="str">
        <f>IF(AT288&lt;&gt;0,VLOOKUP(AT288,プロジェクト!$A:$B,2,FALSE),"")</f>
        <v/>
      </c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</row>
    <row r="289" spans="1:68" ht="17.45" customHeight="1">
      <c r="A289" s="77" t="str">
        <f t="shared" si="18"/>
        <v>*</v>
      </c>
      <c r="B289" s="78">
        <f t="shared" si="19"/>
        <v>281</v>
      </c>
      <c r="C289" s="79"/>
      <c r="D289" s="80"/>
      <c r="E289" s="81"/>
      <c r="F289" s="79"/>
      <c r="G289" s="82" t="str">
        <f>IF(F289&lt;&gt;0,VLOOKUP(F289,部署!$A:$B,2,FALSE),"")</f>
        <v/>
      </c>
      <c r="H289" s="79"/>
      <c r="I289" s="82" t="str">
        <f>IF(H289&lt;&gt;0,VLOOKUP(H289,勘定科目!$A:$B,2,FALSE),"")</f>
        <v/>
      </c>
      <c r="J289" s="83" t="str">
        <f>IF(K289&lt;&gt;"",K289,IF(H289&lt;&gt;0,VLOOKUP(H289,勘定科目!$A:$C,3,FALSE),""))</f>
        <v/>
      </c>
      <c r="K289" s="84"/>
      <c r="L289" s="59" t="str">
        <f>IF(M289&lt;&gt;"",M289,IF(J289&lt;&gt;"",VLOOKUP(J289,課税区分!$A:$D,4,FALSE),""))</f>
        <v/>
      </c>
      <c r="M289" s="85"/>
      <c r="N289" s="61" t="str">
        <f>IF(L289&lt;&gt;"",VLOOKUP(L289,軽減税率!$A:$E,3,FALSE),"")</f>
        <v/>
      </c>
      <c r="O289" s="62" t="str">
        <f>IF(L289&lt;&gt;"",VLOOKUP(L289,軽減税率!$A:$E,5,FALSE),"")</f>
        <v/>
      </c>
      <c r="P289" s="79"/>
      <c r="Q289" s="86" t="str">
        <f>IF(P289&lt;&gt;0,VLOOKUP(P289,取引先!$A:$B,2,FALSE),"")</f>
        <v/>
      </c>
      <c r="R289" s="79"/>
      <c r="S289" s="82" t="str">
        <f>IF(R289&lt;&gt;0,VLOOKUP(R289,部署!$A:$B,2,FALSE),"")</f>
        <v/>
      </c>
      <c r="T289" s="79"/>
      <c r="U289" s="82" t="str">
        <f>IF(T289&lt;&gt;0,VLOOKUP(T289,勘定科目!$A:$B,2,FALSE),"")</f>
        <v/>
      </c>
      <c r="V289" s="83" t="str">
        <f>IF(W289&lt;&gt;"",W289,IF(T289&lt;&gt;0,VLOOKUP(T289,勘定科目!$A:$C,3,FALSE),""))</f>
        <v/>
      </c>
      <c r="W289" s="87"/>
      <c r="X289" s="61" t="str">
        <f>IF(Y289&lt;&gt;"",Y289,IF(V289&lt;&gt;"",VLOOKUP(V289,課税区分!$A:$D,4,FALSE),""))</f>
        <v/>
      </c>
      <c r="Y289" s="85"/>
      <c r="Z289" s="61" t="str">
        <f>IF(X289&lt;&gt;"",VLOOKUP(X289,軽減税率!$A:$E,3,FALSE),"")</f>
        <v/>
      </c>
      <c r="AA289" s="61" t="str">
        <f>IF(X289&lt;&gt;"",VLOOKUP(X289,軽減税率!$A:$E,5,FALSE),"")</f>
        <v/>
      </c>
      <c r="AB289" s="79"/>
      <c r="AC289" s="82" t="str">
        <f>IF(AB289&lt;&gt;0,VLOOKUP(AB289,取引先!$A:$B,2,FALSE),"")</f>
        <v/>
      </c>
      <c r="AD289" s="88" t="str">
        <f t="shared" si="20"/>
        <v/>
      </c>
      <c r="AE289" s="89"/>
      <c r="AF289" s="90" t="str">
        <f t="shared" si="21"/>
        <v/>
      </c>
      <c r="AG289" s="4"/>
      <c r="AH289" s="91"/>
      <c r="AI289" s="92"/>
      <c r="AJ289" s="93" t="str">
        <f>IF(AI289&lt;&gt;0,VLOOKUP(AI289,支払種別!$A:$B,2,FALSE),"")</f>
        <v/>
      </c>
      <c r="AK289" s="94"/>
      <c r="AL289" s="95" t="str">
        <f>IF(AK289&lt;&gt;0,VLOOKUP(AK289,口座管理!$A:$B,2,FALSE),"")</f>
        <v/>
      </c>
      <c r="AM289" s="11"/>
      <c r="AN289" s="96"/>
      <c r="AO289" s="96"/>
      <c r="AP289" s="4"/>
      <c r="AQ289" s="97"/>
      <c r="AR289" s="98" t="str">
        <f>IF(AQ289&lt;&gt;0,VLOOKUP(AQ289,プロジェクト!$A:$B,2,FALSE),"")</f>
        <v/>
      </c>
      <c r="AS289" s="4"/>
      <c r="AT289" s="97"/>
      <c r="AU289" s="99" t="str">
        <f>IF(AT289&lt;&gt;0,VLOOKUP(AT289,プロジェクト!$A:$B,2,FALSE),"")</f>
        <v/>
      </c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</row>
    <row r="290" spans="1:68" ht="17.45" customHeight="1">
      <c r="A290" s="77" t="str">
        <f t="shared" si="18"/>
        <v>*</v>
      </c>
      <c r="B290" s="78">
        <f t="shared" si="19"/>
        <v>282</v>
      </c>
      <c r="C290" s="79"/>
      <c r="D290" s="80"/>
      <c r="E290" s="81"/>
      <c r="F290" s="79"/>
      <c r="G290" s="82" t="str">
        <f>IF(F290&lt;&gt;0,VLOOKUP(F290,部署!$A:$B,2,FALSE),"")</f>
        <v/>
      </c>
      <c r="H290" s="79"/>
      <c r="I290" s="82" t="str">
        <f>IF(H290&lt;&gt;0,VLOOKUP(H290,勘定科目!$A:$B,2,FALSE),"")</f>
        <v/>
      </c>
      <c r="J290" s="83" t="str">
        <f>IF(K290&lt;&gt;"",K290,IF(H290&lt;&gt;0,VLOOKUP(H290,勘定科目!$A:$C,3,FALSE),""))</f>
        <v/>
      </c>
      <c r="K290" s="84"/>
      <c r="L290" s="59" t="str">
        <f>IF(M290&lt;&gt;"",M290,IF(J290&lt;&gt;"",VLOOKUP(J290,課税区分!$A:$D,4,FALSE),""))</f>
        <v/>
      </c>
      <c r="M290" s="85"/>
      <c r="N290" s="61" t="str">
        <f>IF(L290&lt;&gt;"",VLOOKUP(L290,軽減税率!$A:$E,3,FALSE),"")</f>
        <v/>
      </c>
      <c r="O290" s="62" t="str">
        <f>IF(L290&lt;&gt;"",VLOOKUP(L290,軽減税率!$A:$E,5,FALSE),"")</f>
        <v/>
      </c>
      <c r="P290" s="79"/>
      <c r="Q290" s="86" t="str">
        <f>IF(P290&lt;&gt;0,VLOOKUP(P290,取引先!$A:$B,2,FALSE),"")</f>
        <v/>
      </c>
      <c r="R290" s="79"/>
      <c r="S290" s="82" t="str">
        <f>IF(R290&lt;&gt;0,VLOOKUP(R290,部署!$A:$B,2,FALSE),"")</f>
        <v/>
      </c>
      <c r="T290" s="79"/>
      <c r="U290" s="82" t="str">
        <f>IF(T290&lt;&gt;0,VLOOKUP(T290,勘定科目!$A:$B,2,FALSE),"")</f>
        <v/>
      </c>
      <c r="V290" s="83" t="str">
        <f>IF(W290&lt;&gt;"",W290,IF(T290&lt;&gt;0,VLOOKUP(T290,勘定科目!$A:$C,3,FALSE),""))</f>
        <v/>
      </c>
      <c r="W290" s="87"/>
      <c r="X290" s="61" t="str">
        <f>IF(Y290&lt;&gt;"",Y290,IF(V290&lt;&gt;"",VLOOKUP(V290,課税区分!$A:$D,4,FALSE),""))</f>
        <v/>
      </c>
      <c r="Y290" s="85"/>
      <c r="Z290" s="61" t="str">
        <f>IF(X290&lt;&gt;"",VLOOKUP(X290,軽減税率!$A:$E,3,FALSE),"")</f>
        <v/>
      </c>
      <c r="AA290" s="61" t="str">
        <f>IF(X290&lt;&gt;"",VLOOKUP(X290,軽減税率!$A:$E,5,FALSE),"")</f>
        <v/>
      </c>
      <c r="AB290" s="79"/>
      <c r="AC290" s="82" t="str">
        <f>IF(AB290&lt;&gt;0,VLOOKUP(AB290,取引先!$A:$B,2,FALSE),"")</f>
        <v/>
      </c>
      <c r="AD290" s="88" t="str">
        <f t="shared" si="20"/>
        <v/>
      </c>
      <c r="AE290" s="89"/>
      <c r="AF290" s="90" t="str">
        <f t="shared" si="21"/>
        <v/>
      </c>
      <c r="AG290" s="4"/>
      <c r="AH290" s="91"/>
      <c r="AI290" s="92"/>
      <c r="AJ290" s="93" t="str">
        <f>IF(AI290&lt;&gt;0,VLOOKUP(AI290,支払種別!$A:$B,2,FALSE),"")</f>
        <v/>
      </c>
      <c r="AK290" s="94"/>
      <c r="AL290" s="95" t="str">
        <f>IF(AK290&lt;&gt;0,VLOOKUP(AK290,口座管理!$A:$B,2,FALSE),"")</f>
        <v/>
      </c>
      <c r="AM290" s="11"/>
      <c r="AN290" s="96"/>
      <c r="AO290" s="96"/>
      <c r="AP290" s="4"/>
      <c r="AQ290" s="97"/>
      <c r="AR290" s="98" t="str">
        <f>IF(AQ290&lt;&gt;0,VLOOKUP(AQ290,プロジェクト!$A:$B,2,FALSE),"")</f>
        <v/>
      </c>
      <c r="AS290" s="4"/>
      <c r="AT290" s="97"/>
      <c r="AU290" s="99" t="str">
        <f>IF(AT290&lt;&gt;0,VLOOKUP(AT290,プロジェクト!$A:$B,2,FALSE),"")</f>
        <v/>
      </c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</row>
    <row r="291" spans="1:68" ht="17.45" customHeight="1">
      <c r="A291" s="77" t="str">
        <f t="shared" si="18"/>
        <v>*</v>
      </c>
      <c r="B291" s="78">
        <f t="shared" si="19"/>
        <v>283</v>
      </c>
      <c r="C291" s="79"/>
      <c r="D291" s="80"/>
      <c r="E291" s="81"/>
      <c r="F291" s="79"/>
      <c r="G291" s="82" t="str">
        <f>IF(F291&lt;&gt;0,VLOOKUP(F291,部署!$A:$B,2,FALSE),"")</f>
        <v/>
      </c>
      <c r="H291" s="79"/>
      <c r="I291" s="82" t="str">
        <f>IF(H291&lt;&gt;0,VLOOKUP(H291,勘定科目!$A:$B,2,FALSE),"")</f>
        <v/>
      </c>
      <c r="J291" s="83" t="str">
        <f>IF(K291&lt;&gt;"",K291,IF(H291&lt;&gt;0,VLOOKUP(H291,勘定科目!$A:$C,3,FALSE),""))</f>
        <v/>
      </c>
      <c r="K291" s="84"/>
      <c r="L291" s="59" t="str">
        <f>IF(M291&lt;&gt;"",M291,IF(J291&lt;&gt;"",VLOOKUP(J291,課税区分!$A:$D,4,FALSE),""))</f>
        <v/>
      </c>
      <c r="M291" s="85"/>
      <c r="N291" s="61" t="str">
        <f>IF(L291&lt;&gt;"",VLOOKUP(L291,軽減税率!$A:$E,3,FALSE),"")</f>
        <v/>
      </c>
      <c r="O291" s="62" t="str">
        <f>IF(L291&lt;&gt;"",VLOOKUP(L291,軽減税率!$A:$E,5,FALSE),"")</f>
        <v/>
      </c>
      <c r="P291" s="79"/>
      <c r="Q291" s="86" t="str">
        <f>IF(P291&lt;&gt;0,VLOOKUP(P291,取引先!$A:$B,2,FALSE),"")</f>
        <v/>
      </c>
      <c r="R291" s="79"/>
      <c r="S291" s="82" t="str">
        <f>IF(R291&lt;&gt;0,VLOOKUP(R291,部署!$A:$B,2,FALSE),"")</f>
        <v/>
      </c>
      <c r="T291" s="79"/>
      <c r="U291" s="82" t="str">
        <f>IF(T291&lt;&gt;0,VLOOKUP(T291,勘定科目!$A:$B,2,FALSE),"")</f>
        <v/>
      </c>
      <c r="V291" s="83" t="str">
        <f>IF(W291&lt;&gt;"",W291,IF(T291&lt;&gt;0,VLOOKUP(T291,勘定科目!$A:$C,3,FALSE),""))</f>
        <v/>
      </c>
      <c r="W291" s="87"/>
      <c r="X291" s="61" t="str">
        <f>IF(Y291&lt;&gt;"",Y291,IF(V291&lt;&gt;"",VLOOKUP(V291,課税区分!$A:$D,4,FALSE),""))</f>
        <v/>
      </c>
      <c r="Y291" s="85"/>
      <c r="Z291" s="61" t="str">
        <f>IF(X291&lt;&gt;"",VLOOKUP(X291,軽減税率!$A:$E,3,FALSE),"")</f>
        <v/>
      </c>
      <c r="AA291" s="61" t="str">
        <f>IF(X291&lt;&gt;"",VLOOKUP(X291,軽減税率!$A:$E,5,FALSE),"")</f>
        <v/>
      </c>
      <c r="AB291" s="79"/>
      <c r="AC291" s="82" t="str">
        <f>IF(AB291&lt;&gt;0,VLOOKUP(AB291,取引先!$A:$B,2,FALSE),"")</f>
        <v/>
      </c>
      <c r="AD291" s="88" t="str">
        <f t="shared" si="20"/>
        <v/>
      </c>
      <c r="AE291" s="89"/>
      <c r="AF291" s="90" t="str">
        <f t="shared" si="21"/>
        <v/>
      </c>
      <c r="AG291" s="4"/>
      <c r="AH291" s="91"/>
      <c r="AI291" s="92"/>
      <c r="AJ291" s="93" t="str">
        <f>IF(AI291&lt;&gt;0,VLOOKUP(AI291,支払種別!$A:$B,2,FALSE),"")</f>
        <v/>
      </c>
      <c r="AK291" s="94"/>
      <c r="AL291" s="95" t="str">
        <f>IF(AK291&lt;&gt;0,VLOOKUP(AK291,口座管理!$A:$B,2,FALSE),"")</f>
        <v/>
      </c>
      <c r="AM291" s="11"/>
      <c r="AN291" s="96"/>
      <c r="AO291" s="96"/>
      <c r="AP291" s="4"/>
      <c r="AQ291" s="97"/>
      <c r="AR291" s="98" t="str">
        <f>IF(AQ291&lt;&gt;0,VLOOKUP(AQ291,プロジェクト!$A:$B,2,FALSE),"")</f>
        <v/>
      </c>
      <c r="AS291" s="4"/>
      <c r="AT291" s="97"/>
      <c r="AU291" s="99" t="str">
        <f>IF(AT291&lt;&gt;0,VLOOKUP(AT291,プロジェクト!$A:$B,2,FALSE),"")</f>
        <v/>
      </c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</row>
    <row r="292" spans="1:68" ht="17.45" customHeight="1">
      <c r="A292" s="77" t="str">
        <f t="shared" si="18"/>
        <v>*</v>
      </c>
      <c r="B292" s="78">
        <f t="shared" si="19"/>
        <v>284</v>
      </c>
      <c r="C292" s="79"/>
      <c r="D292" s="80"/>
      <c r="E292" s="81"/>
      <c r="F292" s="79"/>
      <c r="G292" s="82" t="str">
        <f>IF(F292&lt;&gt;0,VLOOKUP(F292,部署!$A:$B,2,FALSE),"")</f>
        <v/>
      </c>
      <c r="H292" s="79"/>
      <c r="I292" s="82" t="str">
        <f>IF(H292&lt;&gt;0,VLOOKUP(H292,勘定科目!$A:$B,2,FALSE),"")</f>
        <v/>
      </c>
      <c r="J292" s="83" t="str">
        <f>IF(K292&lt;&gt;"",K292,IF(H292&lt;&gt;0,VLOOKUP(H292,勘定科目!$A:$C,3,FALSE),""))</f>
        <v/>
      </c>
      <c r="K292" s="84"/>
      <c r="L292" s="59" t="str">
        <f>IF(M292&lt;&gt;"",M292,IF(J292&lt;&gt;"",VLOOKUP(J292,課税区分!$A:$D,4,FALSE),""))</f>
        <v/>
      </c>
      <c r="M292" s="85"/>
      <c r="N292" s="61" t="str">
        <f>IF(L292&lt;&gt;"",VLOOKUP(L292,軽減税率!$A:$E,3,FALSE),"")</f>
        <v/>
      </c>
      <c r="O292" s="62" t="str">
        <f>IF(L292&lt;&gt;"",VLOOKUP(L292,軽減税率!$A:$E,5,FALSE),"")</f>
        <v/>
      </c>
      <c r="P292" s="79"/>
      <c r="Q292" s="86" t="str">
        <f>IF(P292&lt;&gt;0,VLOOKUP(P292,取引先!$A:$B,2,FALSE),"")</f>
        <v/>
      </c>
      <c r="R292" s="79"/>
      <c r="S292" s="82" t="str">
        <f>IF(R292&lt;&gt;0,VLOOKUP(R292,部署!$A:$B,2,FALSE),"")</f>
        <v/>
      </c>
      <c r="T292" s="79"/>
      <c r="U292" s="82" t="str">
        <f>IF(T292&lt;&gt;0,VLOOKUP(T292,勘定科目!$A:$B,2,FALSE),"")</f>
        <v/>
      </c>
      <c r="V292" s="83" t="str">
        <f>IF(W292&lt;&gt;"",W292,IF(T292&lt;&gt;0,VLOOKUP(T292,勘定科目!$A:$C,3,FALSE),""))</f>
        <v/>
      </c>
      <c r="W292" s="87"/>
      <c r="X292" s="61" t="str">
        <f>IF(Y292&lt;&gt;"",Y292,IF(V292&lt;&gt;"",VLOOKUP(V292,課税区分!$A:$D,4,FALSE),""))</f>
        <v/>
      </c>
      <c r="Y292" s="85"/>
      <c r="Z292" s="61" t="str">
        <f>IF(X292&lt;&gt;"",VLOOKUP(X292,軽減税率!$A:$E,3,FALSE),"")</f>
        <v/>
      </c>
      <c r="AA292" s="61" t="str">
        <f>IF(X292&lt;&gt;"",VLOOKUP(X292,軽減税率!$A:$E,5,FALSE),"")</f>
        <v/>
      </c>
      <c r="AB292" s="79"/>
      <c r="AC292" s="82" t="str">
        <f>IF(AB292&lt;&gt;0,VLOOKUP(AB292,取引先!$A:$B,2,FALSE),"")</f>
        <v/>
      </c>
      <c r="AD292" s="88" t="str">
        <f t="shared" si="20"/>
        <v/>
      </c>
      <c r="AE292" s="89"/>
      <c r="AF292" s="90" t="str">
        <f t="shared" si="21"/>
        <v/>
      </c>
      <c r="AG292" s="4"/>
      <c r="AH292" s="91"/>
      <c r="AI292" s="92"/>
      <c r="AJ292" s="93" t="str">
        <f>IF(AI292&lt;&gt;0,VLOOKUP(AI292,支払種別!$A:$B,2,FALSE),"")</f>
        <v/>
      </c>
      <c r="AK292" s="94"/>
      <c r="AL292" s="95" t="str">
        <f>IF(AK292&lt;&gt;0,VLOOKUP(AK292,口座管理!$A:$B,2,FALSE),"")</f>
        <v/>
      </c>
      <c r="AM292" s="11"/>
      <c r="AN292" s="96"/>
      <c r="AO292" s="96"/>
      <c r="AP292" s="4"/>
      <c r="AQ292" s="97"/>
      <c r="AR292" s="98" t="str">
        <f>IF(AQ292&lt;&gt;0,VLOOKUP(AQ292,プロジェクト!$A:$B,2,FALSE),"")</f>
        <v/>
      </c>
      <c r="AS292" s="4"/>
      <c r="AT292" s="97"/>
      <c r="AU292" s="99" t="str">
        <f>IF(AT292&lt;&gt;0,VLOOKUP(AT292,プロジェクト!$A:$B,2,FALSE),"")</f>
        <v/>
      </c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</row>
    <row r="293" spans="1:68" ht="17.45" customHeight="1">
      <c r="A293" s="77" t="str">
        <f t="shared" si="18"/>
        <v>*</v>
      </c>
      <c r="B293" s="78">
        <f t="shared" si="19"/>
        <v>285</v>
      </c>
      <c r="C293" s="79"/>
      <c r="D293" s="80"/>
      <c r="E293" s="81"/>
      <c r="F293" s="79"/>
      <c r="G293" s="82" t="str">
        <f>IF(F293&lt;&gt;0,VLOOKUP(F293,部署!$A:$B,2,FALSE),"")</f>
        <v/>
      </c>
      <c r="H293" s="79"/>
      <c r="I293" s="82" t="str">
        <f>IF(H293&lt;&gt;0,VLOOKUP(H293,勘定科目!$A:$B,2,FALSE),"")</f>
        <v/>
      </c>
      <c r="J293" s="83" t="str">
        <f>IF(K293&lt;&gt;"",K293,IF(H293&lt;&gt;0,VLOOKUP(H293,勘定科目!$A:$C,3,FALSE),""))</f>
        <v/>
      </c>
      <c r="K293" s="84"/>
      <c r="L293" s="59" t="str">
        <f>IF(M293&lt;&gt;"",M293,IF(J293&lt;&gt;"",VLOOKUP(J293,課税区分!$A:$D,4,FALSE),""))</f>
        <v/>
      </c>
      <c r="M293" s="85"/>
      <c r="N293" s="61" t="str">
        <f>IF(L293&lt;&gt;"",VLOOKUP(L293,軽減税率!$A:$E,3,FALSE),"")</f>
        <v/>
      </c>
      <c r="O293" s="62" t="str">
        <f>IF(L293&lt;&gt;"",VLOOKUP(L293,軽減税率!$A:$E,5,FALSE),"")</f>
        <v/>
      </c>
      <c r="P293" s="79"/>
      <c r="Q293" s="86" t="str">
        <f>IF(P293&lt;&gt;0,VLOOKUP(P293,取引先!$A:$B,2,FALSE),"")</f>
        <v/>
      </c>
      <c r="R293" s="79"/>
      <c r="S293" s="82" t="str">
        <f>IF(R293&lt;&gt;0,VLOOKUP(R293,部署!$A:$B,2,FALSE),"")</f>
        <v/>
      </c>
      <c r="T293" s="79"/>
      <c r="U293" s="82" t="str">
        <f>IF(T293&lt;&gt;0,VLOOKUP(T293,勘定科目!$A:$B,2,FALSE),"")</f>
        <v/>
      </c>
      <c r="V293" s="83" t="str">
        <f>IF(W293&lt;&gt;"",W293,IF(T293&lt;&gt;0,VLOOKUP(T293,勘定科目!$A:$C,3,FALSE),""))</f>
        <v/>
      </c>
      <c r="W293" s="87"/>
      <c r="X293" s="61" t="str">
        <f>IF(Y293&lt;&gt;"",Y293,IF(V293&lt;&gt;"",VLOOKUP(V293,課税区分!$A:$D,4,FALSE),""))</f>
        <v/>
      </c>
      <c r="Y293" s="85"/>
      <c r="Z293" s="61" t="str">
        <f>IF(X293&lt;&gt;"",VLOOKUP(X293,軽減税率!$A:$E,3,FALSE),"")</f>
        <v/>
      </c>
      <c r="AA293" s="61" t="str">
        <f>IF(X293&lt;&gt;"",VLOOKUP(X293,軽減税率!$A:$E,5,FALSE),"")</f>
        <v/>
      </c>
      <c r="AB293" s="79"/>
      <c r="AC293" s="82" t="str">
        <f>IF(AB293&lt;&gt;0,VLOOKUP(AB293,取引先!$A:$B,2,FALSE),"")</f>
        <v/>
      </c>
      <c r="AD293" s="88" t="str">
        <f t="shared" si="20"/>
        <v/>
      </c>
      <c r="AE293" s="89"/>
      <c r="AF293" s="90" t="str">
        <f t="shared" si="21"/>
        <v/>
      </c>
      <c r="AG293" s="4"/>
      <c r="AH293" s="91"/>
      <c r="AI293" s="92"/>
      <c r="AJ293" s="93" t="str">
        <f>IF(AI293&lt;&gt;0,VLOOKUP(AI293,支払種別!$A:$B,2,FALSE),"")</f>
        <v/>
      </c>
      <c r="AK293" s="94"/>
      <c r="AL293" s="95" t="str">
        <f>IF(AK293&lt;&gt;0,VLOOKUP(AK293,口座管理!$A:$B,2,FALSE),"")</f>
        <v/>
      </c>
      <c r="AM293" s="11"/>
      <c r="AN293" s="96"/>
      <c r="AO293" s="96"/>
      <c r="AP293" s="4"/>
      <c r="AQ293" s="97"/>
      <c r="AR293" s="98" t="str">
        <f>IF(AQ293&lt;&gt;0,VLOOKUP(AQ293,プロジェクト!$A:$B,2,FALSE),"")</f>
        <v/>
      </c>
      <c r="AS293" s="4"/>
      <c r="AT293" s="97"/>
      <c r="AU293" s="99" t="str">
        <f>IF(AT293&lt;&gt;0,VLOOKUP(AT293,プロジェクト!$A:$B,2,FALSE),"")</f>
        <v/>
      </c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</row>
    <row r="294" spans="1:68" ht="17.45" customHeight="1">
      <c r="A294" s="77" t="str">
        <f t="shared" si="18"/>
        <v>*</v>
      </c>
      <c r="B294" s="78">
        <f t="shared" si="19"/>
        <v>286</v>
      </c>
      <c r="C294" s="79"/>
      <c r="D294" s="80"/>
      <c r="E294" s="81"/>
      <c r="F294" s="79"/>
      <c r="G294" s="82" t="str">
        <f>IF(F294&lt;&gt;0,VLOOKUP(F294,部署!$A:$B,2,FALSE),"")</f>
        <v/>
      </c>
      <c r="H294" s="79"/>
      <c r="I294" s="82" t="str">
        <f>IF(H294&lt;&gt;0,VLOOKUP(H294,勘定科目!$A:$B,2,FALSE),"")</f>
        <v/>
      </c>
      <c r="J294" s="83" t="str">
        <f>IF(K294&lt;&gt;"",K294,IF(H294&lt;&gt;0,VLOOKUP(H294,勘定科目!$A:$C,3,FALSE),""))</f>
        <v/>
      </c>
      <c r="K294" s="84"/>
      <c r="L294" s="59" t="str">
        <f>IF(M294&lt;&gt;"",M294,IF(J294&lt;&gt;"",VLOOKUP(J294,課税区分!$A:$D,4,FALSE),""))</f>
        <v/>
      </c>
      <c r="M294" s="85"/>
      <c r="N294" s="61" t="str">
        <f>IF(L294&lt;&gt;"",VLOOKUP(L294,軽減税率!$A:$E,3,FALSE),"")</f>
        <v/>
      </c>
      <c r="O294" s="62" t="str">
        <f>IF(L294&lt;&gt;"",VLOOKUP(L294,軽減税率!$A:$E,5,FALSE),"")</f>
        <v/>
      </c>
      <c r="P294" s="79"/>
      <c r="Q294" s="86" t="str">
        <f>IF(P294&lt;&gt;0,VLOOKUP(P294,取引先!$A:$B,2,FALSE),"")</f>
        <v/>
      </c>
      <c r="R294" s="79"/>
      <c r="S294" s="82" t="str">
        <f>IF(R294&lt;&gt;0,VLOOKUP(R294,部署!$A:$B,2,FALSE),"")</f>
        <v/>
      </c>
      <c r="T294" s="79"/>
      <c r="U294" s="82" t="str">
        <f>IF(T294&lt;&gt;0,VLOOKUP(T294,勘定科目!$A:$B,2,FALSE),"")</f>
        <v/>
      </c>
      <c r="V294" s="83" t="str">
        <f>IF(W294&lt;&gt;"",W294,IF(T294&lt;&gt;0,VLOOKUP(T294,勘定科目!$A:$C,3,FALSE),""))</f>
        <v/>
      </c>
      <c r="W294" s="87"/>
      <c r="X294" s="61" t="str">
        <f>IF(Y294&lt;&gt;"",Y294,IF(V294&lt;&gt;"",VLOOKUP(V294,課税区分!$A:$D,4,FALSE),""))</f>
        <v/>
      </c>
      <c r="Y294" s="85"/>
      <c r="Z294" s="61" t="str">
        <f>IF(X294&lt;&gt;"",VLOOKUP(X294,軽減税率!$A:$E,3,FALSE),"")</f>
        <v/>
      </c>
      <c r="AA294" s="61" t="str">
        <f>IF(X294&lt;&gt;"",VLOOKUP(X294,軽減税率!$A:$E,5,FALSE),"")</f>
        <v/>
      </c>
      <c r="AB294" s="79"/>
      <c r="AC294" s="82" t="str">
        <f>IF(AB294&lt;&gt;0,VLOOKUP(AB294,取引先!$A:$B,2,FALSE),"")</f>
        <v/>
      </c>
      <c r="AD294" s="88" t="str">
        <f t="shared" si="20"/>
        <v/>
      </c>
      <c r="AE294" s="89"/>
      <c r="AF294" s="90" t="str">
        <f t="shared" si="21"/>
        <v/>
      </c>
      <c r="AG294" s="4"/>
      <c r="AH294" s="91"/>
      <c r="AI294" s="92"/>
      <c r="AJ294" s="93" t="str">
        <f>IF(AI294&lt;&gt;0,VLOOKUP(AI294,支払種別!$A:$B,2,FALSE),"")</f>
        <v/>
      </c>
      <c r="AK294" s="94"/>
      <c r="AL294" s="95" t="str">
        <f>IF(AK294&lt;&gt;0,VLOOKUP(AK294,口座管理!$A:$B,2,FALSE),"")</f>
        <v/>
      </c>
      <c r="AM294" s="11"/>
      <c r="AN294" s="96"/>
      <c r="AO294" s="96"/>
      <c r="AP294" s="4"/>
      <c r="AQ294" s="97"/>
      <c r="AR294" s="98" t="str">
        <f>IF(AQ294&lt;&gt;0,VLOOKUP(AQ294,プロジェクト!$A:$B,2,FALSE),"")</f>
        <v/>
      </c>
      <c r="AS294" s="4"/>
      <c r="AT294" s="97"/>
      <c r="AU294" s="99" t="str">
        <f>IF(AT294&lt;&gt;0,VLOOKUP(AT294,プロジェクト!$A:$B,2,FALSE),"")</f>
        <v/>
      </c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</row>
    <row r="295" spans="1:68" ht="17.45" customHeight="1">
      <c r="A295" s="77" t="str">
        <f t="shared" si="18"/>
        <v>*</v>
      </c>
      <c r="B295" s="78">
        <f t="shared" si="19"/>
        <v>287</v>
      </c>
      <c r="C295" s="79"/>
      <c r="D295" s="80"/>
      <c r="E295" s="81"/>
      <c r="F295" s="79"/>
      <c r="G295" s="82" t="str">
        <f>IF(F295&lt;&gt;0,VLOOKUP(F295,部署!$A:$B,2,FALSE),"")</f>
        <v/>
      </c>
      <c r="H295" s="79"/>
      <c r="I295" s="82" t="str">
        <f>IF(H295&lt;&gt;0,VLOOKUP(H295,勘定科目!$A:$B,2,FALSE),"")</f>
        <v/>
      </c>
      <c r="J295" s="83" t="str">
        <f>IF(K295&lt;&gt;"",K295,IF(H295&lt;&gt;0,VLOOKUP(H295,勘定科目!$A:$C,3,FALSE),""))</f>
        <v/>
      </c>
      <c r="K295" s="84"/>
      <c r="L295" s="59" t="str">
        <f>IF(M295&lt;&gt;"",M295,IF(J295&lt;&gt;"",VLOOKUP(J295,課税区分!$A:$D,4,FALSE),""))</f>
        <v/>
      </c>
      <c r="M295" s="85"/>
      <c r="N295" s="61" t="str">
        <f>IF(L295&lt;&gt;"",VLOOKUP(L295,軽減税率!$A:$E,3,FALSE),"")</f>
        <v/>
      </c>
      <c r="O295" s="62" t="str">
        <f>IF(L295&lt;&gt;"",VLOOKUP(L295,軽減税率!$A:$E,5,FALSE),"")</f>
        <v/>
      </c>
      <c r="P295" s="79"/>
      <c r="Q295" s="86" t="str">
        <f>IF(P295&lt;&gt;0,VLOOKUP(P295,取引先!$A:$B,2,FALSE),"")</f>
        <v/>
      </c>
      <c r="R295" s="79"/>
      <c r="S295" s="82" t="str">
        <f>IF(R295&lt;&gt;0,VLOOKUP(R295,部署!$A:$B,2,FALSE),"")</f>
        <v/>
      </c>
      <c r="T295" s="79"/>
      <c r="U295" s="82" t="str">
        <f>IF(T295&lt;&gt;0,VLOOKUP(T295,勘定科目!$A:$B,2,FALSE),"")</f>
        <v/>
      </c>
      <c r="V295" s="83" t="str">
        <f>IF(W295&lt;&gt;"",W295,IF(T295&lt;&gt;0,VLOOKUP(T295,勘定科目!$A:$C,3,FALSE),""))</f>
        <v/>
      </c>
      <c r="W295" s="87"/>
      <c r="X295" s="61" t="str">
        <f>IF(Y295&lt;&gt;"",Y295,IF(V295&lt;&gt;"",VLOOKUP(V295,課税区分!$A:$D,4,FALSE),""))</f>
        <v/>
      </c>
      <c r="Y295" s="85"/>
      <c r="Z295" s="61" t="str">
        <f>IF(X295&lt;&gt;"",VLOOKUP(X295,軽減税率!$A:$E,3,FALSE),"")</f>
        <v/>
      </c>
      <c r="AA295" s="61" t="str">
        <f>IF(X295&lt;&gt;"",VLOOKUP(X295,軽減税率!$A:$E,5,FALSE),"")</f>
        <v/>
      </c>
      <c r="AB295" s="79"/>
      <c r="AC295" s="82" t="str">
        <f>IF(AB295&lt;&gt;0,VLOOKUP(AB295,取引先!$A:$B,2,FALSE),"")</f>
        <v/>
      </c>
      <c r="AD295" s="88" t="str">
        <f t="shared" si="20"/>
        <v/>
      </c>
      <c r="AE295" s="89"/>
      <c r="AF295" s="90" t="str">
        <f t="shared" si="21"/>
        <v/>
      </c>
      <c r="AG295" s="4"/>
      <c r="AH295" s="91"/>
      <c r="AI295" s="92"/>
      <c r="AJ295" s="93" t="str">
        <f>IF(AI295&lt;&gt;0,VLOOKUP(AI295,支払種別!$A:$B,2,FALSE),"")</f>
        <v/>
      </c>
      <c r="AK295" s="94"/>
      <c r="AL295" s="95" t="str">
        <f>IF(AK295&lt;&gt;0,VLOOKUP(AK295,口座管理!$A:$B,2,FALSE),"")</f>
        <v/>
      </c>
      <c r="AM295" s="11"/>
      <c r="AN295" s="96"/>
      <c r="AO295" s="96"/>
      <c r="AP295" s="4"/>
      <c r="AQ295" s="97"/>
      <c r="AR295" s="98" t="str">
        <f>IF(AQ295&lt;&gt;0,VLOOKUP(AQ295,プロジェクト!$A:$B,2,FALSE),"")</f>
        <v/>
      </c>
      <c r="AS295" s="4"/>
      <c r="AT295" s="97"/>
      <c r="AU295" s="99" t="str">
        <f>IF(AT295&lt;&gt;0,VLOOKUP(AT295,プロジェクト!$A:$B,2,FALSE),"")</f>
        <v/>
      </c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</row>
    <row r="296" spans="1:68" ht="17.45" customHeight="1">
      <c r="A296" s="77" t="str">
        <f t="shared" si="18"/>
        <v>*</v>
      </c>
      <c r="B296" s="78">
        <f t="shared" si="19"/>
        <v>288</v>
      </c>
      <c r="C296" s="79"/>
      <c r="D296" s="80"/>
      <c r="E296" s="81"/>
      <c r="F296" s="79"/>
      <c r="G296" s="82" t="str">
        <f>IF(F296&lt;&gt;0,VLOOKUP(F296,部署!$A:$B,2,FALSE),"")</f>
        <v/>
      </c>
      <c r="H296" s="79"/>
      <c r="I296" s="82" t="str">
        <f>IF(H296&lt;&gt;0,VLOOKUP(H296,勘定科目!$A:$B,2,FALSE),"")</f>
        <v/>
      </c>
      <c r="J296" s="83" t="str">
        <f>IF(K296&lt;&gt;"",K296,IF(H296&lt;&gt;0,VLOOKUP(H296,勘定科目!$A:$C,3,FALSE),""))</f>
        <v/>
      </c>
      <c r="K296" s="84"/>
      <c r="L296" s="59" t="str">
        <f>IF(M296&lt;&gt;"",M296,IF(J296&lt;&gt;"",VLOOKUP(J296,課税区分!$A:$D,4,FALSE),""))</f>
        <v/>
      </c>
      <c r="M296" s="85"/>
      <c r="N296" s="61" t="str">
        <f>IF(L296&lt;&gt;"",VLOOKUP(L296,軽減税率!$A:$E,3,FALSE),"")</f>
        <v/>
      </c>
      <c r="O296" s="62" t="str">
        <f>IF(L296&lt;&gt;"",VLOOKUP(L296,軽減税率!$A:$E,5,FALSE),"")</f>
        <v/>
      </c>
      <c r="P296" s="79"/>
      <c r="Q296" s="86" t="str">
        <f>IF(P296&lt;&gt;0,VLOOKUP(P296,取引先!$A:$B,2,FALSE),"")</f>
        <v/>
      </c>
      <c r="R296" s="79"/>
      <c r="S296" s="82" t="str">
        <f>IF(R296&lt;&gt;0,VLOOKUP(R296,部署!$A:$B,2,FALSE),"")</f>
        <v/>
      </c>
      <c r="T296" s="79"/>
      <c r="U296" s="82" t="str">
        <f>IF(T296&lt;&gt;0,VLOOKUP(T296,勘定科目!$A:$B,2,FALSE),"")</f>
        <v/>
      </c>
      <c r="V296" s="83" t="str">
        <f>IF(W296&lt;&gt;"",W296,IF(T296&lt;&gt;0,VLOOKUP(T296,勘定科目!$A:$C,3,FALSE),""))</f>
        <v/>
      </c>
      <c r="W296" s="87"/>
      <c r="X296" s="61" t="str">
        <f>IF(Y296&lt;&gt;"",Y296,IF(V296&lt;&gt;"",VLOOKUP(V296,課税区分!$A:$D,4,FALSE),""))</f>
        <v/>
      </c>
      <c r="Y296" s="85"/>
      <c r="Z296" s="61" t="str">
        <f>IF(X296&lt;&gt;"",VLOOKUP(X296,軽減税率!$A:$E,3,FALSE),"")</f>
        <v/>
      </c>
      <c r="AA296" s="61" t="str">
        <f>IF(X296&lt;&gt;"",VLOOKUP(X296,軽減税率!$A:$E,5,FALSE),"")</f>
        <v/>
      </c>
      <c r="AB296" s="79"/>
      <c r="AC296" s="82" t="str">
        <f>IF(AB296&lt;&gt;0,VLOOKUP(AB296,取引先!$A:$B,2,FALSE),"")</f>
        <v/>
      </c>
      <c r="AD296" s="88" t="str">
        <f t="shared" si="20"/>
        <v/>
      </c>
      <c r="AE296" s="89"/>
      <c r="AF296" s="90" t="str">
        <f t="shared" si="21"/>
        <v/>
      </c>
      <c r="AG296" s="4"/>
      <c r="AH296" s="91"/>
      <c r="AI296" s="92"/>
      <c r="AJ296" s="93" t="str">
        <f>IF(AI296&lt;&gt;0,VLOOKUP(AI296,支払種別!$A:$B,2,FALSE),"")</f>
        <v/>
      </c>
      <c r="AK296" s="94"/>
      <c r="AL296" s="95" t="str">
        <f>IF(AK296&lt;&gt;0,VLOOKUP(AK296,口座管理!$A:$B,2,FALSE),"")</f>
        <v/>
      </c>
      <c r="AM296" s="11"/>
      <c r="AN296" s="96"/>
      <c r="AO296" s="96"/>
      <c r="AP296" s="4"/>
      <c r="AQ296" s="97"/>
      <c r="AR296" s="98" t="str">
        <f>IF(AQ296&lt;&gt;0,VLOOKUP(AQ296,プロジェクト!$A:$B,2,FALSE),"")</f>
        <v/>
      </c>
      <c r="AS296" s="4"/>
      <c r="AT296" s="97"/>
      <c r="AU296" s="99" t="str">
        <f>IF(AT296&lt;&gt;0,VLOOKUP(AT296,プロジェクト!$A:$B,2,FALSE),"")</f>
        <v/>
      </c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</row>
    <row r="297" spans="1:68" ht="17.45" customHeight="1">
      <c r="A297" s="77" t="str">
        <f t="shared" si="18"/>
        <v>*</v>
      </c>
      <c r="B297" s="78">
        <f t="shared" si="19"/>
        <v>289</v>
      </c>
      <c r="C297" s="79"/>
      <c r="D297" s="80"/>
      <c r="E297" s="81"/>
      <c r="F297" s="79"/>
      <c r="G297" s="82" t="str">
        <f>IF(F297&lt;&gt;0,VLOOKUP(F297,部署!$A:$B,2,FALSE),"")</f>
        <v/>
      </c>
      <c r="H297" s="79"/>
      <c r="I297" s="82" t="str">
        <f>IF(H297&lt;&gt;0,VLOOKUP(H297,勘定科目!$A:$B,2,FALSE),"")</f>
        <v/>
      </c>
      <c r="J297" s="83" t="str">
        <f>IF(K297&lt;&gt;"",K297,IF(H297&lt;&gt;0,VLOOKUP(H297,勘定科目!$A:$C,3,FALSE),""))</f>
        <v/>
      </c>
      <c r="K297" s="84"/>
      <c r="L297" s="59" t="str">
        <f>IF(M297&lt;&gt;"",M297,IF(J297&lt;&gt;"",VLOOKUP(J297,課税区分!$A:$D,4,FALSE),""))</f>
        <v/>
      </c>
      <c r="M297" s="85"/>
      <c r="N297" s="61" t="str">
        <f>IF(L297&lt;&gt;"",VLOOKUP(L297,軽減税率!$A:$E,3,FALSE),"")</f>
        <v/>
      </c>
      <c r="O297" s="62" t="str">
        <f>IF(L297&lt;&gt;"",VLOOKUP(L297,軽減税率!$A:$E,5,FALSE),"")</f>
        <v/>
      </c>
      <c r="P297" s="79"/>
      <c r="Q297" s="86" t="str">
        <f>IF(P297&lt;&gt;0,VLOOKUP(P297,取引先!$A:$B,2,FALSE),"")</f>
        <v/>
      </c>
      <c r="R297" s="79"/>
      <c r="S297" s="82" t="str">
        <f>IF(R297&lt;&gt;0,VLOOKUP(R297,部署!$A:$B,2,FALSE),"")</f>
        <v/>
      </c>
      <c r="T297" s="79"/>
      <c r="U297" s="82" t="str">
        <f>IF(T297&lt;&gt;0,VLOOKUP(T297,勘定科目!$A:$B,2,FALSE),"")</f>
        <v/>
      </c>
      <c r="V297" s="83" t="str">
        <f>IF(W297&lt;&gt;"",W297,IF(T297&lt;&gt;0,VLOOKUP(T297,勘定科目!$A:$C,3,FALSE),""))</f>
        <v/>
      </c>
      <c r="W297" s="87"/>
      <c r="X297" s="61" t="str">
        <f>IF(Y297&lt;&gt;"",Y297,IF(V297&lt;&gt;"",VLOOKUP(V297,課税区分!$A:$D,4,FALSE),""))</f>
        <v/>
      </c>
      <c r="Y297" s="85"/>
      <c r="Z297" s="61" t="str">
        <f>IF(X297&lt;&gt;"",VLOOKUP(X297,軽減税率!$A:$E,3,FALSE),"")</f>
        <v/>
      </c>
      <c r="AA297" s="61" t="str">
        <f>IF(X297&lt;&gt;"",VLOOKUP(X297,軽減税率!$A:$E,5,FALSE),"")</f>
        <v/>
      </c>
      <c r="AB297" s="79"/>
      <c r="AC297" s="82" t="str">
        <f>IF(AB297&lt;&gt;0,VLOOKUP(AB297,取引先!$A:$B,2,FALSE),"")</f>
        <v/>
      </c>
      <c r="AD297" s="88" t="str">
        <f t="shared" si="20"/>
        <v/>
      </c>
      <c r="AE297" s="89"/>
      <c r="AF297" s="90" t="str">
        <f t="shared" si="21"/>
        <v/>
      </c>
      <c r="AG297" s="4"/>
      <c r="AH297" s="91"/>
      <c r="AI297" s="92"/>
      <c r="AJ297" s="93" t="str">
        <f>IF(AI297&lt;&gt;0,VLOOKUP(AI297,支払種別!$A:$B,2,FALSE),"")</f>
        <v/>
      </c>
      <c r="AK297" s="94"/>
      <c r="AL297" s="95" t="str">
        <f>IF(AK297&lt;&gt;0,VLOOKUP(AK297,口座管理!$A:$B,2,FALSE),"")</f>
        <v/>
      </c>
      <c r="AM297" s="11"/>
      <c r="AN297" s="96"/>
      <c r="AO297" s="96"/>
      <c r="AP297" s="4"/>
      <c r="AQ297" s="97"/>
      <c r="AR297" s="98" t="str">
        <f>IF(AQ297&lt;&gt;0,VLOOKUP(AQ297,プロジェクト!$A:$B,2,FALSE),"")</f>
        <v/>
      </c>
      <c r="AS297" s="4"/>
      <c r="AT297" s="97"/>
      <c r="AU297" s="99" t="str">
        <f>IF(AT297&lt;&gt;0,VLOOKUP(AT297,プロジェクト!$A:$B,2,FALSE),"")</f>
        <v/>
      </c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</row>
    <row r="298" spans="1:68" ht="17.45" customHeight="1">
      <c r="A298" s="77" t="str">
        <f t="shared" si="18"/>
        <v>*</v>
      </c>
      <c r="B298" s="78">
        <f t="shared" si="19"/>
        <v>290</v>
      </c>
      <c r="C298" s="79"/>
      <c r="D298" s="80"/>
      <c r="E298" s="81"/>
      <c r="F298" s="79"/>
      <c r="G298" s="82" t="str">
        <f>IF(F298&lt;&gt;0,VLOOKUP(F298,部署!$A:$B,2,FALSE),"")</f>
        <v/>
      </c>
      <c r="H298" s="79"/>
      <c r="I298" s="82" t="str">
        <f>IF(H298&lt;&gt;0,VLOOKUP(H298,勘定科目!$A:$B,2,FALSE),"")</f>
        <v/>
      </c>
      <c r="J298" s="83" t="str">
        <f>IF(K298&lt;&gt;"",K298,IF(H298&lt;&gt;0,VLOOKUP(H298,勘定科目!$A:$C,3,FALSE),""))</f>
        <v/>
      </c>
      <c r="K298" s="84"/>
      <c r="L298" s="59" t="str">
        <f>IF(M298&lt;&gt;"",M298,IF(J298&lt;&gt;"",VLOOKUP(J298,課税区分!$A:$D,4,FALSE),""))</f>
        <v/>
      </c>
      <c r="M298" s="85"/>
      <c r="N298" s="61" t="str">
        <f>IF(L298&lt;&gt;"",VLOOKUP(L298,軽減税率!$A:$E,3,FALSE),"")</f>
        <v/>
      </c>
      <c r="O298" s="62" t="str">
        <f>IF(L298&lt;&gt;"",VLOOKUP(L298,軽減税率!$A:$E,5,FALSE),"")</f>
        <v/>
      </c>
      <c r="P298" s="79"/>
      <c r="Q298" s="86" t="str">
        <f>IF(P298&lt;&gt;0,VLOOKUP(P298,取引先!$A:$B,2,FALSE),"")</f>
        <v/>
      </c>
      <c r="R298" s="79"/>
      <c r="S298" s="82" t="str">
        <f>IF(R298&lt;&gt;0,VLOOKUP(R298,部署!$A:$B,2,FALSE),"")</f>
        <v/>
      </c>
      <c r="T298" s="79"/>
      <c r="U298" s="82" t="str">
        <f>IF(T298&lt;&gt;0,VLOOKUP(T298,勘定科目!$A:$B,2,FALSE),"")</f>
        <v/>
      </c>
      <c r="V298" s="83" t="str">
        <f>IF(W298&lt;&gt;"",W298,IF(T298&lt;&gt;0,VLOOKUP(T298,勘定科目!$A:$C,3,FALSE),""))</f>
        <v/>
      </c>
      <c r="W298" s="87"/>
      <c r="X298" s="61" t="str">
        <f>IF(Y298&lt;&gt;"",Y298,IF(V298&lt;&gt;"",VLOOKUP(V298,課税区分!$A:$D,4,FALSE),""))</f>
        <v/>
      </c>
      <c r="Y298" s="85"/>
      <c r="Z298" s="61" t="str">
        <f>IF(X298&lt;&gt;"",VLOOKUP(X298,軽減税率!$A:$E,3,FALSE),"")</f>
        <v/>
      </c>
      <c r="AA298" s="61" t="str">
        <f>IF(X298&lt;&gt;"",VLOOKUP(X298,軽減税率!$A:$E,5,FALSE),"")</f>
        <v/>
      </c>
      <c r="AB298" s="79"/>
      <c r="AC298" s="82" t="str">
        <f>IF(AB298&lt;&gt;0,VLOOKUP(AB298,取引先!$A:$B,2,FALSE),"")</f>
        <v/>
      </c>
      <c r="AD298" s="88" t="str">
        <f t="shared" si="20"/>
        <v/>
      </c>
      <c r="AE298" s="89"/>
      <c r="AF298" s="90" t="str">
        <f t="shared" si="21"/>
        <v/>
      </c>
      <c r="AG298" s="4"/>
      <c r="AH298" s="91"/>
      <c r="AI298" s="92"/>
      <c r="AJ298" s="93" t="str">
        <f>IF(AI298&lt;&gt;0,VLOOKUP(AI298,支払種別!$A:$B,2,FALSE),"")</f>
        <v/>
      </c>
      <c r="AK298" s="94"/>
      <c r="AL298" s="95" t="str">
        <f>IF(AK298&lt;&gt;0,VLOOKUP(AK298,口座管理!$A:$B,2,FALSE),"")</f>
        <v/>
      </c>
      <c r="AM298" s="11"/>
      <c r="AN298" s="96"/>
      <c r="AO298" s="96"/>
      <c r="AP298" s="4"/>
      <c r="AQ298" s="97"/>
      <c r="AR298" s="98" t="str">
        <f>IF(AQ298&lt;&gt;0,VLOOKUP(AQ298,プロジェクト!$A:$B,2,FALSE),"")</f>
        <v/>
      </c>
      <c r="AS298" s="4"/>
      <c r="AT298" s="97"/>
      <c r="AU298" s="99" t="str">
        <f>IF(AT298&lt;&gt;0,VLOOKUP(AT298,プロジェクト!$A:$B,2,FALSE),"")</f>
        <v/>
      </c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</row>
    <row r="299" spans="1:68" ht="17.45" customHeight="1">
      <c r="A299" s="77" t="str">
        <f t="shared" si="18"/>
        <v>*</v>
      </c>
      <c r="B299" s="78">
        <f t="shared" si="19"/>
        <v>291</v>
      </c>
      <c r="C299" s="79"/>
      <c r="D299" s="80"/>
      <c r="E299" s="81"/>
      <c r="F299" s="79"/>
      <c r="G299" s="82" t="str">
        <f>IF(F299&lt;&gt;0,VLOOKUP(F299,部署!$A:$B,2,FALSE),"")</f>
        <v/>
      </c>
      <c r="H299" s="79"/>
      <c r="I299" s="82" t="str">
        <f>IF(H299&lt;&gt;0,VLOOKUP(H299,勘定科目!$A:$B,2,FALSE),"")</f>
        <v/>
      </c>
      <c r="J299" s="83" t="str">
        <f>IF(K299&lt;&gt;"",K299,IF(H299&lt;&gt;0,VLOOKUP(H299,勘定科目!$A:$C,3,FALSE),""))</f>
        <v/>
      </c>
      <c r="K299" s="84"/>
      <c r="L299" s="59" t="str">
        <f>IF(M299&lt;&gt;"",M299,IF(J299&lt;&gt;"",VLOOKUP(J299,課税区分!$A:$D,4,FALSE),""))</f>
        <v/>
      </c>
      <c r="M299" s="85"/>
      <c r="N299" s="61" t="str">
        <f>IF(L299&lt;&gt;"",VLOOKUP(L299,軽減税率!$A:$E,3,FALSE),"")</f>
        <v/>
      </c>
      <c r="O299" s="62" t="str">
        <f>IF(L299&lt;&gt;"",VLOOKUP(L299,軽減税率!$A:$E,5,FALSE),"")</f>
        <v/>
      </c>
      <c r="P299" s="79"/>
      <c r="Q299" s="86" t="str">
        <f>IF(P299&lt;&gt;0,VLOOKUP(P299,取引先!$A:$B,2,FALSE),"")</f>
        <v/>
      </c>
      <c r="R299" s="79"/>
      <c r="S299" s="82" t="str">
        <f>IF(R299&lt;&gt;0,VLOOKUP(R299,部署!$A:$B,2,FALSE),"")</f>
        <v/>
      </c>
      <c r="T299" s="79"/>
      <c r="U299" s="82" t="str">
        <f>IF(T299&lt;&gt;0,VLOOKUP(T299,勘定科目!$A:$B,2,FALSE),"")</f>
        <v/>
      </c>
      <c r="V299" s="83" t="str">
        <f>IF(W299&lt;&gt;"",W299,IF(T299&lt;&gt;0,VLOOKUP(T299,勘定科目!$A:$C,3,FALSE),""))</f>
        <v/>
      </c>
      <c r="W299" s="87"/>
      <c r="X299" s="61" t="str">
        <f>IF(Y299&lt;&gt;"",Y299,IF(V299&lt;&gt;"",VLOOKUP(V299,課税区分!$A:$D,4,FALSE),""))</f>
        <v/>
      </c>
      <c r="Y299" s="85"/>
      <c r="Z299" s="61" t="str">
        <f>IF(X299&lt;&gt;"",VLOOKUP(X299,軽減税率!$A:$E,3,FALSE),"")</f>
        <v/>
      </c>
      <c r="AA299" s="61" t="str">
        <f>IF(X299&lt;&gt;"",VLOOKUP(X299,軽減税率!$A:$E,5,FALSE),"")</f>
        <v/>
      </c>
      <c r="AB299" s="79"/>
      <c r="AC299" s="82" t="str">
        <f>IF(AB299&lt;&gt;0,VLOOKUP(AB299,取引先!$A:$B,2,FALSE),"")</f>
        <v/>
      </c>
      <c r="AD299" s="88" t="str">
        <f t="shared" si="20"/>
        <v/>
      </c>
      <c r="AE299" s="89"/>
      <c r="AF299" s="90" t="str">
        <f t="shared" si="21"/>
        <v/>
      </c>
      <c r="AG299" s="4"/>
      <c r="AH299" s="91"/>
      <c r="AI299" s="92"/>
      <c r="AJ299" s="93" t="str">
        <f>IF(AI299&lt;&gt;0,VLOOKUP(AI299,支払種別!$A:$B,2,FALSE),"")</f>
        <v/>
      </c>
      <c r="AK299" s="94"/>
      <c r="AL299" s="95" t="str">
        <f>IF(AK299&lt;&gt;0,VLOOKUP(AK299,口座管理!$A:$B,2,FALSE),"")</f>
        <v/>
      </c>
      <c r="AM299" s="11"/>
      <c r="AN299" s="96"/>
      <c r="AO299" s="96"/>
      <c r="AP299" s="4"/>
      <c r="AQ299" s="97"/>
      <c r="AR299" s="98" t="str">
        <f>IF(AQ299&lt;&gt;0,VLOOKUP(AQ299,プロジェクト!$A:$B,2,FALSE),"")</f>
        <v/>
      </c>
      <c r="AS299" s="4"/>
      <c r="AT299" s="97"/>
      <c r="AU299" s="99" t="str">
        <f>IF(AT299&lt;&gt;0,VLOOKUP(AT299,プロジェクト!$A:$B,2,FALSE),"")</f>
        <v/>
      </c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</row>
    <row r="300" spans="1:68" ht="17.45" customHeight="1">
      <c r="A300" s="77" t="str">
        <f t="shared" si="18"/>
        <v>*</v>
      </c>
      <c r="B300" s="78">
        <f t="shared" si="19"/>
        <v>292</v>
      </c>
      <c r="C300" s="79"/>
      <c r="D300" s="80"/>
      <c r="E300" s="81"/>
      <c r="F300" s="79"/>
      <c r="G300" s="82" t="str">
        <f>IF(F300&lt;&gt;0,VLOOKUP(F300,部署!$A:$B,2,FALSE),"")</f>
        <v/>
      </c>
      <c r="H300" s="79"/>
      <c r="I300" s="82" t="str">
        <f>IF(H300&lt;&gt;0,VLOOKUP(H300,勘定科目!$A:$B,2,FALSE),"")</f>
        <v/>
      </c>
      <c r="J300" s="83" t="str">
        <f>IF(K300&lt;&gt;"",K300,IF(H300&lt;&gt;0,VLOOKUP(H300,勘定科目!$A:$C,3,FALSE),""))</f>
        <v/>
      </c>
      <c r="K300" s="84"/>
      <c r="L300" s="59" t="str">
        <f>IF(M300&lt;&gt;"",M300,IF(J300&lt;&gt;"",VLOOKUP(J300,課税区分!$A:$D,4,FALSE),""))</f>
        <v/>
      </c>
      <c r="M300" s="85"/>
      <c r="N300" s="61" t="str">
        <f>IF(L300&lt;&gt;"",VLOOKUP(L300,軽減税率!$A:$E,3,FALSE),"")</f>
        <v/>
      </c>
      <c r="O300" s="62" t="str">
        <f>IF(L300&lt;&gt;"",VLOOKUP(L300,軽減税率!$A:$E,5,FALSE),"")</f>
        <v/>
      </c>
      <c r="P300" s="79"/>
      <c r="Q300" s="86" t="str">
        <f>IF(P300&lt;&gt;0,VLOOKUP(P300,取引先!$A:$B,2,FALSE),"")</f>
        <v/>
      </c>
      <c r="R300" s="79"/>
      <c r="S300" s="82" t="str">
        <f>IF(R300&lt;&gt;0,VLOOKUP(R300,部署!$A:$B,2,FALSE),"")</f>
        <v/>
      </c>
      <c r="T300" s="79"/>
      <c r="U300" s="82" t="str">
        <f>IF(T300&lt;&gt;0,VLOOKUP(T300,勘定科目!$A:$B,2,FALSE),"")</f>
        <v/>
      </c>
      <c r="V300" s="83" t="str">
        <f>IF(W300&lt;&gt;"",W300,IF(T300&lt;&gt;0,VLOOKUP(T300,勘定科目!$A:$C,3,FALSE),""))</f>
        <v/>
      </c>
      <c r="W300" s="87"/>
      <c r="X300" s="61" t="str">
        <f>IF(Y300&lt;&gt;"",Y300,IF(V300&lt;&gt;"",VLOOKUP(V300,課税区分!$A:$D,4,FALSE),""))</f>
        <v/>
      </c>
      <c r="Y300" s="85"/>
      <c r="Z300" s="61" t="str">
        <f>IF(X300&lt;&gt;"",VLOOKUP(X300,軽減税率!$A:$E,3,FALSE),"")</f>
        <v/>
      </c>
      <c r="AA300" s="61" t="str">
        <f>IF(X300&lt;&gt;"",VLOOKUP(X300,軽減税率!$A:$E,5,FALSE),"")</f>
        <v/>
      </c>
      <c r="AB300" s="79"/>
      <c r="AC300" s="82" t="str">
        <f>IF(AB300&lt;&gt;0,VLOOKUP(AB300,取引先!$A:$B,2,FALSE),"")</f>
        <v/>
      </c>
      <c r="AD300" s="88" t="str">
        <f t="shared" si="20"/>
        <v/>
      </c>
      <c r="AE300" s="89"/>
      <c r="AF300" s="90" t="str">
        <f t="shared" si="21"/>
        <v/>
      </c>
      <c r="AG300" s="4"/>
      <c r="AH300" s="91"/>
      <c r="AI300" s="92"/>
      <c r="AJ300" s="93" t="str">
        <f>IF(AI300&lt;&gt;0,VLOOKUP(AI300,支払種別!$A:$B,2,FALSE),"")</f>
        <v/>
      </c>
      <c r="AK300" s="94"/>
      <c r="AL300" s="95" t="str">
        <f>IF(AK300&lt;&gt;0,VLOOKUP(AK300,口座管理!$A:$B,2,FALSE),"")</f>
        <v/>
      </c>
      <c r="AM300" s="11"/>
      <c r="AN300" s="96"/>
      <c r="AO300" s="96"/>
      <c r="AP300" s="4"/>
      <c r="AQ300" s="97"/>
      <c r="AR300" s="98" t="str">
        <f>IF(AQ300&lt;&gt;0,VLOOKUP(AQ300,プロジェクト!$A:$B,2,FALSE),"")</f>
        <v/>
      </c>
      <c r="AS300" s="4"/>
      <c r="AT300" s="97"/>
      <c r="AU300" s="99" t="str">
        <f>IF(AT300&lt;&gt;0,VLOOKUP(AT300,プロジェクト!$A:$B,2,FALSE),"")</f>
        <v/>
      </c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</row>
    <row r="301" spans="1:68" ht="17.45" customHeight="1">
      <c r="A301" s="77" t="str">
        <f t="shared" si="18"/>
        <v>*</v>
      </c>
      <c r="B301" s="78">
        <f t="shared" si="19"/>
        <v>293</v>
      </c>
      <c r="C301" s="79"/>
      <c r="D301" s="80"/>
      <c r="E301" s="81"/>
      <c r="F301" s="79"/>
      <c r="G301" s="82" t="str">
        <f>IF(F301&lt;&gt;0,VLOOKUP(F301,部署!$A:$B,2,FALSE),"")</f>
        <v/>
      </c>
      <c r="H301" s="79"/>
      <c r="I301" s="82" t="str">
        <f>IF(H301&lt;&gt;0,VLOOKUP(H301,勘定科目!$A:$B,2,FALSE),"")</f>
        <v/>
      </c>
      <c r="J301" s="83" t="str">
        <f>IF(K301&lt;&gt;"",K301,IF(H301&lt;&gt;0,VLOOKUP(H301,勘定科目!$A:$C,3,FALSE),""))</f>
        <v/>
      </c>
      <c r="K301" s="84"/>
      <c r="L301" s="59" t="str">
        <f>IF(M301&lt;&gt;"",M301,IF(J301&lt;&gt;"",VLOOKUP(J301,課税区分!$A:$D,4,FALSE),""))</f>
        <v/>
      </c>
      <c r="M301" s="85"/>
      <c r="N301" s="61" t="str">
        <f>IF(L301&lt;&gt;"",VLOOKUP(L301,軽減税率!$A:$E,3,FALSE),"")</f>
        <v/>
      </c>
      <c r="O301" s="62" t="str">
        <f>IF(L301&lt;&gt;"",VLOOKUP(L301,軽減税率!$A:$E,5,FALSE),"")</f>
        <v/>
      </c>
      <c r="P301" s="79"/>
      <c r="Q301" s="86" t="str">
        <f>IF(P301&lt;&gt;0,VLOOKUP(P301,取引先!$A:$B,2,FALSE),"")</f>
        <v/>
      </c>
      <c r="R301" s="79"/>
      <c r="S301" s="82" t="str">
        <f>IF(R301&lt;&gt;0,VLOOKUP(R301,部署!$A:$B,2,FALSE),"")</f>
        <v/>
      </c>
      <c r="T301" s="79"/>
      <c r="U301" s="82" t="str">
        <f>IF(T301&lt;&gt;0,VLOOKUP(T301,勘定科目!$A:$B,2,FALSE),"")</f>
        <v/>
      </c>
      <c r="V301" s="83" t="str">
        <f>IF(W301&lt;&gt;"",W301,IF(T301&lt;&gt;0,VLOOKUP(T301,勘定科目!$A:$C,3,FALSE),""))</f>
        <v/>
      </c>
      <c r="W301" s="87"/>
      <c r="X301" s="61" t="str">
        <f>IF(Y301&lt;&gt;"",Y301,IF(V301&lt;&gt;"",VLOOKUP(V301,課税区分!$A:$D,4,FALSE),""))</f>
        <v/>
      </c>
      <c r="Y301" s="85"/>
      <c r="Z301" s="61" t="str">
        <f>IF(X301&lt;&gt;"",VLOOKUP(X301,軽減税率!$A:$E,3,FALSE),"")</f>
        <v/>
      </c>
      <c r="AA301" s="61" t="str">
        <f>IF(X301&lt;&gt;"",VLOOKUP(X301,軽減税率!$A:$E,5,FALSE),"")</f>
        <v/>
      </c>
      <c r="AB301" s="79"/>
      <c r="AC301" s="82" t="str">
        <f>IF(AB301&lt;&gt;0,VLOOKUP(AB301,取引先!$A:$B,2,FALSE),"")</f>
        <v/>
      </c>
      <c r="AD301" s="88" t="str">
        <f t="shared" si="20"/>
        <v/>
      </c>
      <c r="AE301" s="89"/>
      <c r="AF301" s="90" t="str">
        <f t="shared" si="21"/>
        <v/>
      </c>
      <c r="AG301" s="4"/>
      <c r="AH301" s="91"/>
      <c r="AI301" s="92"/>
      <c r="AJ301" s="93" t="str">
        <f>IF(AI301&lt;&gt;0,VLOOKUP(AI301,支払種別!$A:$B,2,FALSE),"")</f>
        <v/>
      </c>
      <c r="AK301" s="94"/>
      <c r="AL301" s="95" t="str">
        <f>IF(AK301&lt;&gt;0,VLOOKUP(AK301,口座管理!$A:$B,2,FALSE),"")</f>
        <v/>
      </c>
      <c r="AM301" s="11"/>
      <c r="AN301" s="96"/>
      <c r="AO301" s="96"/>
      <c r="AP301" s="4"/>
      <c r="AQ301" s="97"/>
      <c r="AR301" s="98" t="str">
        <f>IF(AQ301&lt;&gt;0,VLOOKUP(AQ301,プロジェクト!$A:$B,2,FALSE),"")</f>
        <v/>
      </c>
      <c r="AS301" s="4"/>
      <c r="AT301" s="97"/>
      <c r="AU301" s="99" t="str">
        <f>IF(AT301&lt;&gt;0,VLOOKUP(AT301,プロジェクト!$A:$B,2,FALSE),"")</f>
        <v/>
      </c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</row>
    <row r="302" spans="1:68" ht="17.45" customHeight="1">
      <c r="A302" s="77" t="str">
        <f t="shared" si="18"/>
        <v>*</v>
      </c>
      <c r="B302" s="78">
        <f t="shared" si="19"/>
        <v>294</v>
      </c>
      <c r="C302" s="79"/>
      <c r="D302" s="80"/>
      <c r="E302" s="81"/>
      <c r="F302" s="79"/>
      <c r="G302" s="82" t="str">
        <f>IF(F302&lt;&gt;0,VLOOKUP(F302,部署!$A:$B,2,FALSE),"")</f>
        <v/>
      </c>
      <c r="H302" s="79"/>
      <c r="I302" s="82" t="str">
        <f>IF(H302&lt;&gt;0,VLOOKUP(H302,勘定科目!$A:$B,2,FALSE),"")</f>
        <v/>
      </c>
      <c r="J302" s="83" t="str">
        <f>IF(K302&lt;&gt;"",K302,IF(H302&lt;&gt;0,VLOOKUP(H302,勘定科目!$A:$C,3,FALSE),""))</f>
        <v/>
      </c>
      <c r="K302" s="84"/>
      <c r="L302" s="59" t="str">
        <f>IF(M302&lt;&gt;"",M302,IF(J302&lt;&gt;"",VLOOKUP(J302,課税区分!$A:$D,4,FALSE),""))</f>
        <v/>
      </c>
      <c r="M302" s="85"/>
      <c r="N302" s="61" t="str">
        <f>IF(L302&lt;&gt;"",VLOOKUP(L302,軽減税率!$A:$E,3,FALSE),"")</f>
        <v/>
      </c>
      <c r="O302" s="62" t="str">
        <f>IF(L302&lt;&gt;"",VLOOKUP(L302,軽減税率!$A:$E,5,FALSE),"")</f>
        <v/>
      </c>
      <c r="P302" s="79"/>
      <c r="Q302" s="86" t="str">
        <f>IF(P302&lt;&gt;0,VLOOKUP(P302,取引先!$A:$B,2,FALSE),"")</f>
        <v/>
      </c>
      <c r="R302" s="79"/>
      <c r="S302" s="82" t="str">
        <f>IF(R302&lt;&gt;0,VLOOKUP(R302,部署!$A:$B,2,FALSE),"")</f>
        <v/>
      </c>
      <c r="T302" s="79"/>
      <c r="U302" s="82" t="str">
        <f>IF(T302&lt;&gt;0,VLOOKUP(T302,勘定科目!$A:$B,2,FALSE),"")</f>
        <v/>
      </c>
      <c r="V302" s="83" t="str">
        <f>IF(W302&lt;&gt;"",W302,IF(T302&lt;&gt;0,VLOOKUP(T302,勘定科目!$A:$C,3,FALSE),""))</f>
        <v/>
      </c>
      <c r="W302" s="87"/>
      <c r="X302" s="61" t="str">
        <f>IF(Y302&lt;&gt;"",Y302,IF(V302&lt;&gt;"",VLOOKUP(V302,課税区分!$A:$D,4,FALSE),""))</f>
        <v/>
      </c>
      <c r="Y302" s="85"/>
      <c r="Z302" s="61" t="str">
        <f>IF(X302&lt;&gt;"",VLOOKUP(X302,軽減税率!$A:$E,3,FALSE),"")</f>
        <v/>
      </c>
      <c r="AA302" s="61" t="str">
        <f>IF(X302&lt;&gt;"",VLOOKUP(X302,軽減税率!$A:$E,5,FALSE),"")</f>
        <v/>
      </c>
      <c r="AB302" s="79"/>
      <c r="AC302" s="82" t="str">
        <f>IF(AB302&lt;&gt;0,VLOOKUP(AB302,取引先!$A:$B,2,FALSE),"")</f>
        <v/>
      </c>
      <c r="AD302" s="88" t="str">
        <f t="shared" si="20"/>
        <v/>
      </c>
      <c r="AE302" s="89"/>
      <c r="AF302" s="90" t="str">
        <f t="shared" si="21"/>
        <v/>
      </c>
      <c r="AG302" s="4"/>
      <c r="AH302" s="91"/>
      <c r="AI302" s="92"/>
      <c r="AJ302" s="93" t="str">
        <f>IF(AI302&lt;&gt;0,VLOOKUP(AI302,支払種別!$A:$B,2,FALSE),"")</f>
        <v/>
      </c>
      <c r="AK302" s="94"/>
      <c r="AL302" s="95" t="str">
        <f>IF(AK302&lt;&gt;0,VLOOKUP(AK302,口座管理!$A:$B,2,FALSE),"")</f>
        <v/>
      </c>
      <c r="AM302" s="11"/>
      <c r="AN302" s="96"/>
      <c r="AO302" s="96"/>
      <c r="AP302" s="4"/>
      <c r="AQ302" s="97"/>
      <c r="AR302" s="98" t="str">
        <f>IF(AQ302&lt;&gt;0,VLOOKUP(AQ302,プロジェクト!$A:$B,2,FALSE),"")</f>
        <v/>
      </c>
      <c r="AS302" s="4"/>
      <c r="AT302" s="97"/>
      <c r="AU302" s="99" t="str">
        <f>IF(AT302&lt;&gt;0,VLOOKUP(AT302,プロジェクト!$A:$B,2,FALSE),"")</f>
        <v/>
      </c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</row>
    <row r="303" spans="1:68" ht="17.45" customHeight="1">
      <c r="A303" s="77" t="str">
        <f t="shared" si="18"/>
        <v>*</v>
      </c>
      <c r="B303" s="78">
        <f t="shared" si="19"/>
        <v>295</v>
      </c>
      <c r="C303" s="79"/>
      <c r="D303" s="80"/>
      <c r="E303" s="81"/>
      <c r="F303" s="79"/>
      <c r="G303" s="82" t="str">
        <f>IF(F303&lt;&gt;0,VLOOKUP(F303,部署!$A:$B,2,FALSE),"")</f>
        <v/>
      </c>
      <c r="H303" s="79"/>
      <c r="I303" s="82" t="str">
        <f>IF(H303&lt;&gt;0,VLOOKUP(H303,勘定科目!$A:$B,2,FALSE),"")</f>
        <v/>
      </c>
      <c r="J303" s="83" t="str">
        <f>IF(K303&lt;&gt;"",K303,IF(H303&lt;&gt;0,VLOOKUP(H303,勘定科目!$A:$C,3,FALSE),""))</f>
        <v/>
      </c>
      <c r="K303" s="84"/>
      <c r="L303" s="59" t="str">
        <f>IF(M303&lt;&gt;"",M303,IF(J303&lt;&gt;"",VLOOKUP(J303,課税区分!$A:$D,4,FALSE),""))</f>
        <v/>
      </c>
      <c r="M303" s="85"/>
      <c r="N303" s="61" t="str">
        <f>IF(L303&lt;&gt;"",VLOOKUP(L303,軽減税率!$A:$E,3,FALSE),"")</f>
        <v/>
      </c>
      <c r="O303" s="62" t="str">
        <f>IF(L303&lt;&gt;"",VLOOKUP(L303,軽減税率!$A:$E,5,FALSE),"")</f>
        <v/>
      </c>
      <c r="P303" s="79"/>
      <c r="Q303" s="86" t="str">
        <f>IF(P303&lt;&gt;0,VLOOKUP(P303,取引先!$A:$B,2,FALSE),"")</f>
        <v/>
      </c>
      <c r="R303" s="79"/>
      <c r="S303" s="82" t="str">
        <f>IF(R303&lt;&gt;0,VLOOKUP(R303,部署!$A:$B,2,FALSE),"")</f>
        <v/>
      </c>
      <c r="T303" s="79"/>
      <c r="U303" s="82" t="str">
        <f>IF(T303&lt;&gt;0,VLOOKUP(T303,勘定科目!$A:$B,2,FALSE),"")</f>
        <v/>
      </c>
      <c r="V303" s="83" t="str">
        <f>IF(W303&lt;&gt;"",W303,IF(T303&lt;&gt;0,VLOOKUP(T303,勘定科目!$A:$C,3,FALSE),""))</f>
        <v/>
      </c>
      <c r="W303" s="87"/>
      <c r="X303" s="61" t="str">
        <f>IF(Y303&lt;&gt;"",Y303,IF(V303&lt;&gt;"",VLOOKUP(V303,課税区分!$A:$D,4,FALSE),""))</f>
        <v/>
      </c>
      <c r="Y303" s="85"/>
      <c r="Z303" s="61" t="str">
        <f>IF(X303&lt;&gt;"",VLOOKUP(X303,軽減税率!$A:$E,3,FALSE),"")</f>
        <v/>
      </c>
      <c r="AA303" s="61" t="str">
        <f>IF(X303&lt;&gt;"",VLOOKUP(X303,軽減税率!$A:$E,5,FALSE),"")</f>
        <v/>
      </c>
      <c r="AB303" s="79"/>
      <c r="AC303" s="82" t="str">
        <f>IF(AB303&lt;&gt;0,VLOOKUP(AB303,取引先!$A:$B,2,FALSE),"")</f>
        <v/>
      </c>
      <c r="AD303" s="88" t="str">
        <f t="shared" si="20"/>
        <v/>
      </c>
      <c r="AE303" s="89"/>
      <c r="AF303" s="90" t="str">
        <f t="shared" si="21"/>
        <v/>
      </c>
      <c r="AG303" s="4"/>
      <c r="AH303" s="91"/>
      <c r="AI303" s="92"/>
      <c r="AJ303" s="93" t="str">
        <f>IF(AI303&lt;&gt;0,VLOOKUP(AI303,支払種別!$A:$B,2,FALSE),"")</f>
        <v/>
      </c>
      <c r="AK303" s="94"/>
      <c r="AL303" s="95" t="str">
        <f>IF(AK303&lt;&gt;0,VLOOKUP(AK303,口座管理!$A:$B,2,FALSE),"")</f>
        <v/>
      </c>
      <c r="AM303" s="11"/>
      <c r="AN303" s="96"/>
      <c r="AO303" s="96"/>
      <c r="AP303" s="4"/>
      <c r="AQ303" s="97"/>
      <c r="AR303" s="98" t="str">
        <f>IF(AQ303&lt;&gt;0,VLOOKUP(AQ303,プロジェクト!$A:$B,2,FALSE),"")</f>
        <v/>
      </c>
      <c r="AS303" s="4"/>
      <c r="AT303" s="97"/>
      <c r="AU303" s="99" t="str">
        <f>IF(AT303&lt;&gt;0,VLOOKUP(AT303,プロジェクト!$A:$B,2,FALSE),"")</f>
        <v/>
      </c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</row>
    <row r="304" spans="1:68" ht="17.45" customHeight="1">
      <c r="A304" s="77" t="str">
        <f t="shared" si="18"/>
        <v>*</v>
      </c>
      <c r="B304" s="78">
        <f t="shared" si="19"/>
        <v>296</v>
      </c>
      <c r="C304" s="79"/>
      <c r="D304" s="80"/>
      <c r="E304" s="81"/>
      <c r="F304" s="79"/>
      <c r="G304" s="82" t="str">
        <f>IF(F304&lt;&gt;0,VLOOKUP(F304,部署!$A:$B,2,FALSE),"")</f>
        <v/>
      </c>
      <c r="H304" s="79"/>
      <c r="I304" s="82" t="str">
        <f>IF(H304&lt;&gt;0,VLOOKUP(H304,勘定科目!$A:$B,2,FALSE),"")</f>
        <v/>
      </c>
      <c r="J304" s="83" t="str">
        <f>IF(K304&lt;&gt;"",K304,IF(H304&lt;&gt;0,VLOOKUP(H304,勘定科目!$A:$C,3,FALSE),""))</f>
        <v/>
      </c>
      <c r="K304" s="84"/>
      <c r="L304" s="59" t="str">
        <f>IF(M304&lt;&gt;"",M304,IF(J304&lt;&gt;"",VLOOKUP(J304,課税区分!$A:$D,4,FALSE),""))</f>
        <v/>
      </c>
      <c r="M304" s="85"/>
      <c r="N304" s="61" t="str">
        <f>IF(L304&lt;&gt;"",VLOOKUP(L304,軽減税率!$A:$E,3,FALSE),"")</f>
        <v/>
      </c>
      <c r="O304" s="62" t="str">
        <f>IF(L304&lt;&gt;"",VLOOKUP(L304,軽減税率!$A:$E,5,FALSE),"")</f>
        <v/>
      </c>
      <c r="P304" s="79"/>
      <c r="Q304" s="86" t="str">
        <f>IF(P304&lt;&gt;0,VLOOKUP(P304,取引先!$A:$B,2,FALSE),"")</f>
        <v/>
      </c>
      <c r="R304" s="79"/>
      <c r="S304" s="82" t="str">
        <f>IF(R304&lt;&gt;0,VLOOKUP(R304,部署!$A:$B,2,FALSE),"")</f>
        <v/>
      </c>
      <c r="T304" s="79"/>
      <c r="U304" s="82" t="str">
        <f>IF(T304&lt;&gt;0,VLOOKUP(T304,勘定科目!$A:$B,2,FALSE),"")</f>
        <v/>
      </c>
      <c r="V304" s="83" t="str">
        <f>IF(W304&lt;&gt;"",W304,IF(T304&lt;&gt;0,VLOOKUP(T304,勘定科目!$A:$C,3,FALSE),""))</f>
        <v/>
      </c>
      <c r="W304" s="87"/>
      <c r="X304" s="61" t="str">
        <f>IF(Y304&lt;&gt;"",Y304,IF(V304&lt;&gt;"",VLOOKUP(V304,課税区分!$A:$D,4,FALSE),""))</f>
        <v/>
      </c>
      <c r="Y304" s="85"/>
      <c r="Z304" s="61" t="str">
        <f>IF(X304&lt;&gt;"",VLOOKUP(X304,軽減税率!$A:$E,3,FALSE),"")</f>
        <v/>
      </c>
      <c r="AA304" s="61" t="str">
        <f>IF(X304&lt;&gt;"",VLOOKUP(X304,軽減税率!$A:$E,5,FALSE),"")</f>
        <v/>
      </c>
      <c r="AB304" s="79"/>
      <c r="AC304" s="82" t="str">
        <f>IF(AB304&lt;&gt;0,VLOOKUP(AB304,取引先!$A:$B,2,FALSE),"")</f>
        <v/>
      </c>
      <c r="AD304" s="88" t="str">
        <f t="shared" si="20"/>
        <v/>
      </c>
      <c r="AE304" s="89"/>
      <c r="AF304" s="90" t="str">
        <f t="shared" si="21"/>
        <v/>
      </c>
      <c r="AG304" s="4"/>
      <c r="AH304" s="91"/>
      <c r="AI304" s="92"/>
      <c r="AJ304" s="93" t="str">
        <f>IF(AI304&lt;&gt;0,VLOOKUP(AI304,支払種別!$A:$B,2,FALSE),"")</f>
        <v/>
      </c>
      <c r="AK304" s="94"/>
      <c r="AL304" s="95" t="str">
        <f>IF(AK304&lt;&gt;0,VLOOKUP(AK304,口座管理!$A:$B,2,FALSE),"")</f>
        <v/>
      </c>
      <c r="AM304" s="11"/>
      <c r="AN304" s="96"/>
      <c r="AO304" s="96"/>
      <c r="AP304" s="4"/>
      <c r="AQ304" s="97"/>
      <c r="AR304" s="98" t="str">
        <f>IF(AQ304&lt;&gt;0,VLOOKUP(AQ304,プロジェクト!$A:$B,2,FALSE),"")</f>
        <v/>
      </c>
      <c r="AS304" s="4"/>
      <c r="AT304" s="97"/>
      <c r="AU304" s="99" t="str">
        <f>IF(AT304&lt;&gt;0,VLOOKUP(AT304,プロジェクト!$A:$B,2,FALSE),"")</f>
        <v/>
      </c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</row>
    <row r="305" spans="1:68" ht="17.45" customHeight="1">
      <c r="A305" s="77" t="str">
        <f t="shared" si="18"/>
        <v>*</v>
      </c>
      <c r="B305" s="78">
        <f t="shared" si="19"/>
        <v>297</v>
      </c>
      <c r="C305" s="79"/>
      <c r="D305" s="80"/>
      <c r="E305" s="81"/>
      <c r="F305" s="79"/>
      <c r="G305" s="82" t="str">
        <f>IF(F305&lt;&gt;0,VLOOKUP(F305,部署!$A:$B,2,FALSE),"")</f>
        <v/>
      </c>
      <c r="H305" s="79"/>
      <c r="I305" s="82" t="str">
        <f>IF(H305&lt;&gt;0,VLOOKUP(H305,勘定科目!$A:$B,2,FALSE),"")</f>
        <v/>
      </c>
      <c r="J305" s="83" t="str">
        <f>IF(K305&lt;&gt;"",K305,IF(H305&lt;&gt;0,VLOOKUP(H305,勘定科目!$A:$C,3,FALSE),""))</f>
        <v/>
      </c>
      <c r="K305" s="84"/>
      <c r="L305" s="59" t="str">
        <f>IF(M305&lt;&gt;"",M305,IF(J305&lt;&gt;"",VLOOKUP(J305,課税区分!$A:$D,4,FALSE),""))</f>
        <v/>
      </c>
      <c r="M305" s="85"/>
      <c r="N305" s="61" t="str">
        <f>IF(L305&lt;&gt;"",VLOOKUP(L305,軽減税率!$A:$E,3,FALSE),"")</f>
        <v/>
      </c>
      <c r="O305" s="62" t="str">
        <f>IF(L305&lt;&gt;"",VLOOKUP(L305,軽減税率!$A:$E,5,FALSE),"")</f>
        <v/>
      </c>
      <c r="P305" s="79"/>
      <c r="Q305" s="86" t="str">
        <f>IF(P305&lt;&gt;0,VLOOKUP(P305,取引先!$A:$B,2,FALSE),"")</f>
        <v/>
      </c>
      <c r="R305" s="79"/>
      <c r="S305" s="82" t="str">
        <f>IF(R305&lt;&gt;0,VLOOKUP(R305,部署!$A:$B,2,FALSE),"")</f>
        <v/>
      </c>
      <c r="T305" s="79"/>
      <c r="U305" s="82" t="str">
        <f>IF(T305&lt;&gt;0,VLOOKUP(T305,勘定科目!$A:$B,2,FALSE),"")</f>
        <v/>
      </c>
      <c r="V305" s="83" t="str">
        <f>IF(W305&lt;&gt;"",W305,IF(T305&lt;&gt;0,VLOOKUP(T305,勘定科目!$A:$C,3,FALSE),""))</f>
        <v/>
      </c>
      <c r="W305" s="87"/>
      <c r="X305" s="61" t="str">
        <f>IF(Y305&lt;&gt;"",Y305,IF(V305&lt;&gt;"",VLOOKUP(V305,課税区分!$A:$D,4,FALSE),""))</f>
        <v/>
      </c>
      <c r="Y305" s="85"/>
      <c r="Z305" s="61" t="str">
        <f>IF(X305&lt;&gt;"",VLOOKUP(X305,軽減税率!$A:$E,3,FALSE),"")</f>
        <v/>
      </c>
      <c r="AA305" s="61" t="str">
        <f>IF(X305&lt;&gt;"",VLOOKUP(X305,軽減税率!$A:$E,5,FALSE),"")</f>
        <v/>
      </c>
      <c r="AB305" s="79"/>
      <c r="AC305" s="82" t="str">
        <f>IF(AB305&lt;&gt;0,VLOOKUP(AB305,取引先!$A:$B,2,FALSE),"")</f>
        <v/>
      </c>
      <c r="AD305" s="88" t="str">
        <f t="shared" si="20"/>
        <v/>
      </c>
      <c r="AE305" s="89"/>
      <c r="AF305" s="90" t="str">
        <f t="shared" si="21"/>
        <v/>
      </c>
      <c r="AG305" s="4"/>
      <c r="AH305" s="91"/>
      <c r="AI305" s="92"/>
      <c r="AJ305" s="93" t="str">
        <f>IF(AI305&lt;&gt;0,VLOOKUP(AI305,支払種別!$A:$B,2,FALSE),"")</f>
        <v/>
      </c>
      <c r="AK305" s="94"/>
      <c r="AL305" s="95" t="str">
        <f>IF(AK305&lt;&gt;0,VLOOKUP(AK305,口座管理!$A:$B,2,FALSE),"")</f>
        <v/>
      </c>
      <c r="AM305" s="11"/>
      <c r="AN305" s="96"/>
      <c r="AO305" s="96"/>
      <c r="AP305" s="4"/>
      <c r="AQ305" s="97"/>
      <c r="AR305" s="98" t="str">
        <f>IF(AQ305&lt;&gt;0,VLOOKUP(AQ305,プロジェクト!$A:$B,2,FALSE),"")</f>
        <v/>
      </c>
      <c r="AS305" s="4"/>
      <c r="AT305" s="97"/>
      <c r="AU305" s="99" t="str">
        <f>IF(AT305&lt;&gt;0,VLOOKUP(AT305,プロジェクト!$A:$B,2,FALSE),"")</f>
        <v/>
      </c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</row>
    <row r="306" spans="1:68" ht="17.45" customHeight="1">
      <c r="A306" s="77" t="str">
        <f t="shared" si="18"/>
        <v>*</v>
      </c>
      <c r="B306" s="78">
        <f t="shared" si="19"/>
        <v>298</v>
      </c>
      <c r="C306" s="79"/>
      <c r="D306" s="80"/>
      <c r="E306" s="81"/>
      <c r="F306" s="79"/>
      <c r="G306" s="82" t="str">
        <f>IF(F306&lt;&gt;0,VLOOKUP(F306,部署!$A:$B,2,FALSE),"")</f>
        <v/>
      </c>
      <c r="H306" s="79"/>
      <c r="I306" s="82" t="str">
        <f>IF(H306&lt;&gt;0,VLOOKUP(H306,勘定科目!$A:$B,2,FALSE),"")</f>
        <v/>
      </c>
      <c r="J306" s="83" t="str">
        <f>IF(K306&lt;&gt;"",K306,IF(H306&lt;&gt;0,VLOOKUP(H306,勘定科目!$A:$C,3,FALSE),""))</f>
        <v/>
      </c>
      <c r="K306" s="84"/>
      <c r="L306" s="59" t="str">
        <f>IF(M306&lt;&gt;"",M306,IF(J306&lt;&gt;"",VLOOKUP(J306,課税区分!$A:$D,4,FALSE),""))</f>
        <v/>
      </c>
      <c r="M306" s="85"/>
      <c r="N306" s="61" t="str">
        <f>IF(L306&lt;&gt;"",VLOOKUP(L306,軽減税率!$A:$E,3,FALSE),"")</f>
        <v/>
      </c>
      <c r="O306" s="62" t="str">
        <f>IF(L306&lt;&gt;"",VLOOKUP(L306,軽減税率!$A:$E,5,FALSE),"")</f>
        <v/>
      </c>
      <c r="P306" s="79"/>
      <c r="Q306" s="86" t="str">
        <f>IF(P306&lt;&gt;0,VLOOKUP(P306,取引先!$A:$B,2,FALSE),"")</f>
        <v/>
      </c>
      <c r="R306" s="79"/>
      <c r="S306" s="82" t="str">
        <f>IF(R306&lt;&gt;0,VLOOKUP(R306,部署!$A:$B,2,FALSE),"")</f>
        <v/>
      </c>
      <c r="T306" s="79"/>
      <c r="U306" s="82" t="str">
        <f>IF(T306&lt;&gt;0,VLOOKUP(T306,勘定科目!$A:$B,2,FALSE),"")</f>
        <v/>
      </c>
      <c r="V306" s="83" t="str">
        <f>IF(W306&lt;&gt;"",W306,IF(T306&lt;&gt;0,VLOOKUP(T306,勘定科目!$A:$C,3,FALSE),""))</f>
        <v/>
      </c>
      <c r="W306" s="87"/>
      <c r="X306" s="61" t="str">
        <f>IF(Y306&lt;&gt;"",Y306,IF(V306&lt;&gt;"",VLOOKUP(V306,課税区分!$A:$D,4,FALSE),""))</f>
        <v/>
      </c>
      <c r="Y306" s="85"/>
      <c r="Z306" s="61" t="str">
        <f>IF(X306&lt;&gt;"",VLOOKUP(X306,軽減税率!$A:$E,3,FALSE),"")</f>
        <v/>
      </c>
      <c r="AA306" s="61" t="str">
        <f>IF(X306&lt;&gt;"",VLOOKUP(X306,軽減税率!$A:$E,5,FALSE),"")</f>
        <v/>
      </c>
      <c r="AB306" s="79"/>
      <c r="AC306" s="82" t="str">
        <f>IF(AB306&lt;&gt;0,VLOOKUP(AB306,取引先!$A:$B,2,FALSE),"")</f>
        <v/>
      </c>
      <c r="AD306" s="88" t="str">
        <f t="shared" si="20"/>
        <v/>
      </c>
      <c r="AE306" s="89"/>
      <c r="AF306" s="90" t="str">
        <f t="shared" si="21"/>
        <v/>
      </c>
      <c r="AG306" s="4"/>
      <c r="AH306" s="91"/>
      <c r="AI306" s="92"/>
      <c r="AJ306" s="93" t="str">
        <f>IF(AI306&lt;&gt;0,VLOOKUP(AI306,支払種別!$A:$B,2,FALSE),"")</f>
        <v/>
      </c>
      <c r="AK306" s="94"/>
      <c r="AL306" s="95" t="str">
        <f>IF(AK306&lt;&gt;0,VLOOKUP(AK306,口座管理!$A:$B,2,FALSE),"")</f>
        <v/>
      </c>
      <c r="AM306" s="11"/>
      <c r="AN306" s="96"/>
      <c r="AO306" s="96"/>
      <c r="AP306" s="4"/>
      <c r="AQ306" s="97"/>
      <c r="AR306" s="98" t="str">
        <f>IF(AQ306&lt;&gt;0,VLOOKUP(AQ306,プロジェクト!$A:$B,2,FALSE),"")</f>
        <v/>
      </c>
      <c r="AS306" s="4"/>
      <c r="AT306" s="97"/>
      <c r="AU306" s="99" t="str">
        <f>IF(AT306&lt;&gt;0,VLOOKUP(AT306,プロジェクト!$A:$B,2,FALSE),"")</f>
        <v/>
      </c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</row>
    <row r="307" spans="1:68" ht="17.45" customHeight="1">
      <c r="A307" s="77" t="str">
        <f t="shared" si="18"/>
        <v>*</v>
      </c>
      <c r="B307" s="78">
        <f t="shared" si="19"/>
        <v>299</v>
      </c>
      <c r="C307" s="79"/>
      <c r="D307" s="80"/>
      <c r="E307" s="81"/>
      <c r="F307" s="79"/>
      <c r="G307" s="82" t="str">
        <f>IF(F307&lt;&gt;0,VLOOKUP(F307,部署!$A:$B,2,FALSE),"")</f>
        <v/>
      </c>
      <c r="H307" s="79"/>
      <c r="I307" s="82" t="str">
        <f>IF(H307&lt;&gt;0,VLOOKUP(H307,勘定科目!$A:$B,2,FALSE),"")</f>
        <v/>
      </c>
      <c r="J307" s="83" t="str">
        <f>IF(K307&lt;&gt;"",K307,IF(H307&lt;&gt;0,VLOOKUP(H307,勘定科目!$A:$C,3,FALSE),""))</f>
        <v/>
      </c>
      <c r="K307" s="84"/>
      <c r="L307" s="59" t="str">
        <f>IF(M307&lt;&gt;"",M307,IF(J307&lt;&gt;"",VLOOKUP(J307,課税区分!$A:$D,4,FALSE),""))</f>
        <v/>
      </c>
      <c r="M307" s="85"/>
      <c r="N307" s="61" t="str">
        <f>IF(L307&lt;&gt;"",VLOOKUP(L307,軽減税率!$A:$E,3,FALSE),"")</f>
        <v/>
      </c>
      <c r="O307" s="62" t="str">
        <f>IF(L307&lt;&gt;"",VLOOKUP(L307,軽減税率!$A:$E,5,FALSE),"")</f>
        <v/>
      </c>
      <c r="P307" s="79"/>
      <c r="Q307" s="86" t="str">
        <f>IF(P307&lt;&gt;0,VLOOKUP(P307,取引先!$A:$B,2,FALSE),"")</f>
        <v/>
      </c>
      <c r="R307" s="79"/>
      <c r="S307" s="82" t="str">
        <f>IF(R307&lt;&gt;0,VLOOKUP(R307,部署!$A:$B,2,FALSE),"")</f>
        <v/>
      </c>
      <c r="T307" s="79"/>
      <c r="U307" s="82" t="str">
        <f>IF(T307&lt;&gt;0,VLOOKUP(T307,勘定科目!$A:$B,2,FALSE),"")</f>
        <v/>
      </c>
      <c r="V307" s="83" t="str">
        <f>IF(W307&lt;&gt;"",W307,IF(T307&lt;&gt;0,VLOOKUP(T307,勘定科目!$A:$C,3,FALSE),""))</f>
        <v/>
      </c>
      <c r="W307" s="87"/>
      <c r="X307" s="61" t="str">
        <f>IF(Y307&lt;&gt;"",Y307,IF(V307&lt;&gt;"",VLOOKUP(V307,課税区分!$A:$D,4,FALSE),""))</f>
        <v/>
      </c>
      <c r="Y307" s="85"/>
      <c r="Z307" s="61" t="str">
        <f>IF(X307&lt;&gt;"",VLOOKUP(X307,軽減税率!$A:$E,3,FALSE),"")</f>
        <v/>
      </c>
      <c r="AA307" s="61" t="str">
        <f>IF(X307&lt;&gt;"",VLOOKUP(X307,軽減税率!$A:$E,5,FALSE),"")</f>
        <v/>
      </c>
      <c r="AB307" s="79"/>
      <c r="AC307" s="82" t="str">
        <f>IF(AB307&lt;&gt;0,VLOOKUP(AB307,取引先!$A:$B,2,FALSE),"")</f>
        <v/>
      </c>
      <c r="AD307" s="88" t="str">
        <f t="shared" si="20"/>
        <v/>
      </c>
      <c r="AE307" s="89"/>
      <c r="AF307" s="90" t="str">
        <f t="shared" si="21"/>
        <v/>
      </c>
      <c r="AG307" s="4"/>
      <c r="AH307" s="91"/>
      <c r="AI307" s="92"/>
      <c r="AJ307" s="93" t="str">
        <f>IF(AI307&lt;&gt;0,VLOOKUP(AI307,支払種別!$A:$B,2,FALSE),"")</f>
        <v/>
      </c>
      <c r="AK307" s="94"/>
      <c r="AL307" s="95" t="str">
        <f>IF(AK307&lt;&gt;0,VLOOKUP(AK307,口座管理!$A:$B,2,FALSE),"")</f>
        <v/>
      </c>
      <c r="AM307" s="11"/>
      <c r="AN307" s="96"/>
      <c r="AO307" s="96"/>
      <c r="AP307" s="4"/>
      <c r="AQ307" s="97"/>
      <c r="AR307" s="98" t="str">
        <f>IF(AQ307&lt;&gt;0,VLOOKUP(AQ307,プロジェクト!$A:$B,2,FALSE),"")</f>
        <v/>
      </c>
      <c r="AS307" s="4"/>
      <c r="AT307" s="97"/>
      <c r="AU307" s="99" t="str">
        <f>IF(AT307&lt;&gt;0,VLOOKUP(AT307,プロジェクト!$A:$B,2,FALSE),"")</f>
        <v/>
      </c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</row>
    <row r="308" spans="1:68" ht="17.45" customHeight="1">
      <c r="A308" s="77" t="str">
        <f t="shared" si="18"/>
        <v>*</v>
      </c>
      <c r="B308" s="78">
        <f t="shared" si="19"/>
        <v>300</v>
      </c>
      <c r="C308" s="79"/>
      <c r="D308" s="80"/>
      <c r="E308" s="81"/>
      <c r="F308" s="79"/>
      <c r="G308" s="82" t="str">
        <f>IF(F308&lt;&gt;0,VLOOKUP(F308,部署!$A:$B,2,FALSE),"")</f>
        <v/>
      </c>
      <c r="H308" s="79"/>
      <c r="I308" s="82" t="str">
        <f>IF(H308&lt;&gt;0,VLOOKUP(H308,勘定科目!$A:$B,2,FALSE),"")</f>
        <v/>
      </c>
      <c r="J308" s="83" t="str">
        <f>IF(K308&lt;&gt;"",K308,IF(H308&lt;&gt;0,VLOOKUP(H308,勘定科目!$A:$C,3,FALSE),""))</f>
        <v/>
      </c>
      <c r="K308" s="84"/>
      <c r="L308" s="59" t="str">
        <f>IF(M308&lt;&gt;"",M308,IF(J308&lt;&gt;"",VLOOKUP(J308,課税区分!$A:$D,4,FALSE),""))</f>
        <v/>
      </c>
      <c r="M308" s="85"/>
      <c r="N308" s="61" t="str">
        <f>IF(L308&lt;&gt;"",VLOOKUP(L308,軽減税率!$A:$E,3,FALSE),"")</f>
        <v/>
      </c>
      <c r="O308" s="62" t="str">
        <f>IF(L308&lt;&gt;"",VLOOKUP(L308,軽減税率!$A:$E,5,FALSE),"")</f>
        <v/>
      </c>
      <c r="P308" s="79"/>
      <c r="Q308" s="86" t="str">
        <f>IF(P308&lt;&gt;0,VLOOKUP(P308,取引先!$A:$B,2,FALSE),"")</f>
        <v/>
      </c>
      <c r="R308" s="79"/>
      <c r="S308" s="82" t="str">
        <f>IF(R308&lt;&gt;0,VLOOKUP(R308,部署!$A:$B,2,FALSE),"")</f>
        <v/>
      </c>
      <c r="T308" s="79"/>
      <c r="U308" s="82" t="str">
        <f>IF(T308&lt;&gt;0,VLOOKUP(T308,勘定科目!$A:$B,2,FALSE),"")</f>
        <v/>
      </c>
      <c r="V308" s="83" t="str">
        <f>IF(W308&lt;&gt;"",W308,IF(T308&lt;&gt;0,VLOOKUP(T308,勘定科目!$A:$C,3,FALSE),""))</f>
        <v/>
      </c>
      <c r="W308" s="87"/>
      <c r="X308" s="61" t="str">
        <f>IF(Y308&lt;&gt;"",Y308,IF(V308&lt;&gt;"",VLOOKUP(V308,課税区分!$A:$D,4,FALSE),""))</f>
        <v/>
      </c>
      <c r="Y308" s="85"/>
      <c r="Z308" s="61" t="str">
        <f>IF(X308&lt;&gt;"",VLOOKUP(X308,軽減税率!$A:$E,3,FALSE),"")</f>
        <v/>
      </c>
      <c r="AA308" s="61" t="str">
        <f>IF(X308&lt;&gt;"",VLOOKUP(X308,軽減税率!$A:$E,5,FALSE),"")</f>
        <v/>
      </c>
      <c r="AB308" s="79"/>
      <c r="AC308" s="82" t="str">
        <f>IF(AB308&lt;&gt;0,VLOOKUP(AB308,取引先!$A:$B,2,FALSE),"")</f>
        <v/>
      </c>
      <c r="AD308" s="88" t="str">
        <f t="shared" si="20"/>
        <v/>
      </c>
      <c r="AE308" s="89"/>
      <c r="AF308" s="90" t="str">
        <f t="shared" si="21"/>
        <v/>
      </c>
      <c r="AG308" s="4"/>
      <c r="AH308" s="91"/>
      <c r="AI308" s="92"/>
      <c r="AJ308" s="93" t="str">
        <f>IF(AI308&lt;&gt;0,VLOOKUP(AI308,支払種別!$A:$B,2,FALSE),"")</f>
        <v/>
      </c>
      <c r="AK308" s="94"/>
      <c r="AL308" s="95" t="str">
        <f>IF(AK308&lt;&gt;0,VLOOKUP(AK308,口座管理!$A:$B,2,FALSE),"")</f>
        <v/>
      </c>
      <c r="AM308" s="11"/>
      <c r="AN308" s="96"/>
      <c r="AO308" s="96"/>
      <c r="AP308" s="4"/>
      <c r="AQ308" s="97"/>
      <c r="AR308" s="98" t="str">
        <f>IF(AQ308&lt;&gt;0,VLOOKUP(AQ308,プロジェクト!$A:$B,2,FALSE),"")</f>
        <v/>
      </c>
      <c r="AS308" s="4"/>
      <c r="AT308" s="97"/>
      <c r="AU308" s="99" t="str">
        <f>IF(AT308&lt;&gt;0,VLOOKUP(AT308,プロジェクト!$A:$B,2,FALSE),"")</f>
        <v/>
      </c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</row>
    <row r="309" spans="1:68" ht="17.45" customHeight="1">
      <c r="A309" s="77" t="str">
        <f t="shared" si="18"/>
        <v>*</v>
      </c>
      <c r="B309" s="78">
        <f t="shared" si="19"/>
        <v>301</v>
      </c>
      <c r="C309" s="79"/>
      <c r="D309" s="80"/>
      <c r="E309" s="81"/>
      <c r="F309" s="79"/>
      <c r="G309" s="82" t="str">
        <f>IF(F309&lt;&gt;0,VLOOKUP(F309,部署!$A:$B,2,FALSE),"")</f>
        <v/>
      </c>
      <c r="H309" s="79"/>
      <c r="I309" s="82" t="str">
        <f>IF(H309&lt;&gt;0,VLOOKUP(H309,勘定科目!$A:$B,2,FALSE),"")</f>
        <v/>
      </c>
      <c r="J309" s="83" t="str">
        <f>IF(K309&lt;&gt;"",K309,IF(H309&lt;&gt;0,VLOOKUP(H309,勘定科目!$A:$C,3,FALSE),""))</f>
        <v/>
      </c>
      <c r="K309" s="84"/>
      <c r="L309" s="59" t="str">
        <f>IF(M309&lt;&gt;"",M309,IF(J309&lt;&gt;"",VLOOKUP(J309,課税区分!$A:$D,4,FALSE),""))</f>
        <v/>
      </c>
      <c r="M309" s="85"/>
      <c r="N309" s="61" t="str">
        <f>IF(L309&lt;&gt;"",VLOOKUP(L309,軽減税率!$A:$E,3,FALSE),"")</f>
        <v/>
      </c>
      <c r="O309" s="62" t="str">
        <f>IF(L309&lt;&gt;"",VLOOKUP(L309,軽減税率!$A:$E,5,FALSE),"")</f>
        <v/>
      </c>
      <c r="P309" s="79"/>
      <c r="Q309" s="86" t="str">
        <f>IF(P309&lt;&gt;0,VLOOKUP(P309,取引先!$A:$B,2,FALSE),"")</f>
        <v/>
      </c>
      <c r="R309" s="79"/>
      <c r="S309" s="82" t="str">
        <f>IF(R309&lt;&gt;0,VLOOKUP(R309,部署!$A:$B,2,FALSE),"")</f>
        <v/>
      </c>
      <c r="T309" s="79"/>
      <c r="U309" s="82" t="str">
        <f>IF(T309&lt;&gt;0,VLOOKUP(T309,勘定科目!$A:$B,2,FALSE),"")</f>
        <v/>
      </c>
      <c r="V309" s="83" t="str">
        <f>IF(W309&lt;&gt;"",W309,IF(T309&lt;&gt;0,VLOOKUP(T309,勘定科目!$A:$C,3,FALSE),""))</f>
        <v/>
      </c>
      <c r="W309" s="87"/>
      <c r="X309" s="61" t="str">
        <f>IF(Y309&lt;&gt;"",Y309,IF(V309&lt;&gt;"",VLOOKUP(V309,課税区分!$A:$D,4,FALSE),""))</f>
        <v/>
      </c>
      <c r="Y309" s="85"/>
      <c r="Z309" s="61" t="str">
        <f>IF(X309&lt;&gt;"",VLOOKUP(X309,軽減税率!$A:$E,3,FALSE),"")</f>
        <v/>
      </c>
      <c r="AA309" s="61" t="str">
        <f>IF(X309&lt;&gt;"",VLOOKUP(X309,軽減税率!$A:$E,5,FALSE),"")</f>
        <v/>
      </c>
      <c r="AB309" s="79"/>
      <c r="AC309" s="82" t="str">
        <f>IF(AB309&lt;&gt;0,VLOOKUP(AB309,取引先!$A:$B,2,FALSE),"")</f>
        <v/>
      </c>
      <c r="AD309" s="88" t="str">
        <f t="shared" si="20"/>
        <v/>
      </c>
      <c r="AE309" s="89"/>
      <c r="AF309" s="90" t="str">
        <f t="shared" si="21"/>
        <v/>
      </c>
      <c r="AG309" s="4"/>
      <c r="AH309" s="91"/>
      <c r="AI309" s="92"/>
      <c r="AJ309" s="93" t="str">
        <f>IF(AI309&lt;&gt;0,VLOOKUP(AI309,支払種別!$A:$B,2,FALSE),"")</f>
        <v/>
      </c>
      <c r="AK309" s="94"/>
      <c r="AL309" s="95" t="str">
        <f>IF(AK309&lt;&gt;0,VLOOKUP(AK309,口座管理!$A:$B,2,FALSE),"")</f>
        <v/>
      </c>
      <c r="AM309" s="11"/>
      <c r="AN309" s="96"/>
      <c r="AO309" s="96"/>
      <c r="AP309" s="4"/>
      <c r="AQ309" s="97"/>
      <c r="AR309" s="98" t="str">
        <f>IF(AQ309&lt;&gt;0,VLOOKUP(AQ309,プロジェクト!$A:$B,2,FALSE),"")</f>
        <v/>
      </c>
      <c r="AS309" s="4"/>
      <c r="AT309" s="97"/>
      <c r="AU309" s="99" t="str">
        <f>IF(AT309&lt;&gt;0,VLOOKUP(AT309,プロジェクト!$A:$B,2,FALSE),"")</f>
        <v/>
      </c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</row>
    <row r="310" spans="1:68" ht="17.45" customHeight="1">
      <c r="A310" s="77" t="str">
        <f t="shared" si="18"/>
        <v>*</v>
      </c>
      <c r="B310" s="78">
        <f t="shared" si="19"/>
        <v>302</v>
      </c>
      <c r="C310" s="79"/>
      <c r="D310" s="80"/>
      <c r="E310" s="81"/>
      <c r="F310" s="79"/>
      <c r="G310" s="82" t="str">
        <f>IF(F310&lt;&gt;0,VLOOKUP(F310,部署!$A:$B,2,FALSE),"")</f>
        <v/>
      </c>
      <c r="H310" s="79"/>
      <c r="I310" s="82" t="str">
        <f>IF(H310&lt;&gt;0,VLOOKUP(H310,勘定科目!$A:$B,2,FALSE),"")</f>
        <v/>
      </c>
      <c r="J310" s="83" t="str">
        <f>IF(K310&lt;&gt;"",K310,IF(H310&lt;&gt;0,VLOOKUP(H310,勘定科目!$A:$C,3,FALSE),""))</f>
        <v/>
      </c>
      <c r="K310" s="84"/>
      <c r="L310" s="59" t="str">
        <f>IF(M310&lt;&gt;"",M310,IF(J310&lt;&gt;"",VLOOKUP(J310,課税区分!$A:$D,4,FALSE),""))</f>
        <v/>
      </c>
      <c r="M310" s="85"/>
      <c r="N310" s="61" t="str">
        <f>IF(L310&lt;&gt;"",VLOOKUP(L310,軽減税率!$A:$E,3,FALSE),"")</f>
        <v/>
      </c>
      <c r="O310" s="62" t="str">
        <f>IF(L310&lt;&gt;"",VLOOKUP(L310,軽減税率!$A:$E,5,FALSE),"")</f>
        <v/>
      </c>
      <c r="P310" s="79"/>
      <c r="Q310" s="86" t="str">
        <f>IF(P310&lt;&gt;0,VLOOKUP(P310,取引先!$A:$B,2,FALSE),"")</f>
        <v/>
      </c>
      <c r="R310" s="79"/>
      <c r="S310" s="82" t="str">
        <f>IF(R310&lt;&gt;0,VLOOKUP(R310,部署!$A:$B,2,FALSE),"")</f>
        <v/>
      </c>
      <c r="T310" s="79"/>
      <c r="U310" s="82" t="str">
        <f>IF(T310&lt;&gt;0,VLOOKUP(T310,勘定科目!$A:$B,2,FALSE),"")</f>
        <v/>
      </c>
      <c r="V310" s="83" t="str">
        <f>IF(W310&lt;&gt;"",W310,IF(T310&lt;&gt;0,VLOOKUP(T310,勘定科目!$A:$C,3,FALSE),""))</f>
        <v/>
      </c>
      <c r="W310" s="87"/>
      <c r="X310" s="61" t="str">
        <f>IF(Y310&lt;&gt;"",Y310,IF(V310&lt;&gt;"",VLOOKUP(V310,課税区分!$A:$D,4,FALSE),""))</f>
        <v/>
      </c>
      <c r="Y310" s="85"/>
      <c r="Z310" s="61" t="str">
        <f>IF(X310&lt;&gt;"",VLOOKUP(X310,軽減税率!$A:$E,3,FALSE),"")</f>
        <v/>
      </c>
      <c r="AA310" s="61" t="str">
        <f>IF(X310&lt;&gt;"",VLOOKUP(X310,軽減税率!$A:$E,5,FALSE),"")</f>
        <v/>
      </c>
      <c r="AB310" s="79"/>
      <c r="AC310" s="82" t="str">
        <f>IF(AB310&lt;&gt;0,VLOOKUP(AB310,取引先!$A:$B,2,FALSE),"")</f>
        <v/>
      </c>
      <c r="AD310" s="88" t="str">
        <f t="shared" si="20"/>
        <v/>
      </c>
      <c r="AE310" s="89"/>
      <c r="AF310" s="90" t="str">
        <f t="shared" si="21"/>
        <v/>
      </c>
      <c r="AG310" s="4"/>
      <c r="AH310" s="91"/>
      <c r="AI310" s="92"/>
      <c r="AJ310" s="93" t="str">
        <f>IF(AI310&lt;&gt;0,VLOOKUP(AI310,支払種別!$A:$B,2,FALSE),"")</f>
        <v/>
      </c>
      <c r="AK310" s="94"/>
      <c r="AL310" s="95" t="str">
        <f>IF(AK310&lt;&gt;0,VLOOKUP(AK310,口座管理!$A:$B,2,FALSE),"")</f>
        <v/>
      </c>
      <c r="AM310" s="11"/>
      <c r="AN310" s="96"/>
      <c r="AO310" s="96"/>
      <c r="AP310" s="4"/>
      <c r="AQ310" s="97"/>
      <c r="AR310" s="98" t="str">
        <f>IF(AQ310&lt;&gt;0,VLOOKUP(AQ310,プロジェクト!$A:$B,2,FALSE),"")</f>
        <v/>
      </c>
      <c r="AS310" s="4"/>
      <c r="AT310" s="97"/>
      <c r="AU310" s="99" t="str">
        <f>IF(AT310&lt;&gt;0,VLOOKUP(AT310,プロジェクト!$A:$B,2,FALSE),"")</f>
        <v/>
      </c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</row>
    <row r="311" spans="1:68" ht="17.45" customHeight="1">
      <c r="A311" s="77" t="str">
        <f t="shared" si="18"/>
        <v>*</v>
      </c>
      <c r="B311" s="78">
        <f t="shared" si="19"/>
        <v>303</v>
      </c>
      <c r="C311" s="79"/>
      <c r="D311" s="80"/>
      <c r="E311" s="81"/>
      <c r="F311" s="79"/>
      <c r="G311" s="82" t="str">
        <f>IF(F311&lt;&gt;0,VLOOKUP(F311,部署!$A:$B,2,FALSE),"")</f>
        <v/>
      </c>
      <c r="H311" s="79"/>
      <c r="I311" s="82" t="str">
        <f>IF(H311&lt;&gt;0,VLOOKUP(H311,勘定科目!$A:$B,2,FALSE),"")</f>
        <v/>
      </c>
      <c r="J311" s="83" t="str">
        <f>IF(K311&lt;&gt;"",K311,IF(H311&lt;&gt;0,VLOOKUP(H311,勘定科目!$A:$C,3,FALSE),""))</f>
        <v/>
      </c>
      <c r="K311" s="84"/>
      <c r="L311" s="59" t="str">
        <f>IF(M311&lt;&gt;"",M311,IF(J311&lt;&gt;"",VLOOKUP(J311,課税区分!$A:$D,4,FALSE),""))</f>
        <v/>
      </c>
      <c r="M311" s="85"/>
      <c r="N311" s="61" t="str">
        <f>IF(L311&lt;&gt;"",VLOOKUP(L311,軽減税率!$A:$E,3,FALSE),"")</f>
        <v/>
      </c>
      <c r="O311" s="62" t="str">
        <f>IF(L311&lt;&gt;"",VLOOKUP(L311,軽減税率!$A:$E,5,FALSE),"")</f>
        <v/>
      </c>
      <c r="P311" s="79"/>
      <c r="Q311" s="86" t="str">
        <f>IF(P311&lt;&gt;0,VLOOKUP(P311,取引先!$A:$B,2,FALSE),"")</f>
        <v/>
      </c>
      <c r="R311" s="79"/>
      <c r="S311" s="82" t="str">
        <f>IF(R311&lt;&gt;0,VLOOKUP(R311,部署!$A:$B,2,FALSE),"")</f>
        <v/>
      </c>
      <c r="T311" s="79"/>
      <c r="U311" s="82" t="str">
        <f>IF(T311&lt;&gt;0,VLOOKUP(T311,勘定科目!$A:$B,2,FALSE),"")</f>
        <v/>
      </c>
      <c r="V311" s="83" t="str">
        <f>IF(W311&lt;&gt;"",W311,IF(T311&lt;&gt;0,VLOOKUP(T311,勘定科目!$A:$C,3,FALSE),""))</f>
        <v/>
      </c>
      <c r="W311" s="87"/>
      <c r="X311" s="61" t="str">
        <f>IF(Y311&lt;&gt;"",Y311,IF(V311&lt;&gt;"",VLOOKUP(V311,課税区分!$A:$D,4,FALSE),""))</f>
        <v/>
      </c>
      <c r="Y311" s="85"/>
      <c r="Z311" s="61" t="str">
        <f>IF(X311&lt;&gt;"",VLOOKUP(X311,軽減税率!$A:$E,3,FALSE),"")</f>
        <v/>
      </c>
      <c r="AA311" s="61" t="str">
        <f>IF(X311&lt;&gt;"",VLOOKUP(X311,軽減税率!$A:$E,5,FALSE),"")</f>
        <v/>
      </c>
      <c r="AB311" s="79"/>
      <c r="AC311" s="82" t="str">
        <f>IF(AB311&lt;&gt;0,VLOOKUP(AB311,取引先!$A:$B,2,FALSE),"")</f>
        <v/>
      </c>
      <c r="AD311" s="88" t="str">
        <f t="shared" si="20"/>
        <v/>
      </c>
      <c r="AE311" s="89"/>
      <c r="AF311" s="90" t="str">
        <f t="shared" si="21"/>
        <v/>
      </c>
      <c r="AG311" s="4"/>
      <c r="AH311" s="91"/>
      <c r="AI311" s="92"/>
      <c r="AJ311" s="93" t="str">
        <f>IF(AI311&lt;&gt;0,VLOOKUP(AI311,支払種別!$A:$B,2,FALSE),"")</f>
        <v/>
      </c>
      <c r="AK311" s="94"/>
      <c r="AL311" s="95" t="str">
        <f>IF(AK311&lt;&gt;0,VLOOKUP(AK311,口座管理!$A:$B,2,FALSE),"")</f>
        <v/>
      </c>
      <c r="AM311" s="11"/>
      <c r="AN311" s="96"/>
      <c r="AO311" s="96"/>
      <c r="AP311" s="4"/>
      <c r="AQ311" s="97"/>
      <c r="AR311" s="98" t="str">
        <f>IF(AQ311&lt;&gt;0,VLOOKUP(AQ311,プロジェクト!$A:$B,2,FALSE),"")</f>
        <v/>
      </c>
      <c r="AS311" s="4"/>
      <c r="AT311" s="97"/>
      <c r="AU311" s="99" t="str">
        <f>IF(AT311&lt;&gt;0,VLOOKUP(AT311,プロジェクト!$A:$B,2,FALSE),"")</f>
        <v/>
      </c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</row>
    <row r="312" spans="1:68" ht="17.45" customHeight="1">
      <c r="A312" s="77" t="str">
        <f t="shared" si="18"/>
        <v>*</v>
      </c>
      <c r="B312" s="78">
        <f t="shared" si="19"/>
        <v>304</v>
      </c>
      <c r="C312" s="79"/>
      <c r="D312" s="80"/>
      <c r="E312" s="81"/>
      <c r="F312" s="79"/>
      <c r="G312" s="82" t="str">
        <f>IF(F312&lt;&gt;0,VLOOKUP(F312,部署!$A:$B,2,FALSE),"")</f>
        <v/>
      </c>
      <c r="H312" s="79"/>
      <c r="I312" s="82" t="str">
        <f>IF(H312&lt;&gt;0,VLOOKUP(H312,勘定科目!$A:$B,2,FALSE),"")</f>
        <v/>
      </c>
      <c r="J312" s="83" t="str">
        <f>IF(K312&lt;&gt;"",K312,IF(H312&lt;&gt;0,VLOOKUP(H312,勘定科目!$A:$C,3,FALSE),""))</f>
        <v/>
      </c>
      <c r="K312" s="84"/>
      <c r="L312" s="59" t="str">
        <f>IF(M312&lt;&gt;"",M312,IF(J312&lt;&gt;"",VLOOKUP(J312,課税区分!$A:$D,4,FALSE),""))</f>
        <v/>
      </c>
      <c r="M312" s="85"/>
      <c r="N312" s="61" t="str">
        <f>IF(L312&lt;&gt;"",VLOOKUP(L312,軽減税率!$A:$E,3,FALSE),"")</f>
        <v/>
      </c>
      <c r="O312" s="62" t="str">
        <f>IF(L312&lt;&gt;"",VLOOKUP(L312,軽減税率!$A:$E,5,FALSE),"")</f>
        <v/>
      </c>
      <c r="P312" s="79"/>
      <c r="Q312" s="86" t="str">
        <f>IF(P312&lt;&gt;0,VLOOKUP(P312,取引先!$A:$B,2,FALSE),"")</f>
        <v/>
      </c>
      <c r="R312" s="79"/>
      <c r="S312" s="82" t="str">
        <f>IF(R312&lt;&gt;0,VLOOKUP(R312,部署!$A:$B,2,FALSE),"")</f>
        <v/>
      </c>
      <c r="T312" s="79"/>
      <c r="U312" s="82" t="str">
        <f>IF(T312&lt;&gt;0,VLOOKUP(T312,勘定科目!$A:$B,2,FALSE),"")</f>
        <v/>
      </c>
      <c r="V312" s="83" t="str">
        <f>IF(W312&lt;&gt;"",W312,IF(T312&lt;&gt;0,VLOOKUP(T312,勘定科目!$A:$C,3,FALSE),""))</f>
        <v/>
      </c>
      <c r="W312" s="87"/>
      <c r="X312" s="61" t="str">
        <f>IF(Y312&lt;&gt;"",Y312,IF(V312&lt;&gt;"",VLOOKUP(V312,課税区分!$A:$D,4,FALSE),""))</f>
        <v/>
      </c>
      <c r="Y312" s="85"/>
      <c r="Z312" s="61" t="str">
        <f>IF(X312&lt;&gt;"",VLOOKUP(X312,軽減税率!$A:$E,3,FALSE),"")</f>
        <v/>
      </c>
      <c r="AA312" s="61" t="str">
        <f>IF(X312&lt;&gt;"",VLOOKUP(X312,軽減税率!$A:$E,5,FALSE),"")</f>
        <v/>
      </c>
      <c r="AB312" s="79"/>
      <c r="AC312" s="82" t="str">
        <f>IF(AB312&lt;&gt;0,VLOOKUP(AB312,取引先!$A:$B,2,FALSE),"")</f>
        <v/>
      </c>
      <c r="AD312" s="88" t="str">
        <f t="shared" si="20"/>
        <v/>
      </c>
      <c r="AE312" s="89"/>
      <c r="AF312" s="90" t="str">
        <f t="shared" si="21"/>
        <v/>
      </c>
      <c r="AG312" s="4"/>
      <c r="AH312" s="91"/>
      <c r="AI312" s="92"/>
      <c r="AJ312" s="93" t="str">
        <f>IF(AI312&lt;&gt;0,VLOOKUP(AI312,支払種別!$A:$B,2,FALSE),"")</f>
        <v/>
      </c>
      <c r="AK312" s="94"/>
      <c r="AL312" s="95" t="str">
        <f>IF(AK312&lt;&gt;0,VLOOKUP(AK312,口座管理!$A:$B,2,FALSE),"")</f>
        <v/>
      </c>
      <c r="AM312" s="11"/>
      <c r="AN312" s="96"/>
      <c r="AO312" s="96"/>
      <c r="AP312" s="4"/>
      <c r="AQ312" s="97"/>
      <c r="AR312" s="98" t="str">
        <f>IF(AQ312&lt;&gt;0,VLOOKUP(AQ312,プロジェクト!$A:$B,2,FALSE),"")</f>
        <v/>
      </c>
      <c r="AS312" s="4"/>
      <c r="AT312" s="97"/>
      <c r="AU312" s="99" t="str">
        <f>IF(AT312&lt;&gt;0,VLOOKUP(AT312,プロジェクト!$A:$B,2,FALSE),"")</f>
        <v/>
      </c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</row>
    <row r="313" spans="1:68" ht="17.45" customHeight="1">
      <c r="A313" s="77" t="str">
        <f t="shared" si="18"/>
        <v>*</v>
      </c>
      <c r="B313" s="78">
        <f t="shared" si="19"/>
        <v>305</v>
      </c>
      <c r="C313" s="79"/>
      <c r="D313" s="80"/>
      <c r="E313" s="81"/>
      <c r="F313" s="79"/>
      <c r="G313" s="82" t="str">
        <f>IF(F313&lt;&gt;0,VLOOKUP(F313,部署!$A:$B,2,FALSE),"")</f>
        <v/>
      </c>
      <c r="H313" s="79"/>
      <c r="I313" s="82" t="str">
        <f>IF(H313&lt;&gt;0,VLOOKUP(H313,勘定科目!$A:$B,2,FALSE),"")</f>
        <v/>
      </c>
      <c r="J313" s="83" t="str">
        <f>IF(K313&lt;&gt;"",K313,IF(H313&lt;&gt;0,VLOOKUP(H313,勘定科目!$A:$C,3,FALSE),""))</f>
        <v/>
      </c>
      <c r="K313" s="84"/>
      <c r="L313" s="59" t="str">
        <f>IF(M313&lt;&gt;"",M313,IF(J313&lt;&gt;"",VLOOKUP(J313,課税区分!$A:$D,4,FALSE),""))</f>
        <v/>
      </c>
      <c r="M313" s="85"/>
      <c r="N313" s="61" t="str">
        <f>IF(L313&lt;&gt;"",VLOOKUP(L313,軽減税率!$A:$E,3,FALSE),"")</f>
        <v/>
      </c>
      <c r="O313" s="62" t="str">
        <f>IF(L313&lt;&gt;"",VLOOKUP(L313,軽減税率!$A:$E,5,FALSE),"")</f>
        <v/>
      </c>
      <c r="P313" s="79"/>
      <c r="Q313" s="86" t="str">
        <f>IF(P313&lt;&gt;0,VLOOKUP(P313,取引先!$A:$B,2,FALSE),"")</f>
        <v/>
      </c>
      <c r="R313" s="79"/>
      <c r="S313" s="82" t="str">
        <f>IF(R313&lt;&gt;0,VLOOKUP(R313,部署!$A:$B,2,FALSE),"")</f>
        <v/>
      </c>
      <c r="T313" s="79"/>
      <c r="U313" s="82" t="str">
        <f>IF(T313&lt;&gt;0,VLOOKUP(T313,勘定科目!$A:$B,2,FALSE),"")</f>
        <v/>
      </c>
      <c r="V313" s="83" t="str">
        <f>IF(W313&lt;&gt;"",W313,IF(T313&lt;&gt;0,VLOOKUP(T313,勘定科目!$A:$C,3,FALSE),""))</f>
        <v/>
      </c>
      <c r="W313" s="87"/>
      <c r="X313" s="61" t="str">
        <f>IF(Y313&lt;&gt;"",Y313,IF(V313&lt;&gt;"",VLOOKUP(V313,課税区分!$A:$D,4,FALSE),""))</f>
        <v/>
      </c>
      <c r="Y313" s="85"/>
      <c r="Z313" s="61" t="str">
        <f>IF(X313&lt;&gt;"",VLOOKUP(X313,軽減税率!$A:$E,3,FALSE),"")</f>
        <v/>
      </c>
      <c r="AA313" s="61" t="str">
        <f>IF(X313&lt;&gt;"",VLOOKUP(X313,軽減税率!$A:$E,5,FALSE),"")</f>
        <v/>
      </c>
      <c r="AB313" s="79"/>
      <c r="AC313" s="82" t="str">
        <f>IF(AB313&lt;&gt;0,VLOOKUP(AB313,取引先!$A:$B,2,FALSE),"")</f>
        <v/>
      </c>
      <c r="AD313" s="88" t="str">
        <f t="shared" si="20"/>
        <v/>
      </c>
      <c r="AE313" s="89"/>
      <c r="AF313" s="90" t="str">
        <f t="shared" si="21"/>
        <v/>
      </c>
      <c r="AG313" s="4"/>
      <c r="AH313" s="91"/>
      <c r="AI313" s="92"/>
      <c r="AJ313" s="93" t="str">
        <f>IF(AI313&lt;&gt;0,VLOOKUP(AI313,支払種別!$A:$B,2,FALSE),"")</f>
        <v/>
      </c>
      <c r="AK313" s="94"/>
      <c r="AL313" s="95" t="str">
        <f>IF(AK313&lt;&gt;0,VLOOKUP(AK313,口座管理!$A:$B,2,FALSE),"")</f>
        <v/>
      </c>
      <c r="AM313" s="11"/>
      <c r="AN313" s="96"/>
      <c r="AO313" s="96"/>
      <c r="AP313" s="4"/>
      <c r="AQ313" s="97"/>
      <c r="AR313" s="98" t="str">
        <f>IF(AQ313&lt;&gt;0,VLOOKUP(AQ313,プロジェクト!$A:$B,2,FALSE),"")</f>
        <v/>
      </c>
      <c r="AS313" s="4"/>
      <c r="AT313" s="97"/>
      <c r="AU313" s="99" t="str">
        <f>IF(AT313&lt;&gt;0,VLOOKUP(AT313,プロジェクト!$A:$B,2,FALSE),"")</f>
        <v/>
      </c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</row>
    <row r="314" spans="1:68" ht="17.45" customHeight="1">
      <c r="A314" s="77" t="str">
        <f t="shared" si="18"/>
        <v>*</v>
      </c>
      <c r="B314" s="78">
        <f t="shared" si="19"/>
        <v>306</v>
      </c>
      <c r="C314" s="79"/>
      <c r="D314" s="80"/>
      <c r="E314" s="81"/>
      <c r="F314" s="79"/>
      <c r="G314" s="82" t="str">
        <f>IF(F314&lt;&gt;0,VLOOKUP(F314,部署!$A:$B,2,FALSE),"")</f>
        <v/>
      </c>
      <c r="H314" s="79"/>
      <c r="I314" s="82" t="str">
        <f>IF(H314&lt;&gt;0,VLOOKUP(H314,勘定科目!$A:$B,2,FALSE),"")</f>
        <v/>
      </c>
      <c r="J314" s="83" t="str">
        <f>IF(K314&lt;&gt;"",K314,IF(H314&lt;&gt;0,VLOOKUP(H314,勘定科目!$A:$C,3,FALSE),""))</f>
        <v/>
      </c>
      <c r="K314" s="84"/>
      <c r="L314" s="59" t="str">
        <f>IF(M314&lt;&gt;"",M314,IF(J314&lt;&gt;"",VLOOKUP(J314,課税区分!$A:$D,4,FALSE),""))</f>
        <v/>
      </c>
      <c r="M314" s="85"/>
      <c r="N314" s="61" t="str">
        <f>IF(L314&lt;&gt;"",VLOOKUP(L314,軽減税率!$A:$E,3,FALSE),"")</f>
        <v/>
      </c>
      <c r="O314" s="62" t="str">
        <f>IF(L314&lt;&gt;"",VLOOKUP(L314,軽減税率!$A:$E,5,FALSE),"")</f>
        <v/>
      </c>
      <c r="P314" s="79"/>
      <c r="Q314" s="86" t="str">
        <f>IF(P314&lt;&gt;0,VLOOKUP(P314,取引先!$A:$B,2,FALSE),"")</f>
        <v/>
      </c>
      <c r="R314" s="79"/>
      <c r="S314" s="82" t="str">
        <f>IF(R314&lt;&gt;0,VLOOKUP(R314,部署!$A:$B,2,FALSE),"")</f>
        <v/>
      </c>
      <c r="T314" s="79"/>
      <c r="U314" s="82" t="str">
        <f>IF(T314&lt;&gt;0,VLOOKUP(T314,勘定科目!$A:$B,2,FALSE),"")</f>
        <v/>
      </c>
      <c r="V314" s="83" t="str">
        <f>IF(W314&lt;&gt;"",W314,IF(T314&lt;&gt;0,VLOOKUP(T314,勘定科目!$A:$C,3,FALSE),""))</f>
        <v/>
      </c>
      <c r="W314" s="87"/>
      <c r="X314" s="61" t="str">
        <f>IF(Y314&lt;&gt;"",Y314,IF(V314&lt;&gt;"",VLOOKUP(V314,課税区分!$A:$D,4,FALSE),""))</f>
        <v/>
      </c>
      <c r="Y314" s="85"/>
      <c r="Z314" s="61" t="str">
        <f>IF(X314&lt;&gt;"",VLOOKUP(X314,軽減税率!$A:$E,3,FALSE),"")</f>
        <v/>
      </c>
      <c r="AA314" s="61" t="str">
        <f>IF(X314&lt;&gt;"",VLOOKUP(X314,軽減税率!$A:$E,5,FALSE),"")</f>
        <v/>
      </c>
      <c r="AB314" s="79"/>
      <c r="AC314" s="82" t="str">
        <f>IF(AB314&lt;&gt;0,VLOOKUP(AB314,取引先!$A:$B,2,FALSE),"")</f>
        <v/>
      </c>
      <c r="AD314" s="88" t="str">
        <f t="shared" si="20"/>
        <v/>
      </c>
      <c r="AE314" s="89"/>
      <c r="AF314" s="90" t="str">
        <f t="shared" si="21"/>
        <v/>
      </c>
      <c r="AG314" s="4"/>
      <c r="AH314" s="91"/>
      <c r="AI314" s="92"/>
      <c r="AJ314" s="93" t="str">
        <f>IF(AI314&lt;&gt;0,VLOOKUP(AI314,支払種別!$A:$B,2,FALSE),"")</f>
        <v/>
      </c>
      <c r="AK314" s="94"/>
      <c r="AL314" s="95" t="str">
        <f>IF(AK314&lt;&gt;0,VLOOKUP(AK314,口座管理!$A:$B,2,FALSE),"")</f>
        <v/>
      </c>
      <c r="AM314" s="11"/>
      <c r="AN314" s="96"/>
      <c r="AO314" s="96"/>
      <c r="AP314" s="4"/>
      <c r="AQ314" s="97"/>
      <c r="AR314" s="98" t="str">
        <f>IF(AQ314&lt;&gt;0,VLOOKUP(AQ314,プロジェクト!$A:$B,2,FALSE),"")</f>
        <v/>
      </c>
      <c r="AS314" s="4"/>
      <c r="AT314" s="97"/>
      <c r="AU314" s="99" t="str">
        <f>IF(AT314&lt;&gt;0,VLOOKUP(AT314,プロジェクト!$A:$B,2,FALSE),"")</f>
        <v/>
      </c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</row>
    <row r="315" spans="1:68" ht="17.45" customHeight="1">
      <c r="A315" s="77" t="str">
        <f t="shared" si="18"/>
        <v>*</v>
      </c>
      <c r="B315" s="78">
        <f t="shared" si="19"/>
        <v>307</v>
      </c>
      <c r="C315" s="79"/>
      <c r="D315" s="80"/>
      <c r="E315" s="81"/>
      <c r="F315" s="79"/>
      <c r="G315" s="82" t="str">
        <f>IF(F315&lt;&gt;0,VLOOKUP(F315,部署!$A:$B,2,FALSE),"")</f>
        <v/>
      </c>
      <c r="H315" s="79"/>
      <c r="I315" s="82" t="str">
        <f>IF(H315&lt;&gt;0,VLOOKUP(H315,勘定科目!$A:$B,2,FALSE),"")</f>
        <v/>
      </c>
      <c r="J315" s="83" t="str">
        <f>IF(K315&lt;&gt;"",K315,IF(H315&lt;&gt;0,VLOOKUP(H315,勘定科目!$A:$C,3,FALSE),""))</f>
        <v/>
      </c>
      <c r="K315" s="84"/>
      <c r="L315" s="59" t="str">
        <f>IF(M315&lt;&gt;"",M315,IF(J315&lt;&gt;"",VLOOKUP(J315,課税区分!$A:$D,4,FALSE),""))</f>
        <v/>
      </c>
      <c r="M315" s="85"/>
      <c r="N315" s="61" t="str">
        <f>IF(L315&lt;&gt;"",VLOOKUP(L315,軽減税率!$A:$E,3,FALSE),"")</f>
        <v/>
      </c>
      <c r="O315" s="62" t="str">
        <f>IF(L315&lt;&gt;"",VLOOKUP(L315,軽減税率!$A:$E,5,FALSE),"")</f>
        <v/>
      </c>
      <c r="P315" s="79"/>
      <c r="Q315" s="86" t="str">
        <f>IF(P315&lt;&gt;0,VLOOKUP(P315,取引先!$A:$B,2,FALSE),"")</f>
        <v/>
      </c>
      <c r="R315" s="79"/>
      <c r="S315" s="82" t="str">
        <f>IF(R315&lt;&gt;0,VLOOKUP(R315,部署!$A:$B,2,FALSE),"")</f>
        <v/>
      </c>
      <c r="T315" s="79"/>
      <c r="U315" s="82" t="str">
        <f>IF(T315&lt;&gt;0,VLOOKUP(T315,勘定科目!$A:$B,2,FALSE),"")</f>
        <v/>
      </c>
      <c r="V315" s="83" t="str">
        <f>IF(W315&lt;&gt;"",W315,IF(T315&lt;&gt;0,VLOOKUP(T315,勘定科目!$A:$C,3,FALSE),""))</f>
        <v/>
      </c>
      <c r="W315" s="87"/>
      <c r="X315" s="61" t="str">
        <f>IF(Y315&lt;&gt;"",Y315,IF(V315&lt;&gt;"",VLOOKUP(V315,課税区分!$A:$D,4,FALSE),""))</f>
        <v/>
      </c>
      <c r="Y315" s="85"/>
      <c r="Z315" s="61" t="str">
        <f>IF(X315&lt;&gt;"",VLOOKUP(X315,軽減税率!$A:$E,3,FALSE),"")</f>
        <v/>
      </c>
      <c r="AA315" s="61" t="str">
        <f>IF(X315&lt;&gt;"",VLOOKUP(X315,軽減税率!$A:$E,5,FALSE),"")</f>
        <v/>
      </c>
      <c r="AB315" s="79"/>
      <c r="AC315" s="82" t="str">
        <f>IF(AB315&lt;&gt;0,VLOOKUP(AB315,取引先!$A:$B,2,FALSE),"")</f>
        <v/>
      </c>
      <c r="AD315" s="88" t="str">
        <f t="shared" si="20"/>
        <v/>
      </c>
      <c r="AE315" s="89"/>
      <c r="AF315" s="90" t="str">
        <f t="shared" si="21"/>
        <v/>
      </c>
      <c r="AG315" s="4"/>
      <c r="AH315" s="91"/>
      <c r="AI315" s="92"/>
      <c r="AJ315" s="93" t="str">
        <f>IF(AI315&lt;&gt;0,VLOOKUP(AI315,支払種別!$A:$B,2,FALSE),"")</f>
        <v/>
      </c>
      <c r="AK315" s="94"/>
      <c r="AL315" s="95" t="str">
        <f>IF(AK315&lt;&gt;0,VLOOKUP(AK315,口座管理!$A:$B,2,FALSE),"")</f>
        <v/>
      </c>
      <c r="AM315" s="11"/>
      <c r="AN315" s="96"/>
      <c r="AO315" s="96"/>
      <c r="AP315" s="4"/>
      <c r="AQ315" s="97"/>
      <c r="AR315" s="98" t="str">
        <f>IF(AQ315&lt;&gt;0,VLOOKUP(AQ315,プロジェクト!$A:$B,2,FALSE),"")</f>
        <v/>
      </c>
      <c r="AS315" s="4"/>
      <c r="AT315" s="97"/>
      <c r="AU315" s="99" t="str">
        <f>IF(AT315&lt;&gt;0,VLOOKUP(AT315,プロジェクト!$A:$B,2,FALSE),"")</f>
        <v/>
      </c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</row>
    <row r="316" spans="1:68" ht="17.45" customHeight="1">
      <c r="A316" s="77" t="str">
        <f t="shared" si="18"/>
        <v>*</v>
      </c>
      <c r="B316" s="78">
        <f t="shared" si="19"/>
        <v>308</v>
      </c>
      <c r="C316" s="79"/>
      <c r="D316" s="80"/>
      <c r="E316" s="81"/>
      <c r="F316" s="79"/>
      <c r="G316" s="82" t="str">
        <f>IF(F316&lt;&gt;0,VLOOKUP(F316,部署!$A:$B,2,FALSE),"")</f>
        <v/>
      </c>
      <c r="H316" s="79"/>
      <c r="I316" s="82" t="str">
        <f>IF(H316&lt;&gt;0,VLOOKUP(H316,勘定科目!$A:$B,2,FALSE),"")</f>
        <v/>
      </c>
      <c r="J316" s="83" t="str">
        <f>IF(K316&lt;&gt;"",K316,IF(H316&lt;&gt;0,VLOOKUP(H316,勘定科目!$A:$C,3,FALSE),""))</f>
        <v/>
      </c>
      <c r="K316" s="84"/>
      <c r="L316" s="59" t="str">
        <f>IF(M316&lt;&gt;"",M316,IF(J316&lt;&gt;"",VLOOKUP(J316,課税区分!$A:$D,4,FALSE),""))</f>
        <v/>
      </c>
      <c r="M316" s="85"/>
      <c r="N316" s="61" t="str">
        <f>IF(L316&lt;&gt;"",VLOOKUP(L316,軽減税率!$A:$E,3,FALSE),"")</f>
        <v/>
      </c>
      <c r="O316" s="62" t="str">
        <f>IF(L316&lt;&gt;"",VLOOKUP(L316,軽減税率!$A:$E,5,FALSE),"")</f>
        <v/>
      </c>
      <c r="P316" s="79"/>
      <c r="Q316" s="86" t="str">
        <f>IF(P316&lt;&gt;0,VLOOKUP(P316,取引先!$A:$B,2,FALSE),"")</f>
        <v/>
      </c>
      <c r="R316" s="79"/>
      <c r="S316" s="82" t="str">
        <f>IF(R316&lt;&gt;0,VLOOKUP(R316,部署!$A:$B,2,FALSE),"")</f>
        <v/>
      </c>
      <c r="T316" s="79"/>
      <c r="U316" s="82" t="str">
        <f>IF(T316&lt;&gt;0,VLOOKUP(T316,勘定科目!$A:$B,2,FALSE),"")</f>
        <v/>
      </c>
      <c r="V316" s="83" t="str">
        <f>IF(W316&lt;&gt;"",W316,IF(T316&lt;&gt;0,VLOOKUP(T316,勘定科目!$A:$C,3,FALSE),""))</f>
        <v/>
      </c>
      <c r="W316" s="87"/>
      <c r="X316" s="61" t="str">
        <f>IF(Y316&lt;&gt;"",Y316,IF(V316&lt;&gt;"",VLOOKUP(V316,課税区分!$A:$D,4,FALSE),""))</f>
        <v/>
      </c>
      <c r="Y316" s="85"/>
      <c r="Z316" s="61" t="str">
        <f>IF(X316&lt;&gt;"",VLOOKUP(X316,軽減税率!$A:$E,3,FALSE),"")</f>
        <v/>
      </c>
      <c r="AA316" s="61" t="str">
        <f>IF(X316&lt;&gt;"",VLOOKUP(X316,軽減税率!$A:$E,5,FALSE),"")</f>
        <v/>
      </c>
      <c r="AB316" s="79"/>
      <c r="AC316" s="82" t="str">
        <f>IF(AB316&lt;&gt;0,VLOOKUP(AB316,取引先!$A:$B,2,FALSE),"")</f>
        <v/>
      </c>
      <c r="AD316" s="88" t="str">
        <f t="shared" si="20"/>
        <v/>
      </c>
      <c r="AE316" s="89"/>
      <c r="AF316" s="90" t="str">
        <f t="shared" si="21"/>
        <v/>
      </c>
      <c r="AG316" s="4"/>
      <c r="AH316" s="91"/>
      <c r="AI316" s="92"/>
      <c r="AJ316" s="93" t="str">
        <f>IF(AI316&lt;&gt;0,VLOOKUP(AI316,支払種別!$A:$B,2,FALSE),"")</f>
        <v/>
      </c>
      <c r="AK316" s="94"/>
      <c r="AL316" s="95" t="str">
        <f>IF(AK316&lt;&gt;0,VLOOKUP(AK316,口座管理!$A:$B,2,FALSE),"")</f>
        <v/>
      </c>
      <c r="AM316" s="11"/>
      <c r="AN316" s="96"/>
      <c r="AO316" s="96"/>
      <c r="AP316" s="4"/>
      <c r="AQ316" s="97"/>
      <c r="AR316" s="98" t="str">
        <f>IF(AQ316&lt;&gt;0,VLOOKUP(AQ316,プロジェクト!$A:$B,2,FALSE),"")</f>
        <v/>
      </c>
      <c r="AS316" s="4"/>
      <c r="AT316" s="97"/>
      <c r="AU316" s="99" t="str">
        <f>IF(AT316&lt;&gt;0,VLOOKUP(AT316,プロジェクト!$A:$B,2,FALSE),"")</f>
        <v/>
      </c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</row>
    <row r="317" spans="1:68" ht="17.45" customHeight="1">
      <c r="A317" s="77" t="str">
        <f t="shared" si="18"/>
        <v>*</v>
      </c>
      <c r="B317" s="78">
        <f t="shared" si="19"/>
        <v>309</v>
      </c>
      <c r="C317" s="79"/>
      <c r="D317" s="80"/>
      <c r="E317" s="81"/>
      <c r="F317" s="79"/>
      <c r="G317" s="82" t="str">
        <f>IF(F317&lt;&gt;0,VLOOKUP(F317,部署!$A:$B,2,FALSE),"")</f>
        <v/>
      </c>
      <c r="H317" s="79"/>
      <c r="I317" s="82" t="str">
        <f>IF(H317&lt;&gt;0,VLOOKUP(H317,勘定科目!$A:$B,2,FALSE),"")</f>
        <v/>
      </c>
      <c r="J317" s="83" t="str">
        <f>IF(K317&lt;&gt;"",K317,IF(H317&lt;&gt;0,VLOOKUP(H317,勘定科目!$A:$C,3,FALSE),""))</f>
        <v/>
      </c>
      <c r="K317" s="84"/>
      <c r="L317" s="59" t="str">
        <f>IF(M317&lt;&gt;"",M317,IF(J317&lt;&gt;"",VLOOKUP(J317,課税区分!$A:$D,4,FALSE),""))</f>
        <v/>
      </c>
      <c r="M317" s="85"/>
      <c r="N317" s="61" t="str">
        <f>IF(L317&lt;&gt;"",VLOOKUP(L317,軽減税率!$A:$E,3,FALSE),"")</f>
        <v/>
      </c>
      <c r="O317" s="62" t="str">
        <f>IF(L317&lt;&gt;"",VLOOKUP(L317,軽減税率!$A:$E,5,FALSE),"")</f>
        <v/>
      </c>
      <c r="P317" s="79"/>
      <c r="Q317" s="86" t="str">
        <f>IF(P317&lt;&gt;0,VLOOKUP(P317,取引先!$A:$B,2,FALSE),"")</f>
        <v/>
      </c>
      <c r="R317" s="79"/>
      <c r="S317" s="82" t="str">
        <f>IF(R317&lt;&gt;0,VLOOKUP(R317,部署!$A:$B,2,FALSE),"")</f>
        <v/>
      </c>
      <c r="T317" s="79"/>
      <c r="U317" s="82" t="str">
        <f>IF(T317&lt;&gt;0,VLOOKUP(T317,勘定科目!$A:$B,2,FALSE),"")</f>
        <v/>
      </c>
      <c r="V317" s="83" t="str">
        <f>IF(W317&lt;&gt;"",W317,IF(T317&lt;&gt;0,VLOOKUP(T317,勘定科目!$A:$C,3,FALSE),""))</f>
        <v/>
      </c>
      <c r="W317" s="87"/>
      <c r="X317" s="61" t="str">
        <f>IF(Y317&lt;&gt;"",Y317,IF(V317&lt;&gt;"",VLOOKUP(V317,課税区分!$A:$D,4,FALSE),""))</f>
        <v/>
      </c>
      <c r="Y317" s="85"/>
      <c r="Z317" s="61" t="str">
        <f>IF(X317&lt;&gt;"",VLOOKUP(X317,軽減税率!$A:$E,3,FALSE),"")</f>
        <v/>
      </c>
      <c r="AA317" s="61" t="str">
        <f>IF(X317&lt;&gt;"",VLOOKUP(X317,軽減税率!$A:$E,5,FALSE),"")</f>
        <v/>
      </c>
      <c r="AB317" s="79"/>
      <c r="AC317" s="82" t="str">
        <f>IF(AB317&lt;&gt;0,VLOOKUP(AB317,取引先!$A:$B,2,FALSE),"")</f>
        <v/>
      </c>
      <c r="AD317" s="88" t="str">
        <f t="shared" si="20"/>
        <v/>
      </c>
      <c r="AE317" s="89"/>
      <c r="AF317" s="90" t="str">
        <f t="shared" si="21"/>
        <v/>
      </c>
      <c r="AG317" s="4"/>
      <c r="AH317" s="91"/>
      <c r="AI317" s="92"/>
      <c r="AJ317" s="93" t="str">
        <f>IF(AI317&lt;&gt;0,VLOOKUP(AI317,支払種別!$A:$B,2,FALSE),"")</f>
        <v/>
      </c>
      <c r="AK317" s="94"/>
      <c r="AL317" s="95" t="str">
        <f>IF(AK317&lt;&gt;0,VLOOKUP(AK317,口座管理!$A:$B,2,FALSE),"")</f>
        <v/>
      </c>
      <c r="AM317" s="11"/>
      <c r="AN317" s="96"/>
      <c r="AO317" s="96"/>
      <c r="AP317" s="4"/>
      <c r="AQ317" s="97"/>
      <c r="AR317" s="98" t="str">
        <f>IF(AQ317&lt;&gt;0,VLOOKUP(AQ317,プロジェクト!$A:$B,2,FALSE),"")</f>
        <v/>
      </c>
      <c r="AS317" s="4"/>
      <c r="AT317" s="97"/>
      <c r="AU317" s="99" t="str">
        <f>IF(AT317&lt;&gt;0,VLOOKUP(AT317,プロジェクト!$A:$B,2,FALSE),"")</f>
        <v/>
      </c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</row>
    <row r="318" spans="1:68" ht="17.45" customHeight="1">
      <c r="A318" s="77" t="str">
        <f t="shared" si="18"/>
        <v>*</v>
      </c>
      <c r="B318" s="78">
        <f t="shared" si="19"/>
        <v>310</v>
      </c>
      <c r="C318" s="79"/>
      <c r="D318" s="80"/>
      <c r="E318" s="81"/>
      <c r="F318" s="79"/>
      <c r="G318" s="82" t="str">
        <f>IF(F318&lt;&gt;0,VLOOKUP(F318,部署!$A:$B,2,FALSE),"")</f>
        <v/>
      </c>
      <c r="H318" s="79"/>
      <c r="I318" s="82" t="str">
        <f>IF(H318&lt;&gt;0,VLOOKUP(H318,勘定科目!$A:$B,2,FALSE),"")</f>
        <v/>
      </c>
      <c r="J318" s="83" t="str">
        <f>IF(K318&lt;&gt;"",K318,IF(H318&lt;&gt;0,VLOOKUP(H318,勘定科目!$A:$C,3,FALSE),""))</f>
        <v/>
      </c>
      <c r="K318" s="84"/>
      <c r="L318" s="59" t="str">
        <f>IF(M318&lt;&gt;"",M318,IF(J318&lt;&gt;"",VLOOKUP(J318,課税区分!$A:$D,4,FALSE),""))</f>
        <v/>
      </c>
      <c r="M318" s="85"/>
      <c r="N318" s="61" t="str">
        <f>IF(L318&lt;&gt;"",VLOOKUP(L318,軽減税率!$A:$E,3,FALSE),"")</f>
        <v/>
      </c>
      <c r="O318" s="62" t="str">
        <f>IF(L318&lt;&gt;"",VLOOKUP(L318,軽減税率!$A:$E,5,FALSE),"")</f>
        <v/>
      </c>
      <c r="P318" s="79"/>
      <c r="Q318" s="86" t="str">
        <f>IF(P318&lt;&gt;0,VLOOKUP(P318,取引先!$A:$B,2,FALSE),"")</f>
        <v/>
      </c>
      <c r="R318" s="79"/>
      <c r="S318" s="82" t="str">
        <f>IF(R318&lt;&gt;0,VLOOKUP(R318,部署!$A:$B,2,FALSE),"")</f>
        <v/>
      </c>
      <c r="T318" s="79"/>
      <c r="U318" s="82" t="str">
        <f>IF(T318&lt;&gt;0,VLOOKUP(T318,勘定科目!$A:$B,2,FALSE),"")</f>
        <v/>
      </c>
      <c r="V318" s="83" t="str">
        <f>IF(W318&lt;&gt;"",W318,IF(T318&lt;&gt;0,VLOOKUP(T318,勘定科目!$A:$C,3,FALSE),""))</f>
        <v/>
      </c>
      <c r="W318" s="87"/>
      <c r="X318" s="61" t="str">
        <f>IF(Y318&lt;&gt;"",Y318,IF(V318&lt;&gt;"",VLOOKUP(V318,課税区分!$A:$D,4,FALSE),""))</f>
        <v/>
      </c>
      <c r="Y318" s="85"/>
      <c r="Z318" s="61" t="str">
        <f>IF(X318&lt;&gt;"",VLOOKUP(X318,軽減税率!$A:$E,3,FALSE),"")</f>
        <v/>
      </c>
      <c r="AA318" s="61" t="str">
        <f>IF(X318&lt;&gt;"",VLOOKUP(X318,軽減税率!$A:$E,5,FALSE),"")</f>
        <v/>
      </c>
      <c r="AB318" s="79"/>
      <c r="AC318" s="82" t="str">
        <f>IF(AB318&lt;&gt;0,VLOOKUP(AB318,取引先!$A:$B,2,FALSE),"")</f>
        <v/>
      </c>
      <c r="AD318" s="88" t="str">
        <f t="shared" si="20"/>
        <v/>
      </c>
      <c r="AE318" s="89"/>
      <c r="AF318" s="90" t="str">
        <f t="shared" si="21"/>
        <v/>
      </c>
      <c r="AG318" s="4"/>
      <c r="AH318" s="91"/>
      <c r="AI318" s="92"/>
      <c r="AJ318" s="93" t="str">
        <f>IF(AI318&lt;&gt;0,VLOOKUP(AI318,支払種別!$A:$B,2,FALSE),"")</f>
        <v/>
      </c>
      <c r="AK318" s="94"/>
      <c r="AL318" s="95" t="str">
        <f>IF(AK318&lt;&gt;0,VLOOKUP(AK318,口座管理!$A:$B,2,FALSE),"")</f>
        <v/>
      </c>
      <c r="AM318" s="11"/>
      <c r="AN318" s="96"/>
      <c r="AO318" s="96"/>
      <c r="AP318" s="4"/>
      <c r="AQ318" s="97"/>
      <c r="AR318" s="98" t="str">
        <f>IF(AQ318&lt;&gt;0,VLOOKUP(AQ318,プロジェクト!$A:$B,2,FALSE),"")</f>
        <v/>
      </c>
      <c r="AS318" s="4"/>
      <c r="AT318" s="97"/>
      <c r="AU318" s="99" t="str">
        <f>IF(AT318&lt;&gt;0,VLOOKUP(AT318,プロジェクト!$A:$B,2,FALSE),"")</f>
        <v/>
      </c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</row>
    <row r="319" spans="1:68" ht="17.45" customHeight="1">
      <c r="A319" s="77" t="str">
        <f t="shared" si="18"/>
        <v>*</v>
      </c>
      <c r="B319" s="78">
        <f t="shared" si="19"/>
        <v>311</v>
      </c>
      <c r="C319" s="79"/>
      <c r="D319" s="80"/>
      <c r="E319" s="81"/>
      <c r="F319" s="79"/>
      <c r="G319" s="82" t="str">
        <f>IF(F319&lt;&gt;0,VLOOKUP(F319,部署!$A:$B,2,FALSE),"")</f>
        <v/>
      </c>
      <c r="H319" s="79"/>
      <c r="I319" s="82" t="str">
        <f>IF(H319&lt;&gt;0,VLOOKUP(H319,勘定科目!$A:$B,2,FALSE),"")</f>
        <v/>
      </c>
      <c r="J319" s="83" t="str">
        <f>IF(K319&lt;&gt;"",K319,IF(H319&lt;&gt;0,VLOOKUP(H319,勘定科目!$A:$C,3,FALSE),""))</f>
        <v/>
      </c>
      <c r="K319" s="84"/>
      <c r="L319" s="59" t="str">
        <f>IF(M319&lt;&gt;"",M319,IF(J319&lt;&gt;"",VLOOKUP(J319,課税区分!$A:$D,4,FALSE),""))</f>
        <v/>
      </c>
      <c r="M319" s="85"/>
      <c r="N319" s="61" t="str">
        <f>IF(L319&lt;&gt;"",VLOOKUP(L319,軽減税率!$A:$E,3,FALSE),"")</f>
        <v/>
      </c>
      <c r="O319" s="62" t="str">
        <f>IF(L319&lt;&gt;"",VLOOKUP(L319,軽減税率!$A:$E,5,FALSE),"")</f>
        <v/>
      </c>
      <c r="P319" s="79"/>
      <c r="Q319" s="86" t="str">
        <f>IF(P319&lt;&gt;0,VLOOKUP(P319,取引先!$A:$B,2,FALSE),"")</f>
        <v/>
      </c>
      <c r="R319" s="79"/>
      <c r="S319" s="82" t="str">
        <f>IF(R319&lt;&gt;0,VLOOKUP(R319,部署!$A:$B,2,FALSE),"")</f>
        <v/>
      </c>
      <c r="T319" s="79"/>
      <c r="U319" s="82" t="str">
        <f>IF(T319&lt;&gt;0,VLOOKUP(T319,勘定科目!$A:$B,2,FALSE),"")</f>
        <v/>
      </c>
      <c r="V319" s="83" t="str">
        <f>IF(W319&lt;&gt;"",W319,IF(T319&lt;&gt;0,VLOOKUP(T319,勘定科目!$A:$C,3,FALSE),""))</f>
        <v/>
      </c>
      <c r="W319" s="87"/>
      <c r="X319" s="61" t="str">
        <f>IF(Y319&lt;&gt;"",Y319,IF(V319&lt;&gt;"",VLOOKUP(V319,課税区分!$A:$D,4,FALSE),""))</f>
        <v/>
      </c>
      <c r="Y319" s="85"/>
      <c r="Z319" s="61" t="str">
        <f>IF(X319&lt;&gt;"",VLOOKUP(X319,軽減税率!$A:$E,3,FALSE),"")</f>
        <v/>
      </c>
      <c r="AA319" s="61" t="str">
        <f>IF(X319&lt;&gt;"",VLOOKUP(X319,軽減税率!$A:$E,5,FALSE),"")</f>
        <v/>
      </c>
      <c r="AB319" s="79"/>
      <c r="AC319" s="82" t="str">
        <f>IF(AB319&lt;&gt;0,VLOOKUP(AB319,取引先!$A:$B,2,FALSE),"")</f>
        <v/>
      </c>
      <c r="AD319" s="88" t="str">
        <f t="shared" si="20"/>
        <v/>
      </c>
      <c r="AE319" s="89"/>
      <c r="AF319" s="90" t="str">
        <f t="shared" si="21"/>
        <v/>
      </c>
      <c r="AG319" s="4"/>
      <c r="AH319" s="91"/>
      <c r="AI319" s="92"/>
      <c r="AJ319" s="93" t="str">
        <f>IF(AI319&lt;&gt;0,VLOOKUP(AI319,支払種別!$A:$B,2,FALSE),"")</f>
        <v/>
      </c>
      <c r="AK319" s="94"/>
      <c r="AL319" s="95" t="str">
        <f>IF(AK319&lt;&gt;0,VLOOKUP(AK319,口座管理!$A:$B,2,FALSE),"")</f>
        <v/>
      </c>
      <c r="AM319" s="11"/>
      <c r="AN319" s="96"/>
      <c r="AO319" s="96"/>
      <c r="AP319" s="4"/>
      <c r="AQ319" s="97"/>
      <c r="AR319" s="98" t="str">
        <f>IF(AQ319&lt;&gt;0,VLOOKUP(AQ319,プロジェクト!$A:$B,2,FALSE),"")</f>
        <v/>
      </c>
      <c r="AS319" s="4"/>
      <c r="AT319" s="97"/>
      <c r="AU319" s="99" t="str">
        <f>IF(AT319&lt;&gt;0,VLOOKUP(AT319,プロジェクト!$A:$B,2,FALSE),"")</f>
        <v/>
      </c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</row>
    <row r="320" spans="1:68" ht="17.45" customHeight="1">
      <c r="A320" s="77" t="str">
        <f t="shared" si="18"/>
        <v>*</v>
      </c>
      <c r="B320" s="78">
        <f t="shared" si="19"/>
        <v>312</v>
      </c>
      <c r="C320" s="79"/>
      <c r="D320" s="80"/>
      <c r="E320" s="81"/>
      <c r="F320" s="79"/>
      <c r="G320" s="82" t="str">
        <f>IF(F320&lt;&gt;0,VLOOKUP(F320,部署!$A:$B,2,FALSE),"")</f>
        <v/>
      </c>
      <c r="H320" s="79"/>
      <c r="I320" s="82" t="str">
        <f>IF(H320&lt;&gt;0,VLOOKUP(H320,勘定科目!$A:$B,2,FALSE),"")</f>
        <v/>
      </c>
      <c r="J320" s="83" t="str">
        <f>IF(K320&lt;&gt;"",K320,IF(H320&lt;&gt;0,VLOOKUP(H320,勘定科目!$A:$C,3,FALSE),""))</f>
        <v/>
      </c>
      <c r="K320" s="84"/>
      <c r="L320" s="59" t="str">
        <f>IF(M320&lt;&gt;"",M320,IF(J320&lt;&gt;"",VLOOKUP(J320,課税区分!$A:$D,4,FALSE),""))</f>
        <v/>
      </c>
      <c r="M320" s="85"/>
      <c r="N320" s="61" t="str">
        <f>IF(L320&lt;&gt;"",VLOOKUP(L320,軽減税率!$A:$E,3,FALSE),"")</f>
        <v/>
      </c>
      <c r="O320" s="62" t="str">
        <f>IF(L320&lt;&gt;"",VLOOKUP(L320,軽減税率!$A:$E,5,FALSE),"")</f>
        <v/>
      </c>
      <c r="P320" s="79"/>
      <c r="Q320" s="86" t="str">
        <f>IF(P320&lt;&gt;0,VLOOKUP(P320,取引先!$A:$B,2,FALSE),"")</f>
        <v/>
      </c>
      <c r="R320" s="79"/>
      <c r="S320" s="82" t="str">
        <f>IF(R320&lt;&gt;0,VLOOKUP(R320,部署!$A:$B,2,FALSE),"")</f>
        <v/>
      </c>
      <c r="T320" s="79"/>
      <c r="U320" s="82" t="str">
        <f>IF(T320&lt;&gt;0,VLOOKUP(T320,勘定科目!$A:$B,2,FALSE),"")</f>
        <v/>
      </c>
      <c r="V320" s="83" t="str">
        <f>IF(W320&lt;&gt;"",W320,IF(T320&lt;&gt;0,VLOOKUP(T320,勘定科目!$A:$C,3,FALSE),""))</f>
        <v/>
      </c>
      <c r="W320" s="87"/>
      <c r="X320" s="61" t="str">
        <f>IF(Y320&lt;&gt;"",Y320,IF(V320&lt;&gt;"",VLOOKUP(V320,課税区分!$A:$D,4,FALSE),""))</f>
        <v/>
      </c>
      <c r="Y320" s="85"/>
      <c r="Z320" s="61" t="str">
        <f>IF(X320&lt;&gt;"",VLOOKUP(X320,軽減税率!$A:$E,3,FALSE),"")</f>
        <v/>
      </c>
      <c r="AA320" s="61" t="str">
        <f>IF(X320&lt;&gt;"",VLOOKUP(X320,軽減税率!$A:$E,5,FALSE),"")</f>
        <v/>
      </c>
      <c r="AB320" s="79"/>
      <c r="AC320" s="82" t="str">
        <f>IF(AB320&lt;&gt;0,VLOOKUP(AB320,取引先!$A:$B,2,FALSE),"")</f>
        <v/>
      </c>
      <c r="AD320" s="88" t="str">
        <f t="shared" si="20"/>
        <v/>
      </c>
      <c r="AE320" s="89"/>
      <c r="AF320" s="90" t="str">
        <f t="shared" si="21"/>
        <v/>
      </c>
      <c r="AG320" s="4"/>
      <c r="AH320" s="91"/>
      <c r="AI320" s="92"/>
      <c r="AJ320" s="93" t="str">
        <f>IF(AI320&lt;&gt;0,VLOOKUP(AI320,支払種別!$A:$B,2,FALSE),"")</f>
        <v/>
      </c>
      <c r="AK320" s="94"/>
      <c r="AL320" s="95" t="str">
        <f>IF(AK320&lt;&gt;0,VLOOKUP(AK320,口座管理!$A:$B,2,FALSE),"")</f>
        <v/>
      </c>
      <c r="AM320" s="11"/>
      <c r="AN320" s="96"/>
      <c r="AO320" s="96"/>
      <c r="AP320" s="4"/>
      <c r="AQ320" s="97"/>
      <c r="AR320" s="98" t="str">
        <f>IF(AQ320&lt;&gt;0,VLOOKUP(AQ320,プロジェクト!$A:$B,2,FALSE),"")</f>
        <v/>
      </c>
      <c r="AS320" s="4"/>
      <c r="AT320" s="97"/>
      <c r="AU320" s="99" t="str">
        <f>IF(AT320&lt;&gt;0,VLOOKUP(AT320,プロジェクト!$A:$B,2,FALSE),"")</f>
        <v/>
      </c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</row>
    <row r="321" spans="1:68" ht="17.45" customHeight="1">
      <c r="A321" s="77" t="str">
        <f t="shared" si="18"/>
        <v>*</v>
      </c>
      <c r="B321" s="78">
        <f t="shared" si="19"/>
        <v>313</v>
      </c>
      <c r="C321" s="79"/>
      <c r="D321" s="80"/>
      <c r="E321" s="81"/>
      <c r="F321" s="79"/>
      <c r="G321" s="82" t="str">
        <f>IF(F321&lt;&gt;0,VLOOKUP(F321,部署!$A:$B,2,FALSE),"")</f>
        <v/>
      </c>
      <c r="H321" s="79"/>
      <c r="I321" s="82" t="str">
        <f>IF(H321&lt;&gt;0,VLOOKUP(H321,勘定科目!$A:$B,2,FALSE),"")</f>
        <v/>
      </c>
      <c r="J321" s="83" t="str">
        <f>IF(K321&lt;&gt;"",K321,IF(H321&lt;&gt;0,VLOOKUP(H321,勘定科目!$A:$C,3,FALSE),""))</f>
        <v/>
      </c>
      <c r="K321" s="84"/>
      <c r="L321" s="59" t="str">
        <f>IF(M321&lt;&gt;"",M321,IF(J321&lt;&gt;"",VLOOKUP(J321,課税区分!$A:$D,4,FALSE),""))</f>
        <v/>
      </c>
      <c r="M321" s="85"/>
      <c r="N321" s="61" t="str">
        <f>IF(L321&lt;&gt;"",VLOOKUP(L321,軽減税率!$A:$E,3,FALSE),"")</f>
        <v/>
      </c>
      <c r="O321" s="62" t="str">
        <f>IF(L321&lt;&gt;"",VLOOKUP(L321,軽減税率!$A:$E,5,FALSE),"")</f>
        <v/>
      </c>
      <c r="P321" s="79"/>
      <c r="Q321" s="86" t="str">
        <f>IF(P321&lt;&gt;0,VLOOKUP(P321,取引先!$A:$B,2,FALSE),"")</f>
        <v/>
      </c>
      <c r="R321" s="79"/>
      <c r="S321" s="82" t="str">
        <f>IF(R321&lt;&gt;0,VLOOKUP(R321,部署!$A:$B,2,FALSE),"")</f>
        <v/>
      </c>
      <c r="T321" s="79"/>
      <c r="U321" s="82" t="str">
        <f>IF(T321&lt;&gt;0,VLOOKUP(T321,勘定科目!$A:$B,2,FALSE),"")</f>
        <v/>
      </c>
      <c r="V321" s="83" t="str">
        <f>IF(W321&lt;&gt;"",W321,IF(T321&lt;&gt;0,VLOOKUP(T321,勘定科目!$A:$C,3,FALSE),""))</f>
        <v/>
      </c>
      <c r="W321" s="87"/>
      <c r="X321" s="61" t="str">
        <f>IF(Y321&lt;&gt;"",Y321,IF(V321&lt;&gt;"",VLOOKUP(V321,課税区分!$A:$D,4,FALSE),""))</f>
        <v/>
      </c>
      <c r="Y321" s="85"/>
      <c r="Z321" s="61" t="str">
        <f>IF(X321&lt;&gt;"",VLOOKUP(X321,軽減税率!$A:$E,3,FALSE),"")</f>
        <v/>
      </c>
      <c r="AA321" s="61" t="str">
        <f>IF(X321&lt;&gt;"",VLOOKUP(X321,軽減税率!$A:$E,5,FALSE),"")</f>
        <v/>
      </c>
      <c r="AB321" s="79"/>
      <c r="AC321" s="82" t="str">
        <f>IF(AB321&lt;&gt;0,VLOOKUP(AB321,取引先!$A:$B,2,FALSE),"")</f>
        <v/>
      </c>
      <c r="AD321" s="88" t="str">
        <f t="shared" si="20"/>
        <v/>
      </c>
      <c r="AE321" s="89"/>
      <c r="AF321" s="90" t="str">
        <f t="shared" si="21"/>
        <v/>
      </c>
      <c r="AG321" s="4"/>
      <c r="AH321" s="91"/>
      <c r="AI321" s="92"/>
      <c r="AJ321" s="93" t="str">
        <f>IF(AI321&lt;&gt;0,VLOOKUP(AI321,支払種別!$A:$B,2,FALSE),"")</f>
        <v/>
      </c>
      <c r="AK321" s="94"/>
      <c r="AL321" s="95" t="str">
        <f>IF(AK321&lt;&gt;0,VLOOKUP(AK321,口座管理!$A:$B,2,FALSE),"")</f>
        <v/>
      </c>
      <c r="AM321" s="11"/>
      <c r="AN321" s="96"/>
      <c r="AO321" s="96"/>
      <c r="AP321" s="4"/>
      <c r="AQ321" s="97"/>
      <c r="AR321" s="98" t="str">
        <f>IF(AQ321&lt;&gt;0,VLOOKUP(AQ321,プロジェクト!$A:$B,2,FALSE),"")</f>
        <v/>
      </c>
      <c r="AS321" s="4"/>
      <c r="AT321" s="97"/>
      <c r="AU321" s="99" t="str">
        <f>IF(AT321&lt;&gt;0,VLOOKUP(AT321,プロジェクト!$A:$B,2,FALSE),"")</f>
        <v/>
      </c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</row>
    <row r="322" spans="1:68" ht="17.45" customHeight="1">
      <c r="A322" s="77" t="str">
        <f t="shared" si="18"/>
        <v>*</v>
      </c>
      <c r="B322" s="78">
        <f t="shared" si="19"/>
        <v>314</v>
      </c>
      <c r="C322" s="79"/>
      <c r="D322" s="80"/>
      <c r="E322" s="81"/>
      <c r="F322" s="79"/>
      <c r="G322" s="82" t="str">
        <f>IF(F322&lt;&gt;0,VLOOKUP(F322,部署!$A:$B,2,FALSE),"")</f>
        <v/>
      </c>
      <c r="H322" s="79"/>
      <c r="I322" s="82" t="str">
        <f>IF(H322&lt;&gt;0,VLOOKUP(H322,勘定科目!$A:$B,2,FALSE),"")</f>
        <v/>
      </c>
      <c r="J322" s="83" t="str">
        <f>IF(K322&lt;&gt;"",K322,IF(H322&lt;&gt;0,VLOOKUP(H322,勘定科目!$A:$C,3,FALSE),""))</f>
        <v/>
      </c>
      <c r="K322" s="84"/>
      <c r="L322" s="59" t="str">
        <f>IF(M322&lt;&gt;"",M322,IF(J322&lt;&gt;"",VLOOKUP(J322,課税区分!$A:$D,4,FALSE),""))</f>
        <v/>
      </c>
      <c r="M322" s="85"/>
      <c r="N322" s="61" t="str">
        <f>IF(L322&lt;&gt;"",VLOOKUP(L322,軽減税率!$A:$E,3,FALSE),"")</f>
        <v/>
      </c>
      <c r="O322" s="62" t="str">
        <f>IF(L322&lt;&gt;"",VLOOKUP(L322,軽減税率!$A:$E,5,FALSE),"")</f>
        <v/>
      </c>
      <c r="P322" s="79"/>
      <c r="Q322" s="86" t="str">
        <f>IF(P322&lt;&gt;0,VLOOKUP(P322,取引先!$A:$B,2,FALSE),"")</f>
        <v/>
      </c>
      <c r="R322" s="79"/>
      <c r="S322" s="82" t="str">
        <f>IF(R322&lt;&gt;0,VLOOKUP(R322,部署!$A:$B,2,FALSE),"")</f>
        <v/>
      </c>
      <c r="T322" s="79"/>
      <c r="U322" s="82" t="str">
        <f>IF(T322&lt;&gt;0,VLOOKUP(T322,勘定科目!$A:$B,2,FALSE),"")</f>
        <v/>
      </c>
      <c r="V322" s="83" t="str">
        <f>IF(W322&lt;&gt;"",W322,IF(T322&lt;&gt;0,VLOOKUP(T322,勘定科目!$A:$C,3,FALSE),""))</f>
        <v/>
      </c>
      <c r="W322" s="87"/>
      <c r="X322" s="61" t="str">
        <f>IF(Y322&lt;&gt;"",Y322,IF(V322&lt;&gt;"",VLOOKUP(V322,課税区分!$A:$D,4,FALSE),""))</f>
        <v/>
      </c>
      <c r="Y322" s="85"/>
      <c r="Z322" s="61" t="str">
        <f>IF(X322&lt;&gt;"",VLOOKUP(X322,軽減税率!$A:$E,3,FALSE),"")</f>
        <v/>
      </c>
      <c r="AA322" s="61" t="str">
        <f>IF(X322&lt;&gt;"",VLOOKUP(X322,軽減税率!$A:$E,5,FALSE),"")</f>
        <v/>
      </c>
      <c r="AB322" s="79"/>
      <c r="AC322" s="82" t="str">
        <f>IF(AB322&lt;&gt;0,VLOOKUP(AB322,取引先!$A:$B,2,FALSE),"")</f>
        <v/>
      </c>
      <c r="AD322" s="88" t="str">
        <f t="shared" si="20"/>
        <v/>
      </c>
      <c r="AE322" s="89"/>
      <c r="AF322" s="90" t="str">
        <f t="shared" si="21"/>
        <v/>
      </c>
      <c r="AG322" s="4"/>
      <c r="AH322" s="91"/>
      <c r="AI322" s="92"/>
      <c r="AJ322" s="93" t="str">
        <f>IF(AI322&lt;&gt;0,VLOOKUP(AI322,支払種別!$A:$B,2,FALSE),"")</f>
        <v/>
      </c>
      <c r="AK322" s="94"/>
      <c r="AL322" s="95" t="str">
        <f>IF(AK322&lt;&gt;0,VLOOKUP(AK322,口座管理!$A:$B,2,FALSE),"")</f>
        <v/>
      </c>
      <c r="AM322" s="11"/>
      <c r="AN322" s="96"/>
      <c r="AO322" s="96"/>
      <c r="AP322" s="4"/>
      <c r="AQ322" s="97"/>
      <c r="AR322" s="98" t="str">
        <f>IF(AQ322&lt;&gt;0,VLOOKUP(AQ322,プロジェクト!$A:$B,2,FALSE),"")</f>
        <v/>
      </c>
      <c r="AS322" s="4"/>
      <c r="AT322" s="97"/>
      <c r="AU322" s="99" t="str">
        <f>IF(AT322&lt;&gt;0,VLOOKUP(AT322,プロジェクト!$A:$B,2,FALSE),"")</f>
        <v/>
      </c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</row>
    <row r="323" spans="1:68" ht="17.45" customHeight="1">
      <c r="A323" s="77" t="str">
        <f t="shared" si="18"/>
        <v>*</v>
      </c>
      <c r="B323" s="78">
        <f t="shared" si="19"/>
        <v>315</v>
      </c>
      <c r="C323" s="79"/>
      <c r="D323" s="80"/>
      <c r="E323" s="81"/>
      <c r="F323" s="79"/>
      <c r="G323" s="82" t="str">
        <f>IF(F323&lt;&gt;0,VLOOKUP(F323,部署!$A:$B,2,FALSE),"")</f>
        <v/>
      </c>
      <c r="H323" s="79"/>
      <c r="I323" s="82" t="str">
        <f>IF(H323&lt;&gt;0,VLOOKUP(H323,勘定科目!$A:$B,2,FALSE),"")</f>
        <v/>
      </c>
      <c r="J323" s="83" t="str">
        <f>IF(K323&lt;&gt;"",K323,IF(H323&lt;&gt;0,VLOOKUP(H323,勘定科目!$A:$C,3,FALSE),""))</f>
        <v/>
      </c>
      <c r="K323" s="84"/>
      <c r="L323" s="59" t="str">
        <f>IF(M323&lt;&gt;"",M323,IF(J323&lt;&gt;"",VLOOKUP(J323,課税区分!$A:$D,4,FALSE),""))</f>
        <v/>
      </c>
      <c r="M323" s="85"/>
      <c r="N323" s="61" t="str">
        <f>IF(L323&lt;&gt;"",VLOOKUP(L323,軽減税率!$A:$E,3,FALSE),"")</f>
        <v/>
      </c>
      <c r="O323" s="62" t="str">
        <f>IF(L323&lt;&gt;"",VLOOKUP(L323,軽減税率!$A:$E,5,FALSE),"")</f>
        <v/>
      </c>
      <c r="P323" s="79"/>
      <c r="Q323" s="86" t="str">
        <f>IF(P323&lt;&gt;0,VLOOKUP(P323,取引先!$A:$B,2,FALSE),"")</f>
        <v/>
      </c>
      <c r="R323" s="79"/>
      <c r="S323" s="82" t="str">
        <f>IF(R323&lt;&gt;0,VLOOKUP(R323,部署!$A:$B,2,FALSE),"")</f>
        <v/>
      </c>
      <c r="T323" s="79"/>
      <c r="U323" s="82" t="str">
        <f>IF(T323&lt;&gt;0,VLOOKUP(T323,勘定科目!$A:$B,2,FALSE),"")</f>
        <v/>
      </c>
      <c r="V323" s="83" t="str">
        <f>IF(W323&lt;&gt;"",W323,IF(T323&lt;&gt;0,VLOOKUP(T323,勘定科目!$A:$C,3,FALSE),""))</f>
        <v/>
      </c>
      <c r="W323" s="87"/>
      <c r="X323" s="61" t="str">
        <f>IF(Y323&lt;&gt;"",Y323,IF(V323&lt;&gt;"",VLOOKUP(V323,課税区分!$A:$D,4,FALSE),""))</f>
        <v/>
      </c>
      <c r="Y323" s="85"/>
      <c r="Z323" s="61" t="str">
        <f>IF(X323&lt;&gt;"",VLOOKUP(X323,軽減税率!$A:$E,3,FALSE),"")</f>
        <v/>
      </c>
      <c r="AA323" s="61" t="str">
        <f>IF(X323&lt;&gt;"",VLOOKUP(X323,軽減税率!$A:$E,5,FALSE),"")</f>
        <v/>
      </c>
      <c r="AB323" s="79"/>
      <c r="AC323" s="82" t="str">
        <f>IF(AB323&lt;&gt;0,VLOOKUP(AB323,取引先!$A:$B,2,FALSE),"")</f>
        <v/>
      </c>
      <c r="AD323" s="88" t="str">
        <f t="shared" si="20"/>
        <v/>
      </c>
      <c r="AE323" s="89"/>
      <c r="AF323" s="90" t="str">
        <f t="shared" si="21"/>
        <v/>
      </c>
      <c r="AG323" s="4"/>
      <c r="AH323" s="91"/>
      <c r="AI323" s="92"/>
      <c r="AJ323" s="93" t="str">
        <f>IF(AI323&lt;&gt;0,VLOOKUP(AI323,支払種別!$A:$B,2,FALSE),"")</f>
        <v/>
      </c>
      <c r="AK323" s="94"/>
      <c r="AL323" s="95" t="str">
        <f>IF(AK323&lt;&gt;0,VLOOKUP(AK323,口座管理!$A:$B,2,FALSE),"")</f>
        <v/>
      </c>
      <c r="AM323" s="11"/>
      <c r="AN323" s="96"/>
      <c r="AO323" s="96"/>
      <c r="AP323" s="4"/>
      <c r="AQ323" s="97"/>
      <c r="AR323" s="98" t="str">
        <f>IF(AQ323&lt;&gt;0,VLOOKUP(AQ323,プロジェクト!$A:$B,2,FALSE),"")</f>
        <v/>
      </c>
      <c r="AS323" s="4"/>
      <c r="AT323" s="97"/>
      <c r="AU323" s="99" t="str">
        <f>IF(AT323&lt;&gt;0,VLOOKUP(AT323,プロジェクト!$A:$B,2,FALSE),"")</f>
        <v/>
      </c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</row>
    <row r="324" spans="1:68" ht="17.45" customHeight="1">
      <c r="A324" s="77" t="str">
        <f t="shared" si="18"/>
        <v>*</v>
      </c>
      <c r="B324" s="78">
        <f t="shared" si="19"/>
        <v>316</v>
      </c>
      <c r="C324" s="79"/>
      <c r="D324" s="80"/>
      <c r="E324" s="81"/>
      <c r="F324" s="79"/>
      <c r="G324" s="82" t="str">
        <f>IF(F324&lt;&gt;0,VLOOKUP(F324,部署!$A:$B,2,FALSE),"")</f>
        <v/>
      </c>
      <c r="H324" s="79"/>
      <c r="I324" s="82" t="str">
        <f>IF(H324&lt;&gt;0,VLOOKUP(H324,勘定科目!$A:$B,2,FALSE),"")</f>
        <v/>
      </c>
      <c r="J324" s="83" t="str">
        <f>IF(K324&lt;&gt;"",K324,IF(H324&lt;&gt;0,VLOOKUP(H324,勘定科目!$A:$C,3,FALSE),""))</f>
        <v/>
      </c>
      <c r="K324" s="84"/>
      <c r="L324" s="59" t="str">
        <f>IF(M324&lt;&gt;"",M324,IF(J324&lt;&gt;"",VLOOKUP(J324,課税区分!$A:$D,4,FALSE),""))</f>
        <v/>
      </c>
      <c r="M324" s="85"/>
      <c r="N324" s="61" t="str">
        <f>IF(L324&lt;&gt;"",VLOOKUP(L324,軽減税率!$A:$E,3,FALSE),"")</f>
        <v/>
      </c>
      <c r="O324" s="62" t="str">
        <f>IF(L324&lt;&gt;"",VLOOKUP(L324,軽減税率!$A:$E,5,FALSE),"")</f>
        <v/>
      </c>
      <c r="P324" s="79"/>
      <c r="Q324" s="86" t="str">
        <f>IF(P324&lt;&gt;0,VLOOKUP(P324,取引先!$A:$B,2,FALSE),"")</f>
        <v/>
      </c>
      <c r="R324" s="79"/>
      <c r="S324" s="82" t="str">
        <f>IF(R324&lt;&gt;0,VLOOKUP(R324,部署!$A:$B,2,FALSE),"")</f>
        <v/>
      </c>
      <c r="T324" s="79"/>
      <c r="U324" s="82" t="str">
        <f>IF(T324&lt;&gt;0,VLOOKUP(T324,勘定科目!$A:$B,2,FALSE),"")</f>
        <v/>
      </c>
      <c r="V324" s="83" t="str">
        <f>IF(W324&lt;&gt;"",W324,IF(T324&lt;&gt;0,VLOOKUP(T324,勘定科目!$A:$C,3,FALSE),""))</f>
        <v/>
      </c>
      <c r="W324" s="87"/>
      <c r="X324" s="61" t="str">
        <f>IF(Y324&lt;&gt;"",Y324,IF(V324&lt;&gt;"",VLOOKUP(V324,課税区分!$A:$D,4,FALSE),""))</f>
        <v/>
      </c>
      <c r="Y324" s="85"/>
      <c r="Z324" s="61" t="str">
        <f>IF(X324&lt;&gt;"",VLOOKUP(X324,軽減税率!$A:$E,3,FALSE),"")</f>
        <v/>
      </c>
      <c r="AA324" s="61" t="str">
        <f>IF(X324&lt;&gt;"",VLOOKUP(X324,軽減税率!$A:$E,5,FALSE),"")</f>
        <v/>
      </c>
      <c r="AB324" s="79"/>
      <c r="AC324" s="82" t="str">
        <f>IF(AB324&lt;&gt;0,VLOOKUP(AB324,取引先!$A:$B,2,FALSE),"")</f>
        <v/>
      </c>
      <c r="AD324" s="88" t="str">
        <f t="shared" si="20"/>
        <v/>
      </c>
      <c r="AE324" s="89"/>
      <c r="AF324" s="90" t="str">
        <f t="shared" si="21"/>
        <v/>
      </c>
      <c r="AG324" s="4"/>
      <c r="AH324" s="91"/>
      <c r="AI324" s="92"/>
      <c r="AJ324" s="93" t="str">
        <f>IF(AI324&lt;&gt;0,VLOOKUP(AI324,支払種別!$A:$B,2,FALSE),"")</f>
        <v/>
      </c>
      <c r="AK324" s="94"/>
      <c r="AL324" s="95" t="str">
        <f>IF(AK324&lt;&gt;0,VLOOKUP(AK324,口座管理!$A:$B,2,FALSE),"")</f>
        <v/>
      </c>
      <c r="AM324" s="11"/>
      <c r="AN324" s="96"/>
      <c r="AO324" s="96"/>
      <c r="AP324" s="4"/>
      <c r="AQ324" s="97"/>
      <c r="AR324" s="98" t="str">
        <f>IF(AQ324&lt;&gt;0,VLOOKUP(AQ324,プロジェクト!$A:$B,2,FALSE),"")</f>
        <v/>
      </c>
      <c r="AS324" s="4"/>
      <c r="AT324" s="97"/>
      <c r="AU324" s="99" t="str">
        <f>IF(AT324&lt;&gt;0,VLOOKUP(AT324,プロジェクト!$A:$B,2,FALSE),"")</f>
        <v/>
      </c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</row>
    <row r="325" spans="1:68" ht="17.45" customHeight="1">
      <c r="A325" s="77" t="str">
        <f t="shared" si="18"/>
        <v>*</v>
      </c>
      <c r="B325" s="78">
        <f t="shared" si="19"/>
        <v>317</v>
      </c>
      <c r="C325" s="79"/>
      <c r="D325" s="80"/>
      <c r="E325" s="81"/>
      <c r="F325" s="79"/>
      <c r="G325" s="82" t="str">
        <f>IF(F325&lt;&gt;0,VLOOKUP(F325,部署!$A:$B,2,FALSE),"")</f>
        <v/>
      </c>
      <c r="H325" s="79"/>
      <c r="I325" s="82" t="str">
        <f>IF(H325&lt;&gt;0,VLOOKUP(H325,勘定科目!$A:$B,2,FALSE),"")</f>
        <v/>
      </c>
      <c r="J325" s="83" t="str">
        <f>IF(K325&lt;&gt;"",K325,IF(H325&lt;&gt;0,VLOOKUP(H325,勘定科目!$A:$C,3,FALSE),""))</f>
        <v/>
      </c>
      <c r="K325" s="84"/>
      <c r="L325" s="59" t="str">
        <f>IF(M325&lt;&gt;"",M325,IF(J325&lt;&gt;"",VLOOKUP(J325,課税区分!$A:$D,4,FALSE),""))</f>
        <v/>
      </c>
      <c r="M325" s="85"/>
      <c r="N325" s="61" t="str">
        <f>IF(L325&lt;&gt;"",VLOOKUP(L325,軽減税率!$A:$E,3,FALSE),"")</f>
        <v/>
      </c>
      <c r="O325" s="62" t="str">
        <f>IF(L325&lt;&gt;"",VLOOKUP(L325,軽減税率!$A:$E,5,FALSE),"")</f>
        <v/>
      </c>
      <c r="P325" s="79"/>
      <c r="Q325" s="86" t="str">
        <f>IF(P325&lt;&gt;0,VLOOKUP(P325,取引先!$A:$B,2,FALSE),"")</f>
        <v/>
      </c>
      <c r="R325" s="79"/>
      <c r="S325" s="82" t="str">
        <f>IF(R325&lt;&gt;0,VLOOKUP(R325,部署!$A:$B,2,FALSE),"")</f>
        <v/>
      </c>
      <c r="T325" s="79"/>
      <c r="U325" s="82" t="str">
        <f>IF(T325&lt;&gt;0,VLOOKUP(T325,勘定科目!$A:$B,2,FALSE),"")</f>
        <v/>
      </c>
      <c r="V325" s="83" t="str">
        <f>IF(W325&lt;&gt;"",W325,IF(T325&lt;&gt;0,VLOOKUP(T325,勘定科目!$A:$C,3,FALSE),""))</f>
        <v/>
      </c>
      <c r="W325" s="87"/>
      <c r="X325" s="61" t="str">
        <f>IF(Y325&lt;&gt;"",Y325,IF(V325&lt;&gt;"",VLOOKUP(V325,課税区分!$A:$D,4,FALSE),""))</f>
        <v/>
      </c>
      <c r="Y325" s="85"/>
      <c r="Z325" s="61" t="str">
        <f>IF(X325&lt;&gt;"",VLOOKUP(X325,軽減税率!$A:$E,3,FALSE),"")</f>
        <v/>
      </c>
      <c r="AA325" s="61" t="str">
        <f>IF(X325&lt;&gt;"",VLOOKUP(X325,軽減税率!$A:$E,5,FALSE),"")</f>
        <v/>
      </c>
      <c r="AB325" s="79"/>
      <c r="AC325" s="82" t="str">
        <f>IF(AB325&lt;&gt;0,VLOOKUP(AB325,取引先!$A:$B,2,FALSE),"")</f>
        <v/>
      </c>
      <c r="AD325" s="88" t="str">
        <f t="shared" si="20"/>
        <v/>
      </c>
      <c r="AE325" s="89"/>
      <c r="AF325" s="90" t="str">
        <f t="shared" si="21"/>
        <v/>
      </c>
      <c r="AG325" s="4"/>
      <c r="AH325" s="91"/>
      <c r="AI325" s="92"/>
      <c r="AJ325" s="93" t="str">
        <f>IF(AI325&lt;&gt;0,VLOOKUP(AI325,支払種別!$A:$B,2,FALSE),"")</f>
        <v/>
      </c>
      <c r="AK325" s="94"/>
      <c r="AL325" s="95" t="str">
        <f>IF(AK325&lt;&gt;0,VLOOKUP(AK325,口座管理!$A:$B,2,FALSE),"")</f>
        <v/>
      </c>
      <c r="AM325" s="11"/>
      <c r="AN325" s="96"/>
      <c r="AO325" s="96"/>
      <c r="AP325" s="4"/>
      <c r="AQ325" s="97"/>
      <c r="AR325" s="98" t="str">
        <f>IF(AQ325&lt;&gt;0,VLOOKUP(AQ325,プロジェクト!$A:$B,2,FALSE),"")</f>
        <v/>
      </c>
      <c r="AS325" s="4"/>
      <c r="AT325" s="97"/>
      <c r="AU325" s="99" t="str">
        <f>IF(AT325&lt;&gt;0,VLOOKUP(AT325,プロジェクト!$A:$B,2,FALSE),"")</f>
        <v/>
      </c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</row>
    <row r="326" spans="1:68" ht="17.45" customHeight="1">
      <c r="A326" s="77" t="str">
        <f t="shared" si="18"/>
        <v>*</v>
      </c>
      <c r="B326" s="78">
        <f t="shared" si="19"/>
        <v>318</v>
      </c>
      <c r="C326" s="79"/>
      <c r="D326" s="80"/>
      <c r="E326" s="81"/>
      <c r="F326" s="79"/>
      <c r="G326" s="82" t="str">
        <f>IF(F326&lt;&gt;0,VLOOKUP(F326,部署!$A:$B,2,FALSE),"")</f>
        <v/>
      </c>
      <c r="H326" s="79"/>
      <c r="I326" s="82" t="str">
        <f>IF(H326&lt;&gt;0,VLOOKUP(H326,勘定科目!$A:$B,2,FALSE),"")</f>
        <v/>
      </c>
      <c r="J326" s="83" t="str">
        <f>IF(K326&lt;&gt;"",K326,IF(H326&lt;&gt;0,VLOOKUP(H326,勘定科目!$A:$C,3,FALSE),""))</f>
        <v/>
      </c>
      <c r="K326" s="84"/>
      <c r="L326" s="59" t="str">
        <f>IF(M326&lt;&gt;"",M326,IF(J326&lt;&gt;"",VLOOKUP(J326,課税区分!$A:$D,4,FALSE),""))</f>
        <v/>
      </c>
      <c r="M326" s="85"/>
      <c r="N326" s="61" t="str">
        <f>IF(L326&lt;&gt;"",VLOOKUP(L326,軽減税率!$A:$E,3,FALSE),"")</f>
        <v/>
      </c>
      <c r="O326" s="62" t="str">
        <f>IF(L326&lt;&gt;"",VLOOKUP(L326,軽減税率!$A:$E,5,FALSE),"")</f>
        <v/>
      </c>
      <c r="P326" s="79"/>
      <c r="Q326" s="86" t="str">
        <f>IF(P326&lt;&gt;0,VLOOKUP(P326,取引先!$A:$B,2,FALSE),"")</f>
        <v/>
      </c>
      <c r="R326" s="79"/>
      <c r="S326" s="82" t="str">
        <f>IF(R326&lt;&gt;0,VLOOKUP(R326,部署!$A:$B,2,FALSE),"")</f>
        <v/>
      </c>
      <c r="T326" s="79"/>
      <c r="U326" s="82" t="str">
        <f>IF(T326&lt;&gt;0,VLOOKUP(T326,勘定科目!$A:$B,2,FALSE),"")</f>
        <v/>
      </c>
      <c r="V326" s="83" t="str">
        <f>IF(W326&lt;&gt;"",W326,IF(T326&lt;&gt;0,VLOOKUP(T326,勘定科目!$A:$C,3,FALSE),""))</f>
        <v/>
      </c>
      <c r="W326" s="87"/>
      <c r="X326" s="61" t="str">
        <f>IF(Y326&lt;&gt;"",Y326,IF(V326&lt;&gt;"",VLOOKUP(V326,課税区分!$A:$D,4,FALSE),""))</f>
        <v/>
      </c>
      <c r="Y326" s="85"/>
      <c r="Z326" s="61" t="str">
        <f>IF(X326&lt;&gt;"",VLOOKUP(X326,軽減税率!$A:$E,3,FALSE),"")</f>
        <v/>
      </c>
      <c r="AA326" s="61" t="str">
        <f>IF(X326&lt;&gt;"",VLOOKUP(X326,軽減税率!$A:$E,5,FALSE),"")</f>
        <v/>
      </c>
      <c r="AB326" s="79"/>
      <c r="AC326" s="82" t="str">
        <f>IF(AB326&lt;&gt;0,VLOOKUP(AB326,取引先!$A:$B,2,FALSE),"")</f>
        <v/>
      </c>
      <c r="AD326" s="88" t="str">
        <f t="shared" si="20"/>
        <v/>
      </c>
      <c r="AE326" s="89"/>
      <c r="AF326" s="90" t="str">
        <f t="shared" si="21"/>
        <v/>
      </c>
      <c r="AG326" s="4"/>
      <c r="AH326" s="91"/>
      <c r="AI326" s="92"/>
      <c r="AJ326" s="93" t="str">
        <f>IF(AI326&lt;&gt;0,VLOOKUP(AI326,支払種別!$A:$B,2,FALSE),"")</f>
        <v/>
      </c>
      <c r="AK326" s="94"/>
      <c r="AL326" s="95" t="str">
        <f>IF(AK326&lt;&gt;0,VLOOKUP(AK326,口座管理!$A:$B,2,FALSE),"")</f>
        <v/>
      </c>
      <c r="AM326" s="11"/>
      <c r="AN326" s="96"/>
      <c r="AO326" s="96"/>
      <c r="AP326" s="4"/>
      <c r="AQ326" s="97"/>
      <c r="AR326" s="98" t="str">
        <f>IF(AQ326&lt;&gt;0,VLOOKUP(AQ326,プロジェクト!$A:$B,2,FALSE),"")</f>
        <v/>
      </c>
      <c r="AS326" s="4"/>
      <c r="AT326" s="97"/>
      <c r="AU326" s="99" t="str">
        <f>IF(AT326&lt;&gt;0,VLOOKUP(AT326,プロジェクト!$A:$B,2,FALSE),"")</f>
        <v/>
      </c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</row>
    <row r="327" spans="1:68" ht="17.45" customHeight="1">
      <c r="A327" s="77" t="str">
        <f t="shared" si="18"/>
        <v>*</v>
      </c>
      <c r="B327" s="78">
        <f t="shared" si="19"/>
        <v>319</v>
      </c>
      <c r="C327" s="79"/>
      <c r="D327" s="80"/>
      <c r="E327" s="81"/>
      <c r="F327" s="79"/>
      <c r="G327" s="82" t="str">
        <f>IF(F327&lt;&gt;0,VLOOKUP(F327,部署!$A:$B,2,FALSE),"")</f>
        <v/>
      </c>
      <c r="H327" s="79"/>
      <c r="I327" s="82" t="str">
        <f>IF(H327&lt;&gt;0,VLOOKUP(H327,勘定科目!$A:$B,2,FALSE),"")</f>
        <v/>
      </c>
      <c r="J327" s="83" t="str">
        <f>IF(K327&lt;&gt;"",K327,IF(H327&lt;&gt;0,VLOOKUP(H327,勘定科目!$A:$C,3,FALSE),""))</f>
        <v/>
      </c>
      <c r="K327" s="84"/>
      <c r="L327" s="59" t="str">
        <f>IF(M327&lt;&gt;"",M327,IF(J327&lt;&gt;"",VLOOKUP(J327,課税区分!$A:$D,4,FALSE),""))</f>
        <v/>
      </c>
      <c r="M327" s="85"/>
      <c r="N327" s="61" t="str">
        <f>IF(L327&lt;&gt;"",VLOOKUP(L327,軽減税率!$A:$E,3,FALSE),"")</f>
        <v/>
      </c>
      <c r="O327" s="62" t="str">
        <f>IF(L327&lt;&gt;"",VLOOKUP(L327,軽減税率!$A:$E,5,FALSE),"")</f>
        <v/>
      </c>
      <c r="P327" s="79"/>
      <c r="Q327" s="86" t="str">
        <f>IF(P327&lt;&gt;0,VLOOKUP(P327,取引先!$A:$B,2,FALSE),"")</f>
        <v/>
      </c>
      <c r="R327" s="79"/>
      <c r="S327" s="82" t="str">
        <f>IF(R327&lt;&gt;0,VLOOKUP(R327,部署!$A:$B,2,FALSE),"")</f>
        <v/>
      </c>
      <c r="T327" s="79"/>
      <c r="U327" s="82" t="str">
        <f>IF(T327&lt;&gt;0,VLOOKUP(T327,勘定科目!$A:$B,2,FALSE),"")</f>
        <v/>
      </c>
      <c r="V327" s="83" t="str">
        <f>IF(W327&lt;&gt;"",W327,IF(T327&lt;&gt;0,VLOOKUP(T327,勘定科目!$A:$C,3,FALSE),""))</f>
        <v/>
      </c>
      <c r="W327" s="87"/>
      <c r="X327" s="61" t="str">
        <f>IF(Y327&lt;&gt;"",Y327,IF(V327&lt;&gt;"",VLOOKUP(V327,課税区分!$A:$D,4,FALSE),""))</f>
        <v/>
      </c>
      <c r="Y327" s="85"/>
      <c r="Z327" s="61" t="str">
        <f>IF(X327&lt;&gt;"",VLOOKUP(X327,軽減税率!$A:$E,3,FALSE),"")</f>
        <v/>
      </c>
      <c r="AA327" s="61" t="str">
        <f>IF(X327&lt;&gt;"",VLOOKUP(X327,軽減税率!$A:$E,5,FALSE),"")</f>
        <v/>
      </c>
      <c r="AB327" s="79"/>
      <c r="AC327" s="82" t="str">
        <f>IF(AB327&lt;&gt;0,VLOOKUP(AB327,取引先!$A:$B,2,FALSE),"")</f>
        <v/>
      </c>
      <c r="AD327" s="88" t="str">
        <f t="shared" si="20"/>
        <v/>
      </c>
      <c r="AE327" s="89"/>
      <c r="AF327" s="90" t="str">
        <f t="shared" si="21"/>
        <v/>
      </c>
      <c r="AG327" s="4"/>
      <c r="AH327" s="91"/>
      <c r="AI327" s="92"/>
      <c r="AJ327" s="93" t="str">
        <f>IF(AI327&lt;&gt;0,VLOOKUP(AI327,支払種別!$A:$B,2,FALSE),"")</f>
        <v/>
      </c>
      <c r="AK327" s="94"/>
      <c r="AL327" s="95" t="str">
        <f>IF(AK327&lt;&gt;0,VLOOKUP(AK327,口座管理!$A:$B,2,FALSE),"")</f>
        <v/>
      </c>
      <c r="AM327" s="11"/>
      <c r="AN327" s="96"/>
      <c r="AO327" s="96"/>
      <c r="AP327" s="4"/>
      <c r="AQ327" s="97"/>
      <c r="AR327" s="98" t="str">
        <f>IF(AQ327&lt;&gt;0,VLOOKUP(AQ327,プロジェクト!$A:$B,2,FALSE),"")</f>
        <v/>
      </c>
      <c r="AS327" s="4"/>
      <c r="AT327" s="97"/>
      <c r="AU327" s="99" t="str">
        <f>IF(AT327&lt;&gt;0,VLOOKUP(AT327,プロジェクト!$A:$B,2,FALSE),"")</f>
        <v/>
      </c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</row>
    <row r="328" spans="1:68" ht="17.45" customHeight="1">
      <c r="A328" s="77" t="str">
        <f t="shared" si="18"/>
        <v>*</v>
      </c>
      <c r="B328" s="78">
        <f t="shared" si="19"/>
        <v>320</v>
      </c>
      <c r="C328" s="79"/>
      <c r="D328" s="80"/>
      <c r="E328" s="81"/>
      <c r="F328" s="79"/>
      <c r="G328" s="82" t="str">
        <f>IF(F328&lt;&gt;0,VLOOKUP(F328,部署!$A:$B,2,FALSE),"")</f>
        <v/>
      </c>
      <c r="H328" s="79"/>
      <c r="I328" s="82" t="str">
        <f>IF(H328&lt;&gt;0,VLOOKUP(H328,勘定科目!$A:$B,2,FALSE),"")</f>
        <v/>
      </c>
      <c r="J328" s="83" t="str">
        <f>IF(K328&lt;&gt;"",K328,IF(H328&lt;&gt;0,VLOOKUP(H328,勘定科目!$A:$C,3,FALSE),""))</f>
        <v/>
      </c>
      <c r="K328" s="84"/>
      <c r="L328" s="59" t="str">
        <f>IF(M328&lt;&gt;"",M328,IF(J328&lt;&gt;"",VLOOKUP(J328,課税区分!$A:$D,4,FALSE),""))</f>
        <v/>
      </c>
      <c r="M328" s="85"/>
      <c r="N328" s="61" t="str">
        <f>IF(L328&lt;&gt;"",VLOOKUP(L328,軽減税率!$A:$E,3,FALSE),"")</f>
        <v/>
      </c>
      <c r="O328" s="62" t="str">
        <f>IF(L328&lt;&gt;"",VLOOKUP(L328,軽減税率!$A:$E,5,FALSE),"")</f>
        <v/>
      </c>
      <c r="P328" s="79"/>
      <c r="Q328" s="86" t="str">
        <f>IF(P328&lt;&gt;0,VLOOKUP(P328,取引先!$A:$B,2,FALSE),"")</f>
        <v/>
      </c>
      <c r="R328" s="79"/>
      <c r="S328" s="82" t="str">
        <f>IF(R328&lt;&gt;0,VLOOKUP(R328,部署!$A:$B,2,FALSE),"")</f>
        <v/>
      </c>
      <c r="T328" s="79"/>
      <c r="U328" s="82" t="str">
        <f>IF(T328&lt;&gt;0,VLOOKUP(T328,勘定科目!$A:$B,2,FALSE),"")</f>
        <v/>
      </c>
      <c r="V328" s="83" t="str">
        <f>IF(W328&lt;&gt;"",W328,IF(T328&lt;&gt;0,VLOOKUP(T328,勘定科目!$A:$C,3,FALSE),""))</f>
        <v/>
      </c>
      <c r="W328" s="87"/>
      <c r="X328" s="61" t="str">
        <f>IF(Y328&lt;&gt;"",Y328,IF(V328&lt;&gt;"",VLOOKUP(V328,課税区分!$A:$D,4,FALSE),""))</f>
        <v/>
      </c>
      <c r="Y328" s="85"/>
      <c r="Z328" s="61" t="str">
        <f>IF(X328&lt;&gt;"",VLOOKUP(X328,軽減税率!$A:$E,3,FALSE),"")</f>
        <v/>
      </c>
      <c r="AA328" s="61" t="str">
        <f>IF(X328&lt;&gt;"",VLOOKUP(X328,軽減税率!$A:$E,5,FALSE),"")</f>
        <v/>
      </c>
      <c r="AB328" s="79"/>
      <c r="AC328" s="82" t="str">
        <f>IF(AB328&lt;&gt;0,VLOOKUP(AB328,取引先!$A:$B,2,FALSE),"")</f>
        <v/>
      </c>
      <c r="AD328" s="88" t="str">
        <f t="shared" si="20"/>
        <v/>
      </c>
      <c r="AE328" s="89"/>
      <c r="AF328" s="90" t="str">
        <f t="shared" si="21"/>
        <v/>
      </c>
      <c r="AG328" s="4"/>
      <c r="AH328" s="91"/>
      <c r="AI328" s="92"/>
      <c r="AJ328" s="93" t="str">
        <f>IF(AI328&lt;&gt;0,VLOOKUP(AI328,支払種別!$A:$B,2,FALSE),"")</f>
        <v/>
      </c>
      <c r="AK328" s="94"/>
      <c r="AL328" s="95" t="str">
        <f>IF(AK328&lt;&gt;0,VLOOKUP(AK328,口座管理!$A:$B,2,FALSE),"")</f>
        <v/>
      </c>
      <c r="AM328" s="11"/>
      <c r="AN328" s="96"/>
      <c r="AO328" s="96"/>
      <c r="AP328" s="4"/>
      <c r="AQ328" s="97"/>
      <c r="AR328" s="98" t="str">
        <f>IF(AQ328&lt;&gt;0,VLOOKUP(AQ328,プロジェクト!$A:$B,2,FALSE),"")</f>
        <v/>
      </c>
      <c r="AS328" s="4"/>
      <c r="AT328" s="97"/>
      <c r="AU328" s="99" t="str">
        <f>IF(AT328&lt;&gt;0,VLOOKUP(AT328,プロジェクト!$A:$B,2,FALSE),"")</f>
        <v/>
      </c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</row>
    <row r="329" spans="1:68" ht="17.45" customHeight="1">
      <c r="A329" s="77" t="str">
        <f t="shared" si="18"/>
        <v>*</v>
      </c>
      <c r="B329" s="78">
        <f t="shared" si="19"/>
        <v>321</v>
      </c>
      <c r="C329" s="79"/>
      <c r="D329" s="80"/>
      <c r="E329" s="81"/>
      <c r="F329" s="79"/>
      <c r="G329" s="82" t="str">
        <f>IF(F329&lt;&gt;0,VLOOKUP(F329,部署!$A:$B,2,FALSE),"")</f>
        <v/>
      </c>
      <c r="H329" s="79"/>
      <c r="I329" s="82" t="str">
        <f>IF(H329&lt;&gt;0,VLOOKUP(H329,勘定科目!$A:$B,2,FALSE),"")</f>
        <v/>
      </c>
      <c r="J329" s="83" t="str">
        <f>IF(K329&lt;&gt;"",K329,IF(H329&lt;&gt;0,VLOOKUP(H329,勘定科目!$A:$C,3,FALSE),""))</f>
        <v/>
      </c>
      <c r="K329" s="84"/>
      <c r="L329" s="59" t="str">
        <f>IF(M329&lt;&gt;"",M329,IF(J329&lt;&gt;"",VLOOKUP(J329,課税区分!$A:$D,4,FALSE),""))</f>
        <v/>
      </c>
      <c r="M329" s="85"/>
      <c r="N329" s="61" t="str">
        <f>IF(L329&lt;&gt;"",VLOOKUP(L329,軽減税率!$A:$E,3,FALSE),"")</f>
        <v/>
      </c>
      <c r="O329" s="62" t="str">
        <f>IF(L329&lt;&gt;"",VLOOKUP(L329,軽減税率!$A:$E,5,FALSE),"")</f>
        <v/>
      </c>
      <c r="P329" s="79"/>
      <c r="Q329" s="86" t="str">
        <f>IF(P329&lt;&gt;0,VLOOKUP(P329,取引先!$A:$B,2,FALSE),"")</f>
        <v/>
      </c>
      <c r="R329" s="79"/>
      <c r="S329" s="82" t="str">
        <f>IF(R329&lt;&gt;0,VLOOKUP(R329,部署!$A:$B,2,FALSE),"")</f>
        <v/>
      </c>
      <c r="T329" s="79"/>
      <c r="U329" s="82" t="str">
        <f>IF(T329&lt;&gt;0,VLOOKUP(T329,勘定科目!$A:$B,2,FALSE),"")</f>
        <v/>
      </c>
      <c r="V329" s="83" t="str">
        <f>IF(W329&lt;&gt;"",W329,IF(T329&lt;&gt;0,VLOOKUP(T329,勘定科目!$A:$C,3,FALSE),""))</f>
        <v/>
      </c>
      <c r="W329" s="87"/>
      <c r="X329" s="61" t="str">
        <f>IF(Y329&lt;&gt;"",Y329,IF(V329&lt;&gt;"",VLOOKUP(V329,課税区分!$A:$D,4,FALSE),""))</f>
        <v/>
      </c>
      <c r="Y329" s="85"/>
      <c r="Z329" s="61" t="str">
        <f>IF(X329&lt;&gt;"",VLOOKUP(X329,軽減税率!$A:$E,3,FALSE),"")</f>
        <v/>
      </c>
      <c r="AA329" s="61" t="str">
        <f>IF(X329&lt;&gt;"",VLOOKUP(X329,軽減税率!$A:$E,5,FALSE),"")</f>
        <v/>
      </c>
      <c r="AB329" s="79"/>
      <c r="AC329" s="82" t="str">
        <f>IF(AB329&lt;&gt;0,VLOOKUP(AB329,取引先!$A:$B,2,FALSE),"")</f>
        <v/>
      </c>
      <c r="AD329" s="88" t="str">
        <f t="shared" si="20"/>
        <v/>
      </c>
      <c r="AE329" s="89"/>
      <c r="AF329" s="90" t="str">
        <f t="shared" si="21"/>
        <v/>
      </c>
      <c r="AG329" s="4"/>
      <c r="AH329" s="91"/>
      <c r="AI329" s="92"/>
      <c r="AJ329" s="93" t="str">
        <f>IF(AI329&lt;&gt;0,VLOOKUP(AI329,支払種別!$A:$B,2,FALSE),"")</f>
        <v/>
      </c>
      <c r="AK329" s="94"/>
      <c r="AL329" s="95" t="str">
        <f>IF(AK329&lt;&gt;0,VLOOKUP(AK329,口座管理!$A:$B,2,FALSE),"")</f>
        <v/>
      </c>
      <c r="AM329" s="11"/>
      <c r="AN329" s="96"/>
      <c r="AO329" s="96"/>
      <c r="AP329" s="4"/>
      <c r="AQ329" s="97"/>
      <c r="AR329" s="98" t="str">
        <f>IF(AQ329&lt;&gt;0,VLOOKUP(AQ329,プロジェクト!$A:$B,2,FALSE),"")</f>
        <v/>
      </c>
      <c r="AS329" s="4"/>
      <c r="AT329" s="97"/>
      <c r="AU329" s="99" t="str">
        <f>IF(AT329&lt;&gt;0,VLOOKUP(AT329,プロジェクト!$A:$B,2,FALSE),"")</f>
        <v/>
      </c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</row>
    <row r="330" spans="1:68" ht="17.45" customHeight="1">
      <c r="A330" s="77" t="str">
        <f t="shared" si="18"/>
        <v>*</v>
      </c>
      <c r="B330" s="78">
        <f t="shared" si="19"/>
        <v>322</v>
      </c>
      <c r="C330" s="79"/>
      <c r="D330" s="80"/>
      <c r="E330" s="81"/>
      <c r="F330" s="79"/>
      <c r="G330" s="82" t="str">
        <f>IF(F330&lt;&gt;0,VLOOKUP(F330,部署!$A:$B,2,FALSE),"")</f>
        <v/>
      </c>
      <c r="H330" s="79"/>
      <c r="I330" s="82" t="str">
        <f>IF(H330&lt;&gt;0,VLOOKUP(H330,勘定科目!$A:$B,2,FALSE),"")</f>
        <v/>
      </c>
      <c r="J330" s="83" t="str">
        <f>IF(K330&lt;&gt;"",K330,IF(H330&lt;&gt;0,VLOOKUP(H330,勘定科目!$A:$C,3,FALSE),""))</f>
        <v/>
      </c>
      <c r="K330" s="84"/>
      <c r="L330" s="59" t="str">
        <f>IF(M330&lt;&gt;"",M330,IF(J330&lt;&gt;"",VLOOKUP(J330,課税区分!$A:$D,4,FALSE),""))</f>
        <v/>
      </c>
      <c r="M330" s="85"/>
      <c r="N330" s="61" t="str">
        <f>IF(L330&lt;&gt;"",VLOOKUP(L330,軽減税率!$A:$E,3,FALSE),"")</f>
        <v/>
      </c>
      <c r="O330" s="62" t="str">
        <f>IF(L330&lt;&gt;"",VLOOKUP(L330,軽減税率!$A:$E,5,FALSE),"")</f>
        <v/>
      </c>
      <c r="P330" s="79"/>
      <c r="Q330" s="86" t="str">
        <f>IF(P330&lt;&gt;0,VLOOKUP(P330,取引先!$A:$B,2,FALSE),"")</f>
        <v/>
      </c>
      <c r="R330" s="79"/>
      <c r="S330" s="82" t="str">
        <f>IF(R330&lt;&gt;0,VLOOKUP(R330,部署!$A:$B,2,FALSE),"")</f>
        <v/>
      </c>
      <c r="T330" s="79"/>
      <c r="U330" s="82" t="str">
        <f>IF(T330&lt;&gt;0,VLOOKUP(T330,勘定科目!$A:$B,2,FALSE),"")</f>
        <v/>
      </c>
      <c r="V330" s="83" t="str">
        <f>IF(W330&lt;&gt;"",W330,IF(T330&lt;&gt;0,VLOOKUP(T330,勘定科目!$A:$C,3,FALSE),""))</f>
        <v/>
      </c>
      <c r="W330" s="87"/>
      <c r="X330" s="61" t="str">
        <f>IF(Y330&lt;&gt;"",Y330,IF(V330&lt;&gt;"",VLOOKUP(V330,課税区分!$A:$D,4,FALSE),""))</f>
        <v/>
      </c>
      <c r="Y330" s="85"/>
      <c r="Z330" s="61" t="str">
        <f>IF(X330&lt;&gt;"",VLOOKUP(X330,軽減税率!$A:$E,3,FALSE),"")</f>
        <v/>
      </c>
      <c r="AA330" s="61" t="str">
        <f>IF(X330&lt;&gt;"",VLOOKUP(X330,軽減税率!$A:$E,5,FALSE),"")</f>
        <v/>
      </c>
      <c r="AB330" s="79"/>
      <c r="AC330" s="82" t="str">
        <f>IF(AB330&lt;&gt;0,VLOOKUP(AB330,取引先!$A:$B,2,FALSE),"")</f>
        <v/>
      </c>
      <c r="AD330" s="88" t="str">
        <f t="shared" si="20"/>
        <v/>
      </c>
      <c r="AE330" s="89"/>
      <c r="AF330" s="90" t="str">
        <f t="shared" si="21"/>
        <v/>
      </c>
      <c r="AG330" s="4"/>
      <c r="AH330" s="91"/>
      <c r="AI330" s="92"/>
      <c r="AJ330" s="93" t="str">
        <f>IF(AI330&lt;&gt;0,VLOOKUP(AI330,支払種別!$A:$B,2,FALSE),"")</f>
        <v/>
      </c>
      <c r="AK330" s="94"/>
      <c r="AL330" s="95" t="str">
        <f>IF(AK330&lt;&gt;0,VLOOKUP(AK330,口座管理!$A:$B,2,FALSE),"")</f>
        <v/>
      </c>
      <c r="AM330" s="11"/>
      <c r="AN330" s="96"/>
      <c r="AO330" s="96"/>
      <c r="AP330" s="4"/>
      <c r="AQ330" s="97"/>
      <c r="AR330" s="98" t="str">
        <f>IF(AQ330&lt;&gt;0,VLOOKUP(AQ330,プロジェクト!$A:$B,2,FALSE),"")</f>
        <v/>
      </c>
      <c r="AS330" s="4"/>
      <c r="AT330" s="97"/>
      <c r="AU330" s="99" t="str">
        <f>IF(AT330&lt;&gt;0,VLOOKUP(AT330,プロジェクト!$A:$B,2,FALSE),"")</f>
        <v/>
      </c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</row>
    <row r="331" spans="1:68" ht="17.45" customHeight="1">
      <c r="A331" s="77" t="str">
        <f t="shared" ref="A331:A394" si="22">IFERROR(IF(OR((D331=""),(E331=0),(F331=0),(ISERROR(G331)),(H331=0),(ISERROR(I331)),(ISERROR(J331)),(ISERROR(L331)),(ISERROR(O331)),(R331=0),(ISERROR(S331)),(T331=0),(ISERROR(U331)),(ISERROR(V331)),(ISERROR(X331)),(ISERROR(AA331))),"*",""),"*")</f>
        <v>*</v>
      </c>
      <c r="B331" s="78">
        <f t="shared" ref="B331:B394" si="23">B330+1</f>
        <v>323</v>
      </c>
      <c r="C331" s="79"/>
      <c r="D331" s="80"/>
      <c r="E331" s="81"/>
      <c r="F331" s="79"/>
      <c r="G331" s="82" t="str">
        <f>IF(F331&lt;&gt;0,VLOOKUP(F331,部署!$A:$B,2,FALSE),"")</f>
        <v/>
      </c>
      <c r="H331" s="79"/>
      <c r="I331" s="82" t="str">
        <f>IF(H331&lt;&gt;0,VLOOKUP(H331,勘定科目!$A:$B,2,FALSE),"")</f>
        <v/>
      </c>
      <c r="J331" s="83" t="str">
        <f>IF(K331&lt;&gt;"",K331,IF(H331&lt;&gt;0,VLOOKUP(H331,勘定科目!$A:$C,3,FALSE),""))</f>
        <v/>
      </c>
      <c r="K331" s="84"/>
      <c r="L331" s="59" t="str">
        <f>IF(M331&lt;&gt;"",M331,IF(J331&lt;&gt;"",VLOOKUP(J331,課税区分!$A:$D,4,FALSE),""))</f>
        <v/>
      </c>
      <c r="M331" s="85"/>
      <c r="N331" s="61" t="str">
        <f>IF(L331&lt;&gt;"",VLOOKUP(L331,軽減税率!$A:$E,3,FALSE),"")</f>
        <v/>
      </c>
      <c r="O331" s="62" t="str">
        <f>IF(L331&lt;&gt;"",VLOOKUP(L331,軽減税率!$A:$E,5,FALSE),"")</f>
        <v/>
      </c>
      <c r="P331" s="79"/>
      <c r="Q331" s="86" t="str">
        <f>IF(P331&lt;&gt;0,VLOOKUP(P331,取引先!$A:$B,2,FALSE),"")</f>
        <v/>
      </c>
      <c r="R331" s="79"/>
      <c r="S331" s="82" t="str">
        <f>IF(R331&lt;&gt;0,VLOOKUP(R331,部署!$A:$B,2,FALSE),"")</f>
        <v/>
      </c>
      <c r="T331" s="79"/>
      <c r="U331" s="82" t="str">
        <f>IF(T331&lt;&gt;0,VLOOKUP(T331,勘定科目!$A:$B,2,FALSE),"")</f>
        <v/>
      </c>
      <c r="V331" s="83" t="str">
        <f>IF(W331&lt;&gt;"",W331,IF(T331&lt;&gt;0,VLOOKUP(T331,勘定科目!$A:$C,3,FALSE),""))</f>
        <v/>
      </c>
      <c r="W331" s="87"/>
      <c r="X331" s="61" t="str">
        <f>IF(Y331&lt;&gt;"",Y331,IF(V331&lt;&gt;"",VLOOKUP(V331,課税区分!$A:$D,4,FALSE),""))</f>
        <v/>
      </c>
      <c r="Y331" s="85"/>
      <c r="Z331" s="61" t="str">
        <f>IF(X331&lt;&gt;"",VLOOKUP(X331,軽減税率!$A:$E,3,FALSE),"")</f>
        <v/>
      </c>
      <c r="AA331" s="61" t="str">
        <f>IF(X331&lt;&gt;"",VLOOKUP(X331,軽減税率!$A:$E,5,FALSE),"")</f>
        <v/>
      </c>
      <c r="AB331" s="79"/>
      <c r="AC331" s="82" t="str">
        <f>IF(AB331&lt;&gt;0,VLOOKUP(AB331,取引先!$A:$B,2,FALSE),"")</f>
        <v/>
      </c>
      <c r="AD331" s="88" t="str">
        <f t="shared" si="20"/>
        <v/>
      </c>
      <c r="AE331" s="89"/>
      <c r="AF331" s="90" t="str">
        <f t="shared" si="21"/>
        <v/>
      </c>
      <c r="AG331" s="4"/>
      <c r="AH331" s="91"/>
      <c r="AI331" s="92"/>
      <c r="AJ331" s="93" t="str">
        <f>IF(AI331&lt;&gt;0,VLOOKUP(AI331,支払種別!$A:$B,2,FALSE),"")</f>
        <v/>
      </c>
      <c r="AK331" s="94"/>
      <c r="AL331" s="95" t="str">
        <f>IF(AK331&lt;&gt;0,VLOOKUP(AK331,口座管理!$A:$B,2,FALSE),"")</f>
        <v/>
      </c>
      <c r="AM331" s="11"/>
      <c r="AN331" s="96"/>
      <c r="AO331" s="96"/>
      <c r="AP331" s="4"/>
      <c r="AQ331" s="97"/>
      <c r="AR331" s="98" t="str">
        <f>IF(AQ331&lt;&gt;0,VLOOKUP(AQ331,プロジェクト!$A:$B,2,FALSE),"")</f>
        <v/>
      </c>
      <c r="AS331" s="4"/>
      <c r="AT331" s="97"/>
      <c r="AU331" s="99" t="str">
        <f>IF(AT331&lt;&gt;0,VLOOKUP(AT331,プロジェクト!$A:$B,2,FALSE),"")</f>
        <v/>
      </c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</row>
    <row r="332" spans="1:68" ht="17.45" customHeight="1">
      <c r="A332" s="77" t="str">
        <f t="shared" si="22"/>
        <v>*</v>
      </c>
      <c r="B332" s="78">
        <f t="shared" si="23"/>
        <v>324</v>
      </c>
      <c r="C332" s="79"/>
      <c r="D332" s="80"/>
      <c r="E332" s="81"/>
      <c r="F332" s="79"/>
      <c r="G332" s="82" t="str">
        <f>IF(F332&lt;&gt;0,VLOOKUP(F332,部署!$A:$B,2,FALSE),"")</f>
        <v/>
      </c>
      <c r="H332" s="79"/>
      <c r="I332" s="82" t="str">
        <f>IF(H332&lt;&gt;0,VLOOKUP(H332,勘定科目!$A:$B,2,FALSE),"")</f>
        <v/>
      </c>
      <c r="J332" s="83" t="str">
        <f>IF(K332&lt;&gt;"",K332,IF(H332&lt;&gt;0,VLOOKUP(H332,勘定科目!$A:$C,3,FALSE),""))</f>
        <v/>
      </c>
      <c r="K332" s="84"/>
      <c r="L332" s="59" t="str">
        <f>IF(M332&lt;&gt;"",M332,IF(J332&lt;&gt;"",VLOOKUP(J332,課税区分!$A:$D,4,FALSE),""))</f>
        <v/>
      </c>
      <c r="M332" s="85"/>
      <c r="N332" s="61" t="str">
        <f>IF(L332&lt;&gt;"",VLOOKUP(L332,軽減税率!$A:$E,3,FALSE),"")</f>
        <v/>
      </c>
      <c r="O332" s="62" t="str">
        <f>IF(L332&lt;&gt;"",VLOOKUP(L332,軽減税率!$A:$E,5,FALSE),"")</f>
        <v/>
      </c>
      <c r="P332" s="79"/>
      <c r="Q332" s="86" t="str">
        <f>IF(P332&lt;&gt;0,VLOOKUP(P332,取引先!$A:$B,2,FALSE),"")</f>
        <v/>
      </c>
      <c r="R332" s="79"/>
      <c r="S332" s="82" t="str">
        <f>IF(R332&lt;&gt;0,VLOOKUP(R332,部署!$A:$B,2,FALSE),"")</f>
        <v/>
      </c>
      <c r="T332" s="79"/>
      <c r="U332" s="82" t="str">
        <f>IF(T332&lt;&gt;0,VLOOKUP(T332,勘定科目!$A:$B,2,FALSE),"")</f>
        <v/>
      </c>
      <c r="V332" s="83" t="str">
        <f>IF(W332&lt;&gt;"",W332,IF(T332&lt;&gt;0,VLOOKUP(T332,勘定科目!$A:$C,3,FALSE),""))</f>
        <v/>
      </c>
      <c r="W332" s="87"/>
      <c r="X332" s="61" t="str">
        <f>IF(Y332&lt;&gt;"",Y332,IF(V332&lt;&gt;"",VLOOKUP(V332,課税区分!$A:$D,4,FALSE),""))</f>
        <v/>
      </c>
      <c r="Y332" s="85"/>
      <c r="Z332" s="61" t="str">
        <f>IF(X332&lt;&gt;"",VLOOKUP(X332,軽減税率!$A:$E,3,FALSE),"")</f>
        <v/>
      </c>
      <c r="AA332" s="61" t="str">
        <f>IF(X332&lt;&gt;"",VLOOKUP(X332,軽減税率!$A:$E,5,FALSE),"")</f>
        <v/>
      </c>
      <c r="AB332" s="79"/>
      <c r="AC332" s="82" t="str">
        <f>IF(AB332&lt;&gt;0,VLOOKUP(AB332,取引先!$A:$B,2,FALSE),"")</f>
        <v/>
      </c>
      <c r="AD332" s="88" t="str">
        <f t="shared" ref="AD332:AD395" si="24">IF(AE332="","",999)</f>
        <v/>
      </c>
      <c r="AE332" s="89"/>
      <c r="AF332" s="90" t="str">
        <f t="shared" ref="AF332:AF395" si="25">IF(LENB(AE332)&gt;60,LENB(AE332),"")</f>
        <v/>
      </c>
      <c r="AG332" s="4"/>
      <c r="AH332" s="91"/>
      <c r="AI332" s="92"/>
      <c r="AJ332" s="93" t="str">
        <f>IF(AI332&lt;&gt;0,VLOOKUP(AI332,支払種別!$A:$B,2,FALSE),"")</f>
        <v/>
      </c>
      <c r="AK332" s="94"/>
      <c r="AL332" s="95" t="str">
        <f>IF(AK332&lt;&gt;0,VLOOKUP(AK332,口座管理!$A:$B,2,FALSE),"")</f>
        <v/>
      </c>
      <c r="AM332" s="11"/>
      <c r="AN332" s="96"/>
      <c r="AO332" s="96"/>
      <c r="AP332" s="4"/>
      <c r="AQ332" s="97"/>
      <c r="AR332" s="98" t="str">
        <f>IF(AQ332&lt;&gt;0,VLOOKUP(AQ332,プロジェクト!$A:$B,2,FALSE),"")</f>
        <v/>
      </c>
      <c r="AS332" s="4"/>
      <c r="AT332" s="97"/>
      <c r="AU332" s="99" t="str">
        <f>IF(AT332&lt;&gt;0,VLOOKUP(AT332,プロジェクト!$A:$B,2,FALSE),"")</f>
        <v/>
      </c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</row>
    <row r="333" spans="1:68" ht="17.45" customHeight="1">
      <c r="A333" s="77" t="str">
        <f t="shared" si="22"/>
        <v>*</v>
      </c>
      <c r="B333" s="78">
        <f t="shared" si="23"/>
        <v>325</v>
      </c>
      <c r="C333" s="79"/>
      <c r="D333" s="80"/>
      <c r="E333" s="81"/>
      <c r="F333" s="79"/>
      <c r="G333" s="82" t="str">
        <f>IF(F333&lt;&gt;0,VLOOKUP(F333,部署!$A:$B,2,FALSE),"")</f>
        <v/>
      </c>
      <c r="H333" s="79"/>
      <c r="I333" s="82" t="str">
        <f>IF(H333&lt;&gt;0,VLOOKUP(H333,勘定科目!$A:$B,2,FALSE),"")</f>
        <v/>
      </c>
      <c r="J333" s="83" t="str">
        <f>IF(K333&lt;&gt;"",K333,IF(H333&lt;&gt;0,VLOOKUP(H333,勘定科目!$A:$C,3,FALSE),""))</f>
        <v/>
      </c>
      <c r="K333" s="84"/>
      <c r="L333" s="59" t="str">
        <f>IF(M333&lt;&gt;"",M333,IF(J333&lt;&gt;"",VLOOKUP(J333,課税区分!$A:$D,4,FALSE),""))</f>
        <v/>
      </c>
      <c r="M333" s="85"/>
      <c r="N333" s="61" t="str">
        <f>IF(L333&lt;&gt;"",VLOOKUP(L333,軽減税率!$A:$E,3,FALSE),"")</f>
        <v/>
      </c>
      <c r="O333" s="62" t="str">
        <f>IF(L333&lt;&gt;"",VLOOKUP(L333,軽減税率!$A:$E,5,FALSE),"")</f>
        <v/>
      </c>
      <c r="P333" s="79"/>
      <c r="Q333" s="86" t="str">
        <f>IF(P333&lt;&gt;0,VLOOKUP(P333,取引先!$A:$B,2,FALSE),"")</f>
        <v/>
      </c>
      <c r="R333" s="79"/>
      <c r="S333" s="82" t="str">
        <f>IF(R333&lt;&gt;0,VLOOKUP(R333,部署!$A:$B,2,FALSE),"")</f>
        <v/>
      </c>
      <c r="T333" s="79"/>
      <c r="U333" s="82" t="str">
        <f>IF(T333&lt;&gt;0,VLOOKUP(T333,勘定科目!$A:$B,2,FALSE),"")</f>
        <v/>
      </c>
      <c r="V333" s="83" t="str">
        <f>IF(W333&lt;&gt;"",W333,IF(T333&lt;&gt;0,VLOOKUP(T333,勘定科目!$A:$C,3,FALSE),""))</f>
        <v/>
      </c>
      <c r="W333" s="87"/>
      <c r="X333" s="61" t="str">
        <f>IF(Y333&lt;&gt;"",Y333,IF(V333&lt;&gt;"",VLOOKUP(V333,課税区分!$A:$D,4,FALSE),""))</f>
        <v/>
      </c>
      <c r="Y333" s="85"/>
      <c r="Z333" s="61" t="str">
        <f>IF(X333&lt;&gt;"",VLOOKUP(X333,軽減税率!$A:$E,3,FALSE),"")</f>
        <v/>
      </c>
      <c r="AA333" s="61" t="str">
        <f>IF(X333&lt;&gt;"",VLOOKUP(X333,軽減税率!$A:$E,5,FALSE),"")</f>
        <v/>
      </c>
      <c r="AB333" s="79"/>
      <c r="AC333" s="82" t="str">
        <f>IF(AB333&lt;&gt;0,VLOOKUP(AB333,取引先!$A:$B,2,FALSE),"")</f>
        <v/>
      </c>
      <c r="AD333" s="88" t="str">
        <f t="shared" si="24"/>
        <v/>
      </c>
      <c r="AE333" s="89"/>
      <c r="AF333" s="90" t="str">
        <f t="shared" si="25"/>
        <v/>
      </c>
      <c r="AG333" s="4"/>
      <c r="AH333" s="91"/>
      <c r="AI333" s="92"/>
      <c r="AJ333" s="93" t="str">
        <f>IF(AI333&lt;&gt;0,VLOOKUP(AI333,支払種別!$A:$B,2,FALSE),"")</f>
        <v/>
      </c>
      <c r="AK333" s="94"/>
      <c r="AL333" s="95" t="str">
        <f>IF(AK333&lt;&gt;0,VLOOKUP(AK333,口座管理!$A:$B,2,FALSE),"")</f>
        <v/>
      </c>
      <c r="AM333" s="11"/>
      <c r="AN333" s="96"/>
      <c r="AO333" s="96"/>
      <c r="AP333" s="4"/>
      <c r="AQ333" s="97"/>
      <c r="AR333" s="98" t="str">
        <f>IF(AQ333&lt;&gt;0,VLOOKUP(AQ333,プロジェクト!$A:$B,2,FALSE),"")</f>
        <v/>
      </c>
      <c r="AS333" s="4"/>
      <c r="AT333" s="97"/>
      <c r="AU333" s="99" t="str">
        <f>IF(AT333&lt;&gt;0,VLOOKUP(AT333,プロジェクト!$A:$B,2,FALSE),"")</f>
        <v/>
      </c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</row>
    <row r="334" spans="1:68" ht="17.45" customHeight="1">
      <c r="A334" s="77" t="str">
        <f t="shared" si="22"/>
        <v>*</v>
      </c>
      <c r="B334" s="78">
        <f t="shared" si="23"/>
        <v>326</v>
      </c>
      <c r="C334" s="79"/>
      <c r="D334" s="80"/>
      <c r="E334" s="81"/>
      <c r="F334" s="79"/>
      <c r="G334" s="82" t="str">
        <f>IF(F334&lt;&gt;0,VLOOKUP(F334,部署!$A:$B,2,FALSE),"")</f>
        <v/>
      </c>
      <c r="H334" s="79"/>
      <c r="I334" s="82" t="str">
        <f>IF(H334&lt;&gt;0,VLOOKUP(H334,勘定科目!$A:$B,2,FALSE),"")</f>
        <v/>
      </c>
      <c r="J334" s="83" t="str">
        <f>IF(K334&lt;&gt;"",K334,IF(H334&lt;&gt;0,VLOOKUP(H334,勘定科目!$A:$C,3,FALSE),""))</f>
        <v/>
      </c>
      <c r="K334" s="84"/>
      <c r="L334" s="59" t="str">
        <f>IF(M334&lt;&gt;"",M334,IF(J334&lt;&gt;"",VLOOKUP(J334,課税区分!$A:$D,4,FALSE),""))</f>
        <v/>
      </c>
      <c r="M334" s="85"/>
      <c r="N334" s="61" t="str">
        <f>IF(L334&lt;&gt;"",VLOOKUP(L334,軽減税率!$A:$E,3,FALSE),"")</f>
        <v/>
      </c>
      <c r="O334" s="62" t="str">
        <f>IF(L334&lt;&gt;"",VLOOKUP(L334,軽減税率!$A:$E,5,FALSE),"")</f>
        <v/>
      </c>
      <c r="P334" s="79"/>
      <c r="Q334" s="86" t="str">
        <f>IF(P334&lt;&gt;0,VLOOKUP(P334,取引先!$A:$B,2,FALSE),"")</f>
        <v/>
      </c>
      <c r="R334" s="79"/>
      <c r="S334" s="82" t="str">
        <f>IF(R334&lt;&gt;0,VLOOKUP(R334,部署!$A:$B,2,FALSE),"")</f>
        <v/>
      </c>
      <c r="T334" s="79"/>
      <c r="U334" s="82" t="str">
        <f>IF(T334&lt;&gt;0,VLOOKUP(T334,勘定科目!$A:$B,2,FALSE),"")</f>
        <v/>
      </c>
      <c r="V334" s="83" t="str">
        <f>IF(W334&lt;&gt;"",W334,IF(T334&lt;&gt;0,VLOOKUP(T334,勘定科目!$A:$C,3,FALSE),""))</f>
        <v/>
      </c>
      <c r="W334" s="87"/>
      <c r="X334" s="61" t="str">
        <f>IF(Y334&lt;&gt;"",Y334,IF(V334&lt;&gt;"",VLOOKUP(V334,課税区分!$A:$D,4,FALSE),""))</f>
        <v/>
      </c>
      <c r="Y334" s="85"/>
      <c r="Z334" s="61" t="str">
        <f>IF(X334&lt;&gt;"",VLOOKUP(X334,軽減税率!$A:$E,3,FALSE),"")</f>
        <v/>
      </c>
      <c r="AA334" s="61" t="str">
        <f>IF(X334&lt;&gt;"",VLOOKUP(X334,軽減税率!$A:$E,5,FALSE),"")</f>
        <v/>
      </c>
      <c r="AB334" s="79"/>
      <c r="AC334" s="82" t="str">
        <f>IF(AB334&lt;&gt;0,VLOOKUP(AB334,取引先!$A:$B,2,FALSE),"")</f>
        <v/>
      </c>
      <c r="AD334" s="88" t="str">
        <f t="shared" si="24"/>
        <v/>
      </c>
      <c r="AE334" s="89"/>
      <c r="AF334" s="90" t="str">
        <f t="shared" si="25"/>
        <v/>
      </c>
      <c r="AG334" s="4"/>
      <c r="AH334" s="91"/>
      <c r="AI334" s="92"/>
      <c r="AJ334" s="93" t="str">
        <f>IF(AI334&lt;&gt;0,VLOOKUP(AI334,支払種別!$A:$B,2,FALSE),"")</f>
        <v/>
      </c>
      <c r="AK334" s="94"/>
      <c r="AL334" s="95" t="str">
        <f>IF(AK334&lt;&gt;0,VLOOKUP(AK334,口座管理!$A:$B,2,FALSE),"")</f>
        <v/>
      </c>
      <c r="AM334" s="11"/>
      <c r="AN334" s="96"/>
      <c r="AO334" s="96"/>
      <c r="AP334" s="4"/>
      <c r="AQ334" s="97"/>
      <c r="AR334" s="98" t="str">
        <f>IF(AQ334&lt;&gt;0,VLOOKUP(AQ334,プロジェクト!$A:$B,2,FALSE),"")</f>
        <v/>
      </c>
      <c r="AS334" s="4"/>
      <c r="AT334" s="97"/>
      <c r="AU334" s="99" t="str">
        <f>IF(AT334&lt;&gt;0,VLOOKUP(AT334,プロジェクト!$A:$B,2,FALSE),"")</f>
        <v/>
      </c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</row>
    <row r="335" spans="1:68" ht="17.45" customHeight="1">
      <c r="A335" s="77" t="str">
        <f t="shared" si="22"/>
        <v>*</v>
      </c>
      <c r="B335" s="78">
        <f t="shared" si="23"/>
        <v>327</v>
      </c>
      <c r="C335" s="79"/>
      <c r="D335" s="80"/>
      <c r="E335" s="81"/>
      <c r="F335" s="79"/>
      <c r="G335" s="82" t="str">
        <f>IF(F335&lt;&gt;0,VLOOKUP(F335,部署!$A:$B,2,FALSE),"")</f>
        <v/>
      </c>
      <c r="H335" s="79"/>
      <c r="I335" s="82" t="str">
        <f>IF(H335&lt;&gt;0,VLOOKUP(H335,勘定科目!$A:$B,2,FALSE),"")</f>
        <v/>
      </c>
      <c r="J335" s="83" t="str">
        <f>IF(K335&lt;&gt;"",K335,IF(H335&lt;&gt;0,VLOOKUP(H335,勘定科目!$A:$C,3,FALSE),""))</f>
        <v/>
      </c>
      <c r="K335" s="84"/>
      <c r="L335" s="59" t="str">
        <f>IF(M335&lt;&gt;"",M335,IF(J335&lt;&gt;"",VLOOKUP(J335,課税区分!$A:$D,4,FALSE),""))</f>
        <v/>
      </c>
      <c r="M335" s="85"/>
      <c r="N335" s="61" t="str">
        <f>IF(L335&lt;&gt;"",VLOOKUP(L335,軽減税率!$A:$E,3,FALSE),"")</f>
        <v/>
      </c>
      <c r="O335" s="62" t="str">
        <f>IF(L335&lt;&gt;"",VLOOKUP(L335,軽減税率!$A:$E,5,FALSE),"")</f>
        <v/>
      </c>
      <c r="P335" s="79"/>
      <c r="Q335" s="86" t="str">
        <f>IF(P335&lt;&gt;0,VLOOKUP(P335,取引先!$A:$B,2,FALSE),"")</f>
        <v/>
      </c>
      <c r="R335" s="79"/>
      <c r="S335" s="82" t="str">
        <f>IF(R335&lt;&gt;0,VLOOKUP(R335,部署!$A:$B,2,FALSE),"")</f>
        <v/>
      </c>
      <c r="T335" s="79"/>
      <c r="U335" s="82" t="str">
        <f>IF(T335&lt;&gt;0,VLOOKUP(T335,勘定科目!$A:$B,2,FALSE),"")</f>
        <v/>
      </c>
      <c r="V335" s="83" t="str">
        <f>IF(W335&lt;&gt;"",W335,IF(T335&lt;&gt;0,VLOOKUP(T335,勘定科目!$A:$C,3,FALSE),""))</f>
        <v/>
      </c>
      <c r="W335" s="87"/>
      <c r="X335" s="61" t="str">
        <f>IF(Y335&lt;&gt;"",Y335,IF(V335&lt;&gt;"",VLOOKUP(V335,課税区分!$A:$D,4,FALSE),""))</f>
        <v/>
      </c>
      <c r="Y335" s="85"/>
      <c r="Z335" s="61" t="str">
        <f>IF(X335&lt;&gt;"",VLOOKUP(X335,軽減税率!$A:$E,3,FALSE),"")</f>
        <v/>
      </c>
      <c r="AA335" s="61" t="str">
        <f>IF(X335&lt;&gt;"",VLOOKUP(X335,軽減税率!$A:$E,5,FALSE),"")</f>
        <v/>
      </c>
      <c r="AB335" s="79"/>
      <c r="AC335" s="82" t="str">
        <f>IF(AB335&lt;&gt;0,VLOOKUP(AB335,取引先!$A:$B,2,FALSE),"")</f>
        <v/>
      </c>
      <c r="AD335" s="88" t="str">
        <f t="shared" si="24"/>
        <v/>
      </c>
      <c r="AE335" s="89"/>
      <c r="AF335" s="90" t="str">
        <f t="shared" si="25"/>
        <v/>
      </c>
      <c r="AG335" s="4"/>
      <c r="AH335" s="91"/>
      <c r="AI335" s="92"/>
      <c r="AJ335" s="93" t="str">
        <f>IF(AI335&lt;&gt;0,VLOOKUP(AI335,支払種別!$A:$B,2,FALSE),"")</f>
        <v/>
      </c>
      <c r="AK335" s="94"/>
      <c r="AL335" s="95" t="str">
        <f>IF(AK335&lt;&gt;0,VLOOKUP(AK335,口座管理!$A:$B,2,FALSE),"")</f>
        <v/>
      </c>
      <c r="AM335" s="11"/>
      <c r="AN335" s="96"/>
      <c r="AO335" s="96"/>
      <c r="AP335" s="4"/>
      <c r="AQ335" s="97"/>
      <c r="AR335" s="98" t="str">
        <f>IF(AQ335&lt;&gt;0,VLOOKUP(AQ335,プロジェクト!$A:$B,2,FALSE),"")</f>
        <v/>
      </c>
      <c r="AS335" s="4"/>
      <c r="AT335" s="97"/>
      <c r="AU335" s="99" t="str">
        <f>IF(AT335&lt;&gt;0,VLOOKUP(AT335,プロジェクト!$A:$B,2,FALSE),"")</f>
        <v/>
      </c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</row>
    <row r="336" spans="1:68" ht="17.45" customHeight="1">
      <c r="A336" s="77" t="str">
        <f t="shared" si="22"/>
        <v>*</v>
      </c>
      <c r="B336" s="78">
        <f t="shared" si="23"/>
        <v>328</v>
      </c>
      <c r="C336" s="79"/>
      <c r="D336" s="80"/>
      <c r="E336" s="81"/>
      <c r="F336" s="79"/>
      <c r="G336" s="82" t="str">
        <f>IF(F336&lt;&gt;0,VLOOKUP(F336,部署!$A:$B,2,FALSE),"")</f>
        <v/>
      </c>
      <c r="H336" s="79"/>
      <c r="I336" s="82" t="str">
        <f>IF(H336&lt;&gt;0,VLOOKUP(H336,勘定科目!$A:$B,2,FALSE),"")</f>
        <v/>
      </c>
      <c r="J336" s="83" t="str">
        <f>IF(K336&lt;&gt;"",K336,IF(H336&lt;&gt;0,VLOOKUP(H336,勘定科目!$A:$C,3,FALSE),""))</f>
        <v/>
      </c>
      <c r="K336" s="84"/>
      <c r="L336" s="59" t="str">
        <f>IF(M336&lt;&gt;"",M336,IF(J336&lt;&gt;"",VLOOKUP(J336,課税区分!$A:$D,4,FALSE),""))</f>
        <v/>
      </c>
      <c r="M336" s="85"/>
      <c r="N336" s="61" t="str">
        <f>IF(L336&lt;&gt;"",VLOOKUP(L336,軽減税率!$A:$E,3,FALSE),"")</f>
        <v/>
      </c>
      <c r="O336" s="62" t="str">
        <f>IF(L336&lt;&gt;"",VLOOKUP(L336,軽減税率!$A:$E,5,FALSE),"")</f>
        <v/>
      </c>
      <c r="P336" s="79"/>
      <c r="Q336" s="86" t="str">
        <f>IF(P336&lt;&gt;0,VLOOKUP(P336,取引先!$A:$B,2,FALSE),"")</f>
        <v/>
      </c>
      <c r="R336" s="79"/>
      <c r="S336" s="82" t="str">
        <f>IF(R336&lt;&gt;0,VLOOKUP(R336,部署!$A:$B,2,FALSE),"")</f>
        <v/>
      </c>
      <c r="T336" s="79"/>
      <c r="U336" s="82" t="str">
        <f>IF(T336&lt;&gt;0,VLOOKUP(T336,勘定科目!$A:$B,2,FALSE),"")</f>
        <v/>
      </c>
      <c r="V336" s="83" t="str">
        <f>IF(W336&lt;&gt;"",W336,IF(T336&lt;&gt;0,VLOOKUP(T336,勘定科目!$A:$C,3,FALSE),""))</f>
        <v/>
      </c>
      <c r="W336" s="87"/>
      <c r="X336" s="61" t="str">
        <f>IF(Y336&lt;&gt;"",Y336,IF(V336&lt;&gt;"",VLOOKUP(V336,課税区分!$A:$D,4,FALSE),""))</f>
        <v/>
      </c>
      <c r="Y336" s="85"/>
      <c r="Z336" s="61" t="str">
        <f>IF(X336&lt;&gt;"",VLOOKUP(X336,軽減税率!$A:$E,3,FALSE),"")</f>
        <v/>
      </c>
      <c r="AA336" s="61" t="str">
        <f>IF(X336&lt;&gt;"",VLOOKUP(X336,軽減税率!$A:$E,5,FALSE),"")</f>
        <v/>
      </c>
      <c r="AB336" s="79"/>
      <c r="AC336" s="82" t="str">
        <f>IF(AB336&lt;&gt;0,VLOOKUP(AB336,取引先!$A:$B,2,FALSE),"")</f>
        <v/>
      </c>
      <c r="AD336" s="88" t="str">
        <f t="shared" si="24"/>
        <v/>
      </c>
      <c r="AE336" s="89"/>
      <c r="AF336" s="90" t="str">
        <f t="shared" si="25"/>
        <v/>
      </c>
      <c r="AG336" s="4"/>
      <c r="AH336" s="91"/>
      <c r="AI336" s="92"/>
      <c r="AJ336" s="93" t="str">
        <f>IF(AI336&lt;&gt;0,VLOOKUP(AI336,支払種別!$A:$B,2,FALSE),"")</f>
        <v/>
      </c>
      <c r="AK336" s="94"/>
      <c r="AL336" s="95" t="str">
        <f>IF(AK336&lt;&gt;0,VLOOKUP(AK336,口座管理!$A:$B,2,FALSE),"")</f>
        <v/>
      </c>
      <c r="AM336" s="11"/>
      <c r="AN336" s="96"/>
      <c r="AO336" s="96"/>
      <c r="AP336" s="4"/>
      <c r="AQ336" s="97"/>
      <c r="AR336" s="98" t="str">
        <f>IF(AQ336&lt;&gt;0,VLOOKUP(AQ336,プロジェクト!$A:$B,2,FALSE),"")</f>
        <v/>
      </c>
      <c r="AS336" s="4"/>
      <c r="AT336" s="97"/>
      <c r="AU336" s="99" t="str">
        <f>IF(AT336&lt;&gt;0,VLOOKUP(AT336,プロジェクト!$A:$B,2,FALSE),"")</f>
        <v/>
      </c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</row>
    <row r="337" spans="1:68" ht="17.45" customHeight="1">
      <c r="A337" s="77" t="str">
        <f t="shared" si="22"/>
        <v>*</v>
      </c>
      <c r="B337" s="78">
        <f t="shared" si="23"/>
        <v>329</v>
      </c>
      <c r="C337" s="79"/>
      <c r="D337" s="80"/>
      <c r="E337" s="81"/>
      <c r="F337" s="79"/>
      <c r="G337" s="82" t="str">
        <f>IF(F337&lt;&gt;0,VLOOKUP(F337,部署!$A:$B,2,FALSE),"")</f>
        <v/>
      </c>
      <c r="H337" s="79"/>
      <c r="I337" s="82" t="str">
        <f>IF(H337&lt;&gt;0,VLOOKUP(H337,勘定科目!$A:$B,2,FALSE),"")</f>
        <v/>
      </c>
      <c r="J337" s="83" t="str">
        <f>IF(K337&lt;&gt;"",K337,IF(H337&lt;&gt;0,VLOOKUP(H337,勘定科目!$A:$C,3,FALSE),""))</f>
        <v/>
      </c>
      <c r="K337" s="84"/>
      <c r="L337" s="59" t="str">
        <f>IF(M337&lt;&gt;"",M337,IF(J337&lt;&gt;"",VLOOKUP(J337,課税区分!$A:$D,4,FALSE),""))</f>
        <v/>
      </c>
      <c r="M337" s="85"/>
      <c r="N337" s="61" t="str">
        <f>IF(L337&lt;&gt;"",VLOOKUP(L337,軽減税率!$A:$E,3,FALSE),"")</f>
        <v/>
      </c>
      <c r="O337" s="62" t="str">
        <f>IF(L337&lt;&gt;"",VLOOKUP(L337,軽減税率!$A:$E,5,FALSE),"")</f>
        <v/>
      </c>
      <c r="P337" s="79"/>
      <c r="Q337" s="86" t="str">
        <f>IF(P337&lt;&gt;0,VLOOKUP(P337,取引先!$A:$B,2,FALSE),"")</f>
        <v/>
      </c>
      <c r="R337" s="79"/>
      <c r="S337" s="82" t="str">
        <f>IF(R337&lt;&gt;0,VLOOKUP(R337,部署!$A:$B,2,FALSE),"")</f>
        <v/>
      </c>
      <c r="T337" s="79"/>
      <c r="U337" s="82" t="str">
        <f>IF(T337&lt;&gt;0,VLOOKUP(T337,勘定科目!$A:$B,2,FALSE),"")</f>
        <v/>
      </c>
      <c r="V337" s="83" t="str">
        <f>IF(W337&lt;&gt;"",W337,IF(T337&lt;&gt;0,VLOOKUP(T337,勘定科目!$A:$C,3,FALSE),""))</f>
        <v/>
      </c>
      <c r="W337" s="87"/>
      <c r="X337" s="61" t="str">
        <f>IF(Y337&lt;&gt;"",Y337,IF(V337&lt;&gt;"",VLOOKUP(V337,課税区分!$A:$D,4,FALSE),""))</f>
        <v/>
      </c>
      <c r="Y337" s="85"/>
      <c r="Z337" s="61" t="str">
        <f>IF(X337&lt;&gt;"",VLOOKUP(X337,軽減税率!$A:$E,3,FALSE),"")</f>
        <v/>
      </c>
      <c r="AA337" s="61" t="str">
        <f>IF(X337&lt;&gt;"",VLOOKUP(X337,軽減税率!$A:$E,5,FALSE),"")</f>
        <v/>
      </c>
      <c r="AB337" s="79"/>
      <c r="AC337" s="82" t="str">
        <f>IF(AB337&lt;&gt;0,VLOOKUP(AB337,取引先!$A:$B,2,FALSE),"")</f>
        <v/>
      </c>
      <c r="AD337" s="88" t="str">
        <f t="shared" si="24"/>
        <v/>
      </c>
      <c r="AE337" s="89"/>
      <c r="AF337" s="90" t="str">
        <f t="shared" si="25"/>
        <v/>
      </c>
      <c r="AG337" s="4"/>
      <c r="AH337" s="91"/>
      <c r="AI337" s="92"/>
      <c r="AJ337" s="93" t="str">
        <f>IF(AI337&lt;&gt;0,VLOOKUP(AI337,支払種別!$A:$B,2,FALSE),"")</f>
        <v/>
      </c>
      <c r="AK337" s="94"/>
      <c r="AL337" s="95" t="str">
        <f>IF(AK337&lt;&gt;0,VLOOKUP(AK337,口座管理!$A:$B,2,FALSE),"")</f>
        <v/>
      </c>
      <c r="AM337" s="11"/>
      <c r="AN337" s="96"/>
      <c r="AO337" s="96"/>
      <c r="AP337" s="4"/>
      <c r="AQ337" s="97"/>
      <c r="AR337" s="98" t="str">
        <f>IF(AQ337&lt;&gt;0,VLOOKUP(AQ337,プロジェクト!$A:$B,2,FALSE),"")</f>
        <v/>
      </c>
      <c r="AS337" s="4"/>
      <c r="AT337" s="97"/>
      <c r="AU337" s="99" t="str">
        <f>IF(AT337&lt;&gt;0,VLOOKUP(AT337,プロジェクト!$A:$B,2,FALSE),"")</f>
        <v/>
      </c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</row>
    <row r="338" spans="1:68" ht="17.45" customHeight="1">
      <c r="A338" s="77" t="str">
        <f t="shared" si="22"/>
        <v>*</v>
      </c>
      <c r="B338" s="78">
        <f t="shared" si="23"/>
        <v>330</v>
      </c>
      <c r="C338" s="79"/>
      <c r="D338" s="80"/>
      <c r="E338" s="81"/>
      <c r="F338" s="79"/>
      <c r="G338" s="82" t="str">
        <f>IF(F338&lt;&gt;0,VLOOKUP(F338,部署!$A:$B,2,FALSE),"")</f>
        <v/>
      </c>
      <c r="H338" s="79"/>
      <c r="I338" s="82" t="str">
        <f>IF(H338&lt;&gt;0,VLOOKUP(H338,勘定科目!$A:$B,2,FALSE),"")</f>
        <v/>
      </c>
      <c r="J338" s="83" t="str">
        <f>IF(K338&lt;&gt;"",K338,IF(H338&lt;&gt;0,VLOOKUP(H338,勘定科目!$A:$C,3,FALSE),""))</f>
        <v/>
      </c>
      <c r="K338" s="84"/>
      <c r="L338" s="59" t="str">
        <f>IF(M338&lt;&gt;"",M338,IF(J338&lt;&gt;"",VLOOKUP(J338,課税区分!$A:$D,4,FALSE),""))</f>
        <v/>
      </c>
      <c r="M338" s="85"/>
      <c r="N338" s="61" t="str">
        <f>IF(L338&lt;&gt;"",VLOOKUP(L338,軽減税率!$A:$E,3,FALSE),"")</f>
        <v/>
      </c>
      <c r="O338" s="62" t="str">
        <f>IF(L338&lt;&gt;"",VLOOKUP(L338,軽減税率!$A:$E,5,FALSE),"")</f>
        <v/>
      </c>
      <c r="P338" s="79"/>
      <c r="Q338" s="86" t="str">
        <f>IF(P338&lt;&gt;0,VLOOKUP(P338,取引先!$A:$B,2,FALSE),"")</f>
        <v/>
      </c>
      <c r="R338" s="79"/>
      <c r="S338" s="82" t="str">
        <f>IF(R338&lt;&gt;0,VLOOKUP(R338,部署!$A:$B,2,FALSE),"")</f>
        <v/>
      </c>
      <c r="T338" s="79"/>
      <c r="U338" s="82" t="str">
        <f>IF(T338&lt;&gt;0,VLOOKUP(T338,勘定科目!$A:$B,2,FALSE),"")</f>
        <v/>
      </c>
      <c r="V338" s="83" t="str">
        <f>IF(W338&lt;&gt;"",W338,IF(T338&lt;&gt;0,VLOOKUP(T338,勘定科目!$A:$C,3,FALSE),""))</f>
        <v/>
      </c>
      <c r="W338" s="87"/>
      <c r="X338" s="61" t="str">
        <f>IF(Y338&lt;&gt;"",Y338,IF(V338&lt;&gt;"",VLOOKUP(V338,課税区分!$A:$D,4,FALSE),""))</f>
        <v/>
      </c>
      <c r="Y338" s="85"/>
      <c r="Z338" s="61" t="str">
        <f>IF(X338&lt;&gt;"",VLOOKUP(X338,軽減税率!$A:$E,3,FALSE),"")</f>
        <v/>
      </c>
      <c r="AA338" s="61" t="str">
        <f>IF(X338&lt;&gt;"",VLOOKUP(X338,軽減税率!$A:$E,5,FALSE),"")</f>
        <v/>
      </c>
      <c r="AB338" s="79"/>
      <c r="AC338" s="82" t="str">
        <f>IF(AB338&lt;&gt;0,VLOOKUP(AB338,取引先!$A:$B,2,FALSE),"")</f>
        <v/>
      </c>
      <c r="AD338" s="88" t="str">
        <f t="shared" si="24"/>
        <v/>
      </c>
      <c r="AE338" s="89"/>
      <c r="AF338" s="90" t="str">
        <f t="shared" si="25"/>
        <v/>
      </c>
      <c r="AG338" s="4"/>
      <c r="AH338" s="91"/>
      <c r="AI338" s="92"/>
      <c r="AJ338" s="93" t="str">
        <f>IF(AI338&lt;&gt;0,VLOOKUP(AI338,支払種別!$A:$B,2,FALSE),"")</f>
        <v/>
      </c>
      <c r="AK338" s="94"/>
      <c r="AL338" s="95" t="str">
        <f>IF(AK338&lt;&gt;0,VLOOKUP(AK338,口座管理!$A:$B,2,FALSE),"")</f>
        <v/>
      </c>
      <c r="AM338" s="11"/>
      <c r="AN338" s="96"/>
      <c r="AO338" s="96"/>
      <c r="AP338" s="4"/>
      <c r="AQ338" s="97"/>
      <c r="AR338" s="98" t="str">
        <f>IF(AQ338&lt;&gt;0,VLOOKUP(AQ338,プロジェクト!$A:$B,2,FALSE),"")</f>
        <v/>
      </c>
      <c r="AS338" s="4"/>
      <c r="AT338" s="97"/>
      <c r="AU338" s="99" t="str">
        <f>IF(AT338&lt;&gt;0,VLOOKUP(AT338,プロジェクト!$A:$B,2,FALSE),"")</f>
        <v/>
      </c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</row>
    <row r="339" spans="1:68" ht="17.45" customHeight="1">
      <c r="A339" s="77" t="str">
        <f t="shared" si="22"/>
        <v>*</v>
      </c>
      <c r="B339" s="78">
        <f t="shared" si="23"/>
        <v>331</v>
      </c>
      <c r="C339" s="79"/>
      <c r="D339" s="80"/>
      <c r="E339" s="81"/>
      <c r="F339" s="79"/>
      <c r="G339" s="82" t="str">
        <f>IF(F339&lt;&gt;0,VLOOKUP(F339,部署!$A:$B,2,FALSE),"")</f>
        <v/>
      </c>
      <c r="H339" s="79"/>
      <c r="I339" s="82" t="str">
        <f>IF(H339&lt;&gt;0,VLOOKUP(H339,勘定科目!$A:$B,2,FALSE),"")</f>
        <v/>
      </c>
      <c r="J339" s="83" t="str">
        <f>IF(K339&lt;&gt;"",K339,IF(H339&lt;&gt;0,VLOOKUP(H339,勘定科目!$A:$C,3,FALSE),""))</f>
        <v/>
      </c>
      <c r="K339" s="84"/>
      <c r="L339" s="59" t="str">
        <f>IF(M339&lt;&gt;"",M339,IF(J339&lt;&gt;"",VLOOKUP(J339,課税区分!$A:$D,4,FALSE),""))</f>
        <v/>
      </c>
      <c r="M339" s="85"/>
      <c r="N339" s="61" t="str">
        <f>IF(L339&lt;&gt;"",VLOOKUP(L339,軽減税率!$A:$E,3,FALSE),"")</f>
        <v/>
      </c>
      <c r="O339" s="62" t="str">
        <f>IF(L339&lt;&gt;"",VLOOKUP(L339,軽減税率!$A:$E,5,FALSE),"")</f>
        <v/>
      </c>
      <c r="P339" s="79"/>
      <c r="Q339" s="86" t="str">
        <f>IF(P339&lt;&gt;0,VLOOKUP(P339,取引先!$A:$B,2,FALSE),"")</f>
        <v/>
      </c>
      <c r="R339" s="79"/>
      <c r="S339" s="82" t="str">
        <f>IF(R339&lt;&gt;0,VLOOKUP(R339,部署!$A:$B,2,FALSE),"")</f>
        <v/>
      </c>
      <c r="T339" s="79"/>
      <c r="U339" s="82" t="str">
        <f>IF(T339&lt;&gt;0,VLOOKUP(T339,勘定科目!$A:$B,2,FALSE),"")</f>
        <v/>
      </c>
      <c r="V339" s="83" t="str">
        <f>IF(W339&lt;&gt;"",W339,IF(T339&lt;&gt;0,VLOOKUP(T339,勘定科目!$A:$C,3,FALSE),""))</f>
        <v/>
      </c>
      <c r="W339" s="87"/>
      <c r="X339" s="61" t="str">
        <f>IF(Y339&lt;&gt;"",Y339,IF(V339&lt;&gt;"",VLOOKUP(V339,課税区分!$A:$D,4,FALSE),""))</f>
        <v/>
      </c>
      <c r="Y339" s="85"/>
      <c r="Z339" s="61" t="str">
        <f>IF(X339&lt;&gt;"",VLOOKUP(X339,軽減税率!$A:$E,3,FALSE),"")</f>
        <v/>
      </c>
      <c r="AA339" s="61" t="str">
        <f>IF(X339&lt;&gt;"",VLOOKUP(X339,軽減税率!$A:$E,5,FALSE),"")</f>
        <v/>
      </c>
      <c r="AB339" s="79"/>
      <c r="AC339" s="82" t="str">
        <f>IF(AB339&lt;&gt;0,VLOOKUP(AB339,取引先!$A:$B,2,FALSE),"")</f>
        <v/>
      </c>
      <c r="AD339" s="88" t="str">
        <f t="shared" si="24"/>
        <v/>
      </c>
      <c r="AE339" s="89"/>
      <c r="AF339" s="90" t="str">
        <f t="shared" si="25"/>
        <v/>
      </c>
      <c r="AG339" s="4"/>
      <c r="AH339" s="91"/>
      <c r="AI339" s="92"/>
      <c r="AJ339" s="93" t="str">
        <f>IF(AI339&lt;&gt;0,VLOOKUP(AI339,支払種別!$A:$B,2,FALSE),"")</f>
        <v/>
      </c>
      <c r="AK339" s="94"/>
      <c r="AL339" s="95" t="str">
        <f>IF(AK339&lt;&gt;0,VLOOKUP(AK339,口座管理!$A:$B,2,FALSE),"")</f>
        <v/>
      </c>
      <c r="AM339" s="11"/>
      <c r="AN339" s="96"/>
      <c r="AO339" s="96"/>
      <c r="AP339" s="4"/>
      <c r="AQ339" s="97"/>
      <c r="AR339" s="98" t="str">
        <f>IF(AQ339&lt;&gt;0,VLOOKUP(AQ339,プロジェクト!$A:$B,2,FALSE),"")</f>
        <v/>
      </c>
      <c r="AS339" s="4"/>
      <c r="AT339" s="97"/>
      <c r="AU339" s="99" t="str">
        <f>IF(AT339&lt;&gt;0,VLOOKUP(AT339,プロジェクト!$A:$B,2,FALSE),"")</f>
        <v/>
      </c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</row>
    <row r="340" spans="1:68" ht="17.45" customHeight="1">
      <c r="A340" s="77" t="str">
        <f t="shared" si="22"/>
        <v>*</v>
      </c>
      <c r="B340" s="78">
        <f t="shared" si="23"/>
        <v>332</v>
      </c>
      <c r="C340" s="79"/>
      <c r="D340" s="80"/>
      <c r="E340" s="81"/>
      <c r="F340" s="79"/>
      <c r="G340" s="82" t="str">
        <f>IF(F340&lt;&gt;0,VLOOKUP(F340,部署!$A:$B,2,FALSE),"")</f>
        <v/>
      </c>
      <c r="H340" s="79"/>
      <c r="I340" s="82" t="str">
        <f>IF(H340&lt;&gt;0,VLOOKUP(H340,勘定科目!$A:$B,2,FALSE),"")</f>
        <v/>
      </c>
      <c r="J340" s="83" t="str">
        <f>IF(K340&lt;&gt;"",K340,IF(H340&lt;&gt;0,VLOOKUP(H340,勘定科目!$A:$C,3,FALSE),""))</f>
        <v/>
      </c>
      <c r="K340" s="84"/>
      <c r="L340" s="59" t="str">
        <f>IF(M340&lt;&gt;"",M340,IF(J340&lt;&gt;"",VLOOKUP(J340,課税区分!$A:$D,4,FALSE),""))</f>
        <v/>
      </c>
      <c r="M340" s="85"/>
      <c r="N340" s="61" t="str">
        <f>IF(L340&lt;&gt;"",VLOOKUP(L340,軽減税率!$A:$E,3,FALSE),"")</f>
        <v/>
      </c>
      <c r="O340" s="62" t="str">
        <f>IF(L340&lt;&gt;"",VLOOKUP(L340,軽減税率!$A:$E,5,FALSE),"")</f>
        <v/>
      </c>
      <c r="P340" s="79"/>
      <c r="Q340" s="86" t="str">
        <f>IF(P340&lt;&gt;0,VLOOKUP(P340,取引先!$A:$B,2,FALSE),"")</f>
        <v/>
      </c>
      <c r="R340" s="79"/>
      <c r="S340" s="82" t="str">
        <f>IF(R340&lt;&gt;0,VLOOKUP(R340,部署!$A:$B,2,FALSE),"")</f>
        <v/>
      </c>
      <c r="T340" s="79"/>
      <c r="U340" s="82" t="str">
        <f>IF(T340&lt;&gt;0,VLOOKUP(T340,勘定科目!$A:$B,2,FALSE),"")</f>
        <v/>
      </c>
      <c r="V340" s="83" t="str">
        <f>IF(W340&lt;&gt;"",W340,IF(T340&lt;&gt;0,VLOOKUP(T340,勘定科目!$A:$C,3,FALSE),""))</f>
        <v/>
      </c>
      <c r="W340" s="87"/>
      <c r="X340" s="61" t="str">
        <f>IF(Y340&lt;&gt;"",Y340,IF(V340&lt;&gt;"",VLOOKUP(V340,課税区分!$A:$D,4,FALSE),""))</f>
        <v/>
      </c>
      <c r="Y340" s="85"/>
      <c r="Z340" s="61" t="str">
        <f>IF(X340&lt;&gt;"",VLOOKUP(X340,軽減税率!$A:$E,3,FALSE),"")</f>
        <v/>
      </c>
      <c r="AA340" s="61" t="str">
        <f>IF(X340&lt;&gt;"",VLOOKUP(X340,軽減税率!$A:$E,5,FALSE),"")</f>
        <v/>
      </c>
      <c r="AB340" s="79"/>
      <c r="AC340" s="82" t="str">
        <f>IF(AB340&lt;&gt;0,VLOOKUP(AB340,取引先!$A:$B,2,FALSE),"")</f>
        <v/>
      </c>
      <c r="AD340" s="88" t="str">
        <f t="shared" si="24"/>
        <v/>
      </c>
      <c r="AE340" s="89"/>
      <c r="AF340" s="90" t="str">
        <f t="shared" si="25"/>
        <v/>
      </c>
      <c r="AG340" s="4"/>
      <c r="AH340" s="91"/>
      <c r="AI340" s="92"/>
      <c r="AJ340" s="93" t="str">
        <f>IF(AI340&lt;&gt;0,VLOOKUP(AI340,支払種別!$A:$B,2,FALSE),"")</f>
        <v/>
      </c>
      <c r="AK340" s="94"/>
      <c r="AL340" s="95" t="str">
        <f>IF(AK340&lt;&gt;0,VLOOKUP(AK340,口座管理!$A:$B,2,FALSE),"")</f>
        <v/>
      </c>
      <c r="AM340" s="11"/>
      <c r="AN340" s="96"/>
      <c r="AO340" s="96"/>
      <c r="AP340" s="4"/>
      <c r="AQ340" s="97"/>
      <c r="AR340" s="98" t="str">
        <f>IF(AQ340&lt;&gt;0,VLOOKUP(AQ340,プロジェクト!$A:$B,2,FALSE),"")</f>
        <v/>
      </c>
      <c r="AS340" s="4"/>
      <c r="AT340" s="97"/>
      <c r="AU340" s="99" t="str">
        <f>IF(AT340&lt;&gt;0,VLOOKUP(AT340,プロジェクト!$A:$B,2,FALSE),"")</f>
        <v/>
      </c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</row>
    <row r="341" spans="1:68" ht="17.45" customHeight="1">
      <c r="A341" s="77" t="str">
        <f t="shared" si="22"/>
        <v>*</v>
      </c>
      <c r="B341" s="78">
        <f t="shared" si="23"/>
        <v>333</v>
      </c>
      <c r="C341" s="79"/>
      <c r="D341" s="80"/>
      <c r="E341" s="81"/>
      <c r="F341" s="79"/>
      <c r="G341" s="82" t="str">
        <f>IF(F341&lt;&gt;0,VLOOKUP(F341,部署!$A:$B,2,FALSE),"")</f>
        <v/>
      </c>
      <c r="H341" s="79"/>
      <c r="I341" s="82" t="str">
        <f>IF(H341&lt;&gt;0,VLOOKUP(H341,勘定科目!$A:$B,2,FALSE),"")</f>
        <v/>
      </c>
      <c r="J341" s="83" t="str">
        <f>IF(K341&lt;&gt;"",K341,IF(H341&lt;&gt;0,VLOOKUP(H341,勘定科目!$A:$C,3,FALSE),""))</f>
        <v/>
      </c>
      <c r="K341" s="84"/>
      <c r="L341" s="59" t="str">
        <f>IF(M341&lt;&gt;"",M341,IF(J341&lt;&gt;"",VLOOKUP(J341,課税区分!$A:$D,4,FALSE),""))</f>
        <v/>
      </c>
      <c r="M341" s="85"/>
      <c r="N341" s="61" t="str">
        <f>IF(L341&lt;&gt;"",VLOOKUP(L341,軽減税率!$A:$E,3,FALSE),"")</f>
        <v/>
      </c>
      <c r="O341" s="62" t="str">
        <f>IF(L341&lt;&gt;"",VLOOKUP(L341,軽減税率!$A:$E,5,FALSE),"")</f>
        <v/>
      </c>
      <c r="P341" s="79"/>
      <c r="Q341" s="86" t="str">
        <f>IF(P341&lt;&gt;0,VLOOKUP(P341,取引先!$A:$B,2,FALSE),"")</f>
        <v/>
      </c>
      <c r="R341" s="79"/>
      <c r="S341" s="82" t="str">
        <f>IF(R341&lt;&gt;0,VLOOKUP(R341,部署!$A:$B,2,FALSE),"")</f>
        <v/>
      </c>
      <c r="T341" s="79"/>
      <c r="U341" s="82" t="str">
        <f>IF(T341&lt;&gt;0,VLOOKUP(T341,勘定科目!$A:$B,2,FALSE),"")</f>
        <v/>
      </c>
      <c r="V341" s="83" t="str">
        <f>IF(W341&lt;&gt;"",W341,IF(T341&lt;&gt;0,VLOOKUP(T341,勘定科目!$A:$C,3,FALSE),""))</f>
        <v/>
      </c>
      <c r="W341" s="87"/>
      <c r="X341" s="61" t="str">
        <f>IF(Y341&lt;&gt;"",Y341,IF(V341&lt;&gt;"",VLOOKUP(V341,課税区分!$A:$D,4,FALSE),""))</f>
        <v/>
      </c>
      <c r="Y341" s="85"/>
      <c r="Z341" s="61" t="str">
        <f>IF(X341&lt;&gt;"",VLOOKUP(X341,軽減税率!$A:$E,3,FALSE),"")</f>
        <v/>
      </c>
      <c r="AA341" s="61" t="str">
        <f>IF(X341&lt;&gt;"",VLOOKUP(X341,軽減税率!$A:$E,5,FALSE),"")</f>
        <v/>
      </c>
      <c r="AB341" s="79"/>
      <c r="AC341" s="82" t="str">
        <f>IF(AB341&lt;&gt;0,VLOOKUP(AB341,取引先!$A:$B,2,FALSE),"")</f>
        <v/>
      </c>
      <c r="AD341" s="88" t="str">
        <f t="shared" si="24"/>
        <v/>
      </c>
      <c r="AE341" s="89"/>
      <c r="AF341" s="90" t="str">
        <f t="shared" si="25"/>
        <v/>
      </c>
      <c r="AG341" s="4"/>
      <c r="AH341" s="91"/>
      <c r="AI341" s="92"/>
      <c r="AJ341" s="93" t="str">
        <f>IF(AI341&lt;&gt;0,VLOOKUP(AI341,支払種別!$A:$B,2,FALSE),"")</f>
        <v/>
      </c>
      <c r="AK341" s="94"/>
      <c r="AL341" s="95" t="str">
        <f>IF(AK341&lt;&gt;0,VLOOKUP(AK341,口座管理!$A:$B,2,FALSE),"")</f>
        <v/>
      </c>
      <c r="AM341" s="11"/>
      <c r="AN341" s="96"/>
      <c r="AO341" s="96"/>
      <c r="AP341" s="4"/>
      <c r="AQ341" s="97"/>
      <c r="AR341" s="98" t="str">
        <f>IF(AQ341&lt;&gt;0,VLOOKUP(AQ341,プロジェクト!$A:$B,2,FALSE),"")</f>
        <v/>
      </c>
      <c r="AS341" s="4"/>
      <c r="AT341" s="97"/>
      <c r="AU341" s="99" t="str">
        <f>IF(AT341&lt;&gt;0,VLOOKUP(AT341,プロジェクト!$A:$B,2,FALSE),"")</f>
        <v/>
      </c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</row>
    <row r="342" spans="1:68" ht="17.45" customHeight="1">
      <c r="A342" s="77" t="str">
        <f t="shared" si="22"/>
        <v>*</v>
      </c>
      <c r="B342" s="78">
        <f t="shared" si="23"/>
        <v>334</v>
      </c>
      <c r="C342" s="79"/>
      <c r="D342" s="80"/>
      <c r="E342" s="81"/>
      <c r="F342" s="79"/>
      <c r="G342" s="82" t="str">
        <f>IF(F342&lt;&gt;0,VLOOKUP(F342,部署!$A:$B,2,FALSE),"")</f>
        <v/>
      </c>
      <c r="H342" s="79"/>
      <c r="I342" s="82" t="str">
        <f>IF(H342&lt;&gt;0,VLOOKUP(H342,勘定科目!$A:$B,2,FALSE),"")</f>
        <v/>
      </c>
      <c r="J342" s="83" t="str">
        <f>IF(K342&lt;&gt;"",K342,IF(H342&lt;&gt;0,VLOOKUP(H342,勘定科目!$A:$C,3,FALSE),""))</f>
        <v/>
      </c>
      <c r="K342" s="84"/>
      <c r="L342" s="59" t="str">
        <f>IF(M342&lt;&gt;"",M342,IF(J342&lt;&gt;"",VLOOKUP(J342,課税区分!$A:$D,4,FALSE),""))</f>
        <v/>
      </c>
      <c r="M342" s="85"/>
      <c r="N342" s="61" t="str">
        <f>IF(L342&lt;&gt;"",VLOOKUP(L342,軽減税率!$A:$E,3,FALSE),"")</f>
        <v/>
      </c>
      <c r="O342" s="62" t="str">
        <f>IF(L342&lt;&gt;"",VLOOKUP(L342,軽減税率!$A:$E,5,FALSE),"")</f>
        <v/>
      </c>
      <c r="P342" s="79"/>
      <c r="Q342" s="86" t="str">
        <f>IF(P342&lt;&gt;0,VLOOKUP(P342,取引先!$A:$B,2,FALSE),"")</f>
        <v/>
      </c>
      <c r="R342" s="79"/>
      <c r="S342" s="82" t="str">
        <f>IF(R342&lt;&gt;0,VLOOKUP(R342,部署!$A:$B,2,FALSE),"")</f>
        <v/>
      </c>
      <c r="T342" s="79"/>
      <c r="U342" s="82" t="str">
        <f>IF(T342&lt;&gt;0,VLOOKUP(T342,勘定科目!$A:$B,2,FALSE),"")</f>
        <v/>
      </c>
      <c r="V342" s="83" t="str">
        <f>IF(W342&lt;&gt;"",W342,IF(T342&lt;&gt;0,VLOOKUP(T342,勘定科目!$A:$C,3,FALSE),""))</f>
        <v/>
      </c>
      <c r="W342" s="87"/>
      <c r="X342" s="61" t="str">
        <f>IF(Y342&lt;&gt;"",Y342,IF(V342&lt;&gt;"",VLOOKUP(V342,課税区分!$A:$D,4,FALSE),""))</f>
        <v/>
      </c>
      <c r="Y342" s="85"/>
      <c r="Z342" s="61" t="str">
        <f>IF(X342&lt;&gt;"",VLOOKUP(X342,軽減税率!$A:$E,3,FALSE),"")</f>
        <v/>
      </c>
      <c r="AA342" s="61" t="str">
        <f>IF(X342&lt;&gt;"",VLOOKUP(X342,軽減税率!$A:$E,5,FALSE),"")</f>
        <v/>
      </c>
      <c r="AB342" s="79"/>
      <c r="AC342" s="82" t="str">
        <f>IF(AB342&lt;&gt;0,VLOOKUP(AB342,取引先!$A:$B,2,FALSE),"")</f>
        <v/>
      </c>
      <c r="AD342" s="88" t="str">
        <f t="shared" si="24"/>
        <v/>
      </c>
      <c r="AE342" s="89"/>
      <c r="AF342" s="90" t="str">
        <f t="shared" si="25"/>
        <v/>
      </c>
      <c r="AG342" s="4"/>
      <c r="AH342" s="91"/>
      <c r="AI342" s="92"/>
      <c r="AJ342" s="93" t="str">
        <f>IF(AI342&lt;&gt;0,VLOOKUP(AI342,支払種別!$A:$B,2,FALSE),"")</f>
        <v/>
      </c>
      <c r="AK342" s="94"/>
      <c r="AL342" s="95" t="str">
        <f>IF(AK342&lt;&gt;0,VLOOKUP(AK342,口座管理!$A:$B,2,FALSE),"")</f>
        <v/>
      </c>
      <c r="AM342" s="11"/>
      <c r="AN342" s="96"/>
      <c r="AO342" s="96"/>
      <c r="AP342" s="4"/>
      <c r="AQ342" s="97"/>
      <c r="AR342" s="98" t="str">
        <f>IF(AQ342&lt;&gt;0,VLOOKUP(AQ342,プロジェクト!$A:$B,2,FALSE),"")</f>
        <v/>
      </c>
      <c r="AS342" s="4"/>
      <c r="AT342" s="97"/>
      <c r="AU342" s="99" t="str">
        <f>IF(AT342&lt;&gt;0,VLOOKUP(AT342,プロジェクト!$A:$B,2,FALSE),"")</f>
        <v/>
      </c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</row>
    <row r="343" spans="1:68" ht="17.45" customHeight="1">
      <c r="A343" s="77" t="str">
        <f t="shared" si="22"/>
        <v>*</v>
      </c>
      <c r="B343" s="78">
        <f t="shared" si="23"/>
        <v>335</v>
      </c>
      <c r="C343" s="79"/>
      <c r="D343" s="80"/>
      <c r="E343" s="81"/>
      <c r="F343" s="79"/>
      <c r="G343" s="82" t="str">
        <f>IF(F343&lt;&gt;0,VLOOKUP(F343,部署!$A:$B,2,FALSE),"")</f>
        <v/>
      </c>
      <c r="H343" s="79"/>
      <c r="I343" s="82" t="str">
        <f>IF(H343&lt;&gt;0,VLOOKUP(H343,勘定科目!$A:$B,2,FALSE),"")</f>
        <v/>
      </c>
      <c r="J343" s="83" t="str">
        <f>IF(K343&lt;&gt;"",K343,IF(H343&lt;&gt;0,VLOOKUP(H343,勘定科目!$A:$C,3,FALSE),""))</f>
        <v/>
      </c>
      <c r="K343" s="84"/>
      <c r="L343" s="59" t="str">
        <f>IF(M343&lt;&gt;"",M343,IF(J343&lt;&gt;"",VLOOKUP(J343,課税区分!$A:$D,4,FALSE),""))</f>
        <v/>
      </c>
      <c r="M343" s="85"/>
      <c r="N343" s="61" t="str">
        <f>IF(L343&lt;&gt;"",VLOOKUP(L343,軽減税率!$A:$E,3,FALSE),"")</f>
        <v/>
      </c>
      <c r="O343" s="62" t="str">
        <f>IF(L343&lt;&gt;"",VLOOKUP(L343,軽減税率!$A:$E,5,FALSE),"")</f>
        <v/>
      </c>
      <c r="P343" s="79"/>
      <c r="Q343" s="86" t="str">
        <f>IF(P343&lt;&gt;0,VLOOKUP(P343,取引先!$A:$B,2,FALSE),"")</f>
        <v/>
      </c>
      <c r="R343" s="79"/>
      <c r="S343" s="82" t="str">
        <f>IF(R343&lt;&gt;0,VLOOKUP(R343,部署!$A:$B,2,FALSE),"")</f>
        <v/>
      </c>
      <c r="T343" s="79"/>
      <c r="U343" s="82" t="str">
        <f>IF(T343&lt;&gt;0,VLOOKUP(T343,勘定科目!$A:$B,2,FALSE),"")</f>
        <v/>
      </c>
      <c r="V343" s="83" t="str">
        <f>IF(W343&lt;&gt;"",W343,IF(T343&lt;&gt;0,VLOOKUP(T343,勘定科目!$A:$C,3,FALSE),""))</f>
        <v/>
      </c>
      <c r="W343" s="87"/>
      <c r="X343" s="61" t="str">
        <f>IF(Y343&lt;&gt;"",Y343,IF(V343&lt;&gt;"",VLOOKUP(V343,課税区分!$A:$D,4,FALSE),""))</f>
        <v/>
      </c>
      <c r="Y343" s="85"/>
      <c r="Z343" s="61" t="str">
        <f>IF(X343&lt;&gt;"",VLOOKUP(X343,軽減税率!$A:$E,3,FALSE),"")</f>
        <v/>
      </c>
      <c r="AA343" s="61" t="str">
        <f>IF(X343&lt;&gt;"",VLOOKUP(X343,軽減税率!$A:$E,5,FALSE),"")</f>
        <v/>
      </c>
      <c r="AB343" s="79"/>
      <c r="AC343" s="82" t="str">
        <f>IF(AB343&lt;&gt;0,VLOOKUP(AB343,取引先!$A:$B,2,FALSE),"")</f>
        <v/>
      </c>
      <c r="AD343" s="88" t="str">
        <f t="shared" si="24"/>
        <v/>
      </c>
      <c r="AE343" s="89"/>
      <c r="AF343" s="90" t="str">
        <f t="shared" si="25"/>
        <v/>
      </c>
      <c r="AG343" s="4"/>
      <c r="AH343" s="91"/>
      <c r="AI343" s="92"/>
      <c r="AJ343" s="93" t="str">
        <f>IF(AI343&lt;&gt;0,VLOOKUP(AI343,支払種別!$A:$B,2,FALSE),"")</f>
        <v/>
      </c>
      <c r="AK343" s="94"/>
      <c r="AL343" s="95" t="str">
        <f>IF(AK343&lt;&gt;0,VLOOKUP(AK343,口座管理!$A:$B,2,FALSE),"")</f>
        <v/>
      </c>
      <c r="AM343" s="11"/>
      <c r="AN343" s="96"/>
      <c r="AO343" s="96"/>
      <c r="AP343" s="4"/>
      <c r="AQ343" s="97"/>
      <c r="AR343" s="98" t="str">
        <f>IF(AQ343&lt;&gt;0,VLOOKUP(AQ343,プロジェクト!$A:$B,2,FALSE),"")</f>
        <v/>
      </c>
      <c r="AS343" s="4"/>
      <c r="AT343" s="97"/>
      <c r="AU343" s="99" t="str">
        <f>IF(AT343&lt;&gt;0,VLOOKUP(AT343,プロジェクト!$A:$B,2,FALSE),"")</f>
        <v/>
      </c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</row>
    <row r="344" spans="1:68" ht="17.45" customHeight="1">
      <c r="A344" s="77" t="str">
        <f t="shared" si="22"/>
        <v>*</v>
      </c>
      <c r="B344" s="78">
        <f t="shared" si="23"/>
        <v>336</v>
      </c>
      <c r="C344" s="79"/>
      <c r="D344" s="80"/>
      <c r="E344" s="81"/>
      <c r="F344" s="79"/>
      <c r="G344" s="82" t="str">
        <f>IF(F344&lt;&gt;0,VLOOKUP(F344,部署!$A:$B,2,FALSE),"")</f>
        <v/>
      </c>
      <c r="H344" s="79"/>
      <c r="I344" s="82" t="str">
        <f>IF(H344&lt;&gt;0,VLOOKUP(H344,勘定科目!$A:$B,2,FALSE),"")</f>
        <v/>
      </c>
      <c r="J344" s="83" t="str">
        <f>IF(K344&lt;&gt;"",K344,IF(H344&lt;&gt;0,VLOOKUP(H344,勘定科目!$A:$C,3,FALSE),""))</f>
        <v/>
      </c>
      <c r="K344" s="84"/>
      <c r="L344" s="59" t="str">
        <f>IF(M344&lt;&gt;"",M344,IF(J344&lt;&gt;"",VLOOKUP(J344,課税区分!$A:$D,4,FALSE),""))</f>
        <v/>
      </c>
      <c r="M344" s="85"/>
      <c r="N344" s="61" t="str">
        <f>IF(L344&lt;&gt;"",VLOOKUP(L344,軽減税率!$A:$E,3,FALSE),"")</f>
        <v/>
      </c>
      <c r="O344" s="62" t="str">
        <f>IF(L344&lt;&gt;"",VLOOKUP(L344,軽減税率!$A:$E,5,FALSE),"")</f>
        <v/>
      </c>
      <c r="P344" s="79"/>
      <c r="Q344" s="86" t="str">
        <f>IF(P344&lt;&gt;0,VLOOKUP(P344,取引先!$A:$B,2,FALSE),"")</f>
        <v/>
      </c>
      <c r="R344" s="79"/>
      <c r="S344" s="82" t="str">
        <f>IF(R344&lt;&gt;0,VLOOKUP(R344,部署!$A:$B,2,FALSE),"")</f>
        <v/>
      </c>
      <c r="T344" s="79"/>
      <c r="U344" s="82" t="str">
        <f>IF(T344&lt;&gt;0,VLOOKUP(T344,勘定科目!$A:$B,2,FALSE),"")</f>
        <v/>
      </c>
      <c r="V344" s="83" t="str">
        <f>IF(W344&lt;&gt;"",W344,IF(T344&lt;&gt;0,VLOOKUP(T344,勘定科目!$A:$C,3,FALSE),""))</f>
        <v/>
      </c>
      <c r="W344" s="87"/>
      <c r="X344" s="61" t="str">
        <f>IF(Y344&lt;&gt;"",Y344,IF(V344&lt;&gt;"",VLOOKUP(V344,課税区分!$A:$D,4,FALSE),""))</f>
        <v/>
      </c>
      <c r="Y344" s="85"/>
      <c r="Z344" s="61" t="str">
        <f>IF(X344&lt;&gt;"",VLOOKUP(X344,軽減税率!$A:$E,3,FALSE),"")</f>
        <v/>
      </c>
      <c r="AA344" s="61" t="str">
        <f>IF(X344&lt;&gt;"",VLOOKUP(X344,軽減税率!$A:$E,5,FALSE),"")</f>
        <v/>
      </c>
      <c r="AB344" s="79"/>
      <c r="AC344" s="82" t="str">
        <f>IF(AB344&lt;&gt;0,VLOOKUP(AB344,取引先!$A:$B,2,FALSE),"")</f>
        <v/>
      </c>
      <c r="AD344" s="88" t="str">
        <f t="shared" si="24"/>
        <v/>
      </c>
      <c r="AE344" s="89"/>
      <c r="AF344" s="90" t="str">
        <f t="shared" si="25"/>
        <v/>
      </c>
      <c r="AG344" s="4"/>
      <c r="AH344" s="91"/>
      <c r="AI344" s="92"/>
      <c r="AJ344" s="93" t="str">
        <f>IF(AI344&lt;&gt;0,VLOOKUP(AI344,支払種別!$A:$B,2,FALSE),"")</f>
        <v/>
      </c>
      <c r="AK344" s="94"/>
      <c r="AL344" s="95" t="str">
        <f>IF(AK344&lt;&gt;0,VLOOKUP(AK344,口座管理!$A:$B,2,FALSE),"")</f>
        <v/>
      </c>
      <c r="AM344" s="11"/>
      <c r="AN344" s="96"/>
      <c r="AO344" s="96"/>
      <c r="AP344" s="4"/>
      <c r="AQ344" s="97"/>
      <c r="AR344" s="98" t="str">
        <f>IF(AQ344&lt;&gt;0,VLOOKUP(AQ344,プロジェクト!$A:$B,2,FALSE),"")</f>
        <v/>
      </c>
      <c r="AS344" s="4"/>
      <c r="AT344" s="97"/>
      <c r="AU344" s="99" t="str">
        <f>IF(AT344&lt;&gt;0,VLOOKUP(AT344,プロジェクト!$A:$B,2,FALSE),"")</f>
        <v/>
      </c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</row>
    <row r="345" spans="1:68" ht="17.45" customHeight="1">
      <c r="A345" s="77" t="str">
        <f t="shared" si="22"/>
        <v>*</v>
      </c>
      <c r="B345" s="78">
        <f t="shared" si="23"/>
        <v>337</v>
      </c>
      <c r="C345" s="79"/>
      <c r="D345" s="80"/>
      <c r="E345" s="81"/>
      <c r="F345" s="79"/>
      <c r="G345" s="82" t="str">
        <f>IF(F345&lt;&gt;0,VLOOKUP(F345,部署!$A:$B,2,FALSE),"")</f>
        <v/>
      </c>
      <c r="H345" s="79"/>
      <c r="I345" s="82" t="str">
        <f>IF(H345&lt;&gt;0,VLOOKUP(H345,勘定科目!$A:$B,2,FALSE),"")</f>
        <v/>
      </c>
      <c r="J345" s="83" t="str">
        <f>IF(K345&lt;&gt;"",K345,IF(H345&lt;&gt;0,VLOOKUP(H345,勘定科目!$A:$C,3,FALSE),""))</f>
        <v/>
      </c>
      <c r="K345" s="84"/>
      <c r="L345" s="59" t="str">
        <f>IF(M345&lt;&gt;"",M345,IF(J345&lt;&gt;"",VLOOKUP(J345,課税区分!$A:$D,4,FALSE),""))</f>
        <v/>
      </c>
      <c r="M345" s="85"/>
      <c r="N345" s="61" t="str">
        <f>IF(L345&lt;&gt;"",VLOOKUP(L345,軽減税率!$A:$E,3,FALSE),"")</f>
        <v/>
      </c>
      <c r="O345" s="62" t="str">
        <f>IF(L345&lt;&gt;"",VLOOKUP(L345,軽減税率!$A:$E,5,FALSE),"")</f>
        <v/>
      </c>
      <c r="P345" s="79"/>
      <c r="Q345" s="86" t="str">
        <f>IF(P345&lt;&gt;0,VLOOKUP(P345,取引先!$A:$B,2,FALSE),"")</f>
        <v/>
      </c>
      <c r="R345" s="79"/>
      <c r="S345" s="82" t="str">
        <f>IF(R345&lt;&gt;0,VLOOKUP(R345,部署!$A:$B,2,FALSE),"")</f>
        <v/>
      </c>
      <c r="T345" s="79"/>
      <c r="U345" s="82" t="str">
        <f>IF(T345&lt;&gt;0,VLOOKUP(T345,勘定科目!$A:$B,2,FALSE),"")</f>
        <v/>
      </c>
      <c r="V345" s="83" t="str">
        <f>IF(W345&lt;&gt;"",W345,IF(T345&lt;&gt;0,VLOOKUP(T345,勘定科目!$A:$C,3,FALSE),""))</f>
        <v/>
      </c>
      <c r="W345" s="87"/>
      <c r="X345" s="61" t="str">
        <f>IF(Y345&lt;&gt;"",Y345,IF(V345&lt;&gt;"",VLOOKUP(V345,課税区分!$A:$D,4,FALSE),""))</f>
        <v/>
      </c>
      <c r="Y345" s="85"/>
      <c r="Z345" s="61" t="str">
        <f>IF(X345&lt;&gt;"",VLOOKUP(X345,軽減税率!$A:$E,3,FALSE),"")</f>
        <v/>
      </c>
      <c r="AA345" s="61" t="str">
        <f>IF(X345&lt;&gt;"",VLOOKUP(X345,軽減税率!$A:$E,5,FALSE),"")</f>
        <v/>
      </c>
      <c r="AB345" s="79"/>
      <c r="AC345" s="82" t="str">
        <f>IF(AB345&lt;&gt;0,VLOOKUP(AB345,取引先!$A:$B,2,FALSE),"")</f>
        <v/>
      </c>
      <c r="AD345" s="88" t="str">
        <f t="shared" si="24"/>
        <v/>
      </c>
      <c r="AE345" s="89"/>
      <c r="AF345" s="90" t="str">
        <f t="shared" si="25"/>
        <v/>
      </c>
      <c r="AG345" s="4"/>
      <c r="AH345" s="91"/>
      <c r="AI345" s="92"/>
      <c r="AJ345" s="93" t="str">
        <f>IF(AI345&lt;&gt;0,VLOOKUP(AI345,支払種別!$A:$B,2,FALSE),"")</f>
        <v/>
      </c>
      <c r="AK345" s="94"/>
      <c r="AL345" s="95" t="str">
        <f>IF(AK345&lt;&gt;0,VLOOKUP(AK345,口座管理!$A:$B,2,FALSE),"")</f>
        <v/>
      </c>
      <c r="AM345" s="11"/>
      <c r="AN345" s="96"/>
      <c r="AO345" s="96"/>
      <c r="AP345" s="4"/>
      <c r="AQ345" s="97"/>
      <c r="AR345" s="98" t="str">
        <f>IF(AQ345&lt;&gt;0,VLOOKUP(AQ345,プロジェクト!$A:$B,2,FALSE),"")</f>
        <v/>
      </c>
      <c r="AS345" s="4"/>
      <c r="AT345" s="97"/>
      <c r="AU345" s="99" t="str">
        <f>IF(AT345&lt;&gt;0,VLOOKUP(AT345,プロジェクト!$A:$B,2,FALSE),"")</f>
        <v/>
      </c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</row>
    <row r="346" spans="1:68" ht="17.45" customHeight="1">
      <c r="A346" s="77" t="str">
        <f t="shared" si="22"/>
        <v>*</v>
      </c>
      <c r="B346" s="78">
        <f t="shared" si="23"/>
        <v>338</v>
      </c>
      <c r="C346" s="79"/>
      <c r="D346" s="80"/>
      <c r="E346" s="81"/>
      <c r="F346" s="79"/>
      <c r="G346" s="82" t="str">
        <f>IF(F346&lt;&gt;0,VLOOKUP(F346,部署!$A:$B,2,FALSE),"")</f>
        <v/>
      </c>
      <c r="H346" s="79"/>
      <c r="I346" s="82" t="str">
        <f>IF(H346&lt;&gt;0,VLOOKUP(H346,勘定科目!$A:$B,2,FALSE),"")</f>
        <v/>
      </c>
      <c r="J346" s="83" t="str">
        <f>IF(K346&lt;&gt;"",K346,IF(H346&lt;&gt;0,VLOOKUP(H346,勘定科目!$A:$C,3,FALSE),""))</f>
        <v/>
      </c>
      <c r="K346" s="84"/>
      <c r="L346" s="59" t="str">
        <f>IF(M346&lt;&gt;"",M346,IF(J346&lt;&gt;"",VLOOKUP(J346,課税区分!$A:$D,4,FALSE),""))</f>
        <v/>
      </c>
      <c r="M346" s="85"/>
      <c r="N346" s="61" t="str">
        <f>IF(L346&lt;&gt;"",VLOOKUP(L346,軽減税率!$A:$E,3,FALSE),"")</f>
        <v/>
      </c>
      <c r="O346" s="62" t="str">
        <f>IF(L346&lt;&gt;"",VLOOKUP(L346,軽減税率!$A:$E,5,FALSE),"")</f>
        <v/>
      </c>
      <c r="P346" s="79"/>
      <c r="Q346" s="86" t="str">
        <f>IF(P346&lt;&gt;0,VLOOKUP(P346,取引先!$A:$B,2,FALSE),"")</f>
        <v/>
      </c>
      <c r="R346" s="79"/>
      <c r="S346" s="82" t="str">
        <f>IF(R346&lt;&gt;0,VLOOKUP(R346,部署!$A:$B,2,FALSE),"")</f>
        <v/>
      </c>
      <c r="T346" s="79"/>
      <c r="U346" s="82" t="str">
        <f>IF(T346&lt;&gt;0,VLOOKUP(T346,勘定科目!$A:$B,2,FALSE),"")</f>
        <v/>
      </c>
      <c r="V346" s="83" t="str">
        <f>IF(W346&lt;&gt;"",W346,IF(T346&lt;&gt;0,VLOOKUP(T346,勘定科目!$A:$C,3,FALSE),""))</f>
        <v/>
      </c>
      <c r="W346" s="87"/>
      <c r="X346" s="61" t="str">
        <f>IF(Y346&lt;&gt;"",Y346,IF(V346&lt;&gt;"",VLOOKUP(V346,課税区分!$A:$D,4,FALSE),""))</f>
        <v/>
      </c>
      <c r="Y346" s="85"/>
      <c r="Z346" s="61" t="str">
        <f>IF(X346&lt;&gt;"",VLOOKUP(X346,軽減税率!$A:$E,3,FALSE),"")</f>
        <v/>
      </c>
      <c r="AA346" s="61" t="str">
        <f>IF(X346&lt;&gt;"",VLOOKUP(X346,軽減税率!$A:$E,5,FALSE),"")</f>
        <v/>
      </c>
      <c r="AB346" s="79"/>
      <c r="AC346" s="82" t="str">
        <f>IF(AB346&lt;&gt;0,VLOOKUP(AB346,取引先!$A:$B,2,FALSE),"")</f>
        <v/>
      </c>
      <c r="AD346" s="88" t="str">
        <f t="shared" si="24"/>
        <v/>
      </c>
      <c r="AE346" s="89"/>
      <c r="AF346" s="90" t="str">
        <f t="shared" si="25"/>
        <v/>
      </c>
      <c r="AG346" s="4"/>
      <c r="AH346" s="91"/>
      <c r="AI346" s="92"/>
      <c r="AJ346" s="93" t="str">
        <f>IF(AI346&lt;&gt;0,VLOOKUP(AI346,支払種別!$A:$B,2,FALSE),"")</f>
        <v/>
      </c>
      <c r="AK346" s="94"/>
      <c r="AL346" s="95" t="str">
        <f>IF(AK346&lt;&gt;0,VLOOKUP(AK346,口座管理!$A:$B,2,FALSE),"")</f>
        <v/>
      </c>
      <c r="AM346" s="11"/>
      <c r="AN346" s="96"/>
      <c r="AO346" s="96"/>
      <c r="AP346" s="4"/>
      <c r="AQ346" s="97"/>
      <c r="AR346" s="98" t="str">
        <f>IF(AQ346&lt;&gt;0,VLOOKUP(AQ346,プロジェクト!$A:$B,2,FALSE),"")</f>
        <v/>
      </c>
      <c r="AS346" s="4"/>
      <c r="AT346" s="97"/>
      <c r="AU346" s="99" t="str">
        <f>IF(AT346&lt;&gt;0,VLOOKUP(AT346,プロジェクト!$A:$B,2,FALSE),"")</f>
        <v/>
      </c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</row>
    <row r="347" spans="1:68" ht="17.45" customHeight="1">
      <c r="A347" s="77" t="str">
        <f t="shared" si="22"/>
        <v>*</v>
      </c>
      <c r="B347" s="78">
        <f t="shared" si="23"/>
        <v>339</v>
      </c>
      <c r="C347" s="79"/>
      <c r="D347" s="80"/>
      <c r="E347" s="81"/>
      <c r="F347" s="79"/>
      <c r="G347" s="82" t="str">
        <f>IF(F347&lt;&gt;0,VLOOKUP(F347,部署!$A:$B,2,FALSE),"")</f>
        <v/>
      </c>
      <c r="H347" s="79"/>
      <c r="I347" s="82" t="str">
        <f>IF(H347&lt;&gt;0,VLOOKUP(H347,勘定科目!$A:$B,2,FALSE),"")</f>
        <v/>
      </c>
      <c r="J347" s="83" t="str">
        <f>IF(K347&lt;&gt;"",K347,IF(H347&lt;&gt;0,VLOOKUP(H347,勘定科目!$A:$C,3,FALSE),""))</f>
        <v/>
      </c>
      <c r="K347" s="84"/>
      <c r="L347" s="59" t="str">
        <f>IF(M347&lt;&gt;"",M347,IF(J347&lt;&gt;"",VLOOKUP(J347,課税区分!$A:$D,4,FALSE),""))</f>
        <v/>
      </c>
      <c r="M347" s="85"/>
      <c r="N347" s="61" t="str">
        <f>IF(L347&lt;&gt;"",VLOOKUP(L347,軽減税率!$A:$E,3,FALSE),"")</f>
        <v/>
      </c>
      <c r="O347" s="62" t="str">
        <f>IF(L347&lt;&gt;"",VLOOKUP(L347,軽減税率!$A:$E,5,FALSE),"")</f>
        <v/>
      </c>
      <c r="P347" s="79"/>
      <c r="Q347" s="86" t="str">
        <f>IF(P347&lt;&gt;0,VLOOKUP(P347,取引先!$A:$B,2,FALSE),"")</f>
        <v/>
      </c>
      <c r="R347" s="79"/>
      <c r="S347" s="82" t="str">
        <f>IF(R347&lt;&gt;0,VLOOKUP(R347,部署!$A:$B,2,FALSE),"")</f>
        <v/>
      </c>
      <c r="T347" s="79"/>
      <c r="U347" s="82" t="str">
        <f>IF(T347&lt;&gt;0,VLOOKUP(T347,勘定科目!$A:$B,2,FALSE),"")</f>
        <v/>
      </c>
      <c r="V347" s="83" t="str">
        <f>IF(W347&lt;&gt;"",W347,IF(T347&lt;&gt;0,VLOOKUP(T347,勘定科目!$A:$C,3,FALSE),""))</f>
        <v/>
      </c>
      <c r="W347" s="87"/>
      <c r="X347" s="61" t="str">
        <f>IF(Y347&lt;&gt;"",Y347,IF(V347&lt;&gt;"",VLOOKUP(V347,課税区分!$A:$D,4,FALSE),""))</f>
        <v/>
      </c>
      <c r="Y347" s="85"/>
      <c r="Z347" s="61" t="str">
        <f>IF(X347&lt;&gt;"",VLOOKUP(X347,軽減税率!$A:$E,3,FALSE),"")</f>
        <v/>
      </c>
      <c r="AA347" s="61" t="str">
        <f>IF(X347&lt;&gt;"",VLOOKUP(X347,軽減税率!$A:$E,5,FALSE),"")</f>
        <v/>
      </c>
      <c r="AB347" s="79"/>
      <c r="AC347" s="82" t="str">
        <f>IF(AB347&lt;&gt;0,VLOOKUP(AB347,取引先!$A:$B,2,FALSE),"")</f>
        <v/>
      </c>
      <c r="AD347" s="88" t="str">
        <f t="shared" si="24"/>
        <v/>
      </c>
      <c r="AE347" s="89"/>
      <c r="AF347" s="90" t="str">
        <f t="shared" si="25"/>
        <v/>
      </c>
      <c r="AG347" s="4"/>
      <c r="AH347" s="91"/>
      <c r="AI347" s="92"/>
      <c r="AJ347" s="93" t="str">
        <f>IF(AI347&lt;&gt;0,VLOOKUP(AI347,支払種別!$A:$B,2,FALSE),"")</f>
        <v/>
      </c>
      <c r="AK347" s="94"/>
      <c r="AL347" s="95" t="str">
        <f>IF(AK347&lt;&gt;0,VLOOKUP(AK347,口座管理!$A:$B,2,FALSE),"")</f>
        <v/>
      </c>
      <c r="AM347" s="11"/>
      <c r="AN347" s="96"/>
      <c r="AO347" s="96"/>
      <c r="AP347" s="4"/>
      <c r="AQ347" s="97"/>
      <c r="AR347" s="98" t="str">
        <f>IF(AQ347&lt;&gt;0,VLOOKUP(AQ347,プロジェクト!$A:$B,2,FALSE),"")</f>
        <v/>
      </c>
      <c r="AS347" s="4"/>
      <c r="AT347" s="97"/>
      <c r="AU347" s="99" t="str">
        <f>IF(AT347&lt;&gt;0,VLOOKUP(AT347,プロジェクト!$A:$B,2,FALSE),"")</f>
        <v/>
      </c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</row>
    <row r="348" spans="1:68" ht="17.45" customHeight="1">
      <c r="A348" s="77" t="str">
        <f t="shared" si="22"/>
        <v>*</v>
      </c>
      <c r="B348" s="78">
        <f t="shared" si="23"/>
        <v>340</v>
      </c>
      <c r="C348" s="79"/>
      <c r="D348" s="80"/>
      <c r="E348" s="81"/>
      <c r="F348" s="79"/>
      <c r="G348" s="82" t="str">
        <f>IF(F348&lt;&gt;0,VLOOKUP(F348,部署!$A:$B,2,FALSE),"")</f>
        <v/>
      </c>
      <c r="H348" s="79"/>
      <c r="I348" s="82" t="str">
        <f>IF(H348&lt;&gt;0,VLOOKUP(H348,勘定科目!$A:$B,2,FALSE),"")</f>
        <v/>
      </c>
      <c r="J348" s="83" t="str">
        <f>IF(K348&lt;&gt;"",K348,IF(H348&lt;&gt;0,VLOOKUP(H348,勘定科目!$A:$C,3,FALSE),""))</f>
        <v/>
      </c>
      <c r="K348" s="84"/>
      <c r="L348" s="59" t="str">
        <f>IF(M348&lt;&gt;"",M348,IF(J348&lt;&gt;"",VLOOKUP(J348,課税区分!$A:$D,4,FALSE),""))</f>
        <v/>
      </c>
      <c r="M348" s="85"/>
      <c r="N348" s="61" t="str">
        <f>IF(L348&lt;&gt;"",VLOOKUP(L348,軽減税率!$A:$E,3,FALSE),"")</f>
        <v/>
      </c>
      <c r="O348" s="62" t="str">
        <f>IF(L348&lt;&gt;"",VLOOKUP(L348,軽減税率!$A:$E,5,FALSE),"")</f>
        <v/>
      </c>
      <c r="P348" s="79"/>
      <c r="Q348" s="86" t="str">
        <f>IF(P348&lt;&gt;0,VLOOKUP(P348,取引先!$A:$B,2,FALSE),"")</f>
        <v/>
      </c>
      <c r="R348" s="79"/>
      <c r="S348" s="82" t="str">
        <f>IF(R348&lt;&gt;0,VLOOKUP(R348,部署!$A:$B,2,FALSE),"")</f>
        <v/>
      </c>
      <c r="T348" s="79"/>
      <c r="U348" s="82" t="str">
        <f>IF(T348&lt;&gt;0,VLOOKUP(T348,勘定科目!$A:$B,2,FALSE),"")</f>
        <v/>
      </c>
      <c r="V348" s="83" t="str">
        <f>IF(W348&lt;&gt;"",W348,IF(T348&lt;&gt;0,VLOOKUP(T348,勘定科目!$A:$C,3,FALSE),""))</f>
        <v/>
      </c>
      <c r="W348" s="87"/>
      <c r="X348" s="61" t="str">
        <f>IF(Y348&lt;&gt;"",Y348,IF(V348&lt;&gt;"",VLOOKUP(V348,課税区分!$A:$D,4,FALSE),""))</f>
        <v/>
      </c>
      <c r="Y348" s="85"/>
      <c r="Z348" s="61" t="str">
        <f>IF(X348&lt;&gt;"",VLOOKUP(X348,軽減税率!$A:$E,3,FALSE),"")</f>
        <v/>
      </c>
      <c r="AA348" s="61" t="str">
        <f>IF(X348&lt;&gt;"",VLOOKUP(X348,軽減税率!$A:$E,5,FALSE),"")</f>
        <v/>
      </c>
      <c r="AB348" s="79"/>
      <c r="AC348" s="82" t="str">
        <f>IF(AB348&lt;&gt;0,VLOOKUP(AB348,取引先!$A:$B,2,FALSE),"")</f>
        <v/>
      </c>
      <c r="AD348" s="88" t="str">
        <f t="shared" si="24"/>
        <v/>
      </c>
      <c r="AE348" s="89"/>
      <c r="AF348" s="90" t="str">
        <f t="shared" si="25"/>
        <v/>
      </c>
      <c r="AG348" s="4"/>
      <c r="AH348" s="91"/>
      <c r="AI348" s="92"/>
      <c r="AJ348" s="93" t="str">
        <f>IF(AI348&lt;&gt;0,VLOOKUP(AI348,支払種別!$A:$B,2,FALSE),"")</f>
        <v/>
      </c>
      <c r="AK348" s="94"/>
      <c r="AL348" s="95" t="str">
        <f>IF(AK348&lt;&gt;0,VLOOKUP(AK348,口座管理!$A:$B,2,FALSE),"")</f>
        <v/>
      </c>
      <c r="AM348" s="11"/>
      <c r="AN348" s="96"/>
      <c r="AO348" s="96"/>
      <c r="AP348" s="4"/>
      <c r="AQ348" s="97"/>
      <c r="AR348" s="98" t="str">
        <f>IF(AQ348&lt;&gt;0,VLOOKUP(AQ348,プロジェクト!$A:$B,2,FALSE),"")</f>
        <v/>
      </c>
      <c r="AS348" s="4"/>
      <c r="AT348" s="97"/>
      <c r="AU348" s="99" t="str">
        <f>IF(AT348&lt;&gt;0,VLOOKUP(AT348,プロジェクト!$A:$B,2,FALSE),"")</f>
        <v/>
      </c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</row>
    <row r="349" spans="1:68" ht="17.45" customHeight="1">
      <c r="A349" s="77" t="str">
        <f t="shared" si="22"/>
        <v>*</v>
      </c>
      <c r="B349" s="78">
        <f t="shared" si="23"/>
        <v>341</v>
      </c>
      <c r="C349" s="79"/>
      <c r="D349" s="80"/>
      <c r="E349" s="81"/>
      <c r="F349" s="79"/>
      <c r="G349" s="82" t="str">
        <f>IF(F349&lt;&gt;0,VLOOKUP(F349,部署!$A:$B,2,FALSE),"")</f>
        <v/>
      </c>
      <c r="H349" s="79"/>
      <c r="I349" s="82" t="str">
        <f>IF(H349&lt;&gt;0,VLOOKUP(H349,勘定科目!$A:$B,2,FALSE),"")</f>
        <v/>
      </c>
      <c r="J349" s="83" t="str">
        <f>IF(K349&lt;&gt;"",K349,IF(H349&lt;&gt;0,VLOOKUP(H349,勘定科目!$A:$C,3,FALSE),""))</f>
        <v/>
      </c>
      <c r="K349" s="84"/>
      <c r="L349" s="59" t="str">
        <f>IF(M349&lt;&gt;"",M349,IF(J349&lt;&gt;"",VLOOKUP(J349,課税区分!$A:$D,4,FALSE),""))</f>
        <v/>
      </c>
      <c r="M349" s="85"/>
      <c r="N349" s="61" t="str">
        <f>IF(L349&lt;&gt;"",VLOOKUP(L349,軽減税率!$A:$E,3,FALSE),"")</f>
        <v/>
      </c>
      <c r="O349" s="62" t="str">
        <f>IF(L349&lt;&gt;"",VLOOKUP(L349,軽減税率!$A:$E,5,FALSE),"")</f>
        <v/>
      </c>
      <c r="P349" s="79"/>
      <c r="Q349" s="86" t="str">
        <f>IF(P349&lt;&gt;0,VLOOKUP(P349,取引先!$A:$B,2,FALSE),"")</f>
        <v/>
      </c>
      <c r="R349" s="79"/>
      <c r="S349" s="82" t="str">
        <f>IF(R349&lt;&gt;0,VLOOKUP(R349,部署!$A:$B,2,FALSE),"")</f>
        <v/>
      </c>
      <c r="T349" s="79"/>
      <c r="U349" s="82" t="str">
        <f>IF(T349&lt;&gt;0,VLOOKUP(T349,勘定科目!$A:$B,2,FALSE),"")</f>
        <v/>
      </c>
      <c r="V349" s="83" t="str">
        <f>IF(W349&lt;&gt;"",W349,IF(T349&lt;&gt;0,VLOOKUP(T349,勘定科目!$A:$C,3,FALSE),""))</f>
        <v/>
      </c>
      <c r="W349" s="87"/>
      <c r="X349" s="61" t="str">
        <f>IF(Y349&lt;&gt;"",Y349,IF(V349&lt;&gt;"",VLOOKUP(V349,課税区分!$A:$D,4,FALSE),""))</f>
        <v/>
      </c>
      <c r="Y349" s="85"/>
      <c r="Z349" s="61" t="str">
        <f>IF(X349&lt;&gt;"",VLOOKUP(X349,軽減税率!$A:$E,3,FALSE),"")</f>
        <v/>
      </c>
      <c r="AA349" s="61" t="str">
        <f>IF(X349&lt;&gt;"",VLOOKUP(X349,軽減税率!$A:$E,5,FALSE),"")</f>
        <v/>
      </c>
      <c r="AB349" s="79"/>
      <c r="AC349" s="82" t="str">
        <f>IF(AB349&lt;&gt;0,VLOOKUP(AB349,取引先!$A:$B,2,FALSE),"")</f>
        <v/>
      </c>
      <c r="AD349" s="88" t="str">
        <f t="shared" si="24"/>
        <v/>
      </c>
      <c r="AE349" s="89"/>
      <c r="AF349" s="90" t="str">
        <f t="shared" si="25"/>
        <v/>
      </c>
      <c r="AG349" s="4"/>
      <c r="AH349" s="91"/>
      <c r="AI349" s="92"/>
      <c r="AJ349" s="93" t="str">
        <f>IF(AI349&lt;&gt;0,VLOOKUP(AI349,支払種別!$A:$B,2,FALSE),"")</f>
        <v/>
      </c>
      <c r="AK349" s="94"/>
      <c r="AL349" s="95" t="str">
        <f>IF(AK349&lt;&gt;0,VLOOKUP(AK349,口座管理!$A:$B,2,FALSE),"")</f>
        <v/>
      </c>
      <c r="AM349" s="11"/>
      <c r="AN349" s="96"/>
      <c r="AO349" s="96"/>
      <c r="AP349" s="4"/>
      <c r="AQ349" s="97"/>
      <c r="AR349" s="98" t="str">
        <f>IF(AQ349&lt;&gt;0,VLOOKUP(AQ349,プロジェクト!$A:$B,2,FALSE),"")</f>
        <v/>
      </c>
      <c r="AS349" s="4"/>
      <c r="AT349" s="97"/>
      <c r="AU349" s="99" t="str">
        <f>IF(AT349&lt;&gt;0,VLOOKUP(AT349,プロジェクト!$A:$B,2,FALSE),"")</f>
        <v/>
      </c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</row>
    <row r="350" spans="1:68" ht="17.45" customHeight="1">
      <c r="A350" s="77" t="str">
        <f t="shared" si="22"/>
        <v>*</v>
      </c>
      <c r="B350" s="78">
        <f t="shared" si="23"/>
        <v>342</v>
      </c>
      <c r="C350" s="79"/>
      <c r="D350" s="80"/>
      <c r="E350" s="81"/>
      <c r="F350" s="79"/>
      <c r="G350" s="82" t="str">
        <f>IF(F350&lt;&gt;0,VLOOKUP(F350,部署!$A:$B,2,FALSE),"")</f>
        <v/>
      </c>
      <c r="H350" s="79"/>
      <c r="I350" s="82" t="str">
        <f>IF(H350&lt;&gt;0,VLOOKUP(H350,勘定科目!$A:$B,2,FALSE),"")</f>
        <v/>
      </c>
      <c r="J350" s="83" t="str">
        <f>IF(K350&lt;&gt;"",K350,IF(H350&lt;&gt;0,VLOOKUP(H350,勘定科目!$A:$C,3,FALSE),""))</f>
        <v/>
      </c>
      <c r="K350" s="84"/>
      <c r="L350" s="59" t="str">
        <f>IF(M350&lt;&gt;"",M350,IF(J350&lt;&gt;"",VLOOKUP(J350,課税区分!$A:$D,4,FALSE),""))</f>
        <v/>
      </c>
      <c r="M350" s="85"/>
      <c r="N350" s="61" t="str">
        <f>IF(L350&lt;&gt;"",VLOOKUP(L350,軽減税率!$A:$E,3,FALSE),"")</f>
        <v/>
      </c>
      <c r="O350" s="62" t="str">
        <f>IF(L350&lt;&gt;"",VLOOKUP(L350,軽減税率!$A:$E,5,FALSE),"")</f>
        <v/>
      </c>
      <c r="P350" s="79"/>
      <c r="Q350" s="86" t="str">
        <f>IF(P350&lt;&gt;0,VLOOKUP(P350,取引先!$A:$B,2,FALSE),"")</f>
        <v/>
      </c>
      <c r="R350" s="79"/>
      <c r="S350" s="82" t="str">
        <f>IF(R350&lt;&gt;0,VLOOKUP(R350,部署!$A:$B,2,FALSE),"")</f>
        <v/>
      </c>
      <c r="T350" s="79"/>
      <c r="U350" s="82" t="str">
        <f>IF(T350&lt;&gt;0,VLOOKUP(T350,勘定科目!$A:$B,2,FALSE),"")</f>
        <v/>
      </c>
      <c r="V350" s="83" t="str">
        <f>IF(W350&lt;&gt;"",W350,IF(T350&lt;&gt;0,VLOOKUP(T350,勘定科目!$A:$C,3,FALSE),""))</f>
        <v/>
      </c>
      <c r="W350" s="87"/>
      <c r="X350" s="61" t="str">
        <f>IF(Y350&lt;&gt;"",Y350,IF(V350&lt;&gt;"",VLOOKUP(V350,課税区分!$A:$D,4,FALSE),""))</f>
        <v/>
      </c>
      <c r="Y350" s="85"/>
      <c r="Z350" s="61" t="str">
        <f>IF(X350&lt;&gt;"",VLOOKUP(X350,軽減税率!$A:$E,3,FALSE),"")</f>
        <v/>
      </c>
      <c r="AA350" s="61" t="str">
        <f>IF(X350&lt;&gt;"",VLOOKUP(X350,軽減税率!$A:$E,5,FALSE),"")</f>
        <v/>
      </c>
      <c r="AB350" s="79"/>
      <c r="AC350" s="82" t="str">
        <f>IF(AB350&lt;&gt;0,VLOOKUP(AB350,取引先!$A:$B,2,FALSE),"")</f>
        <v/>
      </c>
      <c r="AD350" s="88" t="str">
        <f t="shared" si="24"/>
        <v/>
      </c>
      <c r="AE350" s="89"/>
      <c r="AF350" s="90" t="str">
        <f t="shared" si="25"/>
        <v/>
      </c>
      <c r="AG350" s="4"/>
      <c r="AH350" s="91"/>
      <c r="AI350" s="92"/>
      <c r="AJ350" s="93" t="str">
        <f>IF(AI350&lt;&gt;0,VLOOKUP(AI350,支払種別!$A:$B,2,FALSE),"")</f>
        <v/>
      </c>
      <c r="AK350" s="94"/>
      <c r="AL350" s="95" t="str">
        <f>IF(AK350&lt;&gt;0,VLOOKUP(AK350,口座管理!$A:$B,2,FALSE),"")</f>
        <v/>
      </c>
      <c r="AM350" s="11"/>
      <c r="AN350" s="96"/>
      <c r="AO350" s="96"/>
      <c r="AP350" s="4"/>
      <c r="AQ350" s="97"/>
      <c r="AR350" s="98" t="str">
        <f>IF(AQ350&lt;&gt;0,VLOOKUP(AQ350,プロジェクト!$A:$B,2,FALSE),"")</f>
        <v/>
      </c>
      <c r="AS350" s="4"/>
      <c r="AT350" s="97"/>
      <c r="AU350" s="99" t="str">
        <f>IF(AT350&lt;&gt;0,VLOOKUP(AT350,プロジェクト!$A:$B,2,FALSE),"")</f>
        <v/>
      </c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</row>
    <row r="351" spans="1:68" ht="17.45" customHeight="1">
      <c r="A351" s="77" t="str">
        <f t="shared" si="22"/>
        <v>*</v>
      </c>
      <c r="B351" s="78">
        <f t="shared" si="23"/>
        <v>343</v>
      </c>
      <c r="C351" s="79"/>
      <c r="D351" s="80"/>
      <c r="E351" s="81"/>
      <c r="F351" s="79"/>
      <c r="G351" s="82" t="str">
        <f>IF(F351&lt;&gt;0,VLOOKUP(F351,部署!$A:$B,2,FALSE),"")</f>
        <v/>
      </c>
      <c r="H351" s="79"/>
      <c r="I351" s="82" t="str">
        <f>IF(H351&lt;&gt;0,VLOOKUP(H351,勘定科目!$A:$B,2,FALSE),"")</f>
        <v/>
      </c>
      <c r="J351" s="83" t="str">
        <f>IF(K351&lt;&gt;"",K351,IF(H351&lt;&gt;0,VLOOKUP(H351,勘定科目!$A:$C,3,FALSE),""))</f>
        <v/>
      </c>
      <c r="K351" s="84"/>
      <c r="L351" s="59" t="str">
        <f>IF(M351&lt;&gt;"",M351,IF(J351&lt;&gt;"",VLOOKUP(J351,課税区分!$A:$D,4,FALSE),""))</f>
        <v/>
      </c>
      <c r="M351" s="85"/>
      <c r="N351" s="61" t="str">
        <f>IF(L351&lt;&gt;"",VLOOKUP(L351,軽減税率!$A:$E,3,FALSE),"")</f>
        <v/>
      </c>
      <c r="O351" s="62" t="str">
        <f>IF(L351&lt;&gt;"",VLOOKUP(L351,軽減税率!$A:$E,5,FALSE),"")</f>
        <v/>
      </c>
      <c r="P351" s="79"/>
      <c r="Q351" s="86" t="str">
        <f>IF(P351&lt;&gt;0,VLOOKUP(P351,取引先!$A:$B,2,FALSE),"")</f>
        <v/>
      </c>
      <c r="R351" s="79"/>
      <c r="S351" s="82" t="str">
        <f>IF(R351&lt;&gt;0,VLOOKUP(R351,部署!$A:$B,2,FALSE),"")</f>
        <v/>
      </c>
      <c r="T351" s="79"/>
      <c r="U351" s="82" t="str">
        <f>IF(T351&lt;&gt;0,VLOOKUP(T351,勘定科目!$A:$B,2,FALSE),"")</f>
        <v/>
      </c>
      <c r="V351" s="83" t="str">
        <f>IF(W351&lt;&gt;"",W351,IF(T351&lt;&gt;0,VLOOKUP(T351,勘定科目!$A:$C,3,FALSE),""))</f>
        <v/>
      </c>
      <c r="W351" s="87"/>
      <c r="X351" s="61" t="str">
        <f>IF(Y351&lt;&gt;"",Y351,IF(V351&lt;&gt;"",VLOOKUP(V351,課税区分!$A:$D,4,FALSE),""))</f>
        <v/>
      </c>
      <c r="Y351" s="85"/>
      <c r="Z351" s="61" t="str">
        <f>IF(X351&lt;&gt;"",VLOOKUP(X351,軽減税率!$A:$E,3,FALSE),"")</f>
        <v/>
      </c>
      <c r="AA351" s="61" t="str">
        <f>IF(X351&lt;&gt;"",VLOOKUP(X351,軽減税率!$A:$E,5,FALSE),"")</f>
        <v/>
      </c>
      <c r="AB351" s="79"/>
      <c r="AC351" s="82" t="str">
        <f>IF(AB351&lt;&gt;0,VLOOKUP(AB351,取引先!$A:$B,2,FALSE),"")</f>
        <v/>
      </c>
      <c r="AD351" s="88" t="str">
        <f t="shared" si="24"/>
        <v/>
      </c>
      <c r="AE351" s="89"/>
      <c r="AF351" s="90" t="str">
        <f t="shared" si="25"/>
        <v/>
      </c>
      <c r="AG351" s="4"/>
      <c r="AH351" s="91"/>
      <c r="AI351" s="92"/>
      <c r="AJ351" s="93" t="str">
        <f>IF(AI351&lt;&gt;0,VLOOKUP(AI351,支払種別!$A:$B,2,FALSE),"")</f>
        <v/>
      </c>
      <c r="AK351" s="94"/>
      <c r="AL351" s="95" t="str">
        <f>IF(AK351&lt;&gt;0,VLOOKUP(AK351,口座管理!$A:$B,2,FALSE),"")</f>
        <v/>
      </c>
      <c r="AM351" s="11"/>
      <c r="AN351" s="96"/>
      <c r="AO351" s="96"/>
      <c r="AP351" s="4"/>
      <c r="AQ351" s="97"/>
      <c r="AR351" s="98" t="str">
        <f>IF(AQ351&lt;&gt;0,VLOOKUP(AQ351,プロジェクト!$A:$B,2,FALSE),"")</f>
        <v/>
      </c>
      <c r="AS351" s="4"/>
      <c r="AT351" s="97"/>
      <c r="AU351" s="99" t="str">
        <f>IF(AT351&lt;&gt;0,VLOOKUP(AT351,プロジェクト!$A:$B,2,FALSE),"")</f>
        <v/>
      </c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</row>
    <row r="352" spans="1:68" ht="17.45" customHeight="1">
      <c r="A352" s="77" t="str">
        <f t="shared" si="22"/>
        <v>*</v>
      </c>
      <c r="B352" s="78">
        <f t="shared" si="23"/>
        <v>344</v>
      </c>
      <c r="C352" s="79"/>
      <c r="D352" s="80"/>
      <c r="E352" s="81"/>
      <c r="F352" s="79"/>
      <c r="G352" s="82" t="str">
        <f>IF(F352&lt;&gt;0,VLOOKUP(F352,部署!$A:$B,2,FALSE),"")</f>
        <v/>
      </c>
      <c r="H352" s="79"/>
      <c r="I352" s="82" t="str">
        <f>IF(H352&lt;&gt;0,VLOOKUP(H352,勘定科目!$A:$B,2,FALSE),"")</f>
        <v/>
      </c>
      <c r="J352" s="83" t="str">
        <f>IF(K352&lt;&gt;"",K352,IF(H352&lt;&gt;0,VLOOKUP(H352,勘定科目!$A:$C,3,FALSE),""))</f>
        <v/>
      </c>
      <c r="K352" s="84"/>
      <c r="L352" s="59" t="str">
        <f>IF(M352&lt;&gt;"",M352,IF(J352&lt;&gt;"",VLOOKUP(J352,課税区分!$A:$D,4,FALSE),""))</f>
        <v/>
      </c>
      <c r="M352" s="85"/>
      <c r="N352" s="61" t="str">
        <f>IF(L352&lt;&gt;"",VLOOKUP(L352,軽減税率!$A:$E,3,FALSE),"")</f>
        <v/>
      </c>
      <c r="O352" s="62" t="str">
        <f>IF(L352&lt;&gt;"",VLOOKUP(L352,軽減税率!$A:$E,5,FALSE),"")</f>
        <v/>
      </c>
      <c r="P352" s="79"/>
      <c r="Q352" s="86" t="str">
        <f>IF(P352&lt;&gt;0,VLOOKUP(P352,取引先!$A:$B,2,FALSE),"")</f>
        <v/>
      </c>
      <c r="R352" s="79"/>
      <c r="S352" s="82" t="str">
        <f>IF(R352&lt;&gt;0,VLOOKUP(R352,部署!$A:$B,2,FALSE),"")</f>
        <v/>
      </c>
      <c r="T352" s="79"/>
      <c r="U352" s="82" t="str">
        <f>IF(T352&lt;&gt;0,VLOOKUP(T352,勘定科目!$A:$B,2,FALSE),"")</f>
        <v/>
      </c>
      <c r="V352" s="83" t="str">
        <f>IF(W352&lt;&gt;"",W352,IF(T352&lt;&gt;0,VLOOKUP(T352,勘定科目!$A:$C,3,FALSE),""))</f>
        <v/>
      </c>
      <c r="W352" s="87"/>
      <c r="X352" s="61" t="str">
        <f>IF(Y352&lt;&gt;"",Y352,IF(V352&lt;&gt;"",VLOOKUP(V352,課税区分!$A:$D,4,FALSE),""))</f>
        <v/>
      </c>
      <c r="Y352" s="85"/>
      <c r="Z352" s="61" t="str">
        <f>IF(X352&lt;&gt;"",VLOOKUP(X352,軽減税率!$A:$E,3,FALSE),"")</f>
        <v/>
      </c>
      <c r="AA352" s="61" t="str">
        <f>IF(X352&lt;&gt;"",VLOOKUP(X352,軽減税率!$A:$E,5,FALSE),"")</f>
        <v/>
      </c>
      <c r="AB352" s="79"/>
      <c r="AC352" s="82" t="str">
        <f>IF(AB352&lt;&gt;0,VLOOKUP(AB352,取引先!$A:$B,2,FALSE),"")</f>
        <v/>
      </c>
      <c r="AD352" s="88" t="str">
        <f t="shared" si="24"/>
        <v/>
      </c>
      <c r="AE352" s="89"/>
      <c r="AF352" s="90" t="str">
        <f t="shared" si="25"/>
        <v/>
      </c>
      <c r="AG352" s="4"/>
      <c r="AH352" s="91"/>
      <c r="AI352" s="92"/>
      <c r="AJ352" s="93" t="str">
        <f>IF(AI352&lt;&gt;0,VLOOKUP(AI352,支払種別!$A:$B,2,FALSE),"")</f>
        <v/>
      </c>
      <c r="AK352" s="94"/>
      <c r="AL352" s="95" t="str">
        <f>IF(AK352&lt;&gt;0,VLOOKUP(AK352,口座管理!$A:$B,2,FALSE),"")</f>
        <v/>
      </c>
      <c r="AM352" s="11"/>
      <c r="AN352" s="96"/>
      <c r="AO352" s="96"/>
      <c r="AP352" s="4"/>
      <c r="AQ352" s="97"/>
      <c r="AR352" s="98" t="str">
        <f>IF(AQ352&lt;&gt;0,VLOOKUP(AQ352,プロジェクト!$A:$B,2,FALSE),"")</f>
        <v/>
      </c>
      <c r="AS352" s="4"/>
      <c r="AT352" s="97"/>
      <c r="AU352" s="99" t="str">
        <f>IF(AT352&lt;&gt;0,VLOOKUP(AT352,プロジェクト!$A:$B,2,FALSE),"")</f>
        <v/>
      </c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</row>
    <row r="353" spans="1:68" ht="17.45" customHeight="1">
      <c r="A353" s="77" t="str">
        <f t="shared" si="22"/>
        <v>*</v>
      </c>
      <c r="B353" s="78">
        <f t="shared" si="23"/>
        <v>345</v>
      </c>
      <c r="C353" s="79"/>
      <c r="D353" s="80"/>
      <c r="E353" s="81"/>
      <c r="F353" s="79"/>
      <c r="G353" s="82" t="str">
        <f>IF(F353&lt;&gt;0,VLOOKUP(F353,部署!$A:$B,2,FALSE),"")</f>
        <v/>
      </c>
      <c r="H353" s="79"/>
      <c r="I353" s="82" t="str">
        <f>IF(H353&lt;&gt;0,VLOOKUP(H353,勘定科目!$A:$B,2,FALSE),"")</f>
        <v/>
      </c>
      <c r="J353" s="83" t="str">
        <f>IF(K353&lt;&gt;"",K353,IF(H353&lt;&gt;0,VLOOKUP(H353,勘定科目!$A:$C,3,FALSE),""))</f>
        <v/>
      </c>
      <c r="K353" s="84"/>
      <c r="L353" s="59" t="str">
        <f>IF(M353&lt;&gt;"",M353,IF(J353&lt;&gt;"",VLOOKUP(J353,課税区分!$A:$D,4,FALSE),""))</f>
        <v/>
      </c>
      <c r="M353" s="85"/>
      <c r="N353" s="61" t="str">
        <f>IF(L353&lt;&gt;"",VLOOKUP(L353,軽減税率!$A:$E,3,FALSE),"")</f>
        <v/>
      </c>
      <c r="O353" s="62" t="str">
        <f>IF(L353&lt;&gt;"",VLOOKUP(L353,軽減税率!$A:$E,5,FALSE),"")</f>
        <v/>
      </c>
      <c r="P353" s="79"/>
      <c r="Q353" s="86" t="str">
        <f>IF(P353&lt;&gt;0,VLOOKUP(P353,取引先!$A:$B,2,FALSE),"")</f>
        <v/>
      </c>
      <c r="R353" s="79"/>
      <c r="S353" s="82" t="str">
        <f>IF(R353&lt;&gt;0,VLOOKUP(R353,部署!$A:$B,2,FALSE),"")</f>
        <v/>
      </c>
      <c r="T353" s="79"/>
      <c r="U353" s="82" t="str">
        <f>IF(T353&lt;&gt;0,VLOOKUP(T353,勘定科目!$A:$B,2,FALSE),"")</f>
        <v/>
      </c>
      <c r="V353" s="83" t="str">
        <f>IF(W353&lt;&gt;"",W353,IF(T353&lt;&gt;0,VLOOKUP(T353,勘定科目!$A:$C,3,FALSE),""))</f>
        <v/>
      </c>
      <c r="W353" s="87"/>
      <c r="X353" s="61" t="str">
        <f>IF(Y353&lt;&gt;"",Y353,IF(V353&lt;&gt;"",VLOOKUP(V353,課税区分!$A:$D,4,FALSE),""))</f>
        <v/>
      </c>
      <c r="Y353" s="85"/>
      <c r="Z353" s="61" t="str">
        <f>IF(X353&lt;&gt;"",VLOOKUP(X353,軽減税率!$A:$E,3,FALSE),"")</f>
        <v/>
      </c>
      <c r="AA353" s="61" t="str">
        <f>IF(X353&lt;&gt;"",VLOOKUP(X353,軽減税率!$A:$E,5,FALSE),"")</f>
        <v/>
      </c>
      <c r="AB353" s="79"/>
      <c r="AC353" s="82" t="str">
        <f>IF(AB353&lt;&gt;0,VLOOKUP(AB353,取引先!$A:$B,2,FALSE),"")</f>
        <v/>
      </c>
      <c r="AD353" s="88" t="str">
        <f t="shared" si="24"/>
        <v/>
      </c>
      <c r="AE353" s="89"/>
      <c r="AF353" s="90" t="str">
        <f t="shared" si="25"/>
        <v/>
      </c>
      <c r="AG353" s="4"/>
      <c r="AH353" s="91"/>
      <c r="AI353" s="92"/>
      <c r="AJ353" s="93" t="str">
        <f>IF(AI353&lt;&gt;0,VLOOKUP(AI353,支払種別!$A:$B,2,FALSE),"")</f>
        <v/>
      </c>
      <c r="AK353" s="94"/>
      <c r="AL353" s="95" t="str">
        <f>IF(AK353&lt;&gt;0,VLOOKUP(AK353,口座管理!$A:$B,2,FALSE),"")</f>
        <v/>
      </c>
      <c r="AM353" s="11"/>
      <c r="AN353" s="96"/>
      <c r="AO353" s="96"/>
      <c r="AP353" s="4"/>
      <c r="AQ353" s="97"/>
      <c r="AR353" s="98" t="str">
        <f>IF(AQ353&lt;&gt;0,VLOOKUP(AQ353,プロジェクト!$A:$B,2,FALSE),"")</f>
        <v/>
      </c>
      <c r="AS353" s="4"/>
      <c r="AT353" s="97"/>
      <c r="AU353" s="99" t="str">
        <f>IF(AT353&lt;&gt;0,VLOOKUP(AT353,プロジェクト!$A:$B,2,FALSE),"")</f>
        <v/>
      </c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</row>
    <row r="354" spans="1:68" ht="17.45" customHeight="1">
      <c r="A354" s="77" t="str">
        <f t="shared" si="22"/>
        <v>*</v>
      </c>
      <c r="B354" s="78">
        <f t="shared" si="23"/>
        <v>346</v>
      </c>
      <c r="C354" s="79"/>
      <c r="D354" s="80"/>
      <c r="E354" s="81"/>
      <c r="F354" s="79"/>
      <c r="G354" s="82" t="str">
        <f>IF(F354&lt;&gt;0,VLOOKUP(F354,部署!$A:$B,2,FALSE),"")</f>
        <v/>
      </c>
      <c r="H354" s="79"/>
      <c r="I354" s="82" t="str">
        <f>IF(H354&lt;&gt;0,VLOOKUP(H354,勘定科目!$A:$B,2,FALSE),"")</f>
        <v/>
      </c>
      <c r="J354" s="83" t="str">
        <f>IF(K354&lt;&gt;"",K354,IF(H354&lt;&gt;0,VLOOKUP(H354,勘定科目!$A:$C,3,FALSE),""))</f>
        <v/>
      </c>
      <c r="K354" s="84"/>
      <c r="L354" s="59" t="str">
        <f>IF(M354&lt;&gt;"",M354,IF(J354&lt;&gt;"",VLOOKUP(J354,課税区分!$A:$D,4,FALSE),""))</f>
        <v/>
      </c>
      <c r="M354" s="85"/>
      <c r="N354" s="61" t="str">
        <f>IF(L354&lt;&gt;"",VLOOKUP(L354,軽減税率!$A:$E,3,FALSE),"")</f>
        <v/>
      </c>
      <c r="O354" s="62" t="str">
        <f>IF(L354&lt;&gt;"",VLOOKUP(L354,軽減税率!$A:$E,5,FALSE),"")</f>
        <v/>
      </c>
      <c r="P354" s="79"/>
      <c r="Q354" s="86" t="str">
        <f>IF(P354&lt;&gt;0,VLOOKUP(P354,取引先!$A:$B,2,FALSE),"")</f>
        <v/>
      </c>
      <c r="R354" s="79"/>
      <c r="S354" s="82" t="str">
        <f>IF(R354&lt;&gt;0,VLOOKUP(R354,部署!$A:$B,2,FALSE),"")</f>
        <v/>
      </c>
      <c r="T354" s="79"/>
      <c r="U354" s="82" t="str">
        <f>IF(T354&lt;&gt;0,VLOOKUP(T354,勘定科目!$A:$B,2,FALSE),"")</f>
        <v/>
      </c>
      <c r="V354" s="83" t="str">
        <f>IF(W354&lt;&gt;"",W354,IF(T354&lt;&gt;0,VLOOKUP(T354,勘定科目!$A:$C,3,FALSE),""))</f>
        <v/>
      </c>
      <c r="W354" s="87"/>
      <c r="X354" s="61" t="str">
        <f>IF(Y354&lt;&gt;"",Y354,IF(V354&lt;&gt;"",VLOOKUP(V354,課税区分!$A:$D,4,FALSE),""))</f>
        <v/>
      </c>
      <c r="Y354" s="85"/>
      <c r="Z354" s="61" t="str">
        <f>IF(X354&lt;&gt;"",VLOOKUP(X354,軽減税率!$A:$E,3,FALSE),"")</f>
        <v/>
      </c>
      <c r="AA354" s="61" t="str">
        <f>IF(X354&lt;&gt;"",VLOOKUP(X354,軽減税率!$A:$E,5,FALSE),"")</f>
        <v/>
      </c>
      <c r="AB354" s="79"/>
      <c r="AC354" s="82" t="str">
        <f>IF(AB354&lt;&gt;0,VLOOKUP(AB354,取引先!$A:$B,2,FALSE),"")</f>
        <v/>
      </c>
      <c r="AD354" s="88" t="str">
        <f t="shared" si="24"/>
        <v/>
      </c>
      <c r="AE354" s="89"/>
      <c r="AF354" s="90" t="str">
        <f t="shared" si="25"/>
        <v/>
      </c>
      <c r="AG354" s="4"/>
      <c r="AH354" s="91"/>
      <c r="AI354" s="92"/>
      <c r="AJ354" s="93" t="str">
        <f>IF(AI354&lt;&gt;0,VLOOKUP(AI354,支払種別!$A:$B,2,FALSE),"")</f>
        <v/>
      </c>
      <c r="AK354" s="94"/>
      <c r="AL354" s="95" t="str">
        <f>IF(AK354&lt;&gt;0,VLOOKUP(AK354,口座管理!$A:$B,2,FALSE),"")</f>
        <v/>
      </c>
      <c r="AM354" s="11"/>
      <c r="AN354" s="96"/>
      <c r="AO354" s="96"/>
      <c r="AP354" s="4"/>
      <c r="AQ354" s="97"/>
      <c r="AR354" s="98" t="str">
        <f>IF(AQ354&lt;&gt;0,VLOOKUP(AQ354,プロジェクト!$A:$B,2,FALSE),"")</f>
        <v/>
      </c>
      <c r="AS354" s="4"/>
      <c r="AT354" s="97"/>
      <c r="AU354" s="99" t="str">
        <f>IF(AT354&lt;&gt;0,VLOOKUP(AT354,プロジェクト!$A:$B,2,FALSE),"")</f>
        <v/>
      </c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</row>
    <row r="355" spans="1:68" ht="17.45" customHeight="1">
      <c r="A355" s="77" t="str">
        <f t="shared" si="22"/>
        <v>*</v>
      </c>
      <c r="B355" s="78">
        <f t="shared" si="23"/>
        <v>347</v>
      </c>
      <c r="C355" s="79"/>
      <c r="D355" s="80"/>
      <c r="E355" s="81"/>
      <c r="F355" s="79"/>
      <c r="G355" s="82" t="str">
        <f>IF(F355&lt;&gt;0,VLOOKUP(F355,部署!$A:$B,2,FALSE),"")</f>
        <v/>
      </c>
      <c r="H355" s="79"/>
      <c r="I355" s="82" t="str">
        <f>IF(H355&lt;&gt;0,VLOOKUP(H355,勘定科目!$A:$B,2,FALSE),"")</f>
        <v/>
      </c>
      <c r="J355" s="83" t="str">
        <f>IF(K355&lt;&gt;"",K355,IF(H355&lt;&gt;0,VLOOKUP(H355,勘定科目!$A:$C,3,FALSE),""))</f>
        <v/>
      </c>
      <c r="K355" s="84"/>
      <c r="L355" s="59" t="str">
        <f>IF(M355&lt;&gt;"",M355,IF(J355&lt;&gt;"",VLOOKUP(J355,課税区分!$A:$D,4,FALSE),""))</f>
        <v/>
      </c>
      <c r="M355" s="85"/>
      <c r="N355" s="61" t="str">
        <f>IF(L355&lt;&gt;"",VLOOKUP(L355,軽減税率!$A:$E,3,FALSE),"")</f>
        <v/>
      </c>
      <c r="O355" s="62" t="str">
        <f>IF(L355&lt;&gt;"",VLOOKUP(L355,軽減税率!$A:$E,5,FALSE),"")</f>
        <v/>
      </c>
      <c r="P355" s="79"/>
      <c r="Q355" s="86" t="str">
        <f>IF(P355&lt;&gt;0,VLOOKUP(P355,取引先!$A:$B,2,FALSE),"")</f>
        <v/>
      </c>
      <c r="R355" s="79"/>
      <c r="S355" s="82" t="str">
        <f>IF(R355&lt;&gt;0,VLOOKUP(R355,部署!$A:$B,2,FALSE),"")</f>
        <v/>
      </c>
      <c r="T355" s="79"/>
      <c r="U355" s="82" t="str">
        <f>IF(T355&lt;&gt;0,VLOOKUP(T355,勘定科目!$A:$B,2,FALSE),"")</f>
        <v/>
      </c>
      <c r="V355" s="83" t="str">
        <f>IF(W355&lt;&gt;"",W355,IF(T355&lt;&gt;0,VLOOKUP(T355,勘定科目!$A:$C,3,FALSE),""))</f>
        <v/>
      </c>
      <c r="W355" s="87"/>
      <c r="X355" s="61" t="str">
        <f>IF(Y355&lt;&gt;"",Y355,IF(V355&lt;&gt;"",VLOOKUP(V355,課税区分!$A:$D,4,FALSE),""))</f>
        <v/>
      </c>
      <c r="Y355" s="85"/>
      <c r="Z355" s="61" t="str">
        <f>IF(X355&lt;&gt;"",VLOOKUP(X355,軽減税率!$A:$E,3,FALSE),"")</f>
        <v/>
      </c>
      <c r="AA355" s="61" t="str">
        <f>IF(X355&lt;&gt;"",VLOOKUP(X355,軽減税率!$A:$E,5,FALSE),"")</f>
        <v/>
      </c>
      <c r="AB355" s="79"/>
      <c r="AC355" s="82" t="str">
        <f>IF(AB355&lt;&gt;0,VLOOKUP(AB355,取引先!$A:$B,2,FALSE),"")</f>
        <v/>
      </c>
      <c r="AD355" s="88" t="str">
        <f t="shared" si="24"/>
        <v/>
      </c>
      <c r="AE355" s="89"/>
      <c r="AF355" s="90" t="str">
        <f t="shared" si="25"/>
        <v/>
      </c>
      <c r="AG355" s="4"/>
      <c r="AH355" s="91"/>
      <c r="AI355" s="92"/>
      <c r="AJ355" s="93" t="str">
        <f>IF(AI355&lt;&gt;0,VLOOKUP(AI355,支払種別!$A:$B,2,FALSE),"")</f>
        <v/>
      </c>
      <c r="AK355" s="94"/>
      <c r="AL355" s="95" t="str">
        <f>IF(AK355&lt;&gt;0,VLOOKUP(AK355,口座管理!$A:$B,2,FALSE),"")</f>
        <v/>
      </c>
      <c r="AM355" s="11"/>
      <c r="AN355" s="96"/>
      <c r="AO355" s="96"/>
      <c r="AP355" s="4"/>
      <c r="AQ355" s="97"/>
      <c r="AR355" s="98" t="str">
        <f>IF(AQ355&lt;&gt;0,VLOOKUP(AQ355,プロジェクト!$A:$B,2,FALSE),"")</f>
        <v/>
      </c>
      <c r="AS355" s="4"/>
      <c r="AT355" s="97"/>
      <c r="AU355" s="99" t="str">
        <f>IF(AT355&lt;&gt;0,VLOOKUP(AT355,プロジェクト!$A:$B,2,FALSE),"")</f>
        <v/>
      </c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</row>
    <row r="356" spans="1:68" ht="17.45" customHeight="1">
      <c r="A356" s="77" t="str">
        <f t="shared" si="22"/>
        <v>*</v>
      </c>
      <c r="B356" s="78">
        <f t="shared" si="23"/>
        <v>348</v>
      </c>
      <c r="C356" s="79"/>
      <c r="D356" s="80"/>
      <c r="E356" s="81"/>
      <c r="F356" s="79"/>
      <c r="G356" s="82" t="str">
        <f>IF(F356&lt;&gt;0,VLOOKUP(F356,部署!$A:$B,2,FALSE),"")</f>
        <v/>
      </c>
      <c r="H356" s="79"/>
      <c r="I356" s="82" t="str">
        <f>IF(H356&lt;&gt;0,VLOOKUP(H356,勘定科目!$A:$B,2,FALSE),"")</f>
        <v/>
      </c>
      <c r="J356" s="83" t="str">
        <f>IF(K356&lt;&gt;"",K356,IF(H356&lt;&gt;0,VLOOKUP(H356,勘定科目!$A:$C,3,FALSE),""))</f>
        <v/>
      </c>
      <c r="K356" s="84"/>
      <c r="L356" s="59" t="str">
        <f>IF(M356&lt;&gt;"",M356,IF(J356&lt;&gt;"",VLOOKUP(J356,課税区分!$A:$D,4,FALSE),""))</f>
        <v/>
      </c>
      <c r="M356" s="85"/>
      <c r="N356" s="61" t="str">
        <f>IF(L356&lt;&gt;"",VLOOKUP(L356,軽減税率!$A:$E,3,FALSE),"")</f>
        <v/>
      </c>
      <c r="O356" s="62" t="str">
        <f>IF(L356&lt;&gt;"",VLOOKUP(L356,軽減税率!$A:$E,5,FALSE),"")</f>
        <v/>
      </c>
      <c r="P356" s="79"/>
      <c r="Q356" s="86" t="str">
        <f>IF(P356&lt;&gt;0,VLOOKUP(P356,取引先!$A:$B,2,FALSE),"")</f>
        <v/>
      </c>
      <c r="R356" s="79"/>
      <c r="S356" s="82" t="str">
        <f>IF(R356&lt;&gt;0,VLOOKUP(R356,部署!$A:$B,2,FALSE),"")</f>
        <v/>
      </c>
      <c r="T356" s="79"/>
      <c r="U356" s="82" t="str">
        <f>IF(T356&lt;&gt;0,VLOOKUP(T356,勘定科目!$A:$B,2,FALSE),"")</f>
        <v/>
      </c>
      <c r="V356" s="83" t="str">
        <f>IF(W356&lt;&gt;"",W356,IF(T356&lt;&gt;0,VLOOKUP(T356,勘定科目!$A:$C,3,FALSE),""))</f>
        <v/>
      </c>
      <c r="W356" s="87"/>
      <c r="X356" s="61" t="str">
        <f>IF(Y356&lt;&gt;"",Y356,IF(V356&lt;&gt;"",VLOOKUP(V356,課税区分!$A:$D,4,FALSE),""))</f>
        <v/>
      </c>
      <c r="Y356" s="85"/>
      <c r="Z356" s="61" t="str">
        <f>IF(X356&lt;&gt;"",VLOOKUP(X356,軽減税率!$A:$E,3,FALSE),"")</f>
        <v/>
      </c>
      <c r="AA356" s="61" t="str">
        <f>IF(X356&lt;&gt;"",VLOOKUP(X356,軽減税率!$A:$E,5,FALSE),"")</f>
        <v/>
      </c>
      <c r="AB356" s="79"/>
      <c r="AC356" s="82" t="str">
        <f>IF(AB356&lt;&gt;0,VLOOKUP(AB356,取引先!$A:$B,2,FALSE),"")</f>
        <v/>
      </c>
      <c r="AD356" s="88" t="str">
        <f t="shared" si="24"/>
        <v/>
      </c>
      <c r="AE356" s="89"/>
      <c r="AF356" s="90" t="str">
        <f t="shared" si="25"/>
        <v/>
      </c>
      <c r="AG356" s="4"/>
      <c r="AH356" s="91"/>
      <c r="AI356" s="92"/>
      <c r="AJ356" s="93" t="str">
        <f>IF(AI356&lt;&gt;0,VLOOKUP(AI356,支払種別!$A:$B,2,FALSE),"")</f>
        <v/>
      </c>
      <c r="AK356" s="94"/>
      <c r="AL356" s="95" t="str">
        <f>IF(AK356&lt;&gt;0,VLOOKUP(AK356,口座管理!$A:$B,2,FALSE),"")</f>
        <v/>
      </c>
      <c r="AM356" s="11"/>
      <c r="AN356" s="96"/>
      <c r="AO356" s="96"/>
      <c r="AP356" s="4"/>
      <c r="AQ356" s="97"/>
      <c r="AR356" s="98" t="str">
        <f>IF(AQ356&lt;&gt;0,VLOOKUP(AQ356,プロジェクト!$A:$B,2,FALSE),"")</f>
        <v/>
      </c>
      <c r="AS356" s="4"/>
      <c r="AT356" s="97"/>
      <c r="AU356" s="99" t="str">
        <f>IF(AT356&lt;&gt;0,VLOOKUP(AT356,プロジェクト!$A:$B,2,FALSE),"")</f>
        <v/>
      </c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</row>
    <row r="357" spans="1:68" ht="17.45" customHeight="1">
      <c r="A357" s="77" t="str">
        <f t="shared" si="22"/>
        <v>*</v>
      </c>
      <c r="B357" s="78">
        <f t="shared" si="23"/>
        <v>349</v>
      </c>
      <c r="C357" s="79"/>
      <c r="D357" s="80"/>
      <c r="E357" s="81"/>
      <c r="F357" s="79"/>
      <c r="G357" s="82" t="str">
        <f>IF(F357&lt;&gt;0,VLOOKUP(F357,部署!$A:$B,2,FALSE),"")</f>
        <v/>
      </c>
      <c r="H357" s="79"/>
      <c r="I357" s="82" t="str">
        <f>IF(H357&lt;&gt;0,VLOOKUP(H357,勘定科目!$A:$B,2,FALSE),"")</f>
        <v/>
      </c>
      <c r="J357" s="83" t="str">
        <f>IF(K357&lt;&gt;"",K357,IF(H357&lt;&gt;0,VLOOKUP(H357,勘定科目!$A:$C,3,FALSE),""))</f>
        <v/>
      </c>
      <c r="K357" s="84"/>
      <c r="L357" s="59" t="str">
        <f>IF(M357&lt;&gt;"",M357,IF(J357&lt;&gt;"",VLOOKUP(J357,課税区分!$A:$D,4,FALSE),""))</f>
        <v/>
      </c>
      <c r="M357" s="85"/>
      <c r="N357" s="61" t="str">
        <f>IF(L357&lt;&gt;"",VLOOKUP(L357,軽減税率!$A:$E,3,FALSE),"")</f>
        <v/>
      </c>
      <c r="O357" s="62" t="str">
        <f>IF(L357&lt;&gt;"",VLOOKUP(L357,軽減税率!$A:$E,5,FALSE),"")</f>
        <v/>
      </c>
      <c r="P357" s="79"/>
      <c r="Q357" s="86" t="str">
        <f>IF(P357&lt;&gt;0,VLOOKUP(P357,取引先!$A:$B,2,FALSE),"")</f>
        <v/>
      </c>
      <c r="R357" s="79"/>
      <c r="S357" s="82" t="str">
        <f>IF(R357&lt;&gt;0,VLOOKUP(R357,部署!$A:$B,2,FALSE),"")</f>
        <v/>
      </c>
      <c r="T357" s="79"/>
      <c r="U357" s="82" t="str">
        <f>IF(T357&lt;&gt;0,VLOOKUP(T357,勘定科目!$A:$B,2,FALSE),"")</f>
        <v/>
      </c>
      <c r="V357" s="83" t="str">
        <f>IF(W357&lt;&gt;"",W357,IF(T357&lt;&gt;0,VLOOKUP(T357,勘定科目!$A:$C,3,FALSE),""))</f>
        <v/>
      </c>
      <c r="W357" s="87"/>
      <c r="X357" s="61" t="str">
        <f>IF(Y357&lt;&gt;"",Y357,IF(V357&lt;&gt;"",VLOOKUP(V357,課税区分!$A:$D,4,FALSE),""))</f>
        <v/>
      </c>
      <c r="Y357" s="85"/>
      <c r="Z357" s="61" t="str">
        <f>IF(X357&lt;&gt;"",VLOOKUP(X357,軽減税率!$A:$E,3,FALSE),"")</f>
        <v/>
      </c>
      <c r="AA357" s="61" t="str">
        <f>IF(X357&lt;&gt;"",VLOOKUP(X357,軽減税率!$A:$E,5,FALSE),"")</f>
        <v/>
      </c>
      <c r="AB357" s="79"/>
      <c r="AC357" s="82" t="str">
        <f>IF(AB357&lt;&gt;0,VLOOKUP(AB357,取引先!$A:$B,2,FALSE),"")</f>
        <v/>
      </c>
      <c r="AD357" s="88" t="str">
        <f t="shared" si="24"/>
        <v/>
      </c>
      <c r="AE357" s="89"/>
      <c r="AF357" s="90" t="str">
        <f t="shared" si="25"/>
        <v/>
      </c>
      <c r="AG357" s="4"/>
      <c r="AH357" s="91"/>
      <c r="AI357" s="92"/>
      <c r="AJ357" s="93" t="str">
        <f>IF(AI357&lt;&gt;0,VLOOKUP(AI357,支払種別!$A:$B,2,FALSE),"")</f>
        <v/>
      </c>
      <c r="AK357" s="94"/>
      <c r="AL357" s="95" t="str">
        <f>IF(AK357&lt;&gt;0,VLOOKUP(AK357,口座管理!$A:$B,2,FALSE),"")</f>
        <v/>
      </c>
      <c r="AM357" s="11"/>
      <c r="AN357" s="96"/>
      <c r="AO357" s="96"/>
      <c r="AP357" s="4"/>
      <c r="AQ357" s="97"/>
      <c r="AR357" s="98" t="str">
        <f>IF(AQ357&lt;&gt;0,VLOOKUP(AQ357,プロジェクト!$A:$B,2,FALSE),"")</f>
        <v/>
      </c>
      <c r="AS357" s="4"/>
      <c r="AT357" s="97"/>
      <c r="AU357" s="99" t="str">
        <f>IF(AT357&lt;&gt;0,VLOOKUP(AT357,プロジェクト!$A:$B,2,FALSE),"")</f>
        <v/>
      </c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</row>
    <row r="358" spans="1:68" ht="17.45" customHeight="1">
      <c r="A358" s="77" t="str">
        <f t="shared" si="22"/>
        <v>*</v>
      </c>
      <c r="B358" s="78">
        <f t="shared" si="23"/>
        <v>350</v>
      </c>
      <c r="C358" s="79"/>
      <c r="D358" s="80"/>
      <c r="E358" s="81"/>
      <c r="F358" s="79"/>
      <c r="G358" s="82" t="str">
        <f>IF(F358&lt;&gt;0,VLOOKUP(F358,部署!$A:$B,2,FALSE),"")</f>
        <v/>
      </c>
      <c r="H358" s="79"/>
      <c r="I358" s="82" t="str">
        <f>IF(H358&lt;&gt;0,VLOOKUP(H358,勘定科目!$A:$B,2,FALSE),"")</f>
        <v/>
      </c>
      <c r="J358" s="83" t="str">
        <f>IF(K358&lt;&gt;"",K358,IF(H358&lt;&gt;0,VLOOKUP(H358,勘定科目!$A:$C,3,FALSE),""))</f>
        <v/>
      </c>
      <c r="K358" s="84"/>
      <c r="L358" s="59" t="str">
        <f>IF(M358&lt;&gt;"",M358,IF(J358&lt;&gt;"",VLOOKUP(J358,課税区分!$A:$D,4,FALSE),""))</f>
        <v/>
      </c>
      <c r="M358" s="85"/>
      <c r="N358" s="61" t="str">
        <f>IF(L358&lt;&gt;"",VLOOKUP(L358,軽減税率!$A:$E,3,FALSE),"")</f>
        <v/>
      </c>
      <c r="O358" s="62" t="str">
        <f>IF(L358&lt;&gt;"",VLOOKUP(L358,軽減税率!$A:$E,5,FALSE),"")</f>
        <v/>
      </c>
      <c r="P358" s="79"/>
      <c r="Q358" s="86" t="str">
        <f>IF(P358&lt;&gt;0,VLOOKUP(P358,取引先!$A:$B,2,FALSE),"")</f>
        <v/>
      </c>
      <c r="R358" s="79"/>
      <c r="S358" s="82" t="str">
        <f>IF(R358&lt;&gt;0,VLOOKUP(R358,部署!$A:$B,2,FALSE),"")</f>
        <v/>
      </c>
      <c r="T358" s="79"/>
      <c r="U358" s="82" t="str">
        <f>IF(T358&lt;&gt;0,VLOOKUP(T358,勘定科目!$A:$B,2,FALSE),"")</f>
        <v/>
      </c>
      <c r="V358" s="83" t="str">
        <f>IF(W358&lt;&gt;"",W358,IF(T358&lt;&gt;0,VLOOKUP(T358,勘定科目!$A:$C,3,FALSE),""))</f>
        <v/>
      </c>
      <c r="W358" s="87"/>
      <c r="X358" s="61" t="str">
        <f>IF(Y358&lt;&gt;"",Y358,IF(V358&lt;&gt;"",VLOOKUP(V358,課税区分!$A:$D,4,FALSE),""))</f>
        <v/>
      </c>
      <c r="Y358" s="85"/>
      <c r="Z358" s="61" t="str">
        <f>IF(X358&lt;&gt;"",VLOOKUP(X358,軽減税率!$A:$E,3,FALSE),"")</f>
        <v/>
      </c>
      <c r="AA358" s="61" t="str">
        <f>IF(X358&lt;&gt;"",VLOOKUP(X358,軽減税率!$A:$E,5,FALSE),"")</f>
        <v/>
      </c>
      <c r="AB358" s="79"/>
      <c r="AC358" s="82" t="str">
        <f>IF(AB358&lt;&gt;0,VLOOKUP(AB358,取引先!$A:$B,2,FALSE),"")</f>
        <v/>
      </c>
      <c r="AD358" s="88" t="str">
        <f t="shared" si="24"/>
        <v/>
      </c>
      <c r="AE358" s="89"/>
      <c r="AF358" s="90" t="str">
        <f t="shared" si="25"/>
        <v/>
      </c>
      <c r="AG358" s="4"/>
      <c r="AH358" s="91"/>
      <c r="AI358" s="92"/>
      <c r="AJ358" s="93" t="str">
        <f>IF(AI358&lt;&gt;0,VLOOKUP(AI358,支払種別!$A:$B,2,FALSE),"")</f>
        <v/>
      </c>
      <c r="AK358" s="94"/>
      <c r="AL358" s="95" t="str">
        <f>IF(AK358&lt;&gt;0,VLOOKUP(AK358,口座管理!$A:$B,2,FALSE),"")</f>
        <v/>
      </c>
      <c r="AM358" s="11"/>
      <c r="AN358" s="96"/>
      <c r="AO358" s="96"/>
      <c r="AP358" s="4"/>
      <c r="AQ358" s="97"/>
      <c r="AR358" s="98" t="str">
        <f>IF(AQ358&lt;&gt;0,VLOOKUP(AQ358,プロジェクト!$A:$B,2,FALSE),"")</f>
        <v/>
      </c>
      <c r="AS358" s="4"/>
      <c r="AT358" s="97"/>
      <c r="AU358" s="99" t="str">
        <f>IF(AT358&lt;&gt;0,VLOOKUP(AT358,プロジェクト!$A:$B,2,FALSE),"")</f>
        <v/>
      </c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</row>
    <row r="359" spans="1:68" ht="17.45" customHeight="1">
      <c r="A359" s="77" t="str">
        <f t="shared" si="22"/>
        <v>*</v>
      </c>
      <c r="B359" s="78">
        <f t="shared" si="23"/>
        <v>351</v>
      </c>
      <c r="C359" s="79"/>
      <c r="D359" s="80"/>
      <c r="E359" s="81"/>
      <c r="F359" s="79"/>
      <c r="G359" s="82" t="str">
        <f>IF(F359&lt;&gt;0,VLOOKUP(F359,部署!$A:$B,2,FALSE),"")</f>
        <v/>
      </c>
      <c r="H359" s="79"/>
      <c r="I359" s="82" t="str">
        <f>IF(H359&lt;&gt;0,VLOOKUP(H359,勘定科目!$A:$B,2,FALSE),"")</f>
        <v/>
      </c>
      <c r="J359" s="83" t="str">
        <f>IF(K359&lt;&gt;"",K359,IF(H359&lt;&gt;0,VLOOKUP(H359,勘定科目!$A:$C,3,FALSE),""))</f>
        <v/>
      </c>
      <c r="K359" s="84"/>
      <c r="L359" s="59" t="str">
        <f>IF(M359&lt;&gt;"",M359,IF(J359&lt;&gt;"",VLOOKUP(J359,課税区分!$A:$D,4,FALSE),""))</f>
        <v/>
      </c>
      <c r="M359" s="85"/>
      <c r="N359" s="61" t="str">
        <f>IF(L359&lt;&gt;"",VLOOKUP(L359,軽減税率!$A:$E,3,FALSE),"")</f>
        <v/>
      </c>
      <c r="O359" s="62" t="str">
        <f>IF(L359&lt;&gt;"",VLOOKUP(L359,軽減税率!$A:$E,5,FALSE),"")</f>
        <v/>
      </c>
      <c r="P359" s="79"/>
      <c r="Q359" s="86" t="str">
        <f>IF(P359&lt;&gt;0,VLOOKUP(P359,取引先!$A:$B,2,FALSE),"")</f>
        <v/>
      </c>
      <c r="R359" s="79"/>
      <c r="S359" s="82" t="str">
        <f>IF(R359&lt;&gt;0,VLOOKUP(R359,部署!$A:$B,2,FALSE),"")</f>
        <v/>
      </c>
      <c r="T359" s="79"/>
      <c r="U359" s="82" t="str">
        <f>IF(T359&lt;&gt;0,VLOOKUP(T359,勘定科目!$A:$B,2,FALSE),"")</f>
        <v/>
      </c>
      <c r="V359" s="83" t="str">
        <f>IF(W359&lt;&gt;"",W359,IF(T359&lt;&gt;0,VLOOKUP(T359,勘定科目!$A:$C,3,FALSE),""))</f>
        <v/>
      </c>
      <c r="W359" s="87"/>
      <c r="X359" s="61" t="str">
        <f>IF(Y359&lt;&gt;"",Y359,IF(V359&lt;&gt;"",VLOOKUP(V359,課税区分!$A:$D,4,FALSE),""))</f>
        <v/>
      </c>
      <c r="Y359" s="85"/>
      <c r="Z359" s="61" t="str">
        <f>IF(X359&lt;&gt;"",VLOOKUP(X359,軽減税率!$A:$E,3,FALSE),"")</f>
        <v/>
      </c>
      <c r="AA359" s="61" t="str">
        <f>IF(X359&lt;&gt;"",VLOOKUP(X359,軽減税率!$A:$E,5,FALSE),"")</f>
        <v/>
      </c>
      <c r="AB359" s="79"/>
      <c r="AC359" s="82" t="str">
        <f>IF(AB359&lt;&gt;0,VLOOKUP(AB359,取引先!$A:$B,2,FALSE),"")</f>
        <v/>
      </c>
      <c r="AD359" s="88" t="str">
        <f t="shared" si="24"/>
        <v/>
      </c>
      <c r="AE359" s="89"/>
      <c r="AF359" s="90" t="str">
        <f t="shared" si="25"/>
        <v/>
      </c>
      <c r="AG359" s="4"/>
      <c r="AH359" s="91"/>
      <c r="AI359" s="92"/>
      <c r="AJ359" s="93" t="str">
        <f>IF(AI359&lt;&gt;0,VLOOKUP(AI359,支払種別!$A:$B,2,FALSE),"")</f>
        <v/>
      </c>
      <c r="AK359" s="94"/>
      <c r="AL359" s="95" t="str">
        <f>IF(AK359&lt;&gt;0,VLOOKUP(AK359,口座管理!$A:$B,2,FALSE),"")</f>
        <v/>
      </c>
      <c r="AM359" s="11"/>
      <c r="AN359" s="96"/>
      <c r="AO359" s="96"/>
      <c r="AP359" s="4"/>
      <c r="AQ359" s="97"/>
      <c r="AR359" s="98" t="str">
        <f>IF(AQ359&lt;&gt;0,VLOOKUP(AQ359,プロジェクト!$A:$B,2,FALSE),"")</f>
        <v/>
      </c>
      <c r="AS359" s="4"/>
      <c r="AT359" s="97"/>
      <c r="AU359" s="99" t="str">
        <f>IF(AT359&lt;&gt;0,VLOOKUP(AT359,プロジェクト!$A:$B,2,FALSE),"")</f>
        <v/>
      </c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</row>
    <row r="360" spans="1:68" ht="17.45" customHeight="1">
      <c r="A360" s="77" t="str">
        <f t="shared" si="22"/>
        <v>*</v>
      </c>
      <c r="B360" s="78">
        <f t="shared" si="23"/>
        <v>352</v>
      </c>
      <c r="C360" s="79"/>
      <c r="D360" s="80"/>
      <c r="E360" s="81"/>
      <c r="F360" s="79"/>
      <c r="G360" s="82" t="str">
        <f>IF(F360&lt;&gt;0,VLOOKUP(F360,部署!$A:$B,2,FALSE),"")</f>
        <v/>
      </c>
      <c r="H360" s="79"/>
      <c r="I360" s="82" t="str">
        <f>IF(H360&lt;&gt;0,VLOOKUP(H360,勘定科目!$A:$B,2,FALSE),"")</f>
        <v/>
      </c>
      <c r="J360" s="83" t="str">
        <f>IF(K360&lt;&gt;"",K360,IF(H360&lt;&gt;0,VLOOKUP(H360,勘定科目!$A:$C,3,FALSE),""))</f>
        <v/>
      </c>
      <c r="K360" s="84"/>
      <c r="L360" s="59" t="str">
        <f>IF(M360&lt;&gt;"",M360,IF(J360&lt;&gt;"",VLOOKUP(J360,課税区分!$A:$D,4,FALSE),""))</f>
        <v/>
      </c>
      <c r="M360" s="85"/>
      <c r="N360" s="61" t="str">
        <f>IF(L360&lt;&gt;"",VLOOKUP(L360,軽減税率!$A:$E,3,FALSE),"")</f>
        <v/>
      </c>
      <c r="O360" s="62" t="str">
        <f>IF(L360&lt;&gt;"",VLOOKUP(L360,軽減税率!$A:$E,5,FALSE),"")</f>
        <v/>
      </c>
      <c r="P360" s="79"/>
      <c r="Q360" s="86" t="str">
        <f>IF(P360&lt;&gt;0,VLOOKUP(P360,取引先!$A:$B,2,FALSE),"")</f>
        <v/>
      </c>
      <c r="R360" s="79"/>
      <c r="S360" s="82" t="str">
        <f>IF(R360&lt;&gt;0,VLOOKUP(R360,部署!$A:$B,2,FALSE),"")</f>
        <v/>
      </c>
      <c r="T360" s="79"/>
      <c r="U360" s="82" t="str">
        <f>IF(T360&lt;&gt;0,VLOOKUP(T360,勘定科目!$A:$B,2,FALSE),"")</f>
        <v/>
      </c>
      <c r="V360" s="83" t="str">
        <f>IF(W360&lt;&gt;"",W360,IF(T360&lt;&gt;0,VLOOKUP(T360,勘定科目!$A:$C,3,FALSE),""))</f>
        <v/>
      </c>
      <c r="W360" s="87"/>
      <c r="X360" s="61" t="str">
        <f>IF(Y360&lt;&gt;"",Y360,IF(V360&lt;&gt;"",VLOOKUP(V360,課税区分!$A:$D,4,FALSE),""))</f>
        <v/>
      </c>
      <c r="Y360" s="85"/>
      <c r="Z360" s="61" t="str">
        <f>IF(X360&lt;&gt;"",VLOOKUP(X360,軽減税率!$A:$E,3,FALSE),"")</f>
        <v/>
      </c>
      <c r="AA360" s="61" t="str">
        <f>IF(X360&lt;&gt;"",VLOOKUP(X360,軽減税率!$A:$E,5,FALSE),"")</f>
        <v/>
      </c>
      <c r="AB360" s="79"/>
      <c r="AC360" s="82" t="str">
        <f>IF(AB360&lt;&gt;0,VLOOKUP(AB360,取引先!$A:$B,2,FALSE),"")</f>
        <v/>
      </c>
      <c r="AD360" s="88" t="str">
        <f t="shared" si="24"/>
        <v/>
      </c>
      <c r="AE360" s="89"/>
      <c r="AF360" s="90" t="str">
        <f t="shared" si="25"/>
        <v/>
      </c>
      <c r="AG360" s="4"/>
      <c r="AH360" s="91"/>
      <c r="AI360" s="92"/>
      <c r="AJ360" s="93" t="str">
        <f>IF(AI360&lt;&gt;0,VLOOKUP(AI360,支払種別!$A:$B,2,FALSE),"")</f>
        <v/>
      </c>
      <c r="AK360" s="94"/>
      <c r="AL360" s="95" t="str">
        <f>IF(AK360&lt;&gt;0,VLOOKUP(AK360,口座管理!$A:$B,2,FALSE),"")</f>
        <v/>
      </c>
      <c r="AM360" s="11"/>
      <c r="AN360" s="96"/>
      <c r="AO360" s="96"/>
      <c r="AP360" s="4"/>
      <c r="AQ360" s="97"/>
      <c r="AR360" s="98" t="str">
        <f>IF(AQ360&lt;&gt;0,VLOOKUP(AQ360,プロジェクト!$A:$B,2,FALSE),"")</f>
        <v/>
      </c>
      <c r="AS360" s="4"/>
      <c r="AT360" s="97"/>
      <c r="AU360" s="99" t="str">
        <f>IF(AT360&lt;&gt;0,VLOOKUP(AT360,プロジェクト!$A:$B,2,FALSE),"")</f>
        <v/>
      </c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</row>
    <row r="361" spans="1:68" ht="17.45" customHeight="1">
      <c r="A361" s="77" t="str">
        <f t="shared" si="22"/>
        <v>*</v>
      </c>
      <c r="B361" s="78">
        <f t="shared" si="23"/>
        <v>353</v>
      </c>
      <c r="C361" s="79"/>
      <c r="D361" s="80"/>
      <c r="E361" s="81"/>
      <c r="F361" s="79"/>
      <c r="G361" s="82" t="str">
        <f>IF(F361&lt;&gt;0,VLOOKUP(F361,部署!$A:$B,2,FALSE),"")</f>
        <v/>
      </c>
      <c r="H361" s="79"/>
      <c r="I361" s="82" t="str">
        <f>IF(H361&lt;&gt;0,VLOOKUP(H361,勘定科目!$A:$B,2,FALSE),"")</f>
        <v/>
      </c>
      <c r="J361" s="83" t="str">
        <f>IF(K361&lt;&gt;"",K361,IF(H361&lt;&gt;0,VLOOKUP(H361,勘定科目!$A:$C,3,FALSE),""))</f>
        <v/>
      </c>
      <c r="K361" s="84"/>
      <c r="L361" s="59" t="str">
        <f>IF(M361&lt;&gt;"",M361,IF(J361&lt;&gt;"",VLOOKUP(J361,課税区分!$A:$D,4,FALSE),""))</f>
        <v/>
      </c>
      <c r="M361" s="85"/>
      <c r="N361" s="61" t="str">
        <f>IF(L361&lt;&gt;"",VLOOKUP(L361,軽減税率!$A:$E,3,FALSE),"")</f>
        <v/>
      </c>
      <c r="O361" s="62" t="str">
        <f>IF(L361&lt;&gt;"",VLOOKUP(L361,軽減税率!$A:$E,5,FALSE),"")</f>
        <v/>
      </c>
      <c r="P361" s="79"/>
      <c r="Q361" s="86" t="str">
        <f>IF(P361&lt;&gt;0,VLOOKUP(P361,取引先!$A:$B,2,FALSE),"")</f>
        <v/>
      </c>
      <c r="R361" s="79"/>
      <c r="S361" s="82" t="str">
        <f>IF(R361&lt;&gt;0,VLOOKUP(R361,部署!$A:$B,2,FALSE),"")</f>
        <v/>
      </c>
      <c r="T361" s="79"/>
      <c r="U361" s="82" t="str">
        <f>IF(T361&lt;&gt;0,VLOOKUP(T361,勘定科目!$A:$B,2,FALSE),"")</f>
        <v/>
      </c>
      <c r="V361" s="83" t="str">
        <f>IF(W361&lt;&gt;"",W361,IF(T361&lt;&gt;0,VLOOKUP(T361,勘定科目!$A:$C,3,FALSE),""))</f>
        <v/>
      </c>
      <c r="W361" s="87"/>
      <c r="X361" s="61" t="str">
        <f>IF(Y361&lt;&gt;"",Y361,IF(V361&lt;&gt;"",VLOOKUP(V361,課税区分!$A:$D,4,FALSE),""))</f>
        <v/>
      </c>
      <c r="Y361" s="85"/>
      <c r="Z361" s="61" t="str">
        <f>IF(X361&lt;&gt;"",VLOOKUP(X361,軽減税率!$A:$E,3,FALSE),"")</f>
        <v/>
      </c>
      <c r="AA361" s="61" t="str">
        <f>IF(X361&lt;&gt;"",VLOOKUP(X361,軽減税率!$A:$E,5,FALSE),"")</f>
        <v/>
      </c>
      <c r="AB361" s="79"/>
      <c r="AC361" s="82" t="str">
        <f>IF(AB361&lt;&gt;0,VLOOKUP(AB361,取引先!$A:$B,2,FALSE),"")</f>
        <v/>
      </c>
      <c r="AD361" s="88" t="str">
        <f t="shared" si="24"/>
        <v/>
      </c>
      <c r="AE361" s="89"/>
      <c r="AF361" s="90" t="str">
        <f t="shared" si="25"/>
        <v/>
      </c>
      <c r="AG361" s="4"/>
      <c r="AH361" s="91"/>
      <c r="AI361" s="92"/>
      <c r="AJ361" s="93" t="str">
        <f>IF(AI361&lt;&gt;0,VLOOKUP(AI361,支払種別!$A:$B,2,FALSE),"")</f>
        <v/>
      </c>
      <c r="AK361" s="94"/>
      <c r="AL361" s="95" t="str">
        <f>IF(AK361&lt;&gt;0,VLOOKUP(AK361,口座管理!$A:$B,2,FALSE),"")</f>
        <v/>
      </c>
      <c r="AM361" s="11"/>
      <c r="AN361" s="96"/>
      <c r="AO361" s="96"/>
      <c r="AP361" s="4"/>
      <c r="AQ361" s="97"/>
      <c r="AR361" s="98" t="str">
        <f>IF(AQ361&lt;&gt;0,VLOOKUP(AQ361,プロジェクト!$A:$B,2,FALSE),"")</f>
        <v/>
      </c>
      <c r="AS361" s="4"/>
      <c r="AT361" s="97"/>
      <c r="AU361" s="99" t="str">
        <f>IF(AT361&lt;&gt;0,VLOOKUP(AT361,プロジェクト!$A:$B,2,FALSE),"")</f>
        <v/>
      </c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</row>
    <row r="362" spans="1:68" ht="17.45" customHeight="1">
      <c r="A362" s="77" t="str">
        <f t="shared" si="22"/>
        <v>*</v>
      </c>
      <c r="B362" s="78">
        <f t="shared" si="23"/>
        <v>354</v>
      </c>
      <c r="C362" s="79"/>
      <c r="D362" s="80"/>
      <c r="E362" s="81"/>
      <c r="F362" s="79"/>
      <c r="G362" s="82" t="str">
        <f>IF(F362&lt;&gt;0,VLOOKUP(F362,部署!$A:$B,2,FALSE),"")</f>
        <v/>
      </c>
      <c r="H362" s="79"/>
      <c r="I362" s="82" t="str">
        <f>IF(H362&lt;&gt;0,VLOOKUP(H362,勘定科目!$A:$B,2,FALSE),"")</f>
        <v/>
      </c>
      <c r="J362" s="83" t="str">
        <f>IF(K362&lt;&gt;"",K362,IF(H362&lt;&gt;0,VLOOKUP(H362,勘定科目!$A:$C,3,FALSE),""))</f>
        <v/>
      </c>
      <c r="K362" s="84"/>
      <c r="L362" s="59" t="str">
        <f>IF(M362&lt;&gt;"",M362,IF(J362&lt;&gt;"",VLOOKUP(J362,課税区分!$A:$D,4,FALSE),""))</f>
        <v/>
      </c>
      <c r="M362" s="85"/>
      <c r="N362" s="61" t="str">
        <f>IF(L362&lt;&gt;"",VLOOKUP(L362,軽減税率!$A:$E,3,FALSE),"")</f>
        <v/>
      </c>
      <c r="O362" s="62" t="str">
        <f>IF(L362&lt;&gt;"",VLOOKUP(L362,軽減税率!$A:$E,5,FALSE),"")</f>
        <v/>
      </c>
      <c r="P362" s="79"/>
      <c r="Q362" s="86" t="str">
        <f>IF(P362&lt;&gt;0,VLOOKUP(P362,取引先!$A:$B,2,FALSE),"")</f>
        <v/>
      </c>
      <c r="R362" s="79"/>
      <c r="S362" s="82" t="str">
        <f>IF(R362&lt;&gt;0,VLOOKUP(R362,部署!$A:$B,2,FALSE),"")</f>
        <v/>
      </c>
      <c r="T362" s="79"/>
      <c r="U362" s="82" t="str">
        <f>IF(T362&lt;&gt;0,VLOOKUP(T362,勘定科目!$A:$B,2,FALSE),"")</f>
        <v/>
      </c>
      <c r="V362" s="83" t="str">
        <f>IF(W362&lt;&gt;"",W362,IF(T362&lt;&gt;0,VLOOKUP(T362,勘定科目!$A:$C,3,FALSE),""))</f>
        <v/>
      </c>
      <c r="W362" s="87"/>
      <c r="X362" s="61" t="str">
        <f>IF(Y362&lt;&gt;"",Y362,IF(V362&lt;&gt;"",VLOOKUP(V362,課税区分!$A:$D,4,FALSE),""))</f>
        <v/>
      </c>
      <c r="Y362" s="85"/>
      <c r="Z362" s="61" t="str">
        <f>IF(X362&lt;&gt;"",VLOOKUP(X362,軽減税率!$A:$E,3,FALSE),"")</f>
        <v/>
      </c>
      <c r="AA362" s="61" t="str">
        <f>IF(X362&lt;&gt;"",VLOOKUP(X362,軽減税率!$A:$E,5,FALSE),"")</f>
        <v/>
      </c>
      <c r="AB362" s="79"/>
      <c r="AC362" s="82" t="str">
        <f>IF(AB362&lt;&gt;0,VLOOKUP(AB362,取引先!$A:$B,2,FALSE),"")</f>
        <v/>
      </c>
      <c r="AD362" s="88" t="str">
        <f t="shared" si="24"/>
        <v/>
      </c>
      <c r="AE362" s="89"/>
      <c r="AF362" s="90" t="str">
        <f t="shared" si="25"/>
        <v/>
      </c>
      <c r="AG362" s="4"/>
      <c r="AH362" s="91"/>
      <c r="AI362" s="92"/>
      <c r="AJ362" s="93" t="str">
        <f>IF(AI362&lt;&gt;0,VLOOKUP(AI362,支払種別!$A:$B,2,FALSE),"")</f>
        <v/>
      </c>
      <c r="AK362" s="94"/>
      <c r="AL362" s="95" t="str">
        <f>IF(AK362&lt;&gt;0,VLOOKUP(AK362,口座管理!$A:$B,2,FALSE),"")</f>
        <v/>
      </c>
      <c r="AM362" s="11"/>
      <c r="AN362" s="96"/>
      <c r="AO362" s="96"/>
      <c r="AP362" s="4"/>
      <c r="AQ362" s="97"/>
      <c r="AR362" s="98" t="str">
        <f>IF(AQ362&lt;&gt;0,VLOOKUP(AQ362,プロジェクト!$A:$B,2,FALSE),"")</f>
        <v/>
      </c>
      <c r="AS362" s="4"/>
      <c r="AT362" s="97"/>
      <c r="AU362" s="99" t="str">
        <f>IF(AT362&lt;&gt;0,VLOOKUP(AT362,プロジェクト!$A:$B,2,FALSE),"")</f>
        <v/>
      </c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</row>
    <row r="363" spans="1:68" ht="17.45" customHeight="1">
      <c r="A363" s="77" t="str">
        <f t="shared" si="22"/>
        <v>*</v>
      </c>
      <c r="B363" s="78">
        <f t="shared" si="23"/>
        <v>355</v>
      </c>
      <c r="C363" s="79"/>
      <c r="D363" s="80"/>
      <c r="E363" s="81"/>
      <c r="F363" s="79"/>
      <c r="G363" s="82" t="str">
        <f>IF(F363&lt;&gt;0,VLOOKUP(F363,部署!$A:$B,2,FALSE),"")</f>
        <v/>
      </c>
      <c r="H363" s="79"/>
      <c r="I363" s="82" t="str">
        <f>IF(H363&lt;&gt;0,VLOOKUP(H363,勘定科目!$A:$B,2,FALSE),"")</f>
        <v/>
      </c>
      <c r="J363" s="83" t="str">
        <f>IF(K363&lt;&gt;"",K363,IF(H363&lt;&gt;0,VLOOKUP(H363,勘定科目!$A:$C,3,FALSE),""))</f>
        <v/>
      </c>
      <c r="K363" s="84"/>
      <c r="L363" s="59" t="str">
        <f>IF(M363&lt;&gt;"",M363,IF(J363&lt;&gt;"",VLOOKUP(J363,課税区分!$A:$D,4,FALSE),""))</f>
        <v/>
      </c>
      <c r="M363" s="85"/>
      <c r="N363" s="61" t="str">
        <f>IF(L363&lt;&gt;"",VLOOKUP(L363,軽減税率!$A:$E,3,FALSE),"")</f>
        <v/>
      </c>
      <c r="O363" s="62" t="str">
        <f>IF(L363&lt;&gt;"",VLOOKUP(L363,軽減税率!$A:$E,5,FALSE),"")</f>
        <v/>
      </c>
      <c r="P363" s="79"/>
      <c r="Q363" s="86" t="str">
        <f>IF(P363&lt;&gt;0,VLOOKUP(P363,取引先!$A:$B,2,FALSE),"")</f>
        <v/>
      </c>
      <c r="R363" s="79"/>
      <c r="S363" s="82" t="str">
        <f>IF(R363&lt;&gt;0,VLOOKUP(R363,部署!$A:$B,2,FALSE),"")</f>
        <v/>
      </c>
      <c r="T363" s="79"/>
      <c r="U363" s="82" t="str">
        <f>IF(T363&lt;&gt;0,VLOOKUP(T363,勘定科目!$A:$B,2,FALSE),"")</f>
        <v/>
      </c>
      <c r="V363" s="83" t="str">
        <f>IF(W363&lt;&gt;"",W363,IF(T363&lt;&gt;0,VLOOKUP(T363,勘定科目!$A:$C,3,FALSE),""))</f>
        <v/>
      </c>
      <c r="W363" s="87"/>
      <c r="X363" s="61" t="str">
        <f>IF(Y363&lt;&gt;"",Y363,IF(V363&lt;&gt;"",VLOOKUP(V363,課税区分!$A:$D,4,FALSE),""))</f>
        <v/>
      </c>
      <c r="Y363" s="85"/>
      <c r="Z363" s="61" t="str">
        <f>IF(X363&lt;&gt;"",VLOOKUP(X363,軽減税率!$A:$E,3,FALSE),"")</f>
        <v/>
      </c>
      <c r="AA363" s="61" t="str">
        <f>IF(X363&lt;&gt;"",VLOOKUP(X363,軽減税率!$A:$E,5,FALSE),"")</f>
        <v/>
      </c>
      <c r="AB363" s="79"/>
      <c r="AC363" s="82" t="str">
        <f>IF(AB363&lt;&gt;0,VLOOKUP(AB363,取引先!$A:$B,2,FALSE),"")</f>
        <v/>
      </c>
      <c r="AD363" s="88" t="str">
        <f t="shared" si="24"/>
        <v/>
      </c>
      <c r="AE363" s="89"/>
      <c r="AF363" s="90" t="str">
        <f t="shared" si="25"/>
        <v/>
      </c>
      <c r="AG363" s="4"/>
      <c r="AH363" s="91"/>
      <c r="AI363" s="92"/>
      <c r="AJ363" s="93" t="str">
        <f>IF(AI363&lt;&gt;0,VLOOKUP(AI363,支払種別!$A:$B,2,FALSE),"")</f>
        <v/>
      </c>
      <c r="AK363" s="94"/>
      <c r="AL363" s="95" t="str">
        <f>IF(AK363&lt;&gt;0,VLOOKUP(AK363,口座管理!$A:$B,2,FALSE),"")</f>
        <v/>
      </c>
      <c r="AM363" s="11"/>
      <c r="AN363" s="96"/>
      <c r="AO363" s="96"/>
      <c r="AP363" s="4"/>
      <c r="AQ363" s="97"/>
      <c r="AR363" s="98" t="str">
        <f>IF(AQ363&lt;&gt;0,VLOOKUP(AQ363,プロジェクト!$A:$B,2,FALSE),"")</f>
        <v/>
      </c>
      <c r="AS363" s="4"/>
      <c r="AT363" s="97"/>
      <c r="AU363" s="99" t="str">
        <f>IF(AT363&lt;&gt;0,VLOOKUP(AT363,プロジェクト!$A:$B,2,FALSE),"")</f>
        <v/>
      </c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</row>
    <row r="364" spans="1:68" ht="17.45" customHeight="1">
      <c r="A364" s="77" t="str">
        <f t="shared" si="22"/>
        <v>*</v>
      </c>
      <c r="B364" s="78">
        <f t="shared" si="23"/>
        <v>356</v>
      </c>
      <c r="C364" s="79"/>
      <c r="D364" s="80"/>
      <c r="E364" s="81"/>
      <c r="F364" s="79"/>
      <c r="G364" s="82" t="str">
        <f>IF(F364&lt;&gt;0,VLOOKUP(F364,部署!$A:$B,2,FALSE),"")</f>
        <v/>
      </c>
      <c r="H364" s="79"/>
      <c r="I364" s="82" t="str">
        <f>IF(H364&lt;&gt;0,VLOOKUP(H364,勘定科目!$A:$B,2,FALSE),"")</f>
        <v/>
      </c>
      <c r="J364" s="83" t="str">
        <f>IF(K364&lt;&gt;"",K364,IF(H364&lt;&gt;0,VLOOKUP(H364,勘定科目!$A:$C,3,FALSE),""))</f>
        <v/>
      </c>
      <c r="K364" s="84"/>
      <c r="L364" s="59" t="str">
        <f>IF(M364&lt;&gt;"",M364,IF(J364&lt;&gt;"",VLOOKUP(J364,課税区分!$A:$D,4,FALSE),""))</f>
        <v/>
      </c>
      <c r="M364" s="85"/>
      <c r="N364" s="61" t="str">
        <f>IF(L364&lt;&gt;"",VLOOKUP(L364,軽減税率!$A:$E,3,FALSE),"")</f>
        <v/>
      </c>
      <c r="O364" s="62" t="str">
        <f>IF(L364&lt;&gt;"",VLOOKUP(L364,軽減税率!$A:$E,5,FALSE),"")</f>
        <v/>
      </c>
      <c r="P364" s="79"/>
      <c r="Q364" s="86" t="str">
        <f>IF(P364&lt;&gt;0,VLOOKUP(P364,取引先!$A:$B,2,FALSE),"")</f>
        <v/>
      </c>
      <c r="R364" s="79"/>
      <c r="S364" s="82" t="str">
        <f>IF(R364&lt;&gt;0,VLOOKUP(R364,部署!$A:$B,2,FALSE),"")</f>
        <v/>
      </c>
      <c r="T364" s="79"/>
      <c r="U364" s="82" t="str">
        <f>IF(T364&lt;&gt;0,VLOOKUP(T364,勘定科目!$A:$B,2,FALSE),"")</f>
        <v/>
      </c>
      <c r="V364" s="83" t="str">
        <f>IF(W364&lt;&gt;"",W364,IF(T364&lt;&gt;0,VLOOKUP(T364,勘定科目!$A:$C,3,FALSE),""))</f>
        <v/>
      </c>
      <c r="W364" s="87"/>
      <c r="X364" s="61" t="str">
        <f>IF(Y364&lt;&gt;"",Y364,IF(V364&lt;&gt;"",VLOOKUP(V364,課税区分!$A:$D,4,FALSE),""))</f>
        <v/>
      </c>
      <c r="Y364" s="85"/>
      <c r="Z364" s="61" t="str">
        <f>IF(X364&lt;&gt;"",VLOOKUP(X364,軽減税率!$A:$E,3,FALSE),"")</f>
        <v/>
      </c>
      <c r="AA364" s="61" t="str">
        <f>IF(X364&lt;&gt;"",VLOOKUP(X364,軽減税率!$A:$E,5,FALSE),"")</f>
        <v/>
      </c>
      <c r="AB364" s="79"/>
      <c r="AC364" s="82" t="str">
        <f>IF(AB364&lt;&gt;0,VLOOKUP(AB364,取引先!$A:$B,2,FALSE),"")</f>
        <v/>
      </c>
      <c r="AD364" s="88" t="str">
        <f t="shared" si="24"/>
        <v/>
      </c>
      <c r="AE364" s="89"/>
      <c r="AF364" s="90" t="str">
        <f t="shared" si="25"/>
        <v/>
      </c>
      <c r="AG364" s="4"/>
      <c r="AH364" s="91"/>
      <c r="AI364" s="92"/>
      <c r="AJ364" s="93" t="str">
        <f>IF(AI364&lt;&gt;0,VLOOKUP(AI364,支払種別!$A:$B,2,FALSE),"")</f>
        <v/>
      </c>
      <c r="AK364" s="94"/>
      <c r="AL364" s="95" t="str">
        <f>IF(AK364&lt;&gt;0,VLOOKUP(AK364,口座管理!$A:$B,2,FALSE),"")</f>
        <v/>
      </c>
      <c r="AM364" s="11"/>
      <c r="AN364" s="96"/>
      <c r="AO364" s="96"/>
      <c r="AP364" s="4"/>
      <c r="AQ364" s="97"/>
      <c r="AR364" s="98" t="str">
        <f>IF(AQ364&lt;&gt;0,VLOOKUP(AQ364,プロジェクト!$A:$B,2,FALSE),"")</f>
        <v/>
      </c>
      <c r="AS364" s="4"/>
      <c r="AT364" s="97"/>
      <c r="AU364" s="99" t="str">
        <f>IF(AT364&lt;&gt;0,VLOOKUP(AT364,プロジェクト!$A:$B,2,FALSE),"")</f>
        <v/>
      </c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</row>
    <row r="365" spans="1:68" ht="17.45" customHeight="1">
      <c r="A365" s="77" t="str">
        <f t="shared" si="22"/>
        <v>*</v>
      </c>
      <c r="B365" s="78">
        <f t="shared" si="23"/>
        <v>357</v>
      </c>
      <c r="C365" s="79"/>
      <c r="D365" s="80"/>
      <c r="E365" s="81"/>
      <c r="F365" s="79"/>
      <c r="G365" s="82" t="str">
        <f>IF(F365&lt;&gt;0,VLOOKUP(F365,部署!$A:$B,2,FALSE),"")</f>
        <v/>
      </c>
      <c r="H365" s="79"/>
      <c r="I365" s="82" t="str">
        <f>IF(H365&lt;&gt;0,VLOOKUP(H365,勘定科目!$A:$B,2,FALSE),"")</f>
        <v/>
      </c>
      <c r="J365" s="83" t="str">
        <f>IF(K365&lt;&gt;"",K365,IF(H365&lt;&gt;0,VLOOKUP(H365,勘定科目!$A:$C,3,FALSE),""))</f>
        <v/>
      </c>
      <c r="K365" s="84"/>
      <c r="L365" s="59" t="str">
        <f>IF(M365&lt;&gt;"",M365,IF(J365&lt;&gt;"",VLOOKUP(J365,課税区分!$A:$D,4,FALSE),""))</f>
        <v/>
      </c>
      <c r="M365" s="85"/>
      <c r="N365" s="61" t="str">
        <f>IF(L365&lt;&gt;"",VLOOKUP(L365,軽減税率!$A:$E,3,FALSE),"")</f>
        <v/>
      </c>
      <c r="O365" s="62" t="str">
        <f>IF(L365&lt;&gt;"",VLOOKUP(L365,軽減税率!$A:$E,5,FALSE),"")</f>
        <v/>
      </c>
      <c r="P365" s="79"/>
      <c r="Q365" s="86" t="str">
        <f>IF(P365&lt;&gt;0,VLOOKUP(P365,取引先!$A:$B,2,FALSE),"")</f>
        <v/>
      </c>
      <c r="R365" s="79"/>
      <c r="S365" s="82" t="str">
        <f>IF(R365&lt;&gt;0,VLOOKUP(R365,部署!$A:$B,2,FALSE),"")</f>
        <v/>
      </c>
      <c r="T365" s="79"/>
      <c r="U365" s="82" t="str">
        <f>IF(T365&lt;&gt;0,VLOOKUP(T365,勘定科目!$A:$B,2,FALSE),"")</f>
        <v/>
      </c>
      <c r="V365" s="83" t="str">
        <f>IF(W365&lt;&gt;"",W365,IF(T365&lt;&gt;0,VLOOKUP(T365,勘定科目!$A:$C,3,FALSE),""))</f>
        <v/>
      </c>
      <c r="W365" s="87"/>
      <c r="X365" s="61" t="str">
        <f>IF(Y365&lt;&gt;"",Y365,IF(V365&lt;&gt;"",VLOOKUP(V365,課税区分!$A:$D,4,FALSE),""))</f>
        <v/>
      </c>
      <c r="Y365" s="85"/>
      <c r="Z365" s="61" t="str">
        <f>IF(X365&lt;&gt;"",VLOOKUP(X365,軽減税率!$A:$E,3,FALSE),"")</f>
        <v/>
      </c>
      <c r="AA365" s="61" t="str">
        <f>IF(X365&lt;&gt;"",VLOOKUP(X365,軽減税率!$A:$E,5,FALSE),"")</f>
        <v/>
      </c>
      <c r="AB365" s="79"/>
      <c r="AC365" s="82" t="str">
        <f>IF(AB365&lt;&gt;0,VLOOKUP(AB365,取引先!$A:$B,2,FALSE),"")</f>
        <v/>
      </c>
      <c r="AD365" s="88" t="str">
        <f t="shared" si="24"/>
        <v/>
      </c>
      <c r="AE365" s="89"/>
      <c r="AF365" s="90" t="str">
        <f t="shared" si="25"/>
        <v/>
      </c>
      <c r="AG365" s="4"/>
      <c r="AH365" s="91"/>
      <c r="AI365" s="92"/>
      <c r="AJ365" s="93" t="str">
        <f>IF(AI365&lt;&gt;0,VLOOKUP(AI365,支払種別!$A:$B,2,FALSE),"")</f>
        <v/>
      </c>
      <c r="AK365" s="94"/>
      <c r="AL365" s="95" t="str">
        <f>IF(AK365&lt;&gt;0,VLOOKUP(AK365,口座管理!$A:$B,2,FALSE),"")</f>
        <v/>
      </c>
      <c r="AM365" s="11"/>
      <c r="AN365" s="96"/>
      <c r="AO365" s="96"/>
      <c r="AP365" s="4"/>
      <c r="AQ365" s="97"/>
      <c r="AR365" s="98" t="str">
        <f>IF(AQ365&lt;&gt;0,VLOOKUP(AQ365,プロジェクト!$A:$B,2,FALSE),"")</f>
        <v/>
      </c>
      <c r="AS365" s="4"/>
      <c r="AT365" s="97"/>
      <c r="AU365" s="99" t="str">
        <f>IF(AT365&lt;&gt;0,VLOOKUP(AT365,プロジェクト!$A:$B,2,FALSE),"")</f>
        <v/>
      </c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</row>
    <row r="366" spans="1:68" ht="17.45" customHeight="1">
      <c r="A366" s="77" t="str">
        <f t="shared" si="22"/>
        <v>*</v>
      </c>
      <c r="B366" s="78">
        <f t="shared" si="23"/>
        <v>358</v>
      </c>
      <c r="C366" s="79"/>
      <c r="D366" s="80"/>
      <c r="E366" s="81"/>
      <c r="F366" s="79"/>
      <c r="G366" s="82" t="str">
        <f>IF(F366&lt;&gt;0,VLOOKUP(F366,部署!$A:$B,2,FALSE),"")</f>
        <v/>
      </c>
      <c r="H366" s="79"/>
      <c r="I366" s="82" t="str">
        <f>IF(H366&lt;&gt;0,VLOOKUP(H366,勘定科目!$A:$B,2,FALSE),"")</f>
        <v/>
      </c>
      <c r="J366" s="83" t="str">
        <f>IF(K366&lt;&gt;"",K366,IF(H366&lt;&gt;0,VLOOKUP(H366,勘定科目!$A:$C,3,FALSE),""))</f>
        <v/>
      </c>
      <c r="K366" s="84"/>
      <c r="L366" s="59" t="str">
        <f>IF(M366&lt;&gt;"",M366,IF(J366&lt;&gt;"",VLOOKUP(J366,課税区分!$A:$D,4,FALSE),""))</f>
        <v/>
      </c>
      <c r="M366" s="85"/>
      <c r="N366" s="61" t="str">
        <f>IF(L366&lt;&gt;"",VLOOKUP(L366,軽減税率!$A:$E,3,FALSE),"")</f>
        <v/>
      </c>
      <c r="O366" s="62" t="str">
        <f>IF(L366&lt;&gt;"",VLOOKUP(L366,軽減税率!$A:$E,5,FALSE),"")</f>
        <v/>
      </c>
      <c r="P366" s="79"/>
      <c r="Q366" s="86" t="str">
        <f>IF(P366&lt;&gt;0,VLOOKUP(P366,取引先!$A:$B,2,FALSE),"")</f>
        <v/>
      </c>
      <c r="R366" s="79"/>
      <c r="S366" s="82" t="str">
        <f>IF(R366&lt;&gt;0,VLOOKUP(R366,部署!$A:$B,2,FALSE),"")</f>
        <v/>
      </c>
      <c r="T366" s="79"/>
      <c r="U366" s="82" t="str">
        <f>IF(T366&lt;&gt;0,VLOOKUP(T366,勘定科目!$A:$B,2,FALSE),"")</f>
        <v/>
      </c>
      <c r="V366" s="83" t="str">
        <f>IF(W366&lt;&gt;"",W366,IF(T366&lt;&gt;0,VLOOKUP(T366,勘定科目!$A:$C,3,FALSE),""))</f>
        <v/>
      </c>
      <c r="W366" s="87"/>
      <c r="X366" s="61" t="str">
        <f>IF(Y366&lt;&gt;"",Y366,IF(V366&lt;&gt;"",VLOOKUP(V366,課税区分!$A:$D,4,FALSE),""))</f>
        <v/>
      </c>
      <c r="Y366" s="85"/>
      <c r="Z366" s="61" t="str">
        <f>IF(X366&lt;&gt;"",VLOOKUP(X366,軽減税率!$A:$E,3,FALSE),"")</f>
        <v/>
      </c>
      <c r="AA366" s="61" t="str">
        <f>IF(X366&lt;&gt;"",VLOOKUP(X366,軽減税率!$A:$E,5,FALSE),"")</f>
        <v/>
      </c>
      <c r="AB366" s="79"/>
      <c r="AC366" s="82" t="str">
        <f>IF(AB366&lt;&gt;0,VLOOKUP(AB366,取引先!$A:$B,2,FALSE),"")</f>
        <v/>
      </c>
      <c r="AD366" s="88" t="str">
        <f t="shared" si="24"/>
        <v/>
      </c>
      <c r="AE366" s="89"/>
      <c r="AF366" s="90" t="str">
        <f t="shared" si="25"/>
        <v/>
      </c>
      <c r="AG366" s="4"/>
      <c r="AH366" s="91"/>
      <c r="AI366" s="92"/>
      <c r="AJ366" s="93" t="str">
        <f>IF(AI366&lt;&gt;0,VLOOKUP(AI366,支払種別!$A:$B,2,FALSE),"")</f>
        <v/>
      </c>
      <c r="AK366" s="94"/>
      <c r="AL366" s="95" t="str">
        <f>IF(AK366&lt;&gt;0,VLOOKUP(AK366,口座管理!$A:$B,2,FALSE),"")</f>
        <v/>
      </c>
      <c r="AM366" s="11"/>
      <c r="AN366" s="96"/>
      <c r="AO366" s="96"/>
      <c r="AP366" s="4"/>
      <c r="AQ366" s="97"/>
      <c r="AR366" s="98" t="str">
        <f>IF(AQ366&lt;&gt;0,VLOOKUP(AQ366,プロジェクト!$A:$B,2,FALSE),"")</f>
        <v/>
      </c>
      <c r="AS366" s="4"/>
      <c r="AT366" s="97"/>
      <c r="AU366" s="99" t="str">
        <f>IF(AT366&lt;&gt;0,VLOOKUP(AT366,プロジェクト!$A:$B,2,FALSE),"")</f>
        <v/>
      </c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</row>
    <row r="367" spans="1:68" ht="17.45" customHeight="1">
      <c r="A367" s="77" t="str">
        <f t="shared" si="22"/>
        <v>*</v>
      </c>
      <c r="B367" s="78">
        <f t="shared" si="23"/>
        <v>359</v>
      </c>
      <c r="C367" s="79"/>
      <c r="D367" s="80"/>
      <c r="E367" s="81"/>
      <c r="F367" s="79"/>
      <c r="G367" s="82" t="str">
        <f>IF(F367&lt;&gt;0,VLOOKUP(F367,部署!$A:$B,2,FALSE),"")</f>
        <v/>
      </c>
      <c r="H367" s="79"/>
      <c r="I367" s="82" t="str">
        <f>IF(H367&lt;&gt;0,VLOOKUP(H367,勘定科目!$A:$B,2,FALSE),"")</f>
        <v/>
      </c>
      <c r="J367" s="83" t="str">
        <f>IF(K367&lt;&gt;"",K367,IF(H367&lt;&gt;0,VLOOKUP(H367,勘定科目!$A:$C,3,FALSE),""))</f>
        <v/>
      </c>
      <c r="K367" s="84"/>
      <c r="L367" s="59" t="str">
        <f>IF(M367&lt;&gt;"",M367,IF(J367&lt;&gt;"",VLOOKUP(J367,課税区分!$A:$D,4,FALSE),""))</f>
        <v/>
      </c>
      <c r="M367" s="85"/>
      <c r="N367" s="61" t="str">
        <f>IF(L367&lt;&gt;"",VLOOKUP(L367,軽減税率!$A:$E,3,FALSE),"")</f>
        <v/>
      </c>
      <c r="O367" s="62" t="str">
        <f>IF(L367&lt;&gt;"",VLOOKUP(L367,軽減税率!$A:$E,5,FALSE),"")</f>
        <v/>
      </c>
      <c r="P367" s="79"/>
      <c r="Q367" s="86" t="str">
        <f>IF(P367&lt;&gt;0,VLOOKUP(P367,取引先!$A:$B,2,FALSE),"")</f>
        <v/>
      </c>
      <c r="R367" s="79"/>
      <c r="S367" s="82" t="str">
        <f>IF(R367&lt;&gt;0,VLOOKUP(R367,部署!$A:$B,2,FALSE),"")</f>
        <v/>
      </c>
      <c r="T367" s="79"/>
      <c r="U367" s="82" t="str">
        <f>IF(T367&lt;&gt;0,VLOOKUP(T367,勘定科目!$A:$B,2,FALSE),"")</f>
        <v/>
      </c>
      <c r="V367" s="83" t="str">
        <f>IF(W367&lt;&gt;"",W367,IF(T367&lt;&gt;0,VLOOKUP(T367,勘定科目!$A:$C,3,FALSE),""))</f>
        <v/>
      </c>
      <c r="W367" s="87"/>
      <c r="X367" s="61" t="str">
        <f>IF(Y367&lt;&gt;"",Y367,IF(V367&lt;&gt;"",VLOOKUP(V367,課税区分!$A:$D,4,FALSE),""))</f>
        <v/>
      </c>
      <c r="Y367" s="85"/>
      <c r="Z367" s="61" t="str">
        <f>IF(X367&lt;&gt;"",VLOOKUP(X367,軽減税率!$A:$E,3,FALSE),"")</f>
        <v/>
      </c>
      <c r="AA367" s="61" t="str">
        <f>IF(X367&lt;&gt;"",VLOOKUP(X367,軽減税率!$A:$E,5,FALSE),"")</f>
        <v/>
      </c>
      <c r="AB367" s="79"/>
      <c r="AC367" s="82" t="str">
        <f>IF(AB367&lt;&gt;0,VLOOKUP(AB367,取引先!$A:$B,2,FALSE),"")</f>
        <v/>
      </c>
      <c r="AD367" s="88" t="str">
        <f t="shared" si="24"/>
        <v/>
      </c>
      <c r="AE367" s="89"/>
      <c r="AF367" s="90" t="str">
        <f t="shared" si="25"/>
        <v/>
      </c>
      <c r="AG367" s="4"/>
      <c r="AH367" s="91"/>
      <c r="AI367" s="92"/>
      <c r="AJ367" s="93" t="str">
        <f>IF(AI367&lt;&gt;0,VLOOKUP(AI367,支払種別!$A:$B,2,FALSE),"")</f>
        <v/>
      </c>
      <c r="AK367" s="94"/>
      <c r="AL367" s="95" t="str">
        <f>IF(AK367&lt;&gt;0,VLOOKUP(AK367,口座管理!$A:$B,2,FALSE),"")</f>
        <v/>
      </c>
      <c r="AM367" s="11"/>
      <c r="AN367" s="96"/>
      <c r="AO367" s="96"/>
      <c r="AP367" s="4"/>
      <c r="AQ367" s="97"/>
      <c r="AR367" s="98" t="str">
        <f>IF(AQ367&lt;&gt;0,VLOOKUP(AQ367,プロジェクト!$A:$B,2,FALSE),"")</f>
        <v/>
      </c>
      <c r="AS367" s="4"/>
      <c r="AT367" s="97"/>
      <c r="AU367" s="99" t="str">
        <f>IF(AT367&lt;&gt;0,VLOOKUP(AT367,プロジェクト!$A:$B,2,FALSE),"")</f>
        <v/>
      </c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</row>
    <row r="368" spans="1:68" ht="17.45" customHeight="1">
      <c r="A368" s="77" t="str">
        <f t="shared" si="22"/>
        <v>*</v>
      </c>
      <c r="B368" s="78">
        <f t="shared" si="23"/>
        <v>360</v>
      </c>
      <c r="C368" s="79"/>
      <c r="D368" s="80"/>
      <c r="E368" s="81"/>
      <c r="F368" s="79"/>
      <c r="G368" s="82" t="str">
        <f>IF(F368&lt;&gt;0,VLOOKUP(F368,部署!$A:$B,2,FALSE),"")</f>
        <v/>
      </c>
      <c r="H368" s="79"/>
      <c r="I368" s="82" t="str">
        <f>IF(H368&lt;&gt;0,VLOOKUP(H368,勘定科目!$A:$B,2,FALSE),"")</f>
        <v/>
      </c>
      <c r="J368" s="83" t="str">
        <f>IF(K368&lt;&gt;"",K368,IF(H368&lt;&gt;0,VLOOKUP(H368,勘定科目!$A:$C,3,FALSE),""))</f>
        <v/>
      </c>
      <c r="K368" s="84"/>
      <c r="L368" s="59" t="str">
        <f>IF(M368&lt;&gt;"",M368,IF(J368&lt;&gt;"",VLOOKUP(J368,課税区分!$A:$D,4,FALSE),""))</f>
        <v/>
      </c>
      <c r="M368" s="85"/>
      <c r="N368" s="61" t="str">
        <f>IF(L368&lt;&gt;"",VLOOKUP(L368,軽減税率!$A:$E,3,FALSE),"")</f>
        <v/>
      </c>
      <c r="O368" s="62" t="str">
        <f>IF(L368&lt;&gt;"",VLOOKUP(L368,軽減税率!$A:$E,5,FALSE),"")</f>
        <v/>
      </c>
      <c r="P368" s="79"/>
      <c r="Q368" s="86" t="str">
        <f>IF(P368&lt;&gt;0,VLOOKUP(P368,取引先!$A:$B,2,FALSE),"")</f>
        <v/>
      </c>
      <c r="R368" s="79"/>
      <c r="S368" s="82" t="str">
        <f>IF(R368&lt;&gt;0,VLOOKUP(R368,部署!$A:$B,2,FALSE),"")</f>
        <v/>
      </c>
      <c r="T368" s="79"/>
      <c r="U368" s="82" t="str">
        <f>IF(T368&lt;&gt;0,VLOOKUP(T368,勘定科目!$A:$B,2,FALSE),"")</f>
        <v/>
      </c>
      <c r="V368" s="83" t="str">
        <f>IF(W368&lt;&gt;"",W368,IF(T368&lt;&gt;0,VLOOKUP(T368,勘定科目!$A:$C,3,FALSE),""))</f>
        <v/>
      </c>
      <c r="W368" s="87"/>
      <c r="X368" s="61" t="str">
        <f>IF(Y368&lt;&gt;"",Y368,IF(V368&lt;&gt;"",VLOOKUP(V368,課税区分!$A:$D,4,FALSE),""))</f>
        <v/>
      </c>
      <c r="Y368" s="85"/>
      <c r="Z368" s="61" t="str">
        <f>IF(X368&lt;&gt;"",VLOOKUP(X368,軽減税率!$A:$E,3,FALSE),"")</f>
        <v/>
      </c>
      <c r="AA368" s="61" t="str">
        <f>IF(X368&lt;&gt;"",VLOOKUP(X368,軽減税率!$A:$E,5,FALSE),"")</f>
        <v/>
      </c>
      <c r="AB368" s="79"/>
      <c r="AC368" s="82" t="str">
        <f>IF(AB368&lt;&gt;0,VLOOKUP(AB368,取引先!$A:$B,2,FALSE),"")</f>
        <v/>
      </c>
      <c r="AD368" s="88" t="str">
        <f t="shared" si="24"/>
        <v/>
      </c>
      <c r="AE368" s="89"/>
      <c r="AF368" s="90" t="str">
        <f t="shared" si="25"/>
        <v/>
      </c>
      <c r="AG368" s="4"/>
      <c r="AH368" s="91"/>
      <c r="AI368" s="92"/>
      <c r="AJ368" s="93" t="str">
        <f>IF(AI368&lt;&gt;0,VLOOKUP(AI368,支払種別!$A:$B,2,FALSE),"")</f>
        <v/>
      </c>
      <c r="AK368" s="94"/>
      <c r="AL368" s="95" t="str">
        <f>IF(AK368&lt;&gt;0,VLOOKUP(AK368,口座管理!$A:$B,2,FALSE),"")</f>
        <v/>
      </c>
      <c r="AM368" s="11"/>
      <c r="AN368" s="96"/>
      <c r="AO368" s="96"/>
      <c r="AP368" s="4"/>
      <c r="AQ368" s="97"/>
      <c r="AR368" s="98" t="str">
        <f>IF(AQ368&lt;&gt;0,VLOOKUP(AQ368,プロジェクト!$A:$B,2,FALSE),"")</f>
        <v/>
      </c>
      <c r="AS368" s="4"/>
      <c r="AT368" s="97"/>
      <c r="AU368" s="99" t="str">
        <f>IF(AT368&lt;&gt;0,VLOOKUP(AT368,プロジェクト!$A:$B,2,FALSE),"")</f>
        <v/>
      </c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</row>
    <row r="369" spans="1:68" ht="17.45" customHeight="1">
      <c r="A369" s="77" t="str">
        <f t="shared" si="22"/>
        <v>*</v>
      </c>
      <c r="B369" s="78">
        <f t="shared" si="23"/>
        <v>361</v>
      </c>
      <c r="C369" s="79"/>
      <c r="D369" s="80"/>
      <c r="E369" s="81"/>
      <c r="F369" s="79"/>
      <c r="G369" s="82" t="str">
        <f>IF(F369&lt;&gt;0,VLOOKUP(F369,部署!$A:$B,2,FALSE),"")</f>
        <v/>
      </c>
      <c r="H369" s="79"/>
      <c r="I369" s="82" t="str">
        <f>IF(H369&lt;&gt;0,VLOOKUP(H369,勘定科目!$A:$B,2,FALSE),"")</f>
        <v/>
      </c>
      <c r="J369" s="83" t="str">
        <f>IF(K369&lt;&gt;"",K369,IF(H369&lt;&gt;0,VLOOKUP(H369,勘定科目!$A:$C,3,FALSE),""))</f>
        <v/>
      </c>
      <c r="K369" s="84"/>
      <c r="L369" s="59" t="str">
        <f>IF(M369&lt;&gt;"",M369,IF(J369&lt;&gt;"",VLOOKUP(J369,課税区分!$A:$D,4,FALSE),""))</f>
        <v/>
      </c>
      <c r="M369" s="85"/>
      <c r="N369" s="61" t="str">
        <f>IF(L369&lt;&gt;"",VLOOKUP(L369,軽減税率!$A:$E,3,FALSE),"")</f>
        <v/>
      </c>
      <c r="O369" s="62" t="str">
        <f>IF(L369&lt;&gt;"",VLOOKUP(L369,軽減税率!$A:$E,5,FALSE),"")</f>
        <v/>
      </c>
      <c r="P369" s="79"/>
      <c r="Q369" s="86" t="str">
        <f>IF(P369&lt;&gt;0,VLOOKUP(P369,取引先!$A:$B,2,FALSE),"")</f>
        <v/>
      </c>
      <c r="R369" s="79"/>
      <c r="S369" s="82" t="str">
        <f>IF(R369&lt;&gt;0,VLOOKUP(R369,部署!$A:$B,2,FALSE),"")</f>
        <v/>
      </c>
      <c r="T369" s="79"/>
      <c r="U369" s="82" t="str">
        <f>IF(T369&lt;&gt;0,VLOOKUP(T369,勘定科目!$A:$B,2,FALSE),"")</f>
        <v/>
      </c>
      <c r="V369" s="83" t="str">
        <f>IF(W369&lt;&gt;"",W369,IF(T369&lt;&gt;0,VLOOKUP(T369,勘定科目!$A:$C,3,FALSE),""))</f>
        <v/>
      </c>
      <c r="W369" s="87"/>
      <c r="X369" s="61" t="str">
        <f>IF(Y369&lt;&gt;"",Y369,IF(V369&lt;&gt;"",VLOOKUP(V369,課税区分!$A:$D,4,FALSE),""))</f>
        <v/>
      </c>
      <c r="Y369" s="85"/>
      <c r="Z369" s="61" t="str">
        <f>IF(X369&lt;&gt;"",VLOOKUP(X369,軽減税率!$A:$E,3,FALSE),"")</f>
        <v/>
      </c>
      <c r="AA369" s="61" t="str">
        <f>IF(X369&lt;&gt;"",VLOOKUP(X369,軽減税率!$A:$E,5,FALSE),"")</f>
        <v/>
      </c>
      <c r="AB369" s="79"/>
      <c r="AC369" s="82" t="str">
        <f>IF(AB369&lt;&gt;0,VLOOKUP(AB369,取引先!$A:$B,2,FALSE),"")</f>
        <v/>
      </c>
      <c r="AD369" s="88" t="str">
        <f t="shared" si="24"/>
        <v/>
      </c>
      <c r="AE369" s="89"/>
      <c r="AF369" s="90" t="str">
        <f t="shared" si="25"/>
        <v/>
      </c>
      <c r="AG369" s="4"/>
      <c r="AH369" s="91"/>
      <c r="AI369" s="92"/>
      <c r="AJ369" s="93" t="str">
        <f>IF(AI369&lt;&gt;0,VLOOKUP(AI369,支払種別!$A:$B,2,FALSE),"")</f>
        <v/>
      </c>
      <c r="AK369" s="94"/>
      <c r="AL369" s="95" t="str">
        <f>IF(AK369&lt;&gt;0,VLOOKUP(AK369,口座管理!$A:$B,2,FALSE),"")</f>
        <v/>
      </c>
      <c r="AM369" s="11"/>
      <c r="AN369" s="96"/>
      <c r="AO369" s="96"/>
      <c r="AP369" s="4"/>
      <c r="AQ369" s="97"/>
      <c r="AR369" s="98" t="str">
        <f>IF(AQ369&lt;&gt;0,VLOOKUP(AQ369,プロジェクト!$A:$B,2,FALSE),"")</f>
        <v/>
      </c>
      <c r="AS369" s="4"/>
      <c r="AT369" s="97"/>
      <c r="AU369" s="99" t="str">
        <f>IF(AT369&lt;&gt;0,VLOOKUP(AT369,プロジェクト!$A:$B,2,FALSE),"")</f>
        <v/>
      </c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</row>
    <row r="370" spans="1:68" ht="17.45" customHeight="1">
      <c r="A370" s="77" t="str">
        <f t="shared" si="22"/>
        <v>*</v>
      </c>
      <c r="B370" s="78">
        <f t="shared" si="23"/>
        <v>362</v>
      </c>
      <c r="C370" s="79"/>
      <c r="D370" s="80"/>
      <c r="E370" s="81"/>
      <c r="F370" s="79"/>
      <c r="G370" s="82" t="str">
        <f>IF(F370&lt;&gt;0,VLOOKUP(F370,部署!$A:$B,2,FALSE),"")</f>
        <v/>
      </c>
      <c r="H370" s="79"/>
      <c r="I370" s="82" t="str">
        <f>IF(H370&lt;&gt;0,VLOOKUP(H370,勘定科目!$A:$B,2,FALSE),"")</f>
        <v/>
      </c>
      <c r="J370" s="83" t="str">
        <f>IF(K370&lt;&gt;"",K370,IF(H370&lt;&gt;0,VLOOKUP(H370,勘定科目!$A:$C,3,FALSE),""))</f>
        <v/>
      </c>
      <c r="K370" s="84"/>
      <c r="L370" s="59" t="str">
        <f>IF(M370&lt;&gt;"",M370,IF(J370&lt;&gt;"",VLOOKUP(J370,課税区分!$A:$D,4,FALSE),""))</f>
        <v/>
      </c>
      <c r="M370" s="85"/>
      <c r="N370" s="61" t="str">
        <f>IF(L370&lt;&gt;"",VLOOKUP(L370,軽減税率!$A:$E,3,FALSE),"")</f>
        <v/>
      </c>
      <c r="O370" s="62" t="str">
        <f>IF(L370&lt;&gt;"",VLOOKUP(L370,軽減税率!$A:$E,5,FALSE),"")</f>
        <v/>
      </c>
      <c r="P370" s="79"/>
      <c r="Q370" s="86" t="str">
        <f>IF(P370&lt;&gt;0,VLOOKUP(P370,取引先!$A:$B,2,FALSE),"")</f>
        <v/>
      </c>
      <c r="R370" s="79"/>
      <c r="S370" s="82" t="str">
        <f>IF(R370&lt;&gt;0,VLOOKUP(R370,部署!$A:$B,2,FALSE),"")</f>
        <v/>
      </c>
      <c r="T370" s="79"/>
      <c r="U370" s="82" t="str">
        <f>IF(T370&lt;&gt;0,VLOOKUP(T370,勘定科目!$A:$B,2,FALSE),"")</f>
        <v/>
      </c>
      <c r="V370" s="83" t="str">
        <f>IF(W370&lt;&gt;"",W370,IF(T370&lt;&gt;0,VLOOKUP(T370,勘定科目!$A:$C,3,FALSE),""))</f>
        <v/>
      </c>
      <c r="W370" s="87"/>
      <c r="X370" s="61" t="str">
        <f>IF(Y370&lt;&gt;"",Y370,IF(V370&lt;&gt;"",VLOOKUP(V370,課税区分!$A:$D,4,FALSE),""))</f>
        <v/>
      </c>
      <c r="Y370" s="85"/>
      <c r="Z370" s="61" t="str">
        <f>IF(X370&lt;&gt;"",VLOOKUP(X370,軽減税率!$A:$E,3,FALSE),"")</f>
        <v/>
      </c>
      <c r="AA370" s="61" t="str">
        <f>IF(X370&lt;&gt;"",VLOOKUP(X370,軽減税率!$A:$E,5,FALSE),"")</f>
        <v/>
      </c>
      <c r="AB370" s="79"/>
      <c r="AC370" s="82" t="str">
        <f>IF(AB370&lt;&gt;0,VLOOKUP(AB370,取引先!$A:$B,2,FALSE),"")</f>
        <v/>
      </c>
      <c r="AD370" s="88" t="str">
        <f t="shared" si="24"/>
        <v/>
      </c>
      <c r="AE370" s="89"/>
      <c r="AF370" s="90" t="str">
        <f t="shared" si="25"/>
        <v/>
      </c>
      <c r="AG370" s="4"/>
      <c r="AH370" s="91"/>
      <c r="AI370" s="92"/>
      <c r="AJ370" s="93" t="str">
        <f>IF(AI370&lt;&gt;0,VLOOKUP(AI370,支払種別!$A:$B,2,FALSE),"")</f>
        <v/>
      </c>
      <c r="AK370" s="94"/>
      <c r="AL370" s="95" t="str">
        <f>IF(AK370&lt;&gt;0,VLOOKUP(AK370,口座管理!$A:$B,2,FALSE),"")</f>
        <v/>
      </c>
      <c r="AM370" s="11"/>
      <c r="AN370" s="96"/>
      <c r="AO370" s="96"/>
      <c r="AP370" s="4"/>
      <c r="AQ370" s="97"/>
      <c r="AR370" s="98" t="str">
        <f>IF(AQ370&lt;&gt;0,VLOOKUP(AQ370,プロジェクト!$A:$B,2,FALSE),"")</f>
        <v/>
      </c>
      <c r="AS370" s="4"/>
      <c r="AT370" s="97"/>
      <c r="AU370" s="99" t="str">
        <f>IF(AT370&lt;&gt;0,VLOOKUP(AT370,プロジェクト!$A:$B,2,FALSE),"")</f>
        <v/>
      </c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</row>
    <row r="371" spans="1:68" ht="17.45" customHeight="1">
      <c r="A371" s="77" t="str">
        <f t="shared" si="22"/>
        <v>*</v>
      </c>
      <c r="B371" s="78">
        <f t="shared" si="23"/>
        <v>363</v>
      </c>
      <c r="C371" s="79"/>
      <c r="D371" s="80"/>
      <c r="E371" s="81"/>
      <c r="F371" s="79"/>
      <c r="G371" s="82" t="str">
        <f>IF(F371&lt;&gt;0,VLOOKUP(F371,部署!$A:$B,2,FALSE),"")</f>
        <v/>
      </c>
      <c r="H371" s="79"/>
      <c r="I371" s="82" t="str">
        <f>IF(H371&lt;&gt;0,VLOOKUP(H371,勘定科目!$A:$B,2,FALSE),"")</f>
        <v/>
      </c>
      <c r="J371" s="83" t="str">
        <f>IF(K371&lt;&gt;"",K371,IF(H371&lt;&gt;0,VLOOKUP(H371,勘定科目!$A:$C,3,FALSE),""))</f>
        <v/>
      </c>
      <c r="K371" s="84"/>
      <c r="L371" s="59" t="str">
        <f>IF(M371&lt;&gt;"",M371,IF(J371&lt;&gt;"",VLOOKUP(J371,課税区分!$A:$D,4,FALSE),""))</f>
        <v/>
      </c>
      <c r="M371" s="85"/>
      <c r="N371" s="61" t="str">
        <f>IF(L371&lt;&gt;"",VLOOKUP(L371,軽減税率!$A:$E,3,FALSE),"")</f>
        <v/>
      </c>
      <c r="O371" s="62" t="str">
        <f>IF(L371&lt;&gt;"",VLOOKUP(L371,軽減税率!$A:$E,5,FALSE),"")</f>
        <v/>
      </c>
      <c r="P371" s="79"/>
      <c r="Q371" s="86" t="str">
        <f>IF(P371&lt;&gt;0,VLOOKUP(P371,取引先!$A:$B,2,FALSE),"")</f>
        <v/>
      </c>
      <c r="R371" s="79"/>
      <c r="S371" s="82" t="str">
        <f>IF(R371&lt;&gt;0,VLOOKUP(R371,部署!$A:$B,2,FALSE),"")</f>
        <v/>
      </c>
      <c r="T371" s="79"/>
      <c r="U371" s="82" t="str">
        <f>IF(T371&lt;&gt;0,VLOOKUP(T371,勘定科目!$A:$B,2,FALSE),"")</f>
        <v/>
      </c>
      <c r="V371" s="83" t="str">
        <f>IF(W371&lt;&gt;"",W371,IF(T371&lt;&gt;0,VLOOKUP(T371,勘定科目!$A:$C,3,FALSE),""))</f>
        <v/>
      </c>
      <c r="W371" s="87"/>
      <c r="X371" s="61" t="str">
        <f>IF(Y371&lt;&gt;"",Y371,IF(V371&lt;&gt;"",VLOOKUP(V371,課税区分!$A:$D,4,FALSE),""))</f>
        <v/>
      </c>
      <c r="Y371" s="85"/>
      <c r="Z371" s="61" t="str">
        <f>IF(X371&lt;&gt;"",VLOOKUP(X371,軽減税率!$A:$E,3,FALSE),"")</f>
        <v/>
      </c>
      <c r="AA371" s="61" t="str">
        <f>IF(X371&lt;&gt;"",VLOOKUP(X371,軽減税率!$A:$E,5,FALSE),"")</f>
        <v/>
      </c>
      <c r="AB371" s="79"/>
      <c r="AC371" s="82" t="str">
        <f>IF(AB371&lt;&gt;0,VLOOKUP(AB371,取引先!$A:$B,2,FALSE),"")</f>
        <v/>
      </c>
      <c r="AD371" s="88" t="str">
        <f t="shared" si="24"/>
        <v/>
      </c>
      <c r="AE371" s="89"/>
      <c r="AF371" s="90" t="str">
        <f t="shared" si="25"/>
        <v/>
      </c>
      <c r="AG371" s="4"/>
      <c r="AH371" s="91"/>
      <c r="AI371" s="92"/>
      <c r="AJ371" s="93" t="str">
        <f>IF(AI371&lt;&gt;0,VLOOKUP(AI371,支払種別!$A:$B,2,FALSE),"")</f>
        <v/>
      </c>
      <c r="AK371" s="94"/>
      <c r="AL371" s="95" t="str">
        <f>IF(AK371&lt;&gt;0,VLOOKUP(AK371,口座管理!$A:$B,2,FALSE),"")</f>
        <v/>
      </c>
      <c r="AM371" s="11"/>
      <c r="AN371" s="96"/>
      <c r="AO371" s="96"/>
      <c r="AP371" s="4"/>
      <c r="AQ371" s="97"/>
      <c r="AR371" s="98" t="str">
        <f>IF(AQ371&lt;&gt;0,VLOOKUP(AQ371,プロジェクト!$A:$B,2,FALSE),"")</f>
        <v/>
      </c>
      <c r="AS371" s="4"/>
      <c r="AT371" s="97"/>
      <c r="AU371" s="99" t="str">
        <f>IF(AT371&lt;&gt;0,VLOOKUP(AT371,プロジェクト!$A:$B,2,FALSE),"")</f>
        <v/>
      </c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</row>
    <row r="372" spans="1:68" ht="17.45" customHeight="1">
      <c r="A372" s="77" t="str">
        <f t="shared" si="22"/>
        <v>*</v>
      </c>
      <c r="B372" s="78">
        <f t="shared" si="23"/>
        <v>364</v>
      </c>
      <c r="C372" s="79"/>
      <c r="D372" s="80"/>
      <c r="E372" s="81"/>
      <c r="F372" s="79"/>
      <c r="G372" s="82" t="str">
        <f>IF(F372&lt;&gt;0,VLOOKUP(F372,部署!$A:$B,2,FALSE),"")</f>
        <v/>
      </c>
      <c r="H372" s="79"/>
      <c r="I372" s="82" t="str">
        <f>IF(H372&lt;&gt;0,VLOOKUP(H372,勘定科目!$A:$B,2,FALSE),"")</f>
        <v/>
      </c>
      <c r="J372" s="83" t="str">
        <f>IF(K372&lt;&gt;"",K372,IF(H372&lt;&gt;0,VLOOKUP(H372,勘定科目!$A:$C,3,FALSE),""))</f>
        <v/>
      </c>
      <c r="K372" s="84"/>
      <c r="L372" s="59" t="str">
        <f>IF(M372&lt;&gt;"",M372,IF(J372&lt;&gt;"",VLOOKUP(J372,課税区分!$A:$D,4,FALSE),""))</f>
        <v/>
      </c>
      <c r="M372" s="85"/>
      <c r="N372" s="61" t="str">
        <f>IF(L372&lt;&gt;"",VLOOKUP(L372,軽減税率!$A:$E,3,FALSE),"")</f>
        <v/>
      </c>
      <c r="O372" s="62" t="str">
        <f>IF(L372&lt;&gt;"",VLOOKUP(L372,軽減税率!$A:$E,5,FALSE),"")</f>
        <v/>
      </c>
      <c r="P372" s="79"/>
      <c r="Q372" s="86" t="str">
        <f>IF(P372&lt;&gt;0,VLOOKUP(P372,取引先!$A:$B,2,FALSE),"")</f>
        <v/>
      </c>
      <c r="R372" s="79"/>
      <c r="S372" s="82" t="str">
        <f>IF(R372&lt;&gt;0,VLOOKUP(R372,部署!$A:$B,2,FALSE),"")</f>
        <v/>
      </c>
      <c r="T372" s="79"/>
      <c r="U372" s="82" t="str">
        <f>IF(T372&lt;&gt;0,VLOOKUP(T372,勘定科目!$A:$B,2,FALSE),"")</f>
        <v/>
      </c>
      <c r="V372" s="83" t="str">
        <f>IF(W372&lt;&gt;"",W372,IF(T372&lt;&gt;0,VLOOKUP(T372,勘定科目!$A:$C,3,FALSE),""))</f>
        <v/>
      </c>
      <c r="W372" s="87"/>
      <c r="X372" s="61" t="str">
        <f>IF(Y372&lt;&gt;"",Y372,IF(V372&lt;&gt;"",VLOOKUP(V372,課税区分!$A:$D,4,FALSE),""))</f>
        <v/>
      </c>
      <c r="Y372" s="85"/>
      <c r="Z372" s="61" t="str">
        <f>IF(X372&lt;&gt;"",VLOOKUP(X372,軽減税率!$A:$E,3,FALSE),"")</f>
        <v/>
      </c>
      <c r="AA372" s="61" t="str">
        <f>IF(X372&lt;&gt;"",VLOOKUP(X372,軽減税率!$A:$E,5,FALSE),"")</f>
        <v/>
      </c>
      <c r="AB372" s="79"/>
      <c r="AC372" s="82" t="str">
        <f>IF(AB372&lt;&gt;0,VLOOKUP(AB372,取引先!$A:$B,2,FALSE),"")</f>
        <v/>
      </c>
      <c r="AD372" s="88" t="str">
        <f t="shared" si="24"/>
        <v/>
      </c>
      <c r="AE372" s="89"/>
      <c r="AF372" s="90" t="str">
        <f t="shared" si="25"/>
        <v/>
      </c>
      <c r="AG372" s="4"/>
      <c r="AH372" s="91"/>
      <c r="AI372" s="92"/>
      <c r="AJ372" s="93" t="str">
        <f>IF(AI372&lt;&gt;0,VLOOKUP(AI372,支払種別!$A:$B,2,FALSE),"")</f>
        <v/>
      </c>
      <c r="AK372" s="94"/>
      <c r="AL372" s="95" t="str">
        <f>IF(AK372&lt;&gt;0,VLOOKUP(AK372,口座管理!$A:$B,2,FALSE),"")</f>
        <v/>
      </c>
      <c r="AM372" s="11"/>
      <c r="AN372" s="96"/>
      <c r="AO372" s="96"/>
      <c r="AP372" s="4"/>
      <c r="AQ372" s="97"/>
      <c r="AR372" s="98" t="str">
        <f>IF(AQ372&lt;&gt;0,VLOOKUP(AQ372,プロジェクト!$A:$B,2,FALSE),"")</f>
        <v/>
      </c>
      <c r="AS372" s="4"/>
      <c r="AT372" s="97"/>
      <c r="AU372" s="99" t="str">
        <f>IF(AT372&lt;&gt;0,VLOOKUP(AT372,プロジェクト!$A:$B,2,FALSE),"")</f>
        <v/>
      </c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</row>
    <row r="373" spans="1:68" ht="17.45" customHeight="1">
      <c r="A373" s="77" t="str">
        <f t="shared" si="22"/>
        <v>*</v>
      </c>
      <c r="B373" s="78">
        <f t="shared" si="23"/>
        <v>365</v>
      </c>
      <c r="C373" s="79"/>
      <c r="D373" s="80"/>
      <c r="E373" s="81"/>
      <c r="F373" s="79"/>
      <c r="G373" s="82" t="str">
        <f>IF(F373&lt;&gt;0,VLOOKUP(F373,部署!$A:$B,2,FALSE),"")</f>
        <v/>
      </c>
      <c r="H373" s="79"/>
      <c r="I373" s="82" t="str">
        <f>IF(H373&lt;&gt;0,VLOOKUP(H373,勘定科目!$A:$B,2,FALSE),"")</f>
        <v/>
      </c>
      <c r="J373" s="83" t="str">
        <f>IF(K373&lt;&gt;"",K373,IF(H373&lt;&gt;0,VLOOKUP(H373,勘定科目!$A:$C,3,FALSE),""))</f>
        <v/>
      </c>
      <c r="K373" s="84"/>
      <c r="L373" s="59" t="str">
        <f>IF(M373&lt;&gt;"",M373,IF(J373&lt;&gt;"",VLOOKUP(J373,課税区分!$A:$D,4,FALSE),""))</f>
        <v/>
      </c>
      <c r="M373" s="85"/>
      <c r="N373" s="61" t="str">
        <f>IF(L373&lt;&gt;"",VLOOKUP(L373,軽減税率!$A:$E,3,FALSE),"")</f>
        <v/>
      </c>
      <c r="O373" s="62" t="str">
        <f>IF(L373&lt;&gt;"",VLOOKUP(L373,軽減税率!$A:$E,5,FALSE),"")</f>
        <v/>
      </c>
      <c r="P373" s="79"/>
      <c r="Q373" s="86" t="str">
        <f>IF(P373&lt;&gt;0,VLOOKUP(P373,取引先!$A:$B,2,FALSE),"")</f>
        <v/>
      </c>
      <c r="R373" s="79"/>
      <c r="S373" s="82" t="str">
        <f>IF(R373&lt;&gt;0,VLOOKUP(R373,部署!$A:$B,2,FALSE),"")</f>
        <v/>
      </c>
      <c r="T373" s="79"/>
      <c r="U373" s="82" t="str">
        <f>IF(T373&lt;&gt;0,VLOOKUP(T373,勘定科目!$A:$B,2,FALSE),"")</f>
        <v/>
      </c>
      <c r="V373" s="83" t="str">
        <f>IF(W373&lt;&gt;"",W373,IF(T373&lt;&gt;0,VLOOKUP(T373,勘定科目!$A:$C,3,FALSE),""))</f>
        <v/>
      </c>
      <c r="W373" s="87"/>
      <c r="X373" s="61" t="str">
        <f>IF(Y373&lt;&gt;"",Y373,IF(V373&lt;&gt;"",VLOOKUP(V373,課税区分!$A:$D,4,FALSE),""))</f>
        <v/>
      </c>
      <c r="Y373" s="85"/>
      <c r="Z373" s="61" t="str">
        <f>IF(X373&lt;&gt;"",VLOOKUP(X373,軽減税率!$A:$E,3,FALSE),"")</f>
        <v/>
      </c>
      <c r="AA373" s="61" t="str">
        <f>IF(X373&lt;&gt;"",VLOOKUP(X373,軽減税率!$A:$E,5,FALSE),"")</f>
        <v/>
      </c>
      <c r="AB373" s="79"/>
      <c r="AC373" s="82" t="str">
        <f>IF(AB373&lt;&gt;0,VLOOKUP(AB373,取引先!$A:$B,2,FALSE),"")</f>
        <v/>
      </c>
      <c r="AD373" s="88" t="str">
        <f t="shared" si="24"/>
        <v/>
      </c>
      <c r="AE373" s="89"/>
      <c r="AF373" s="90" t="str">
        <f t="shared" si="25"/>
        <v/>
      </c>
      <c r="AG373" s="4"/>
      <c r="AH373" s="91"/>
      <c r="AI373" s="92"/>
      <c r="AJ373" s="93" t="str">
        <f>IF(AI373&lt;&gt;0,VLOOKUP(AI373,支払種別!$A:$B,2,FALSE),"")</f>
        <v/>
      </c>
      <c r="AK373" s="94"/>
      <c r="AL373" s="95" t="str">
        <f>IF(AK373&lt;&gt;0,VLOOKUP(AK373,口座管理!$A:$B,2,FALSE),"")</f>
        <v/>
      </c>
      <c r="AM373" s="11"/>
      <c r="AN373" s="96"/>
      <c r="AO373" s="96"/>
      <c r="AP373" s="4"/>
      <c r="AQ373" s="97"/>
      <c r="AR373" s="98" t="str">
        <f>IF(AQ373&lt;&gt;0,VLOOKUP(AQ373,プロジェクト!$A:$B,2,FALSE),"")</f>
        <v/>
      </c>
      <c r="AS373" s="4"/>
      <c r="AT373" s="97"/>
      <c r="AU373" s="99" t="str">
        <f>IF(AT373&lt;&gt;0,VLOOKUP(AT373,プロジェクト!$A:$B,2,FALSE),"")</f>
        <v/>
      </c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</row>
    <row r="374" spans="1:68" ht="17.45" customHeight="1">
      <c r="A374" s="77" t="str">
        <f t="shared" si="22"/>
        <v>*</v>
      </c>
      <c r="B374" s="78">
        <f t="shared" si="23"/>
        <v>366</v>
      </c>
      <c r="C374" s="79"/>
      <c r="D374" s="80"/>
      <c r="E374" s="81"/>
      <c r="F374" s="79"/>
      <c r="G374" s="82" t="str">
        <f>IF(F374&lt;&gt;0,VLOOKUP(F374,部署!$A:$B,2,FALSE),"")</f>
        <v/>
      </c>
      <c r="H374" s="79"/>
      <c r="I374" s="82" t="str">
        <f>IF(H374&lt;&gt;0,VLOOKUP(H374,勘定科目!$A:$B,2,FALSE),"")</f>
        <v/>
      </c>
      <c r="J374" s="83" t="str">
        <f>IF(K374&lt;&gt;"",K374,IF(H374&lt;&gt;0,VLOOKUP(H374,勘定科目!$A:$C,3,FALSE),""))</f>
        <v/>
      </c>
      <c r="K374" s="84"/>
      <c r="L374" s="59" t="str">
        <f>IF(M374&lt;&gt;"",M374,IF(J374&lt;&gt;"",VLOOKUP(J374,課税区分!$A:$D,4,FALSE),""))</f>
        <v/>
      </c>
      <c r="M374" s="85"/>
      <c r="N374" s="61" t="str">
        <f>IF(L374&lt;&gt;"",VLOOKUP(L374,軽減税率!$A:$E,3,FALSE),"")</f>
        <v/>
      </c>
      <c r="O374" s="62" t="str">
        <f>IF(L374&lt;&gt;"",VLOOKUP(L374,軽減税率!$A:$E,5,FALSE),"")</f>
        <v/>
      </c>
      <c r="P374" s="79"/>
      <c r="Q374" s="86" t="str">
        <f>IF(P374&lt;&gt;0,VLOOKUP(P374,取引先!$A:$B,2,FALSE),"")</f>
        <v/>
      </c>
      <c r="R374" s="79"/>
      <c r="S374" s="82" t="str">
        <f>IF(R374&lt;&gt;0,VLOOKUP(R374,部署!$A:$B,2,FALSE),"")</f>
        <v/>
      </c>
      <c r="T374" s="79"/>
      <c r="U374" s="82" t="str">
        <f>IF(T374&lt;&gt;0,VLOOKUP(T374,勘定科目!$A:$B,2,FALSE),"")</f>
        <v/>
      </c>
      <c r="V374" s="83" t="str">
        <f>IF(W374&lt;&gt;"",W374,IF(T374&lt;&gt;0,VLOOKUP(T374,勘定科目!$A:$C,3,FALSE),""))</f>
        <v/>
      </c>
      <c r="W374" s="87"/>
      <c r="X374" s="61" t="str">
        <f>IF(Y374&lt;&gt;"",Y374,IF(V374&lt;&gt;"",VLOOKUP(V374,課税区分!$A:$D,4,FALSE),""))</f>
        <v/>
      </c>
      <c r="Y374" s="85"/>
      <c r="Z374" s="61" t="str">
        <f>IF(X374&lt;&gt;"",VLOOKUP(X374,軽減税率!$A:$E,3,FALSE),"")</f>
        <v/>
      </c>
      <c r="AA374" s="61" t="str">
        <f>IF(X374&lt;&gt;"",VLOOKUP(X374,軽減税率!$A:$E,5,FALSE),"")</f>
        <v/>
      </c>
      <c r="AB374" s="79"/>
      <c r="AC374" s="82" t="str">
        <f>IF(AB374&lt;&gt;0,VLOOKUP(AB374,取引先!$A:$B,2,FALSE),"")</f>
        <v/>
      </c>
      <c r="AD374" s="88" t="str">
        <f t="shared" si="24"/>
        <v/>
      </c>
      <c r="AE374" s="89"/>
      <c r="AF374" s="90" t="str">
        <f t="shared" si="25"/>
        <v/>
      </c>
      <c r="AG374" s="4"/>
      <c r="AH374" s="91"/>
      <c r="AI374" s="92"/>
      <c r="AJ374" s="93" t="str">
        <f>IF(AI374&lt;&gt;0,VLOOKUP(AI374,支払種別!$A:$B,2,FALSE),"")</f>
        <v/>
      </c>
      <c r="AK374" s="94"/>
      <c r="AL374" s="95" t="str">
        <f>IF(AK374&lt;&gt;0,VLOOKUP(AK374,口座管理!$A:$B,2,FALSE),"")</f>
        <v/>
      </c>
      <c r="AM374" s="11"/>
      <c r="AN374" s="96"/>
      <c r="AO374" s="96"/>
      <c r="AP374" s="4"/>
      <c r="AQ374" s="97"/>
      <c r="AR374" s="98" t="str">
        <f>IF(AQ374&lt;&gt;0,VLOOKUP(AQ374,プロジェクト!$A:$B,2,FALSE),"")</f>
        <v/>
      </c>
      <c r="AS374" s="4"/>
      <c r="AT374" s="97"/>
      <c r="AU374" s="99" t="str">
        <f>IF(AT374&lt;&gt;0,VLOOKUP(AT374,プロジェクト!$A:$B,2,FALSE),"")</f>
        <v/>
      </c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</row>
    <row r="375" spans="1:68" ht="17.45" customHeight="1">
      <c r="A375" s="77" t="str">
        <f t="shared" si="22"/>
        <v>*</v>
      </c>
      <c r="B375" s="78">
        <f t="shared" si="23"/>
        <v>367</v>
      </c>
      <c r="C375" s="79"/>
      <c r="D375" s="80"/>
      <c r="E375" s="81"/>
      <c r="F375" s="79"/>
      <c r="G375" s="82" t="str">
        <f>IF(F375&lt;&gt;0,VLOOKUP(F375,部署!$A:$B,2,FALSE),"")</f>
        <v/>
      </c>
      <c r="H375" s="79"/>
      <c r="I375" s="82" t="str">
        <f>IF(H375&lt;&gt;0,VLOOKUP(H375,勘定科目!$A:$B,2,FALSE),"")</f>
        <v/>
      </c>
      <c r="J375" s="83" t="str">
        <f>IF(K375&lt;&gt;"",K375,IF(H375&lt;&gt;0,VLOOKUP(H375,勘定科目!$A:$C,3,FALSE),""))</f>
        <v/>
      </c>
      <c r="K375" s="84"/>
      <c r="L375" s="59" t="str">
        <f>IF(M375&lt;&gt;"",M375,IF(J375&lt;&gt;"",VLOOKUP(J375,課税区分!$A:$D,4,FALSE),""))</f>
        <v/>
      </c>
      <c r="M375" s="85"/>
      <c r="N375" s="61" t="str">
        <f>IF(L375&lt;&gt;"",VLOOKUP(L375,軽減税率!$A:$E,3,FALSE),"")</f>
        <v/>
      </c>
      <c r="O375" s="62" t="str">
        <f>IF(L375&lt;&gt;"",VLOOKUP(L375,軽減税率!$A:$E,5,FALSE),"")</f>
        <v/>
      </c>
      <c r="P375" s="79"/>
      <c r="Q375" s="86" t="str">
        <f>IF(P375&lt;&gt;0,VLOOKUP(P375,取引先!$A:$B,2,FALSE),"")</f>
        <v/>
      </c>
      <c r="R375" s="79"/>
      <c r="S375" s="82" t="str">
        <f>IF(R375&lt;&gt;0,VLOOKUP(R375,部署!$A:$B,2,FALSE),"")</f>
        <v/>
      </c>
      <c r="T375" s="79"/>
      <c r="U375" s="82" t="str">
        <f>IF(T375&lt;&gt;0,VLOOKUP(T375,勘定科目!$A:$B,2,FALSE),"")</f>
        <v/>
      </c>
      <c r="V375" s="83" t="str">
        <f>IF(W375&lt;&gt;"",W375,IF(T375&lt;&gt;0,VLOOKUP(T375,勘定科目!$A:$C,3,FALSE),""))</f>
        <v/>
      </c>
      <c r="W375" s="87"/>
      <c r="X375" s="61" t="str">
        <f>IF(Y375&lt;&gt;"",Y375,IF(V375&lt;&gt;"",VLOOKUP(V375,課税区分!$A:$D,4,FALSE),""))</f>
        <v/>
      </c>
      <c r="Y375" s="85"/>
      <c r="Z375" s="61" t="str">
        <f>IF(X375&lt;&gt;"",VLOOKUP(X375,軽減税率!$A:$E,3,FALSE),"")</f>
        <v/>
      </c>
      <c r="AA375" s="61" t="str">
        <f>IF(X375&lt;&gt;"",VLOOKUP(X375,軽減税率!$A:$E,5,FALSE),"")</f>
        <v/>
      </c>
      <c r="AB375" s="79"/>
      <c r="AC375" s="82" t="str">
        <f>IF(AB375&lt;&gt;0,VLOOKUP(AB375,取引先!$A:$B,2,FALSE),"")</f>
        <v/>
      </c>
      <c r="AD375" s="88" t="str">
        <f t="shared" si="24"/>
        <v/>
      </c>
      <c r="AE375" s="89"/>
      <c r="AF375" s="90" t="str">
        <f t="shared" si="25"/>
        <v/>
      </c>
      <c r="AG375" s="4"/>
      <c r="AH375" s="91"/>
      <c r="AI375" s="92"/>
      <c r="AJ375" s="93" t="str">
        <f>IF(AI375&lt;&gt;0,VLOOKUP(AI375,支払種別!$A:$B,2,FALSE),"")</f>
        <v/>
      </c>
      <c r="AK375" s="94"/>
      <c r="AL375" s="95" t="str">
        <f>IF(AK375&lt;&gt;0,VLOOKUP(AK375,口座管理!$A:$B,2,FALSE),"")</f>
        <v/>
      </c>
      <c r="AM375" s="11"/>
      <c r="AN375" s="96"/>
      <c r="AO375" s="96"/>
      <c r="AP375" s="4"/>
      <c r="AQ375" s="97"/>
      <c r="AR375" s="98" t="str">
        <f>IF(AQ375&lt;&gt;0,VLOOKUP(AQ375,プロジェクト!$A:$B,2,FALSE),"")</f>
        <v/>
      </c>
      <c r="AS375" s="4"/>
      <c r="AT375" s="97"/>
      <c r="AU375" s="99" t="str">
        <f>IF(AT375&lt;&gt;0,VLOOKUP(AT375,プロジェクト!$A:$B,2,FALSE),"")</f>
        <v/>
      </c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</row>
    <row r="376" spans="1:68" ht="17.45" customHeight="1">
      <c r="A376" s="77" t="str">
        <f t="shared" si="22"/>
        <v>*</v>
      </c>
      <c r="B376" s="78">
        <f t="shared" si="23"/>
        <v>368</v>
      </c>
      <c r="C376" s="79"/>
      <c r="D376" s="80"/>
      <c r="E376" s="81"/>
      <c r="F376" s="79"/>
      <c r="G376" s="82" t="str">
        <f>IF(F376&lt;&gt;0,VLOOKUP(F376,部署!$A:$B,2,FALSE),"")</f>
        <v/>
      </c>
      <c r="H376" s="79"/>
      <c r="I376" s="82" t="str">
        <f>IF(H376&lt;&gt;0,VLOOKUP(H376,勘定科目!$A:$B,2,FALSE),"")</f>
        <v/>
      </c>
      <c r="J376" s="83" t="str">
        <f>IF(K376&lt;&gt;"",K376,IF(H376&lt;&gt;0,VLOOKUP(H376,勘定科目!$A:$C,3,FALSE),""))</f>
        <v/>
      </c>
      <c r="K376" s="84"/>
      <c r="L376" s="59" t="str">
        <f>IF(M376&lt;&gt;"",M376,IF(J376&lt;&gt;"",VLOOKUP(J376,課税区分!$A:$D,4,FALSE),""))</f>
        <v/>
      </c>
      <c r="M376" s="85"/>
      <c r="N376" s="61" t="str">
        <f>IF(L376&lt;&gt;"",VLOOKUP(L376,軽減税率!$A:$E,3,FALSE),"")</f>
        <v/>
      </c>
      <c r="O376" s="62" t="str">
        <f>IF(L376&lt;&gt;"",VLOOKUP(L376,軽減税率!$A:$E,5,FALSE),"")</f>
        <v/>
      </c>
      <c r="P376" s="79"/>
      <c r="Q376" s="86" t="str">
        <f>IF(P376&lt;&gt;0,VLOOKUP(P376,取引先!$A:$B,2,FALSE),"")</f>
        <v/>
      </c>
      <c r="R376" s="79"/>
      <c r="S376" s="82" t="str">
        <f>IF(R376&lt;&gt;0,VLOOKUP(R376,部署!$A:$B,2,FALSE),"")</f>
        <v/>
      </c>
      <c r="T376" s="79"/>
      <c r="U376" s="82" t="str">
        <f>IF(T376&lt;&gt;0,VLOOKUP(T376,勘定科目!$A:$B,2,FALSE),"")</f>
        <v/>
      </c>
      <c r="V376" s="83" t="str">
        <f>IF(W376&lt;&gt;"",W376,IF(T376&lt;&gt;0,VLOOKUP(T376,勘定科目!$A:$C,3,FALSE),""))</f>
        <v/>
      </c>
      <c r="W376" s="87"/>
      <c r="X376" s="61" t="str">
        <f>IF(Y376&lt;&gt;"",Y376,IF(V376&lt;&gt;"",VLOOKUP(V376,課税区分!$A:$D,4,FALSE),""))</f>
        <v/>
      </c>
      <c r="Y376" s="85"/>
      <c r="Z376" s="61" t="str">
        <f>IF(X376&lt;&gt;"",VLOOKUP(X376,軽減税率!$A:$E,3,FALSE),"")</f>
        <v/>
      </c>
      <c r="AA376" s="61" t="str">
        <f>IF(X376&lt;&gt;"",VLOOKUP(X376,軽減税率!$A:$E,5,FALSE),"")</f>
        <v/>
      </c>
      <c r="AB376" s="79"/>
      <c r="AC376" s="82" t="str">
        <f>IF(AB376&lt;&gt;0,VLOOKUP(AB376,取引先!$A:$B,2,FALSE),"")</f>
        <v/>
      </c>
      <c r="AD376" s="88" t="str">
        <f t="shared" si="24"/>
        <v/>
      </c>
      <c r="AE376" s="89"/>
      <c r="AF376" s="90" t="str">
        <f t="shared" si="25"/>
        <v/>
      </c>
      <c r="AG376" s="4"/>
      <c r="AH376" s="91"/>
      <c r="AI376" s="92"/>
      <c r="AJ376" s="93" t="str">
        <f>IF(AI376&lt;&gt;0,VLOOKUP(AI376,支払種別!$A:$B,2,FALSE),"")</f>
        <v/>
      </c>
      <c r="AK376" s="94"/>
      <c r="AL376" s="95" t="str">
        <f>IF(AK376&lt;&gt;0,VLOOKUP(AK376,口座管理!$A:$B,2,FALSE),"")</f>
        <v/>
      </c>
      <c r="AM376" s="11"/>
      <c r="AN376" s="96"/>
      <c r="AO376" s="96"/>
      <c r="AP376" s="4"/>
      <c r="AQ376" s="97"/>
      <c r="AR376" s="98" t="str">
        <f>IF(AQ376&lt;&gt;0,VLOOKUP(AQ376,プロジェクト!$A:$B,2,FALSE),"")</f>
        <v/>
      </c>
      <c r="AS376" s="4"/>
      <c r="AT376" s="97"/>
      <c r="AU376" s="99" t="str">
        <f>IF(AT376&lt;&gt;0,VLOOKUP(AT376,プロジェクト!$A:$B,2,FALSE),"")</f>
        <v/>
      </c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</row>
    <row r="377" spans="1:68" ht="17.45" customHeight="1">
      <c r="A377" s="77" t="str">
        <f t="shared" si="22"/>
        <v>*</v>
      </c>
      <c r="B377" s="78">
        <f t="shared" si="23"/>
        <v>369</v>
      </c>
      <c r="C377" s="79"/>
      <c r="D377" s="80"/>
      <c r="E377" s="81"/>
      <c r="F377" s="79"/>
      <c r="G377" s="82" t="str">
        <f>IF(F377&lt;&gt;0,VLOOKUP(F377,部署!$A:$B,2,FALSE),"")</f>
        <v/>
      </c>
      <c r="H377" s="79"/>
      <c r="I377" s="82" t="str">
        <f>IF(H377&lt;&gt;0,VLOOKUP(H377,勘定科目!$A:$B,2,FALSE),"")</f>
        <v/>
      </c>
      <c r="J377" s="83" t="str">
        <f>IF(K377&lt;&gt;"",K377,IF(H377&lt;&gt;0,VLOOKUP(H377,勘定科目!$A:$C,3,FALSE),""))</f>
        <v/>
      </c>
      <c r="K377" s="84"/>
      <c r="L377" s="59" t="str">
        <f>IF(M377&lt;&gt;"",M377,IF(J377&lt;&gt;"",VLOOKUP(J377,課税区分!$A:$D,4,FALSE),""))</f>
        <v/>
      </c>
      <c r="M377" s="85"/>
      <c r="N377" s="61" t="str">
        <f>IF(L377&lt;&gt;"",VLOOKUP(L377,軽減税率!$A:$E,3,FALSE),"")</f>
        <v/>
      </c>
      <c r="O377" s="62" t="str">
        <f>IF(L377&lt;&gt;"",VLOOKUP(L377,軽減税率!$A:$E,5,FALSE),"")</f>
        <v/>
      </c>
      <c r="P377" s="79"/>
      <c r="Q377" s="86" t="str">
        <f>IF(P377&lt;&gt;0,VLOOKUP(P377,取引先!$A:$B,2,FALSE),"")</f>
        <v/>
      </c>
      <c r="R377" s="79"/>
      <c r="S377" s="82" t="str">
        <f>IF(R377&lt;&gt;0,VLOOKUP(R377,部署!$A:$B,2,FALSE),"")</f>
        <v/>
      </c>
      <c r="T377" s="79"/>
      <c r="U377" s="82" t="str">
        <f>IF(T377&lt;&gt;0,VLOOKUP(T377,勘定科目!$A:$B,2,FALSE),"")</f>
        <v/>
      </c>
      <c r="V377" s="83" t="str">
        <f>IF(W377&lt;&gt;"",W377,IF(T377&lt;&gt;0,VLOOKUP(T377,勘定科目!$A:$C,3,FALSE),""))</f>
        <v/>
      </c>
      <c r="W377" s="87"/>
      <c r="X377" s="61" t="str">
        <f>IF(Y377&lt;&gt;"",Y377,IF(V377&lt;&gt;"",VLOOKUP(V377,課税区分!$A:$D,4,FALSE),""))</f>
        <v/>
      </c>
      <c r="Y377" s="85"/>
      <c r="Z377" s="61" t="str">
        <f>IF(X377&lt;&gt;"",VLOOKUP(X377,軽減税率!$A:$E,3,FALSE),"")</f>
        <v/>
      </c>
      <c r="AA377" s="61" t="str">
        <f>IF(X377&lt;&gt;"",VLOOKUP(X377,軽減税率!$A:$E,5,FALSE),"")</f>
        <v/>
      </c>
      <c r="AB377" s="79"/>
      <c r="AC377" s="82" t="str">
        <f>IF(AB377&lt;&gt;0,VLOOKUP(AB377,取引先!$A:$B,2,FALSE),"")</f>
        <v/>
      </c>
      <c r="AD377" s="88" t="str">
        <f t="shared" si="24"/>
        <v/>
      </c>
      <c r="AE377" s="89"/>
      <c r="AF377" s="90" t="str">
        <f t="shared" si="25"/>
        <v/>
      </c>
      <c r="AG377" s="4"/>
      <c r="AH377" s="91"/>
      <c r="AI377" s="92"/>
      <c r="AJ377" s="93" t="str">
        <f>IF(AI377&lt;&gt;0,VLOOKUP(AI377,支払種別!$A:$B,2,FALSE),"")</f>
        <v/>
      </c>
      <c r="AK377" s="94"/>
      <c r="AL377" s="95" t="str">
        <f>IF(AK377&lt;&gt;0,VLOOKUP(AK377,口座管理!$A:$B,2,FALSE),"")</f>
        <v/>
      </c>
      <c r="AM377" s="11"/>
      <c r="AN377" s="96"/>
      <c r="AO377" s="96"/>
      <c r="AP377" s="4"/>
      <c r="AQ377" s="97"/>
      <c r="AR377" s="98" t="str">
        <f>IF(AQ377&lt;&gt;0,VLOOKUP(AQ377,プロジェクト!$A:$B,2,FALSE),"")</f>
        <v/>
      </c>
      <c r="AS377" s="4"/>
      <c r="AT377" s="97"/>
      <c r="AU377" s="99" t="str">
        <f>IF(AT377&lt;&gt;0,VLOOKUP(AT377,プロジェクト!$A:$B,2,FALSE),"")</f>
        <v/>
      </c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</row>
    <row r="378" spans="1:68" ht="17.45" customHeight="1">
      <c r="A378" s="77" t="str">
        <f t="shared" si="22"/>
        <v>*</v>
      </c>
      <c r="B378" s="78">
        <f t="shared" si="23"/>
        <v>370</v>
      </c>
      <c r="C378" s="79"/>
      <c r="D378" s="80"/>
      <c r="E378" s="81"/>
      <c r="F378" s="79"/>
      <c r="G378" s="82" t="str">
        <f>IF(F378&lt;&gt;0,VLOOKUP(F378,部署!$A:$B,2,FALSE),"")</f>
        <v/>
      </c>
      <c r="H378" s="79"/>
      <c r="I378" s="82" t="str">
        <f>IF(H378&lt;&gt;0,VLOOKUP(H378,勘定科目!$A:$B,2,FALSE),"")</f>
        <v/>
      </c>
      <c r="J378" s="83" t="str">
        <f>IF(K378&lt;&gt;"",K378,IF(H378&lt;&gt;0,VLOOKUP(H378,勘定科目!$A:$C,3,FALSE),""))</f>
        <v/>
      </c>
      <c r="K378" s="84"/>
      <c r="L378" s="59" t="str">
        <f>IF(M378&lt;&gt;"",M378,IF(J378&lt;&gt;"",VLOOKUP(J378,課税区分!$A:$D,4,FALSE),""))</f>
        <v/>
      </c>
      <c r="M378" s="85"/>
      <c r="N378" s="61" t="str">
        <f>IF(L378&lt;&gt;"",VLOOKUP(L378,軽減税率!$A:$E,3,FALSE),"")</f>
        <v/>
      </c>
      <c r="O378" s="62" t="str">
        <f>IF(L378&lt;&gt;"",VLOOKUP(L378,軽減税率!$A:$E,5,FALSE),"")</f>
        <v/>
      </c>
      <c r="P378" s="79"/>
      <c r="Q378" s="86" t="str">
        <f>IF(P378&lt;&gt;0,VLOOKUP(P378,取引先!$A:$B,2,FALSE),"")</f>
        <v/>
      </c>
      <c r="R378" s="79"/>
      <c r="S378" s="82" t="str">
        <f>IF(R378&lt;&gt;0,VLOOKUP(R378,部署!$A:$B,2,FALSE),"")</f>
        <v/>
      </c>
      <c r="T378" s="79"/>
      <c r="U378" s="82" t="str">
        <f>IF(T378&lt;&gt;0,VLOOKUP(T378,勘定科目!$A:$B,2,FALSE),"")</f>
        <v/>
      </c>
      <c r="V378" s="83" t="str">
        <f>IF(W378&lt;&gt;"",W378,IF(T378&lt;&gt;0,VLOOKUP(T378,勘定科目!$A:$C,3,FALSE),""))</f>
        <v/>
      </c>
      <c r="W378" s="87"/>
      <c r="X378" s="61" t="str">
        <f>IF(Y378&lt;&gt;"",Y378,IF(V378&lt;&gt;"",VLOOKUP(V378,課税区分!$A:$D,4,FALSE),""))</f>
        <v/>
      </c>
      <c r="Y378" s="85"/>
      <c r="Z378" s="61" t="str">
        <f>IF(X378&lt;&gt;"",VLOOKUP(X378,軽減税率!$A:$E,3,FALSE),"")</f>
        <v/>
      </c>
      <c r="AA378" s="61" t="str">
        <f>IF(X378&lt;&gt;"",VLOOKUP(X378,軽減税率!$A:$E,5,FALSE),"")</f>
        <v/>
      </c>
      <c r="AB378" s="79"/>
      <c r="AC378" s="82" t="str">
        <f>IF(AB378&lt;&gt;0,VLOOKUP(AB378,取引先!$A:$B,2,FALSE),"")</f>
        <v/>
      </c>
      <c r="AD378" s="88" t="str">
        <f t="shared" si="24"/>
        <v/>
      </c>
      <c r="AE378" s="89"/>
      <c r="AF378" s="90" t="str">
        <f t="shared" si="25"/>
        <v/>
      </c>
      <c r="AG378" s="4"/>
      <c r="AH378" s="91"/>
      <c r="AI378" s="92"/>
      <c r="AJ378" s="93" t="str">
        <f>IF(AI378&lt;&gt;0,VLOOKUP(AI378,支払種別!$A:$B,2,FALSE),"")</f>
        <v/>
      </c>
      <c r="AK378" s="94"/>
      <c r="AL378" s="95" t="str">
        <f>IF(AK378&lt;&gt;0,VLOOKUP(AK378,口座管理!$A:$B,2,FALSE),"")</f>
        <v/>
      </c>
      <c r="AM378" s="11"/>
      <c r="AN378" s="96"/>
      <c r="AO378" s="96"/>
      <c r="AP378" s="4"/>
      <c r="AQ378" s="97"/>
      <c r="AR378" s="98" t="str">
        <f>IF(AQ378&lt;&gt;0,VLOOKUP(AQ378,プロジェクト!$A:$B,2,FALSE),"")</f>
        <v/>
      </c>
      <c r="AS378" s="4"/>
      <c r="AT378" s="97"/>
      <c r="AU378" s="99" t="str">
        <f>IF(AT378&lt;&gt;0,VLOOKUP(AT378,プロジェクト!$A:$B,2,FALSE),"")</f>
        <v/>
      </c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</row>
    <row r="379" spans="1:68" ht="17.45" customHeight="1">
      <c r="A379" s="77" t="str">
        <f t="shared" si="22"/>
        <v>*</v>
      </c>
      <c r="B379" s="78">
        <f t="shared" si="23"/>
        <v>371</v>
      </c>
      <c r="C379" s="79"/>
      <c r="D379" s="80"/>
      <c r="E379" s="81"/>
      <c r="F379" s="79"/>
      <c r="G379" s="82" t="str">
        <f>IF(F379&lt;&gt;0,VLOOKUP(F379,部署!$A:$B,2,FALSE),"")</f>
        <v/>
      </c>
      <c r="H379" s="79"/>
      <c r="I379" s="82" t="str">
        <f>IF(H379&lt;&gt;0,VLOOKUP(H379,勘定科目!$A:$B,2,FALSE),"")</f>
        <v/>
      </c>
      <c r="J379" s="83" t="str">
        <f>IF(K379&lt;&gt;"",K379,IF(H379&lt;&gt;0,VLOOKUP(H379,勘定科目!$A:$C,3,FALSE),""))</f>
        <v/>
      </c>
      <c r="K379" s="84"/>
      <c r="L379" s="59" t="str">
        <f>IF(M379&lt;&gt;"",M379,IF(J379&lt;&gt;"",VLOOKUP(J379,課税区分!$A:$D,4,FALSE),""))</f>
        <v/>
      </c>
      <c r="M379" s="85"/>
      <c r="N379" s="61" t="str">
        <f>IF(L379&lt;&gt;"",VLOOKUP(L379,軽減税率!$A:$E,3,FALSE),"")</f>
        <v/>
      </c>
      <c r="O379" s="62" t="str">
        <f>IF(L379&lt;&gt;"",VLOOKUP(L379,軽減税率!$A:$E,5,FALSE),"")</f>
        <v/>
      </c>
      <c r="P379" s="79"/>
      <c r="Q379" s="86" t="str">
        <f>IF(P379&lt;&gt;0,VLOOKUP(P379,取引先!$A:$B,2,FALSE),"")</f>
        <v/>
      </c>
      <c r="R379" s="79"/>
      <c r="S379" s="82" t="str">
        <f>IF(R379&lt;&gt;0,VLOOKUP(R379,部署!$A:$B,2,FALSE),"")</f>
        <v/>
      </c>
      <c r="T379" s="79"/>
      <c r="U379" s="82" t="str">
        <f>IF(T379&lt;&gt;0,VLOOKUP(T379,勘定科目!$A:$B,2,FALSE),"")</f>
        <v/>
      </c>
      <c r="V379" s="83" t="str">
        <f>IF(W379&lt;&gt;"",W379,IF(T379&lt;&gt;0,VLOOKUP(T379,勘定科目!$A:$C,3,FALSE),""))</f>
        <v/>
      </c>
      <c r="W379" s="87"/>
      <c r="X379" s="61" t="str">
        <f>IF(Y379&lt;&gt;"",Y379,IF(V379&lt;&gt;"",VLOOKUP(V379,課税区分!$A:$D,4,FALSE),""))</f>
        <v/>
      </c>
      <c r="Y379" s="85"/>
      <c r="Z379" s="61" t="str">
        <f>IF(X379&lt;&gt;"",VLOOKUP(X379,軽減税率!$A:$E,3,FALSE),"")</f>
        <v/>
      </c>
      <c r="AA379" s="61" t="str">
        <f>IF(X379&lt;&gt;"",VLOOKUP(X379,軽減税率!$A:$E,5,FALSE),"")</f>
        <v/>
      </c>
      <c r="AB379" s="79"/>
      <c r="AC379" s="82" t="str">
        <f>IF(AB379&lt;&gt;0,VLOOKUP(AB379,取引先!$A:$B,2,FALSE),"")</f>
        <v/>
      </c>
      <c r="AD379" s="88" t="str">
        <f t="shared" si="24"/>
        <v/>
      </c>
      <c r="AE379" s="89"/>
      <c r="AF379" s="90" t="str">
        <f t="shared" si="25"/>
        <v/>
      </c>
      <c r="AG379" s="4"/>
      <c r="AH379" s="91"/>
      <c r="AI379" s="92"/>
      <c r="AJ379" s="93" t="str">
        <f>IF(AI379&lt;&gt;0,VLOOKUP(AI379,支払種別!$A:$B,2,FALSE),"")</f>
        <v/>
      </c>
      <c r="AK379" s="94"/>
      <c r="AL379" s="95" t="str">
        <f>IF(AK379&lt;&gt;0,VLOOKUP(AK379,口座管理!$A:$B,2,FALSE),"")</f>
        <v/>
      </c>
      <c r="AM379" s="11"/>
      <c r="AN379" s="96"/>
      <c r="AO379" s="96"/>
      <c r="AP379" s="4"/>
      <c r="AQ379" s="97"/>
      <c r="AR379" s="98" t="str">
        <f>IF(AQ379&lt;&gt;0,VLOOKUP(AQ379,プロジェクト!$A:$B,2,FALSE),"")</f>
        <v/>
      </c>
      <c r="AS379" s="4"/>
      <c r="AT379" s="97"/>
      <c r="AU379" s="99" t="str">
        <f>IF(AT379&lt;&gt;0,VLOOKUP(AT379,プロジェクト!$A:$B,2,FALSE),"")</f>
        <v/>
      </c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</row>
    <row r="380" spans="1:68" ht="17.45" customHeight="1">
      <c r="A380" s="77" t="str">
        <f t="shared" si="22"/>
        <v>*</v>
      </c>
      <c r="B380" s="78">
        <f t="shared" si="23"/>
        <v>372</v>
      </c>
      <c r="C380" s="79"/>
      <c r="D380" s="80"/>
      <c r="E380" s="81"/>
      <c r="F380" s="79"/>
      <c r="G380" s="82" t="str">
        <f>IF(F380&lt;&gt;0,VLOOKUP(F380,部署!$A:$B,2,FALSE),"")</f>
        <v/>
      </c>
      <c r="H380" s="79"/>
      <c r="I380" s="82" t="str">
        <f>IF(H380&lt;&gt;0,VLOOKUP(H380,勘定科目!$A:$B,2,FALSE),"")</f>
        <v/>
      </c>
      <c r="J380" s="83" t="str">
        <f>IF(K380&lt;&gt;"",K380,IF(H380&lt;&gt;0,VLOOKUP(H380,勘定科目!$A:$C,3,FALSE),""))</f>
        <v/>
      </c>
      <c r="K380" s="84"/>
      <c r="L380" s="59" t="str">
        <f>IF(M380&lt;&gt;"",M380,IF(J380&lt;&gt;"",VLOOKUP(J380,課税区分!$A:$D,4,FALSE),""))</f>
        <v/>
      </c>
      <c r="M380" s="85"/>
      <c r="N380" s="61" t="str">
        <f>IF(L380&lt;&gt;"",VLOOKUP(L380,軽減税率!$A:$E,3,FALSE),"")</f>
        <v/>
      </c>
      <c r="O380" s="62" t="str">
        <f>IF(L380&lt;&gt;"",VLOOKUP(L380,軽減税率!$A:$E,5,FALSE),"")</f>
        <v/>
      </c>
      <c r="P380" s="79"/>
      <c r="Q380" s="86" t="str">
        <f>IF(P380&lt;&gt;0,VLOOKUP(P380,取引先!$A:$B,2,FALSE),"")</f>
        <v/>
      </c>
      <c r="R380" s="79"/>
      <c r="S380" s="82" t="str">
        <f>IF(R380&lt;&gt;0,VLOOKUP(R380,部署!$A:$B,2,FALSE),"")</f>
        <v/>
      </c>
      <c r="T380" s="79"/>
      <c r="U380" s="82" t="str">
        <f>IF(T380&lt;&gt;0,VLOOKUP(T380,勘定科目!$A:$B,2,FALSE),"")</f>
        <v/>
      </c>
      <c r="V380" s="83" t="str">
        <f>IF(W380&lt;&gt;"",W380,IF(T380&lt;&gt;0,VLOOKUP(T380,勘定科目!$A:$C,3,FALSE),""))</f>
        <v/>
      </c>
      <c r="W380" s="87"/>
      <c r="X380" s="61" t="str">
        <f>IF(Y380&lt;&gt;"",Y380,IF(V380&lt;&gt;"",VLOOKUP(V380,課税区分!$A:$D,4,FALSE),""))</f>
        <v/>
      </c>
      <c r="Y380" s="85"/>
      <c r="Z380" s="61" t="str">
        <f>IF(X380&lt;&gt;"",VLOOKUP(X380,軽減税率!$A:$E,3,FALSE),"")</f>
        <v/>
      </c>
      <c r="AA380" s="61" t="str">
        <f>IF(X380&lt;&gt;"",VLOOKUP(X380,軽減税率!$A:$E,5,FALSE),"")</f>
        <v/>
      </c>
      <c r="AB380" s="79"/>
      <c r="AC380" s="82" t="str">
        <f>IF(AB380&lt;&gt;0,VLOOKUP(AB380,取引先!$A:$B,2,FALSE),"")</f>
        <v/>
      </c>
      <c r="AD380" s="88" t="str">
        <f t="shared" si="24"/>
        <v/>
      </c>
      <c r="AE380" s="89"/>
      <c r="AF380" s="90" t="str">
        <f t="shared" si="25"/>
        <v/>
      </c>
      <c r="AG380" s="4"/>
      <c r="AH380" s="91"/>
      <c r="AI380" s="92"/>
      <c r="AJ380" s="93" t="str">
        <f>IF(AI380&lt;&gt;0,VLOOKUP(AI380,支払種別!$A:$B,2,FALSE),"")</f>
        <v/>
      </c>
      <c r="AK380" s="94"/>
      <c r="AL380" s="95" t="str">
        <f>IF(AK380&lt;&gt;0,VLOOKUP(AK380,口座管理!$A:$B,2,FALSE),"")</f>
        <v/>
      </c>
      <c r="AM380" s="11"/>
      <c r="AN380" s="96"/>
      <c r="AO380" s="96"/>
      <c r="AP380" s="4"/>
      <c r="AQ380" s="97"/>
      <c r="AR380" s="98" t="str">
        <f>IF(AQ380&lt;&gt;0,VLOOKUP(AQ380,プロジェクト!$A:$B,2,FALSE),"")</f>
        <v/>
      </c>
      <c r="AS380" s="4"/>
      <c r="AT380" s="97"/>
      <c r="AU380" s="99" t="str">
        <f>IF(AT380&lt;&gt;0,VLOOKUP(AT380,プロジェクト!$A:$B,2,FALSE),"")</f>
        <v/>
      </c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</row>
    <row r="381" spans="1:68" ht="17.45" customHeight="1">
      <c r="A381" s="77" t="str">
        <f t="shared" si="22"/>
        <v>*</v>
      </c>
      <c r="B381" s="78">
        <f t="shared" si="23"/>
        <v>373</v>
      </c>
      <c r="C381" s="79"/>
      <c r="D381" s="80"/>
      <c r="E381" s="81"/>
      <c r="F381" s="79"/>
      <c r="G381" s="82" t="str">
        <f>IF(F381&lt;&gt;0,VLOOKUP(F381,部署!$A:$B,2,FALSE),"")</f>
        <v/>
      </c>
      <c r="H381" s="79"/>
      <c r="I381" s="82" t="str">
        <f>IF(H381&lt;&gt;0,VLOOKUP(H381,勘定科目!$A:$B,2,FALSE),"")</f>
        <v/>
      </c>
      <c r="J381" s="83" t="str">
        <f>IF(K381&lt;&gt;"",K381,IF(H381&lt;&gt;0,VLOOKUP(H381,勘定科目!$A:$C,3,FALSE),""))</f>
        <v/>
      </c>
      <c r="K381" s="84"/>
      <c r="L381" s="59" t="str">
        <f>IF(M381&lt;&gt;"",M381,IF(J381&lt;&gt;"",VLOOKUP(J381,課税区分!$A:$D,4,FALSE),""))</f>
        <v/>
      </c>
      <c r="M381" s="85"/>
      <c r="N381" s="61" t="str">
        <f>IF(L381&lt;&gt;"",VLOOKUP(L381,軽減税率!$A:$E,3,FALSE),"")</f>
        <v/>
      </c>
      <c r="O381" s="62" t="str">
        <f>IF(L381&lt;&gt;"",VLOOKUP(L381,軽減税率!$A:$E,5,FALSE),"")</f>
        <v/>
      </c>
      <c r="P381" s="79"/>
      <c r="Q381" s="86" t="str">
        <f>IF(P381&lt;&gt;0,VLOOKUP(P381,取引先!$A:$B,2,FALSE),"")</f>
        <v/>
      </c>
      <c r="R381" s="79"/>
      <c r="S381" s="82" t="str">
        <f>IF(R381&lt;&gt;0,VLOOKUP(R381,部署!$A:$B,2,FALSE),"")</f>
        <v/>
      </c>
      <c r="T381" s="79"/>
      <c r="U381" s="82" t="str">
        <f>IF(T381&lt;&gt;0,VLOOKUP(T381,勘定科目!$A:$B,2,FALSE),"")</f>
        <v/>
      </c>
      <c r="V381" s="83" t="str">
        <f>IF(W381&lt;&gt;"",W381,IF(T381&lt;&gt;0,VLOOKUP(T381,勘定科目!$A:$C,3,FALSE),""))</f>
        <v/>
      </c>
      <c r="W381" s="87"/>
      <c r="X381" s="61" t="str">
        <f>IF(Y381&lt;&gt;"",Y381,IF(V381&lt;&gt;"",VLOOKUP(V381,課税区分!$A:$D,4,FALSE),""))</f>
        <v/>
      </c>
      <c r="Y381" s="85"/>
      <c r="Z381" s="61" t="str">
        <f>IF(X381&lt;&gt;"",VLOOKUP(X381,軽減税率!$A:$E,3,FALSE),"")</f>
        <v/>
      </c>
      <c r="AA381" s="61" t="str">
        <f>IF(X381&lt;&gt;"",VLOOKUP(X381,軽減税率!$A:$E,5,FALSE),"")</f>
        <v/>
      </c>
      <c r="AB381" s="79"/>
      <c r="AC381" s="82" t="str">
        <f>IF(AB381&lt;&gt;0,VLOOKUP(AB381,取引先!$A:$B,2,FALSE),"")</f>
        <v/>
      </c>
      <c r="AD381" s="88" t="str">
        <f t="shared" si="24"/>
        <v/>
      </c>
      <c r="AE381" s="89"/>
      <c r="AF381" s="90" t="str">
        <f t="shared" si="25"/>
        <v/>
      </c>
      <c r="AG381" s="4"/>
      <c r="AH381" s="91"/>
      <c r="AI381" s="92"/>
      <c r="AJ381" s="93" t="str">
        <f>IF(AI381&lt;&gt;0,VLOOKUP(AI381,支払種別!$A:$B,2,FALSE),"")</f>
        <v/>
      </c>
      <c r="AK381" s="94"/>
      <c r="AL381" s="95" t="str">
        <f>IF(AK381&lt;&gt;0,VLOOKUP(AK381,口座管理!$A:$B,2,FALSE),"")</f>
        <v/>
      </c>
      <c r="AM381" s="11"/>
      <c r="AN381" s="96"/>
      <c r="AO381" s="96"/>
      <c r="AP381" s="4"/>
      <c r="AQ381" s="97"/>
      <c r="AR381" s="98" t="str">
        <f>IF(AQ381&lt;&gt;0,VLOOKUP(AQ381,プロジェクト!$A:$B,2,FALSE),"")</f>
        <v/>
      </c>
      <c r="AS381" s="4"/>
      <c r="AT381" s="97"/>
      <c r="AU381" s="99" t="str">
        <f>IF(AT381&lt;&gt;0,VLOOKUP(AT381,プロジェクト!$A:$B,2,FALSE),"")</f>
        <v/>
      </c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</row>
    <row r="382" spans="1:68" ht="17.45" customHeight="1">
      <c r="A382" s="77" t="str">
        <f t="shared" si="22"/>
        <v>*</v>
      </c>
      <c r="B382" s="78">
        <f t="shared" si="23"/>
        <v>374</v>
      </c>
      <c r="C382" s="79"/>
      <c r="D382" s="80"/>
      <c r="E382" s="81"/>
      <c r="F382" s="79"/>
      <c r="G382" s="82" t="str">
        <f>IF(F382&lt;&gt;0,VLOOKUP(F382,部署!$A:$B,2,FALSE),"")</f>
        <v/>
      </c>
      <c r="H382" s="79"/>
      <c r="I382" s="82" t="str">
        <f>IF(H382&lt;&gt;0,VLOOKUP(H382,勘定科目!$A:$B,2,FALSE),"")</f>
        <v/>
      </c>
      <c r="J382" s="83" t="str">
        <f>IF(K382&lt;&gt;"",K382,IF(H382&lt;&gt;0,VLOOKUP(H382,勘定科目!$A:$C,3,FALSE),""))</f>
        <v/>
      </c>
      <c r="K382" s="84"/>
      <c r="L382" s="59" t="str">
        <f>IF(M382&lt;&gt;"",M382,IF(J382&lt;&gt;"",VLOOKUP(J382,課税区分!$A:$D,4,FALSE),""))</f>
        <v/>
      </c>
      <c r="M382" s="85"/>
      <c r="N382" s="61" t="str">
        <f>IF(L382&lt;&gt;"",VLOOKUP(L382,軽減税率!$A:$E,3,FALSE),"")</f>
        <v/>
      </c>
      <c r="O382" s="62" t="str">
        <f>IF(L382&lt;&gt;"",VLOOKUP(L382,軽減税率!$A:$E,5,FALSE),"")</f>
        <v/>
      </c>
      <c r="P382" s="79"/>
      <c r="Q382" s="86" t="str">
        <f>IF(P382&lt;&gt;0,VLOOKUP(P382,取引先!$A:$B,2,FALSE),"")</f>
        <v/>
      </c>
      <c r="R382" s="79"/>
      <c r="S382" s="82" t="str">
        <f>IF(R382&lt;&gt;0,VLOOKUP(R382,部署!$A:$B,2,FALSE),"")</f>
        <v/>
      </c>
      <c r="T382" s="79"/>
      <c r="U382" s="82" t="str">
        <f>IF(T382&lt;&gt;0,VLOOKUP(T382,勘定科目!$A:$B,2,FALSE),"")</f>
        <v/>
      </c>
      <c r="V382" s="83" t="str">
        <f>IF(W382&lt;&gt;"",W382,IF(T382&lt;&gt;0,VLOOKUP(T382,勘定科目!$A:$C,3,FALSE),""))</f>
        <v/>
      </c>
      <c r="W382" s="87"/>
      <c r="X382" s="61" t="str">
        <f>IF(Y382&lt;&gt;"",Y382,IF(V382&lt;&gt;"",VLOOKUP(V382,課税区分!$A:$D,4,FALSE),""))</f>
        <v/>
      </c>
      <c r="Y382" s="85"/>
      <c r="Z382" s="61" t="str">
        <f>IF(X382&lt;&gt;"",VLOOKUP(X382,軽減税率!$A:$E,3,FALSE),"")</f>
        <v/>
      </c>
      <c r="AA382" s="61" t="str">
        <f>IF(X382&lt;&gt;"",VLOOKUP(X382,軽減税率!$A:$E,5,FALSE),"")</f>
        <v/>
      </c>
      <c r="AB382" s="79"/>
      <c r="AC382" s="82" t="str">
        <f>IF(AB382&lt;&gt;0,VLOOKUP(AB382,取引先!$A:$B,2,FALSE),"")</f>
        <v/>
      </c>
      <c r="AD382" s="88" t="str">
        <f t="shared" si="24"/>
        <v/>
      </c>
      <c r="AE382" s="89"/>
      <c r="AF382" s="90" t="str">
        <f t="shared" si="25"/>
        <v/>
      </c>
      <c r="AG382" s="4"/>
      <c r="AH382" s="91"/>
      <c r="AI382" s="92"/>
      <c r="AJ382" s="93" t="str">
        <f>IF(AI382&lt;&gt;0,VLOOKUP(AI382,支払種別!$A:$B,2,FALSE),"")</f>
        <v/>
      </c>
      <c r="AK382" s="94"/>
      <c r="AL382" s="95" t="str">
        <f>IF(AK382&lt;&gt;0,VLOOKUP(AK382,口座管理!$A:$B,2,FALSE),"")</f>
        <v/>
      </c>
      <c r="AM382" s="11"/>
      <c r="AN382" s="96"/>
      <c r="AO382" s="96"/>
      <c r="AP382" s="4"/>
      <c r="AQ382" s="97"/>
      <c r="AR382" s="98" t="str">
        <f>IF(AQ382&lt;&gt;0,VLOOKUP(AQ382,プロジェクト!$A:$B,2,FALSE),"")</f>
        <v/>
      </c>
      <c r="AS382" s="4"/>
      <c r="AT382" s="97"/>
      <c r="AU382" s="99" t="str">
        <f>IF(AT382&lt;&gt;0,VLOOKUP(AT382,プロジェクト!$A:$B,2,FALSE),"")</f>
        <v/>
      </c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</row>
    <row r="383" spans="1:68" ht="17.45" customHeight="1">
      <c r="A383" s="77" t="str">
        <f t="shared" si="22"/>
        <v>*</v>
      </c>
      <c r="B383" s="78">
        <f t="shared" si="23"/>
        <v>375</v>
      </c>
      <c r="C383" s="79"/>
      <c r="D383" s="80"/>
      <c r="E383" s="81"/>
      <c r="F383" s="79"/>
      <c r="G383" s="82" t="str">
        <f>IF(F383&lt;&gt;0,VLOOKUP(F383,部署!$A:$B,2,FALSE),"")</f>
        <v/>
      </c>
      <c r="H383" s="79"/>
      <c r="I383" s="82" t="str">
        <f>IF(H383&lt;&gt;0,VLOOKUP(H383,勘定科目!$A:$B,2,FALSE),"")</f>
        <v/>
      </c>
      <c r="J383" s="83" t="str">
        <f>IF(K383&lt;&gt;"",K383,IF(H383&lt;&gt;0,VLOOKUP(H383,勘定科目!$A:$C,3,FALSE),""))</f>
        <v/>
      </c>
      <c r="K383" s="84"/>
      <c r="L383" s="59" t="str">
        <f>IF(M383&lt;&gt;"",M383,IF(J383&lt;&gt;"",VLOOKUP(J383,課税区分!$A:$D,4,FALSE),""))</f>
        <v/>
      </c>
      <c r="M383" s="85"/>
      <c r="N383" s="61" t="str">
        <f>IF(L383&lt;&gt;"",VLOOKUP(L383,軽減税率!$A:$E,3,FALSE),"")</f>
        <v/>
      </c>
      <c r="O383" s="62" t="str">
        <f>IF(L383&lt;&gt;"",VLOOKUP(L383,軽減税率!$A:$E,5,FALSE),"")</f>
        <v/>
      </c>
      <c r="P383" s="79"/>
      <c r="Q383" s="86" t="str">
        <f>IF(P383&lt;&gt;0,VLOOKUP(P383,取引先!$A:$B,2,FALSE),"")</f>
        <v/>
      </c>
      <c r="R383" s="79"/>
      <c r="S383" s="82" t="str">
        <f>IF(R383&lt;&gt;0,VLOOKUP(R383,部署!$A:$B,2,FALSE),"")</f>
        <v/>
      </c>
      <c r="T383" s="79"/>
      <c r="U383" s="82" t="str">
        <f>IF(T383&lt;&gt;0,VLOOKUP(T383,勘定科目!$A:$B,2,FALSE),"")</f>
        <v/>
      </c>
      <c r="V383" s="83" t="str">
        <f>IF(W383&lt;&gt;"",W383,IF(T383&lt;&gt;0,VLOOKUP(T383,勘定科目!$A:$C,3,FALSE),""))</f>
        <v/>
      </c>
      <c r="W383" s="87"/>
      <c r="X383" s="61" t="str">
        <f>IF(Y383&lt;&gt;"",Y383,IF(V383&lt;&gt;"",VLOOKUP(V383,課税区分!$A:$D,4,FALSE),""))</f>
        <v/>
      </c>
      <c r="Y383" s="85"/>
      <c r="Z383" s="61" t="str">
        <f>IF(X383&lt;&gt;"",VLOOKUP(X383,軽減税率!$A:$E,3,FALSE),"")</f>
        <v/>
      </c>
      <c r="AA383" s="61" t="str">
        <f>IF(X383&lt;&gt;"",VLOOKUP(X383,軽減税率!$A:$E,5,FALSE),"")</f>
        <v/>
      </c>
      <c r="AB383" s="79"/>
      <c r="AC383" s="82" t="str">
        <f>IF(AB383&lt;&gt;0,VLOOKUP(AB383,取引先!$A:$B,2,FALSE),"")</f>
        <v/>
      </c>
      <c r="AD383" s="88" t="str">
        <f t="shared" si="24"/>
        <v/>
      </c>
      <c r="AE383" s="89"/>
      <c r="AF383" s="90" t="str">
        <f t="shared" si="25"/>
        <v/>
      </c>
      <c r="AG383" s="4"/>
      <c r="AH383" s="91"/>
      <c r="AI383" s="92"/>
      <c r="AJ383" s="93" t="str">
        <f>IF(AI383&lt;&gt;0,VLOOKUP(AI383,支払種別!$A:$B,2,FALSE),"")</f>
        <v/>
      </c>
      <c r="AK383" s="94"/>
      <c r="AL383" s="95" t="str">
        <f>IF(AK383&lt;&gt;0,VLOOKUP(AK383,口座管理!$A:$B,2,FALSE),"")</f>
        <v/>
      </c>
      <c r="AM383" s="11"/>
      <c r="AN383" s="96"/>
      <c r="AO383" s="96"/>
      <c r="AP383" s="4"/>
      <c r="AQ383" s="97"/>
      <c r="AR383" s="98" t="str">
        <f>IF(AQ383&lt;&gt;0,VLOOKUP(AQ383,プロジェクト!$A:$B,2,FALSE),"")</f>
        <v/>
      </c>
      <c r="AS383" s="4"/>
      <c r="AT383" s="97"/>
      <c r="AU383" s="99" t="str">
        <f>IF(AT383&lt;&gt;0,VLOOKUP(AT383,プロジェクト!$A:$B,2,FALSE),"")</f>
        <v/>
      </c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</row>
    <row r="384" spans="1:68" ht="17.45" customHeight="1">
      <c r="A384" s="77" t="str">
        <f t="shared" si="22"/>
        <v>*</v>
      </c>
      <c r="B384" s="78">
        <f t="shared" si="23"/>
        <v>376</v>
      </c>
      <c r="C384" s="79"/>
      <c r="D384" s="80"/>
      <c r="E384" s="81"/>
      <c r="F384" s="79"/>
      <c r="G384" s="82" t="str">
        <f>IF(F384&lt;&gt;0,VLOOKUP(F384,部署!$A:$B,2,FALSE),"")</f>
        <v/>
      </c>
      <c r="H384" s="79"/>
      <c r="I384" s="82" t="str">
        <f>IF(H384&lt;&gt;0,VLOOKUP(H384,勘定科目!$A:$B,2,FALSE),"")</f>
        <v/>
      </c>
      <c r="J384" s="83" t="str">
        <f>IF(K384&lt;&gt;"",K384,IF(H384&lt;&gt;0,VLOOKUP(H384,勘定科目!$A:$C,3,FALSE),""))</f>
        <v/>
      </c>
      <c r="K384" s="84"/>
      <c r="L384" s="59" t="str">
        <f>IF(M384&lt;&gt;"",M384,IF(J384&lt;&gt;"",VLOOKUP(J384,課税区分!$A:$D,4,FALSE),""))</f>
        <v/>
      </c>
      <c r="M384" s="85"/>
      <c r="N384" s="61" t="str">
        <f>IF(L384&lt;&gt;"",VLOOKUP(L384,軽減税率!$A:$E,3,FALSE),"")</f>
        <v/>
      </c>
      <c r="O384" s="62" t="str">
        <f>IF(L384&lt;&gt;"",VLOOKUP(L384,軽減税率!$A:$E,5,FALSE),"")</f>
        <v/>
      </c>
      <c r="P384" s="79"/>
      <c r="Q384" s="86" t="str">
        <f>IF(P384&lt;&gt;0,VLOOKUP(P384,取引先!$A:$B,2,FALSE),"")</f>
        <v/>
      </c>
      <c r="R384" s="79"/>
      <c r="S384" s="82" t="str">
        <f>IF(R384&lt;&gt;0,VLOOKUP(R384,部署!$A:$B,2,FALSE),"")</f>
        <v/>
      </c>
      <c r="T384" s="79"/>
      <c r="U384" s="82" t="str">
        <f>IF(T384&lt;&gt;0,VLOOKUP(T384,勘定科目!$A:$B,2,FALSE),"")</f>
        <v/>
      </c>
      <c r="V384" s="83" t="str">
        <f>IF(W384&lt;&gt;"",W384,IF(T384&lt;&gt;0,VLOOKUP(T384,勘定科目!$A:$C,3,FALSE),""))</f>
        <v/>
      </c>
      <c r="W384" s="87"/>
      <c r="X384" s="61" t="str">
        <f>IF(Y384&lt;&gt;"",Y384,IF(V384&lt;&gt;"",VLOOKUP(V384,課税区分!$A:$D,4,FALSE),""))</f>
        <v/>
      </c>
      <c r="Y384" s="85"/>
      <c r="Z384" s="61" t="str">
        <f>IF(X384&lt;&gt;"",VLOOKUP(X384,軽減税率!$A:$E,3,FALSE),"")</f>
        <v/>
      </c>
      <c r="AA384" s="61" t="str">
        <f>IF(X384&lt;&gt;"",VLOOKUP(X384,軽減税率!$A:$E,5,FALSE),"")</f>
        <v/>
      </c>
      <c r="AB384" s="79"/>
      <c r="AC384" s="82" t="str">
        <f>IF(AB384&lt;&gt;0,VLOOKUP(AB384,取引先!$A:$B,2,FALSE),"")</f>
        <v/>
      </c>
      <c r="AD384" s="88" t="str">
        <f t="shared" si="24"/>
        <v/>
      </c>
      <c r="AE384" s="89"/>
      <c r="AF384" s="90" t="str">
        <f t="shared" si="25"/>
        <v/>
      </c>
      <c r="AG384" s="4"/>
      <c r="AH384" s="91"/>
      <c r="AI384" s="92"/>
      <c r="AJ384" s="93" t="str">
        <f>IF(AI384&lt;&gt;0,VLOOKUP(AI384,支払種別!$A:$B,2,FALSE),"")</f>
        <v/>
      </c>
      <c r="AK384" s="94"/>
      <c r="AL384" s="95" t="str">
        <f>IF(AK384&lt;&gt;0,VLOOKUP(AK384,口座管理!$A:$B,2,FALSE),"")</f>
        <v/>
      </c>
      <c r="AM384" s="11"/>
      <c r="AN384" s="96"/>
      <c r="AO384" s="96"/>
      <c r="AP384" s="4"/>
      <c r="AQ384" s="97"/>
      <c r="AR384" s="98" t="str">
        <f>IF(AQ384&lt;&gt;0,VLOOKUP(AQ384,プロジェクト!$A:$B,2,FALSE),"")</f>
        <v/>
      </c>
      <c r="AS384" s="4"/>
      <c r="AT384" s="97"/>
      <c r="AU384" s="99" t="str">
        <f>IF(AT384&lt;&gt;0,VLOOKUP(AT384,プロジェクト!$A:$B,2,FALSE),"")</f>
        <v/>
      </c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</row>
    <row r="385" spans="1:68" ht="17.45" customHeight="1">
      <c r="A385" s="77" t="str">
        <f t="shared" si="22"/>
        <v>*</v>
      </c>
      <c r="B385" s="78">
        <f t="shared" si="23"/>
        <v>377</v>
      </c>
      <c r="C385" s="79"/>
      <c r="D385" s="80"/>
      <c r="E385" s="81"/>
      <c r="F385" s="79"/>
      <c r="G385" s="82" t="str">
        <f>IF(F385&lt;&gt;0,VLOOKUP(F385,部署!$A:$B,2,FALSE),"")</f>
        <v/>
      </c>
      <c r="H385" s="79"/>
      <c r="I385" s="82" t="str">
        <f>IF(H385&lt;&gt;0,VLOOKUP(H385,勘定科目!$A:$B,2,FALSE),"")</f>
        <v/>
      </c>
      <c r="J385" s="83" t="str">
        <f>IF(K385&lt;&gt;"",K385,IF(H385&lt;&gt;0,VLOOKUP(H385,勘定科目!$A:$C,3,FALSE),""))</f>
        <v/>
      </c>
      <c r="K385" s="84"/>
      <c r="L385" s="59" t="str">
        <f>IF(M385&lt;&gt;"",M385,IF(J385&lt;&gt;"",VLOOKUP(J385,課税区分!$A:$D,4,FALSE),""))</f>
        <v/>
      </c>
      <c r="M385" s="85"/>
      <c r="N385" s="61" t="str">
        <f>IF(L385&lt;&gt;"",VLOOKUP(L385,軽減税率!$A:$E,3,FALSE),"")</f>
        <v/>
      </c>
      <c r="O385" s="62" t="str">
        <f>IF(L385&lt;&gt;"",VLOOKUP(L385,軽減税率!$A:$E,5,FALSE),"")</f>
        <v/>
      </c>
      <c r="P385" s="79"/>
      <c r="Q385" s="86" t="str">
        <f>IF(P385&lt;&gt;0,VLOOKUP(P385,取引先!$A:$B,2,FALSE),"")</f>
        <v/>
      </c>
      <c r="R385" s="79"/>
      <c r="S385" s="82" t="str">
        <f>IF(R385&lt;&gt;0,VLOOKUP(R385,部署!$A:$B,2,FALSE),"")</f>
        <v/>
      </c>
      <c r="T385" s="79"/>
      <c r="U385" s="82" t="str">
        <f>IF(T385&lt;&gt;0,VLOOKUP(T385,勘定科目!$A:$B,2,FALSE),"")</f>
        <v/>
      </c>
      <c r="V385" s="83" t="str">
        <f>IF(W385&lt;&gt;"",W385,IF(T385&lt;&gt;0,VLOOKUP(T385,勘定科目!$A:$C,3,FALSE),""))</f>
        <v/>
      </c>
      <c r="W385" s="87"/>
      <c r="X385" s="61" t="str">
        <f>IF(Y385&lt;&gt;"",Y385,IF(V385&lt;&gt;"",VLOOKUP(V385,課税区分!$A:$D,4,FALSE),""))</f>
        <v/>
      </c>
      <c r="Y385" s="85"/>
      <c r="Z385" s="61" t="str">
        <f>IF(X385&lt;&gt;"",VLOOKUP(X385,軽減税率!$A:$E,3,FALSE),"")</f>
        <v/>
      </c>
      <c r="AA385" s="61" t="str">
        <f>IF(X385&lt;&gt;"",VLOOKUP(X385,軽減税率!$A:$E,5,FALSE),"")</f>
        <v/>
      </c>
      <c r="AB385" s="79"/>
      <c r="AC385" s="82" t="str">
        <f>IF(AB385&lt;&gt;0,VLOOKUP(AB385,取引先!$A:$B,2,FALSE),"")</f>
        <v/>
      </c>
      <c r="AD385" s="88" t="str">
        <f t="shared" si="24"/>
        <v/>
      </c>
      <c r="AE385" s="89"/>
      <c r="AF385" s="90" t="str">
        <f t="shared" si="25"/>
        <v/>
      </c>
      <c r="AG385" s="4"/>
      <c r="AH385" s="91"/>
      <c r="AI385" s="92"/>
      <c r="AJ385" s="93" t="str">
        <f>IF(AI385&lt;&gt;0,VLOOKUP(AI385,支払種別!$A:$B,2,FALSE),"")</f>
        <v/>
      </c>
      <c r="AK385" s="94"/>
      <c r="AL385" s="95" t="str">
        <f>IF(AK385&lt;&gt;0,VLOOKUP(AK385,口座管理!$A:$B,2,FALSE),"")</f>
        <v/>
      </c>
      <c r="AM385" s="11"/>
      <c r="AN385" s="96"/>
      <c r="AO385" s="96"/>
      <c r="AP385" s="4"/>
      <c r="AQ385" s="97"/>
      <c r="AR385" s="98" t="str">
        <f>IF(AQ385&lt;&gt;0,VLOOKUP(AQ385,プロジェクト!$A:$B,2,FALSE),"")</f>
        <v/>
      </c>
      <c r="AS385" s="4"/>
      <c r="AT385" s="97"/>
      <c r="AU385" s="99" t="str">
        <f>IF(AT385&lt;&gt;0,VLOOKUP(AT385,プロジェクト!$A:$B,2,FALSE),"")</f>
        <v/>
      </c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</row>
    <row r="386" spans="1:68" ht="17.45" customHeight="1">
      <c r="A386" s="77" t="str">
        <f t="shared" si="22"/>
        <v>*</v>
      </c>
      <c r="B386" s="78">
        <f t="shared" si="23"/>
        <v>378</v>
      </c>
      <c r="C386" s="79"/>
      <c r="D386" s="80"/>
      <c r="E386" s="81"/>
      <c r="F386" s="79"/>
      <c r="G386" s="82" t="str">
        <f>IF(F386&lt;&gt;0,VLOOKUP(F386,部署!$A:$B,2,FALSE),"")</f>
        <v/>
      </c>
      <c r="H386" s="79"/>
      <c r="I386" s="82" t="str">
        <f>IF(H386&lt;&gt;0,VLOOKUP(H386,勘定科目!$A:$B,2,FALSE),"")</f>
        <v/>
      </c>
      <c r="J386" s="83" t="str">
        <f>IF(K386&lt;&gt;"",K386,IF(H386&lt;&gt;0,VLOOKUP(H386,勘定科目!$A:$C,3,FALSE),""))</f>
        <v/>
      </c>
      <c r="K386" s="84"/>
      <c r="L386" s="59" t="str">
        <f>IF(M386&lt;&gt;"",M386,IF(J386&lt;&gt;"",VLOOKUP(J386,課税区分!$A:$D,4,FALSE),""))</f>
        <v/>
      </c>
      <c r="M386" s="85"/>
      <c r="N386" s="61" t="str">
        <f>IF(L386&lt;&gt;"",VLOOKUP(L386,軽減税率!$A:$E,3,FALSE),"")</f>
        <v/>
      </c>
      <c r="O386" s="62" t="str">
        <f>IF(L386&lt;&gt;"",VLOOKUP(L386,軽減税率!$A:$E,5,FALSE),"")</f>
        <v/>
      </c>
      <c r="P386" s="79"/>
      <c r="Q386" s="86" t="str">
        <f>IF(P386&lt;&gt;0,VLOOKUP(P386,取引先!$A:$B,2,FALSE),"")</f>
        <v/>
      </c>
      <c r="R386" s="79"/>
      <c r="S386" s="82" t="str">
        <f>IF(R386&lt;&gt;0,VLOOKUP(R386,部署!$A:$B,2,FALSE),"")</f>
        <v/>
      </c>
      <c r="T386" s="79"/>
      <c r="U386" s="82" t="str">
        <f>IF(T386&lt;&gt;0,VLOOKUP(T386,勘定科目!$A:$B,2,FALSE),"")</f>
        <v/>
      </c>
      <c r="V386" s="83" t="str">
        <f>IF(W386&lt;&gt;"",W386,IF(T386&lt;&gt;0,VLOOKUP(T386,勘定科目!$A:$C,3,FALSE),""))</f>
        <v/>
      </c>
      <c r="W386" s="87"/>
      <c r="X386" s="61" t="str">
        <f>IF(Y386&lt;&gt;"",Y386,IF(V386&lt;&gt;"",VLOOKUP(V386,課税区分!$A:$D,4,FALSE),""))</f>
        <v/>
      </c>
      <c r="Y386" s="85"/>
      <c r="Z386" s="61" t="str">
        <f>IF(X386&lt;&gt;"",VLOOKUP(X386,軽減税率!$A:$E,3,FALSE),"")</f>
        <v/>
      </c>
      <c r="AA386" s="61" t="str">
        <f>IF(X386&lt;&gt;"",VLOOKUP(X386,軽減税率!$A:$E,5,FALSE),"")</f>
        <v/>
      </c>
      <c r="AB386" s="79"/>
      <c r="AC386" s="82" t="str">
        <f>IF(AB386&lt;&gt;0,VLOOKUP(AB386,取引先!$A:$B,2,FALSE),"")</f>
        <v/>
      </c>
      <c r="AD386" s="88" t="str">
        <f t="shared" si="24"/>
        <v/>
      </c>
      <c r="AE386" s="89"/>
      <c r="AF386" s="90" t="str">
        <f t="shared" si="25"/>
        <v/>
      </c>
      <c r="AG386" s="4"/>
      <c r="AH386" s="91"/>
      <c r="AI386" s="92"/>
      <c r="AJ386" s="93" t="str">
        <f>IF(AI386&lt;&gt;0,VLOOKUP(AI386,支払種別!$A:$B,2,FALSE),"")</f>
        <v/>
      </c>
      <c r="AK386" s="94"/>
      <c r="AL386" s="95" t="str">
        <f>IF(AK386&lt;&gt;0,VLOOKUP(AK386,口座管理!$A:$B,2,FALSE),"")</f>
        <v/>
      </c>
      <c r="AM386" s="11"/>
      <c r="AN386" s="96"/>
      <c r="AO386" s="96"/>
      <c r="AP386" s="4"/>
      <c r="AQ386" s="97"/>
      <c r="AR386" s="98" t="str">
        <f>IF(AQ386&lt;&gt;0,VLOOKUP(AQ386,プロジェクト!$A:$B,2,FALSE),"")</f>
        <v/>
      </c>
      <c r="AS386" s="4"/>
      <c r="AT386" s="97"/>
      <c r="AU386" s="99" t="str">
        <f>IF(AT386&lt;&gt;0,VLOOKUP(AT386,プロジェクト!$A:$B,2,FALSE),"")</f>
        <v/>
      </c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</row>
    <row r="387" spans="1:68" ht="17.45" customHeight="1">
      <c r="A387" s="77" t="str">
        <f t="shared" si="22"/>
        <v>*</v>
      </c>
      <c r="B387" s="78">
        <f t="shared" si="23"/>
        <v>379</v>
      </c>
      <c r="C387" s="79"/>
      <c r="D387" s="80"/>
      <c r="E387" s="81"/>
      <c r="F387" s="79"/>
      <c r="G387" s="82" t="str">
        <f>IF(F387&lt;&gt;0,VLOOKUP(F387,部署!$A:$B,2,FALSE),"")</f>
        <v/>
      </c>
      <c r="H387" s="79"/>
      <c r="I387" s="82" t="str">
        <f>IF(H387&lt;&gt;0,VLOOKUP(H387,勘定科目!$A:$B,2,FALSE),"")</f>
        <v/>
      </c>
      <c r="J387" s="83" t="str">
        <f>IF(K387&lt;&gt;"",K387,IF(H387&lt;&gt;0,VLOOKUP(H387,勘定科目!$A:$C,3,FALSE),""))</f>
        <v/>
      </c>
      <c r="K387" s="84"/>
      <c r="L387" s="59" t="str">
        <f>IF(M387&lt;&gt;"",M387,IF(J387&lt;&gt;"",VLOOKUP(J387,課税区分!$A:$D,4,FALSE),""))</f>
        <v/>
      </c>
      <c r="M387" s="85"/>
      <c r="N387" s="61" t="str">
        <f>IF(L387&lt;&gt;"",VLOOKUP(L387,軽減税率!$A:$E,3,FALSE),"")</f>
        <v/>
      </c>
      <c r="O387" s="62" t="str">
        <f>IF(L387&lt;&gt;"",VLOOKUP(L387,軽減税率!$A:$E,5,FALSE),"")</f>
        <v/>
      </c>
      <c r="P387" s="79"/>
      <c r="Q387" s="86" t="str">
        <f>IF(P387&lt;&gt;0,VLOOKUP(P387,取引先!$A:$B,2,FALSE),"")</f>
        <v/>
      </c>
      <c r="R387" s="79"/>
      <c r="S387" s="82" t="str">
        <f>IF(R387&lt;&gt;0,VLOOKUP(R387,部署!$A:$B,2,FALSE),"")</f>
        <v/>
      </c>
      <c r="T387" s="79"/>
      <c r="U387" s="82" t="str">
        <f>IF(T387&lt;&gt;0,VLOOKUP(T387,勘定科目!$A:$B,2,FALSE),"")</f>
        <v/>
      </c>
      <c r="V387" s="83" t="str">
        <f>IF(W387&lt;&gt;"",W387,IF(T387&lt;&gt;0,VLOOKUP(T387,勘定科目!$A:$C,3,FALSE),""))</f>
        <v/>
      </c>
      <c r="W387" s="87"/>
      <c r="X387" s="61" t="str">
        <f>IF(Y387&lt;&gt;"",Y387,IF(V387&lt;&gt;"",VLOOKUP(V387,課税区分!$A:$D,4,FALSE),""))</f>
        <v/>
      </c>
      <c r="Y387" s="85"/>
      <c r="Z387" s="61" t="str">
        <f>IF(X387&lt;&gt;"",VLOOKUP(X387,軽減税率!$A:$E,3,FALSE),"")</f>
        <v/>
      </c>
      <c r="AA387" s="61" t="str">
        <f>IF(X387&lt;&gt;"",VLOOKUP(X387,軽減税率!$A:$E,5,FALSE),"")</f>
        <v/>
      </c>
      <c r="AB387" s="79"/>
      <c r="AC387" s="82" t="str">
        <f>IF(AB387&lt;&gt;0,VLOOKUP(AB387,取引先!$A:$B,2,FALSE),"")</f>
        <v/>
      </c>
      <c r="AD387" s="88" t="str">
        <f t="shared" si="24"/>
        <v/>
      </c>
      <c r="AE387" s="89"/>
      <c r="AF387" s="90" t="str">
        <f t="shared" si="25"/>
        <v/>
      </c>
      <c r="AG387" s="4"/>
      <c r="AH387" s="91"/>
      <c r="AI387" s="92"/>
      <c r="AJ387" s="93" t="str">
        <f>IF(AI387&lt;&gt;0,VLOOKUP(AI387,支払種別!$A:$B,2,FALSE),"")</f>
        <v/>
      </c>
      <c r="AK387" s="94"/>
      <c r="AL387" s="95" t="str">
        <f>IF(AK387&lt;&gt;0,VLOOKUP(AK387,口座管理!$A:$B,2,FALSE),"")</f>
        <v/>
      </c>
      <c r="AM387" s="11"/>
      <c r="AN387" s="96"/>
      <c r="AO387" s="96"/>
      <c r="AP387" s="4"/>
      <c r="AQ387" s="97"/>
      <c r="AR387" s="98" t="str">
        <f>IF(AQ387&lt;&gt;0,VLOOKUP(AQ387,プロジェクト!$A:$B,2,FALSE),"")</f>
        <v/>
      </c>
      <c r="AS387" s="4"/>
      <c r="AT387" s="97"/>
      <c r="AU387" s="99" t="str">
        <f>IF(AT387&lt;&gt;0,VLOOKUP(AT387,プロジェクト!$A:$B,2,FALSE),"")</f>
        <v/>
      </c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</row>
    <row r="388" spans="1:68" ht="17.45" customHeight="1">
      <c r="A388" s="77" t="str">
        <f t="shared" si="22"/>
        <v>*</v>
      </c>
      <c r="B388" s="78">
        <f t="shared" si="23"/>
        <v>380</v>
      </c>
      <c r="C388" s="79"/>
      <c r="D388" s="80"/>
      <c r="E388" s="81"/>
      <c r="F388" s="79"/>
      <c r="G388" s="82" t="str">
        <f>IF(F388&lt;&gt;0,VLOOKUP(F388,部署!$A:$B,2,FALSE),"")</f>
        <v/>
      </c>
      <c r="H388" s="79"/>
      <c r="I388" s="82" t="str">
        <f>IF(H388&lt;&gt;0,VLOOKUP(H388,勘定科目!$A:$B,2,FALSE),"")</f>
        <v/>
      </c>
      <c r="J388" s="83" t="str">
        <f>IF(K388&lt;&gt;"",K388,IF(H388&lt;&gt;0,VLOOKUP(H388,勘定科目!$A:$C,3,FALSE),""))</f>
        <v/>
      </c>
      <c r="K388" s="84"/>
      <c r="L388" s="59" t="str">
        <f>IF(M388&lt;&gt;"",M388,IF(J388&lt;&gt;"",VLOOKUP(J388,課税区分!$A:$D,4,FALSE),""))</f>
        <v/>
      </c>
      <c r="M388" s="85"/>
      <c r="N388" s="61" t="str">
        <f>IF(L388&lt;&gt;"",VLOOKUP(L388,軽減税率!$A:$E,3,FALSE),"")</f>
        <v/>
      </c>
      <c r="O388" s="62" t="str">
        <f>IF(L388&lt;&gt;"",VLOOKUP(L388,軽減税率!$A:$E,5,FALSE),"")</f>
        <v/>
      </c>
      <c r="P388" s="79"/>
      <c r="Q388" s="86" t="str">
        <f>IF(P388&lt;&gt;0,VLOOKUP(P388,取引先!$A:$B,2,FALSE),"")</f>
        <v/>
      </c>
      <c r="R388" s="79"/>
      <c r="S388" s="82" t="str">
        <f>IF(R388&lt;&gt;0,VLOOKUP(R388,部署!$A:$B,2,FALSE),"")</f>
        <v/>
      </c>
      <c r="T388" s="79"/>
      <c r="U388" s="82" t="str">
        <f>IF(T388&lt;&gt;0,VLOOKUP(T388,勘定科目!$A:$B,2,FALSE),"")</f>
        <v/>
      </c>
      <c r="V388" s="83" t="str">
        <f>IF(W388&lt;&gt;"",W388,IF(T388&lt;&gt;0,VLOOKUP(T388,勘定科目!$A:$C,3,FALSE),""))</f>
        <v/>
      </c>
      <c r="W388" s="87"/>
      <c r="X388" s="61" t="str">
        <f>IF(Y388&lt;&gt;"",Y388,IF(V388&lt;&gt;"",VLOOKUP(V388,課税区分!$A:$D,4,FALSE),""))</f>
        <v/>
      </c>
      <c r="Y388" s="85"/>
      <c r="Z388" s="61" t="str">
        <f>IF(X388&lt;&gt;"",VLOOKUP(X388,軽減税率!$A:$E,3,FALSE),"")</f>
        <v/>
      </c>
      <c r="AA388" s="61" t="str">
        <f>IF(X388&lt;&gt;"",VLOOKUP(X388,軽減税率!$A:$E,5,FALSE),"")</f>
        <v/>
      </c>
      <c r="AB388" s="79"/>
      <c r="AC388" s="82" t="str">
        <f>IF(AB388&lt;&gt;0,VLOOKUP(AB388,取引先!$A:$B,2,FALSE),"")</f>
        <v/>
      </c>
      <c r="AD388" s="88" t="str">
        <f t="shared" si="24"/>
        <v/>
      </c>
      <c r="AE388" s="89"/>
      <c r="AF388" s="90" t="str">
        <f t="shared" si="25"/>
        <v/>
      </c>
      <c r="AG388" s="4"/>
      <c r="AH388" s="91"/>
      <c r="AI388" s="92"/>
      <c r="AJ388" s="93" t="str">
        <f>IF(AI388&lt;&gt;0,VLOOKUP(AI388,支払種別!$A:$B,2,FALSE),"")</f>
        <v/>
      </c>
      <c r="AK388" s="94"/>
      <c r="AL388" s="95" t="str">
        <f>IF(AK388&lt;&gt;0,VLOOKUP(AK388,口座管理!$A:$B,2,FALSE),"")</f>
        <v/>
      </c>
      <c r="AM388" s="11"/>
      <c r="AN388" s="96"/>
      <c r="AO388" s="96"/>
      <c r="AP388" s="4"/>
      <c r="AQ388" s="97"/>
      <c r="AR388" s="98" t="str">
        <f>IF(AQ388&lt;&gt;0,VLOOKUP(AQ388,プロジェクト!$A:$B,2,FALSE),"")</f>
        <v/>
      </c>
      <c r="AS388" s="4"/>
      <c r="AT388" s="97"/>
      <c r="AU388" s="99" t="str">
        <f>IF(AT388&lt;&gt;0,VLOOKUP(AT388,プロジェクト!$A:$B,2,FALSE),"")</f>
        <v/>
      </c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</row>
    <row r="389" spans="1:68" ht="17.45" customHeight="1">
      <c r="A389" s="77" t="str">
        <f t="shared" si="22"/>
        <v>*</v>
      </c>
      <c r="B389" s="78">
        <f t="shared" si="23"/>
        <v>381</v>
      </c>
      <c r="C389" s="79"/>
      <c r="D389" s="80"/>
      <c r="E389" s="81"/>
      <c r="F389" s="79"/>
      <c r="G389" s="82" t="str">
        <f>IF(F389&lt;&gt;0,VLOOKUP(F389,部署!$A:$B,2,FALSE),"")</f>
        <v/>
      </c>
      <c r="H389" s="79"/>
      <c r="I389" s="82" t="str">
        <f>IF(H389&lt;&gt;0,VLOOKUP(H389,勘定科目!$A:$B,2,FALSE),"")</f>
        <v/>
      </c>
      <c r="J389" s="83" t="str">
        <f>IF(K389&lt;&gt;"",K389,IF(H389&lt;&gt;0,VLOOKUP(H389,勘定科目!$A:$C,3,FALSE),""))</f>
        <v/>
      </c>
      <c r="K389" s="84"/>
      <c r="L389" s="59" t="str">
        <f>IF(M389&lt;&gt;"",M389,IF(J389&lt;&gt;"",VLOOKUP(J389,課税区分!$A:$D,4,FALSE),""))</f>
        <v/>
      </c>
      <c r="M389" s="85"/>
      <c r="N389" s="61" t="str">
        <f>IF(L389&lt;&gt;"",VLOOKUP(L389,軽減税率!$A:$E,3,FALSE),"")</f>
        <v/>
      </c>
      <c r="O389" s="62" t="str">
        <f>IF(L389&lt;&gt;"",VLOOKUP(L389,軽減税率!$A:$E,5,FALSE),"")</f>
        <v/>
      </c>
      <c r="P389" s="79"/>
      <c r="Q389" s="86" t="str">
        <f>IF(P389&lt;&gt;0,VLOOKUP(P389,取引先!$A:$B,2,FALSE),"")</f>
        <v/>
      </c>
      <c r="R389" s="79"/>
      <c r="S389" s="82" t="str">
        <f>IF(R389&lt;&gt;0,VLOOKUP(R389,部署!$A:$B,2,FALSE),"")</f>
        <v/>
      </c>
      <c r="T389" s="79"/>
      <c r="U389" s="82" t="str">
        <f>IF(T389&lt;&gt;0,VLOOKUP(T389,勘定科目!$A:$B,2,FALSE),"")</f>
        <v/>
      </c>
      <c r="V389" s="83" t="str">
        <f>IF(W389&lt;&gt;"",W389,IF(T389&lt;&gt;0,VLOOKUP(T389,勘定科目!$A:$C,3,FALSE),""))</f>
        <v/>
      </c>
      <c r="W389" s="87"/>
      <c r="X389" s="61" t="str">
        <f>IF(Y389&lt;&gt;"",Y389,IF(V389&lt;&gt;"",VLOOKUP(V389,課税区分!$A:$D,4,FALSE),""))</f>
        <v/>
      </c>
      <c r="Y389" s="85"/>
      <c r="Z389" s="61" t="str">
        <f>IF(X389&lt;&gt;"",VLOOKUP(X389,軽減税率!$A:$E,3,FALSE),"")</f>
        <v/>
      </c>
      <c r="AA389" s="61" t="str">
        <f>IF(X389&lt;&gt;"",VLOOKUP(X389,軽減税率!$A:$E,5,FALSE),"")</f>
        <v/>
      </c>
      <c r="AB389" s="79"/>
      <c r="AC389" s="82" t="str">
        <f>IF(AB389&lt;&gt;0,VLOOKUP(AB389,取引先!$A:$B,2,FALSE),"")</f>
        <v/>
      </c>
      <c r="AD389" s="88" t="str">
        <f t="shared" si="24"/>
        <v/>
      </c>
      <c r="AE389" s="89"/>
      <c r="AF389" s="90" t="str">
        <f t="shared" si="25"/>
        <v/>
      </c>
      <c r="AG389" s="4"/>
      <c r="AH389" s="91"/>
      <c r="AI389" s="92"/>
      <c r="AJ389" s="93" t="str">
        <f>IF(AI389&lt;&gt;0,VLOOKUP(AI389,支払種別!$A:$B,2,FALSE),"")</f>
        <v/>
      </c>
      <c r="AK389" s="94"/>
      <c r="AL389" s="95" t="str">
        <f>IF(AK389&lt;&gt;0,VLOOKUP(AK389,口座管理!$A:$B,2,FALSE),"")</f>
        <v/>
      </c>
      <c r="AM389" s="11"/>
      <c r="AN389" s="96"/>
      <c r="AO389" s="96"/>
      <c r="AP389" s="4"/>
      <c r="AQ389" s="97"/>
      <c r="AR389" s="98" t="str">
        <f>IF(AQ389&lt;&gt;0,VLOOKUP(AQ389,プロジェクト!$A:$B,2,FALSE),"")</f>
        <v/>
      </c>
      <c r="AS389" s="4"/>
      <c r="AT389" s="97"/>
      <c r="AU389" s="99" t="str">
        <f>IF(AT389&lt;&gt;0,VLOOKUP(AT389,プロジェクト!$A:$B,2,FALSE),"")</f>
        <v/>
      </c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</row>
    <row r="390" spans="1:68" ht="17.45" customHeight="1">
      <c r="A390" s="77" t="str">
        <f t="shared" si="22"/>
        <v>*</v>
      </c>
      <c r="B390" s="78">
        <f t="shared" si="23"/>
        <v>382</v>
      </c>
      <c r="C390" s="79"/>
      <c r="D390" s="80"/>
      <c r="E390" s="81"/>
      <c r="F390" s="79"/>
      <c r="G390" s="82" t="str">
        <f>IF(F390&lt;&gt;0,VLOOKUP(F390,部署!$A:$B,2,FALSE),"")</f>
        <v/>
      </c>
      <c r="H390" s="79"/>
      <c r="I390" s="82" t="str">
        <f>IF(H390&lt;&gt;0,VLOOKUP(H390,勘定科目!$A:$B,2,FALSE),"")</f>
        <v/>
      </c>
      <c r="J390" s="83" t="str">
        <f>IF(K390&lt;&gt;"",K390,IF(H390&lt;&gt;0,VLOOKUP(H390,勘定科目!$A:$C,3,FALSE),""))</f>
        <v/>
      </c>
      <c r="K390" s="84"/>
      <c r="L390" s="59" t="str">
        <f>IF(M390&lt;&gt;"",M390,IF(J390&lt;&gt;"",VLOOKUP(J390,課税区分!$A:$D,4,FALSE),""))</f>
        <v/>
      </c>
      <c r="M390" s="85"/>
      <c r="N390" s="61" t="str">
        <f>IF(L390&lt;&gt;"",VLOOKUP(L390,軽減税率!$A:$E,3,FALSE),"")</f>
        <v/>
      </c>
      <c r="O390" s="62" t="str">
        <f>IF(L390&lt;&gt;"",VLOOKUP(L390,軽減税率!$A:$E,5,FALSE),"")</f>
        <v/>
      </c>
      <c r="P390" s="79"/>
      <c r="Q390" s="86" t="str">
        <f>IF(P390&lt;&gt;0,VLOOKUP(P390,取引先!$A:$B,2,FALSE),"")</f>
        <v/>
      </c>
      <c r="R390" s="79"/>
      <c r="S390" s="82" t="str">
        <f>IF(R390&lt;&gt;0,VLOOKUP(R390,部署!$A:$B,2,FALSE),"")</f>
        <v/>
      </c>
      <c r="T390" s="79"/>
      <c r="U390" s="82" t="str">
        <f>IF(T390&lt;&gt;0,VLOOKUP(T390,勘定科目!$A:$B,2,FALSE),"")</f>
        <v/>
      </c>
      <c r="V390" s="83" t="str">
        <f>IF(W390&lt;&gt;"",W390,IF(T390&lt;&gt;0,VLOOKUP(T390,勘定科目!$A:$C,3,FALSE),""))</f>
        <v/>
      </c>
      <c r="W390" s="87"/>
      <c r="X390" s="61" t="str">
        <f>IF(Y390&lt;&gt;"",Y390,IF(V390&lt;&gt;"",VLOOKUP(V390,課税区分!$A:$D,4,FALSE),""))</f>
        <v/>
      </c>
      <c r="Y390" s="85"/>
      <c r="Z390" s="61" t="str">
        <f>IF(X390&lt;&gt;"",VLOOKUP(X390,軽減税率!$A:$E,3,FALSE),"")</f>
        <v/>
      </c>
      <c r="AA390" s="61" t="str">
        <f>IF(X390&lt;&gt;"",VLOOKUP(X390,軽減税率!$A:$E,5,FALSE),"")</f>
        <v/>
      </c>
      <c r="AB390" s="79"/>
      <c r="AC390" s="82" t="str">
        <f>IF(AB390&lt;&gt;0,VLOOKUP(AB390,取引先!$A:$B,2,FALSE),"")</f>
        <v/>
      </c>
      <c r="AD390" s="88" t="str">
        <f t="shared" si="24"/>
        <v/>
      </c>
      <c r="AE390" s="89"/>
      <c r="AF390" s="90" t="str">
        <f t="shared" si="25"/>
        <v/>
      </c>
      <c r="AG390" s="4"/>
      <c r="AH390" s="91"/>
      <c r="AI390" s="92"/>
      <c r="AJ390" s="93" t="str">
        <f>IF(AI390&lt;&gt;0,VLOOKUP(AI390,支払種別!$A:$B,2,FALSE),"")</f>
        <v/>
      </c>
      <c r="AK390" s="94"/>
      <c r="AL390" s="95" t="str">
        <f>IF(AK390&lt;&gt;0,VLOOKUP(AK390,口座管理!$A:$B,2,FALSE),"")</f>
        <v/>
      </c>
      <c r="AM390" s="11"/>
      <c r="AN390" s="96"/>
      <c r="AO390" s="96"/>
      <c r="AP390" s="4"/>
      <c r="AQ390" s="97"/>
      <c r="AR390" s="98" t="str">
        <f>IF(AQ390&lt;&gt;0,VLOOKUP(AQ390,プロジェクト!$A:$B,2,FALSE),"")</f>
        <v/>
      </c>
      <c r="AS390" s="4"/>
      <c r="AT390" s="97"/>
      <c r="AU390" s="99" t="str">
        <f>IF(AT390&lt;&gt;0,VLOOKUP(AT390,プロジェクト!$A:$B,2,FALSE),"")</f>
        <v/>
      </c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</row>
    <row r="391" spans="1:68" ht="17.45" customHeight="1">
      <c r="A391" s="77" t="str">
        <f t="shared" si="22"/>
        <v>*</v>
      </c>
      <c r="B391" s="78">
        <f t="shared" si="23"/>
        <v>383</v>
      </c>
      <c r="C391" s="79"/>
      <c r="D391" s="80"/>
      <c r="E391" s="81"/>
      <c r="F391" s="79"/>
      <c r="G391" s="82" t="str">
        <f>IF(F391&lt;&gt;0,VLOOKUP(F391,部署!$A:$B,2,FALSE),"")</f>
        <v/>
      </c>
      <c r="H391" s="79"/>
      <c r="I391" s="82" t="str">
        <f>IF(H391&lt;&gt;0,VLOOKUP(H391,勘定科目!$A:$B,2,FALSE),"")</f>
        <v/>
      </c>
      <c r="J391" s="83" t="str">
        <f>IF(K391&lt;&gt;"",K391,IF(H391&lt;&gt;0,VLOOKUP(H391,勘定科目!$A:$C,3,FALSE),""))</f>
        <v/>
      </c>
      <c r="K391" s="84"/>
      <c r="L391" s="59" t="str">
        <f>IF(M391&lt;&gt;"",M391,IF(J391&lt;&gt;"",VLOOKUP(J391,課税区分!$A:$D,4,FALSE),""))</f>
        <v/>
      </c>
      <c r="M391" s="85"/>
      <c r="N391" s="61" t="str">
        <f>IF(L391&lt;&gt;"",VLOOKUP(L391,軽減税率!$A:$E,3,FALSE),"")</f>
        <v/>
      </c>
      <c r="O391" s="62" t="str">
        <f>IF(L391&lt;&gt;"",VLOOKUP(L391,軽減税率!$A:$E,5,FALSE),"")</f>
        <v/>
      </c>
      <c r="P391" s="79"/>
      <c r="Q391" s="86" t="str">
        <f>IF(P391&lt;&gt;0,VLOOKUP(P391,取引先!$A:$B,2,FALSE),"")</f>
        <v/>
      </c>
      <c r="R391" s="79"/>
      <c r="S391" s="82" t="str">
        <f>IF(R391&lt;&gt;0,VLOOKUP(R391,部署!$A:$B,2,FALSE),"")</f>
        <v/>
      </c>
      <c r="T391" s="79"/>
      <c r="U391" s="82" t="str">
        <f>IF(T391&lt;&gt;0,VLOOKUP(T391,勘定科目!$A:$B,2,FALSE),"")</f>
        <v/>
      </c>
      <c r="V391" s="83" t="str">
        <f>IF(W391&lt;&gt;"",W391,IF(T391&lt;&gt;0,VLOOKUP(T391,勘定科目!$A:$C,3,FALSE),""))</f>
        <v/>
      </c>
      <c r="W391" s="87"/>
      <c r="X391" s="61" t="str">
        <f>IF(Y391&lt;&gt;"",Y391,IF(V391&lt;&gt;"",VLOOKUP(V391,課税区分!$A:$D,4,FALSE),""))</f>
        <v/>
      </c>
      <c r="Y391" s="85"/>
      <c r="Z391" s="61" t="str">
        <f>IF(X391&lt;&gt;"",VLOOKUP(X391,軽減税率!$A:$E,3,FALSE),"")</f>
        <v/>
      </c>
      <c r="AA391" s="61" t="str">
        <f>IF(X391&lt;&gt;"",VLOOKUP(X391,軽減税率!$A:$E,5,FALSE),"")</f>
        <v/>
      </c>
      <c r="AB391" s="79"/>
      <c r="AC391" s="82" t="str">
        <f>IF(AB391&lt;&gt;0,VLOOKUP(AB391,取引先!$A:$B,2,FALSE),"")</f>
        <v/>
      </c>
      <c r="AD391" s="88" t="str">
        <f t="shared" si="24"/>
        <v/>
      </c>
      <c r="AE391" s="89"/>
      <c r="AF391" s="90" t="str">
        <f t="shared" si="25"/>
        <v/>
      </c>
      <c r="AG391" s="4"/>
      <c r="AH391" s="91"/>
      <c r="AI391" s="92"/>
      <c r="AJ391" s="93" t="str">
        <f>IF(AI391&lt;&gt;0,VLOOKUP(AI391,支払種別!$A:$B,2,FALSE),"")</f>
        <v/>
      </c>
      <c r="AK391" s="94"/>
      <c r="AL391" s="95" t="str">
        <f>IF(AK391&lt;&gt;0,VLOOKUP(AK391,口座管理!$A:$B,2,FALSE),"")</f>
        <v/>
      </c>
      <c r="AM391" s="11"/>
      <c r="AN391" s="96"/>
      <c r="AO391" s="96"/>
      <c r="AP391" s="4"/>
      <c r="AQ391" s="97"/>
      <c r="AR391" s="98" t="str">
        <f>IF(AQ391&lt;&gt;0,VLOOKUP(AQ391,プロジェクト!$A:$B,2,FALSE),"")</f>
        <v/>
      </c>
      <c r="AS391" s="4"/>
      <c r="AT391" s="97"/>
      <c r="AU391" s="99" t="str">
        <f>IF(AT391&lt;&gt;0,VLOOKUP(AT391,プロジェクト!$A:$B,2,FALSE),"")</f>
        <v/>
      </c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</row>
    <row r="392" spans="1:68" ht="17.45" customHeight="1">
      <c r="A392" s="77" t="str">
        <f t="shared" si="22"/>
        <v>*</v>
      </c>
      <c r="B392" s="78">
        <f t="shared" si="23"/>
        <v>384</v>
      </c>
      <c r="C392" s="79"/>
      <c r="D392" s="80"/>
      <c r="E392" s="81"/>
      <c r="F392" s="79"/>
      <c r="G392" s="82" t="str">
        <f>IF(F392&lt;&gt;0,VLOOKUP(F392,部署!$A:$B,2,FALSE),"")</f>
        <v/>
      </c>
      <c r="H392" s="79"/>
      <c r="I392" s="82" t="str">
        <f>IF(H392&lt;&gt;0,VLOOKUP(H392,勘定科目!$A:$B,2,FALSE),"")</f>
        <v/>
      </c>
      <c r="J392" s="83" t="str">
        <f>IF(K392&lt;&gt;"",K392,IF(H392&lt;&gt;0,VLOOKUP(H392,勘定科目!$A:$C,3,FALSE),""))</f>
        <v/>
      </c>
      <c r="K392" s="84"/>
      <c r="L392" s="59" t="str">
        <f>IF(M392&lt;&gt;"",M392,IF(J392&lt;&gt;"",VLOOKUP(J392,課税区分!$A:$D,4,FALSE),""))</f>
        <v/>
      </c>
      <c r="M392" s="85"/>
      <c r="N392" s="61" t="str">
        <f>IF(L392&lt;&gt;"",VLOOKUP(L392,軽減税率!$A:$E,3,FALSE),"")</f>
        <v/>
      </c>
      <c r="O392" s="62" t="str">
        <f>IF(L392&lt;&gt;"",VLOOKUP(L392,軽減税率!$A:$E,5,FALSE),"")</f>
        <v/>
      </c>
      <c r="P392" s="79"/>
      <c r="Q392" s="86" t="str">
        <f>IF(P392&lt;&gt;0,VLOOKUP(P392,取引先!$A:$B,2,FALSE),"")</f>
        <v/>
      </c>
      <c r="R392" s="79"/>
      <c r="S392" s="82" t="str">
        <f>IF(R392&lt;&gt;0,VLOOKUP(R392,部署!$A:$B,2,FALSE),"")</f>
        <v/>
      </c>
      <c r="T392" s="79"/>
      <c r="U392" s="82" t="str">
        <f>IF(T392&lt;&gt;0,VLOOKUP(T392,勘定科目!$A:$B,2,FALSE),"")</f>
        <v/>
      </c>
      <c r="V392" s="83" t="str">
        <f>IF(W392&lt;&gt;"",W392,IF(T392&lt;&gt;0,VLOOKUP(T392,勘定科目!$A:$C,3,FALSE),""))</f>
        <v/>
      </c>
      <c r="W392" s="87"/>
      <c r="X392" s="61" t="str">
        <f>IF(Y392&lt;&gt;"",Y392,IF(V392&lt;&gt;"",VLOOKUP(V392,課税区分!$A:$D,4,FALSE),""))</f>
        <v/>
      </c>
      <c r="Y392" s="85"/>
      <c r="Z392" s="61" t="str">
        <f>IF(X392&lt;&gt;"",VLOOKUP(X392,軽減税率!$A:$E,3,FALSE),"")</f>
        <v/>
      </c>
      <c r="AA392" s="61" t="str">
        <f>IF(X392&lt;&gt;"",VLOOKUP(X392,軽減税率!$A:$E,5,FALSE),"")</f>
        <v/>
      </c>
      <c r="AB392" s="79"/>
      <c r="AC392" s="82" t="str">
        <f>IF(AB392&lt;&gt;0,VLOOKUP(AB392,取引先!$A:$B,2,FALSE),"")</f>
        <v/>
      </c>
      <c r="AD392" s="88" t="str">
        <f t="shared" si="24"/>
        <v/>
      </c>
      <c r="AE392" s="89"/>
      <c r="AF392" s="90" t="str">
        <f t="shared" si="25"/>
        <v/>
      </c>
      <c r="AG392" s="4"/>
      <c r="AH392" s="91"/>
      <c r="AI392" s="92"/>
      <c r="AJ392" s="93" t="str">
        <f>IF(AI392&lt;&gt;0,VLOOKUP(AI392,支払種別!$A:$B,2,FALSE),"")</f>
        <v/>
      </c>
      <c r="AK392" s="94"/>
      <c r="AL392" s="95" t="str">
        <f>IF(AK392&lt;&gt;0,VLOOKUP(AK392,口座管理!$A:$B,2,FALSE),"")</f>
        <v/>
      </c>
      <c r="AM392" s="11"/>
      <c r="AN392" s="96"/>
      <c r="AO392" s="96"/>
      <c r="AP392" s="4"/>
      <c r="AQ392" s="97"/>
      <c r="AR392" s="98" t="str">
        <f>IF(AQ392&lt;&gt;0,VLOOKUP(AQ392,プロジェクト!$A:$B,2,FALSE),"")</f>
        <v/>
      </c>
      <c r="AS392" s="4"/>
      <c r="AT392" s="97"/>
      <c r="AU392" s="99" t="str">
        <f>IF(AT392&lt;&gt;0,VLOOKUP(AT392,プロジェクト!$A:$B,2,FALSE),"")</f>
        <v/>
      </c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</row>
    <row r="393" spans="1:68" ht="17.45" customHeight="1">
      <c r="A393" s="77" t="str">
        <f t="shared" si="22"/>
        <v>*</v>
      </c>
      <c r="B393" s="78">
        <f t="shared" si="23"/>
        <v>385</v>
      </c>
      <c r="C393" s="79"/>
      <c r="D393" s="80"/>
      <c r="E393" s="81"/>
      <c r="F393" s="79"/>
      <c r="G393" s="82" t="str">
        <f>IF(F393&lt;&gt;0,VLOOKUP(F393,部署!$A:$B,2,FALSE),"")</f>
        <v/>
      </c>
      <c r="H393" s="79"/>
      <c r="I393" s="82" t="str">
        <f>IF(H393&lt;&gt;0,VLOOKUP(H393,勘定科目!$A:$B,2,FALSE),"")</f>
        <v/>
      </c>
      <c r="J393" s="83" t="str">
        <f>IF(K393&lt;&gt;"",K393,IF(H393&lt;&gt;0,VLOOKUP(H393,勘定科目!$A:$C,3,FALSE),""))</f>
        <v/>
      </c>
      <c r="K393" s="84"/>
      <c r="L393" s="59" t="str">
        <f>IF(M393&lt;&gt;"",M393,IF(J393&lt;&gt;"",VLOOKUP(J393,課税区分!$A:$D,4,FALSE),""))</f>
        <v/>
      </c>
      <c r="M393" s="85"/>
      <c r="N393" s="61" t="str">
        <f>IF(L393&lt;&gt;"",VLOOKUP(L393,軽減税率!$A:$E,3,FALSE),"")</f>
        <v/>
      </c>
      <c r="O393" s="62" t="str">
        <f>IF(L393&lt;&gt;"",VLOOKUP(L393,軽減税率!$A:$E,5,FALSE),"")</f>
        <v/>
      </c>
      <c r="P393" s="79"/>
      <c r="Q393" s="86" t="str">
        <f>IF(P393&lt;&gt;0,VLOOKUP(P393,取引先!$A:$B,2,FALSE),"")</f>
        <v/>
      </c>
      <c r="R393" s="79"/>
      <c r="S393" s="82" t="str">
        <f>IF(R393&lt;&gt;0,VLOOKUP(R393,部署!$A:$B,2,FALSE),"")</f>
        <v/>
      </c>
      <c r="T393" s="79"/>
      <c r="U393" s="82" t="str">
        <f>IF(T393&lt;&gt;0,VLOOKUP(T393,勘定科目!$A:$B,2,FALSE),"")</f>
        <v/>
      </c>
      <c r="V393" s="83" t="str">
        <f>IF(W393&lt;&gt;"",W393,IF(T393&lt;&gt;0,VLOOKUP(T393,勘定科目!$A:$C,3,FALSE),""))</f>
        <v/>
      </c>
      <c r="W393" s="87"/>
      <c r="X393" s="61" t="str">
        <f>IF(Y393&lt;&gt;"",Y393,IF(V393&lt;&gt;"",VLOOKUP(V393,課税区分!$A:$D,4,FALSE),""))</f>
        <v/>
      </c>
      <c r="Y393" s="85"/>
      <c r="Z393" s="61" t="str">
        <f>IF(X393&lt;&gt;"",VLOOKUP(X393,軽減税率!$A:$E,3,FALSE),"")</f>
        <v/>
      </c>
      <c r="AA393" s="61" t="str">
        <f>IF(X393&lt;&gt;"",VLOOKUP(X393,軽減税率!$A:$E,5,FALSE),"")</f>
        <v/>
      </c>
      <c r="AB393" s="79"/>
      <c r="AC393" s="82" t="str">
        <f>IF(AB393&lt;&gt;0,VLOOKUP(AB393,取引先!$A:$B,2,FALSE),"")</f>
        <v/>
      </c>
      <c r="AD393" s="88" t="str">
        <f t="shared" si="24"/>
        <v/>
      </c>
      <c r="AE393" s="89"/>
      <c r="AF393" s="90" t="str">
        <f t="shared" si="25"/>
        <v/>
      </c>
      <c r="AG393" s="4"/>
      <c r="AH393" s="91"/>
      <c r="AI393" s="92"/>
      <c r="AJ393" s="93" t="str">
        <f>IF(AI393&lt;&gt;0,VLOOKUP(AI393,支払種別!$A:$B,2,FALSE),"")</f>
        <v/>
      </c>
      <c r="AK393" s="94"/>
      <c r="AL393" s="95" t="str">
        <f>IF(AK393&lt;&gt;0,VLOOKUP(AK393,口座管理!$A:$B,2,FALSE),"")</f>
        <v/>
      </c>
      <c r="AM393" s="11"/>
      <c r="AN393" s="96"/>
      <c r="AO393" s="96"/>
      <c r="AP393" s="4"/>
      <c r="AQ393" s="97"/>
      <c r="AR393" s="98" t="str">
        <f>IF(AQ393&lt;&gt;0,VLOOKUP(AQ393,プロジェクト!$A:$B,2,FALSE),"")</f>
        <v/>
      </c>
      <c r="AS393" s="4"/>
      <c r="AT393" s="97"/>
      <c r="AU393" s="99" t="str">
        <f>IF(AT393&lt;&gt;0,VLOOKUP(AT393,プロジェクト!$A:$B,2,FALSE),"")</f>
        <v/>
      </c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</row>
    <row r="394" spans="1:68" ht="17.45" customHeight="1">
      <c r="A394" s="77" t="str">
        <f t="shared" si="22"/>
        <v>*</v>
      </c>
      <c r="B394" s="78">
        <f t="shared" si="23"/>
        <v>386</v>
      </c>
      <c r="C394" s="79"/>
      <c r="D394" s="80"/>
      <c r="E394" s="81"/>
      <c r="F394" s="79"/>
      <c r="G394" s="82" t="str">
        <f>IF(F394&lt;&gt;0,VLOOKUP(F394,部署!$A:$B,2,FALSE),"")</f>
        <v/>
      </c>
      <c r="H394" s="79"/>
      <c r="I394" s="82" t="str">
        <f>IF(H394&lt;&gt;0,VLOOKUP(H394,勘定科目!$A:$B,2,FALSE),"")</f>
        <v/>
      </c>
      <c r="J394" s="83" t="str">
        <f>IF(K394&lt;&gt;"",K394,IF(H394&lt;&gt;0,VLOOKUP(H394,勘定科目!$A:$C,3,FALSE),""))</f>
        <v/>
      </c>
      <c r="K394" s="84"/>
      <c r="L394" s="59" t="str">
        <f>IF(M394&lt;&gt;"",M394,IF(J394&lt;&gt;"",VLOOKUP(J394,課税区分!$A:$D,4,FALSE),""))</f>
        <v/>
      </c>
      <c r="M394" s="85"/>
      <c r="N394" s="61" t="str">
        <f>IF(L394&lt;&gt;"",VLOOKUP(L394,軽減税率!$A:$E,3,FALSE),"")</f>
        <v/>
      </c>
      <c r="O394" s="62" t="str">
        <f>IF(L394&lt;&gt;"",VLOOKUP(L394,軽減税率!$A:$E,5,FALSE),"")</f>
        <v/>
      </c>
      <c r="P394" s="79"/>
      <c r="Q394" s="86" t="str">
        <f>IF(P394&lt;&gt;0,VLOOKUP(P394,取引先!$A:$B,2,FALSE),"")</f>
        <v/>
      </c>
      <c r="R394" s="79"/>
      <c r="S394" s="82" t="str">
        <f>IF(R394&lt;&gt;0,VLOOKUP(R394,部署!$A:$B,2,FALSE),"")</f>
        <v/>
      </c>
      <c r="T394" s="79"/>
      <c r="U394" s="82" t="str">
        <f>IF(T394&lt;&gt;0,VLOOKUP(T394,勘定科目!$A:$B,2,FALSE),"")</f>
        <v/>
      </c>
      <c r="V394" s="83" t="str">
        <f>IF(W394&lt;&gt;"",W394,IF(T394&lt;&gt;0,VLOOKUP(T394,勘定科目!$A:$C,3,FALSE),""))</f>
        <v/>
      </c>
      <c r="W394" s="87"/>
      <c r="X394" s="61" t="str">
        <f>IF(Y394&lt;&gt;"",Y394,IF(V394&lt;&gt;"",VLOOKUP(V394,課税区分!$A:$D,4,FALSE),""))</f>
        <v/>
      </c>
      <c r="Y394" s="85"/>
      <c r="Z394" s="61" t="str">
        <f>IF(X394&lt;&gt;"",VLOOKUP(X394,軽減税率!$A:$E,3,FALSE),"")</f>
        <v/>
      </c>
      <c r="AA394" s="61" t="str">
        <f>IF(X394&lt;&gt;"",VLOOKUP(X394,軽減税率!$A:$E,5,FALSE),"")</f>
        <v/>
      </c>
      <c r="AB394" s="79"/>
      <c r="AC394" s="82" t="str">
        <f>IF(AB394&lt;&gt;0,VLOOKUP(AB394,取引先!$A:$B,2,FALSE),"")</f>
        <v/>
      </c>
      <c r="AD394" s="88" t="str">
        <f t="shared" si="24"/>
        <v/>
      </c>
      <c r="AE394" s="89"/>
      <c r="AF394" s="90" t="str">
        <f t="shared" si="25"/>
        <v/>
      </c>
      <c r="AG394" s="4"/>
      <c r="AH394" s="91"/>
      <c r="AI394" s="92"/>
      <c r="AJ394" s="93" t="str">
        <f>IF(AI394&lt;&gt;0,VLOOKUP(AI394,支払種別!$A:$B,2,FALSE),"")</f>
        <v/>
      </c>
      <c r="AK394" s="94"/>
      <c r="AL394" s="95" t="str">
        <f>IF(AK394&lt;&gt;0,VLOOKUP(AK394,口座管理!$A:$B,2,FALSE),"")</f>
        <v/>
      </c>
      <c r="AM394" s="11"/>
      <c r="AN394" s="96"/>
      <c r="AO394" s="96"/>
      <c r="AP394" s="4"/>
      <c r="AQ394" s="97"/>
      <c r="AR394" s="98" t="str">
        <f>IF(AQ394&lt;&gt;0,VLOOKUP(AQ394,プロジェクト!$A:$B,2,FALSE),"")</f>
        <v/>
      </c>
      <c r="AS394" s="4"/>
      <c r="AT394" s="97"/>
      <c r="AU394" s="99" t="str">
        <f>IF(AT394&lt;&gt;0,VLOOKUP(AT394,プロジェクト!$A:$B,2,FALSE),"")</f>
        <v/>
      </c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</row>
    <row r="395" spans="1:68" ht="17.45" customHeight="1">
      <c r="A395" s="77" t="str">
        <f t="shared" ref="A395:A458" si="26">IFERROR(IF(OR((D395=""),(E395=0),(F395=0),(ISERROR(G395)),(H395=0),(ISERROR(I395)),(ISERROR(J395)),(ISERROR(L395)),(ISERROR(O395)),(R395=0),(ISERROR(S395)),(T395=0),(ISERROR(U395)),(ISERROR(V395)),(ISERROR(X395)),(ISERROR(AA395))),"*",""),"*")</f>
        <v>*</v>
      </c>
      <c r="B395" s="78">
        <f t="shared" ref="B395:B458" si="27">B394+1</f>
        <v>387</v>
      </c>
      <c r="C395" s="79"/>
      <c r="D395" s="80"/>
      <c r="E395" s="81"/>
      <c r="F395" s="79"/>
      <c r="G395" s="82" t="str">
        <f>IF(F395&lt;&gt;0,VLOOKUP(F395,部署!$A:$B,2,FALSE),"")</f>
        <v/>
      </c>
      <c r="H395" s="79"/>
      <c r="I395" s="82" t="str">
        <f>IF(H395&lt;&gt;0,VLOOKUP(H395,勘定科目!$A:$B,2,FALSE),"")</f>
        <v/>
      </c>
      <c r="J395" s="83" t="str">
        <f>IF(K395&lt;&gt;"",K395,IF(H395&lt;&gt;0,VLOOKUP(H395,勘定科目!$A:$C,3,FALSE),""))</f>
        <v/>
      </c>
      <c r="K395" s="84"/>
      <c r="L395" s="59" t="str">
        <f>IF(M395&lt;&gt;"",M395,IF(J395&lt;&gt;"",VLOOKUP(J395,課税区分!$A:$D,4,FALSE),""))</f>
        <v/>
      </c>
      <c r="M395" s="85"/>
      <c r="N395" s="61" t="str">
        <f>IF(L395&lt;&gt;"",VLOOKUP(L395,軽減税率!$A:$E,3,FALSE),"")</f>
        <v/>
      </c>
      <c r="O395" s="62" t="str">
        <f>IF(L395&lt;&gt;"",VLOOKUP(L395,軽減税率!$A:$E,5,FALSE),"")</f>
        <v/>
      </c>
      <c r="P395" s="79"/>
      <c r="Q395" s="86" t="str">
        <f>IF(P395&lt;&gt;0,VLOOKUP(P395,取引先!$A:$B,2,FALSE),"")</f>
        <v/>
      </c>
      <c r="R395" s="79"/>
      <c r="S395" s="82" t="str">
        <f>IF(R395&lt;&gt;0,VLOOKUP(R395,部署!$A:$B,2,FALSE),"")</f>
        <v/>
      </c>
      <c r="T395" s="79"/>
      <c r="U395" s="82" t="str">
        <f>IF(T395&lt;&gt;0,VLOOKUP(T395,勘定科目!$A:$B,2,FALSE),"")</f>
        <v/>
      </c>
      <c r="V395" s="83" t="str">
        <f>IF(W395&lt;&gt;"",W395,IF(T395&lt;&gt;0,VLOOKUP(T395,勘定科目!$A:$C,3,FALSE),""))</f>
        <v/>
      </c>
      <c r="W395" s="87"/>
      <c r="X395" s="61" t="str">
        <f>IF(Y395&lt;&gt;"",Y395,IF(V395&lt;&gt;"",VLOOKUP(V395,課税区分!$A:$D,4,FALSE),""))</f>
        <v/>
      </c>
      <c r="Y395" s="85"/>
      <c r="Z395" s="61" t="str">
        <f>IF(X395&lt;&gt;"",VLOOKUP(X395,軽減税率!$A:$E,3,FALSE),"")</f>
        <v/>
      </c>
      <c r="AA395" s="61" t="str">
        <f>IF(X395&lt;&gt;"",VLOOKUP(X395,軽減税率!$A:$E,5,FALSE),"")</f>
        <v/>
      </c>
      <c r="AB395" s="79"/>
      <c r="AC395" s="82" t="str">
        <f>IF(AB395&lt;&gt;0,VLOOKUP(AB395,取引先!$A:$B,2,FALSE),"")</f>
        <v/>
      </c>
      <c r="AD395" s="88" t="str">
        <f t="shared" si="24"/>
        <v/>
      </c>
      <c r="AE395" s="89"/>
      <c r="AF395" s="90" t="str">
        <f t="shared" si="25"/>
        <v/>
      </c>
      <c r="AG395" s="4"/>
      <c r="AH395" s="91"/>
      <c r="AI395" s="92"/>
      <c r="AJ395" s="93" t="str">
        <f>IF(AI395&lt;&gt;0,VLOOKUP(AI395,支払種別!$A:$B,2,FALSE),"")</f>
        <v/>
      </c>
      <c r="AK395" s="94"/>
      <c r="AL395" s="95" t="str">
        <f>IF(AK395&lt;&gt;0,VLOOKUP(AK395,口座管理!$A:$B,2,FALSE),"")</f>
        <v/>
      </c>
      <c r="AM395" s="11"/>
      <c r="AN395" s="96"/>
      <c r="AO395" s="96"/>
      <c r="AP395" s="4"/>
      <c r="AQ395" s="97"/>
      <c r="AR395" s="98" t="str">
        <f>IF(AQ395&lt;&gt;0,VLOOKUP(AQ395,プロジェクト!$A:$B,2,FALSE),"")</f>
        <v/>
      </c>
      <c r="AS395" s="4"/>
      <c r="AT395" s="97"/>
      <c r="AU395" s="99" t="str">
        <f>IF(AT395&lt;&gt;0,VLOOKUP(AT395,プロジェクト!$A:$B,2,FALSE),"")</f>
        <v/>
      </c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</row>
    <row r="396" spans="1:68" ht="17.45" customHeight="1">
      <c r="A396" s="77" t="str">
        <f t="shared" si="26"/>
        <v>*</v>
      </c>
      <c r="B396" s="78">
        <f t="shared" si="27"/>
        <v>388</v>
      </c>
      <c r="C396" s="79"/>
      <c r="D396" s="80"/>
      <c r="E396" s="81"/>
      <c r="F396" s="79"/>
      <c r="G396" s="82" t="str">
        <f>IF(F396&lt;&gt;0,VLOOKUP(F396,部署!$A:$B,2,FALSE),"")</f>
        <v/>
      </c>
      <c r="H396" s="79"/>
      <c r="I396" s="82" t="str">
        <f>IF(H396&lt;&gt;0,VLOOKUP(H396,勘定科目!$A:$B,2,FALSE),"")</f>
        <v/>
      </c>
      <c r="J396" s="83" t="str">
        <f>IF(K396&lt;&gt;"",K396,IF(H396&lt;&gt;0,VLOOKUP(H396,勘定科目!$A:$C,3,FALSE),""))</f>
        <v/>
      </c>
      <c r="K396" s="84"/>
      <c r="L396" s="59" t="str">
        <f>IF(M396&lt;&gt;"",M396,IF(J396&lt;&gt;"",VLOOKUP(J396,課税区分!$A:$D,4,FALSE),""))</f>
        <v/>
      </c>
      <c r="M396" s="85"/>
      <c r="N396" s="61" t="str">
        <f>IF(L396&lt;&gt;"",VLOOKUP(L396,軽減税率!$A:$E,3,FALSE),"")</f>
        <v/>
      </c>
      <c r="O396" s="62" t="str">
        <f>IF(L396&lt;&gt;"",VLOOKUP(L396,軽減税率!$A:$E,5,FALSE),"")</f>
        <v/>
      </c>
      <c r="P396" s="79"/>
      <c r="Q396" s="86" t="str">
        <f>IF(P396&lt;&gt;0,VLOOKUP(P396,取引先!$A:$B,2,FALSE),"")</f>
        <v/>
      </c>
      <c r="R396" s="79"/>
      <c r="S396" s="82" t="str">
        <f>IF(R396&lt;&gt;0,VLOOKUP(R396,部署!$A:$B,2,FALSE),"")</f>
        <v/>
      </c>
      <c r="T396" s="79"/>
      <c r="U396" s="82" t="str">
        <f>IF(T396&lt;&gt;0,VLOOKUP(T396,勘定科目!$A:$B,2,FALSE),"")</f>
        <v/>
      </c>
      <c r="V396" s="83" t="str">
        <f>IF(W396&lt;&gt;"",W396,IF(T396&lt;&gt;0,VLOOKUP(T396,勘定科目!$A:$C,3,FALSE),""))</f>
        <v/>
      </c>
      <c r="W396" s="87"/>
      <c r="X396" s="61" t="str">
        <f>IF(Y396&lt;&gt;"",Y396,IF(V396&lt;&gt;"",VLOOKUP(V396,課税区分!$A:$D,4,FALSE),""))</f>
        <v/>
      </c>
      <c r="Y396" s="85"/>
      <c r="Z396" s="61" t="str">
        <f>IF(X396&lt;&gt;"",VLOOKUP(X396,軽減税率!$A:$E,3,FALSE),"")</f>
        <v/>
      </c>
      <c r="AA396" s="61" t="str">
        <f>IF(X396&lt;&gt;"",VLOOKUP(X396,軽減税率!$A:$E,5,FALSE),"")</f>
        <v/>
      </c>
      <c r="AB396" s="79"/>
      <c r="AC396" s="82" t="str">
        <f>IF(AB396&lt;&gt;0,VLOOKUP(AB396,取引先!$A:$B,2,FALSE),"")</f>
        <v/>
      </c>
      <c r="AD396" s="88" t="str">
        <f t="shared" ref="AD396:AD459" si="28">IF(AE396="","",999)</f>
        <v/>
      </c>
      <c r="AE396" s="89"/>
      <c r="AF396" s="90" t="str">
        <f t="shared" ref="AF396:AF459" si="29">IF(LENB(AE396)&gt;60,LENB(AE396),"")</f>
        <v/>
      </c>
      <c r="AG396" s="4"/>
      <c r="AH396" s="91"/>
      <c r="AI396" s="92"/>
      <c r="AJ396" s="93" t="str">
        <f>IF(AI396&lt;&gt;0,VLOOKUP(AI396,支払種別!$A:$B,2,FALSE),"")</f>
        <v/>
      </c>
      <c r="AK396" s="94"/>
      <c r="AL396" s="95" t="str">
        <f>IF(AK396&lt;&gt;0,VLOOKUP(AK396,口座管理!$A:$B,2,FALSE),"")</f>
        <v/>
      </c>
      <c r="AM396" s="11"/>
      <c r="AN396" s="96"/>
      <c r="AO396" s="96"/>
      <c r="AP396" s="4"/>
      <c r="AQ396" s="97"/>
      <c r="AR396" s="98" t="str">
        <f>IF(AQ396&lt;&gt;0,VLOOKUP(AQ396,プロジェクト!$A:$B,2,FALSE),"")</f>
        <v/>
      </c>
      <c r="AS396" s="4"/>
      <c r="AT396" s="97"/>
      <c r="AU396" s="99" t="str">
        <f>IF(AT396&lt;&gt;0,VLOOKUP(AT396,プロジェクト!$A:$B,2,FALSE),"")</f>
        <v/>
      </c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</row>
    <row r="397" spans="1:68" ht="17.45" customHeight="1">
      <c r="A397" s="77" t="str">
        <f t="shared" si="26"/>
        <v>*</v>
      </c>
      <c r="B397" s="78">
        <f t="shared" si="27"/>
        <v>389</v>
      </c>
      <c r="C397" s="79"/>
      <c r="D397" s="80"/>
      <c r="E397" s="81"/>
      <c r="F397" s="79"/>
      <c r="G397" s="82" t="str">
        <f>IF(F397&lt;&gt;0,VLOOKUP(F397,部署!$A:$B,2,FALSE),"")</f>
        <v/>
      </c>
      <c r="H397" s="79"/>
      <c r="I397" s="82" t="str">
        <f>IF(H397&lt;&gt;0,VLOOKUP(H397,勘定科目!$A:$B,2,FALSE),"")</f>
        <v/>
      </c>
      <c r="J397" s="83" t="str">
        <f>IF(K397&lt;&gt;"",K397,IF(H397&lt;&gt;0,VLOOKUP(H397,勘定科目!$A:$C,3,FALSE),""))</f>
        <v/>
      </c>
      <c r="K397" s="84"/>
      <c r="L397" s="59" t="str">
        <f>IF(M397&lt;&gt;"",M397,IF(J397&lt;&gt;"",VLOOKUP(J397,課税区分!$A:$D,4,FALSE),""))</f>
        <v/>
      </c>
      <c r="M397" s="85"/>
      <c r="N397" s="61" t="str">
        <f>IF(L397&lt;&gt;"",VLOOKUP(L397,軽減税率!$A:$E,3,FALSE),"")</f>
        <v/>
      </c>
      <c r="O397" s="62" t="str">
        <f>IF(L397&lt;&gt;"",VLOOKUP(L397,軽減税率!$A:$E,5,FALSE),"")</f>
        <v/>
      </c>
      <c r="P397" s="79"/>
      <c r="Q397" s="86" t="str">
        <f>IF(P397&lt;&gt;0,VLOOKUP(P397,取引先!$A:$B,2,FALSE),"")</f>
        <v/>
      </c>
      <c r="R397" s="79"/>
      <c r="S397" s="82" t="str">
        <f>IF(R397&lt;&gt;0,VLOOKUP(R397,部署!$A:$B,2,FALSE),"")</f>
        <v/>
      </c>
      <c r="T397" s="79"/>
      <c r="U397" s="82" t="str">
        <f>IF(T397&lt;&gt;0,VLOOKUP(T397,勘定科目!$A:$B,2,FALSE),"")</f>
        <v/>
      </c>
      <c r="V397" s="83" t="str">
        <f>IF(W397&lt;&gt;"",W397,IF(T397&lt;&gt;0,VLOOKUP(T397,勘定科目!$A:$C,3,FALSE),""))</f>
        <v/>
      </c>
      <c r="W397" s="87"/>
      <c r="X397" s="61" t="str">
        <f>IF(Y397&lt;&gt;"",Y397,IF(V397&lt;&gt;"",VLOOKUP(V397,課税区分!$A:$D,4,FALSE),""))</f>
        <v/>
      </c>
      <c r="Y397" s="85"/>
      <c r="Z397" s="61" t="str">
        <f>IF(X397&lt;&gt;"",VLOOKUP(X397,軽減税率!$A:$E,3,FALSE),"")</f>
        <v/>
      </c>
      <c r="AA397" s="61" t="str">
        <f>IF(X397&lt;&gt;"",VLOOKUP(X397,軽減税率!$A:$E,5,FALSE),"")</f>
        <v/>
      </c>
      <c r="AB397" s="79"/>
      <c r="AC397" s="82" t="str">
        <f>IF(AB397&lt;&gt;0,VLOOKUP(AB397,取引先!$A:$B,2,FALSE),"")</f>
        <v/>
      </c>
      <c r="AD397" s="88" t="str">
        <f t="shared" si="28"/>
        <v/>
      </c>
      <c r="AE397" s="89"/>
      <c r="AF397" s="90" t="str">
        <f t="shared" si="29"/>
        <v/>
      </c>
      <c r="AG397" s="4"/>
      <c r="AH397" s="91"/>
      <c r="AI397" s="92"/>
      <c r="AJ397" s="93" t="str">
        <f>IF(AI397&lt;&gt;0,VLOOKUP(AI397,支払種別!$A:$B,2,FALSE),"")</f>
        <v/>
      </c>
      <c r="AK397" s="94"/>
      <c r="AL397" s="95" t="str">
        <f>IF(AK397&lt;&gt;0,VLOOKUP(AK397,口座管理!$A:$B,2,FALSE),"")</f>
        <v/>
      </c>
      <c r="AM397" s="11"/>
      <c r="AN397" s="96"/>
      <c r="AO397" s="96"/>
      <c r="AP397" s="4"/>
      <c r="AQ397" s="97"/>
      <c r="AR397" s="98" t="str">
        <f>IF(AQ397&lt;&gt;0,VLOOKUP(AQ397,プロジェクト!$A:$B,2,FALSE),"")</f>
        <v/>
      </c>
      <c r="AS397" s="4"/>
      <c r="AT397" s="97"/>
      <c r="AU397" s="99" t="str">
        <f>IF(AT397&lt;&gt;0,VLOOKUP(AT397,プロジェクト!$A:$B,2,FALSE),"")</f>
        <v/>
      </c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</row>
    <row r="398" spans="1:68" ht="17.45" customHeight="1">
      <c r="A398" s="77" t="str">
        <f t="shared" si="26"/>
        <v>*</v>
      </c>
      <c r="B398" s="78">
        <f t="shared" si="27"/>
        <v>390</v>
      </c>
      <c r="C398" s="79"/>
      <c r="D398" s="80"/>
      <c r="E398" s="81"/>
      <c r="F398" s="79"/>
      <c r="G398" s="82" t="str">
        <f>IF(F398&lt;&gt;0,VLOOKUP(F398,部署!$A:$B,2,FALSE),"")</f>
        <v/>
      </c>
      <c r="H398" s="79"/>
      <c r="I398" s="82" t="str">
        <f>IF(H398&lt;&gt;0,VLOOKUP(H398,勘定科目!$A:$B,2,FALSE),"")</f>
        <v/>
      </c>
      <c r="J398" s="83" t="str">
        <f>IF(K398&lt;&gt;"",K398,IF(H398&lt;&gt;0,VLOOKUP(H398,勘定科目!$A:$C,3,FALSE),""))</f>
        <v/>
      </c>
      <c r="K398" s="84"/>
      <c r="L398" s="59" t="str">
        <f>IF(M398&lt;&gt;"",M398,IF(J398&lt;&gt;"",VLOOKUP(J398,課税区分!$A:$D,4,FALSE),""))</f>
        <v/>
      </c>
      <c r="M398" s="85"/>
      <c r="N398" s="61" t="str">
        <f>IF(L398&lt;&gt;"",VLOOKUP(L398,軽減税率!$A:$E,3,FALSE),"")</f>
        <v/>
      </c>
      <c r="O398" s="62" t="str">
        <f>IF(L398&lt;&gt;"",VLOOKUP(L398,軽減税率!$A:$E,5,FALSE),"")</f>
        <v/>
      </c>
      <c r="P398" s="79"/>
      <c r="Q398" s="86" t="str">
        <f>IF(P398&lt;&gt;0,VLOOKUP(P398,取引先!$A:$B,2,FALSE),"")</f>
        <v/>
      </c>
      <c r="R398" s="79"/>
      <c r="S398" s="82" t="str">
        <f>IF(R398&lt;&gt;0,VLOOKUP(R398,部署!$A:$B,2,FALSE),"")</f>
        <v/>
      </c>
      <c r="T398" s="79"/>
      <c r="U398" s="82" t="str">
        <f>IF(T398&lt;&gt;0,VLOOKUP(T398,勘定科目!$A:$B,2,FALSE),"")</f>
        <v/>
      </c>
      <c r="V398" s="83" t="str">
        <f>IF(W398&lt;&gt;"",W398,IF(T398&lt;&gt;0,VLOOKUP(T398,勘定科目!$A:$C,3,FALSE),""))</f>
        <v/>
      </c>
      <c r="W398" s="87"/>
      <c r="X398" s="61" t="str">
        <f>IF(Y398&lt;&gt;"",Y398,IF(V398&lt;&gt;"",VLOOKUP(V398,課税区分!$A:$D,4,FALSE),""))</f>
        <v/>
      </c>
      <c r="Y398" s="85"/>
      <c r="Z398" s="61" t="str">
        <f>IF(X398&lt;&gt;"",VLOOKUP(X398,軽減税率!$A:$E,3,FALSE),"")</f>
        <v/>
      </c>
      <c r="AA398" s="61" t="str">
        <f>IF(X398&lt;&gt;"",VLOOKUP(X398,軽減税率!$A:$E,5,FALSE),"")</f>
        <v/>
      </c>
      <c r="AB398" s="79"/>
      <c r="AC398" s="82" t="str">
        <f>IF(AB398&lt;&gt;0,VLOOKUP(AB398,取引先!$A:$B,2,FALSE),"")</f>
        <v/>
      </c>
      <c r="AD398" s="88" t="str">
        <f t="shared" si="28"/>
        <v/>
      </c>
      <c r="AE398" s="89"/>
      <c r="AF398" s="90" t="str">
        <f t="shared" si="29"/>
        <v/>
      </c>
      <c r="AG398" s="4"/>
      <c r="AH398" s="91"/>
      <c r="AI398" s="92"/>
      <c r="AJ398" s="93" t="str">
        <f>IF(AI398&lt;&gt;0,VLOOKUP(AI398,支払種別!$A:$B,2,FALSE),"")</f>
        <v/>
      </c>
      <c r="AK398" s="94"/>
      <c r="AL398" s="95" t="str">
        <f>IF(AK398&lt;&gt;0,VLOOKUP(AK398,口座管理!$A:$B,2,FALSE),"")</f>
        <v/>
      </c>
      <c r="AM398" s="11"/>
      <c r="AN398" s="96"/>
      <c r="AO398" s="96"/>
      <c r="AP398" s="4"/>
      <c r="AQ398" s="97"/>
      <c r="AR398" s="98" t="str">
        <f>IF(AQ398&lt;&gt;0,VLOOKUP(AQ398,プロジェクト!$A:$B,2,FALSE),"")</f>
        <v/>
      </c>
      <c r="AS398" s="4"/>
      <c r="AT398" s="97"/>
      <c r="AU398" s="99" t="str">
        <f>IF(AT398&lt;&gt;0,VLOOKUP(AT398,プロジェクト!$A:$B,2,FALSE),"")</f>
        <v/>
      </c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</row>
    <row r="399" spans="1:68" ht="17.45" customHeight="1">
      <c r="A399" s="77" t="str">
        <f t="shared" si="26"/>
        <v>*</v>
      </c>
      <c r="B399" s="78">
        <f t="shared" si="27"/>
        <v>391</v>
      </c>
      <c r="C399" s="79"/>
      <c r="D399" s="80"/>
      <c r="E399" s="81"/>
      <c r="F399" s="79"/>
      <c r="G399" s="82" t="str">
        <f>IF(F399&lt;&gt;0,VLOOKUP(F399,部署!$A:$B,2,FALSE),"")</f>
        <v/>
      </c>
      <c r="H399" s="79"/>
      <c r="I399" s="82" t="str">
        <f>IF(H399&lt;&gt;0,VLOOKUP(H399,勘定科目!$A:$B,2,FALSE),"")</f>
        <v/>
      </c>
      <c r="J399" s="83" t="str">
        <f>IF(K399&lt;&gt;"",K399,IF(H399&lt;&gt;0,VLOOKUP(H399,勘定科目!$A:$C,3,FALSE),""))</f>
        <v/>
      </c>
      <c r="K399" s="84"/>
      <c r="L399" s="59" t="str">
        <f>IF(M399&lt;&gt;"",M399,IF(J399&lt;&gt;"",VLOOKUP(J399,課税区分!$A:$D,4,FALSE),""))</f>
        <v/>
      </c>
      <c r="M399" s="85"/>
      <c r="N399" s="61" t="str">
        <f>IF(L399&lt;&gt;"",VLOOKUP(L399,軽減税率!$A:$E,3,FALSE),"")</f>
        <v/>
      </c>
      <c r="O399" s="62" t="str">
        <f>IF(L399&lt;&gt;"",VLOOKUP(L399,軽減税率!$A:$E,5,FALSE),"")</f>
        <v/>
      </c>
      <c r="P399" s="79"/>
      <c r="Q399" s="86" t="str">
        <f>IF(P399&lt;&gt;0,VLOOKUP(P399,取引先!$A:$B,2,FALSE),"")</f>
        <v/>
      </c>
      <c r="R399" s="79"/>
      <c r="S399" s="82" t="str">
        <f>IF(R399&lt;&gt;0,VLOOKUP(R399,部署!$A:$B,2,FALSE),"")</f>
        <v/>
      </c>
      <c r="T399" s="79"/>
      <c r="U399" s="82" t="str">
        <f>IF(T399&lt;&gt;0,VLOOKUP(T399,勘定科目!$A:$B,2,FALSE),"")</f>
        <v/>
      </c>
      <c r="V399" s="83" t="str">
        <f>IF(W399&lt;&gt;"",W399,IF(T399&lt;&gt;0,VLOOKUP(T399,勘定科目!$A:$C,3,FALSE),""))</f>
        <v/>
      </c>
      <c r="W399" s="87"/>
      <c r="X399" s="61" t="str">
        <f>IF(Y399&lt;&gt;"",Y399,IF(V399&lt;&gt;"",VLOOKUP(V399,課税区分!$A:$D,4,FALSE),""))</f>
        <v/>
      </c>
      <c r="Y399" s="85"/>
      <c r="Z399" s="61" t="str">
        <f>IF(X399&lt;&gt;"",VLOOKUP(X399,軽減税率!$A:$E,3,FALSE),"")</f>
        <v/>
      </c>
      <c r="AA399" s="61" t="str">
        <f>IF(X399&lt;&gt;"",VLOOKUP(X399,軽減税率!$A:$E,5,FALSE),"")</f>
        <v/>
      </c>
      <c r="AB399" s="79"/>
      <c r="AC399" s="82" t="str">
        <f>IF(AB399&lt;&gt;0,VLOOKUP(AB399,取引先!$A:$B,2,FALSE),"")</f>
        <v/>
      </c>
      <c r="AD399" s="88" t="str">
        <f t="shared" si="28"/>
        <v/>
      </c>
      <c r="AE399" s="89"/>
      <c r="AF399" s="90" t="str">
        <f t="shared" si="29"/>
        <v/>
      </c>
      <c r="AG399" s="4"/>
      <c r="AH399" s="91"/>
      <c r="AI399" s="92"/>
      <c r="AJ399" s="93" t="str">
        <f>IF(AI399&lt;&gt;0,VLOOKUP(AI399,支払種別!$A:$B,2,FALSE),"")</f>
        <v/>
      </c>
      <c r="AK399" s="94"/>
      <c r="AL399" s="95" t="str">
        <f>IF(AK399&lt;&gt;0,VLOOKUP(AK399,口座管理!$A:$B,2,FALSE),"")</f>
        <v/>
      </c>
      <c r="AM399" s="11"/>
      <c r="AN399" s="96"/>
      <c r="AO399" s="96"/>
      <c r="AP399" s="4"/>
      <c r="AQ399" s="97"/>
      <c r="AR399" s="98" t="str">
        <f>IF(AQ399&lt;&gt;0,VLOOKUP(AQ399,プロジェクト!$A:$B,2,FALSE),"")</f>
        <v/>
      </c>
      <c r="AS399" s="4"/>
      <c r="AT399" s="97"/>
      <c r="AU399" s="99" t="str">
        <f>IF(AT399&lt;&gt;0,VLOOKUP(AT399,プロジェクト!$A:$B,2,FALSE),"")</f>
        <v/>
      </c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</row>
    <row r="400" spans="1:68" ht="17.45" customHeight="1">
      <c r="A400" s="77" t="str">
        <f t="shared" si="26"/>
        <v>*</v>
      </c>
      <c r="B400" s="78">
        <f t="shared" si="27"/>
        <v>392</v>
      </c>
      <c r="C400" s="79"/>
      <c r="D400" s="80"/>
      <c r="E400" s="81"/>
      <c r="F400" s="79"/>
      <c r="G400" s="82" t="str">
        <f>IF(F400&lt;&gt;0,VLOOKUP(F400,部署!$A:$B,2,FALSE),"")</f>
        <v/>
      </c>
      <c r="H400" s="79"/>
      <c r="I400" s="82" t="str">
        <f>IF(H400&lt;&gt;0,VLOOKUP(H400,勘定科目!$A:$B,2,FALSE),"")</f>
        <v/>
      </c>
      <c r="J400" s="83" t="str">
        <f>IF(K400&lt;&gt;"",K400,IF(H400&lt;&gt;0,VLOOKUP(H400,勘定科目!$A:$C,3,FALSE),""))</f>
        <v/>
      </c>
      <c r="K400" s="84"/>
      <c r="L400" s="59" t="str">
        <f>IF(M400&lt;&gt;"",M400,IF(J400&lt;&gt;"",VLOOKUP(J400,課税区分!$A:$D,4,FALSE),""))</f>
        <v/>
      </c>
      <c r="M400" s="85"/>
      <c r="N400" s="61" t="str">
        <f>IF(L400&lt;&gt;"",VLOOKUP(L400,軽減税率!$A:$E,3,FALSE),"")</f>
        <v/>
      </c>
      <c r="O400" s="62" t="str">
        <f>IF(L400&lt;&gt;"",VLOOKUP(L400,軽減税率!$A:$E,5,FALSE),"")</f>
        <v/>
      </c>
      <c r="P400" s="79"/>
      <c r="Q400" s="86" t="str">
        <f>IF(P400&lt;&gt;0,VLOOKUP(P400,取引先!$A:$B,2,FALSE),"")</f>
        <v/>
      </c>
      <c r="R400" s="79"/>
      <c r="S400" s="82" t="str">
        <f>IF(R400&lt;&gt;0,VLOOKUP(R400,部署!$A:$B,2,FALSE),"")</f>
        <v/>
      </c>
      <c r="T400" s="79"/>
      <c r="U400" s="82" t="str">
        <f>IF(T400&lt;&gt;0,VLOOKUP(T400,勘定科目!$A:$B,2,FALSE),"")</f>
        <v/>
      </c>
      <c r="V400" s="83" t="str">
        <f>IF(W400&lt;&gt;"",W400,IF(T400&lt;&gt;0,VLOOKUP(T400,勘定科目!$A:$C,3,FALSE),""))</f>
        <v/>
      </c>
      <c r="W400" s="87"/>
      <c r="X400" s="61" t="str">
        <f>IF(Y400&lt;&gt;"",Y400,IF(V400&lt;&gt;"",VLOOKUP(V400,課税区分!$A:$D,4,FALSE),""))</f>
        <v/>
      </c>
      <c r="Y400" s="85"/>
      <c r="Z400" s="61" t="str">
        <f>IF(X400&lt;&gt;"",VLOOKUP(X400,軽減税率!$A:$E,3,FALSE),"")</f>
        <v/>
      </c>
      <c r="AA400" s="61" t="str">
        <f>IF(X400&lt;&gt;"",VLOOKUP(X400,軽減税率!$A:$E,5,FALSE),"")</f>
        <v/>
      </c>
      <c r="AB400" s="79"/>
      <c r="AC400" s="82" t="str">
        <f>IF(AB400&lt;&gt;0,VLOOKUP(AB400,取引先!$A:$B,2,FALSE),"")</f>
        <v/>
      </c>
      <c r="AD400" s="88" t="str">
        <f t="shared" si="28"/>
        <v/>
      </c>
      <c r="AE400" s="89"/>
      <c r="AF400" s="90" t="str">
        <f t="shared" si="29"/>
        <v/>
      </c>
      <c r="AG400" s="4"/>
      <c r="AH400" s="91"/>
      <c r="AI400" s="92"/>
      <c r="AJ400" s="93" t="str">
        <f>IF(AI400&lt;&gt;0,VLOOKUP(AI400,支払種別!$A:$B,2,FALSE),"")</f>
        <v/>
      </c>
      <c r="AK400" s="94"/>
      <c r="AL400" s="95" t="str">
        <f>IF(AK400&lt;&gt;0,VLOOKUP(AK400,口座管理!$A:$B,2,FALSE),"")</f>
        <v/>
      </c>
      <c r="AM400" s="11"/>
      <c r="AN400" s="96"/>
      <c r="AO400" s="96"/>
      <c r="AP400" s="4"/>
      <c r="AQ400" s="97"/>
      <c r="AR400" s="98" t="str">
        <f>IF(AQ400&lt;&gt;0,VLOOKUP(AQ400,プロジェクト!$A:$B,2,FALSE),"")</f>
        <v/>
      </c>
      <c r="AS400" s="4"/>
      <c r="AT400" s="97"/>
      <c r="AU400" s="99" t="str">
        <f>IF(AT400&lt;&gt;0,VLOOKUP(AT400,プロジェクト!$A:$B,2,FALSE),"")</f>
        <v/>
      </c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</row>
    <row r="401" spans="1:68" ht="17.45" customHeight="1">
      <c r="A401" s="77" t="str">
        <f t="shared" si="26"/>
        <v>*</v>
      </c>
      <c r="B401" s="78">
        <f t="shared" si="27"/>
        <v>393</v>
      </c>
      <c r="C401" s="79"/>
      <c r="D401" s="80"/>
      <c r="E401" s="81"/>
      <c r="F401" s="79"/>
      <c r="G401" s="82" t="str">
        <f>IF(F401&lt;&gt;0,VLOOKUP(F401,部署!$A:$B,2,FALSE),"")</f>
        <v/>
      </c>
      <c r="H401" s="79"/>
      <c r="I401" s="82" t="str">
        <f>IF(H401&lt;&gt;0,VLOOKUP(H401,勘定科目!$A:$B,2,FALSE),"")</f>
        <v/>
      </c>
      <c r="J401" s="83" t="str">
        <f>IF(K401&lt;&gt;"",K401,IF(H401&lt;&gt;0,VLOOKUP(H401,勘定科目!$A:$C,3,FALSE),""))</f>
        <v/>
      </c>
      <c r="K401" s="84"/>
      <c r="L401" s="59" t="str">
        <f>IF(M401&lt;&gt;"",M401,IF(J401&lt;&gt;"",VLOOKUP(J401,課税区分!$A:$D,4,FALSE),""))</f>
        <v/>
      </c>
      <c r="M401" s="85"/>
      <c r="N401" s="61" t="str">
        <f>IF(L401&lt;&gt;"",VLOOKUP(L401,軽減税率!$A:$E,3,FALSE),"")</f>
        <v/>
      </c>
      <c r="O401" s="62" t="str">
        <f>IF(L401&lt;&gt;"",VLOOKUP(L401,軽減税率!$A:$E,5,FALSE),"")</f>
        <v/>
      </c>
      <c r="P401" s="79"/>
      <c r="Q401" s="86" t="str">
        <f>IF(P401&lt;&gt;0,VLOOKUP(P401,取引先!$A:$B,2,FALSE),"")</f>
        <v/>
      </c>
      <c r="R401" s="79"/>
      <c r="S401" s="82" t="str">
        <f>IF(R401&lt;&gt;0,VLOOKUP(R401,部署!$A:$B,2,FALSE),"")</f>
        <v/>
      </c>
      <c r="T401" s="79"/>
      <c r="U401" s="82" t="str">
        <f>IF(T401&lt;&gt;0,VLOOKUP(T401,勘定科目!$A:$B,2,FALSE),"")</f>
        <v/>
      </c>
      <c r="V401" s="83" t="str">
        <f>IF(W401&lt;&gt;"",W401,IF(T401&lt;&gt;0,VLOOKUP(T401,勘定科目!$A:$C,3,FALSE),""))</f>
        <v/>
      </c>
      <c r="W401" s="87"/>
      <c r="X401" s="61" t="str">
        <f>IF(Y401&lt;&gt;"",Y401,IF(V401&lt;&gt;"",VLOOKUP(V401,課税区分!$A:$D,4,FALSE),""))</f>
        <v/>
      </c>
      <c r="Y401" s="85"/>
      <c r="Z401" s="61" t="str">
        <f>IF(X401&lt;&gt;"",VLOOKUP(X401,軽減税率!$A:$E,3,FALSE),"")</f>
        <v/>
      </c>
      <c r="AA401" s="61" t="str">
        <f>IF(X401&lt;&gt;"",VLOOKUP(X401,軽減税率!$A:$E,5,FALSE),"")</f>
        <v/>
      </c>
      <c r="AB401" s="79"/>
      <c r="AC401" s="82" t="str">
        <f>IF(AB401&lt;&gt;0,VLOOKUP(AB401,取引先!$A:$B,2,FALSE),"")</f>
        <v/>
      </c>
      <c r="AD401" s="88" t="str">
        <f t="shared" si="28"/>
        <v/>
      </c>
      <c r="AE401" s="89"/>
      <c r="AF401" s="90" t="str">
        <f t="shared" si="29"/>
        <v/>
      </c>
      <c r="AG401" s="4"/>
      <c r="AH401" s="91"/>
      <c r="AI401" s="92"/>
      <c r="AJ401" s="93" t="str">
        <f>IF(AI401&lt;&gt;0,VLOOKUP(AI401,支払種別!$A:$B,2,FALSE),"")</f>
        <v/>
      </c>
      <c r="AK401" s="94"/>
      <c r="AL401" s="95" t="str">
        <f>IF(AK401&lt;&gt;0,VLOOKUP(AK401,口座管理!$A:$B,2,FALSE),"")</f>
        <v/>
      </c>
      <c r="AM401" s="11"/>
      <c r="AN401" s="96"/>
      <c r="AO401" s="96"/>
      <c r="AP401" s="4"/>
      <c r="AQ401" s="97"/>
      <c r="AR401" s="98" t="str">
        <f>IF(AQ401&lt;&gt;0,VLOOKUP(AQ401,プロジェクト!$A:$B,2,FALSE),"")</f>
        <v/>
      </c>
      <c r="AS401" s="4"/>
      <c r="AT401" s="97"/>
      <c r="AU401" s="99" t="str">
        <f>IF(AT401&lt;&gt;0,VLOOKUP(AT401,プロジェクト!$A:$B,2,FALSE),"")</f>
        <v/>
      </c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</row>
    <row r="402" spans="1:68" ht="17.45" customHeight="1">
      <c r="A402" s="77" t="str">
        <f t="shared" si="26"/>
        <v>*</v>
      </c>
      <c r="B402" s="78">
        <f t="shared" si="27"/>
        <v>394</v>
      </c>
      <c r="C402" s="79"/>
      <c r="D402" s="80"/>
      <c r="E402" s="81"/>
      <c r="F402" s="79"/>
      <c r="G402" s="82" t="str">
        <f>IF(F402&lt;&gt;0,VLOOKUP(F402,部署!$A:$B,2,FALSE),"")</f>
        <v/>
      </c>
      <c r="H402" s="79"/>
      <c r="I402" s="82" t="str">
        <f>IF(H402&lt;&gt;0,VLOOKUP(H402,勘定科目!$A:$B,2,FALSE),"")</f>
        <v/>
      </c>
      <c r="J402" s="83" t="str">
        <f>IF(K402&lt;&gt;"",K402,IF(H402&lt;&gt;0,VLOOKUP(H402,勘定科目!$A:$C,3,FALSE),""))</f>
        <v/>
      </c>
      <c r="K402" s="84"/>
      <c r="L402" s="59" t="str">
        <f>IF(M402&lt;&gt;"",M402,IF(J402&lt;&gt;"",VLOOKUP(J402,課税区分!$A:$D,4,FALSE),""))</f>
        <v/>
      </c>
      <c r="M402" s="85"/>
      <c r="N402" s="61" t="str">
        <f>IF(L402&lt;&gt;"",VLOOKUP(L402,軽減税率!$A:$E,3,FALSE),"")</f>
        <v/>
      </c>
      <c r="O402" s="62" t="str">
        <f>IF(L402&lt;&gt;"",VLOOKUP(L402,軽減税率!$A:$E,5,FALSE),"")</f>
        <v/>
      </c>
      <c r="P402" s="79"/>
      <c r="Q402" s="86" t="str">
        <f>IF(P402&lt;&gt;0,VLOOKUP(P402,取引先!$A:$B,2,FALSE),"")</f>
        <v/>
      </c>
      <c r="R402" s="79"/>
      <c r="S402" s="82" t="str">
        <f>IF(R402&lt;&gt;0,VLOOKUP(R402,部署!$A:$B,2,FALSE),"")</f>
        <v/>
      </c>
      <c r="T402" s="79"/>
      <c r="U402" s="82" t="str">
        <f>IF(T402&lt;&gt;0,VLOOKUP(T402,勘定科目!$A:$B,2,FALSE),"")</f>
        <v/>
      </c>
      <c r="V402" s="83" t="str">
        <f>IF(W402&lt;&gt;"",W402,IF(T402&lt;&gt;0,VLOOKUP(T402,勘定科目!$A:$C,3,FALSE),""))</f>
        <v/>
      </c>
      <c r="W402" s="87"/>
      <c r="X402" s="61" t="str">
        <f>IF(Y402&lt;&gt;"",Y402,IF(V402&lt;&gt;"",VLOOKUP(V402,課税区分!$A:$D,4,FALSE),""))</f>
        <v/>
      </c>
      <c r="Y402" s="85"/>
      <c r="Z402" s="61" t="str">
        <f>IF(X402&lt;&gt;"",VLOOKUP(X402,軽減税率!$A:$E,3,FALSE),"")</f>
        <v/>
      </c>
      <c r="AA402" s="61" t="str">
        <f>IF(X402&lt;&gt;"",VLOOKUP(X402,軽減税率!$A:$E,5,FALSE),"")</f>
        <v/>
      </c>
      <c r="AB402" s="79"/>
      <c r="AC402" s="82" t="str">
        <f>IF(AB402&lt;&gt;0,VLOOKUP(AB402,取引先!$A:$B,2,FALSE),"")</f>
        <v/>
      </c>
      <c r="AD402" s="88" t="str">
        <f t="shared" si="28"/>
        <v/>
      </c>
      <c r="AE402" s="89"/>
      <c r="AF402" s="90" t="str">
        <f t="shared" si="29"/>
        <v/>
      </c>
      <c r="AG402" s="4"/>
      <c r="AH402" s="91"/>
      <c r="AI402" s="92"/>
      <c r="AJ402" s="93" t="str">
        <f>IF(AI402&lt;&gt;0,VLOOKUP(AI402,支払種別!$A:$B,2,FALSE),"")</f>
        <v/>
      </c>
      <c r="AK402" s="94"/>
      <c r="AL402" s="95" t="str">
        <f>IF(AK402&lt;&gt;0,VLOOKUP(AK402,口座管理!$A:$B,2,FALSE),"")</f>
        <v/>
      </c>
      <c r="AM402" s="11"/>
      <c r="AN402" s="96"/>
      <c r="AO402" s="96"/>
      <c r="AP402" s="4"/>
      <c r="AQ402" s="97"/>
      <c r="AR402" s="98" t="str">
        <f>IF(AQ402&lt;&gt;0,VLOOKUP(AQ402,プロジェクト!$A:$B,2,FALSE),"")</f>
        <v/>
      </c>
      <c r="AS402" s="4"/>
      <c r="AT402" s="97"/>
      <c r="AU402" s="99" t="str">
        <f>IF(AT402&lt;&gt;0,VLOOKUP(AT402,プロジェクト!$A:$B,2,FALSE),"")</f>
        <v/>
      </c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</row>
    <row r="403" spans="1:68" ht="17.45" customHeight="1">
      <c r="A403" s="77" t="str">
        <f t="shared" si="26"/>
        <v>*</v>
      </c>
      <c r="B403" s="78">
        <f t="shared" si="27"/>
        <v>395</v>
      </c>
      <c r="C403" s="79"/>
      <c r="D403" s="80"/>
      <c r="E403" s="81"/>
      <c r="F403" s="79"/>
      <c r="G403" s="82" t="str">
        <f>IF(F403&lt;&gt;0,VLOOKUP(F403,部署!$A:$B,2,FALSE),"")</f>
        <v/>
      </c>
      <c r="H403" s="79"/>
      <c r="I403" s="82" t="str">
        <f>IF(H403&lt;&gt;0,VLOOKUP(H403,勘定科目!$A:$B,2,FALSE),"")</f>
        <v/>
      </c>
      <c r="J403" s="83" t="str">
        <f>IF(K403&lt;&gt;"",K403,IF(H403&lt;&gt;0,VLOOKUP(H403,勘定科目!$A:$C,3,FALSE),""))</f>
        <v/>
      </c>
      <c r="K403" s="84"/>
      <c r="L403" s="59" t="str">
        <f>IF(M403&lt;&gt;"",M403,IF(J403&lt;&gt;"",VLOOKUP(J403,課税区分!$A:$D,4,FALSE),""))</f>
        <v/>
      </c>
      <c r="M403" s="85"/>
      <c r="N403" s="61" t="str">
        <f>IF(L403&lt;&gt;"",VLOOKUP(L403,軽減税率!$A:$E,3,FALSE),"")</f>
        <v/>
      </c>
      <c r="O403" s="62" t="str">
        <f>IF(L403&lt;&gt;"",VLOOKUP(L403,軽減税率!$A:$E,5,FALSE),"")</f>
        <v/>
      </c>
      <c r="P403" s="79"/>
      <c r="Q403" s="86" t="str">
        <f>IF(P403&lt;&gt;0,VLOOKUP(P403,取引先!$A:$B,2,FALSE),"")</f>
        <v/>
      </c>
      <c r="R403" s="79"/>
      <c r="S403" s="82" t="str">
        <f>IF(R403&lt;&gt;0,VLOOKUP(R403,部署!$A:$B,2,FALSE),"")</f>
        <v/>
      </c>
      <c r="T403" s="79"/>
      <c r="U403" s="82" t="str">
        <f>IF(T403&lt;&gt;0,VLOOKUP(T403,勘定科目!$A:$B,2,FALSE),"")</f>
        <v/>
      </c>
      <c r="V403" s="83" t="str">
        <f>IF(W403&lt;&gt;"",W403,IF(T403&lt;&gt;0,VLOOKUP(T403,勘定科目!$A:$C,3,FALSE),""))</f>
        <v/>
      </c>
      <c r="W403" s="87"/>
      <c r="X403" s="61" t="str">
        <f>IF(Y403&lt;&gt;"",Y403,IF(V403&lt;&gt;"",VLOOKUP(V403,課税区分!$A:$D,4,FALSE),""))</f>
        <v/>
      </c>
      <c r="Y403" s="85"/>
      <c r="Z403" s="61" t="str">
        <f>IF(X403&lt;&gt;"",VLOOKUP(X403,軽減税率!$A:$E,3,FALSE),"")</f>
        <v/>
      </c>
      <c r="AA403" s="61" t="str">
        <f>IF(X403&lt;&gt;"",VLOOKUP(X403,軽減税率!$A:$E,5,FALSE),"")</f>
        <v/>
      </c>
      <c r="AB403" s="79"/>
      <c r="AC403" s="82" t="str">
        <f>IF(AB403&lt;&gt;0,VLOOKUP(AB403,取引先!$A:$B,2,FALSE),"")</f>
        <v/>
      </c>
      <c r="AD403" s="88" t="str">
        <f t="shared" si="28"/>
        <v/>
      </c>
      <c r="AE403" s="89"/>
      <c r="AF403" s="90" t="str">
        <f t="shared" si="29"/>
        <v/>
      </c>
      <c r="AG403" s="4"/>
      <c r="AH403" s="91"/>
      <c r="AI403" s="92"/>
      <c r="AJ403" s="93" t="str">
        <f>IF(AI403&lt;&gt;0,VLOOKUP(AI403,支払種別!$A:$B,2,FALSE),"")</f>
        <v/>
      </c>
      <c r="AK403" s="94"/>
      <c r="AL403" s="95" t="str">
        <f>IF(AK403&lt;&gt;0,VLOOKUP(AK403,口座管理!$A:$B,2,FALSE),"")</f>
        <v/>
      </c>
      <c r="AM403" s="11"/>
      <c r="AN403" s="96"/>
      <c r="AO403" s="96"/>
      <c r="AP403" s="4"/>
      <c r="AQ403" s="97"/>
      <c r="AR403" s="98" t="str">
        <f>IF(AQ403&lt;&gt;0,VLOOKUP(AQ403,プロジェクト!$A:$B,2,FALSE),"")</f>
        <v/>
      </c>
      <c r="AS403" s="4"/>
      <c r="AT403" s="97"/>
      <c r="AU403" s="99" t="str">
        <f>IF(AT403&lt;&gt;0,VLOOKUP(AT403,プロジェクト!$A:$B,2,FALSE),"")</f>
        <v/>
      </c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</row>
    <row r="404" spans="1:68" ht="17.45" customHeight="1">
      <c r="A404" s="77" t="str">
        <f t="shared" si="26"/>
        <v>*</v>
      </c>
      <c r="B404" s="78">
        <f t="shared" si="27"/>
        <v>396</v>
      </c>
      <c r="C404" s="79"/>
      <c r="D404" s="80"/>
      <c r="E404" s="81"/>
      <c r="F404" s="79"/>
      <c r="G404" s="82" t="str">
        <f>IF(F404&lt;&gt;0,VLOOKUP(F404,部署!$A:$B,2,FALSE),"")</f>
        <v/>
      </c>
      <c r="H404" s="79"/>
      <c r="I404" s="82" t="str">
        <f>IF(H404&lt;&gt;0,VLOOKUP(H404,勘定科目!$A:$B,2,FALSE),"")</f>
        <v/>
      </c>
      <c r="J404" s="83" t="str">
        <f>IF(K404&lt;&gt;"",K404,IF(H404&lt;&gt;0,VLOOKUP(H404,勘定科目!$A:$C,3,FALSE),""))</f>
        <v/>
      </c>
      <c r="K404" s="84"/>
      <c r="L404" s="59" t="str">
        <f>IF(M404&lt;&gt;"",M404,IF(J404&lt;&gt;"",VLOOKUP(J404,課税区分!$A:$D,4,FALSE),""))</f>
        <v/>
      </c>
      <c r="M404" s="85"/>
      <c r="N404" s="61" t="str">
        <f>IF(L404&lt;&gt;"",VLOOKUP(L404,軽減税率!$A:$E,3,FALSE),"")</f>
        <v/>
      </c>
      <c r="O404" s="62" t="str">
        <f>IF(L404&lt;&gt;"",VLOOKUP(L404,軽減税率!$A:$E,5,FALSE),"")</f>
        <v/>
      </c>
      <c r="P404" s="79"/>
      <c r="Q404" s="86" t="str">
        <f>IF(P404&lt;&gt;0,VLOOKUP(P404,取引先!$A:$B,2,FALSE),"")</f>
        <v/>
      </c>
      <c r="R404" s="79"/>
      <c r="S404" s="82" t="str">
        <f>IF(R404&lt;&gt;0,VLOOKUP(R404,部署!$A:$B,2,FALSE),"")</f>
        <v/>
      </c>
      <c r="T404" s="79"/>
      <c r="U404" s="82" t="str">
        <f>IF(T404&lt;&gt;0,VLOOKUP(T404,勘定科目!$A:$B,2,FALSE),"")</f>
        <v/>
      </c>
      <c r="V404" s="83" t="str">
        <f>IF(W404&lt;&gt;"",W404,IF(T404&lt;&gt;0,VLOOKUP(T404,勘定科目!$A:$C,3,FALSE),""))</f>
        <v/>
      </c>
      <c r="W404" s="87"/>
      <c r="X404" s="61" t="str">
        <f>IF(Y404&lt;&gt;"",Y404,IF(V404&lt;&gt;"",VLOOKUP(V404,課税区分!$A:$D,4,FALSE),""))</f>
        <v/>
      </c>
      <c r="Y404" s="85"/>
      <c r="Z404" s="61" t="str">
        <f>IF(X404&lt;&gt;"",VLOOKUP(X404,軽減税率!$A:$E,3,FALSE),"")</f>
        <v/>
      </c>
      <c r="AA404" s="61" t="str">
        <f>IF(X404&lt;&gt;"",VLOOKUP(X404,軽減税率!$A:$E,5,FALSE),"")</f>
        <v/>
      </c>
      <c r="AB404" s="79"/>
      <c r="AC404" s="82" t="str">
        <f>IF(AB404&lt;&gt;0,VLOOKUP(AB404,取引先!$A:$B,2,FALSE),"")</f>
        <v/>
      </c>
      <c r="AD404" s="88" t="str">
        <f t="shared" si="28"/>
        <v/>
      </c>
      <c r="AE404" s="89"/>
      <c r="AF404" s="90" t="str">
        <f t="shared" si="29"/>
        <v/>
      </c>
      <c r="AG404" s="4"/>
      <c r="AH404" s="91"/>
      <c r="AI404" s="92"/>
      <c r="AJ404" s="93" t="str">
        <f>IF(AI404&lt;&gt;0,VLOOKUP(AI404,支払種別!$A:$B,2,FALSE),"")</f>
        <v/>
      </c>
      <c r="AK404" s="94"/>
      <c r="AL404" s="95" t="str">
        <f>IF(AK404&lt;&gt;0,VLOOKUP(AK404,口座管理!$A:$B,2,FALSE),"")</f>
        <v/>
      </c>
      <c r="AM404" s="11"/>
      <c r="AN404" s="96"/>
      <c r="AO404" s="96"/>
      <c r="AP404" s="4"/>
      <c r="AQ404" s="97"/>
      <c r="AR404" s="98" t="str">
        <f>IF(AQ404&lt;&gt;0,VLOOKUP(AQ404,プロジェクト!$A:$B,2,FALSE),"")</f>
        <v/>
      </c>
      <c r="AS404" s="4"/>
      <c r="AT404" s="97"/>
      <c r="AU404" s="99" t="str">
        <f>IF(AT404&lt;&gt;0,VLOOKUP(AT404,プロジェクト!$A:$B,2,FALSE),"")</f>
        <v/>
      </c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</row>
    <row r="405" spans="1:68" ht="17.45" customHeight="1">
      <c r="A405" s="77" t="str">
        <f t="shared" si="26"/>
        <v>*</v>
      </c>
      <c r="B405" s="78">
        <f t="shared" si="27"/>
        <v>397</v>
      </c>
      <c r="C405" s="79"/>
      <c r="D405" s="80"/>
      <c r="E405" s="81"/>
      <c r="F405" s="79"/>
      <c r="G405" s="82" t="str">
        <f>IF(F405&lt;&gt;0,VLOOKUP(F405,部署!$A:$B,2,FALSE),"")</f>
        <v/>
      </c>
      <c r="H405" s="79"/>
      <c r="I405" s="82" t="str">
        <f>IF(H405&lt;&gt;0,VLOOKUP(H405,勘定科目!$A:$B,2,FALSE),"")</f>
        <v/>
      </c>
      <c r="J405" s="83" t="str">
        <f>IF(K405&lt;&gt;"",K405,IF(H405&lt;&gt;0,VLOOKUP(H405,勘定科目!$A:$C,3,FALSE),""))</f>
        <v/>
      </c>
      <c r="K405" s="84"/>
      <c r="L405" s="59" t="str">
        <f>IF(M405&lt;&gt;"",M405,IF(J405&lt;&gt;"",VLOOKUP(J405,課税区分!$A:$D,4,FALSE),""))</f>
        <v/>
      </c>
      <c r="M405" s="85"/>
      <c r="N405" s="61" t="str">
        <f>IF(L405&lt;&gt;"",VLOOKUP(L405,軽減税率!$A:$E,3,FALSE),"")</f>
        <v/>
      </c>
      <c r="O405" s="62" t="str">
        <f>IF(L405&lt;&gt;"",VLOOKUP(L405,軽減税率!$A:$E,5,FALSE),"")</f>
        <v/>
      </c>
      <c r="P405" s="79"/>
      <c r="Q405" s="86" t="str">
        <f>IF(P405&lt;&gt;0,VLOOKUP(P405,取引先!$A:$B,2,FALSE),"")</f>
        <v/>
      </c>
      <c r="R405" s="79"/>
      <c r="S405" s="82" t="str">
        <f>IF(R405&lt;&gt;0,VLOOKUP(R405,部署!$A:$B,2,FALSE),"")</f>
        <v/>
      </c>
      <c r="T405" s="79"/>
      <c r="U405" s="82" t="str">
        <f>IF(T405&lt;&gt;0,VLOOKUP(T405,勘定科目!$A:$B,2,FALSE),"")</f>
        <v/>
      </c>
      <c r="V405" s="83" t="str">
        <f>IF(W405&lt;&gt;"",W405,IF(T405&lt;&gt;0,VLOOKUP(T405,勘定科目!$A:$C,3,FALSE),""))</f>
        <v/>
      </c>
      <c r="W405" s="87"/>
      <c r="X405" s="61" t="str">
        <f>IF(Y405&lt;&gt;"",Y405,IF(V405&lt;&gt;"",VLOOKUP(V405,課税区分!$A:$D,4,FALSE),""))</f>
        <v/>
      </c>
      <c r="Y405" s="85"/>
      <c r="Z405" s="61" t="str">
        <f>IF(X405&lt;&gt;"",VLOOKUP(X405,軽減税率!$A:$E,3,FALSE),"")</f>
        <v/>
      </c>
      <c r="AA405" s="61" t="str">
        <f>IF(X405&lt;&gt;"",VLOOKUP(X405,軽減税率!$A:$E,5,FALSE),"")</f>
        <v/>
      </c>
      <c r="AB405" s="79"/>
      <c r="AC405" s="82" t="str">
        <f>IF(AB405&lt;&gt;0,VLOOKUP(AB405,取引先!$A:$B,2,FALSE),"")</f>
        <v/>
      </c>
      <c r="AD405" s="88" t="str">
        <f t="shared" si="28"/>
        <v/>
      </c>
      <c r="AE405" s="89"/>
      <c r="AF405" s="90" t="str">
        <f t="shared" si="29"/>
        <v/>
      </c>
      <c r="AG405" s="4"/>
      <c r="AH405" s="91"/>
      <c r="AI405" s="92"/>
      <c r="AJ405" s="93" t="str">
        <f>IF(AI405&lt;&gt;0,VLOOKUP(AI405,支払種別!$A:$B,2,FALSE),"")</f>
        <v/>
      </c>
      <c r="AK405" s="94"/>
      <c r="AL405" s="95" t="str">
        <f>IF(AK405&lt;&gt;0,VLOOKUP(AK405,口座管理!$A:$B,2,FALSE),"")</f>
        <v/>
      </c>
      <c r="AM405" s="11"/>
      <c r="AN405" s="96"/>
      <c r="AO405" s="96"/>
      <c r="AP405" s="4"/>
      <c r="AQ405" s="97"/>
      <c r="AR405" s="98" t="str">
        <f>IF(AQ405&lt;&gt;0,VLOOKUP(AQ405,プロジェクト!$A:$B,2,FALSE),"")</f>
        <v/>
      </c>
      <c r="AS405" s="4"/>
      <c r="AT405" s="97"/>
      <c r="AU405" s="99" t="str">
        <f>IF(AT405&lt;&gt;0,VLOOKUP(AT405,プロジェクト!$A:$B,2,FALSE),"")</f>
        <v/>
      </c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</row>
    <row r="406" spans="1:68" ht="17.45" customHeight="1">
      <c r="A406" s="77" t="str">
        <f t="shared" si="26"/>
        <v>*</v>
      </c>
      <c r="B406" s="78">
        <f t="shared" si="27"/>
        <v>398</v>
      </c>
      <c r="C406" s="79"/>
      <c r="D406" s="80"/>
      <c r="E406" s="81"/>
      <c r="F406" s="79"/>
      <c r="G406" s="82" t="str">
        <f>IF(F406&lt;&gt;0,VLOOKUP(F406,部署!$A:$B,2,FALSE),"")</f>
        <v/>
      </c>
      <c r="H406" s="79"/>
      <c r="I406" s="82" t="str">
        <f>IF(H406&lt;&gt;0,VLOOKUP(H406,勘定科目!$A:$B,2,FALSE),"")</f>
        <v/>
      </c>
      <c r="J406" s="83" t="str">
        <f>IF(K406&lt;&gt;"",K406,IF(H406&lt;&gt;0,VLOOKUP(H406,勘定科目!$A:$C,3,FALSE),""))</f>
        <v/>
      </c>
      <c r="K406" s="84"/>
      <c r="L406" s="59" t="str">
        <f>IF(M406&lt;&gt;"",M406,IF(J406&lt;&gt;"",VLOOKUP(J406,課税区分!$A:$D,4,FALSE),""))</f>
        <v/>
      </c>
      <c r="M406" s="85"/>
      <c r="N406" s="61" t="str">
        <f>IF(L406&lt;&gt;"",VLOOKUP(L406,軽減税率!$A:$E,3,FALSE),"")</f>
        <v/>
      </c>
      <c r="O406" s="62" t="str">
        <f>IF(L406&lt;&gt;"",VLOOKUP(L406,軽減税率!$A:$E,5,FALSE),"")</f>
        <v/>
      </c>
      <c r="P406" s="79"/>
      <c r="Q406" s="86" t="str">
        <f>IF(P406&lt;&gt;0,VLOOKUP(P406,取引先!$A:$B,2,FALSE),"")</f>
        <v/>
      </c>
      <c r="R406" s="79"/>
      <c r="S406" s="82" t="str">
        <f>IF(R406&lt;&gt;0,VLOOKUP(R406,部署!$A:$B,2,FALSE),"")</f>
        <v/>
      </c>
      <c r="T406" s="79"/>
      <c r="U406" s="82" t="str">
        <f>IF(T406&lt;&gt;0,VLOOKUP(T406,勘定科目!$A:$B,2,FALSE),"")</f>
        <v/>
      </c>
      <c r="V406" s="83" t="str">
        <f>IF(W406&lt;&gt;"",W406,IF(T406&lt;&gt;0,VLOOKUP(T406,勘定科目!$A:$C,3,FALSE),""))</f>
        <v/>
      </c>
      <c r="W406" s="87"/>
      <c r="X406" s="61" t="str">
        <f>IF(Y406&lt;&gt;"",Y406,IF(V406&lt;&gt;"",VLOOKUP(V406,課税区分!$A:$D,4,FALSE),""))</f>
        <v/>
      </c>
      <c r="Y406" s="85"/>
      <c r="Z406" s="61" t="str">
        <f>IF(X406&lt;&gt;"",VLOOKUP(X406,軽減税率!$A:$E,3,FALSE),"")</f>
        <v/>
      </c>
      <c r="AA406" s="61" t="str">
        <f>IF(X406&lt;&gt;"",VLOOKUP(X406,軽減税率!$A:$E,5,FALSE),"")</f>
        <v/>
      </c>
      <c r="AB406" s="79"/>
      <c r="AC406" s="82" t="str">
        <f>IF(AB406&lt;&gt;0,VLOOKUP(AB406,取引先!$A:$B,2,FALSE),"")</f>
        <v/>
      </c>
      <c r="AD406" s="88" t="str">
        <f t="shared" si="28"/>
        <v/>
      </c>
      <c r="AE406" s="89"/>
      <c r="AF406" s="90" t="str">
        <f t="shared" si="29"/>
        <v/>
      </c>
      <c r="AG406" s="4"/>
      <c r="AH406" s="91"/>
      <c r="AI406" s="92"/>
      <c r="AJ406" s="93" t="str">
        <f>IF(AI406&lt;&gt;0,VLOOKUP(AI406,支払種別!$A:$B,2,FALSE),"")</f>
        <v/>
      </c>
      <c r="AK406" s="94"/>
      <c r="AL406" s="95" t="str">
        <f>IF(AK406&lt;&gt;0,VLOOKUP(AK406,口座管理!$A:$B,2,FALSE),"")</f>
        <v/>
      </c>
      <c r="AM406" s="11"/>
      <c r="AN406" s="96"/>
      <c r="AO406" s="96"/>
      <c r="AP406" s="4"/>
      <c r="AQ406" s="97"/>
      <c r="AR406" s="98" t="str">
        <f>IF(AQ406&lt;&gt;0,VLOOKUP(AQ406,プロジェクト!$A:$B,2,FALSE),"")</f>
        <v/>
      </c>
      <c r="AS406" s="4"/>
      <c r="AT406" s="97"/>
      <c r="AU406" s="99" t="str">
        <f>IF(AT406&lt;&gt;0,VLOOKUP(AT406,プロジェクト!$A:$B,2,FALSE),"")</f>
        <v/>
      </c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</row>
    <row r="407" spans="1:68" ht="17.45" customHeight="1">
      <c r="A407" s="77" t="str">
        <f t="shared" si="26"/>
        <v>*</v>
      </c>
      <c r="B407" s="78">
        <f t="shared" si="27"/>
        <v>399</v>
      </c>
      <c r="C407" s="79"/>
      <c r="D407" s="80"/>
      <c r="E407" s="81"/>
      <c r="F407" s="79"/>
      <c r="G407" s="82" t="str">
        <f>IF(F407&lt;&gt;0,VLOOKUP(F407,部署!$A:$B,2,FALSE),"")</f>
        <v/>
      </c>
      <c r="H407" s="79"/>
      <c r="I407" s="82" t="str">
        <f>IF(H407&lt;&gt;0,VLOOKUP(H407,勘定科目!$A:$B,2,FALSE),"")</f>
        <v/>
      </c>
      <c r="J407" s="83" t="str">
        <f>IF(K407&lt;&gt;"",K407,IF(H407&lt;&gt;0,VLOOKUP(H407,勘定科目!$A:$C,3,FALSE),""))</f>
        <v/>
      </c>
      <c r="K407" s="84"/>
      <c r="L407" s="59" t="str">
        <f>IF(M407&lt;&gt;"",M407,IF(J407&lt;&gt;"",VLOOKUP(J407,課税区分!$A:$D,4,FALSE),""))</f>
        <v/>
      </c>
      <c r="M407" s="85"/>
      <c r="N407" s="61" t="str">
        <f>IF(L407&lt;&gt;"",VLOOKUP(L407,軽減税率!$A:$E,3,FALSE),"")</f>
        <v/>
      </c>
      <c r="O407" s="62" t="str">
        <f>IF(L407&lt;&gt;"",VLOOKUP(L407,軽減税率!$A:$E,5,FALSE),"")</f>
        <v/>
      </c>
      <c r="P407" s="79"/>
      <c r="Q407" s="86" t="str">
        <f>IF(P407&lt;&gt;0,VLOOKUP(P407,取引先!$A:$B,2,FALSE),"")</f>
        <v/>
      </c>
      <c r="R407" s="79"/>
      <c r="S407" s="82" t="str">
        <f>IF(R407&lt;&gt;0,VLOOKUP(R407,部署!$A:$B,2,FALSE),"")</f>
        <v/>
      </c>
      <c r="T407" s="79"/>
      <c r="U407" s="82" t="str">
        <f>IF(T407&lt;&gt;0,VLOOKUP(T407,勘定科目!$A:$B,2,FALSE),"")</f>
        <v/>
      </c>
      <c r="V407" s="83" t="str">
        <f>IF(W407&lt;&gt;"",W407,IF(T407&lt;&gt;0,VLOOKUP(T407,勘定科目!$A:$C,3,FALSE),""))</f>
        <v/>
      </c>
      <c r="W407" s="87"/>
      <c r="X407" s="61" t="str">
        <f>IF(Y407&lt;&gt;"",Y407,IF(V407&lt;&gt;"",VLOOKUP(V407,課税区分!$A:$D,4,FALSE),""))</f>
        <v/>
      </c>
      <c r="Y407" s="85"/>
      <c r="Z407" s="61" t="str">
        <f>IF(X407&lt;&gt;"",VLOOKUP(X407,軽減税率!$A:$E,3,FALSE),"")</f>
        <v/>
      </c>
      <c r="AA407" s="61" t="str">
        <f>IF(X407&lt;&gt;"",VLOOKUP(X407,軽減税率!$A:$E,5,FALSE),"")</f>
        <v/>
      </c>
      <c r="AB407" s="79"/>
      <c r="AC407" s="82" t="str">
        <f>IF(AB407&lt;&gt;0,VLOOKUP(AB407,取引先!$A:$B,2,FALSE),"")</f>
        <v/>
      </c>
      <c r="AD407" s="88" t="str">
        <f t="shared" si="28"/>
        <v/>
      </c>
      <c r="AE407" s="89"/>
      <c r="AF407" s="90" t="str">
        <f t="shared" si="29"/>
        <v/>
      </c>
      <c r="AG407" s="4"/>
      <c r="AH407" s="91"/>
      <c r="AI407" s="92"/>
      <c r="AJ407" s="93" t="str">
        <f>IF(AI407&lt;&gt;0,VLOOKUP(AI407,支払種別!$A:$B,2,FALSE),"")</f>
        <v/>
      </c>
      <c r="AK407" s="94"/>
      <c r="AL407" s="95" t="str">
        <f>IF(AK407&lt;&gt;0,VLOOKUP(AK407,口座管理!$A:$B,2,FALSE),"")</f>
        <v/>
      </c>
      <c r="AM407" s="11"/>
      <c r="AN407" s="96"/>
      <c r="AO407" s="96"/>
      <c r="AP407" s="4"/>
      <c r="AQ407" s="97"/>
      <c r="AR407" s="98" t="str">
        <f>IF(AQ407&lt;&gt;0,VLOOKUP(AQ407,プロジェクト!$A:$B,2,FALSE),"")</f>
        <v/>
      </c>
      <c r="AS407" s="4"/>
      <c r="AT407" s="97"/>
      <c r="AU407" s="99" t="str">
        <f>IF(AT407&lt;&gt;0,VLOOKUP(AT407,プロジェクト!$A:$B,2,FALSE),"")</f>
        <v/>
      </c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</row>
    <row r="408" spans="1:68" ht="17.45" customHeight="1">
      <c r="A408" s="77" t="str">
        <f t="shared" si="26"/>
        <v>*</v>
      </c>
      <c r="B408" s="78">
        <f t="shared" si="27"/>
        <v>400</v>
      </c>
      <c r="C408" s="79"/>
      <c r="D408" s="80"/>
      <c r="E408" s="81"/>
      <c r="F408" s="79"/>
      <c r="G408" s="82" t="str">
        <f>IF(F408&lt;&gt;0,VLOOKUP(F408,部署!$A:$B,2,FALSE),"")</f>
        <v/>
      </c>
      <c r="H408" s="79"/>
      <c r="I408" s="82" t="str">
        <f>IF(H408&lt;&gt;0,VLOOKUP(H408,勘定科目!$A:$B,2,FALSE),"")</f>
        <v/>
      </c>
      <c r="J408" s="83" t="str">
        <f>IF(K408&lt;&gt;"",K408,IF(H408&lt;&gt;0,VLOOKUP(H408,勘定科目!$A:$C,3,FALSE),""))</f>
        <v/>
      </c>
      <c r="K408" s="84"/>
      <c r="L408" s="59" t="str">
        <f>IF(M408&lt;&gt;"",M408,IF(J408&lt;&gt;"",VLOOKUP(J408,課税区分!$A:$D,4,FALSE),""))</f>
        <v/>
      </c>
      <c r="M408" s="85"/>
      <c r="N408" s="61" t="str">
        <f>IF(L408&lt;&gt;"",VLOOKUP(L408,軽減税率!$A:$E,3,FALSE),"")</f>
        <v/>
      </c>
      <c r="O408" s="62" t="str">
        <f>IF(L408&lt;&gt;"",VLOOKUP(L408,軽減税率!$A:$E,5,FALSE),"")</f>
        <v/>
      </c>
      <c r="P408" s="79"/>
      <c r="Q408" s="86" t="str">
        <f>IF(P408&lt;&gt;0,VLOOKUP(P408,取引先!$A:$B,2,FALSE),"")</f>
        <v/>
      </c>
      <c r="R408" s="79"/>
      <c r="S408" s="82" t="str">
        <f>IF(R408&lt;&gt;0,VLOOKUP(R408,部署!$A:$B,2,FALSE),"")</f>
        <v/>
      </c>
      <c r="T408" s="79"/>
      <c r="U408" s="82" t="str">
        <f>IF(T408&lt;&gt;0,VLOOKUP(T408,勘定科目!$A:$B,2,FALSE),"")</f>
        <v/>
      </c>
      <c r="V408" s="83" t="str">
        <f>IF(W408&lt;&gt;"",W408,IF(T408&lt;&gt;0,VLOOKUP(T408,勘定科目!$A:$C,3,FALSE),""))</f>
        <v/>
      </c>
      <c r="W408" s="87"/>
      <c r="X408" s="61" t="str">
        <f>IF(Y408&lt;&gt;"",Y408,IF(V408&lt;&gt;"",VLOOKUP(V408,課税区分!$A:$D,4,FALSE),""))</f>
        <v/>
      </c>
      <c r="Y408" s="85"/>
      <c r="Z408" s="61" t="str">
        <f>IF(X408&lt;&gt;"",VLOOKUP(X408,軽減税率!$A:$E,3,FALSE),"")</f>
        <v/>
      </c>
      <c r="AA408" s="61" t="str">
        <f>IF(X408&lt;&gt;"",VLOOKUP(X408,軽減税率!$A:$E,5,FALSE),"")</f>
        <v/>
      </c>
      <c r="AB408" s="79"/>
      <c r="AC408" s="82" t="str">
        <f>IF(AB408&lt;&gt;0,VLOOKUP(AB408,取引先!$A:$B,2,FALSE),"")</f>
        <v/>
      </c>
      <c r="AD408" s="88" t="str">
        <f t="shared" si="28"/>
        <v/>
      </c>
      <c r="AE408" s="89"/>
      <c r="AF408" s="90" t="str">
        <f t="shared" si="29"/>
        <v/>
      </c>
      <c r="AG408" s="4"/>
      <c r="AH408" s="91"/>
      <c r="AI408" s="92"/>
      <c r="AJ408" s="93" t="str">
        <f>IF(AI408&lt;&gt;0,VLOOKUP(AI408,支払種別!$A:$B,2,FALSE),"")</f>
        <v/>
      </c>
      <c r="AK408" s="94"/>
      <c r="AL408" s="95" t="str">
        <f>IF(AK408&lt;&gt;0,VLOOKUP(AK408,口座管理!$A:$B,2,FALSE),"")</f>
        <v/>
      </c>
      <c r="AM408" s="11"/>
      <c r="AN408" s="96"/>
      <c r="AO408" s="96"/>
      <c r="AP408" s="4"/>
      <c r="AQ408" s="97"/>
      <c r="AR408" s="98" t="str">
        <f>IF(AQ408&lt;&gt;0,VLOOKUP(AQ408,プロジェクト!$A:$B,2,FALSE),"")</f>
        <v/>
      </c>
      <c r="AS408" s="4"/>
      <c r="AT408" s="97"/>
      <c r="AU408" s="99" t="str">
        <f>IF(AT408&lt;&gt;0,VLOOKUP(AT408,プロジェクト!$A:$B,2,FALSE),"")</f>
        <v/>
      </c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</row>
    <row r="409" spans="1:68" ht="17.45" customHeight="1">
      <c r="A409" s="77" t="str">
        <f t="shared" si="26"/>
        <v>*</v>
      </c>
      <c r="B409" s="78">
        <f t="shared" si="27"/>
        <v>401</v>
      </c>
      <c r="C409" s="79"/>
      <c r="D409" s="80"/>
      <c r="E409" s="81"/>
      <c r="F409" s="79"/>
      <c r="G409" s="82" t="str">
        <f>IF(F409&lt;&gt;0,VLOOKUP(F409,部署!$A:$B,2,FALSE),"")</f>
        <v/>
      </c>
      <c r="H409" s="79"/>
      <c r="I409" s="82" t="str">
        <f>IF(H409&lt;&gt;0,VLOOKUP(H409,勘定科目!$A:$B,2,FALSE),"")</f>
        <v/>
      </c>
      <c r="J409" s="83" t="str">
        <f>IF(K409&lt;&gt;"",K409,IF(H409&lt;&gt;0,VLOOKUP(H409,勘定科目!$A:$C,3,FALSE),""))</f>
        <v/>
      </c>
      <c r="K409" s="84"/>
      <c r="L409" s="59" t="str">
        <f>IF(M409&lt;&gt;"",M409,IF(J409&lt;&gt;"",VLOOKUP(J409,課税区分!$A:$D,4,FALSE),""))</f>
        <v/>
      </c>
      <c r="M409" s="85"/>
      <c r="N409" s="61" t="str">
        <f>IF(L409&lt;&gt;"",VLOOKUP(L409,軽減税率!$A:$E,3,FALSE),"")</f>
        <v/>
      </c>
      <c r="O409" s="62" t="str">
        <f>IF(L409&lt;&gt;"",VLOOKUP(L409,軽減税率!$A:$E,5,FALSE),"")</f>
        <v/>
      </c>
      <c r="P409" s="79"/>
      <c r="Q409" s="86" t="str">
        <f>IF(P409&lt;&gt;0,VLOOKUP(P409,取引先!$A:$B,2,FALSE),"")</f>
        <v/>
      </c>
      <c r="R409" s="79"/>
      <c r="S409" s="82" t="str">
        <f>IF(R409&lt;&gt;0,VLOOKUP(R409,部署!$A:$B,2,FALSE),"")</f>
        <v/>
      </c>
      <c r="T409" s="79"/>
      <c r="U409" s="82" t="str">
        <f>IF(T409&lt;&gt;0,VLOOKUP(T409,勘定科目!$A:$B,2,FALSE),"")</f>
        <v/>
      </c>
      <c r="V409" s="83" t="str">
        <f>IF(W409&lt;&gt;"",W409,IF(T409&lt;&gt;0,VLOOKUP(T409,勘定科目!$A:$C,3,FALSE),""))</f>
        <v/>
      </c>
      <c r="W409" s="87"/>
      <c r="X409" s="61" t="str">
        <f>IF(Y409&lt;&gt;"",Y409,IF(V409&lt;&gt;"",VLOOKUP(V409,課税区分!$A:$D,4,FALSE),""))</f>
        <v/>
      </c>
      <c r="Y409" s="85"/>
      <c r="Z409" s="61" t="str">
        <f>IF(X409&lt;&gt;"",VLOOKUP(X409,軽減税率!$A:$E,3,FALSE),"")</f>
        <v/>
      </c>
      <c r="AA409" s="61" t="str">
        <f>IF(X409&lt;&gt;"",VLOOKUP(X409,軽減税率!$A:$E,5,FALSE),"")</f>
        <v/>
      </c>
      <c r="AB409" s="79"/>
      <c r="AC409" s="82" t="str">
        <f>IF(AB409&lt;&gt;0,VLOOKUP(AB409,取引先!$A:$B,2,FALSE),"")</f>
        <v/>
      </c>
      <c r="AD409" s="88" t="str">
        <f t="shared" si="28"/>
        <v/>
      </c>
      <c r="AE409" s="89"/>
      <c r="AF409" s="90" t="str">
        <f t="shared" si="29"/>
        <v/>
      </c>
      <c r="AG409" s="4"/>
      <c r="AH409" s="91"/>
      <c r="AI409" s="92"/>
      <c r="AJ409" s="93" t="str">
        <f>IF(AI409&lt;&gt;0,VLOOKUP(AI409,支払種別!$A:$B,2,FALSE),"")</f>
        <v/>
      </c>
      <c r="AK409" s="94"/>
      <c r="AL409" s="95" t="str">
        <f>IF(AK409&lt;&gt;0,VLOOKUP(AK409,口座管理!$A:$B,2,FALSE),"")</f>
        <v/>
      </c>
      <c r="AM409" s="11"/>
      <c r="AN409" s="96"/>
      <c r="AO409" s="96"/>
      <c r="AP409" s="4"/>
      <c r="AQ409" s="97"/>
      <c r="AR409" s="98" t="str">
        <f>IF(AQ409&lt;&gt;0,VLOOKUP(AQ409,プロジェクト!$A:$B,2,FALSE),"")</f>
        <v/>
      </c>
      <c r="AS409" s="4"/>
      <c r="AT409" s="97"/>
      <c r="AU409" s="99" t="str">
        <f>IF(AT409&lt;&gt;0,VLOOKUP(AT409,プロジェクト!$A:$B,2,FALSE),"")</f>
        <v/>
      </c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</row>
    <row r="410" spans="1:68" ht="17.45" customHeight="1">
      <c r="A410" s="77" t="str">
        <f t="shared" si="26"/>
        <v>*</v>
      </c>
      <c r="B410" s="78">
        <f t="shared" si="27"/>
        <v>402</v>
      </c>
      <c r="C410" s="79"/>
      <c r="D410" s="80"/>
      <c r="E410" s="81"/>
      <c r="F410" s="79"/>
      <c r="G410" s="82" t="str">
        <f>IF(F410&lt;&gt;0,VLOOKUP(F410,部署!$A:$B,2,FALSE),"")</f>
        <v/>
      </c>
      <c r="H410" s="79"/>
      <c r="I410" s="82" t="str">
        <f>IF(H410&lt;&gt;0,VLOOKUP(H410,勘定科目!$A:$B,2,FALSE),"")</f>
        <v/>
      </c>
      <c r="J410" s="83" t="str">
        <f>IF(K410&lt;&gt;"",K410,IF(H410&lt;&gt;0,VLOOKUP(H410,勘定科目!$A:$C,3,FALSE),""))</f>
        <v/>
      </c>
      <c r="K410" s="84"/>
      <c r="L410" s="59" t="str">
        <f>IF(M410&lt;&gt;"",M410,IF(J410&lt;&gt;"",VLOOKUP(J410,課税区分!$A:$D,4,FALSE),""))</f>
        <v/>
      </c>
      <c r="M410" s="85"/>
      <c r="N410" s="61" t="str">
        <f>IF(L410&lt;&gt;"",VLOOKUP(L410,軽減税率!$A:$E,3,FALSE),"")</f>
        <v/>
      </c>
      <c r="O410" s="62" t="str">
        <f>IF(L410&lt;&gt;"",VLOOKUP(L410,軽減税率!$A:$E,5,FALSE),"")</f>
        <v/>
      </c>
      <c r="P410" s="79"/>
      <c r="Q410" s="86" t="str">
        <f>IF(P410&lt;&gt;0,VLOOKUP(P410,取引先!$A:$B,2,FALSE),"")</f>
        <v/>
      </c>
      <c r="R410" s="79"/>
      <c r="S410" s="82" t="str">
        <f>IF(R410&lt;&gt;0,VLOOKUP(R410,部署!$A:$B,2,FALSE),"")</f>
        <v/>
      </c>
      <c r="T410" s="79"/>
      <c r="U410" s="82" t="str">
        <f>IF(T410&lt;&gt;0,VLOOKUP(T410,勘定科目!$A:$B,2,FALSE),"")</f>
        <v/>
      </c>
      <c r="V410" s="83" t="str">
        <f>IF(W410&lt;&gt;"",W410,IF(T410&lt;&gt;0,VLOOKUP(T410,勘定科目!$A:$C,3,FALSE),""))</f>
        <v/>
      </c>
      <c r="W410" s="87"/>
      <c r="X410" s="61" t="str">
        <f>IF(Y410&lt;&gt;"",Y410,IF(V410&lt;&gt;"",VLOOKUP(V410,課税区分!$A:$D,4,FALSE),""))</f>
        <v/>
      </c>
      <c r="Y410" s="85"/>
      <c r="Z410" s="61" t="str">
        <f>IF(X410&lt;&gt;"",VLOOKUP(X410,軽減税率!$A:$E,3,FALSE),"")</f>
        <v/>
      </c>
      <c r="AA410" s="61" t="str">
        <f>IF(X410&lt;&gt;"",VLOOKUP(X410,軽減税率!$A:$E,5,FALSE),"")</f>
        <v/>
      </c>
      <c r="AB410" s="79"/>
      <c r="AC410" s="82" t="str">
        <f>IF(AB410&lt;&gt;0,VLOOKUP(AB410,取引先!$A:$B,2,FALSE),"")</f>
        <v/>
      </c>
      <c r="AD410" s="88" t="str">
        <f t="shared" si="28"/>
        <v/>
      </c>
      <c r="AE410" s="89"/>
      <c r="AF410" s="90" t="str">
        <f t="shared" si="29"/>
        <v/>
      </c>
      <c r="AG410" s="4"/>
      <c r="AH410" s="91"/>
      <c r="AI410" s="92"/>
      <c r="AJ410" s="93" t="str">
        <f>IF(AI410&lt;&gt;0,VLOOKUP(AI410,支払種別!$A:$B,2,FALSE),"")</f>
        <v/>
      </c>
      <c r="AK410" s="94"/>
      <c r="AL410" s="95" t="str">
        <f>IF(AK410&lt;&gt;0,VLOOKUP(AK410,口座管理!$A:$B,2,FALSE),"")</f>
        <v/>
      </c>
      <c r="AM410" s="11"/>
      <c r="AN410" s="96"/>
      <c r="AO410" s="96"/>
      <c r="AP410" s="4"/>
      <c r="AQ410" s="97"/>
      <c r="AR410" s="98" t="str">
        <f>IF(AQ410&lt;&gt;0,VLOOKUP(AQ410,プロジェクト!$A:$B,2,FALSE),"")</f>
        <v/>
      </c>
      <c r="AS410" s="4"/>
      <c r="AT410" s="97"/>
      <c r="AU410" s="99" t="str">
        <f>IF(AT410&lt;&gt;0,VLOOKUP(AT410,プロジェクト!$A:$B,2,FALSE),"")</f>
        <v/>
      </c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</row>
    <row r="411" spans="1:68" ht="17.45" customHeight="1">
      <c r="A411" s="77" t="str">
        <f t="shared" si="26"/>
        <v>*</v>
      </c>
      <c r="B411" s="78">
        <f t="shared" si="27"/>
        <v>403</v>
      </c>
      <c r="C411" s="79"/>
      <c r="D411" s="80"/>
      <c r="E411" s="81"/>
      <c r="F411" s="79"/>
      <c r="G411" s="82" t="str">
        <f>IF(F411&lt;&gt;0,VLOOKUP(F411,部署!$A:$B,2,FALSE),"")</f>
        <v/>
      </c>
      <c r="H411" s="79"/>
      <c r="I411" s="82" t="str">
        <f>IF(H411&lt;&gt;0,VLOOKUP(H411,勘定科目!$A:$B,2,FALSE),"")</f>
        <v/>
      </c>
      <c r="J411" s="83" t="str">
        <f>IF(K411&lt;&gt;"",K411,IF(H411&lt;&gt;0,VLOOKUP(H411,勘定科目!$A:$C,3,FALSE),""))</f>
        <v/>
      </c>
      <c r="K411" s="84"/>
      <c r="L411" s="59" t="str">
        <f>IF(M411&lt;&gt;"",M411,IF(J411&lt;&gt;"",VLOOKUP(J411,課税区分!$A:$D,4,FALSE),""))</f>
        <v/>
      </c>
      <c r="M411" s="85"/>
      <c r="N411" s="61" t="str">
        <f>IF(L411&lt;&gt;"",VLOOKUP(L411,軽減税率!$A:$E,3,FALSE),"")</f>
        <v/>
      </c>
      <c r="O411" s="62" t="str">
        <f>IF(L411&lt;&gt;"",VLOOKUP(L411,軽減税率!$A:$E,5,FALSE),"")</f>
        <v/>
      </c>
      <c r="P411" s="79"/>
      <c r="Q411" s="86" t="str">
        <f>IF(P411&lt;&gt;0,VLOOKUP(P411,取引先!$A:$B,2,FALSE),"")</f>
        <v/>
      </c>
      <c r="R411" s="79"/>
      <c r="S411" s="82" t="str">
        <f>IF(R411&lt;&gt;0,VLOOKUP(R411,部署!$A:$B,2,FALSE),"")</f>
        <v/>
      </c>
      <c r="T411" s="79"/>
      <c r="U411" s="82" t="str">
        <f>IF(T411&lt;&gt;0,VLOOKUP(T411,勘定科目!$A:$B,2,FALSE),"")</f>
        <v/>
      </c>
      <c r="V411" s="83" t="str">
        <f>IF(W411&lt;&gt;"",W411,IF(T411&lt;&gt;0,VLOOKUP(T411,勘定科目!$A:$C,3,FALSE),""))</f>
        <v/>
      </c>
      <c r="W411" s="87"/>
      <c r="X411" s="61" t="str">
        <f>IF(Y411&lt;&gt;"",Y411,IF(V411&lt;&gt;"",VLOOKUP(V411,課税区分!$A:$D,4,FALSE),""))</f>
        <v/>
      </c>
      <c r="Y411" s="85"/>
      <c r="Z411" s="61" t="str">
        <f>IF(X411&lt;&gt;"",VLOOKUP(X411,軽減税率!$A:$E,3,FALSE),"")</f>
        <v/>
      </c>
      <c r="AA411" s="61" t="str">
        <f>IF(X411&lt;&gt;"",VLOOKUP(X411,軽減税率!$A:$E,5,FALSE),"")</f>
        <v/>
      </c>
      <c r="AB411" s="79"/>
      <c r="AC411" s="82" t="str">
        <f>IF(AB411&lt;&gt;0,VLOOKUP(AB411,取引先!$A:$B,2,FALSE),"")</f>
        <v/>
      </c>
      <c r="AD411" s="88" t="str">
        <f t="shared" si="28"/>
        <v/>
      </c>
      <c r="AE411" s="89"/>
      <c r="AF411" s="90" t="str">
        <f t="shared" si="29"/>
        <v/>
      </c>
      <c r="AG411" s="4"/>
      <c r="AH411" s="91"/>
      <c r="AI411" s="92"/>
      <c r="AJ411" s="93" t="str">
        <f>IF(AI411&lt;&gt;0,VLOOKUP(AI411,支払種別!$A:$B,2,FALSE),"")</f>
        <v/>
      </c>
      <c r="AK411" s="94"/>
      <c r="AL411" s="95" t="str">
        <f>IF(AK411&lt;&gt;0,VLOOKUP(AK411,口座管理!$A:$B,2,FALSE),"")</f>
        <v/>
      </c>
      <c r="AM411" s="11"/>
      <c r="AN411" s="96"/>
      <c r="AO411" s="96"/>
      <c r="AP411" s="4"/>
      <c r="AQ411" s="97"/>
      <c r="AR411" s="98" t="str">
        <f>IF(AQ411&lt;&gt;0,VLOOKUP(AQ411,プロジェクト!$A:$B,2,FALSE),"")</f>
        <v/>
      </c>
      <c r="AS411" s="4"/>
      <c r="AT411" s="97"/>
      <c r="AU411" s="99" t="str">
        <f>IF(AT411&lt;&gt;0,VLOOKUP(AT411,プロジェクト!$A:$B,2,FALSE),"")</f>
        <v/>
      </c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</row>
    <row r="412" spans="1:68" ht="17.45" customHeight="1">
      <c r="A412" s="77" t="str">
        <f t="shared" si="26"/>
        <v>*</v>
      </c>
      <c r="B412" s="78">
        <f t="shared" si="27"/>
        <v>404</v>
      </c>
      <c r="C412" s="79"/>
      <c r="D412" s="80"/>
      <c r="E412" s="81"/>
      <c r="F412" s="79"/>
      <c r="G412" s="82" t="str">
        <f>IF(F412&lt;&gt;0,VLOOKUP(F412,部署!$A:$B,2,FALSE),"")</f>
        <v/>
      </c>
      <c r="H412" s="79"/>
      <c r="I412" s="82" t="str">
        <f>IF(H412&lt;&gt;0,VLOOKUP(H412,勘定科目!$A:$B,2,FALSE),"")</f>
        <v/>
      </c>
      <c r="J412" s="83" t="str">
        <f>IF(K412&lt;&gt;"",K412,IF(H412&lt;&gt;0,VLOOKUP(H412,勘定科目!$A:$C,3,FALSE),""))</f>
        <v/>
      </c>
      <c r="K412" s="84"/>
      <c r="L412" s="59" t="str">
        <f>IF(M412&lt;&gt;"",M412,IF(J412&lt;&gt;"",VLOOKUP(J412,課税区分!$A:$D,4,FALSE),""))</f>
        <v/>
      </c>
      <c r="M412" s="85"/>
      <c r="N412" s="61" t="str">
        <f>IF(L412&lt;&gt;"",VLOOKUP(L412,軽減税率!$A:$E,3,FALSE),"")</f>
        <v/>
      </c>
      <c r="O412" s="62" t="str">
        <f>IF(L412&lt;&gt;"",VLOOKUP(L412,軽減税率!$A:$E,5,FALSE),"")</f>
        <v/>
      </c>
      <c r="P412" s="79"/>
      <c r="Q412" s="86" t="str">
        <f>IF(P412&lt;&gt;0,VLOOKUP(P412,取引先!$A:$B,2,FALSE),"")</f>
        <v/>
      </c>
      <c r="R412" s="79"/>
      <c r="S412" s="82" t="str">
        <f>IF(R412&lt;&gt;0,VLOOKUP(R412,部署!$A:$B,2,FALSE),"")</f>
        <v/>
      </c>
      <c r="T412" s="79"/>
      <c r="U412" s="82" t="str">
        <f>IF(T412&lt;&gt;0,VLOOKUP(T412,勘定科目!$A:$B,2,FALSE),"")</f>
        <v/>
      </c>
      <c r="V412" s="83" t="str">
        <f>IF(W412&lt;&gt;"",W412,IF(T412&lt;&gt;0,VLOOKUP(T412,勘定科目!$A:$C,3,FALSE),""))</f>
        <v/>
      </c>
      <c r="W412" s="87"/>
      <c r="X412" s="61" t="str">
        <f>IF(Y412&lt;&gt;"",Y412,IF(V412&lt;&gt;"",VLOOKUP(V412,課税区分!$A:$D,4,FALSE),""))</f>
        <v/>
      </c>
      <c r="Y412" s="85"/>
      <c r="Z412" s="61" t="str">
        <f>IF(X412&lt;&gt;"",VLOOKUP(X412,軽減税率!$A:$E,3,FALSE),"")</f>
        <v/>
      </c>
      <c r="AA412" s="61" t="str">
        <f>IF(X412&lt;&gt;"",VLOOKUP(X412,軽減税率!$A:$E,5,FALSE),"")</f>
        <v/>
      </c>
      <c r="AB412" s="79"/>
      <c r="AC412" s="82" t="str">
        <f>IF(AB412&lt;&gt;0,VLOOKUP(AB412,取引先!$A:$B,2,FALSE),"")</f>
        <v/>
      </c>
      <c r="AD412" s="88" t="str">
        <f t="shared" si="28"/>
        <v/>
      </c>
      <c r="AE412" s="89"/>
      <c r="AF412" s="90" t="str">
        <f t="shared" si="29"/>
        <v/>
      </c>
      <c r="AG412" s="4"/>
      <c r="AH412" s="91"/>
      <c r="AI412" s="92"/>
      <c r="AJ412" s="93" t="str">
        <f>IF(AI412&lt;&gt;0,VLOOKUP(AI412,支払種別!$A:$B,2,FALSE),"")</f>
        <v/>
      </c>
      <c r="AK412" s="94"/>
      <c r="AL412" s="95" t="str">
        <f>IF(AK412&lt;&gt;0,VLOOKUP(AK412,口座管理!$A:$B,2,FALSE),"")</f>
        <v/>
      </c>
      <c r="AM412" s="11"/>
      <c r="AN412" s="96"/>
      <c r="AO412" s="96"/>
      <c r="AP412" s="4"/>
      <c r="AQ412" s="97"/>
      <c r="AR412" s="98" t="str">
        <f>IF(AQ412&lt;&gt;0,VLOOKUP(AQ412,プロジェクト!$A:$B,2,FALSE),"")</f>
        <v/>
      </c>
      <c r="AS412" s="4"/>
      <c r="AT412" s="97"/>
      <c r="AU412" s="99" t="str">
        <f>IF(AT412&lt;&gt;0,VLOOKUP(AT412,プロジェクト!$A:$B,2,FALSE),"")</f>
        <v/>
      </c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</row>
    <row r="413" spans="1:68" ht="17.45" customHeight="1">
      <c r="A413" s="77" t="str">
        <f t="shared" si="26"/>
        <v>*</v>
      </c>
      <c r="B413" s="78">
        <f t="shared" si="27"/>
        <v>405</v>
      </c>
      <c r="C413" s="79"/>
      <c r="D413" s="80"/>
      <c r="E413" s="81"/>
      <c r="F413" s="79"/>
      <c r="G413" s="82" t="str">
        <f>IF(F413&lt;&gt;0,VLOOKUP(F413,部署!$A:$B,2,FALSE),"")</f>
        <v/>
      </c>
      <c r="H413" s="79"/>
      <c r="I413" s="82" t="str">
        <f>IF(H413&lt;&gt;0,VLOOKUP(H413,勘定科目!$A:$B,2,FALSE),"")</f>
        <v/>
      </c>
      <c r="J413" s="83" t="str">
        <f>IF(K413&lt;&gt;"",K413,IF(H413&lt;&gt;0,VLOOKUP(H413,勘定科目!$A:$C,3,FALSE),""))</f>
        <v/>
      </c>
      <c r="K413" s="84"/>
      <c r="L413" s="59" t="str">
        <f>IF(M413&lt;&gt;"",M413,IF(J413&lt;&gt;"",VLOOKUP(J413,課税区分!$A:$D,4,FALSE),""))</f>
        <v/>
      </c>
      <c r="M413" s="85"/>
      <c r="N413" s="61" t="str">
        <f>IF(L413&lt;&gt;"",VLOOKUP(L413,軽減税率!$A:$E,3,FALSE),"")</f>
        <v/>
      </c>
      <c r="O413" s="62" t="str">
        <f>IF(L413&lt;&gt;"",VLOOKUP(L413,軽減税率!$A:$E,5,FALSE),"")</f>
        <v/>
      </c>
      <c r="P413" s="79"/>
      <c r="Q413" s="86" t="str">
        <f>IF(P413&lt;&gt;0,VLOOKUP(P413,取引先!$A:$B,2,FALSE),"")</f>
        <v/>
      </c>
      <c r="R413" s="79"/>
      <c r="S413" s="82" t="str">
        <f>IF(R413&lt;&gt;0,VLOOKUP(R413,部署!$A:$B,2,FALSE),"")</f>
        <v/>
      </c>
      <c r="T413" s="79"/>
      <c r="U413" s="82" t="str">
        <f>IF(T413&lt;&gt;0,VLOOKUP(T413,勘定科目!$A:$B,2,FALSE),"")</f>
        <v/>
      </c>
      <c r="V413" s="83" t="str">
        <f>IF(W413&lt;&gt;"",W413,IF(T413&lt;&gt;0,VLOOKUP(T413,勘定科目!$A:$C,3,FALSE),""))</f>
        <v/>
      </c>
      <c r="W413" s="87"/>
      <c r="X413" s="61" t="str">
        <f>IF(Y413&lt;&gt;"",Y413,IF(V413&lt;&gt;"",VLOOKUP(V413,課税区分!$A:$D,4,FALSE),""))</f>
        <v/>
      </c>
      <c r="Y413" s="85"/>
      <c r="Z413" s="61" t="str">
        <f>IF(X413&lt;&gt;"",VLOOKUP(X413,軽減税率!$A:$E,3,FALSE),"")</f>
        <v/>
      </c>
      <c r="AA413" s="61" t="str">
        <f>IF(X413&lt;&gt;"",VLOOKUP(X413,軽減税率!$A:$E,5,FALSE),"")</f>
        <v/>
      </c>
      <c r="AB413" s="79"/>
      <c r="AC413" s="82" t="str">
        <f>IF(AB413&lt;&gt;0,VLOOKUP(AB413,取引先!$A:$B,2,FALSE),"")</f>
        <v/>
      </c>
      <c r="AD413" s="88" t="str">
        <f t="shared" si="28"/>
        <v/>
      </c>
      <c r="AE413" s="89"/>
      <c r="AF413" s="90" t="str">
        <f t="shared" si="29"/>
        <v/>
      </c>
      <c r="AG413" s="4"/>
      <c r="AH413" s="91"/>
      <c r="AI413" s="92"/>
      <c r="AJ413" s="93" t="str">
        <f>IF(AI413&lt;&gt;0,VLOOKUP(AI413,支払種別!$A:$B,2,FALSE),"")</f>
        <v/>
      </c>
      <c r="AK413" s="94"/>
      <c r="AL413" s="95" t="str">
        <f>IF(AK413&lt;&gt;0,VLOOKUP(AK413,口座管理!$A:$B,2,FALSE),"")</f>
        <v/>
      </c>
      <c r="AM413" s="11"/>
      <c r="AN413" s="96"/>
      <c r="AO413" s="96"/>
      <c r="AP413" s="4"/>
      <c r="AQ413" s="97"/>
      <c r="AR413" s="98" t="str">
        <f>IF(AQ413&lt;&gt;0,VLOOKUP(AQ413,プロジェクト!$A:$B,2,FALSE),"")</f>
        <v/>
      </c>
      <c r="AS413" s="4"/>
      <c r="AT413" s="97"/>
      <c r="AU413" s="99" t="str">
        <f>IF(AT413&lt;&gt;0,VLOOKUP(AT413,プロジェクト!$A:$B,2,FALSE),"")</f>
        <v/>
      </c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</row>
    <row r="414" spans="1:68" ht="17.45" customHeight="1">
      <c r="A414" s="77" t="str">
        <f t="shared" si="26"/>
        <v>*</v>
      </c>
      <c r="B414" s="78">
        <f t="shared" si="27"/>
        <v>406</v>
      </c>
      <c r="C414" s="79"/>
      <c r="D414" s="80"/>
      <c r="E414" s="81"/>
      <c r="F414" s="79"/>
      <c r="G414" s="82" t="str">
        <f>IF(F414&lt;&gt;0,VLOOKUP(F414,部署!$A:$B,2,FALSE),"")</f>
        <v/>
      </c>
      <c r="H414" s="79"/>
      <c r="I414" s="82" t="str">
        <f>IF(H414&lt;&gt;0,VLOOKUP(H414,勘定科目!$A:$B,2,FALSE),"")</f>
        <v/>
      </c>
      <c r="J414" s="83" t="str">
        <f>IF(K414&lt;&gt;"",K414,IF(H414&lt;&gt;0,VLOOKUP(H414,勘定科目!$A:$C,3,FALSE),""))</f>
        <v/>
      </c>
      <c r="K414" s="84"/>
      <c r="L414" s="59" t="str">
        <f>IF(M414&lt;&gt;"",M414,IF(J414&lt;&gt;"",VLOOKUP(J414,課税区分!$A:$D,4,FALSE),""))</f>
        <v/>
      </c>
      <c r="M414" s="85"/>
      <c r="N414" s="61" t="str">
        <f>IF(L414&lt;&gt;"",VLOOKUP(L414,軽減税率!$A:$E,3,FALSE),"")</f>
        <v/>
      </c>
      <c r="O414" s="62" t="str">
        <f>IF(L414&lt;&gt;"",VLOOKUP(L414,軽減税率!$A:$E,5,FALSE),"")</f>
        <v/>
      </c>
      <c r="P414" s="79"/>
      <c r="Q414" s="86" t="str">
        <f>IF(P414&lt;&gt;0,VLOOKUP(P414,取引先!$A:$B,2,FALSE),"")</f>
        <v/>
      </c>
      <c r="R414" s="79"/>
      <c r="S414" s="82" t="str">
        <f>IF(R414&lt;&gt;0,VLOOKUP(R414,部署!$A:$B,2,FALSE),"")</f>
        <v/>
      </c>
      <c r="T414" s="79"/>
      <c r="U414" s="82" t="str">
        <f>IF(T414&lt;&gt;0,VLOOKUP(T414,勘定科目!$A:$B,2,FALSE),"")</f>
        <v/>
      </c>
      <c r="V414" s="83" t="str">
        <f>IF(W414&lt;&gt;"",W414,IF(T414&lt;&gt;0,VLOOKUP(T414,勘定科目!$A:$C,3,FALSE),""))</f>
        <v/>
      </c>
      <c r="W414" s="87"/>
      <c r="X414" s="61" t="str">
        <f>IF(Y414&lt;&gt;"",Y414,IF(V414&lt;&gt;"",VLOOKUP(V414,課税区分!$A:$D,4,FALSE),""))</f>
        <v/>
      </c>
      <c r="Y414" s="85"/>
      <c r="Z414" s="61" t="str">
        <f>IF(X414&lt;&gt;"",VLOOKUP(X414,軽減税率!$A:$E,3,FALSE),"")</f>
        <v/>
      </c>
      <c r="AA414" s="61" t="str">
        <f>IF(X414&lt;&gt;"",VLOOKUP(X414,軽減税率!$A:$E,5,FALSE),"")</f>
        <v/>
      </c>
      <c r="AB414" s="79"/>
      <c r="AC414" s="82" t="str">
        <f>IF(AB414&lt;&gt;0,VLOOKUP(AB414,取引先!$A:$B,2,FALSE),"")</f>
        <v/>
      </c>
      <c r="AD414" s="88" t="str">
        <f t="shared" si="28"/>
        <v/>
      </c>
      <c r="AE414" s="89"/>
      <c r="AF414" s="90" t="str">
        <f t="shared" si="29"/>
        <v/>
      </c>
      <c r="AG414" s="4"/>
      <c r="AH414" s="91"/>
      <c r="AI414" s="92"/>
      <c r="AJ414" s="93" t="str">
        <f>IF(AI414&lt;&gt;0,VLOOKUP(AI414,支払種別!$A:$B,2,FALSE),"")</f>
        <v/>
      </c>
      <c r="AK414" s="94"/>
      <c r="AL414" s="95" t="str">
        <f>IF(AK414&lt;&gt;0,VLOOKUP(AK414,口座管理!$A:$B,2,FALSE),"")</f>
        <v/>
      </c>
      <c r="AM414" s="11"/>
      <c r="AN414" s="96"/>
      <c r="AO414" s="96"/>
      <c r="AP414" s="4"/>
      <c r="AQ414" s="97"/>
      <c r="AR414" s="98" t="str">
        <f>IF(AQ414&lt;&gt;0,VLOOKUP(AQ414,プロジェクト!$A:$B,2,FALSE),"")</f>
        <v/>
      </c>
      <c r="AS414" s="4"/>
      <c r="AT414" s="97"/>
      <c r="AU414" s="99" t="str">
        <f>IF(AT414&lt;&gt;0,VLOOKUP(AT414,プロジェクト!$A:$B,2,FALSE),"")</f>
        <v/>
      </c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</row>
    <row r="415" spans="1:68" ht="17.45" customHeight="1">
      <c r="A415" s="77" t="str">
        <f t="shared" si="26"/>
        <v>*</v>
      </c>
      <c r="B415" s="78">
        <f t="shared" si="27"/>
        <v>407</v>
      </c>
      <c r="C415" s="79"/>
      <c r="D415" s="80"/>
      <c r="E415" s="81"/>
      <c r="F415" s="79"/>
      <c r="G415" s="82" t="str">
        <f>IF(F415&lt;&gt;0,VLOOKUP(F415,部署!$A:$B,2,FALSE),"")</f>
        <v/>
      </c>
      <c r="H415" s="79"/>
      <c r="I415" s="82" t="str">
        <f>IF(H415&lt;&gt;0,VLOOKUP(H415,勘定科目!$A:$B,2,FALSE),"")</f>
        <v/>
      </c>
      <c r="J415" s="83" t="str">
        <f>IF(K415&lt;&gt;"",K415,IF(H415&lt;&gt;0,VLOOKUP(H415,勘定科目!$A:$C,3,FALSE),""))</f>
        <v/>
      </c>
      <c r="K415" s="84"/>
      <c r="L415" s="59" t="str">
        <f>IF(M415&lt;&gt;"",M415,IF(J415&lt;&gt;"",VLOOKUP(J415,課税区分!$A:$D,4,FALSE),""))</f>
        <v/>
      </c>
      <c r="M415" s="85"/>
      <c r="N415" s="61" t="str">
        <f>IF(L415&lt;&gt;"",VLOOKUP(L415,軽減税率!$A:$E,3,FALSE),"")</f>
        <v/>
      </c>
      <c r="O415" s="62" t="str">
        <f>IF(L415&lt;&gt;"",VLOOKUP(L415,軽減税率!$A:$E,5,FALSE),"")</f>
        <v/>
      </c>
      <c r="P415" s="79"/>
      <c r="Q415" s="86" t="str">
        <f>IF(P415&lt;&gt;0,VLOOKUP(P415,取引先!$A:$B,2,FALSE),"")</f>
        <v/>
      </c>
      <c r="R415" s="79"/>
      <c r="S415" s="82" t="str">
        <f>IF(R415&lt;&gt;0,VLOOKUP(R415,部署!$A:$B,2,FALSE),"")</f>
        <v/>
      </c>
      <c r="T415" s="79"/>
      <c r="U415" s="82" t="str">
        <f>IF(T415&lt;&gt;0,VLOOKUP(T415,勘定科目!$A:$B,2,FALSE),"")</f>
        <v/>
      </c>
      <c r="V415" s="83" t="str">
        <f>IF(W415&lt;&gt;"",W415,IF(T415&lt;&gt;0,VLOOKUP(T415,勘定科目!$A:$C,3,FALSE),""))</f>
        <v/>
      </c>
      <c r="W415" s="87"/>
      <c r="X415" s="61" t="str">
        <f>IF(Y415&lt;&gt;"",Y415,IF(V415&lt;&gt;"",VLOOKUP(V415,課税区分!$A:$D,4,FALSE),""))</f>
        <v/>
      </c>
      <c r="Y415" s="85"/>
      <c r="Z415" s="61" t="str">
        <f>IF(X415&lt;&gt;"",VLOOKUP(X415,軽減税率!$A:$E,3,FALSE),"")</f>
        <v/>
      </c>
      <c r="AA415" s="61" t="str">
        <f>IF(X415&lt;&gt;"",VLOOKUP(X415,軽減税率!$A:$E,5,FALSE),"")</f>
        <v/>
      </c>
      <c r="AB415" s="79"/>
      <c r="AC415" s="82" t="str">
        <f>IF(AB415&lt;&gt;0,VLOOKUP(AB415,取引先!$A:$B,2,FALSE),"")</f>
        <v/>
      </c>
      <c r="AD415" s="88" t="str">
        <f t="shared" si="28"/>
        <v/>
      </c>
      <c r="AE415" s="89"/>
      <c r="AF415" s="90" t="str">
        <f t="shared" si="29"/>
        <v/>
      </c>
      <c r="AG415" s="4"/>
      <c r="AH415" s="91"/>
      <c r="AI415" s="92"/>
      <c r="AJ415" s="93" t="str">
        <f>IF(AI415&lt;&gt;0,VLOOKUP(AI415,支払種別!$A:$B,2,FALSE),"")</f>
        <v/>
      </c>
      <c r="AK415" s="94"/>
      <c r="AL415" s="95" t="str">
        <f>IF(AK415&lt;&gt;0,VLOOKUP(AK415,口座管理!$A:$B,2,FALSE),"")</f>
        <v/>
      </c>
      <c r="AM415" s="11"/>
      <c r="AN415" s="96"/>
      <c r="AO415" s="96"/>
      <c r="AP415" s="4"/>
      <c r="AQ415" s="97"/>
      <c r="AR415" s="98" t="str">
        <f>IF(AQ415&lt;&gt;0,VLOOKUP(AQ415,プロジェクト!$A:$B,2,FALSE),"")</f>
        <v/>
      </c>
      <c r="AS415" s="4"/>
      <c r="AT415" s="97"/>
      <c r="AU415" s="99" t="str">
        <f>IF(AT415&lt;&gt;0,VLOOKUP(AT415,プロジェクト!$A:$B,2,FALSE),"")</f>
        <v/>
      </c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</row>
    <row r="416" spans="1:68" ht="17.45" customHeight="1">
      <c r="A416" s="77" t="str">
        <f t="shared" si="26"/>
        <v>*</v>
      </c>
      <c r="B416" s="78">
        <f t="shared" si="27"/>
        <v>408</v>
      </c>
      <c r="C416" s="79"/>
      <c r="D416" s="80"/>
      <c r="E416" s="81"/>
      <c r="F416" s="79"/>
      <c r="G416" s="82" t="str">
        <f>IF(F416&lt;&gt;0,VLOOKUP(F416,部署!$A:$B,2,FALSE),"")</f>
        <v/>
      </c>
      <c r="H416" s="79"/>
      <c r="I416" s="82" t="str">
        <f>IF(H416&lt;&gt;0,VLOOKUP(H416,勘定科目!$A:$B,2,FALSE),"")</f>
        <v/>
      </c>
      <c r="J416" s="83" t="str">
        <f>IF(K416&lt;&gt;"",K416,IF(H416&lt;&gt;0,VLOOKUP(H416,勘定科目!$A:$C,3,FALSE),""))</f>
        <v/>
      </c>
      <c r="K416" s="84"/>
      <c r="L416" s="59" t="str">
        <f>IF(M416&lt;&gt;"",M416,IF(J416&lt;&gt;"",VLOOKUP(J416,課税区分!$A:$D,4,FALSE),""))</f>
        <v/>
      </c>
      <c r="M416" s="85"/>
      <c r="N416" s="61" t="str">
        <f>IF(L416&lt;&gt;"",VLOOKUP(L416,軽減税率!$A:$E,3,FALSE),"")</f>
        <v/>
      </c>
      <c r="O416" s="62" t="str">
        <f>IF(L416&lt;&gt;"",VLOOKUP(L416,軽減税率!$A:$E,5,FALSE),"")</f>
        <v/>
      </c>
      <c r="P416" s="79"/>
      <c r="Q416" s="86" t="str">
        <f>IF(P416&lt;&gt;0,VLOOKUP(P416,取引先!$A:$B,2,FALSE),"")</f>
        <v/>
      </c>
      <c r="R416" s="79"/>
      <c r="S416" s="82" t="str">
        <f>IF(R416&lt;&gt;0,VLOOKUP(R416,部署!$A:$B,2,FALSE),"")</f>
        <v/>
      </c>
      <c r="T416" s="79"/>
      <c r="U416" s="82" t="str">
        <f>IF(T416&lt;&gt;0,VLOOKUP(T416,勘定科目!$A:$B,2,FALSE),"")</f>
        <v/>
      </c>
      <c r="V416" s="83" t="str">
        <f>IF(W416&lt;&gt;"",W416,IF(T416&lt;&gt;0,VLOOKUP(T416,勘定科目!$A:$C,3,FALSE),""))</f>
        <v/>
      </c>
      <c r="W416" s="87"/>
      <c r="X416" s="61" t="str">
        <f>IF(Y416&lt;&gt;"",Y416,IF(V416&lt;&gt;"",VLOOKUP(V416,課税区分!$A:$D,4,FALSE),""))</f>
        <v/>
      </c>
      <c r="Y416" s="85"/>
      <c r="Z416" s="61" t="str">
        <f>IF(X416&lt;&gt;"",VLOOKUP(X416,軽減税率!$A:$E,3,FALSE),"")</f>
        <v/>
      </c>
      <c r="AA416" s="61" t="str">
        <f>IF(X416&lt;&gt;"",VLOOKUP(X416,軽減税率!$A:$E,5,FALSE),"")</f>
        <v/>
      </c>
      <c r="AB416" s="79"/>
      <c r="AC416" s="82" t="str">
        <f>IF(AB416&lt;&gt;0,VLOOKUP(AB416,取引先!$A:$B,2,FALSE),"")</f>
        <v/>
      </c>
      <c r="AD416" s="88" t="str">
        <f t="shared" si="28"/>
        <v/>
      </c>
      <c r="AE416" s="89"/>
      <c r="AF416" s="90" t="str">
        <f t="shared" si="29"/>
        <v/>
      </c>
      <c r="AG416" s="4"/>
      <c r="AH416" s="91"/>
      <c r="AI416" s="92"/>
      <c r="AJ416" s="93" t="str">
        <f>IF(AI416&lt;&gt;0,VLOOKUP(AI416,支払種別!$A:$B,2,FALSE),"")</f>
        <v/>
      </c>
      <c r="AK416" s="94"/>
      <c r="AL416" s="95" t="str">
        <f>IF(AK416&lt;&gt;0,VLOOKUP(AK416,口座管理!$A:$B,2,FALSE),"")</f>
        <v/>
      </c>
      <c r="AM416" s="11"/>
      <c r="AN416" s="96"/>
      <c r="AO416" s="96"/>
      <c r="AP416" s="4"/>
      <c r="AQ416" s="97"/>
      <c r="AR416" s="98" t="str">
        <f>IF(AQ416&lt;&gt;0,VLOOKUP(AQ416,プロジェクト!$A:$B,2,FALSE),"")</f>
        <v/>
      </c>
      <c r="AS416" s="4"/>
      <c r="AT416" s="97"/>
      <c r="AU416" s="99" t="str">
        <f>IF(AT416&lt;&gt;0,VLOOKUP(AT416,プロジェクト!$A:$B,2,FALSE),"")</f>
        <v/>
      </c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</row>
    <row r="417" spans="1:68" ht="17.45" customHeight="1">
      <c r="A417" s="77" t="str">
        <f t="shared" si="26"/>
        <v>*</v>
      </c>
      <c r="B417" s="78">
        <f t="shared" si="27"/>
        <v>409</v>
      </c>
      <c r="C417" s="79"/>
      <c r="D417" s="80"/>
      <c r="E417" s="81"/>
      <c r="F417" s="79"/>
      <c r="G417" s="82" t="str">
        <f>IF(F417&lt;&gt;0,VLOOKUP(F417,部署!$A:$B,2,FALSE),"")</f>
        <v/>
      </c>
      <c r="H417" s="79"/>
      <c r="I417" s="82" t="str">
        <f>IF(H417&lt;&gt;0,VLOOKUP(H417,勘定科目!$A:$B,2,FALSE),"")</f>
        <v/>
      </c>
      <c r="J417" s="83" t="str">
        <f>IF(K417&lt;&gt;"",K417,IF(H417&lt;&gt;0,VLOOKUP(H417,勘定科目!$A:$C,3,FALSE),""))</f>
        <v/>
      </c>
      <c r="K417" s="84"/>
      <c r="L417" s="59" t="str">
        <f>IF(M417&lt;&gt;"",M417,IF(J417&lt;&gt;"",VLOOKUP(J417,課税区分!$A:$D,4,FALSE),""))</f>
        <v/>
      </c>
      <c r="M417" s="85"/>
      <c r="N417" s="61" t="str">
        <f>IF(L417&lt;&gt;"",VLOOKUP(L417,軽減税率!$A:$E,3,FALSE),"")</f>
        <v/>
      </c>
      <c r="O417" s="62" t="str">
        <f>IF(L417&lt;&gt;"",VLOOKUP(L417,軽減税率!$A:$E,5,FALSE),"")</f>
        <v/>
      </c>
      <c r="P417" s="79"/>
      <c r="Q417" s="86" t="str">
        <f>IF(P417&lt;&gt;0,VLOOKUP(P417,取引先!$A:$B,2,FALSE),"")</f>
        <v/>
      </c>
      <c r="R417" s="79"/>
      <c r="S417" s="82" t="str">
        <f>IF(R417&lt;&gt;0,VLOOKUP(R417,部署!$A:$B,2,FALSE),"")</f>
        <v/>
      </c>
      <c r="T417" s="79"/>
      <c r="U417" s="82" t="str">
        <f>IF(T417&lt;&gt;0,VLOOKUP(T417,勘定科目!$A:$B,2,FALSE),"")</f>
        <v/>
      </c>
      <c r="V417" s="83" t="str">
        <f>IF(W417&lt;&gt;"",W417,IF(T417&lt;&gt;0,VLOOKUP(T417,勘定科目!$A:$C,3,FALSE),""))</f>
        <v/>
      </c>
      <c r="W417" s="87"/>
      <c r="X417" s="61" t="str">
        <f>IF(Y417&lt;&gt;"",Y417,IF(V417&lt;&gt;"",VLOOKUP(V417,課税区分!$A:$D,4,FALSE),""))</f>
        <v/>
      </c>
      <c r="Y417" s="85"/>
      <c r="Z417" s="61" t="str">
        <f>IF(X417&lt;&gt;"",VLOOKUP(X417,軽減税率!$A:$E,3,FALSE),"")</f>
        <v/>
      </c>
      <c r="AA417" s="61" t="str">
        <f>IF(X417&lt;&gt;"",VLOOKUP(X417,軽減税率!$A:$E,5,FALSE),"")</f>
        <v/>
      </c>
      <c r="AB417" s="79"/>
      <c r="AC417" s="82" t="str">
        <f>IF(AB417&lt;&gt;0,VLOOKUP(AB417,取引先!$A:$B,2,FALSE),"")</f>
        <v/>
      </c>
      <c r="AD417" s="88" t="str">
        <f t="shared" si="28"/>
        <v/>
      </c>
      <c r="AE417" s="89"/>
      <c r="AF417" s="90" t="str">
        <f t="shared" si="29"/>
        <v/>
      </c>
      <c r="AG417" s="4"/>
      <c r="AH417" s="91"/>
      <c r="AI417" s="92"/>
      <c r="AJ417" s="93" t="str">
        <f>IF(AI417&lt;&gt;0,VLOOKUP(AI417,支払種別!$A:$B,2,FALSE),"")</f>
        <v/>
      </c>
      <c r="AK417" s="94"/>
      <c r="AL417" s="95" t="str">
        <f>IF(AK417&lt;&gt;0,VLOOKUP(AK417,口座管理!$A:$B,2,FALSE),"")</f>
        <v/>
      </c>
      <c r="AM417" s="11"/>
      <c r="AN417" s="96"/>
      <c r="AO417" s="96"/>
      <c r="AP417" s="4"/>
      <c r="AQ417" s="97"/>
      <c r="AR417" s="98" t="str">
        <f>IF(AQ417&lt;&gt;0,VLOOKUP(AQ417,プロジェクト!$A:$B,2,FALSE),"")</f>
        <v/>
      </c>
      <c r="AS417" s="4"/>
      <c r="AT417" s="97"/>
      <c r="AU417" s="99" t="str">
        <f>IF(AT417&lt;&gt;0,VLOOKUP(AT417,プロジェクト!$A:$B,2,FALSE),"")</f>
        <v/>
      </c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</row>
    <row r="418" spans="1:68" ht="17.45" customHeight="1">
      <c r="A418" s="77" t="str">
        <f t="shared" si="26"/>
        <v>*</v>
      </c>
      <c r="B418" s="78">
        <f t="shared" si="27"/>
        <v>410</v>
      </c>
      <c r="C418" s="79"/>
      <c r="D418" s="80"/>
      <c r="E418" s="81"/>
      <c r="F418" s="79"/>
      <c r="G418" s="82" t="str">
        <f>IF(F418&lt;&gt;0,VLOOKUP(F418,部署!$A:$B,2,FALSE),"")</f>
        <v/>
      </c>
      <c r="H418" s="79"/>
      <c r="I418" s="82" t="str">
        <f>IF(H418&lt;&gt;0,VLOOKUP(H418,勘定科目!$A:$B,2,FALSE),"")</f>
        <v/>
      </c>
      <c r="J418" s="83" t="str">
        <f>IF(K418&lt;&gt;"",K418,IF(H418&lt;&gt;0,VLOOKUP(H418,勘定科目!$A:$C,3,FALSE),""))</f>
        <v/>
      </c>
      <c r="K418" s="84"/>
      <c r="L418" s="59" t="str">
        <f>IF(M418&lt;&gt;"",M418,IF(J418&lt;&gt;"",VLOOKUP(J418,課税区分!$A:$D,4,FALSE),""))</f>
        <v/>
      </c>
      <c r="M418" s="85"/>
      <c r="N418" s="61" t="str">
        <f>IF(L418&lt;&gt;"",VLOOKUP(L418,軽減税率!$A:$E,3,FALSE),"")</f>
        <v/>
      </c>
      <c r="O418" s="62" t="str">
        <f>IF(L418&lt;&gt;"",VLOOKUP(L418,軽減税率!$A:$E,5,FALSE),"")</f>
        <v/>
      </c>
      <c r="P418" s="79"/>
      <c r="Q418" s="86" t="str">
        <f>IF(P418&lt;&gt;0,VLOOKUP(P418,取引先!$A:$B,2,FALSE),"")</f>
        <v/>
      </c>
      <c r="R418" s="79"/>
      <c r="S418" s="82" t="str">
        <f>IF(R418&lt;&gt;0,VLOOKUP(R418,部署!$A:$B,2,FALSE),"")</f>
        <v/>
      </c>
      <c r="T418" s="79"/>
      <c r="U418" s="82" t="str">
        <f>IF(T418&lt;&gt;0,VLOOKUP(T418,勘定科目!$A:$B,2,FALSE),"")</f>
        <v/>
      </c>
      <c r="V418" s="83" t="str">
        <f>IF(W418&lt;&gt;"",W418,IF(T418&lt;&gt;0,VLOOKUP(T418,勘定科目!$A:$C,3,FALSE),""))</f>
        <v/>
      </c>
      <c r="W418" s="87"/>
      <c r="X418" s="61" t="str">
        <f>IF(Y418&lt;&gt;"",Y418,IF(V418&lt;&gt;"",VLOOKUP(V418,課税区分!$A:$D,4,FALSE),""))</f>
        <v/>
      </c>
      <c r="Y418" s="85"/>
      <c r="Z418" s="61" t="str">
        <f>IF(X418&lt;&gt;"",VLOOKUP(X418,軽減税率!$A:$E,3,FALSE),"")</f>
        <v/>
      </c>
      <c r="AA418" s="61" t="str">
        <f>IF(X418&lt;&gt;"",VLOOKUP(X418,軽減税率!$A:$E,5,FALSE),"")</f>
        <v/>
      </c>
      <c r="AB418" s="79"/>
      <c r="AC418" s="82" t="str">
        <f>IF(AB418&lt;&gt;0,VLOOKUP(AB418,取引先!$A:$B,2,FALSE),"")</f>
        <v/>
      </c>
      <c r="AD418" s="88" t="str">
        <f t="shared" si="28"/>
        <v/>
      </c>
      <c r="AE418" s="89"/>
      <c r="AF418" s="90" t="str">
        <f t="shared" si="29"/>
        <v/>
      </c>
      <c r="AG418" s="4"/>
      <c r="AH418" s="91"/>
      <c r="AI418" s="92"/>
      <c r="AJ418" s="93" t="str">
        <f>IF(AI418&lt;&gt;0,VLOOKUP(AI418,支払種別!$A:$B,2,FALSE),"")</f>
        <v/>
      </c>
      <c r="AK418" s="94"/>
      <c r="AL418" s="95" t="str">
        <f>IF(AK418&lt;&gt;0,VLOOKUP(AK418,口座管理!$A:$B,2,FALSE),"")</f>
        <v/>
      </c>
      <c r="AM418" s="11"/>
      <c r="AN418" s="96"/>
      <c r="AO418" s="96"/>
      <c r="AP418" s="4"/>
      <c r="AQ418" s="97"/>
      <c r="AR418" s="98" t="str">
        <f>IF(AQ418&lt;&gt;0,VLOOKUP(AQ418,プロジェクト!$A:$B,2,FALSE),"")</f>
        <v/>
      </c>
      <c r="AS418" s="4"/>
      <c r="AT418" s="97"/>
      <c r="AU418" s="99" t="str">
        <f>IF(AT418&lt;&gt;0,VLOOKUP(AT418,プロジェクト!$A:$B,2,FALSE),"")</f>
        <v/>
      </c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</row>
    <row r="419" spans="1:68" ht="17.45" customHeight="1">
      <c r="A419" s="77" t="str">
        <f t="shared" si="26"/>
        <v>*</v>
      </c>
      <c r="B419" s="78">
        <f t="shared" si="27"/>
        <v>411</v>
      </c>
      <c r="C419" s="79"/>
      <c r="D419" s="80"/>
      <c r="E419" s="81"/>
      <c r="F419" s="79"/>
      <c r="G419" s="82" t="str">
        <f>IF(F419&lt;&gt;0,VLOOKUP(F419,部署!$A:$B,2,FALSE),"")</f>
        <v/>
      </c>
      <c r="H419" s="79"/>
      <c r="I419" s="82" t="str">
        <f>IF(H419&lt;&gt;0,VLOOKUP(H419,勘定科目!$A:$B,2,FALSE),"")</f>
        <v/>
      </c>
      <c r="J419" s="83" t="str">
        <f>IF(K419&lt;&gt;"",K419,IF(H419&lt;&gt;0,VLOOKUP(H419,勘定科目!$A:$C,3,FALSE),""))</f>
        <v/>
      </c>
      <c r="K419" s="84"/>
      <c r="L419" s="59" t="str">
        <f>IF(M419&lt;&gt;"",M419,IF(J419&lt;&gt;"",VLOOKUP(J419,課税区分!$A:$D,4,FALSE),""))</f>
        <v/>
      </c>
      <c r="M419" s="85"/>
      <c r="N419" s="61" t="str">
        <f>IF(L419&lt;&gt;"",VLOOKUP(L419,軽減税率!$A:$E,3,FALSE),"")</f>
        <v/>
      </c>
      <c r="O419" s="62" t="str">
        <f>IF(L419&lt;&gt;"",VLOOKUP(L419,軽減税率!$A:$E,5,FALSE),"")</f>
        <v/>
      </c>
      <c r="P419" s="79"/>
      <c r="Q419" s="86" t="str">
        <f>IF(P419&lt;&gt;0,VLOOKUP(P419,取引先!$A:$B,2,FALSE),"")</f>
        <v/>
      </c>
      <c r="R419" s="79"/>
      <c r="S419" s="82" t="str">
        <f>IF(R419&lt;&gt;0,VLOOKUP(R419,部署!$A:$B,2,FALSE),"")</f>
        <v/>
      </c>
      <c r="T419" s="79"/>
      <c r="U419" s="82" t="str">
        <f>IF(T419&lt;&gt;0,VLOOKUP(T419,勘定科目!$A:$B,2,FALSE),"")</f>
        <v/>
      </c>
      <c r="V419" s="83" t="str">
        <f>IF(W419&lt;&gt;"",W419,IF(T419&lt;&gt;0,VLOOKUP(T419,勘定科目!$A:$C,3,FALSE),""))</f>
        <v/>
      </c>
      <c r="W419" s="87"/>
      <c r="X419" s="61" t="str">
        <f>IF(Y419&lt;&gt;"",Y419,IF(V419&lt;&gt;"",VLOOKUP(V419,課税区分!$A:$D,4,FALSE),""))</f>
        <v/>
      </c>
      <c r="Y419" s="85"/>
      <c r="Z419" s="61" t="str">
        <f>IF(X419&lt;&gt;"",VLOOKUP(X419,軽減税率!$A:$E,3,FALSE),"")</f>
        <v/>
      </c>
      <c r="AA419" s="61" t="str">
        <f>IF(X419&lt;&gt;"",VLOOKUP(X419,軽減税率!$A:$E,5,FALSE),"")</f>
        <v/>
      </c>
      <c r="AB419" s="79"/>
      <c r="AC419" s="82" t="str">
        <f>IF(AB419&lt;&gt;0,VLOOKUP(AB419,取引先!$A:$B,2,FALSE),"")</f>
        <v/>
      </c>
      <c r="AD419" s="88" t="str">
        <f t="shared" si="28"/>
        <v/>
      </c>
      <c r="AE419" s="89"/>
      <c r="AF419" s="90" t="str">
        <f t="shared" si="29"/>
        <v/>
      </c>
      <c r="AG419" s="4"/>
      <c r="AH419" s="91"/>
      <c r="AI419" s="92"/>
      <c r="AJ419" s="93" t="str">
        <f>IF(AI419&lt;&gt;0,VLOOKUP(AI419,支払種別!$A:$B,2,FALSE),"")</f>
        <v/>
      </c>
      <c r="AK419" s="94"/>
      <c r="AL419" s="95" t="str">
        <f>IF(AK419&lt;&gt;0,VLOOKUP(AK419,口座管理!$A:$B,2,FALSE),"")</f>
        <v/>
      </c>
      <c r="AM419" s="11"/>
      <c r="AN419" s="96"/>
      <c r="AO419" s="96"/>
      <c r="AP419" s="4"/>
      <c r="AQ419" s="97"/>
      <c r="AR419" s="98" t="str">
        <f>IF(AQ419&lt;&gt;0,VLOOKUP(AQ419,プロジェクト!$A:$B,2,FALSE),"")</f>
        <v/>
      </c>
      <c r="AS419" s="4"/>
      <c r="AT419" s="97"/>
      <c r="AU419" s="99" t="str">
        <f>IF(AT419&lt;&gt;0,VLOOKUP(AT419,プロジェクト!$A:$B,2,FALSE),"")</f>
        <v/>
      </c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</row>
    <row r="420" spans="1:68" ht="17.45" customHeight="1">
      <c r="A420" s="77" t="str">
        <f t="shared" si="26"/>
        <v>*</v>
      </c>
      <c r="B420" s="78">
        <f t="shared" si="27"/>
        <v>412</v>
      </c>
      <c r="C420" s="79"/>
      <c r="D420" s="80"/>
      <c r="E420" s="81"/>
      <c r="F420" s="79"/>
      <c r="G420" s="82" t="str">
        <f>IF(F420&lt;&gt;0,VLOOKUP(F420,部署!$A:$B,2,FALSE),"")</f>
        <v/>
      </c>
      <c r="H420" s="79"/>
      <c r="I420" s="82" t="str">
        <f>IF(H420&lt;&gt;0,VLOOKUP(H420,勘定科目!$A:$B,2,FALSE),"")</f>
        <v/>
      </c>
      <c r="J420" s="83" t="str">
        <f>IF(K420&lt;&gt;"",K420,IF(H420&lt;&gt;0,VLOOKUP(H420,勘定科目!$A:$C,3,FALSE),""))</f>
        <v/>
      </c>
      <c r="K420" s="84"/>
      <c r="L420" s="59" t="str">
        <f>IF(M420&lt;&gt;"",M420,IF(J420&lt;&gt;"",VLOOKUP(J420,課税区分!$A:$D,4,FALSE),""))</f>
        <v/>
      </c>
      <c r="M420" s="85"/>
      <c r="N420" s="61" t="str">
        <f>IF(L420&lt;&gt;"",VLOOKUP(L420,軽減税率!$A:$E,3,FALSE),"")</f>
        <v/>
      </c>
      <c r="O420" s="62" t="str">
        <f>IF(L420&lt;&gt;"",VLOOKUP(L420,軽減税率!$A:$E,5,FALSE),"")</f>
        <v/>
      </c>
      <c r="P420" s="79"/>
      <c r="Q420" s="86" t="str">
        <f>IF(P420&lt;&gt;0,VLOOKUP(P420,取引先!$A:$B,2,FALSE),"")</f>
        <v/>
      </c>
      <c r="R420" s="79"/>
      <c r="S420" s="82" t="str">
        <f>IF(R420&lt;&gt;0,VLOOKUP(R420,部署!$A:$B,2,FALSE),"")</f>
        <v/>
      </c>
      <c r="T420" s="79"/>
      <c r="U420" s="82" t="str">
        <f>IF(T420&lt;&gt;0,VLOOKUP(T420,勘定科目!$A:$B,2,FALSE),"")</f>
        <v/>
      </c>
      <c r="V420" s="83" t="str">
        <f>IF(W420&lt;&gt;"",W420,IF(T420&lt;&gt;0,VLOOKUP(T420,勘定科目!$A:$C,3,FALSE),""))</f>
        <v/>
      </c>
      <c r="W420" s="87"/>
      <c r="X420" s="61" t="str">
        <f>IF(Y420&lt;&gt;"",Y420,IF(V420&lt;&gt;"",VLOOKUP(V420,課税区分!$A:$D,4,FALSE),""))</f>
        <v/>
      </c>
      <c r="Y420" s="85"/>
      <c r="Z420" s="61" t="str">
        <f>IF(X420&lt;&gt;"",VLOOKUP(X420,軽減税率!$A:$E,3,FALSE),"")</f>
        <v/>
      </c>
      <c r="AA420" s="61" t="str">
        <f>IF(X420&lt;&gt;"",VLOOKUP(X420,軽減税率!$A:$E,5,FALSE),"")</f>
        <v/>
      </c>
      <c r="AB420" s="79"/>
      <c r="AC420" s="82" t="str">
        <f>IF(AB420&lt;&gt;0,VLOOKUP(AB420,取引先!$A:$B,2,FALSE),"")</f>
        <v/>
      </c>
      <c r="AD420" s="88" t="str">
        <f t="shared" si="28"/>
        <v/>
      </c>
      <c r="AE420" s="89"/>
      <c r="AF420" s="90" t="str">
        <f t="shared" si="29"/>
        <v/>
      </c>
      <c r="AG420" s="4"/>
      <c r="AH420" s="91"/>
      <c r="AI420" s="92"/>
      <c r="AJ420" s="93" t="str">
        <f>IF(AI420&lt;&gt;0,VLOOKUP(AI420,支払種別!$A:$B,2,FALSE),"")</f>
        <v/>
      </c>
      <c r="AK420" s="94"/>
      <c r="AL420" s="95" t="str">
        <f>IF(AK420&lt;&gt;0,VLOOKUP(AK420,口座管理!$A:$B,2,FALSE),"")</f>
        <v/>
      </c>
      <c r="AM420" s="11"/>
      <c r="AN420" s="96"/>
      <c r="AO420" s="96"/>
      <c r="AP420" s="4"/>
      <c r="AQ420" s="97"/>
      <c r="AR420" s="98" t="str">
        <f>IF(AQ420&lt;&gt;0,VLOOKUP(AQ420,プロジェクト!$A:$B,2,FALSE),"")</f>
        <v/>
      </c>
      <c r="AS420" s="4"/>
      <c r="AT420" s="97"/>
      <c r="AU420" s="99" t="str">
        <f>IF(AT420&lt;&gt;0,VLOOKUP(AT420,プロジェクト!$A:$B,2,FALSE),"")</f>
        <v/>
      </c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</row>
    <row r="421" spans="1:68" ht="17.45" customHeight="1">
      <c r="A421" s="77" t="str">
        <f t="shared" si="26"/>
        <v>*</v>
      </c>
      <c r="B421" s="78">
        <f t="shared" si="27"/>
        <v>413</v>
      </c>
      <c r="C421" s="79"/>
      <c r="D421" s="80"/>
      <c r="E421" s="81"/>
      <c r="F421" s="79"/>
      <c r="G421" s="82" t="str">
        <f>IF(F421&lt;&gt;0,VLOOKUP(F421,部署!$A:$B,2,FALSE),"")</f>
        <v/>
      </c>
      <c r="H421" s="79"/>
      <c r="I421" s="82" t="str">
        <f>IF(H421&lt;&gt;0,VLOOKUP(H421,勘定科目!$A:$B,2,FALSE),"")</f>
        <v/>
      </c>
      <c r="J421" s="83" t="str">
        <f>IF(K421&lt;&gt;"",K421,IF(H421&lt;&gt;0,VLOOKUP(H421,勘定科目!$A:$C,3,FALSE),""))</f>
        <v/>
      </c>
      <c r="K421" s="84"/>
      <c r="L421" s="59" t="str">
        <f>IF(M421&lt;&gt;"",M421,IF(J421&lt;&gt;"",VLOOKUP(J421,課税区分!$A:$D,4,FALSE),""))</f>
        <v/>
      </c>
      <c r="M421" s="85"/>
      <c r="N421" s="61" t="str">
        <f>IF(L421&lt;&gt;"",VLOOKUP(L421,軽減税率!$A:$E,3,FALSE),"")</f>
        <v/>
      </c>
      <c r="O421" s="62" t="str">
        <f>IF(L421&lt;&gt;"",VLOOKUP(L421,軽減税率!$A:$E,5,FALSE),"")</f>
        <v/>
      </c>
      <c r="P421" s="79"/>
      <c r="Q421" s="86" t="str">
        <f>IF(P421&lt;&gt;0,VLOOKUP(P421,取引先!$A:$B,2,FALSE),"")</f>
        <v/>
      </c>
      <c r="R421" s="79"/>
      <c r="S421" s="82" t="str">
        <f>IF(R421&lt;&gt;0,VLOOKUP(R421,部署!$A:$B,2,FALSE),"")</f>
        <v/>
      </c>
      <c r="T421" s="79"/>
      <c r="U421" s="82" t="str">
        <f>IF(T421&lt;&gt;0,VLOOKUP(T421,勘定科目!$A:$B,2,FALSE),"")</f>
        <v/>
      </c>
      <c r="V421" s="83" t="str">
        <f>IF(W421&lt;&gt;"",W421,IF(T421&lt;&gt;0,VLOOKUP(T421,勘定科目!$A:$C,3,FALSE),""))</f>
        <v/>
      </c>
      <c r="W421" s="87"/>
      <c r="X421" s="61" t="str">
        <f>IF(Y421&lt;&gt;"",Y421,IF(V421&lt;&gt;"",VLOOKUP(V421,課税区分!$A:$D,4,FALSE),""))</f>
        <v/>
      </c>
      <c r="Y421" s="85"/>
      <c r="Z421" s="61" t="str">
        <f>IF(X421&lt;&gt;"",VLOOKUP(X421,軽減税率!$A:$E,3,FALSE),"")</f>
        <v/>
      </c>
      <c r="AA421" s="61" t="str">
        <f>IF(X421&lt;&gt;"",VLOOKUP(X421,軽減税率!$A:$E,5,FALSE),"")</f>
        <v/>
      </c>
      <c r="AB421" s="79"/>
      <c r="AC421" s="82" t="str">
        <f>IF(AB421&lt;&gt;0,VLOOKUP(AB421,取引先!$A:$B,2,FALSE),"")</f>
        <v/>
      </c>
      <c r="AD421" s="88" t="str">
        <f t="shared" si="28"/>
        <v/>
      </c>
      <c r="AE421" s="89"/>
      <c r="AF421" s="90" t="str">
        <f t="shared" si="29"/>
        <v/>
      </c>
      <c r="AG421" s="4"/>
      <c r="AH421" s="91"/>
      <c r="AI421" s="92"/>
      <c r="AJ421" s="93" t="str">
        <f>IF(AI421&lt;&gt;0,VLOOKUP(AI421,支払種別!$A:$B,2,FALSE),"")</f>
        <v/>
      </c>
      <c r="AK421" s="94"/>
      <c r="AL421" s="95" t="str">
        <f>IF(AK421&lt;&gt;0,VLOOKUP(AK421,口座管理!$A:$B,2,FALSE),"")</f>
        <v/>
      </c>
      <c r="AM421" s="11"/>
      <c r="AN421" s="96"/>
      <c r="AO421" s="96"/>
      <c r="AP421" s="4"/>
      <c r="AQ421" s="97"/>
      <c r="AR421" s="98" t="str">
        <f>IF(AQ421&lt;&gt;0,VLOOKUP(AQ421,プロジェクト!$A:$B,2,FALSE),"")</f>
        <v/>
      </c>
      <c r="AS421" s="4"/>
      <c r="AT421" s="97"/>
      <c r="AU421" s="99" t="str">
        <f>IF(AT421&lt;&gt;0,VLOOKUP(AT421,プロジェクト!$A:$B,2,FALSE),"")</f>
        <v/>
      </c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</row>
    <row r="422" spans="1:68" ht="17.45" customHeight="1">
      <c r="A422" s="77" t="str">
        <f t="shared" si="26"/>
        <v>*</v>
      </c>
      <c r="B422" s="78">
        <f t="shared" si="27"/>
        <v>414</v>
      </c>
      <c r="C422" s="79"/>
      <c r="D422" s="80"/>
      <c r="E422" s="81"/>
      <c r="F422" s="79"/>
      <c r="G422" s="82" t="str">
        <f>IF(F422&lt;&gt;0,VLOOKUP(F422,部署!$A:$B,2,FALSE),"")</f>
        <v/>
      </c>
      <c r="H422" s="79"/>
      <c r="I422" s="82" t="str">
        <f>IF(H422&lt;&gt;0,VLOOKUP(H422,勘定科目!$A:$B,2,FALSE),"")</f>
        <v/>
      </c>
      <c r="J422" s="83" t="str">
        <f>IF(K422&lt;&gt;"",K422,IF(H422&lt;&gt;0,VLOOKUP(H422,勘定科目!$A:$C,3,FALSE),""))</f>
        <v/>
      </c>
      <c r="K422" s="84"/>
      <c r="L422" s="59" t="str">
        <f>IF(M422&lt;&gt;"",M422,IF(J422&lt;&gt;"",VLOOKUP(J422,課税区分!$A:$D,4,FALSE),""))</f>
        <v/>
      </c>
      <c r="M422" s="85"/>
      <c r="N422" s="61" t="str">
        <f>IF(L422&lt;&gt;"",VLOOKUP(L422,軽減税率!$A:$E,3,FALSE),"")</f>
        <v/>
      </c>
      <c r="O422" s="62" t="str">
        <f>IF(L422&lt;&gt;"",VLOOKUP(L422,軽減税率!$A:$E,5,FALSE),"")</f>
        <v/>
      </c>
      <c r="P422" s="79"/>
      <c r="Q422" s="86" t="str">
        <f>IF(P422&lt;&gt;0,VLOOKUP(P422,取引先!$A:$B,2,FALSE),"")</f>
        <v/>
      </c>
      <c r="R422" s="79"/>
      <c r="S422" s="82" t="str">
        <f>IF(R422&lt;&gt;0,VLOOKUP(R422,部署!$A:$B,2,FALSE),"")</f>
        <v/>
      </c>
      <c r="T422" s="79"/>
      <c r="U422" s="82" t="str">
        <f>IF(T422&lt;&gt;0,VLOOKUP(T422,勘定科目!$A:$B,2,FALSE),"")</f>
        <v/>
      </c>
      <c r="V422" s="83" t="str">
        <f>IF(W422&lt;&gt;"",W422,IF(T422&lt;&gt;0,VLOOKUP(T422,勘定科目!$A:$C,3,FALSE),""))</f>
        <v/>
      </c>
      <c r="W422" s="87"/>
      <c r="X422" s="61" t="str">
        <f>IF(Y422&lt;&gt;"",Y422,IF(V422&lt;&gt;"",VLOOKUP(V422,課税区分!$A:$D,4,FALSE),""))</f>
        <v/>
      </c>
      <c r="Y422" s="85"/>
      <c r="Z422" s="61" t="str">
        <f>IF(X422&lt;&gt;"",VLOOKUP(X422,軽減税率!$A:$E,3,FALSE),"")</f>
        <v/>
      </c>
      <c r="AA422" s="61" t="str">
        <f>IF(X422&lt;&gt;"",VLOOKUP(X422,軽減税率!$A:$E,5,FALSE),"")</f>
        <v/>
      </c>
      <c r="AB422" s="79"/>
      <c r="AC422" s="82" t="str">
        <f>IF(AB422&lt;&gt;0,VLOOKUP(AB422,取引先!$A:$B,2,FALSE),"")</f>
        <v/>
      </c>
      <c r="AD422" s="88" t="str">
        <f t="shared" si="28"/>
        <v/>
      </c>
      <c r="AE422" s="89"/>
      <c r="AF422" s="90" t="str">
        <f t="shared" si="29"/>
        <v/>
      </c>
      <c r="AG422" s="4"/>
      <c r="AH422" s="91"/>
      <c r="AI422" s="92"/>
      <c r="AJ422" s="93" t="str">
        <f>IF(AI422&lt;&gt;0,VLOOKUP(AI422,支払種別!$A:$B,2,FALSE),"")</f>
        <v/>
      </c>
      <c r="AK422" s="94"/>
      <c r="AL422" s="95" t="str">
        <f>IF(AK422&lt;&gt;0,VLOOKUP(AK422,口座管理!$A:$B,2,FALSE),"")</f>
        <v/>
      </c>
      <c r="AM422" s="11"/>
      <c r="AN422" s="96"/>
      <c r="AO422" s="96"/>
      <c r="AP422" s="4"/>
      <c r="AQ422" s="97"/>
      <c r="AR422" s="98" t="str">
        <f>IF(AQ422&lt;&gt;0,VLOOKUP(AQ422,プロジェクト!$A:$B,2,FALSE),"")</f>
        <v/>
      </c>
      <c r="AS422" s="4"/>
      <c r="AT422" s="97"/>
      <c r="AU422" s="99" t="str">
        <f>IF(AT422&lt;&gt;0,VLOOKUP(AT422,プロジェクト!$A:$B,2,FALSE),"")</f>
        <v/>
      </c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</row>
    <row r="423" spans="1:68" ht="17.45" customHeight="1">
      <c r="A423" s="77" t="str">
        <f t="shared" si="26"/>
        <v>*</v>
      </c>
      <c r="B423" s="78">
        <f t="shared" si="27"/>
        <v>415</v>
      </c>
      <c r="C423" s="79"/>
      <c r="D423" s="80"/>
      <c r="E423" s="81"/>
      <c r="F423" s="79"/>
      <c r="G423" s="82" t="str">
        <f>IF(F423&lt;&gt;0,VLOOKUP(F423,部署!$A:$B,2,FALSE),"")</f>
        <v/>
      </c>
      <c r="H423" s="79"/>
      <c r="I423" s="82" t="str">
        <f>IF(H423&lt;&gt;0,VLOOKUP(H423,勘定科目!$A:$B,2,FALSE),"")</f>
        <v/>
      </c>
      <c r="J423" s="83" t="str">
        <f>IF(K423&lt;&gt;"",K423,IF(H423&lt;&gt;0,VLOOKUP(H423,勘定科目!$A:$C,3,FALSE),""))</f>
        <v/>
      </c>
      <c r="K423" s="84"/>
      <c r="L423" s="59" t="str">
        <f>IF(M423&lt;&gt;"",M423,IF(J423&lt;&gt;"",VLOOKUP(J423,課税区分!$A:$D,4,FALSE),""))</f>
        <v/>
      </c>
      <c r="M423" s="85"/>
      <c r="N423" s="61" t="str">
        <f>IF(L423&lt;&gt;"",VLOOKUP(L423,軽減税率!$A:$E,3,FALSE),"")</f>
        <v/>
      </c>
      <c r="O423" s="62" t="str">
        <f>IF(L423&lt;&gt;"",VLOOKUP(L423,軽減税率!$A:$E,5,FALSE),"")</f>
        <v/>
      </c>
      <c r="P423" s="79"/>
      <c r="Q423" s="86" t="str">
        <f>IF(P423&lt;&gt;0,VLOOKUP(P423,取引先!$A:$B,2,FALSE),"")</f>
        <v/>
      </c>
      <c r="R423" s="79"/>
      <c r="S423" s="82" t="str">
        <f>IF(R423&lt;&gt;0,VLOOKUP(R423,部署!$A:$B,2,FALSE),"")</f>
        <v/>
      </c>
      <c r="T423" s="79"/>
      <c r="U423" s="82" t="str">
        <f>IF(T423&lt;&gt;0,VLOOKUP(T423,勘定科目!$A:$B,2,FALSE),"")</f>
        <v/>
      </c>
      <c r="V423" s="83" t="str">
        <f>IF(W423&lt;&gt;"",W423,IF(T423&lt;&gt;0,VLOOKUP(T423,勘定科目!$A:$C,3,FALSE),""))</f>
        <v/>
      </c>
      <c r="W423" s="87"/>
      <c r="X423" s="61" t="str">
        <f>IF(Y423&lt;&gt;"",Y423,IF(V423&lt;&gt;"",VLOOKUP(V423,課税区分!$A:$D,4,FALSE),""))</f>
        <v/>
      </c>
      <c r="Y423" s="85"/>
      <c r="Z423" s="61" t="str">
        <f>IF(X423&lt;&gt;"",VLOOKUP(X423,軽減税率!$A:$E,3,FALSE),"")</f>
        <v/>
      </c>
      <c r="AA423" s="61" t="str">
        <f>IF(X423&lt;&gt;"",VLOOKUP(X423,軽減税率!$A:$E,5,FALSE),"")</f>
        <v/>
      </c>
      <c r="AB423" s="79"/>
      <c r="AC423" s="82" t="str">
        <f>IF(AB423&lt;&gt;0,VLOOKUP(AB423,取引先!$A:$B,2,FALSE),"")</f>
        <v/>
      </c>
      <c r="AD423" s="88" t="str">
        <f t="shared" si="28"/>
        <v/>
      </c>
      <c r="AE423" s="89"/>
      <c r="AF423" s="90" t="str">
        <f t="shared" si="29"/>
        <v/>
      </c>
      <c r="AG423" s="4"/>
      <c r="AH423" s="91"/>
      <c r="AI423" s="92"/>
      <c r="AJ423" s="93" t="str">
        <f>IF(AI423&lt;&gt;0,VLOOKUP(AI423,支払種別!$A:$B,2,FALSE),"")</f>
        <v/>
      </c>
      <c r="AK423" s="94"/>
      <c r="AL423" s="95" t="str">
        <f>IF(AK423&lt;&gt;0,VLOOKUP(AK423,口座管理!$A:$B,2,FALSE),"")</f>
        <v/>
      </c>
      <c r="AM423" s="11"/>
      <c r="AN423" s="96"/>
      <c r="AO423" s="96"/>
      <c r="AP423" s="4"/>
      <c r="AQ423" s="97"/>
      <c r="AR423" s="98" t="str">
        <f>IF(AQ423&lt;&gt;0,VLOOKUP(AQ423,プロジェクト!$A:$B,2,FALSE),"")</f>
        <v/>
      </c>
      <c r="AS423" s="4"/>
      <c r="AT423" s="97"/>
      <c r="AU423" s="99" t="str">
        <f>IF(AT423&lt;&gt;0,VLOOKUP(AT423,プロジェクト!$A:$B,2,FALSE),"")</f>
        <v/>
      </c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</row>
    <row r="424" spans="1:68" ht="17.45" customHeight="1">
      <c r="A424" s="77" t="str">
        <f t="shared" si="26"/>
        <v>*</v>
      </c>
      <c r="B424" s="78">
        <f t="shared" si="27"/>
        <v>416</v>
      </c>
      <c r="C424" s="79"/>
      <c r="D424" s="80"/>
      <c r="E424" s="81"/>
      <c r="F424" s="79"/>
      <c r="G424" s="82" t="str">
        <f>IF(F424&lt;&gt;0,VLOOKUP(F424,部署!$A:$B,2,FALSE),"")</f>
        <v/>
      </c>
      <c r="H424" s="79"/>
      <c r="I424" s="82" t="str">
        <f>IF(H424&lt;&gt;0,VLOOKUP(H424,勘定科目!$A:$B,2,FALSE),"")</f>
        <v/>
      </c>
      <c r="J424" s="83" t="str">
        <f>IF(K424&lt;&gt;"",K424,IF(H424&lt;&gt;0,VLOOKUP(H424,勘定科目!$A:$C,3,FALSE),""))</f>
        <v/>
      </c>
      <c r="K424" s="84"/>
      <c r="L424" s="59" t="str">
        <f>IF(M424&lt;&gt;"",M424,IF(J424&lt;&gt;"",VLOOKUP(J424,課税区分!$A:$D,4,FALSE),""))</f>
        <v/>
      </c>
      <c r="M424" s="85"/>
      <c r="N424" s="61" t="str">
        <f>IF(L424&lt;&gt;"",VLOOKUP(L424,軽減税率!$A:$E,3,FALSE),"")</f>
        <v/>
      </c>
      <c r="O424" s="62" t="str">
        <f>IF(L424&lt;&gt;"",VLOOKUP(L424,軽減税率!$A:$E,5,FALSE),"")</f>
        <v/>
      </c>
      <c r="P424" s="79"/>
      <c r="Q424" s="86" t="str">
        <f>IF(P424&lt;&gt;0,VLOOKUP(P424,取引先!$A:$B,2,FALSE),"")</f>
        <v/>
      </c>
      <c r="R424" s="79"/>
      <c r="S424" s="82" t="str">
        <f>IF(R424&lt;&gt;0,VLOOKUP(R424,部署!$A:$B,2,FALSE),"")</f>
        <v/>
      </c>
      <c r="T424" s="79"/>
      <c r="U424" s="82" t="str">
        <f>IF(T424&lt;&gt;0,VLOOKUP(T424,勘定科目!$A:$B,2,FALSE),"")</f>
        <v/>
      </c>
      <c r="V424" s="83" t="str">
        <f>IF(W424&lt;&gt;"",W424,IF(T424&lt;&gt;0,VLOOKUP(T424,勘定科目!$A:$C,3,FALSE),""))</f>
        <v/>
      </c>
      <c r="W424" s="87"/>
      <c r="X424" s="61" t="str">
        <f>IF(Y424&lt;&gt;"",Y424,IF(V424&lt;&gt;"",VLOOKUP(V424,課税区分!$A:$D,4,FALSE),""))</f>
        <v/>
      </c>
      <c r="Y424" s="85"/>
      <c r="Z424" s="61" t="str">
        <f>IF(X424&lt;&gt;"",VLOOKUP(X424,軽減税率!$A:$E,3,FALSE),"")</f>
        <v/>
      </c>
      <c r="AA424" s="61" t="str">
        <f>IF(X424&lt;&gt;"",VLOOKUP(X424,軽減税率!$A:$E,5,FALSE),"")</f>
        <v/>
      </c>
      <c r="AB424" s="79"/>
      <c r="AC424" s="82" t="str">
        <f>IF(AB424&lt;&gt;0,VLOOKUP(AB424,取引先!$A:$B,2,FALSE),"")</f>
        <v/>
      </c>
      <c r="AD424" s="88" t="str">
        <f t="shared" si="28"/>
        <v/>
      </c>
      <c r="AE424" s="89"/>
      <c r="AF424" s="90" t="str">
        <f t="shared" si="29"/>
        <v/>
      </c>
      <c r="AG424" s="4"/>
      <c r="AH424" s="91"/>
      <c r="AI424" s="92"/>
      <c r="AJ424" s="93" t="str">
        <f>IF(AI424&lt;&gt;0,VLOOKUP(AI424,支払種別!$A:$B,2,FALSE),"")</f>
        <v/>
      </c>
      <c r="AK424" s="94"/>
      <c r="AL424" s="95" t="str">
        <f>IF(AK424&lt;&gt;0,VLOOKUP(AK424,口座管理!$A:$B,2,FALSE),"")</f>
        <v/>
      </c>
      <c r="AM424" s="11"/>
      <c r="AN424" s="96"/>
      <c r="AO424" s="96"/>
      <c r="AP424" s="4"/>
      <c r="AQ424" s="97"/>
      <c r="AR424" s="98" t="str">
        <f>IF(AQ424&lt;&gt;0,VLOOKUP(AQ424,プロジェクト!$A:$B,2,FALSE),"")</f>
        <v/>
      </c>
      <c r="AS424" s="4"/>
      <c r="AT424" s="97"/>
      <c r="AU424" s="99" t="str">
        <f>IF(AT424&lt;&gt;0,VLOOKUP(AT424,プロジェクト!$A:$B,2,FALSE),"")</f>
        <v/>
      </c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</row>
    <row r="425" spans="1:68" ht="17.45" customHeight="1">
      <c r="A425" s="77" t="str">
        <f t="shared" si="26"/>
        <v>*</v>
      </c>
      <c r="B425" s="78">
        <f t="shared" si="27"/>
        <v>417</v>
      </c>
      <c r="C425" s="79"/>
      <c r="D425" s="80"/>
      <c r="E425" s="81"/>
      <c r="F425" s="79"/>
      <c r="G425" s="82" t="str">
        <f>IF(F425&lt;&gt;0,VLOOKUP(F425,部署!$A:$B,2,FALSE),"")</f>
        <v/>
      </c>
      <c r="H425" s="79"/>
      <c r="I425" s="82" t="str">
        <f>IF(H425&lt;&gt;0,VLOOKUP(H425,勘定科目!$A:$B,2,FALSE),"")</f>
        <v/>
      </c>
      <c r="J425" s="83" t="str">
        <f>IF(K425&lt;&gt;"",K425,IF(H425&lt;&gt;0,VLOOKUP(H425,勘定科目!$A:$C,3,FALSE),""))</f>
        <v/>
      </c>
      <c r="K425" s="84"/>
      <c r="L425" s="59" t="str">
        <f>IF(M425&lt;&gt;"",M425,IF(J425&lt;&gt;"",VLOOKUP(J425,課税区分!$A:$D,4,FALSE),""))</f>
        <v/>
      </c>
      <c r="M425" s="85"/>
      <c r="N425" s="61" t="str">
        <f>IF(L425&lt;&gt;"",VLOOKUP(L425,軽減税率!$A:$E,3,FALSE),"")</f>
        <v/>
      </c>
      <c r="O425" s="62" t="str">
        <f>IF(L425&lt;&gt;"",VLOOKUP(L425,軽減税率!$A:$E,5,FALSE),"")</f>
        <v/>
      </c>
      <c r="P425" s="79"/>
      <c r="Q425" s="86" t="str">
        <f>IF(P425&lt;&gt;0,VLOOKUP(P425,取引先!$A:$B,2,FALSE),"")</f>
        <v/>
      </c>
      <c r="R425" s="79"/>
      <c r="S425" s="82" t="str">
        <f>IF(R425&lt;&gt;0,VLOOKUP(R425,部署!$A:$B,2,FALSE),"")</f>
        <v/>
      </c>
      <c r="T425" s="79"/>
      <c r="U425" s="82" t="str">
        <f>IF(T425&lt;&gt;0,VLOOKUP(T425,勘定科目!$A:$B,2,FALSE),"")</f>
        <v/>
      </c>
      <c r="V425" s="83" t="str">
        <f>IF(W425&lt;&gt;"",W425,IF(T425&lt;&gt;0,VLOOKUP(T425,勘定科目!$A:$C,3,FALSE),""))</f>
        <v/>
      </c>
      <c r="W425" s="87"/>
      <c r="X425" s="61" t="str">
        <f>IF(Y425&lt;&gt;"",Y425,IF(V425&lt;&gt;"",VLOOKUP(V425,課税区分!$A:$D,4,FALSE),""))</f>
        <v/>
      </c>
      <c r="Y425" s="85"/>
      <c r="Z425" s="61" t="str">
        <f>IF(X425&lt;&gt;"",VLOOKUP(X425,軽減税率!$A:$E,3,FALSE),"")</f>
        <v/>
      </c>
      <c r="AA425" s="61" t="str">
        <f>IF(X425&lt;&gt;"",VLOOKUP(X425,軽減税率!$A:$E,5,FALSE),"")</f>
        <v/>
      </c>
      <c r="AB425" s="79"/>
      <c r="AC425" s="82" t="str">
        <f>IF(AB425&lt;&gt;0,VLOOKUP(AB425,取引先!$A:$B,2,FALSE),"")</f>
        <v/>
      </c>
      <c r="AD425" s="88" t="str">
        <f t="shared" si="28"/>
        <v/>
      </c>
      <c r="AE425" s="89"/>
      <c r="AF425" s="90" t="str">
        <f t="shared" si="29"/>
        <v/>
      </c>
      <c r="AG425" s="4"/>
      <c r="AH425" s="91"/>
      <c r="AI425" s="92"/>
      <c r="AJ425" s="93" t="str">
        <f>IF(AI425&lt;&gt;0,VLOOKUP(AI425,支払種別!$A:$B,2,FALSE),"")</f>
        <v/>
      </c>
      <c r="AK425" s="94"/>
      <c r="AL425" s="95" t="str">
        <f>IF(AK425&lt;&gt;0,VLOOKUP(AK425,口座管理!$A:$B,2,FALSE),"")</f>
        <v/>
      </c>
      <c r="AM425" s="11"/>
      <c r="AN425" s="96"/>
      <c r="AO425" s="96"/>
      <c r="AP425" s="4"/>
      <c r="AQ425" s="97"/>
      <c r="AR425" s="98" t="str">
        <f>IF(AQ425&lt;&gt;0,VLOOKUP(AQ425,プロジェクト!$A:$B,2,FALSE),"")</f>
        <v/>
      </c>
      <c r="AS425" s="4"/>
      <c r="AT425" s="97"/>
      <c r="AU425" s="99" t="str">
        <f>IF(AT425&lt;&gt;0,VLOOKUP(AT425,プロジェクト!$A:$B,2,FALSE),"")</f>
        <v/>
      </c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</row>
    <row r="426" spans="1:68" ht="17.45" customHeight="1">
      <c r="A426" s="77" t="str">
        <f t="shared" si="26"/>
        <v>*</v>
      </c>
      <c r="B426" s="78">
        <f t="shared" si="27"/>
        <v>418</v>
      </c>
      <c r="C426" s="79"/>
      <c r="D426" s="80"/>
      <c r="E426" s="81"/>
      <c r="F426" s="79"/>
      <c r="G426" s="82" t="str">
        <f>IF(F426&lt;&gt;0,VLOOKUP(F426,部署!$A:$B,2,FALSE),"")</f>
        <v/>
      </c>
      <c r="H426" s="79"/>
      <c r="I426" s="82" t="str">
        <f>IF(H426&lt;&gt;0,VLOOKUP(H426,勘定科目!$A:$B,2,FALSE),"")</f>
        <v/>
      </c>
      <c r="J426" s="83" t="str">
        <f>IF(K426&lt;&gt;"",K426,IF(H426&lt;&gt;0,VLOOKUP(H426,勘定科目!$A:$C,3,FALSE),""))</f>
        <v/>
      </c>
      <c r="K426" s="84"/>
      <c r="L426" s="59" t="str">
        <f>IF(M426&lt;&gt;"",M426,IF(J426&lt;&gt;"",VLOOKUP(J426,課税区分!$A:$D,4,FALSE),""))</f>
        <v/>
      </c>
      <c r="M426" s="85"/>
      <c r="N426" s="61" t="str">
        <f>IF(L426&lt;&gt;"",VLOOKUP(L426,軽減税率!$A:$E,3,FALSE),"")</f>
        <v/>
      </c>
      <c r="O426" s="62" t="str">
        <f>IF(L426&lt;&gt;"",VLOOKUP(L426,軽減税率!$A:$E,5,FALSE),"")</f>
        <v/>
      </c>
      <c r="P426" s="79"/>
      <c r="Q426" s="86" t="str">
        <f>IF(P426&lt;&gt;0,VLOOKUP(P426,取引先!$A:$B,2,FALSE),"")</f>
        <v/>
      </c>
      <c r="R426" s="79"/>
      <c r="S426" s="82" t="str">
        <f>IF(R426&lt;&gt;0,VLOOKUP(R426,部署!$A:$B,2,FALSE),"")</f>
        <v/>
      </c>
      <c r="T426" s="79"/>
      <c r="U426" s="82" t="str">
        <f>IF(T426&lt;&gt;0,VLOOKUP(T426,勘定科目!$A:$B,2,FALSE),"")</f>
        <v/>
      </c>
      <c r="V426" s="83" t="str">
        <f>IF(W426&lt;&gt;"",W426,IF(T426&lt;&gt;0,VLOOKUP(T426,勘定科目!$A:$C,3,FALSE),""))</f>
        <v/>
      </c>
      <c r="W426" s="87"/>
      <c r="X426" s="61" t="str">
        <f>IF(Y426&lt;&gt;"",Y426,IF(V426&lt;&gt;"",VLOOKUP(V426,課税区分!$A:$D,4,FALSE),""))</f>
        <v/>
      </c>
      <c r="Y426" s="85"/>
      <c r="Z426" s="61" t="str">
        <f>IF(X426&lt;&gt;"",VLOOKUP(X426,軽減税率!$A:$E,3,FALSE),"")</f>
        <v/>
      </c>
      <c r="AA426" s="61" t="str">
        <f>IF(X426&lt;&gt;"",VLOOKUP(X426,軽減税率!$A:$E,5,FALSE),"")</f>
        <v/>
      </c>
      <c r="AB426" s="79"/>
      <c r="AC426" s="82" t="str">
        <f>IF(AB426&lt;&gt;0,VLOOKUP(AB426,取引先!$A:$B,2,FALSE),"")</f>
        <v/>
      </c>
      <c r="AD426" s="88" t="str">
        <f t="shared" si="28"/>
        <v/>
      </c>
      <c r="AE426" s="89"/>
      <c r="AF426" s="90" t="str">
        <f t="shared" si="29"/>
        <v/>
      </c>
      <c r="AG426" s="4"/>
      <c r="AH426" s="91"/>
      <c r="AI426" s="92"/>
      <c r="AJ426" s="93" t="str">
        <f>IF(AI426&lt;&gt;0,VLOOKUP(AI426,支払種別!$A:$B,2,FALSE),"")</f>
        <v/>
      </c>
      <c r="AK426" s="94"/>
      <c r="AL426" s="95" t="str">
        <f>IF(AK426&lt;&gt;0,VLOOKUP(AK426,口座管理!$A:$B,2,FALSE),"")</f>
        <v/>
      </c>
      <c r="AM426" s="11"/>
      <c r="AN426" s="96"/>
      <c r="AO426" s="96"/>
      <c r="AP426" s="4"/>
      <c r="AQ426" s="97"/>
      <c r="AR426" s="98" t="str">
        <f>IF(AQ426&lt;&gt;0,VLOOKUP(AQ426,プロジェクト!$A:$B,2,FALSE),"")</f>
        <v/>
      </c>
      <c r="AS426" s="4"/>
      <c r="AT426" s="97"/>
      <c r="AU426" s="99" t="str">
        <f>IF(AT426&lt;&gt;0,VLOOKUP(AT426,プロジェクト!$A:$B,2,FALSE),"")</f>
        <v/>
      </c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</row>
    <row r="427" spans="1:68" ht="17.45" customHeight="1">
      <c r="A427" s="77" t="str">
        <f t="shared" si="26"/>
        <v>*</v>
      </c>
      <c r="B427" s="78">
        <f t="shared" si="27"/>
        <v>419</v>
      </c>
      <c r="C427" s="79"/>
      <c r="D427" s="80"/>
      <c r="E427" s="81"/>
      <c r="F427" s="79"/>
      <c r="G427" s="82" t="str">
        <f>IF(F427&lt;&gt;0,VLOOKUP(F427,部署!$A:$B,2,FALSE),"")</f>
        <v/>
      </c>
      <c r="H427" s="79"/>
      <c r="I427" s="82" t="str">
        <f>IF(H427&lt;&gt;0,VLOOKUP(H427,勘定科目!$A:$B,2,FALSE),"")</f>
        <v/>
      </c>
      <c r="J427" s="83" t="str">
        <f>IF(K427&lt;&gt;"",K427,IF(H427&lt;&gt;0,VLOOKUP(H427,勘定科目!$A:$C,3,FALSE),""))</f>
        <v/>
      </c>
      <c r="K427" s="84"/>
      <c r="L427" s="59" t="str">
        <f>IF(M427&lt;&gt;"",M427,IF(J427&lt;&gt;"",VLOOKUP(J427,課税区分!$A:$D,4,FALSE),""))</f>
        <v/>
      </c>
      <c r="M427" s="85"/>
      <c r="N427" s="61" t="str">
        <f>IF(L427&lt;&gt;"",VLOOKUP(L427,軽減税率!$A:$E,3,FALSE),"")</f>
        <v/>
      </c>
      <c r="O427" s="62" t="str">
        <f>IF(L427&lt;&gt;"",VLOOKUP(L427,軽減税率!$A:$E,5,FALSE),"")</f>
        <v/>
      </c>
      <c r="P427" s="79"/>
      <c r="Q427" s="86" t="str">
        <f>IF(P427&lt;&gt;0,VLOOKUP(P427,取引先!$A:$B,2,FALSE),"")</f>
        <v/>
      </c>
      <c r="R427" s="79"/>
      <c r="S427" s="82" t="str">
        <f>IF(R427&lt;&gt;0,VLOOKUP(R427,部署!$A:$B,2,FALSE),"")</f>
        <v/>
      </c>
      <c r="T427" s="79"/>
      <c r="U427" s="82" t="str">
        <f>IF(T427&lt;&gt;0,VLOOKUP(T427,勘定科目!$A:$B,2,FALSE),"")</f>
        <v/>
      </c>
      <c r="V427" s="83" t="str">
        <f>IF(W427&lt;&gt;"",W427,IF(T427&lt;&gt;0,VLOOKUP(T427,勘定科目!$A:$C,3,FALSE),""))</f>
        <v/>
      </c>
      <c r="W427" s="87"/>
      <c r="X427" s="61" t="str">
        <f>IF(Y427&lt;&gt;"",Y427,IF(V427&lt;&gt;"",VLOOKUP(V427,課税区分!$A:$D,4,FALSE),""))</f>
        <v/>
      </c>
      <c r="Y427" s="85"/>
      <c r="Z427" s="61" t="str">
        <f>IF(X427&lt;&gt;"",VLOOKUP(X427,軽減税率!$A:$E,3,FALSE),"")</f>
        <v/>
      </c>
      <c r="AA427" s="61" t="str">
        <f>IF(X427&lt;&gt;"",VLOOKUP(X427,軽減税率!$A:$E,5,FALSE),"")</f>
        <v/>
      </c>
      <c r="AB427" s="79"/>
      <c r="AC427" s="82" t="str">
        <f>IF(AB427&lt;&gt;0,VLOOKUP(AB427,取引先!$A:$B,2,FALSE),"")</f>
        <v/>
      </c>
      <c r="AD427" s="88" t="str">
        <f t="shared" si="28"/>
        <v/>
      </c>
      <c r="AE427" s="89"/>
      <c r="AF427" s="90" t="str">
        <f t="shared" si="29"/>
        <v/>
      </c>
      <c r="AG427" s="4"/>
      <c r="AH427" s="91"/>
      <c r="AI427" s="92"/>
      <c r="AJ427" s="93" t="str">
        <f>IF(AI427&lt;&gt;0,VLOOKUP(AI427,支払種別!$A:$B,2,FALSE),"")</f>
        <v/>
      </c>
      <c r="AK427" s="94"/>
      <c r="AL427" s="95" t="str">
        <f>IF(AK427&lt;&gt;0,VLOOKUP(AK427,口座管理!$A:$B,2,FALSE),"")</f>
        <v/>
      </c>
      <c r="AM427" s="11"/>
      <c r="AN427" s="96"/>
      <c r="AO427" s="96"/>
      <c r="AP427" s="4"/>
      <c r="AQ427" s="97"/>
      <c r="AR427" s="98" t="str">
        <f>IF(AQ427&lt;&gt;0,VLOOKUP(AQ427,プロジェクト!$A:$B,2,FALSE),"")</f>
        <v/>
      </c>
      <c r="AS427" s="4"/>
      <c r="AT427" s="97"/>
      <c r="AU427" s="99" t="str">
        <f>IF(AT427&lt;&gt;0,VLOOKUP(AT427,プロジェクト!$A:$B,2,FALSE),"")</f>
        <v/>
      </c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</row>
    <row r="428" spans="1:68" ht="17.45" customHeight="1">
      <c r="A428" s="77" t="str">
        <f t="shared" si="26"/>
        <v>*</v>
      </c>
      <c r="B428" s="78">
        <f t="shared" si="27"/>
        <v>420</v>
      </c>
      <c r="C428" s="79"/>
      <c r="D428" s="80"/>
      <c r="E428" s="81"/>
      <c r="F428" s="79"/>
      <c r="G428" s="82" t="str">
        <f>IF(F428&lt;&gt;0,VLOOKUP(F428,部署!$A:$B,2,FALSE),"")</f>
        <v/>
      </c>
      <c r="H428" s="79"/>
      <c r="I428" s="82" t="str">
        <f>IF(H428&lt;&gt;0,VLOOKUP(H428,勘定科目!$A:$B,2,FALSE),"")</f>
        <v/>
      </c>
      <c r="J428" s="83" t="str">
        <f>IF(K428&lt;&gt;"",K428,IF(H428&lt;&gt;0,VLOOKUP(H428,勘定科目!$A:$C,3,FALSE),""))</f>
        <v/>
      </c>
      <c r="K428" s="84"/>
      <c r="L428" s="59" t="str">
        <f>IF(M428&lt;&gt;"",M428,IF(J428&lt;&gt;"",VLOOKUP(J428,課税区分!$A:$D,4,FALSE),""))</f>
        <v/>
      </c>
      <c r="M428" s="85"/>
      <c r="N428" s="61" t="str">
        <f>IF(L428&lt;&gt;"",VLOOKUP(L428,軽減税率!$A:$E,3,FALSE),"")</f>
        <v/>
      </c>
      <c r="O428" s="62" t="str">
        <f>IF(L428&lt;&gt;"",VLOOKUP(L428,軽減税率!$A:$E,5,FALSE),"")</f>
        <v/>
      </c>
      <c r="P428" s="79"/>
      <c r="Q428" s="86" t="str">
        <f>IF(P428&lt;&gt;0,VLOOKUP(P428,取引先!$A:$B,2,FALSE),"")</f>
        <v/>
      </c>
      <c r="R428" s="79"/>
      <c r="S428" s="82" t="str">
        <f>IF(R428&lt;&gt;0,VLOOKUP(R428,部署!$A:$B,2,FALSE),"")</f>
        <v/>
      </c>
      <c r="T428" s="79"/>
      <c r="U428" s="82" t="str">
        <f>IF(T428&lt;&gt;0,VLOOKUP(T428,勘定科目!$A:$B,2,FALSE),"")</f>
        <v/>
      </c>
      <c r="V428" s="83" t="str">
        <f>IF(W428&lt;&gt;"",W428,IF(T428&lt;&gt;0,VLOOKUP(T428,勘定科目!$A:$C,3,FALSE),""))</f>
        <v/>
      </c>
      <c r="W428" s="87"/>
      <c r="X428" s="61" t="str">
        <f>IF(Y428&lt;&gt;"",Y428,IF(V428&lt;&gt;"",VLOOKUP(V428,課税区分!$A:$D,4,FALSE),""))</f>
        <v/>
      </c>
      <c r="Y428" s="85"/>
      <c r="Z428" s="61" t="str">
        <f>IF(X428&lt;&gt;"",VLOOKUP(X428,軽減税率!$A:$E,3,FALSE),"")</f>
        <v/>
      </c>
      <c r="AA428" s="61" t="str">
        <f>IF(X428&lt;&gt;"",VLOOKUP(X428,軽減税率!$A:$E,5,FALSE),"")</f>
        <v/>
      </c>
      <c r="AB428" s="79"/>
      <c r="AC428" s="82" t="str">
        <f>IF(AB428&lt;&gt;0,VLOOKUP(AB428,取引先!$A:$B,2,FALSE),"")</f>
        <v/>
      </c>
      <c r="AD428" s="88" t="str">
        <f t="shared" si="28"/>
        <v/>
      </c>
      <c r="AE428" s="89"/>
      <c r="AF428" s="90" t="str">
        <f t="shared" si="29"/>
        <v/>
      </c>
      <c r="AG428" s="4"/>
      <c r="AH428" s="91"/>
      <c r="AI428" s="92"/>
      <c r="AJ428" s="93" t="str">
        <f>IF(AI428&lt;&gt;0,VLOOKUP(AI428,支払種別!$A:$B,2,FALSE),"")</f>
        <v/>
      </c>
      <c r="AK428" s="94"/>
      <c r="AL428" s="95" t="str">
        <f>IF(AK428&lt;&gt;0,VLOOKUP(AK428,口座管理!$A:$B,2,FALSE),"")</f>
        <v/>
      </c>
      <c r="AM428" s="11"/>
      <c r="AN428" s="96"/>
      <c r="AO428" s="96"/>
      <c r="AP428" s="4"/>
      <c r="AQ428" s="97"/>
      <c r="AR428" s="98" t="str">
        <f>IF(AQ428&lt;&gt;0,VLOOKUP(AQ428,プロジェクト!$A:$B,2,FALSE),"")</f>
        <v/>
      </c>
      <c r="AS428" s="4"/>
      <c r="AT428" s="97"/>
      <c r="AU428" s="99" t="str">
        <f>IF(AT428&lt;&gt;0,VLOOKUP(AT428,プロジェクト!$A:$B,2,FALSE),"")</f>
        <v/>
      </c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</row>
    <row r="429" spans="1:68" ht="17.45" customHeight="1">
      <c r="A429" s="77" t="str">
        <f t="shared" si="26"/>
        <v>*</v>
      </c>
      <c r="B429" s="78">
        <f t="shared" si="27"/>
        <v>421</v>
      </c>
      <c r="C429" s="79"/>
      <c r="D429" s="80"/>
      <c r="E429" s="81"/>
      <c r="F429" s="79"/>
      <c r="G429" s="82" t="str">
        <f>IF(F429&lt;&gt;0,VLOOKUP(F429,部署!$A:$B,2,FALSE),"")</f>
        <v/>
      </c>
      <c r="H429" s="79"/>
      <c r="I429" s="82" t="str">
        <f>IF(H429&lt;&gt;0,VLOOKUP(H429,勘定科目!$A:$B,2,FALSE),"")</f>
        <v/>
      </c>
      <c r="J429" s="83" t="str">
        <f>IF(K429&lt;&gt;"",K429,IF(H429&lt;&gt;0,VLOOKUP(H429,勘定科目!$A:$C,3,FALSE),""))</f>
        <v/>
      </c>
      <c r="K429" s="84"/>
      <c r="L429" s="59" t="str">
        <f>IF(M429&lt;&gt;"",M429,IF(J429&lt;&gt;"",VLOOKUP(J429,課税区分!$A:$D,4,FALSE),""))</f>
        <v/>
      </c>
      <c r="M429" s="85"/>
      <c r="N429" s="61" t="str">
        <f>IF(L429&lt;&gt;"",VLOOKUP(L429,軽減税率!$A:$E,3,FALSE),"")</f>
        <v/>
      </c>
      <c r="O429" s="62" t="str">
        <f>IF(L429&lt;&gt;"",VLOOKUP(L429,軽減税率!$A:$E,5,FALSE),"")</f>
        <v/>
      </c>
      <c r="P429" s="79"/>
      <c r="Q429" s="86" t="str">
        <f>IF(P429&lt;&gt;0,VLOOKUP(P429,取引先!$A:$B,2,FALSE),"")</f>
        <v/>
      </c>
      <c r="R429" s="79"/>
      <c r="S429" s="82" t="str">
        <f>IF(R429&lt;&gt;0,VLOOKUP(R429,部署!$A:$B,2,FALSE),"")</f>
        <v/>
      </c>
      <c r="T429" s="79"/>
      <c r="U429" s="82" t="str">
        <f>IF(T429&lt;&gt;0,VLOOKUP(T429,勘定科目!$A:$B,2,FALSE),"")</f>
        <v/>
      </c>
      <c r="V429" s="83" t="str">
        <f>IF(W429&lt;&gt;"",W429,IF(T429&lt;&gt;0,VLOOKUP(T429,勘定科目!$A:$C,3,FALSE),""))</f>
        <v/>
      </c>
      <c r="W429" s="87"/>
      <c r="X429" s="61" t="str">
        <f>IF(Y429&lt;&gt;"",Y429,IF(V429&lt;&gt;"",VLOOKUP(V429,課税区分!$A:$D,4,FALSE),""))</f>
        <v/>
      </c>
      <c r="Y429" s="85"/>
      <c r="Z429" s="61" t="str">
        <f>IF(X429&lt;&gt;"",VLOOKUP(X429,軽減税率!$A:$E,3,FALSE),"")</f>
        <v/>
      </c>
      <c r="AA429" s="61" t="str">
        <f>IF(X429&lt;&gt;"",VLOOKUP(X429,軽減税率!$A:$E,5,FALSE),"")</f>
        <v/>
      </c>
      <c r="AB429" s="79"/>
      <c r="AC429" s="82" t="str">
        <f>IF(AB429&lt;&gt;0,VLOOKUP(AB429,取引先!$A:$B,2,FALSE),"")</f>
        <v/>
      </c>
      <c r="AD429" s="88" t="str">
        <f t="shared" si="28"/>
        <v/>
      </c>
      <c r="AE429" s="89"/>
      <c r="AF429" s="90" t="str">
        <f t="shared" si="29"/>
        <v/>
      </c>
      <c r="AG429" s="4"/>
      <c r="AH429" s="91"/>
      <c r="AI429" s="92"/>
      <c r="AJ429" s="93" t="str">
        <f>IF(AI429&lt;&gt;0,VLOOKUP(AI429,支払種別!$A:$B,2,FALSE),"")</f>
        <v/>
      </c>
      <c r="AK429" s="94"/>
      <c r="AL429" s="95" t="str">
        <f>IF(AK429&lt;&gt;0,VLOOKUP(AK429,口座管理!$A:$B,2,FALSE),"")</f>
        <v/>
      </c>
      <c r="AM429" s="11"/>
      <c r="AN429" s="96"/>
      <c r="AO429" s="96"/>
      <c r="AP429" s="4"/>
      <c r="AQ429" s="97"/>
      <c r="AR429" s="98" t="str">
        <f>IF(AQ429&lt;&gt;0,VLOOKUP(AQ429,プロジェクト!$A:$B,2,FALSE),"")</f>
        <v/>
      </c>
      <c r="AS429" s="4"/>
      <c r="AT429" s="97"/>
      <c r="AU429" s="99" t="str">
        <f>IF(AT429&lt;&gt;0,VLOOKUP(AT429,プロジェクト!$A:$B,2,FALSE),"")</f>
        <v/>
      </c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</row>
    <row r="430" spans="1:68" ht="17.45" customHeight="1">
      <c r="A430" s="77" t="str">
        <f t="shared" si="26"/>
        <v>*</v>
      </c>
      <c r="B430" s="78">
        <f t="shared" si="27"/>
        <v>422</v>
      </c>
      <c r="C430" s="79"/>
      <c r="D430" s="80"/>
      <c r="E430" s="81"/>
      <c r="F430" s="79"/>
      <c r="G430" s="82" t="str">
        <f>IF(F430&lt;&gt;0,VLOOKUP(F430,部署!$A:$B,2,FALSE),"")</f>
        <v/>
      </c>
      <c r="H430" s="79"/>
      <c r="I430" s="82" t="str">
        <f>IF(H430&lt;&gt;0,VLOOKUP(H430,勘定科目!$A:$B,2,FALSE),"")</f>
        <v/>
      </c>
      <c r="J430" s="83" t="str">
        <f>IF(K430&lt;&gt;"",K430,IF(H430&lt;&gt;0,VLOOKUP(H430,勘定科目!$A:$C,3,FALSE),""))</f>
        <v/>
      </c>
      <c r="K430" s="84"/>
      <c r="L430" s="59" t="str">
        <f>IF(M430&lt;&gt;"",M430,IF(J430&lt;&gt;"",VLOOKUP(J430,課税区分!$A:$D,4,FALSE),""))</f>
        <v/>
      </c>
      <c r="M430" s="85"/>
      <c r="N430" s="61" t="str">
        <f>IF(L430&lt;&gt;"",VLOOKUP(L430,軽減税率!$A:$E,3,FALSE),"")</f>
        <v/>
      </c>
      <c r="O430" s="62" t="str">
        <f>IF(L430&lt;&gt;"",VLOOKUP(L430,軽減税率!$A:$E,5,FALSE),"")</f>
        <v/>
      </c>
      <c r="P430" s="79"/>
      <c r="Q430" s="86" t="str">
        <f>IF(P430&lt;&gt;0,VLOOKUP(P430,取引先!$A:$B,2,FALSE),"")</f>
        <v/>
      </c>
      <c r="R430" s="79"/>
      <c r="S430" s="82" t="str">
        <f>IF(R430&lt;&gt;0,VLOOKUP(R430,部署!$A:$B,2,FALSE),"")</f>
        <v/>
      </c>
      <c r="T430" s="79"/>
      <c r="U430" s="82" t="str">
        <f>IF(T430&lt;&gt;0,VLOOKUP(T430,勘定科目!$A:$B,2,FALSE),"")</f>
        <v/>
      </c>
      <c r="V430" s="83" t="str">
        <f>IF(W430&lt;&gt;"",W430,IF(T430&lt;&gt;0,VLOOKUP(T430,勘定科目!$A:$C,3,FALSE),""))</f>
        <v/>
      </c>
      <c r="W430" s="87"/>
      <c r="X430" s="61" t="str">
        <f>IF(Y430&lt;&gt;"",Y430,IF(V430&lt;&gt;"",VLOOKUP(V430,課税区分!$A:$D,4,FALSE),""))</f>
        <v/>
      </c>
      <c r="Y430" s="85"/>
      <c r="Z430" s="61" t="str">
        <f>IF(X430&lt;&gt;"",VLOOKUP(X430,軽減税率!$A:$E,3,FALSE),"")</f>
        <v/>
      </c>
      <c r="AA430" s="61" t="str">
        <f>IF(X430&lt;&gt;"",VLOOKUP(X430,軽減税率!$A:$E,5,FALSE),"")</f>
        <v/>
      </c>
      <c r="AB430" s="79"/>
      <c r="AC430" s="82" t="str">
        <f>IF(AB430&lt;&gt;0,VLOOKUP(AB430,取引先!$A:$B,2,FALSE),"")</f>
        <v/>
      </c>
      <c r="AD430" s="88" t="str">
        <f t="shared" si="28"/>
        <v/>
      </c>
      <c r="AE430" s="89"/>
      <c r="AF430" s="90" t="str">
        <f t="shared" si="29"/>
        <v/>
      </c>
      <c r="AG430" s="4"/>
      <c r="AH430" s="91"/>
      <c r="AI430" s="92"/>
      <c r="AJ430" s="93" t="str">
        <f>IF(AI430&lt;&gt;0,VLOOKUP(AI430,支払種別!$A:$B,2,FALSE),"")</f>
        <v/>
      </c>
      <c r="AK430" s="94"/>
      <c r="AL430" s="95" t="str">
        <f>IF(AK430&lt;&gt;0,VLOOKUP(AK430,口座管理!$A:$B,2,FALSE),"")</f>
        <v/>
      </c>
      <c r="AM430" s="11"/>
      <c r="AN430" s="96"/>
      <c r="AO430" s="96"/>
      <c r="AP430" s="4"/>
      <c r="AQ430" s="97"/>
      <c r="AR430" s="98" t="str">
        <f>IF(AQ430&lt;&gt;0,VLOOKUP(AQ430,プロジェクト!$A:$B,2,FALSE),"")</f>
        <v/>
      </c>
      <c r="AS430" s="4"/>
      <c r="AT430" s="97"/>
      <c r="AU430" s="99" t="str">
        <f>IF(AT430&lt;&gt;0,VLOOKUP(AT430,プロジェクト!$A:$B,2,FALSE),"")</f>
        <v/>
      </c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</row>
    <row r="431" spans="1:68" ht="17.45" customHeight="1">
      <c r="A431" s="77" t="str">
        <f t="shared" si="26"/>
        <v>*</v>
      </c>
      <c r="B431" s="78">
        <f t="shared" si="27"/>
        <v>423</v>
      </c>
      <c r="C431" s="79"/>
      <c r="D431" s="80"/>
      <c r="E431" s="81"/>
      <c r="F431" s="79"/>
      <c r="G431" s="82" t="str">
        <f>IF(F431&lt;&gt;0,VLOOKUP(F431,部署!$A:$B,2,FALSE),"")</f>
        <v/>
      </c>
      <c r="H431" s="79"/>
      <c r="I431" s="82" t="str">
        <f>IF(H431&lt;&gt;0,VLOOKUP(H431,勘定科目!$A:$B,2,FALSE),"")</f>
        <v/>
      </c>
      <c r="J431" s="83" t="str">
        <f>IF(K431&lt;&gt;"",K431,IF(H431&lt;&gt;0,VLOOKUP(H431,勘定科目!$A:$C,3,FALSE),""))</f>
        <v/>
      </c>
      <c r="K431" s="84"/>
      <c r="L431" s="59" t="str">
        <f>IF(M431&lt;&gt;"",M431,IF(J431&lt;&gt;"",VLOOKUP(J431,課税区分!$A:$D,4,FALSE),""))</f>
        <v/>
      </c>
      <c r="M431" s="85"/>
      <c r="N431" s="61" t="str">
        <f>IF(L431&lt;&gt;"",VLOOKUP(L431,軽減税率!$A:$E,3,FALSE),"")</f>
        <v/>
      </c>
      <c r="O431" s="62" t="str">
        <f>IF(L431&lt;&gt;"",VLOOKUP(L431,軽減税率!$A:$E,5,FALSE),"")</f>
        <v/>
      </c>
      <c r="P431" s="79"/>
      <c r="Q431" s="86" t="str">
        <f>IF(P431&lt;&gt;0,VLOOKUP(P431,取引先!$A:$B,2,FALSE),"")</f>
        <v/>
      </c>
      <c r="R431" s="79"/>
      <c r="S431" s="82" t="str">
        <f>IF(R431&lt;&gt;0,VLOOKUP(R431,部署!$A:$B,2,FALSE),"")</f>
        <v/>
      </c>
      <c r="T431" s="79"/>
      <c r="U431" s="82" t="str">
        <f>IF(T431&lt;&gt;0,VLOOKUP(T431,勘定科目!$A:$B,2,FALSE),"")</f>
        <v/>
      </c>
      <c r="V431" s="83" t="str">
        <f>IF(W431&lt;&gt;"",W431,IF(T431&lt;&gt;0,VLOOKUP(T431,勘定科目!$A:$C,3,FALSE),""))</f>
        <v/>
      </c>
      <c r="W431" s="87"/>
      <c r="X431" s="61" t="str">
        <f>IF(Y431&lt;&gt;"",Y431,IF(V431&lt;&gt;"",VLOOKUP(V431,課税区分!$A:$D,4,FALSE),""))</f>
        <v/>
      </c>
      <c r="Y431" s="85"/>
      <c r="Z431" s="61" t="str">
        <f>IF(X431&lt;&gt;"",VLOOKUP(X431,軽減税率!$A:$E,3,FALSE),"")</f>
        <v/>
      </c>
      <c r="AA431" s="61" t="str">
        <f>IF(X431&lt;&gt;"",VLOOKUP(X431,軽減税率!$A:$E,5,FALSE),"")</f>
        <v/>
      </c>
      <c r="AB431" s="79"/>
      <c r="AC431" s="82" t="str">
        <f>IF(AB431&lt;&gt;0,VLOOKUP(AB431,取引先!$A:$B,2,FALSE),"")</f>
        <v/>
      </c>
      <c r="AD431" s="88" t="str">
        <f t="shared" si="28"/>
        <v/>
      </c>
      <c r="AE431" s="89"/>
      <c r="AF431" s="90" t="str">
        <f t="shared" si="29"/>
        <v/>
      </c>
      <c r="AG431" s="4"/>
      <c r="AH431" s="91"/>
      <c r="AI431" s="92"/>
      <c r="AJ431" s="93" t="str">
        <f>IF(AI431&lt;&gt;0,VLOOKUP(AI431,支払種別!$A:$B,2,FALSE),"")</f>
        <v/>
      </c>
      <c r="AK431" s="94"/>
      <c r="AL431" s="95" t="str">
        <f>IF(AK431&lt;&gt;0,VLOOKUP(AK431,口座管理!$A:$B,2,FALSE),"")</f>
        <v/>
      </c>
      <c r="AM431" s="11"/>
      <c r="AN431" s="96"/>
      <c r="AO431" s="96"/>
      <c r="AP431" s="4"/>
      <c r="AQ431" s="97"/>
      <c r="AR431" s="98" t="str">
        <f>IF(AQ431&lt;&gt;0,VLOOKUP(AQ431,プロジェクト!$A:$B,2,FALSE),"")</f>
        <v/>
      </c>
      <c r="AS431" s="4"/>
      <c r="AT431" s="97"/>
      <c r="AU431" s="99" t="str">
        <f>IF(AT431&lt;&gt;0,VLOOKUP(AT431,プロジェクト!$A:$B,2,FALSE),"")</f>
        <v/>
      </c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</row>
    <row r="432" spans="1:68" ht="17.45" customHeight="1">
      <c r="A432" s="77" t="str">
        <f t="shared" si="26"/>
        <v>*</v>
      </c>
      <c r="B432" s="78">
        <f t="shared" si="27"/>
        <v>424</v>
      </c>
      <c r="C432" s="79"/>
      <c r="D432" s="80"/>
      <c r="E432" s="81"/>
      <c r="F432" s="79"/>
      <c r="G432" s="82" t="str">
        <f>IF(F432&lt;&gt;0,VLOOKUP(F432,部署!$A:$B,2,FALSE),"")</f>
        <v/>
      </c>
      <c r="H432" s="79"/>
      <c r="I432" s="82" t="str">
        <f>IF(H432&lt;&gt;0,VLOOKUP(H432,勘定科目!$A:$B,2,FALSE),"")</f>
        <v/>
      </c>
      <c r="J432" s="83" t="str">
        <f>IF(K432&lt;&gt;"",K432,IF(H432&lt;&gt;0,VLOOKUP(H432,勘定科目!$A:$C,3,FALSE),""))</f>
        <v/>
      </c>
      <c r="K432" s="84"/>
      <c r="L432" s="59" t="str">
        <f>IF(M432&lt;&gt;"",M432,IF(J432&lt;&gt;"",VLOOKUP(J432,課税区分!$A:$D,4,FALSE),""))</f>
        <v/>
      </c>
      <c r="M432" s="85"/>
      <c r="N432" s="61" t="str">
        <f>IF(L432&lt;&gt;"",VLOOKUP(L432,軽減税率!$A:$E,3,FALSE),"")</f>
        <v/>
      </c>
      <c r="O432" s="62" t="str">
        <f>IF(L432&lt;&gt;"",VLOOKUP(L432,軽減税率!$A:$E,5,FALSE),"")</f>
        <v/>
      </c>
      <c r="P432" s="79"/>
      <c r="Q432" s="86" t="str">
        <f>IF(P432&lt;&gt;0,VLOOKUP(P432,取引先!$A:$B,2,FALSE),"")</f>
        <v/>
      </c>
      <c r="R432" s="79"/>
      <c r="S432" s="82" t="str">
        <f>IF(R432&lt;&gt;0,VLOOKUP(R432,部署!$A:$B,2,FALSE),"")</f>
        <v/>
      </c>
      <c r="T432" s="79"/>
      <c r="U432" s="82" t="str">
        <f>IF(T432&lt;&gt;0,VLOOKUP(T432,勘定科目!$A:$B,2,FALSE),"")</f>
        <v/>
      </c>
      <c r="V432" s="83" t="str">
        <f>IF(W432&lt;&gt;"",W432,IF(T432&lt;&gt;0,VLOOKUP(T432,勘定科目!$A:$C,3,FALSE),""))</f>
        <v/>
      </c>
      <c r="W432" s="87"/>
      <c r="X432" s="61" t="str">
        <f>IF(Y432&lt;&gt;"",Y432,IF(V432&lt;&gt;"",VLOOKUP(V432,課税区分!$A:$D,4,FALSE),""))</f>
        <v/>
      </c>
      <c r="Y432" s="85"/>
      <c r="Z432" s="61" t="str">
        <f>IF(X432&lt;&gt;"",VLOOKUP(X432,軽減税率!$A:$E,3,FALSE),"")</f>
        <v/>
      </c>
      <c r="AA432" s="61" t="str">
        <f>IF(X432&lt;&gt;"",VLOOKUP(X432,軽減税率!$A:$E,5,FALSE),"")</f>
        <v/>
      </c>
      <c r="AB432" s="79"/>
      <c r="AC432" s="82" t="str">
        <f>IF(AB432&lt;&gt;0,VLOOKUP(AB432,取引先!$A:$B,2,FALSE),"")</f>
        <v/>
      </c>
      <c r="AD432" s="88" t="str">
        <f t="shared" si="28"/>
        <v/>
      </c>
      <c r="AE432" s="89"/>
      <c r="AF432" s="90" t="str">
        <f t="shared" si="29"/>
        <v/>
      </c>
      <c r="AG432" s="4"/>
      <c r="AH432" s="91"/>
      <c r="AI432" s="92"/>
      <c r="AJ432" s="93" t="str">
        <f>IF(AI432&lt;&gt;0,VLOOKUP(AI432,支払種別!$A:$B,2,FALSE),"")</f>
        <v/>
      </c>
      <c r="AK432" s="94"/>
      <c r="AL432" s="95" t="str">
        <f>IF(AK432&lt;&gt;0,VLOOKUP(AK432,口座管理!$A:$B,2,FALSE),"")</f>
        <v/>
      </c>
      <c r="AM432" s="11"/>
      <c r="AN432" s="96"/>
      <c r="AO432" s="96"/>
      <c r="AP432" s="4"/>
      <c r="AQ432" s="97"/>
      <c r="AR432" s="98" t="str">
        <f>IF(AQ432&lt;&gt;0,VLOOKUP(AQ432,プロジェクト!$A:$B,2,FALSE),"")</f>
        <v/>
      </c>
      <c r="AS432" s="4"/>
      <c r="AT432" s="97"/>
      <c r="AU432" s="99" t="str">
        <f>IF(AT432&lt;&gt;0,VLOOKUP(AT432,プロジェクト!$A:$B,2,FALSE),"")</f>
        <v/>
      </c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</row>
    <row r="433" spans="1:68" ht="17.45" customHeight="1">
      <c r="A433" s="77" t="str">
        <f t="shared" si="26"/>
        <v>*</v>
      </c>
      <c r="B433" s="78">
        <f t="shared" si="27"/>
        <v>425</v>
      </c>
      <c r="C433" s="79"/>
      <c r="D433" s="80"/>
      <c r="E433" s="81"/>
      <c r="F433" s="79"/>
      <c r="G433" s="82" t="str">
        <f>IF(F433&lt;&gt;0,VLOOKUP(F433,部署!$A:$B,2,FALSE),"")</f>
        <v/>
      </c>
      <c r="H433" s="79"/>
      <c r="I433" s="82" t="str">
        <f>IF(H433&lt;&gt;0,VLOOKUP(H433,勘定科目!$A:$B,2,FALSE),"")</f>
        <v/>
      </c>
      <c r="J433" s="83" t="str">
        <f>IF(K433&lt;&gt;"",K433,IF(H433&lt;&gt;0,VLOOKUP(H433,勘定科目!$A:$C,3,FALSE),""))</f>
        <v/>
      </c>
      <c r="K433" s="84"/>
      <c r="L433" s="59" t="str">
        <f>IF(M433&lt;&gt;"",M433,IF(J433&lt;&gt;"",VLOOKUP(J433,課税区分!$A:$D,4,FALSE),""))</f>
        <v/>
      </c>
      <c r="M433" s="85"/>
      <c r="N433" s="61" t="str">
        <f>IF(L433&lt;&gt;"",VLOOKUP(L433,軽減税率!$A:$E,3,FALSE),"")</f>
        <v/>
      </c>
      <c r="O433" s="62" t="str">
        <f>IF(L433&lt;&gt;"",VLOOKUP(L433,軽減税率!$A:$E,5,FALSE),"")</f>
        <v/>
      </c>
      <c r="P433" s="79"/>
      <c r="Q433" s="86" t="str">
        <f>IF(P433&lt;&gt;0,VLOOKUP(P433,取引先!$A:$B,2,FALSE),"")</f>
        <v/>
      </c>
      <c r="R433" s="79"/>
      <c r="S433" s="82" t="str">
        <f>IF(R433&lt;&gt;0,VLOOKUP(R433,部署!$A:$B,2,FALSE),"")</f>
        <v/>
      </c>
      <c r="T433" s="79"/>
      <c r="U433" s="82" t="str">
        <f>IF(T433&lt;&gt;0,VLOOKUP(T433,勘定科目!$A:$B,2,FALSE),"")</f>
        <v/>
      </c>
      <c r="V433" s="83" t="str">
        <f>IF(W433&lt;&gt;"",W433,IF(T433&lt;&gt;0,VLOOKUP(T433,勘定科目!$A:$C,3,FALSE),""))</f>
        <v/>
      </c>
      <c r="W433" s="87"/>
      <c r="X433" s="61" t="str">
        <f>IF(Y433&lt;&gt;"",Y433,IF(V433&lt;&gt;"",VLOOKUP(V433,課税区分!$A:$D,4,FALSE),""))</f>
        <v/>
      </c>
      <c r="Y433" s="85"/>
      <c r="Z433" s="61" t="str">
        <f>IF(X433&lt;&gt;"",VLOOKUP(X433,軽減税率!$A:$E,3,FALSE),"")</f>
        <v/>
      </c>
      <c r="AA433" s="61" t="str">
        <f>IF(X433&lt;&gt;"",VLOOKUP(X433,軽減税率!$A:$E,5,FALSE),"")</f>
        <v/>
      </c>
      <c r="AB433" s="79"/>
      <c r="AC433" s="82" t="str">
        <f>IF(AB433&lt;&gt;0,VLOOKUP(AB433,取引先!$A:$B,2,FALSE),"")</f>
        <v/>
      </c>
      <c r="AD433" s="88" t="str">
        <f t="shared" si="28"/>
        <v/>
      </c>
      <c r="AE433" s="89"/>
      <c r="AF433" s="90" t="str">
        <f t="shared" si="29"/>
        <v/>
      </c>
      <c r="AG433" s="4"/>
      <c r="AH433" s="91"/>
      <c r="AI433" s="92"/>
      <c r="AJ433" s="93" t="str">
        <f>IF(AI433&lt;&gt;0,VLOOKUP(AI433,支払種別!$A:$B,2,FALSE),"")</f>
        <v/>
      </c>
      <c r="AK433" s="94"/>
      <c r="AL433" s="95" t="str">
        <f>IF(AK433&lt;&gt;0,VLOOKUP(AK433,口座管理!$A:$B,2,FALSE),"")</f>
        <v/>
      </c>
      <c r="AM433" s="11"/>
      <c r="AN433" s="96"/>
      <c r="AO433" s="96"/>
      <c r="AP433" s="4"/>
      <c r="AQ433" s="97"/>
      <c r="AR433" s="98" t="str">
        <f>IF(AQ433&lt;&gt;0,VLOOKUP(AQ433,プロジェクト!$A:$B,2,FALSE),"")</f>
        <v/>
      </c>
      <c r="AS433" s="4"/>
      <c r="AT433" s="97"/>
      <c r="AU433" s="99" t="str">
        <f>IF(AT433&lt;&gt;0,VLOOKUP(AT433,プロジェクト!$A:$B,2,FALSE),"")</f>
        <v/>
      </c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</row>
    <row r="434" spans="1:68" ht="17.45" customHeight="1">
      <c r="A434" s="77" t="str">
        <f t="shared" si="26"/>
        <v>*</v>
      </c>
      <c r="B434" s="78">
        <f t="shared" si="27"/>
        <v>426</v>
      </c>
      <c r="C434" s="79"/>
      <c r="D434" s="80"/>
      <c r="E434" s="81"/>
      <c r="F434" s="79"/>
      <c r="G434" s="82" t="str">
        <f>IF(F434&lt;&gt;0,VLOOKUP(F434,部署!$A:$B,2,FALSE),"")</f>
        <v/>
      </c>
      <c r="H434" s="79"/>
      <c r="I434" s="82" t="str">
        <f>IF(H434&lt;&gt;0,VLOOKUP(H434,勘定科目!$A:$B,2,FALSE),"")</f>
        <v/>
      </c>
      <c r="J434" s="83" t="str">
        <f>IF(K434&lt;&gt;"",K434,IF(H434&lt;&gt;0,VLOOKUP(H434,勘定科目!$A:$C,3,FALSE),""))</f>
        <v/>
      </c>
      <c r="K434" s="84"/>
      <c r="L434" s="59" t="str">
        <f>IF(M434&lt;&gt;"",M434,IF(J434&lt;&gt;"",VLOOKUP(J434,課税区分!$A:$D,4,FALSE),""))</f>
        <v/>
      </c>
      <c r="M434" s="85"/>
      <c r="N434" s="61" t="str">
        <f>IF(L434&lt;&gt;"",VLOOKUP(L434,軽減税率!$A:$E,3,FALSE),"")</f>
        <v/>
      </c>
      <c r="O434" s="62" t="str">
        <f>IF(L434&lt;&gt;"",VLOOKUP(L434,軽減税率!$A:$E,5,FALSE),"")</f>
        <v/>
      </c>
      <c r="P434" s="79"/>
      <c r="Q434" s="86" t="str">
        <f>IF(P434&lt;&gt;0,VLOOKUP(P434,取引先!$A:$B,2,FALSE),"")</f>
        <v/>
      </c>
      <c r="R434" s="79"/>
      <c r="S434" s="82" t="str">
        <f>IF(R434&lt;&gt;0,VLOOKUP(R434,部署!$A:$B,2,FALSE),"")</f>
        <v/>
      </c>
      <c r="T434" s="79"/>
      <c r="U434" s="82" t="str">
        <f>IF(T434&lt;&gt;0,VLOOKUP(T434,勘定科目!$A:$B,2,FALSE),"")</f>
        <v/>
      </c>
      <c r="V434" s="83" t="str">
        <f>IF(W434&lt;&gt;"",W434,IF(T434&lt;&gt;0,VLOOKUP(T434,勘定科目!$A:$C,3,FALSE),""))</f>
        <v/>
      </c>
      <c r="W434" s="87"/>
      <c r="X434" s="61" t="str">
        <f>IF(Y434&lt;&gt;"",Y434,IF(V434&lt;&gt;"",VLOOKUP(V434,課税区分!$A:$D,4,FALSE),""))</f>
        <v/>
      </c>
      <c r="Y434" s="85"/>
      <c r="Z434" s="61" t="str">
        <f>IF(X434&lt;&gt;"",VLOOKUP(X434,軽減税率!$A:$E,3,FALSE),"")</f>
        <v/>
      </c>
      <c r="AA434" s="61" t="str">
        <f>IF(X434&lt;&gt;"",VLOOKUP(X434,軽減税率!$A:$E,5,FALSE),"")</f>
        <v/>
      </c>
      <c r="AB434" s="79"/>
      <c r="AC434" s="82" t="str">
        <f>IF(AB434&lt;&gt;0,VLOOKUP(AB434,取引先!$A:$B,2,FALSE),"")</f>
        <v/>
      </c>
      <c r="AD434" s="88" t="str">
        <f t="shared" si="28"/>
        <v/>
      </c>
      <c r="AE434" s="89"/>
      <c r="AF434" s="90" t="str">
        <f t="shared" si="29"/>
        <v/>
      </c>
      <c r="AG434" s="4"/>
      <c r="AH434" s="91"/>
      <c r="AI434" s="92"/>
      <c r="AJ434" s="93" t="str">
        <f>IF(AI434&lt;&gt;0,VLOOKUP(AI434,支払種別!$A:$B,2,FALSE),"")</f>
        <v/>
      </c>
      <c r="AK434" s="94"/>
      <c r="AL434" s="95" t="str">
        <f>IF(AK434&lt;&gt;0,VLOOKUP(AK434,口座管理!$A:$B,2,FALSE),"")</f>
        <v/>
      </c>
      <c r="AM434" s="11"/>
      <c r="AN434" s="96"/>
      <c r="AO434" s="96"/>
      <c r="AP434" s="4"/>
      <c r="AQ434" s="97"/>
      <c r="AR434" s="98" t="str">
        <f>IF(AQ434&lt;&gt;0,VLOOKUP(AQ434,プロジェクト!$A:$B,2,FALSE),"")</f>
        <v/>
      </c>
      <c r="AS434" s="4"/>
      <c r="AT434" s="97"/>
      <c r="AU434" s="99" t="str">
        <f>IF(AT434&lt;&gt;0,VLOOKUP(AT434,プロジェクト!$A:$B,2,FALSE),"")</f>
        <v/>
      </c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</row>
    <row r="435" spans="1:68" ht="17.45" customHeight="1">
      <c r="A435" s="77" t="str">
        <f t="shared" si="26"/>
        <v>*</v>
      </c>
      <c r="B435" s="78">
        <f t="shared" si="27"/>
        <v>427</v>
      </c>
      <c r="C435" s="79"/>
      <c r="D435" s="80"/>
      <c r="E435" s="81"/>
      <c r="F435" s="79"/>
      <c r="G435" s="82" t="str">
        <f>IF(F435&lt;&gt;0,VLOOKUP(F435,部署!$A:$B,2,FALSE),"")</f>
        <v/>
      </c>
      <c r="H435" s="79"/>
      <c r="I435" s="82" t="str">
        <f>IF(H435&lt;&gt;0,VLOOKUP(H435,勘定科目!$A:$B,2,FALSE),"")</f>
        <v/>
      </c>
      <c r="J435" s="83" t="str">
        <f>IF(K435&lt;&gt;"",K435,IF(H435&lt;&gt;0,VLOOKUP(H435,勘定科目!$A:$C,3,FALSE),""))</f>
        <v/>
      </c>
      <c r="K435" s="84"/>
      <c r="L435" s="59" t="str">
        <f>IF(M435&lt;&gt;"",M435,IF(J435&lt;&gt;"",VLOOKUP(J435,課税区分!$A:$D,4,FALSE),""))</f>
        <v/>
      </c>
      <c r="M435" s="85"/>
      <c r="N435" s="61" t="str">
        <f>IF(L435&lt;&gt;"",VLOOKUP(L435,軽減税率!$A:$E,3,FALSE),"")</f>
        <v/>
      </c>
      <c r="O435" s="62" t="str">
        <f>IF(L435&lt;&gt;"",VLOOKUP(L435,軽減税率!$A:$E,5,FALSE),"")</f>
        <v/>
      </c>
      <c r="P435" s="79"/>
      <c r="Q435" s="86" t="str">
        <f>IF(P435&lt;&gt;0,VLOOKUP(P435,取引先!$A:$B,2,FALSE),"")</f>
        <v/>
      </c>
      <c r="R435" s="79"/>
      <c r="S435" s="82" t="str">
        <f>IF(R435&lt;&gt;0,VLOOKUP(R435,部署!$A:$B,2,FALSE),"")</f>
        <v/>
      </c>
      <c r="T435" s="79"/>
      <c r="U435" s="82" t="str">
        <f>IF(T435&lt;&gt;0,VLOOKUP(T435,勘定科目!$A:$B,2,FALSE),"")</f>
        <v/>
      </c>
      <c r="V435" s="83" t="str">
        <f>IF(W435&lt;&gt;"",W435,IF(T435&lt;&gt;0,VLOOKUP(T435,勘定科目!$A:$C,3,FALSE),""))</f>
        <v/>
      </c>
      <c r="W435" s="87"/>
      <c r="X435" s="61" t="str">
        <f>IF(Y435&lt;&gt;"",Y435,IF(V435&lt;&gt;"",VLOOKUP(V435,課税区分!$A:$D,4,FALSE),""))</f>
        <v/>
      </c>
      <c r="Y435" s="85"/>
      <c r="Z435" s="61" t="str">
        <f>IF(X435&lt;&gt;"",VLOOKUP(X435,軽減税率!$A:$E,3,FALSE),"")</f>
        <v/>
      </c>
      <c r="AA435" s="61" t="str">
        <f>IF(X435&lt;&gt;"",VLOOKUP(X435,軽減税率!$A:$E,5,FALSE),"")</f>
        <v/>
      </c>
      <c r="AB435" s="79"/>
      <c r="AC435" s="82" t="str">
        <f>IF(AB435&lt;&gt;0,VLOOKUP(AB435,取引先!$A:$B,2,FALSE),"")</f>
        <v/>
      </c>
      <c r="AD435" s="88" t="str">
        <f t="shared" si="28"/>
        <v/>
      </c>
      <c r="AE435" s="89"/>
      <c r="AF435" s="90" t="str">
        <f t="shared" si="29"/>
        <v/>
      </c>
      <c r="AG435" s="4"/>
      <c r="AH435" s="91"/>
      <c r="AI435" s="92"/>
      <c r="AJ435" s="93" t="str">
        <f>IF(AI435&lt;&gt;0,VLOOKUP(AI435,支払種別!$A:$B,2,FALSE),"")</f>
        <v/>
      </c>
      <c r="AK435" s="94"/>
      <c r="AL435" s="95" t="str">
        <f>IF(AK435&lt;&gt;0,VLOOKUP(AK435,口座管理!$A:$B,2,FALSE),"")</f>
        <v/>
      </c>
      <c r="AM435" s="11"/>
      <c r="AN435" s="96"/>
      <c r="AO435" s="96"/>
      <c r="AP435" s="4"/>
      <c r="AQ435" s="97"/>
      <c r="AR435" s="98" t="str">
        <f>IF(AQ435&lt;&gt;0,VLOOKUP(AQ435,プロジェクト!$A:$B,2,FALSE),"")</f>
        <v/>
      </c>
      <c r="AS435" s="4"/>
      <c r="AT435" s="97"/>
      <c r="AU435" s="99" t="str">
        <f>IF(AT435&lt;&gt;0,VLOOKUP(AT435,プロジェクト!$A:$B,2,FALSE),"")</f>
        <v/>
      </c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</row>
    <row r="436" spans="1:68" ht="17.45" customHeight="1">
      <c r="A436" s="77" t="str">
        <f t="shared" si="26"/>
        <v>*</v>
      </c>
      <c r="B436" s="78">
        <f t="shared" si="27"/>
        <v>428</v>
      </c>
      <c r="C436" s="79"/>
      <c r="D436" s="80"/>
      <c r="E436" s="81"/>
      <c r="F436" s="79"/>
      <c r="G436" s="82" t="str">
        <f>IF(F436&lt;&gt;0,VLOOKUP(F436,部署!$A:$B,2,FALSE),"")</f>
        <v/>
      </c>
      <c r="H436" s="79"/>
      <c r="I436" s="82" t="str">
        <f>IF(H436&lt;&gt;0,VLOOKUP(H436,勘定科目!$A:$B,2,FALSE),"")</f>
        <v/>
      </c>
      <c r="J436" s="83" t="str">
        <f>IF(K436&lt;&gt;"",K436,IF(H436&lt;&gt;0,VLOOKUP(H436,勘定科目!$A:$C,3,FALSE),""))</f>
        <v/>
      </c>
      <c r="K436" s="84"/>
      <c r="L436" s="59" t="str">
        <f>IF(M436&lt;&gt;"",M436,IF(J436&lt;&gt;"",VLOOKUP(J436,課税区分!$A:$D,4,FALSE),""))</f>
        <v/>
      </c>
      <c r="M436" s="85"/>
      <c r="N436" s="61" t="str">
        <f>IF(L436&lt;&gt;"",VLOOKUP(L436,軽減税率!$A:$E,3,FALSE),"")</f>
        <v/>
      </c>
      <c r="O436" s="62" t="str">
        <f>IF(L436&lt;&gt;"",VLOOKUP(L436,軽減税率!$A:$E,5,FALSE),"")</f>
        <v/>
      </c>
      <c r="P436" s="79"/>
      <c r="Q436" s="86" t="str">
        <f>IF(P436&lt;&gt;0,VLOOKUP(P436,取引先!$A:$B,2,FALSE),"")</f>
        <v/>
      </c>
      <c r="R436" s="79"/>
      <c r="S436" s="82" t="str">
        <f>IF(R436&lt;&gt;0,VLOOKUP(R436,部署!$A:$B,2,FALSE),"")</f>
        <v/>
      </c>
      <c r="T436" s="79"/>
      <c r="U436" s="82" t="str">
        <f>IF(T436&lt;&gt;0,VLOOKUP(T436,勘定科目!$A:$B,2,FALSE),"")</f>
        <v/>
      </c>
      <c r="V436" s="83" t="str">
        <f>IF(W436&lt;&gt;"",W436,IF(T436&lt;&gt;0,VLOOKUP(T436,勘定科目!$A:$C,3,FALSE),""))</f>
        <v/>
      </c>
      <c r="W436" s="87"/>
      <c r="X436" s="61" t="str">
        <f>IF(Y436&lt;&gt;"",Y436,IF(V436&lt;&gt;"",VLOOKUP(V436,課税区分!$A:$D,4,FALSE),""))</f>
        <v/>
      </c>
      <c r="Y436" s="85"/>
      <c r="Z436" s="61" t="str">
        <f>IF(X436&lt;&gt;"",VLOOKUP(X436,軽減税率!$A:$E,3,FALSE),"")</f>
        <v/>
      </c>
      <c r="AA436" s="61" t="str">
        <f>IF(X436&lt;&gt;"",VLOOKUP(X436,軽減税率!$A:$E,5,FALSE),"")</f>
        <v/>
      </c>
      <c r="AB436" s="79"/>
      <c r="AC436" s="82" t="str">
        <f>IF(AB436&lt;&gt;0,VLOOKUP(AB436,取引先!$A:$B,2,FALSE),"")</f>
        <v/>
      </c>
      <c r="AD436" s="88" t="str">
        <f t="shared" si="28"/>
        <v/>
      </c>
      <c r="AE436" s="89"/>
      <c r="AF436" s="90" t="str">
        <f t="shared" si="29"/>
        <v/>
      </c>
      <c r="AG436" s="4"/>
      <c r="AH436" s="91"/>
      <c r="AI436" s="92"/>
      <c r="AJ436" s="93" t="str">
        <f>IF(AI436&lt;&gt;0,VLOOKUP(AI436,支払種別!$A:$B,2,FALSE),"")</f>
        <v/>
      </c>
      <c r="AK436" s="94"/>
      <c r="AL436" s="95" t="str">
        <f>IF(AK436&lt;&gt;0,VLOOKUP(AK436,口座管理!$A:$B,2,FALSE),"")</f>
        <v/>
      </c>
      <c r="AM436" s="11"/>
      <c r="AN436" s="96"/>
      <c r="AO436" s="96"/>
      <c r="AP436" s="4"/>
      <c r="AQ436" s="97"/>
      <c r="AR436" s="98" t="str">
        <f>IF(AQ436&lt;&gt;0,VLOOKUP(AQ436,プロジェクト!$A:$B,2,FALSE),"")</f>
        <v/>
      </c>
      <c r="AS436" s="4"/>
      <c r="AT436" s="97"/>
      <c r="AU436" s="99" t="str">
        <f>IF(AT436&lt;&gt;0,VLOOKUP(AT436,プロジェクト!$A:$B,2,FALSE),"")</f>
        <v/>
      </c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</row>
    <row r="437" spans="1:68" ht="17.45" customHeight="1">
      <c r="A437" s="77" t="str">
        <f t="shared" si="26"/>
        <v>*</v>
      </c>
      <c r="B437" s="78">
        <f t="shared" si="27"/>
        <v>429</v>
      </c>
      <c r="C437" s="79"/>
      <c r="D437" s="80"/>
      <c r="E437" s="81"/>
      <c r="F437" s="79"/>
      <c r="G437" s="82" t="str">
        <f>IF(F437&lt;&gt;0,VLOOKUP(F437,部署!$A:$B,2,FALSE),"")</f>
        <v/>
      </c>
      <c r="H437" s="79"/>
      <c r="I437" s="82" t="str">
        <f>IF(H437&lt;&gt;0,VLOOKUP(H437,勘定科目!$A:$B,2,FALSE),"")</f>
        <v/>
      </c>
      <c r="J437" s="83" t="str">
        <f>IF(K437&lt;&gt;"",K437,IF(H437&lt;&gt;0,VLOOKUP(H437,勘定科目!$A:$C,3,FALSE),""))</f>
        <v/>
      </c>
      <c r="K437" s="84"/>
      <c r="L437" s="59" t="str">
        <f>IF(M437&lt;&gt;"",M437,IF(J437&lt;&gt;"",VLOOKUP(J437,課税区分!$A:$D,4,FALSE),""))</f>
        <v/>
      </c>
      <c r="M437" s="85"/>
      <c r="N437" s="61" t="str">
        <f>IF(L437&lt;&gt;"",VLOOKUP(L437,軽減税率!$A:$E,3,FALSE),"")</f>
        <v/>
      </c>
      <c r="O437" s="62" t="str">
        <f>IF(L437&lt;&gt;"",VLOOKUP(L437,軽減税率!$A:$E,5,FALSE),"")</f>
        <v/>
      </c>
      <c r="P437" s="79"/>
      <c r="Q437" s="86" t="str">
        <f>IF(P437&lt;&gt;0,VLOOKUP(P437,取引先!$A:$B,2,FALSE),"")</f>
        <v/>
      </c>
      <c r="R437" s="79"/>
      <c r="S437" s="82" t="str">
        <f>IF(R437&lt;&gt;0,VLOOKUP(R437,部署!$A:$B,2,FALSE),"")</f>
        <v/>
      </c>
      <c r="T437" s="79"/>
      <c r="U437" s="82" t="str">
        <f>IF(T437&lt;&gt;0,VLOOKUP(T437,勘定科目!$A:$B,2,FALSE),"")</f>
        <v/>
      </c>
      <c r="V437" s="83" t="str">
        <f>IF(W437&lt;&gt;"",W437,IF(T437&lt;&gt;0,VLOOKUP(T437,勘定科目!$A:$C,3,FALSE),""))</f>
        <v/>
      </c>
      <c r="W437" s="87"/>
      <c r="X437" s="61" t="str">
        <f>IF(Y437&lt;&gt;"",Y437,IF(V437&lt;&gt;"",VLOOKUP(V437,課税区分!$A:$D,4,FALSE),""))</f>
        <v/>
      </c>
      <c r="Y437" s="85"/>
      <c r="Z437" s="61" t="str">
        <f>IF(X437&lt;&gt;"",VLOOKUP(X437,軽減税率!$A:$E,3,FALSE),"")</f>
        <v/>
      </c>
      <c r="AA437" s="61" t="str">
        <f>IF(X437&lt;&gt;"",VLOOKUP(X437,軽減税率!$A:$E,5,FALSE),"")</f>
        <v/>
      </c>
      <c r="AB437" s="79"/>
      <c r="AC437" s="82" t="str">
        <f>IF(AB437&lt;&gt;0,VLOOKUP(AB437,取引先!$A:$B,2,FALSE),"")</f>
        <v/>
      </c>
      <c r="AD437" s="88" t="str">
        <f t="shared" si="28"/>
        <v/>
      </c>
      <c r="AE437" s="89"/>
      <c r="AF437" s="90" t="str">
        <f t="shared" si="29"/>
        <v/>
      </c>
      <c r="AG437" s="4"/>
      <c r="AH437" s="91"/>
      <c r="AI437" s="92"/>
      <c r="AJ437" s="93" t="str">
        <f>IF(AI437&lt;&gt;0,VLOOKUP(AI437,支払種別!$A:$B,2,FALSE),"")</f>
        <v/>
      </c>
      <c r="AK437" s="94"/>
      <c r="AL437" s="95" t="str">
        <f>IF(AK437&lt;&gt;0,VLOOKUP(AK437,口座管理!$A:$B,2,FALSE),"")</f>
        <v/>
      </c>
      <c r="AM437" s="11"/>
      <c r="AN437" s="96"/>
      <c r="AO437" s="96"/>
      <c r="AP437" s="4"/>
      <c r="AQ437" s="97"/>
      <c r="AR437" s="98" t="str">
        <f>IF(AQ437&lt;&gt;0,VLOOKUP(AQ437,プロジェクト!$A:$B,2,FALSE),"")</f>
        <v/>
      </c>
      <c r="AS437" s="4"/>
      <c r="AT437" s="97"/>
      <c r="AU437" s="99" t="str">
        <f>IF(AT437&lt;&gt;0,VLOOKUP(AT437,プロジェクト!$A:$B,2,FALSE),"")</f>
        <v/>
      </c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</row>
    <row r="438" spans="1:68" ht="17.45" customHeight="1">
      <c r="A438" s="77" t="str">
        <f t="shared" si="26"/>
        <v>*</v>
      </c>
      <c r="B438" s="78">
        <f t="shared" si="27"/>
        <v>430</v>
      </c>
      <c r="C438" s="79"/>
      <c r="D438" s="80"/>
      <c r="E438" s="81"/>
      <c r="F438" s="79"/>
      <c r="G438" s="82" t="str">
        <f>IF(F438&lt;&gt;0,VLOOKUP(F438,部署!$A:$B,2,FALSE),"")</f>
        <v/>
      </c>
      <c r="H438" s="79"/>
      <c r="I438" s="82" t="str">
        <f>IF(H438&lt;&gt;0,VLOOKUP(H438,勘定科目!$A:$B,2,FALSE),"")</f>
        <v/>
      </c>
      <c r="J438" s="83" t="str">
        <f>IF(K438&lt;&gt;"",K438,IF(H438&lt;&gt;0,VLOOKUP(H438,勘定科目!$A:$C,3,FALSE),""))</f>
        <v/>
      </c>
      <c r="K438" s="84"/>
      <c r="L438" s="59" t="str">
        <f>IF(M438&lt;&gt;"",M438,IF(J438&lt;&gt;"",VLOOKUP(J438,課税区分!$A:$D,4,FALSE),""))</f>
        <v/>
      </c>
      <c r="M438" s="85"/>
      <c r="N438" s="61" t="str">
        <f>IF(L438&lt;&gt;"",VLOOKUP(L438,軽減税率!$A:$E,3,FALSE),"")</f>
        <v/>
      </c>
      <c r="O438" s="62" t="str">
        <f>IF(L438&lt;&gt;"",VLOOKUP(L438,軽減税率!$A:$E,5,FALSE),"")</f>
        <v/>
      </c>
      <c r="P438" s="79"/>
      <c r="Q438" s="86" t="str">
        <f>IF(P438&lt;&gt;0,VLOOKUP(P438,取引先!$A:$B,2,FALSE),"")</f>
        <v/>
      </c>
      <c r="R438" s="79"/>
      <c r="S438" s="82" t="str">
        <f>IF(R438&lt;&gt;0,VLOOKUP(R438,部署!$A:$B,2,FALSE),"")</f>
        <v/>
      </c>
      <c r="T438" s="79"/>
      <c r="U438" s="82" t="str">
        <f>IF(T438&lt;&gt;0,VLOOKUP(T438,勘定科目!$A:$B,2,FALSE),"")</f>
        <v/>
      </c>
      <c r="V438" s="83" t="str">
        <f>IF(W438&lt;&gt;"",W438,IF(T438&lt;&gt;0,VLOOKUP(T438,勘定科目!$A:$C,3,FALSE),""))</f>
        <v/>
      </c>
      <c r="W438" s="87"/>
      <c r="X438" s="61" t="str">
        <f>IF(Y438&lt;&gt;"",Y438,IF(V438&lt;&gt;"",VLOOKUP(V438,課税区分!$A:$D,4,FALSE),""))</f>
        <v/>
      </c>
      <c r="Y438" s="85"/>
      <c r="Z438" s="61" t="str">
        <f>IF(X438&lt;&gt;"",VLOOKUP(X438,軽減税率!$A:$E,3,FALSE),"")</f>
        <v/>
      </c>
      <c r="AA438" s="61" t="str">
        <f>IF(X438&lt;&gt;"",VLOOKUP(X438,軽減税率!$A:$E,5,FALSE),"")</f>
        <v/>
      </c>
      <c r="AB438" s="79"/>
      <c r="AC438" s="82" t="str">
        <f>IF(AB438&lt;&gt;0,VLOOKUP(AB438,取引先!$A:$B,2,FALSE),"")</f>
        <v/>
      </c>
      <c r="AD438" s="88" t="str">
        <f t="shared" si="28"/>
        <v/>
      </c>
      <c r="AE438" s="89"/>
      <c r="AF438" s="90" t="str">
        <f t="shared" si="29"/>
        <v/>
      </c>
      <c r="AG438" s="4"/>
      <c r="AH438" s="91"/>
      <c r="AI438" s="92"/>
      <c r="AJ438" s="93" t="str">
        <f>IF(AI438&lt;&gt;0,VLOOKUP(AI438,支払種別!$A:$B,2,FALSE),"")</f>
        <v/>
      </c>
      <c r="AK438" s="94"/>
      <c r="AL438" s="95" t="str">
        <f>IF(AK438&lt;&gt;0,VLOOKUP(AK438,口座管理!$A:$B,2,FALSE),"")</f>
        <v/>
      </c>
      <c r="AM438" s="11"/>
      <c r="AN438" s="96"/>
      <c r="AO438" s="96"/>
      <c r="AP438" s="4"/>
      <c r="AQ438" s="97"/>
      <c r="AR438" s="98" t="str">
        <f>IF(AQ438&lt;&gt;0,VLOOKUP(AQ438,プロジェクト!$A:$B,2,FALSE),"")</f>
        <v/>
      </c>
      <c r="AS438" s="4"/>
      <c r="AT438" s="97"/>
      <c r="AU438" s="99" t="str">
        <f>IF(AT438&lt;&gt;0,VLOOKUP(AT438,プロジェクト!$A:$B,2,FALSE),"")</f>
        <v/>
      </c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</row>
    <row r="439" spans="1:68" ht="17.45" customHeight="1">
      <c r="A439" s="77" t="str">
        <f t="shared" si="26"/>
        <v>*</v>
      </c>
      <c r="B439" s="78">
        <f t="shared" si="27"/>
        <v>431</v>
      </c>
      <c r="C439" s="79"/>
      <c r="D439" s="80"/>
      <c r="E439" s="81"/>
      <c r="F439" s="79"/>
      <c r="G439" s="82" t="str">
        <f>IF(F439&lt;&gt;0,VLOOKUP(F439,部署!$A:$B,2,FALSE),"")</f>
        <v/>
      </c>
      <c r="H439" s="79"/>
      <c r="I439" s="82" t="str">
        <f>IF(H439&lt;&gt;0,VLOOKUP(H439,勘定科目!$A:$B,2,FALSE),"")</f>
        <v/>
      </c>
      <c r="J439" s="83" t="str">
        <f>IF(K439&lt;&gt;"",K439,IF(H439&lt;&gt;0,VLOOKUP(H439,勘定科目!$A:$C,3,FALSE),""))</f>
        <v/>
      </c>
      <c r="K439" s="84"/>
      <c r="L439" s="59" t="str">
        <f>IF(M439&lt;&gt;"",M439,IF(J439&lt;&gt;"",VLOOKUP(J439,課税区分!$A:$D,4,FALSE),""))</f>
        <v/>
      </c>
      <c r="M439" s="85"/>
      <c r="N439" s="61" t="str">
        <f>IF(L439&lt;&gt;"",VLOOKUP(L439,軽減税率!$A:$E,3,FALSE),"")</f>
        <v/>
      </c>
      <c r="O439" s="62" t="str">
        <f>IF(L439&lt;&gt;"",VLOOKUP(L439,軽減税率!$A:$E,5,FALSE),"")</f>
        <v/>
      </c>
      <c r="P439" s="79"/>
      <c r="Q439" s="86" t="str">
        <f>IF(P439&lt;&gt;0,VLOOKUP(P439,取引先!$A:$B,2,FALSE),"")</f>
        <v/>
      </c>
      <c r="R439" s="79"/>
      <c r="S439" s="82" t="str">
        <f>IF(R439&lt;&gt;0,VLOOKUP(R439,部署!$A:$B,2,FALSE),"")</f>
        <v/>
      </c>
      <c r="T439" s="79"/>
      <c r="U439" s="82" t="str">
        <f>IF(T439&lt;&gt;0,VLOOKUP(T439,勘定科目!$A:$B,2,FALSE),"")</f>
        <v/>
      </c>
      <c r="V439" s="83" t="str">
        <f>IF(W439&lt;&gt;"",W439,IF(T439&lt;&gt;0,VLOOKUP(T439,勘定科目!$A:$C,3,FALSE),""))</f>
        <v/>
      </c>
      <c r="W439" s="87"/>
      <c r="X439" s="61" t="str">
        <f>IF(Y439&lt;&gt;"",Y439,IF(V439&lt;&gt;"",VLOOKUP(V439,課税区分!$A:$D,4,FALSE),""))</f>
        <v/>
      </c>
      <c r="Y439" s="85"/>
      <c r="Z439" s="61" t="str">
        <f>IF(X439&lt;&gt;"",VLOOKUP(X439,軽減税率!$A:$E,3,FALSE),"")</f>
        <v/>
      </c>
      <c r="AA439" s="61" t="str">
        <f>IF(X439&lt;&gt;"",VLOOKUP(X439,軽減税率!$A:$E,5,FALSE),"")</f>
        <v/>
      </c>
      <c r="AB439" s="79"/>
      <c r="AC439" s="82" t="str">
        <f>IF(AB439&lt;&gt;0,VLOOKUP(AB439,取引先!$A:$B,2,FALSE),"")</f>
        <v/>
      </c>
      <c r="AD439" s="88" t="str">
        <f t="shared" si="28"/>
        <v/>
      </c>
      <c r="AE439" s="89"/>
      <c r="AF439" s="90" t="str">
        <f t="shared" si="29"/>
        <v/>
      </c>
      <c r="AG439" s="4"/>
      <c r="AH439" s="91"/>
      <c r="AI439" s="92"/>
      <c r="AJ439" s="93" t="str">
        <f>IF(AI439&lt;&gt;0,VLOOKUP(AI439,支払種別!$A:$B,2,FALSE),"")</f>
        <v/>
      </c>
      <c r="AK439" s="94"/>
      <c r="AL439" s="95" t="str">
        <f>IF(AK439&lt;&gt;0,VLOOKUP(AK439,口座管理!$A:$B,2,FALSE),"")</f>
        <v/>
      </c>
      <c r="AM439" s="11"/>
      <c r="AN439" s="96"/>
      <c r="AO439" s="96"/>
      <c r="AP439" s="4"/>
      <c r="AQ439" s="97"/>
      <c r="AR439" s="98" t="str">
        <f>IF(AQ439&lt;&gt;0,VLOOKUP(AQ439,プロジェクト!$A:$B,2,FALSE),"")</f>
        <v/>
      </c>
      <c r="AS439" s="4"/>
      <c r="AT439" s="97"/>
      <c r="AU439" s="99" t="str">
        <f>IF(AT439&lt;&gt;0,VLOOKUP(AT439,プロジェクト!$A:$B,2,FALSE),"")</f>
        <v/>
      </c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</row>
    <row r="440" spans="1:68" ht="17.45" customHeight="1">
      <c r="A440" s="77" t="str">
        <f t="shared" si="26"/>
        <v>*</v>
      </c>
      <c r="B440" s="78">
        <f t="shared" si="27"/>
        <v>432</v>
      </c>
      <c r="C440" s="79"/>
      <c r="D440" s="80"/>
      <c r="E440" s="81"/>
      <c r="F440" s="79"/>
      <c r="G440" s="82" t="str">
        <f>IF(F440&lt;&gt;0,VLOOKUP(F440,部署!$A:$B,2,FALSE),"")</f>
        <v/>
      </c>
      <c r="H440" s="79"/>
      <c r="I440" s="82" t="str">
        <f>IF(H440&lt;&gt;0,VLOOKUP(H440,勘定科目!$A:$B,2,FALSE),"")</f>
        <v/>
      </c>
      <c r="J440" s="83" t="str">
        <f>IF(K440&lt;&gt;"",K440,IF(H440&lt;&gt;0,VLOOKUP(H440,勘定科目!$A:$C,3,FALSE),""))</f>
        <v/>
      </c>
      <c r="K440" s="84"/>
      <c r="L440" s="59" t="str">
        <f>IF(M440&lt;&gt;"",M440,IF(J440&lt;&gt;"",VLOOKUP(J440,課税区分!$A:$D,4,FALSE),""))</f>
        <v/>
      </c>
      <c r="M440" s="85"/>
      <c r="N440" s="61" t="str">
        <f>IF(L440&lt;&gt;"",VLOOKUP(L440,軽減税率!$A:$E,3,FALSE),"")</f>
        <v/>
      </c>
      <c r="O440" s="62" t="str">
        <f>IF(L440&lt;&gt;"",VLOOKUP(L440,軽減税率!$A:$E,5,FALSE),"")</f>
        <v/>
      </c>
      <c r="P440" s="79"/>
      <c r="Q440" s="86" t="str">
        <f>IF(P440&lt;&gt;0,VLOOKUP(P440,取引先!$A:$B,2,FALSE),"")</f>
        <v/>
      </c>
      <c r="R440" s="79"/>
      <c r="S440" s="82" t="str">
        <f>IF(R440&lt;&gt;0,VLOOKUP(R440,部署!$A:$B,2,FALSE),"")</f>
        <v/>
      </c>
      <c r="T440" s="79"/>
      <c r="U440" s="82" t="str">
        <f>IF(T440&lt;&gt;0,VLOOKUP(T440,勘定科目!$A:$B,2,FALSE),"")</f>
        <v/>
      </c>
      <c r="V440" s="83" t="str">
        <f>IF(W440&lt;&gt;"",W440,IF(T440&lt;&gt;0,VLOOKUP(T440,勘定科目!$A:$C,3,FALSE),""))</f>
        <v/>
      </c>
      <c r="W440" s="87"/>
      <c r="X440" s="61" t="str">
        <f>IF(Y440&lt;&gt;"",Y440,IF(V440&lt;&gt;"",VLOOKUP(V440,課税区分!$A:$D,4,FALSE),""))</f>
        <v/>
      </c>
      <c r="Y440" s="85"/>
      <c r="Z440" s="61" t="str">
        <f>IF(X440&lt;&gt;"",VLOOKUP(X440,軽減税率!$A:$E,3,FALSE),"")</f>
        <v/>
      </c>
      <c r="AA440" s="61" t="str">
        <f>IF(X440&lt;&gt;"",VLOOKUP(X440,軽減税率!$A:$E,5,FALSE),"")</f>
        <v/>
      </c>
      <c r="AB440" s="79"/>
      <c r="AC440" s="82" t="str">
        <f>IF(AB440&lt;&gt;0,VLOOKUP(AB440,取引先!$A:$B,2,FALSE),"")</f>
        <v/>
      </c>
      <c r="AD440" s="88" t="str">
        <f t="shared" si="28"/>
        <v/>
      </c>
      <c r="AE440" s="89"/>
      <c r="AF440" s="90" t="str">
        <f t="shared" si="29"/>
        <v/>
      </c>
      <c r="AG440" s="4"/>
      <c r="AH440" s="91"/>
      <c r="AI440" s="92"/>
      <c r="AJ440" s="93" t="str">
        <f>IF(AI440&lt;&gt;0,VLOOKUP(AI440,支払種別!$A:$B,2,FALSE),"")</f>
        <v/>
      </c>
      <c r="AK440" s="94"/>
      <c r="AL440" s="95" t="str">
        <f>IF(AK440&lt;&gt;0,VLOOKUP(AK440,口座管理!$A:$B,2,FALSE),"")</f>
        <v/>
      </c>
      <c r="AM440" s="11"/>
      <c r="AN440" s="96"/>
      <c r="AO440" s="96"/>
      <c r="AP440" s="4"/>
      <c r="AQ440" s="97"/>
      <c r="AR440" s="98" t="str">
        <f>IF(AQ440&lt;&gt;0,VLOOKUP(AQ440,プロジェクト!$A:$B,2,FALSE),"")</f>
        <v/>
      </c>
      <c r="AS440" s="4"/>
      <c r="AT440" s="97"/>
      <c r="AU440" s="99" t="str">
        <f>IF(AT440&lt;&gt;0,VLOOKUP(AT440,プロジェクト!$A:$B,2,FALSE),"")</f>
        <v/>
      </c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</row>
    <row r="441" spans="1:68" ht="17.45" customHeight="1">
      <c r="A441" s="77" t="str">
        <f t="shared" si="26"/>
        <v>*</v>
      </c>
      <c r="B441" s="78">
        <f t="shared" si="27"/>
        <v>433</v>
      </c>
      <c r="C441" s="79"/>
      <c r="D441" s="80"/>
      <c r="E441" s="81"/>
      <c r="F441" s="79"/>
      <c r="G441" s="82" t="str">
        <f>IF(F441&lt;&gt;0,VLOOKUP(F441,部署!$A:$B,2,FALSE),"")</f>
        <v/>
      </c>
      <c r="H441" s="79"/>
      <c r="I441" s="82" t="str">
        <f>IF(H441&lt;&gt;0,VLOOKUP(H441,勘定科目!$A:$B,2,FALSE),"")</f>
        <v/>
      </c>
      <c r="J441" s="83" t="str">
        <f>IF(K441&lt;&gt;"",K441,IF(H441&lt;&gt;0,VLOOKUP(H441,勘定科目!$A:$C,3,FALSE),""))</f>
        <v/>
      </c>
      <c r="K441" s="84"/>
      <c r="L441" s="59" t="str">
        <f>IF(M441&lt;&gt;"",M441,IF(J441&lt;&gt;"",VLOOKUP(J441,課税区分!$A:$D,4,FALSE),""))</f>
        <v/>
      </c>
      <c r="M441" s="85"/>
      <c r="N441" s="61" t="str">
        <f>IF(L441&lt;&gt;"",VLOOKUP(L441,軽減税率!$A:$E,3,FALSE),"")</f>
        <v/>
      </c>
      <c r="O441" s="62" t="str">
        <f>IF(L441&lt;&gt;"",VLOOKUP(L441,軽減税率!$A:$E,5,FALSE),"")</f>
        <v/>
      </c>
      <c r="P441" s="79"/>
      <c r="Q441" s="86" t="str">
        <f>IF(P441&lt;&gt;0,VLOOKUP(P441,取引先!$A:$B,2,FALSE),"")</f>
        <v/>
      </c>
      <c r="R441" s="79"/>
      <c r="S441" s="82" t="str">
        <f>IF(R441&lt;&gt;0,VLOOKUP(R441,部署!$A:$B,2,FALSE),"")</f>
        <v/>
      </c>
      <c r="T441" s="79"/>
      <c r="U441" s="82" t="str">
        <f>IF(T441&lt;&gt;0,VLOOKUP(T441,勘定科目!$A:$B,2,FALSE),"")</f>
        <v/>
      </c>
      <c r="V441" s="83" t="str">
        <f>IF(W441&lt;&gt;"",W441,IF(T441&lt;&gt;0,VLOOKUP(T441,勘定科目!$A:$C,3,FALSE),""))</f>
        <v/>
      </c>
      <c r="W441" s="87"/>
      <c r="X441" s="61" t="str">
        <f>IF(Y441&lt;&gt;"",Y441,IF(V441&lt;&gt;"",VLOOKUP(V441,課税区分!$A:$D,4,FALSE),""))</f>
        <v/>
      </c>
      <c r="Y441" s="85"/>
      <c r="Z441" s="61" t="str">
        <f>IF(X441&lt;&gt;"",VLOOKUP(X441,軽減税率!$A:$E,3,FALSE),"")</f>
        <v/>
      </c>
      <c r="AA441" s="61" t="str">
        <f>IF(X441&lt;&gt;"",VLOOKUP(X441,軽減税率!$A:$E,5,FALSE),"")</f>
        <v/>
      </c>
      <c r="AB441" s="79"/>
      <c r="AC441" s="82" t="str">
        <f>IF(AB441&lt;&gt;0,VLOOKUP(AB441,取引先!$A:$B,2,FALSE),"")</f>
        <v/>
      </c>
      <c r="AD441" s="88" t="str">
        <f t="shared" si="28"/>
        <v/>
      </c>
      <c r="AE441" s="89"/>
      <c r="AF441" s="90" t="str">
        <f t="shared" si="29"/>
        <v/>
      </c>
      <c r="AG441" s="4"/>
      <c r="AH441" s="91"/>
      <c r="AI441" s="92"/>
      <c r="AJ441" s="93" t="str">
        <f>IF(AI441&lt;&gt;0,VLOOKUP(AI441,支払種別!$A:$B,2,FALSE),"")</f>
        <v/>
      </c>
      <c r="AK441" s="94"/>
      <c r="AL441" s="95" t="str">
        <f>IF(AK441&lt;&gt;0,VLOOKUP(AK441,口座管理!$A:$B,2,FALSE),"")</f>
        <v/>
      </c>
      <c r="AM441" s="11"/>
      <c r="AN441" s="96"/>
      <c r="AO441" s="96"/>
      <c r="AP441" s="4"/>
      <c r="AQ441" s="97"/>
      <c r="AR441" s="98" t="str">
        <f>IF(AQ441&lt;&gt;0,VLOOKUP(AQ441,プロジェクト!$A:$B,2,FALSE),"")</f>
        <v/>
      </c>
      <c r="AS441" s="4"/>
      <c r="AT441" s="97"/>
      <c r="AU441" s="99" t="str">
        <f>IF(AT441&lt;&gt;0,VLOOKUP(AT441,プロジェクト!$A:$B,2,FALSE),"")</f>
        <v/>
      </c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</row>
    <row r="442" spans="1:68" ht="17.45" customHeight="1">
      <c r="A442" s="77" t="str">
        <f t="shared" si="26"/>
        <v>*</v>
      </c>
      <c r="B442" s="78">
        <f t="shared" si="27"/>
        <v>434</v>
      </c>
      <c r="C442" s="79"/>
      <c r="D442" s="80"/>
      <c r="E442" s="81"/>
      <c r="F442" s="79"/>
      <c r="G442" s="82" t="str">
        <f>IF(F442&lt;&gt;0,VLOOKUP(F442,部署!$A:$B,2,FALSE),"")</f>
        <v/>
      </c>
      <c r="H442" s="79"/>
      <c r="I442" s="82" t="str">
        <f>IF(H442&lt;&gt;0,VLOOKUP(H442,勘定科目!$A:$B,2,FALSE),"")</f>
        <v/>
      </c>
      <c r="J442" s="83" t="str">
        <f>IF(K442&lt;&gt;"",K442,IF(H442&lt;&gt;0,VLOOKUP(H442,勘定科目!$A:$C,3,FALSE),""))</f>
        <v/>
      </c>
      <c r="K442" s="84"/>
      <c r="L442" s="59" t="str">
        <f>IF(M442&lt;&gt;"",M442,IF(J442&lt;&gt;"",VLOOKUP(J442,課税区分!$A:$D,4,FALSE),""))</f>
        <v/>
      </c>
      <c r="M442" s="85"/>
      <c r="N442" s="61" t="str">
        <f>IF(L442&lt;&gt;"",VLOOKUP(L442,軽減税率!$A:$E,3,FALSE),"")</f>
        <v/>
      </c>
      <c r="O442" s="62" t="str">
        <f>IF(L442&lt;&gt;"",VLOOKUP(L442,軽減税率!$A:$E,5,FALSE),"")</f>
        <v/>
      </c>
      <c r="P442" s="79"/>
      <c r="Q442" s="86" t="str">
        <f>IF(P442&lt;&gt;0,VLOOKUP(P442,取引先!$A:$B,2,FALSE),"")</f>
        <v/>
      </c>
      <c r="R442" s="79"/>
      <c r="S442" s="82" t="str">
        <f>IF(R442&lt;&gt;0,VLOOKUP(R442,部署!$A:$B,2,FALSE),"")</f>
        <v/>
      </c>
      <c r="T442" s="79"/>
      <c r="U442" s="82" t="str">
        <f>IF(T442&lt;&gt;0,VLOOKUP(T442,勘定科目!$A:$B,2,FALSE),"")</f>
        <v/>
      </c>
      <c r="V442" s="83" t="str">
        <f>IF(W442&lt;&gt;"",W442,IF(T442&lt;&gt;0,VLOOKUP(T442,勘定科目!$A:$C,3,FALSE),""))</f>
        <v/>
      </c>
      <c r="W442" s="87"/>
      <c r="X442" s="61" t="str">
        <f>IF(Y442&lt;&gt;"",Y442,IF(V442&lt;&gt;"",VLOOKUP(V442,課税区分!$A:$D,4,FALSE),""))</f>
        <v/>
      </c>
      <c r="Y442" s="85"/>
      <c r="Z442" s="61" t="str">
        <f>IF(X442&lt;&gt;"",VLOOKUP(X442,軽減税率!$A:$E,3,FALSE),"")</f>
        <v/>
      </c>
      <c r="AA442" s="61" t="str">
        <f>IF(X442&lt;&gt;"",VLOOKUP(X442,軽減税率!$A:$E,5,FALSE),"")</f>
        <v/>
      </c>
      <c r="AB442" s="79"/>
      <c r="AC442" s="82" t="str">
        <f>IF(AB442&lt;&gt;0,VLOOKUP(AB442,取引先!$A:$B,2,FALSE),"")</f>
        <v/>
      </c>
      <c r="AD442" s="88" t="str">
        <f t="shared" si="28"/>
        <v/>
      </c>
      <c r="AE442" s="89"/>
      <c r="AF442" s="90" t="str">
        <f t="shared" si="29"/>
        <v/>
      </c>
      <c r="AG442" s="4"/>
      <c r="AH442" s="91"/>
      <c r="AI442" s="92"/>
      <c r="AJ442" s="93" t="str">
        <f>IF(AI442&lt;&gt;0,VLOOKUP(AI442,支払種別!$A:$B,2,FALSE),"")</f>
        <v/>
      </c>
      <c r="AK442" s="94"/>
      <c r="AL442" s="95" t="str">
        <f>IF(AK442&lt;&gt;0,VLOOKUP(AK442,口座管理!$A:$B,2,FALSE),"")</f>
        <v/>
      </c>
      <c r="AM442" s="11"/>
      <c r="AN442" s="96"/>
      <c r="AO442" s="96"/>
      <c r="AP442" s="4"/>
      <c r="AQ442" s="97"/>
      <c r="AR442" s="98" t="str">
        <f>IF(AQ442&lt;&gt;0,VLOOKUP(AQ442,プロジェクト!$A:$B,2,FALSE),"")</f>
        <v/>
      </c>
      <c r="AS442" s="4"/>
      <c r="AT442" s="97"/>
      <c r="AU442" s="99" t="str">
        <f>IF(AT442&lt;&gt;0,VLOOKUP(AT442,プロジェクト!$A:$B,2,FALSE),"")</f>
        <v/>
      </c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</row>
    <row r="443" spans="1:68" ht="17.45" customHeight="1">
      <c r="A443" s="77" t="str">
        <f t="shared" si="26"/>
        <v>*</v>
      </c>
      <c r="B443" s="78">
        <f t="shared" si="27"/>
        <v>435</v>
      </c>
      <c r="C443" s="79"/>
      <c r="D443" s="80"/>
      <c r="E443" s="81"/>
      <c r="F443" s="79"/>
      <c r="G443" s="82" t="str">
        <f>IF(F443&lt;&gt;0,VLOOKUP(F443,部署!$A:$B,2,FALSE),"")</f>
        <v/>
      </c>
      <c r="H443" s="79"/>
      <c r="I443" s="82" t="str">
        <f>IF(H443&lt;&gt;0,VLOOKUP(H443,勘定科目!$A:$B,2,FALSE),"")</f>
        <v/>
      </c>
      <c r="J443" s="83" t="str">
        <f>IF(K443&lt;&gt;"",K443,IF(H443&lt;&gt;0,VLOOKUP(H443,勘定科目!$A:$C,3,FALSE),""))</f>
        <v/>
      </c>
      <c r="K443" s="84"/>
      <c r="L443" s="59" t="str">
        <f>IF(M443&lt;&gt;"",M443,IF(J443&lt;&gt;"",VLOOKUP(J443,課税区分!$A:$D,4,FALSE),""))</f>
        <v/>
      </c>
      <c r="M443" s="85"/>
      <c r="N443" s="61" t="str">
        <f>IF(L443&lt;&gt;"",VLOOKUP(L443,軽減税率!$A:$E,3,FALSE),"")</f>
        <v/>
      </c>
      <c r="O443" s="62" t="str">
        <f>IF(L443&lt;&gt;"",VLOOKUP(L443,軽減税率!$A:$E,5,FALSE),"")</f>
        <v/>
      </c>
      <c r="P443" s="79"/>
      <c r="Q443" s="86" t="str">
        <f>IF(P443&lt;&gt;0,VLOOKUP(P443,取引先!$A:$B,2,FALSE),"")</f>
        <v/>
      </c>
      <c r="R443" s="79"/>
      <c r="S443" s="82" t="str">
        <f>IF(R443&lt;&gt;0,VLOOKUP(R443,部署!$A:$B,2,FALSE),"")</f>
        <v/>
      </c>
      <c r="T443" s="79"/>
      <c r="U443" s="82" t="str">
        <f>IF(T443&lt;&gt;0,VLOOKUP(T443,勘定科目!$A:$B,2,FALSE),"")</f>
        <v/>
      </c>
      <c r="V443" s="83" t="str">
        <f>IF(W443&lt;&gt;"",W443,IF(T443&lt;&gt;0,VLOOKUP(T443,勘定科目!$A:$C,3,FALSE),""))</f>
        <v/>
      </c>
      <c r="W443" s="87"/>
      <c r="X443" s="61" t="str">
        <f>IF(Y443&lt;&gt;"",Y443,IF(V443&lt;&gt;"",VLOOKUP(V443,課税区分!$A:$D,4,FALSE),""))</f>
        <v/>
      </c>
      <c r="Y443" s="85"/>
      <c r="Z443" s="61" t="str">
        <f>IF(X443&lt;&gt;"",VLOOKUP(X443,軽減税率!$A:$E,3,FALSE),"")</f>
        <v/>
      </c>
      <c r="AA443" s="61" t="str">
        <f>IF(X443&lt;&gt;"",VLOOKUP(X443,軽減税率!$A:$E,5,FALSE),"")</f>
        <v/>
      </c>
      <c r="AB443" s="79"/>
      <c r="AC443" s="82" t="str">
        <f>IF(AB443&lt;&gt;0,VLOOKUP(AB443,取引先!$A:$B,2,FALSE),"")</f>
        <v/>
      </c>
      <c r="AD443" s="88" t="str">
        <f t="shared" si="28"/>
        <v/>
      </c>
      <c r="AE443" s="89"/>
      <c r="AF443" s="90" t="str">
        <f t="shared" si="29"/>
        <v/>
      </c>
      <c r="AG443" s="4"/>
      <c r="AH443" s="91"/>
      <c r="AI443" s="92"/>
      <c r="AJ443" s="93" t="str">
        <f>IF(AI443&lt;&gt;0,VLOOKUP(AI443,支払種別!$A:$B,2,FALSE),"")</f>
        <v/>
      </c>
      <c r="AK443" s="94"/>
      <c r="AL443" s="95" t="str">
        <f>IF(AK443&lt;&gt;0,VLOOKUP(AK443,口座管理!$A:$B,2,FALSE),"")</f>
        <v/>
      </c>
      <c r="AM443" s="11"/>
      <c r="AN443" s="96"/>
      <c r="AO443" s="96"/>
      <c r="AP443" s="4"/>
      <c r="AQ443" s="97"/>
      <c r="AR443" s="98" t="str">
        <f>IF(AQ443&lt;&gt;0,VLOOKUP(AQ443,プロジェクト!$A:$B,2,FALSE),"")</f>
        <v/>
      </c>
      <c r="AS443" s="4"/>
      <c r="AT443" s="97"/>
      <c r="AU443" s="99" t="str">
        <f>IF(AT443&lt;&gt;0,VLOOKUP(AT443,プロジェクト!$A:$B,2,FALSE),"")</f>
        <v/>
      </c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</row>
    <row r="444" spans="1:68" ht="17.45" customHeight="1">
      <c r="A444" s="77" t="str">
        <f t="shared" si="26"/>
        <v>*</v>
      </c>
      <c r="B444" s="78">
        <f t="shared" si="27"/>
        <v>436</v>
      </c>
      <c r="C444" s="79"/>
      <c r="D444" s="80"/>
      <c r="E444" s="81"/>
      <c r="F444" s="79"/>
      <c r="G444" s="82" t="str">
        <f>IF(F444&lt;&gt;0,VLOOKUP(F444,部署!$A:$B,2,FALSE),"")</f>
        <v/>
      </c>
      <c r="H444" s="79"/>
      <c r="I444" s="82" t="str">
        <f>IF(H444&lt;&gt;0,VLOOKUP(H444,勘定科目!$A:$B,2,FALSE),"")</f>
        <v/>
      </c>
      <c r="J444" s="83" t="str">
        <f>IF(K444&lt;&gt;"",K444,IF(H444&lt;&gt;0,VLOOKUP(H444,勘定科目!$A:$C,3,FALSE),""))</f>
        <v/>
      </c>
      <c r="K444" s="84"/>
      <c r="L444" s="59" t="str">
        <f>IF(M444&lt;&gt;"",M444,IF(J444&lt;&gt;"",VLOOKUP(J444,課税区分!$A:$D,4,FALSE),""))</f>
        <v/>
      </c>
      <c r="M444" s="85"/>
      <c r="N444" s="61" t="str">
        <f>IF(L444&lt;&gt;"",VLOOKUP(L444,軽減税率!$A:$E,3,FALSE),"")</f>
        <v/>
      </c>
      <c r="O444" s="62" t="str">
        <f>IF(L444&lt;&gt;"",VLOOKUP(L444,軽減税率!$A:$E,5,FALSE),"")</f>
        <v/>
      </c>
      <c r="P444" s="79"/>
      <c r="Q444" s="86" t="str">
        <f>IF(P444&lt;&gt;0,VLOOKUP(P444,取引先!$A:$B,2,FALSE),"")</f>
        <v/>
      </c>
      <c r="R444" s="79"/>
      <c r="S444" s="82" t="str">
        <f>IF(R444&lt;&gt;0,VLOOKUP(R444,部署!$A:$B,2,FALSE),"")</f>
        <v/>
      </c>
      <c r="T444" s="79"/>
      <c r="U444" s="82" t="str">
        <f>IF(T444&lt;&gt;0,VLOOKUP(T444,勘定科目!$A:$B,2,FALSE),"")</f>
        <v/>
      </c>
      <c r="V444" s="83" t="str">
        <f>IF(W444&lt;&gt;"",W444,IF(T444&lt;&gt;0,VLOOKUP(T444,勘定科目!$A:$C,3,FALSE),""))</f>
        <v/>
      </c>
      <c r="W444" s="87"/>
      <c r="X444" s="61" t="str">
        <f>IF(Y444&lt;&gt;"",Y444,IF(V444&lt;&gt;"",VLOOKUP(V444,課税区分!$A:$D,4,FALSE),""))</f>
        <v/>
      </c>
      <c r="Y444" s="85"/>
      <c r="Z444" s="61" t="str">
        <f>IF(X444&lt;&gt;"",VLOOKUP(X444,軽減税率!$A:$E,3,FALSE),"")</f>
        <v/>
      </c>
      <c r="AA444" s="61" t="str">
        <f>IF(X444&lt;&gt;"",VLOOKUP(X444,軽減税率!$A:$E,5,FALSE),"")</f>
        <v/>
      </c>
      <c r="AB444" s="79"/>
      <c r="AC444" s="82" t="str">
        <f>IF(AB444&lt;&gt;0,VLOOKUP(AB444,取引先!$A:$B,2,FALSE),"")</f>
        <v/>
      </c>
      <c r="AD444" s="88" t="str">
        <f t="shared" si="28"/>
        <v/>
      </c>
      <c r="AE444" s="89"/>
      <c r="AF444" s="90" t="str">
        <f t="shared" si="29"/>
        <v/>
      </c>
      <c r="AG444" s="4"/>
      <c r="AH444" s="91"/>
      <c r="AI444" s="92"/>
      <c r="AJ444" s="93" t="str">
        <f>IF(AI444&lt;&gt;0,VLOOKUP(AI444,支払種別!$A:$B,2,FALSE),"")</f>
        <v/>
      </c>
      <c r="AK444" s="94"/>
      <c r="AL444" s="95" t="str">
        <f>IF(AK444&lt;&gt;0,VLOOKUP(AK444,口座管理!$A:$B,2,FALSE),"")</f>
        <v/>
      </c>
      <c r="AM444" s="11"/>
      <c r="AN444" s="96"/>
      <c r="AO444" s="96"/>
      <c r="AP444" s="4"/>
      <c r="AQ444" s="97"/>
      <c r="AR444" s="98" t="str">
        <f>IF(AQ444&lt;&gt;0,VLOOKUP(AQ444,プロジェクト!$A:$B,2,FALSE),"")</f>
        <v/>
      </c>
      <c r="AS444" s="4"/>
      <c r="AT444" s="97"/>
      <c r="AU444" s="99" t="str">
        <f>IF(AT444&lt;&gt;0,VLOOKUP(AT444,プロジェクト!$A:$B,2,FALSE),"")</f>
        <v/>
      </c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</row>
    <row r="445" spans="1:68" ht="17.45" customHeight="1">
      <c r="A445" s="77" t="str">
        <f t="shared" si="26"/>
        <v>*</v>
      </c>
      <c r="B445" s="78">
        <f t="shared" si="27"/>
        <v>437</v>
      </c>
      <c r="C445" s="79"/>
      <c r="D445" s="80"/>
      <c r="E445" s="81"/>
      <c r="F445" s="79"/>
      <c r="G445" s="82" t="str">
        <f>IF(F445&lt;&gt;0,VLOOKUP(F445,部署!$A:$B,2,FALSE),"")</f>
        <v/>
      </c>
      <c r="H445" s="79"/>
      <c r="I445" s="82" t="str">
        <f>IF(H445&lt;&gt;0,VLOOKUP(H445,勘定科目!$A:$B,2,FALSE),"")</f>
        <v/>
      </c>
      <c r="J445" s="83" t="str">
        <f>IF(K445&lt;&gt;"",K445,IF(H445&lt;&gt;0,VLOOKUP(H445,勘定科目!$A:$C,3,FALSE),""))</f>
        <v/>
      </c>
      <c r="K445" s="84"/>
      <c r="L445" s="59" t="str">
        <f>IF(M445&lt;&gt;"",M445,IF(J445&lt;&gt;"",VLOOKUP(J445,課税区分!$A:$D,4,FALSE),""))</f>
        <v/>
      </c>
      <c r="M445" s="85"/>
      <c r="N445" s="61" t="str">
        <f>IF(L445&lt;&gt;"",VLOOKUP(L445,軽減税率!$A:$E,3,FALSE),"")</f>
        <v/>
      </c>
      <c r="O445" s="62" t="str">
        <f>IF(L445&lt;&gt;"",VLOOKUP(L445,軽減税率!$A:$E,5,FALSE),"")</f>
        <v/>
      </c>
      <c r="P445" s="79"/>
      <c r="Q445" s="86" t="str">
        <f>IF(P445&lt;&gt;0,VLOOKUP(P445,取引先!$A:$B,2,FALSE),"")</f>
        <v/>
      </c>
      <c r="R445" s="79"/>
      <c r="S445" s="82" t="str">
        <f>IF(R445&lt;&gt;0,VLOOKUP(R445,部署!$A:$B,2,FALSE),"")</f>
        <v/>
      </c>
      <c r="T445" s="79"/>
      <c r="U445" s="82" t="str">
        <f>IF(T445&lt;&gt;0,VLOOKUP(T445,勘定科目!$A:$B,2,FALSE),"")</f>
        <v/>
      </c>
      <c r="V445" s="83" t="str">
        <f>IF(W445&lt;&gt;"",W445,IF(T445&lt;&gt;0,VLOOKUP(T445,勘定科目!$A:$C,3,FALSE),""))</f>
        <v/>
      </c>
      <c r="W445" s="87"/>
      <c r="X445" s="61" t="str">
        <f>IF(Y445&lt;&gt;"",Y445,IF(V445&lt;&gt;"",VLOOKUP(V445,課税区分!$A:$D,4,FALSE),""))</f>
        <v/>
      </c>
      <c r="Y445" s="85"/>
      <c r="Z445" s="61" t="str">
        <f>IF(X445&lt;&gt;"",VLOOKUP(X445,軽減税率!$A:$E,3,FALSE),"")</f>
        <v/>
      </c>
      <c r="AA445" s="61" t="str">
        <f>IF(X445&lt;&gt;"",VLOOKUP(X445,軽減税率!$A:$E,5,FALSE),"")</f>
        <v/>
      </c>
      <c r="AB445" s="79"/>
      <c r="AC445" s="82" t="str">
        <f>IF(AB445&lt;&gt;0,VLOOKUP(AB445,取引先!$A:$B,2,FALSE),"")</f>
        <v/>
      </c>
      <c r="AD445" s="88" t="str">
        <f t="shared" si="28"/>
        <v/>
      </c>
      <c r="AE445" s="89"/>
      <c r="AF445" s="90" t="str">
        <f t="shared" si="29"/>
        <v/>
      </c>
      <c r="AG445" s="4"/>
      <c r="AH445" s="91"/>
      <c r="AI445" s="92"/>
      <c r="AJ445" s="93" t="str">
        <f>IF(AI445&lt;&gt;0,VLOOKUP(AI445,支払種別!$A:$B,2,FALSE),"")</f>
        <v/>
      </c>
      <c r="AK445" s="94"/>
      <c r="AL445" s="95" t="str">
        <f>IF(AK445&lt;&gt;0,VLOOKUP(AK445,口座管理!$A:$B,2,FALSE),"")</f>
        <v/>
      </c>
      <c r="AM445" s="11"/>
      <c r="AN445" s="96"/>
      <c r="AO445" s="96"/>
      <c r="AP445" s="4"/>
      <c r="AQ445" s="97"/>
      <c r="AR445" s="98" t="str">
        <f>IF(AQ445&lt;&gt;0,VLOOKUP(AQ445,プロジェクト!$A:$B,2,FALSE),"")</f>
        <v/>
      </c>
      <c r="AS445" s="4"/>
      <c r="AT445" s="97"/>
      <c r="AU445" s="99" t="str">
        <f>IF(AT445&lt;&gt;0,VLOOKUP(AT445,プロジェクト!$A:$B,2,FALSE),"")</f>
        <v/>
      </c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</row>
    <row r="446" spans="1:68" ht="17.45" customHeight="1">
      <c r="A446" s="77" t="str">
        <f t="shared" si="26"/>
        <v>*</v>
      </c>
      <c r="B446" s="78">
        <f t="shared" si="27"/>
        <v>438</v>
      </c>
      <c r="C446" s="79"/>
      <c r="D446" s="80"/>
      <c r="E446" s="81"/>
      <c r="F446" s="79"/>
      <c r="G446" s="82" t="str">
        <f>IF(F446&lt;&gt;0,VLOOKUP(F446,部署!$A:$B,2,FALSE),"")</f>
        <v/>
      </c>
      <c r="H446" s="79"/>
      <c r="I446" s="82" t="str">
        <f>IF(H446&lt;&gt;0,VLOOKUP(H446,勘定科目!$A:$B,2,FALSE),"")</f>
        <v/>
      </c>
      <c r="J446" s="83" t="str">
        <f>IF(K446&lt;&gt;"",K446,IF(H446&lt;&gt;0,VLOOKUP(H446,勘定科目!$A:$C,3,FALSE),""))</f>
        <v/>
      </c>
      <c r="K446" s="84"/>
      <c r="L446" s="59" t="str">
        <f>IF(M446&lt;&gt;"",M446,IF(J446&lt;&gt;"",VLOOKUP(J446,課税区分!$A:$D,4,FALSE),""))</f>
        <v/>
      </c>
      <c r="M446" s="85"/>
      <c r="N446" s="61" t="str">
        <f>IF(L446&lt;&gt;"",VLOOKUP(L446,軽減税率!$A:$E,3,FALSE),"")</f>
        <v/>
      </c>
      <c r="O446" s="62" t="str">
        <f>IF(L446&lt;&gt;"",VLOOKUP(L446,軽減税率!$A:$E,5,FALSE),"")</f>
        <v/>
      </c>
      <c r="P446" s="79"/>
      <c r="Q446" s="86" t="str">
        <f>IF(P446&lt;&gt;0,VLOOKUP(P446,取引先!$A:$B,2,FALSE),"")</f>
        <v/>
      </c>
      <c r="R446" s="79"/>
      <c r="S446" s="82" t="str">
        <f>IF(R446&lt;&gt;0,VLOOKUP(R446,部署!$A:$B,2,FALSE),"")</f>
        <v/>
      </c>
      <c r="T446" s="79"/>
      <c r="U446" s="82" t="str">
        <f>IF(T446&lt;&gt;0,VLOOKUP(T446,勘定科目!$A:$B,2,FALSE),"")</f>
        <v/>
      </c>
      <c r="V446" s="83" t="str">
        <f>IF(W446&lt;&gt;"",W446,IF(T446&lt;&gt;0,VLOOKUP(T446,勘定科目!$A:$C,3,FALSE),""))</f>
        <v/>
      </c>
      <c r="W446" s="87"/>
      <c r="X446" s="61" t="str">
        <f>IF(Y446&lt;&gt;"",Y446,IF(V446&lt;&gt;"",VLOOKUP(V446,課税区分!$A:$D,4,FALSE),""))</f>
        <v/>
      </c>
      <c r="Y446" s="85"/>
      <c r="Z446" s="61" t="str">
        <f>IF(X446&lt;&gt;"",VLOOKUP(X446,軽減税率!$A:$E,3,FALSE),"")</f>
        <v/>
      </c>
      <c r="AA446" s="61" t="str">
        <f>IF(X446&lt;&gt;"",VLOOKUP(X446,軽減税率!$A:$E,5,FALSE),"")</f>
        <v/>
      </c>
      <c r="AB446" s="79"/>
      <c r="AC446" s="82" t="str">
        <f>IF(AB446&lt;&gt;0,VLOOKUP(AB446,取引先!$A:$B,2,FALSE),"")</f>
        <v/>
      </c>
      <c r="AD446" s="88" t="str">
        <f t="shared" si="28"/>
        <v/>
      </c>
      <c r="AE446" s="89"/>
      <c r="AF446" s="90" t="str">
        <f t="shared" si="29"/>
        <v/>
      </c>
      <c r="AG446" s="4"/>
      <c r="AH446" s="91"/>
      <c r="AI446" s="92"/>
      <c r="AJ446" s="93" t="str">
        <f>IF(AI446&lt;&gt;0,VLOOKUP(AI446,支払種別!$A:$B,2,FALSE),"")</f>
        <v/>
      </c>
      <c r="AK446" s="94"/>
      <c r="AL446" s="95" t="str">
        <f>IF(AK446&lt;&gt;0,VLOOKUP(AK446,口座管理!$A:$B,2,FALSE),"")</f>
        <v/>
      </c>
      <c r="AM446" s="11"/>
      <c r="AN446" s="96"/>
      <c r="AO446" s="96"/>
      <c r="AP446" s="4"/>
      <c r="AQ446" s="97"/>
      <c r="AR446" s="98" t="str">
        <f>IF(AQ446&lt;&gt;0,VLOOKUP(AQ446,プロジェクト!$A:$B,2,FALSE),"")</f>
        <v/>
      </c>
      <c r="AS446" s="4"/>
      <c r="AT446" s="97"/>
      <c r="AU446" s="99" t="str">
        <f>IF(AT446&lt;&gt;0,VLOOKUP(AT446,プロジェクト!$A:$B,2,FALSE),"")</f>
        <v/>
      </c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</row>
    <row r="447" spans="1:68" ht="17.45" customHeight="1">
      <c r="A447" s="77" t="str">
        <f t="shared" si="26"/>
        <v>*</v>
      </c>
      <c r="B447" s="78">
        <f t="shared" si="27"/>
        <v>439</v>
      </c>
      <c r="C447" s="79"/>
      <c r="D447" s="80"/>
      <c r="E447" s="81"/>
      <c r="F447" s="79"/>
      <c r="G447" s="82" t="str">
        <f>IF(F447&lt;&gt;0,VLOOKUP(F447,部署!$A:$B,2,FALSE),"")</f>
        <v/>
      </c>
      <c r="H447" s="79"/>
      <c r="I447" s="82" t="str">
        <f>IF(H447&lt;&gt;0,VLOOKUP(H447,勘定科目!$A:$B,2,FALSE),"")</f>
        <v/>
      </c>
      <c r="J447" s="83" t="str">
        <f>IF(K447&lt;&gt;"",K447,IF(H447&lt;&gt;0,VLOOKUP(H447,勘定科目!$A:$C,3,FALSE),""))</f>
        <v/>
      </c>
      <c r="K447" s="84"/>
      <c r="L447" s="59" t="str">
        <f>IF(M447&lt;&gt;"",M447,IF(J447&lt;&gt;"",VLOOKUP(J447,課税区分!$A:$D,4,FALSE),""))</f>
        <v/>
      </c>
      <c r="M447" s="85"/>
      <c r="N447" s="61" t="str">
        <f>IF(L447&lt;&gt;"",VLOOKUP(L447,軽減税率!$A:$E,3,FALSE),"")</f>
        <v/>
      </c>
      <c r="O447" s="62" t="str">
        <f>IF(L447&lt;&gt;"",VLOOKUP(L447,軽減税率!$A:$E,5,FALSE),"")</f>
        <v/>
      </c>
      <c r="P447" s="79"/>
      <c r="Q447" s="86" t="str">
        <f>IF(P447&lt;&gt;0,VLOOKUP(P447,取引先!$A:$B,2,FALSE),"")</f>
        <v/>
      </c>
      <c r="R447" s="79"/>
      <c r="S447" s="82" t="str">
        <f>IF(R447&lt;&gt;0,VLOOKUP(R447,部署!$A:$B,2,FALSE),"")</f>
        <v/>
      </c>
      <c r="T447" s="79"/>
      <c r="U447" s="82" t="str">
        <f>IF(T447&lt;&gt;0,VLOOKUP(T447,勘定科目!$A:$B,2,FALSE),"")</f>
        <v/>
      </c>
      <c r="V447" s="83" t="str">
        <f>IF(W447&lt;&gt;"",W447,IF(T447&lt;&gt;0,VLOOKUP(T447,勘定科目!$A:$C,3,FALSE),""))</f>
        <v/>
      </c>
      <c r="W447" s="87"/>
      <c r="X447" s="61" t="str">
        <f>IF(Y447&lt;&gt;"",Y447,IF(V447&lt;&gt;"",VLOOKUP(V447,課税区分!$A:$D,4,FALSE),""))</f>
        <v/>
      </c>
      <c r="Y447" s="85"/>
      <c r="Z447" s="61" t="str">
        <f>IF(X447&lt;&gt;"",VLOOKUP(X447,軽減税率!$A:$E,3,FALSE),"")</f>
        <v/>
      </c>
      <c r="AA447" s="61" t="str">
        <f>IF(X447&lt;&gt;"",VLOOKUP(X447,軽減税率!$A:$E,5,FALSE),"")</f>
        <v/>
      </c>
      <c r="AB447" s="79"/>
      <c r="AC447" s="82" t="str">
        <f>IF(AB447&lt;&gt;0,VLOOKUP(AB447,取引先!$A:$B,2,FALSE),"")</f>
        <v/>
      </c>
      <c r="AD447" s="88" t="str">
        <f t="shared" si="28"/>
        <v/>
      </c>
      <c r="AE447" s="89"/>
      <c r="AF447" s="90" t="str">
        <f t="shared" si="29"/>
        <v/>
      </c>
      <c r="AG447" s="4"/>
      <c r="AH447" s="91"/>
      <c r="AI447" s="92"/>
      <c r="AJ447" s="93" t="str">
        <f>IF(AI447&lt;&gt;0,VLOOKUP(AI447,支払種別!$A:$B,2,FALSE),"")</f>
        <v/>
      </c>
      <c r="AK447" s="94"/>
      <c r="AL447" s="95" t="str">
        <f>IF(AK447&lt;&gt;0,VLOOKUP(AK447,口座管理!$A:$B,2,FALSE),"")</f>
        <v/>
      </c>
      <c r="AM447" s="11"/>
      <c r="AN447" s="96"/>
      <c r="AO447" s="96"/>
      <c r="AP447" s="4"/>
      <c r="AQ447" s="97"/>
      <c r="AR447" s="98" t="str">
        <f>IF(AQ447&lt;&gt;0,VLOOKUP(AQ447,プロジェクト!$A:$B,2,FALSE),"")</f>
        <v/>
      </c>
      <c r="AS447" s="4"/>
      <c r="AT447" s="97"/>
      <c r="AU447" s="99" t="str">
        <f>IF(AT447&lt;&gt;0,VLOOKUP(AT447,プロジェクト!$A:$B,2,FALSE),"")</f>
        <v/>
      </c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</row>
    <row r="448" spans="1:68" ht="17.45" customHeight="1">
      <c r="A448" s="77" t="str">
        <f t="shared" si="26"/>
        <v>*</v>
      </c>
      <c r="B448" s="78">
        <f t="shared" si="27"/>
        <v>440</v>
      </c>
      <c r="C448" s="79"/>
      <c r="D448" s="80"/>
      <c r="E448" s="81"/>
      <c r="F448" s="79"/>
      <c r="G448" s="82" t="str">
        <f>IF(F448&lt;&gt;0,VLOOKUP(F448,部署!$A:$B,2,FALSE),"")</f>
        <v/>
      </c>
      <c r="H448" s="79"/>
      <c r="I448" s="82" t="str">
        <f>IF(H448&lt;&gt;0,VLOOKUP(H448,勘定科目!$A:$B,2,FALSE),"")</f>
        <v/>
      </c>
      <c r="J448" s="83" t="str">
        <f>IF(K448&lt;&gt;"",K448,IF(H448&lt;&gt;0,VLOOKUP(H448,勘定科目!$A:$C,3,FALSE),""))</f>
        <v/>
      </c>
      <c r="K448" s="84"/>
      <c r="L448" s="59" t="str">
        <f>IF(M448&lt;&gt;"",M448,IF(J448&lt;&gt;"",VLOOKUP(J448,課税区分!$A:$D,4,FALSE),""))</f>
        <v/>
      </c>
      <c r="M448" s="85"/>
      <c r="N448" s="61" t="str">
        <f>IF(L448&lt;&gt;"",VLOOKUP(L448,軽減税率!$A:$E,3,FALSE),"")</f>
        <v/>
      </c>
      <c r="O448" s="62" t="str">
        <f>IF(L448&lt;&gt;"",VLOOKUP(L448,軽減税率!$A:$E,5,FALSE),"")</f>
        <v/>
      </c>
      <c r="P448" s="79"/>
      <c r="Q448" s="86" t="str">
        <f>IF(P448&lt;&gt;0,VLOOKUP(P448,取引先!$A:$B,2,FALSE),"")</f>
        <v/>
      </c>
      <c r="R448" s="79"/>
      <c r="S448" s="82" t="str">
        <f>IF(R448&lt;&gt;0,VLOOKUP(R448,部署!$A:$B,2,FALSE),"")</f>
        <v/>
      </c>
      <c r="T448" s="79"/>
      <c r="U448" s="82" t="str">
        <f>IF(T448&lt;&gt;0,VLOOKUP(T448,勘定科目!$A:$B,2,FALSE),"")</f>
        <v/>
      </c>
      <c r="V448" s="83" t="str">
        <f>IF(W448&lt;&gt;"",W448,IF(T448&lt;&gt;0,VLOOKUP(T448,勘定科目!$A:$C,3,FALSE),""))</f>
        <v/>
      </c>
      <c r="W448" s="87"/>
      <c r="X448" s="61" t="str">
        <f>IF(Y448&lt;&gt;"",Y448,IF(V448&lt;&gt;"",VLOOKUP(V448,課税区分!$A:$D,4,FALSE),""))</f>
        <v/>
      </c>
      <c r="Y448" s="85"/>
      <c r="Z448" s="61" t="str">
        <f>IF(X448&lt;&gt;"",VLOOKUP(X448,軽減税率!$A:$E,3,FALSE),"")</f>
        <v/>
      </c>
      <c r="AA448" s="61" t="str">
        <f>IF(X448&lt;&gt;"",VLOOKUP(X448,軽減税率!$A:$E,5,FALSE),"")</f>
        <v/>
      </c>
      <c r="AB448" s="79"/>
      <c r="AC448" s="82" t="str">
        <f>IF(AB448&lt;&gt;0,VLOOKUP(AB448,取引先!$A:$B,2,FALSE),"")</f>
        <v/>
      </c>
      <c r="AD448" s="88" t="str">
        <f t="shared" si="28"/>
        <v/>
      </c>
      <c r="AE448" s="89"/>
      <c r="AF448" s="90" t="str">
        <f t="shared" si="29"/>
        <v/>
      </c>
      <c r="AG448" s="4"/>
      <c r="AH448" s="91"/>
      <c r="AI448" s="92"/>
      <c r="AJ448" s="93" t="str">
        <f>IF(AI448&lt;&gt;0,VLOOKUP(AI448,支払種別!$A:$B,2,FALSE),"")</f>
        <v/>
      </c>
      <c r="AK448" s="94"/>
      <c r="AL448" s="95" t="str">
        <f>IF(AK448&lt;&gt;0,VLOOKUP(AK448,口座管理!$A:$B,2,FALSE),"")</f>
        <v/>
      </c>
      <c r="AM448" s="11"/>
      <c r="AN448" s="96"/>
      <c r="AO448" s="96"/>
      <c r="AP448" s="4"/>
      <c r="AQ448" s="97"/>
      <c r="AR448" s="98" t="str">
        <f>IF(AQ448&lt;&gt;0,VLOOKUP(AQ448,プロジェクト!$A:$B,2,FALSE),"")</f>
        <v/>
      </c>
      <c r="AS448" s="4"/>
      <c r="AT448" s="97"/>
      <c r="AU448" s="99" t="str">
        <f>IF(AT448&lt;&gt;0,VLOOKUP(AT448,プロジェクト!$A:$B,2,FALSE),"")</f>
        <v/>
      </c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</row>
    <row r="449" spans="1:68" ht="17.45" customHeight="1">
      <c r="A449" s="77" t="str">
        <f t="shared" si="26"/>
        <v>*</v>
      </c>
      <c r="B449" s="78">
        <f t="shared" si="27"/>
        <v>441</v>
      </c>
      <c r="C449" s="79"/>
      <c r="D449" s="80"/>
      <c r="E449" s="81"/>
      <c r="F449" s="79"/>
      <c r="G449" s="82" t="str">
        <f>IF(F449&lt;&gt;0,VLOOKUP(F449,部署!$A:$B,2,FALSE),"")</f>
        <v/>
      </c>
      <c r="H449" s="79"/>
      <c r="I449" s="82" t="str">
        <f>IF(H449&lt;&gt;0,VLOOKUP(H449,勘定科目!$A:$B,2,FALSE),"")</f>
        <v/>
      </c>
      <c r="J449" s="83" t="str">
        <f>IF(K449&lt;&gt;"",K449,IF(H449&lt;&gt;0,VLOOKUP(H449,勘定科目!$A:$C,3,FALSE),""))</f>
        <v/>
      </c>
      <c r="K449" s="84"/>
      <c r="L449" s="59" t="str">
        <f>IF(M449&lt;&gt;"",M449,IF(J449&lt;&gt;"",VLOOKUP(J449,課税区分!$A:$D,4,FALSE),""))</f>
        <v/>
      </c>
      <c r="M449" s="85"/>
      <c r="N449" s="61" t="str">
        <f>IF(L449&lt;&gt;"",VLOOKUP(L449,軽減税率!$A:$E,3,FALSE),"")</f>
        <v/>
      </c>
      <c r="O449" s="62" t="str">
        <f>IF(L449&lt;&gt;"",VLOOKUP(L449,軽減税率!$A:$E,5,FALSE),"")</f>
        <v/>
      </c>
      <c r="P449" s="79"/>
      <c r="Q449" s="86" t="str">
        <f>IF(P449&lt;&gt;0,VLOOKUP(P449,取引先!$A:$B,2,FALSE),"")</f>
        <v/>
      </c>
      <c r="R449" s="79"/>
      <c r="S449" s="82" t="str">
        <f>IF(R449&lt;&gt;0,VLOOKUP(R449,部署!$A:$B,2,FALSE),"")</f>
        <v/>
      </c>
      <c r="T449" s="79"/>
      <c r="U449" s="82" t="str">
        <f>IF(T449&lt;&gt;0,VLOOKUP(T449,勘定科目!$A:$B,2,FALSE),"")</f>
        <v/>
      </c>
      <c r="V449" s="83" t="str">
        <f>IF(W449&lt;&gt;"",W449,IF(T449&lt;&gt;0,VLOOKUP(T449,勘定科目!$A:$C,3,FALSE),""))</f>
        <v/>
      </c>
      <c r="W449" s="87"/>
      <c r="X449" s="61" t="str">
        <f>IF(Y449&lt;&gt;"",Y449,IF(V449&lt;&gt;"",VLOOKUP(V449,課税区分!$A:$D,4,FALSE),""))</f>
        <v/>
      </c>
      <c r="Y449" s="85"/>
      <c r="Z449" s="61" t="str">
        <f>IF(X449&lt;&gt;"",VLOOKUP(X449,軽減税率!$A:$E,3,FALSE),"")</f>
        <v/>
      </c>
      <c r="AA449" s="61" t="str">
        <f>IF(X449&lt;&gt;"",VLOOKUP(X449,軽減税率!$A:$E,5,FALSE),"")</f>
        <v/>
      </c>
      <c r="AB449" s="79"/>
      <c r="AC449" s="82" t="str">
        <f>IF(AB449&lt;&gt;0,VLOOKUP(AB449,取引先!$A:$B,2,FALSE),"")</f>
        <v/>
      </c>
      <c r="AD449" s="88" t="str">
        <f t="shared" si="28"/>
        <v/>
      </c>
      <c r="AE449" s="89"/>
      <c r="AF449" s="90" t="str">
        <f t="shared" si="29"/>
        <v/>
      </c>
      <c r="AG449" s="4"/>
      <c r="AH449" s="91"/>
      <c r="AI449" s="92"/>
      <c r="AJ449" s="93" t="str">
        <f>IF(AI449&lt;&gt;0,VLOOKUP(AI449,支払種別!$A:$B,2,FALSE),"")</f>
        <v/>
      </c>
      <c r="AK449" s="94"/>
      <c r="AL449" s="95" t="str">
        <f>IF(AK449&lt;&gt;0,VLOOKUP(AK449,口座管理!$A:$B,2,FALSE),"")</f>
        <v/>
      </c>
      <c r="AM449" s="11"/>
      <c r="AN449" s="96"/>
      <c r="AO449" s="96"/>
      <c r="AP449" s="4"/>
      <c r="AQ449" s="97"/>
      <c r="AR449" s="98" t="str">
        <f>IF(AQ449&lt;&gt;0,VLOOKUP(AQ449,プロジェクト!$A:$B,2,FALSE),"")</f>
        <v/>
      </c>
      <c r="AS449" s="4"/>
      <c r="AT449" s="97"/>
      <c r="AU449" s="99" t="str">
        <f>IF(AT449&lt;&gt;0,VLOOKUP(AT449,プロジェクト!$A:$B,2,FALSE),"")</f>
        <v/>
      </c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</row>
    <row r="450" spans="1:68" ht="17.45" customHeight="1">
      <c r="A450" s="77" t="str">
        <f t="shared" si="26"/>
        <v>*</v>
      </c>
      <c r="B450" s="78">
        <f t="shared" si="27"/>
        <v>442</v>
      </c>
      <c r="C450" s="79"/>
      <c r="D450" s="80"/>
      <c r="E450" s="81"/>
      <c r="F450" s="79"/>
      <c r="G450" s="82" t="str">
        <f>IF(F450&lt;&gt;0,VLOOKUP(F450,部署!$A:$B,2,FALSE),"")</f>
        <v/>
      </c>
      <c r="H450" s="79"/>
      <c r="I450" s="82" t="str">
        <f>IF(H450&lt;&gt;0,VLOOKUP(H450,勘定科目!$A:$B,2,FALSE),"")</f>
        <v/>
      </c>
      <c r="J450" s="83" t="str">
        <f>IF(K450&lt;&gt;"",K450,IF(H450&lt;&gt;0,VLOOKUP(H450,勘定科目!$A:$C,3,FALSE),""))</f>
        <v/>
      </c>
      <c r="K450" s="84"/>
      <c r="L450" s="59" t="str">
        <f>IF(M450&lt;&gt;"",M450,IF(J450&lt;&gt;"",VLOOKUP(J450,課税区分!$A:$D,4,FALSE),""))</f>
        <v/>
      </c>
      <c r="M450" s="85"/>
      <c r="N450" s="61" t="str">
        <f>IF(L450&lt;&gt;"",VLOOKUP(L450,軽減税率!$A:$E,3,FALSE),"")</f>
        <v/>
      </c>
      <c r="O450" s="62" t="str">
        <f>IF(L450&lt;&gt;"",VLOOKUP(L450,軽減税率!$A:$E,5,FALSE),"")</f>
        <v/>
      </c>
      <c r="P450" s="79"/>
      <c r="Q450" s="86" t="str">
        <f>IF(P450&lt;&gt;0,VLOOKUP(P450,取引先!$A:$B,2,FALSE),"")</f>
        <v/>
      </c>
      <c r="R450" s="79"/>
      <c r="S450" s="82" t="str">
        <f>IF(R450&lt;&gt;0,VLOOKUP(R450,部署!$A:$B,2,FALSE),"")</f>
        <v/>
      </c>
      <c r="T450" s="79"/>
      <c r="U450" s="82" t="str">
        <f>IF(T450&lt;&gt;0,VLOOKUP(T450,勘定科目!$A:$B,2,FALSE),"")</f>
        <v/>
      </c>
      <c r="V450" s="83" t="str">
        <f>IF(W450&lt;&gt;"",W450,IF(T450&lt;&gt;0,VLOOKUP(T450,勘定科目!$A:$C,3,FALSE),""))</f>
        <v/>
      </c>
      <c r="W450" s="87"/>
      <c r="X450" s="61" t="str">
        <f>IF(Y450&lt;&gt;"",Y450,IF(V450&lt;&gt;"",VLOOKUP(V450,課税区分!$A:$D,4,FALSE),""))</f>
        <v/>
      </c>
      <c r="Y450" s="85"/>
      <c r="Z450" s="61" t="str">
        <f>IF(X450&lt;&gt;"",VLOOKUP(X450,軽減税率!$A:$E,3,FALSE),"")</f>
        <v/>
      </c>
      <c r="AA450" s="61" t="str">
        <f>IF(X450&lt;&gt;"",VLOOKUP(X450,軽減税率!$A:$E,5,FALSE),"")</f>
        <v/>
      </c>
      <c r="AB450" s="79"/>
      <c r="AC450" s="82" t="str">
        <f>IF(AB450&lt;&gt;0,VLOOKUP(AB450,取引先!$A:$B,2,FALSE),"")</f>
        <v/>
      </c>
      <c r="AD450" s="88" t="str">
        <f t="shared" si="28"/>
        <v/>
      </c>
      <c r="AE450" s="89"/>
      <c r="AF450" s="90" t="str">
        <f t="shared" si="29"/>
        <v/>
      </c>
      <c r="AG450" s="4"/>
      <c r="AH450" s="91"/>
      <c r="AI450" s="92"/>
      <c r="AJ450" s="93" t="str">
        <f>IF(AI450&lt;&gt;0,VLOOKUP(AI450,支払種別!$A:$B,2,FALSE),"")</f>
        <v/>
      </c>
      <c r="AK450" s="94"/>
      <c r="AL450" s="95" t="str">
        <f>IF(AK450&lt;&gt;0,VLOOKUP(AK450,口座管理!$A:$B,2,FALSE),"")</f>
        <v/>
      </c>
      <c r="AM450" s="11"/>
      <c r="AN450" s="96"/>
      <c r="AO450" s="96"/>
      <c r="AP450" s="4"/>
      <c r="AQ450" s="97"/>
      <c r="AR450" s="98" t="str">
        <f>IF(AQ450&lt;&gt;0,VLOOKUP(AQ450,プロジェクト!$A:$B,2,FALSE),"")</f>
        <v/>
      </c>
      <c r="AS450" s="4"/>
      <c r="AT450" s="97"/>
      <c r="AU450" s="99" t="str">
        <f>IF(AT450&lt;&gt;0,VLOOKUP(AT450,プロジェクト!$A:$B,2,FALSE),"")</f>
        <v/>
      </c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</row>
    <row r="451" spans="1:68" ht="17.45" customHeight="1">
      <c r="A451" s="77" t="str">
        <f t="shared" si="26"/>
        <v>*</v>
      </c>
      <c r="B451" s="78">
        <f t="shared" si="27"/>
        <v>443</v>
      </c>
      <c r="C451" s="79"/>
      <c r="D451" s="80"/>
      <c r="E451" s="81"/>
      <c r="F451" s="79"/>
      <c r="G451" s="82" t="str">
        <f>IF(F451&lt;&gt;0,VLOOKUP(F451,部署!$A:$B,2,FALSE),"")</f>
        <v/>
      </c>
      <c r="H451" s="79"/>
      <c r="I451" s="82" t="str">
        <f>IF(H451&lt;&gt;0,VLOOKUP(H451,勘定科目!$A:$B,2,FALSE),"")</f>
        <v/>
      </c>
      <c r="J451" s="83" t="str">
        <f>IF(K451&lt;&gt;"",K451,IF(H451&lt;&gt;0,VLOOKUP(H451,勘定科目!$A:$C,3,FALSE),""))</f>
        <v/>
      </c>
      <c r="K451" s="84"/>
      <c r="L451" s="59" t="str">
        <f>IF(M451&lt;&gt;"",M451,IF(J451&lt;&gt;"",VLOOKUP(J451,課税区分!$A:$D,4,FALSE),""))</f>
        <v/>
      </c>
      <c r="M451" s="85"/>
      <c r="N451" s="61" t="str">
        <f>IF(L451&lt;&gt;"",VLOOKUP(L451,軽減税率!$A:$E,3,FALSE),"")</f>
        <v/>
      </c>
      <c r="O451" s="62" t="str">
        <f>IF(L451&lt;&gt;"",VLOOKUP(L451,軽減税率!$A:$E,5,FALSE),"")</f>
        <v/>
      </c>
      <c r="P451" s="79"/>
      <c r="Q451" s="86" t="str">
        <f>IF(P451&lt;&gt;0,VLOOKUP(P451,取引先!$A:$B,2,FALSE),"")</f>
        <v/>
      </c>
      <c r="R451" s="79"/>
      <c r="S451" s="82" t="str">
        <f>IF(R451&lt;&gt;0,VLOOKUP(R451,部署!$A:$B,2,FALSE),"")</f>
        <v/>
      </c>
      <c r="T451" s="79"/>
      <c r="U451" s="82" t="str">
        <f>IF(T451&lt;&gt;0,VLOOKUP(T451,勘定科目!$A:$B,2,FALSE),"")</f>
        <v/>
      </c>
      <c r="V451" s="83" t="str">
        <f>IF(W451&lt;&gt;"",W451,IF(T451&lt;&gt;0,VLOOKUP(T451,勘定科目!$A:$C,3,FALSE),""))</f>
        <v/>
      </c>
      <c r="W451" s="87"/>
      <c r="X451" s="61" t="str">
        <f>IF(Y451&lt;&gt;"",Y451,IF(V451&lt;&gt;"",VLOOKUP(V451,課税区分!$A:$D,4,FALSE),""))</f>
        <v/>
      </c>
      <c r="Y451" s="85"/>
      <c r="Z451" s="61" t="str">
        <f>IF(X451&lt;&gt;"",VLOOKUP(X451,軽減税率!$A:$E,3,FALSE),"")</f>
        <v/>
      </c>
      <c r="AA451" s="61" t="str">
        <f>IF(X451&lt;&gt;"",VLOOKUP(X451,軽減税率!$A:$E,5,FALSE),"")</f>
        <v/>
      </c>
      <c r="AB451" s="79"/>
      <c r="AC451" s="82" t="str">
        <f>IF(AB451&lt;&gt;0,VLOOKUP(AB451,取引先!$A:$B,2,FALSE),"")</f>
        <v/>
      </c>
      <c r="AD451" s="88" t="str">
        <f t="shared" si="28"/>
        <v/>
      </c>
      <c r="AE451" s="89"/>
      <c r="AF451" s="90" t="str">
        <f t="shared" si="29"/>
        <v/>
      </c>
      <c r="AG451" s="4"/>
      <c r="AH451" s="91"/>
      <c r="AI451" s="92"/>
      <c r="AJ451" s="93" t="str">
        <f>IF(AI451&lt;&gt;0,VLOOKUP(AI451,支払種別!$A:$B,2,FALSE),"")</f>
        <v/>
      </c>
      <c r="AK451" s="94"/>
      <c r="AL451" s="95" t="str">
        <f>IF(AK451&lt;&gt;0,VLOOKUP(AK451,口座管理!$A:$B,2,FALSE),"")</f>
        <v/>
      </c>
      <c r="AM451" s="11"/>
      <c r="AN451" s="96"/>
      <c r="AO451" s="96"/>
      <c r="AP451" s="4"/>
      <c r="AQ451" s="97"/>
      <c r="AR451" s="98" t="str">
        <f>IF(AQ451&lt;&gt;0,VLOOKUP(AQ451,プロジェクト!$A:$B,2,FALSE),"")</f>
        <v/>
      </c>
      <c r="AS451" s="4"/>
      <c r="AT451" s="97"/>
      <c r="AU451" s="99" t="str">
        <f>IF(AT451&lt;&gt;0,VLOOKUP(AT451,プロジェクト!$A:$B,2,FALSE),"")</f>
        <v/>
      </c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</row>
    <row r="452" spans="1:68" ht="17.45" customHeight="1">
      <c r="A452" s="77" t="str">
        <f t="shared" si="26"/>
        <v>*</v>
      </c>
      <c r="B452" s="78">
        <f t="shared" si="27"/>
        <v>444</v>
      </c>
      <c r="C452" s="79"/>
      <c r="D452" s="80"/>
      <c r="E452" s="81"/>
      <c r="F452" s="79"/>
      <c r="G452" s="82" t="str">
        <f>IF(F452&lt;&gt;0,VLOOKUP(F452,部署!$A:$B,2,FALSE),"")</f>
        <v/>
      </c>
      <c r="H452" s="79"/>
      <c r="I452" s="82" t="str">
        <f>IF(H452&lt;&gt;0,VLOOKUP(H452,勘定科目!$A:$B,2,FALSE),"")</f>
        <v/>
      </c>
      <c r="J452" s="83" t="str">
        <f>IF(K452&lt;&gt;"",K452,IF(H452&lt;&gt;0,VLOOKUP(H452,勘定科目!$A:$C,3,FALSE),""))</f>
        <v/>
      </c>
      <c r="K452" s="84"/>
      <c r="L452" s="59" t="str">
        <f>IF(M452&lt;&gt;"",M452,IF(J452&lt;&gt;"",VLOOKUP(J452,課税区分!$A:$D,4,FALSE),""))</f>
        <v/>
      </c>
      <c r="M452" s="85"/>
      <c r="N452" s="61" t="str">
        <f>IF(L452&lt;&gt;"",VLOOKUP(L452,軽減税率!$A:$E,3,FALSE),"")</f>
        <v/>
      </c>
      <c r="O452" s="62" t="str">
        <f>IF(L452&lt;&gt;"",VLOOKUP(L452,軽減税率!$A:$E,5,FALSE),"")</f>
        <v/>
      </c>
      <c r="P452" s="79"/>
      <c r="Q452" s="86" t="str">
        <f>IF(P452&lt;&gt;0,VLOOKUP(P452,取引先!$A:$B,2,FALSE),"")</f>
        <v/>
      </c>
      <c r="R452" s="79"/>
      <c r="S452" s="82" t="str">
        <f>IF(R452&lt;&gt;0,VLOOKUP(R452,部署!$A:$B,2,FALSE),"")</f>
        <v/>
      </c>
      <c r="T452" s="79"/>
      <c r="U452" s="82" t="str">
        <f>IF(T452&lt;&gt;0,VLOOKUP(T452,勘定科目!$A:$B,2,FALSE),"")</f>
        <v/>
      </c>
      <c r="V452" s="83" t="str">
        <f>IF(W452&lt;&gt;"",W452,IF(T452&lt;&gt;0,VLOOKUP(T452,勘定科目!$A:$C,3,FALSE),""))</f>
        <v/>
      </c>
      <c r="W452" s="87"/>
      <c r="X452" s="61" t="str">
        <f>IF(Y452&lt;&gt;"",Y452,IF(V452&lt;&gt;"",VLOOKUP(V452,課税区分!$A:$D,4,FALSE),""))</f>
        <v/>
      </c>
      <c r="Y452" s="85"/>
      <c r="Z452" s="61" t="str">
        <f>IF(X452&lt;&gt;"",VLOOKUP(X452,軽減税率!$A:$E,3,FALSE),"")</f>
        <v/>
      </c>
      <c r="AA452" s="61" t="str">
        <f>IF(X452&lt;&gt;"",VLOOKUP(X452,軽減税率!$A:$E,5,FALSE),"")</f>
        <v/>
      </c>
      <c r="AB452" s="79"/>
      <c r="AC452" s="82" t="str">
        <f>IF(AB452&lt;&gt;0,VLOOKUP(AB452,取引先!$A:$B,2,FALSE),"")</f>
        <v/>
      </c>
      <c r="AD452" s="88" t="str">
        <f t="shared" si="28"/>
        <v/>
      </c>
      <c r="AE452" s="89"/>
      <c r="AF452" s="90" t="str">
        <f t="shared" si="29"/>
        <v/>
      </c>
      <c r="AG452" s="4"/>
      <c r="AH452" s="91"/>
      <c r="AI452" s="92"/>
      <c r="AJ452" s="93" t="str">
        <f>IF(AI452&lt;&gt;0,VLOOKUP(AI452,支払種別!$A:$B,2,FALSE),"")</f>
        <v/>
      </c>
      <c r="AK452" s="94"/>
      <c r="AL452" s="95" t="str">
        <f>IF(AK452&lt;&gt;0,VLOOKUP(AK452,口座管理!$A:$B,2,FALSE),"")</f>
        <v/>
      </c>
      <c r="AM452" s="11"/>
      <c r="AN452" s="96"/>
      <c r="AO452" s="96"/>
      <c r="AP452" s="4"/>
      <c r="AQ452" s="97"/>
      <c r="AR452" s="98" t="str">
        <f>IF(AQ452&lt;&gt;0,VLOOKUP(AQ452,プロジェクト!$A:$B,2,FALSE),"")</f>
        <v/>
      </c>
      <c r="AS452" s="4"/>
      <c r="AT452" s="97"/>
      <c r="AU452" s="99" t="str">
        <f>IF(AT452&lt;&gt;0,VLOOKUP(AT452,プロジェクト!$A:$B,2,FALSE),"")</f>
        <v/>
      </c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</row>
    <row r="453" spans="1:68" ht="17.45" customHeight="1">
      <c r="A453" s="77" t="str">
        <f t="shared" si="26"/>
        <v>*</v>
      </c>
      <c r="B453" s="78">
        <f t="shared" si="27"/>
        <v>445</v>
      </c>
      <c r="C453" s="79"/>
      <c r="D453" s="80"/>
      <c r="E453" s="81"/>
      <c r="F453" s="79"/>
      <c r="G453" s="82" t="str">
        <f>IF(F453&lt;&gt;0,VLOOKUP(F453,部署!$A:$B,2,FALSE),"")</f>
        <v/>
      </c>
      <c r="H453" s="79"/>
      <c r="I453" s="82" t="str">
        <f>IF(H453&lt;&gt;0,VLOOKUP(H453,勘定科目!$A:$B,2,FALSE),"")</f>
        <v/>
      </c>
      <c r="J453" s="83" t="str">
        <f>IF(K453&lt;&gt;"",K453,IF(H453&lt;&gt;0,VLOOKUP(H453,勘定科目!$A:$C,3,FALSE),""))</f>
        <v/>
      </c>
      <c r="K453" s="84"/>
      <c r="L453" s="59" t="str">
        <f>IF(M453&lt;&gt;"",M453,IF(J453&lt;&gt;"",VLOOKUP(J453,課税区分!$A:$D,4,FALSE),""))</f>
        <v/>
      </c>
      <c r="M453" s="85"/>
      <c r="N453" s="61" t="str">
        <f>IF(L453&lt;&gt;"",VLOOKUP(L453,軽減税率!$A:$E,3,FALSE),"")</f>
        <v/>
      </c>
      <c r="O453" s="62" t="str">
        <f>IF(L453&lt;&gt;"",VLOOKUP(L453,軽減税率!$A:$E,5,FALSE),"")</f>
        <v/>
      </c>
      <c r="P453" s="79"/>
      <c r="Q453" s="86" t="str">
        <f>IF(P453&lt;&gt;0,VLOOKUP(P453,取引先!$A:$B,2,FALSE),"")</f>
        <v/>
      </c>
      <c r="R453" s="79"/>
      <c r="S453" s="82" t="str">
        <f>IF(R453&lt;&gt;0,VLOOKUP(R453,部署!$A:$B,2,FALSE),"")</f>
        <v/>
      </c>
      <c r="T453" s="79"/>
      <c r="U453" s="82" t="str">
        <f>IF(T453&lt;&gt;0,VLOOKUP(T453,勘定科目!$A:$B,2,FALSE),"")</f>
        <v/>
      </c>
      <c r="V453" s="83" t="str">
        <f>IF(W453&lt;&gt;"",W453,IF(T453&lt;&gt;0,VLOOKUP(T453,勘定科目!$A:$C,3,FALSE),""))</f>
        <v/>
      </c>
      <c r="W453" s="87"/>
      <c r="X453" s="61" t="str">
        <f>IF(Y453&lt;&gt;"",Y453,IF(V453&lt;&gt;"",VLOOKUP(V453,課税区分!$A:$D,4,FALSE),""))</f>
        <v/>
      </c>
      <c r="Y453" s="85"/>
      <c r="Z453" s="61" t="str">
        <f>IF(X453&lt;&gt;"",VLOOKUP(X453,軽減税率!$A:$E,3,FALSE),"")</f>
        <v/>
      </c>
      <c r="AA453" s="61" t="str">
        <f>IF(X453&lt;&gt;"",VLOOKUP(X453,軽減税率!$A:$E,5,FALSE),"")</f>
        <v/>
      </c>
      <c r="AB453" s="79"/>
      <c r="AC453" s="82" t="str">
        <f>IF(AB453&lt;&gt;0,VLOOKUP(AB453,取引先!$A:$B,2,FALSE),"")</f>
        <v/>
      </c>
      <c r="AD453" s="88" t="str">
        <f t="shared" si="28"/>
        <v/>
      </c>
      <c r="AE453" s="89"/>
      <c r="AF453" s="90" t="str">
        <f t="shared" si="29"/>
        <v/>
      </c>
      <c r="AG453" s="4"/>
      <c r="AH453" s="91"/>
      <c r="AI453" s="92"/>
      <c r="AJ453" s="93" t="str">
        <f>IF(AI453&lt;&gt;0,VLOOKUP(AI453,支払種別!$A:$B,2,FALSE),"")</f>
        <v/>
      </c>
      <c r="AK453" s="94"/>
      <c r="AL453" s="95" t="str">
        <f>IF(AK453&lt;&gt;0,VLOOKUP(AK453,口座管理!$A:$B,2,FALSE),"")</f>
        <v/>
      </c>
      <c r="AM453" s="11"/>
      <c r="AN453" s="96"/>
      <c r="AO453" s="96"/>
      <c r="AP453" s="4"/>
      <c r="AQ453" s="97"/>
      <c r="AR453" s="98" t="str">
        <f>IF(AQ453&lt;&gt;0,VLOOKUP(AQ453,プロジェクト!$A:$B,2,FALSE),"")</f>
        <v/>
      </c>
      <c r="AS453" s="4"/>
      <c r="AT453" s="97"/>
      <c r="AU453" s="99" t="str">
        <f>IF(AT453&lt;&gt;0,VLOOKUP(AT453,プロジェクト!$A:$B,2,FALSE),"")</f>
        <v/>
      </c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</row>
    <row r="454" spans="1:68" ht="17.45" customHeight="1">
      <c r="A454" s="77" t="str">
        <f t="shared" si="26"/>
        <v>*</v>
      </c>
      <c r="B454" s="78">
        <f t="shared" si="27"/>
        <v>446</v>
      </c>
      <c r="C454" s="79"/>
      <c r="D454" s="80"/>
      <c r="E454" s="81"/>
      <c r="F454" s="79"/>
      <c r="G454" s="82" t="str">
        <f>IF(F454&lt;&gt;0,VLOOKUP(F454,部署!$A:$B,2,FALSE),"")</f>
        <v/>
      </c>
      <c r="H454" s="79"/>
      <c r="I454" s="82" t="str">
        <f>IF(H454&lt;&gt;0,VLOOKUP(H454,勘定科目!$A:$B,2,FALSE),"")</f>
        <v/>
      </c>
      <c r="J454" s="83" t="str">
        <f>IF(K454&lt;&gt;"",K454,IF(H454&lt;&gt;0,VLOOKUP(H454,勘定科目!$A:$C,3,FALSE),""))</f>
        <v/>
      </c>
      <c r="K454" s="84"/>
      <c r="L454" s="59" t="str">
        <f>IF(M454&lt;&gt;"",M454,IF(J454&lt;&gt;"",VLOOKUP(J454,課税区分!$A:$D,4,FALSE),""))</f>
        <v/>
      </c>
      <c r="M454" s="85"/>
      <c r="N454" s="61" t="str">
        <f>IF(L454&lt;&gt;"",VLOOKUP(L454,軽減税率!$A:$E,3,FALSE),"")</f>
        <v/>
      </c>
      <c r="O454" s="62" t="str">
        <f>IF(L454&lt;&gt;"",VLOOKUP(L454,軽減税率!$A:$E,5,FALSE),"")</f>
        <v/>
      </c>
      <c r="P454" s="79"/>
      <c r="Q454" s="86" t="str">
        <f>IF(P454&lt;&gt;0,VLOOKUP(P454,取引先!$A:$B,2,FALSE),"")</f>
        <v/>
      </c>
      <c r="R454" s="79"/>
      <c r="S454" s="82" t="str">
        <f>IF(R454&lt;&gt;0,VLOOKUP(R454,部署!$A:$B,2,FALSE),"")</f>
        <v/>
      </c>
      <c r="T454" s="79"/>
      <c r="U454" s="82" t="str">
        <f>IF(T454&lt;&gt;0,VLOOKUP(T454,勘定科目!$A:$B,2,FALSE),"")</f>
        <v/>
      </c>
      <c r="V454" s="83" t="str">
        <f>IF(W454&lt;&gt;"",W454,IF(T454&lt;&gt;0,VLOOKUP(T454,勘定科目!$A:$C,3,FALSE),""))</f>
        <v/>
      </c>
      <c r="W454" s="87"/>
      <c r="X454" s="61" t="str">
        <f>IF(Y454&lt;&gt;"",Y454,IF(V454&lt;&gt;"",VLOOKUP(V454,課税区分!$A:$D,4,FALSE),""))</f>
        <v/>
      </c>
      <c r="Y454" s="85"/>
      <c r="Z454" s="61" t="str">
        <f>IF(X454&lt;&gt;"",VLOOKUP(X454,軽減税率!$A:$E,3,FALSE),"")</f>
        <v/>
      </c>
      <c r="AA454" s="61" t="str">
        <f>IF(X454&lt;&gt;"",VLOOKUP(X454,軽減税率!$A:$E,5,FALSE),"")</f>
        <v/>
      </c>
      <c r="AB454" s="79"/>
      <c r="AC454" s="82" t="str">
        <f>IF(AB454&lt;&gt;0,VLOOKUP(AB454,取引先!$A:$B,2,FALSE),"")</f>
        <v/>
      </c>
      <c r="AD454" s="88" t="str">
        <f t="shared" si="28"/>
        <v/>
      </c>
      <c r="AE454" s="89"/>
      <c r="AF454" s="90" t="str">
        <f t="shared" si="29"/>
        <v/>
      </c>
      <c r="AG454" s="4"/>
      <c r="AH454" s="91"/>
      <c r="AI454" s="92"/>
      <c r="AJ454" s="93" t="str">
        <f>IF(AI454&lt;&gt;0,VLOOKUP(AI454,支払種別!$A:$B,2,FALSE),"")</f>
        <v/>
      </c>
      <c r="AK454" s="94"/>
      <c r="AL454" s="95" t="str">
        <f>IF(AK454&lt;&gt;0,VLOOKUP(AK454,口座管理!$A:$B,2,FALSE),"")</f>
        <v/>
      </c>
      <c r="AM454" s="11"/>
      <c r="AN454" s="96"/>
      <c r="AO454" s="96"/>
      <c r="AP454" s="4"/>
      <c r="AQ454" s="97"/>
      <c r="AR454" s="98" t="str">
        <f>IF(AQ454&lt;&gt;0,VLOOKUP(AQ454,プロジェクト!$A:$B,2,FALSE),"")</f>
        <v/>
      </c>
      <c r="AS454" s="4"/>
      <c r="AT454" s="97"/>
      <c r="AU454" s="99" t="str">
        <f>IF(AT454&lt;&gt;0,VLOOKUP(AT454,プロジェクト!$A:$B,2,FALSE),"")</f>
        <v/>
      </c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</row>
    <row r="455" spans="1:68" ht="17.45" customHeight="1">
      <c r="A455" s="77" t="str">
        <f t="shared" si="26"/>
        <v>*</v>
      </c>
      <c r="B455" s="78">
        <f t="shared" si="27"/>
        <v>447</v>
      </c>
      <c r="C455" s="79"/>
      <c r="D455" s="80"/>
      <c r="E455" s="81"/>
      <c r="F455" s="79"/>
      <c r="G455" s="82" t="str">
        <f>IF(F455&lt;&gt;0,VLOOKUP(F455,部署!$A:$B,2,FALSE),"")</f>
        <v/>
      </c>
      <c r="H455" s="79"/>
      <c r="I455" s="82" t="str">
        <f>IF(H455&lt;&gt;0,VLOOKUP(H455,勘定科目!$A:$B,2,FALSE),"")</f>
        <v/>
      </c>
      <c r="J455" s="83" t="str">
        <f>IF(K455&lt;&gt;"",K455,IF(H455&lt;&gt;0,VLOOKUP(H455,勘定科目!$A:$C,3,FALSE),""))</f>
        <v/>
      </c>
      <c r="K455" s="84"/>
      <c r="L455" s="59" t="str">
        <f>IF(M455&lt;&gt;"",M455,IF(J455&lt;&gt;"",VLOOKUP(J455,課税区分!$A:$D,4,FALSE),""))</f>
        <v/>
      </c>
      <c r="M455" s="85"/>
      <c r="N455" s="61" t="str">
        <f>IF(L455&lt;&gt;"",VLOOKUP(L455,軽減税率!$A:$E,3,FALSE),"")</f>
        <v/>
      </c>
      <c r="O455" s="62" t="str">
        <f>IF(L455&lt;&gt;"",VLOOKUP(L455,軽減税率!$A:$E,5,FALSE),"")</f>
        <v/>
      </c>
      <c r="P455" s="79"/>
      <c r="Q455" s="86" t="str">
        <f>IF(P455&lt;&gt;0,VLOOKUP(P455,取引先!$A:$B,2,FALSE),"")</f>
        <v/>
      </c>
      <c r="R455" s="79"/>
      <c r="S455" s="82" t="str">
        <f>IF(R455&lt;&gt;0,VLOOKUP(R455,部署!$A:$B,2,FALSE),"")</f>
        <v/>
      </c>
      <c r="T455" s="79"/>
      <c r="U455" s="82" t="str">
        <f>IF(T455&lt;&gt;0,VLOOKUP(T455,勘定科目!$A:$B,2,FALSE),"")</f>
        <v/>
      </c>
      <c r="V455" s="83" t="str">
        <f>IF(W455&lt;&gt;"",W455,IF(T455&lt;&gt;0,VLOOKUP(T455,勘定科目!$A:$C,3,FALSE),""))</f>
        <v/>
      </c>
      <c r="W455" s="87"/>
      <c r="X455" s="61" t="str">
        <f>IF(Y455&lt;&gt;"",Y455,IF(V455&lt;&gt;"",VLOOKUP(V455,課税区分!$A:$D,4,FALSE),""))</f>
        <v/>
      </c>
      <c r="Y455" s="85"/>
      <c r="Z455" s="61" t="str">
        <f>IF(X455&lt;&gt;"",VLOOKUP(X455,軽減税率!$A:$E,3,FALSE),"")</f>
        <v/>
      </c>
      <c r="AA455" s="61" t="str">
        <f>IF(X455&lt;&gt;"",VLOOKUP(X455,軽減税率!$A:$E,5,FALSE),"")</f>
        <v/>
      </c>
      <c r="AB455" s="79"/>
      <c r="AC455" s="82" t="str">
        <f>IF(AB455&lt;&gt;0,VLOOKUP(AB455,取引先!$A:$B,2,FALSE),"")</f>
        <v/>
      </c>
      <c r="AD455" s="88" t="str">
        <f t="shared" si="28"/>
        <v/>
      </c>
      <c r="AE455" s="89"/>
      <c r="AF455" s="90" t="str">
        <f t="shared" si="29"/>
        <v/>
      </c>
      <c r="AG455" s="4"/>
      <c r="AH455" s="91"/>
      <c r="AI455" s="92"/>
      <c r="AJ455" s="93" t="str">
        <f>IF(AI455&lt;&gt;0,VLOOKUP(AI455,支払種別!$A:$B,2,FALSE),"")</f>
        <v/>
      </c>
      <c r="AK455" s="94"/>
      <c r="AL455" s="95" t="str">
        <f>IF(AK455&lt;&gt;0,VLOOKUP(AK455,口座管理!$A:$B,2,FALSE),"")</f>
        <v/>
      </c>
      <c r="AM455" s="11"/>
      <c r="AN455" s="96"/>
      <c r="AO455" s="96"/>
      <c r="AP455" s="4"/>
      <c r="AQ455" s="97"/>
      <c r="AR455" s="98" t="str">
        <f>IF(AQ455&lt;&gt;0,VLOOKUP(AQ455,プロジェクト!$A:$B,2,FALSE),"")</f>
        <v/>
      </c>
      <c r="AS455" s="4"/>
      <c r="AT455" s="97"/>
      <c r="AU455" s="99" t="str">
        <f>IF(AT455&lt;&gt;0,VLOOKUP(AT455,プロジェクト!$A:$B,2,FALSE),"")</f>
        <v/>
      </c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</row>
    <row r="456" spans="1:68" ht="17.45" customHeight="1">
      <c r="A456" s="77" t="str">
        <f t="shared" si="26"/>
        <v>*</v>
      </c>
      <c r="B456" s="78">
        <f t="shared" si="27"/>
        <v>448</v>
      </c>
      <c r="C456" s="79"/>
      <c r="D456" s="80"/>
      <c r="E456" s="81"/>
      <c r="F456" s="79"/>
      <c r="G456" s="82" t="str">
        <f>IF(F456&lt;&gt;0,VLOOKUP(F456,部署!$A:$B,2,FALSE),"")</f>
        <v/>
      </c>
      <c r="H456" s="79"/>
      <c r="I456" s="82" t="str">
        <f>IF(H456&lt;&gt;0,VLOOKUP(H456,勘定科目!$A:$B,2,FALSE),"")</f>
        <v/>
      </c>
      <c r="J456" s="83" t="str">
        <f>IF(K456&lt;&gt;"",K456,IF(H456&lt;&gt;0,VLOOKUP(H456,勘定科目!$A:$C,3,FALSE),""))</f>
        <v/>
      </c>
      <c r="K456" s="84"/>
      <c r="L456" s="59" t="str">
        <f>IF(M456&lt;&gt;"",M456,IF(J456&lt;&gt;"",VLOOKUP(J456,課税区分!$A:$D,4,FALSE),""))</f>
        <v/>
      </c>
      <c r="M456" s="85"/>
      <c r="N456" s="61" t="str">
        <f>IF(L456&lt;&gt;"",VLOOKUP(L456,軽減税率!$A:$E,3,FALSE),"")</f>
        <v/>
      </c>
      <c r="O456" s="62" t="str">
        <f>IF(L456&lt;&gt;"",VLOOKUP(L456,軽減税率!$A:$E,5,FALSE),"")</f>
        <v/>
      </c>
      <c r="P456" s="79"/>
      <c r="Q456" s="86" t="str">
        <f>IF(P456&lt;&gt;0,VLOOKUP(P456,取引先!$A:$B,2,FALSE),"")</f>
        <v/>
      </c>
      <c r="R456" s="79"/>
      <c r="S456" s="82" t="str">
        <f>IF(R456&lt;&gt;0,VLOOKUP(R456,部署!$A:$B,2,FALSE),"")</f>
        <v/>
      </c>
      <c r="T456" s="79"/>
      <c r="U456" s="82" t="str">
        <f>IF(T456&lt;&gt;0,VLOOKUP(T456,勘定科目!$A:$B,2,FALSE),"")</f>
        <v/>
      </c>
      <c r="V456" s="83" t="str">
        <f>IF(W456&lt;&gt;"",W456,IF(T456&lt;&gt;0,VLOOKUP(T456,勘定科目!$A:$C,3,FALSE),""))</f>
        <v/>
      </c>
      <c r="W456" s="87"/>
      <c r="X456" s="61" t="str">
        <f>IF(Y456&lt;&gt;"",Y456,IF(V456&lt;&gt;"",VLOOKUP(V456,課税区分!$A:$D,4,FALSE),""))</f>
        <v/>
      </c>
      <c r="Y456" s="85"/>
      <c r="Z456" s="61" t="str">
        <f>IF(X456&lt;&gt;"",VLOOKUP(X456,軽減税率!$A:$E,3,FALSE),"")</f>
        <v/>
      </c>
      <c r="AA456" s="61" t="str">
        <f>IF(X456&lt;&gt;"",VLOOKUP(X456,軽減税率!$A:$E,5,FALSE),"")</f>
        <v/>
      </c>
      <c r="AB456" s="79"/>
      <c r="AC456" s="82" t="str">
        <f>IF(AB456&lt;&gt;0,VLOOKUP(AB456,取引先!$A:$B,2,FALSE),"")</f>
        <v/>
      </c>
      <c r="AD456" s="88" t="str">
        <f t="shared" si="28"/>
        <v/>
      </c>
      <c r="AE456" s="89"/>
      <c r="AF456" s="90" t="str">
        <f t="shared" si="29"/>
        <v/>
      </c>
      <c r="AG456" s="4"/>
      <c r="AH456" s="91"/>
      <c r="AI456" s="92"/>
      <c r="AJ456" s="93" t="str">
        <f>IF(AI456&lt;&gt;0,VLOOKUP(AI456,支払種別!$A:$B,2,FALSE),"")</f>
        <v/>
      </c>
      <c r="AK456" s="94"/>
      <c r="AL456" s="95" t="str">
        <f>IF(AK456&lt;&gt;0,VLOOKUP(AK456,口座管理!$A:$B,2,FALSE),"")</f>
        <v/>
      </c>
      <c r="AM456" s="11"/>
      <c r="AN456" s="96"/>
      <c r="AO456" s="96"/>
      <c r="AP456" s="4"/>
      <c r="AQ456" s="97"/>
      <c r="AR456" s="98" t="str">
        <f>IF(AQ456&lt;&gt;0,VLOOKUP(AQ456,プロジェクト!$A:$B,2,FALSE),"")</f>
        <v/>
      </c>
      <c r="AS456" s="4"/>
      <c r="AT456" s="97"/>
      <c r="AU456" s="99" t="str">
        <f>IF(AT456&lt;&gt;0,VLOOKUP(AT456,プロジェクト!$A:$B,2,FALSE),"")</f>
        <v/>
      </c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</row>
    <row r="457" spans="1:68" ht="17.45" customHeight="1">
      <c r="A457" s="77" t="str">
        <f t="shared" si="26"/>
        <v>*</v>
      </c>
      <c r="B457" s="78">
        <f t="shared" si="27"/>
        <v>449</v>
      </c>
      <c r="C457" s="79"/>
      <c r="D457" s="80"/>
      <c r="E457" s="81"/>
      <c r="F457" s="79"/>
      <c r="G457" s="82" t="str">
        <f>IF(F457&lt;&gt;0,VLOOKUP(F457,部署!$A:$B,2,FALSE),"")</f>
        <v/>
      </c>
      <c r="H457" s="79"/>
      <c r="I457" s="82" t="str">
        <f>IF(H457&lt;&gt;0,VLOOKUP(H457,勘定科目!$A:$B,2,FALSE),"")</f>
        <v/>
      </c>
      <c r="J457" s="83" t="str">
        <f>IF(K457&lt;&gt;"",K457,IF(H457&lt;&gt;0,VLOOKUP(H457,勘定科目!$A:$C,3,FALSE),""))</f>
        <v/>
      </c>
      <c r="K457" s="84"/>
      <c r="L457" s="59" t="str">
        <f>IF(M457&lt;&gt;"",M457,IF(J457&lt;&gt;"",VLOOKUP(J457,課税区分!$A:$D,4,FALSE),""))</f>
        <v/>
      </c>
      <c r="M457" s="85"/>
      <c r="N457" s="61" t="str">
        <f>IF(L457&lt;&gt;"",VLOOKUP(L457,軽減税率!$A:$E,3,FALSE),"")</f>
        <v/>
      </c>
      <c r="O457" s="62" t="str">
        <f>IF(L457&lt;&gt;"",VLOOKUP(L457,軽減税率!$A:$E,5,FALSE),"")</f>
        <v/>
      </c>
      <c r="P457" s="79"/>
      <c r="Q457" s="86" t="str">
        <f>IF(P457&lt;&gt;0,VLOOKUP(P457,取引先!$A:$B,2,FALSE),"")</f>
        <v/>
      </c>
      <c r="R457" s="79"/>
      <c r="S457" s="82" t="str">
        <f>IF(R457&lt;&gt;0,VLOOKUP(R457,部署!$A:$B,2,FALSE),"")</f>
        <v/>
      </c>
      <c r="T457" s="79"/>
      <c r="U457" s="82" t="str">
        <f>IF(T457&lt;&gt;0,VLOOKUP(T457,勘定科目!$A:$B,2,FALSE),"")</f>
        <v/>
      </c>
      <c r="V457" s="83" t="str">
        <f>IF(W457&lt;&gt;"",W457,IF(T457&lt;&gt;0,VLOOKUP(T457,勘定科目!$A:$C,3,FALSE),""))</f>
        <v/>
      </c>
      <c r="W457" s="87"/>
      <c r="X457" s="61" t="str">
        <f>IF(Y457&lt;&gt;"",Y457,IF(V457&lt;&gt;"",VLOOKUP(V457,課税区分!$A:$D,4,FALSE),""))</f>
        <v/>
      </c>
      <c r="Y457" s="85"/>
      <c r="Z457" s="61" t="str">
        <f>IF(X457&lt;&gt;"",VLOOKUP(X457,軽減税率!$A:$E,3,FALSE),"")</f>
        <v/>
      </c>
      <c r="AA457" s="61" t="str">
        <f>IF(X457&lt;&gt;"",VLOOKUP(X457,軽減税率!$A:$E,5,FALSE),"")</f>
        <v/>
      </c>
      <c r="AB457" s="79"/>
      <c r="AC457" s="82" t="str">
        <f>IF(AB457&lt;&gt;0,VLOOKUP(AB457,取引先!$A:$B,2,FALSE),"")</f>
        <v/>
      </c>
      <c r="AD457" s="88" t="str">
        <f t="shared" si="28"/>
        <v/>
      </c>
      <c r="AE457" s="89"/>
      <c r="AF457" s="90" t="str">
        <f t="shared" si="29"/>
        <v/>
      </c>
      <c r="AG457" s="4"/>
      <c r="AH457" s="91"/>
      <c r="AI457" s="92"/>
      <c r="AJ457" s="93" t="str">
        <f>IF(AI457&lt;&gt;0,VLOOKUP(AI457,支払種別!$A:$B,2,FALSE),"")</f>
        <v/>
      </c>
      <c r="AK457" s="94"/>
      <c r="AL457" s="95" t="str">
        <f>IF(AK457&lt;&gt;0,VLOOKUP(AK457,口座管理!$A:$B,2,FALSE),"")</f>
        <v/>
      </c>
      <c r="AM457" s="11"/>
      <c r="AN457" s="96"/>
      <c r="AO457" s="96"/>
      <c r="AP457" s="4"/>
      <c r="AQ457" s="97"/>
      <c r="AR457" s="98" t="str">
        <f>IF(AQ457&lt;&gt;0,VLOOKUP(AQ457,プロジェクト!$A:$B,2,FALSE),"")</f>
        <v/>
      </c>
      <c r="AS457" s="4"/>
      <c r="AT457" s="97"/>
      <c r="AU457" s="99" t="str">
        <f>IF(AT457&lt;&gt;0,VLOOKUP(AT457,プロジェクト!$A:$B,2,FALSE),"")</f>
        <v/>
      </c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</row>
    <row r="458" spans="1:68" ht="17.45" customHeight="1">
      <c r="A458" s="77" t="str">
        <f t="shared" si="26"/>
        <v>*</v>
      </c>
      <c r="B458" s="78">
        <f t="shared" si="27"/>
        <v>450</v>
      </c>
      <c r="C458" s="79"/>
      <c r="D458" s="80"/>
      <c r="E458" s="81"/>
      <c r="F458" s="79"/>
      <c r="G458" s="82" t="str">
        <f>IF(F458&lt;&gt;0,VLOOKUP(F458,部署!$A:$B,2,FALSE),"")</f>
        <v/>
      </c>
      <c r="H458" s="79"/>
      <c r="I458" s="82" t="str">
        <f>IF(H458&lt;&gt;0,VLOOKUP(H458,勘定科目!$A:$B,2,FALSE),"")</f>
        <v/>
      </c>
      <c r="J458" s="83" t="str">
        <f>IF(K458&lt;&gt;"",K458,IF(H458&lt;&gt;0,VLOOKUP(H458,勘定科目!$A:$C,3,FALSE),""))</f>
        <v/>
      </c>
      <c r="K458" s="84"/>
      <c r="L458" s="59" t="str">
        <f>IF(M458&lt;&gt;"",M458,IF(J458&lt;&gt;"",VLOOKUP(J458,課税区分!$A:$D,4,FALSE),""))</f>
        <v/>
      </c>
      <c r="M458" s="85"/>
      <c r="N458" s="61" t="str">
        <f>IF(L458&lt;&gt;"",VLOOKUP(L458,軽減税率!$A:$E,3,FALSE),"")</f>
        <v/>
      </c>
      <c r="O458" s="62" t="str">
        <f>IF(L458&lt;&gt;"",VLOOKUP(L458,軽減税率!$A:$E,5,FALSE),"")</f>
        <v/>
      </c>
      <c r="P458" s="79"/>
      <c r="Q458" s="86" t="str">
        <f>IF(P458&lt;&gt;0,VLOOKUP(P458,取引先!$A:$B,2,FALSE),"")</f>
        <v/>
      </c>
      <c r="R458" s="79"/>
      <c r="S458" s="82" t="str">
        <f>IF(R458&lt;&gt;0,VLOOKUP(R458,部署!$A:$B,2,FALSE),"")</f>
        <v/>
      </c>
      <c r="T458" s="79"/>
      <c r="U458" s="82" t="str">
        <f>IF(T458&lt;&gt;0,VLOOKUP(T458,勘定科目!$A:$B,2,FALSE),"")</f>
        <v/>
      </c>
      <c r="V458" s="83" t="str">
        <f>IF(W458&lt;&gt;"",W458,IF(T458&lt;&gt;0,VLOOKUP(T458,勘定科目!$A:$C,3,FALSE),""))</f>
        <v/>
      </c>
      <c r="W458" s="87"/>
      <c r="X458" s="61" t="str">
        <f>IF(Y458&lt;&gt;"",Y458,IF(V458&lt;&gt;"",VLOOKUP(V458,課税区分!$A:$D,4,FALSE),""))</f>
        <v/>
      </c>
      <c r="Y458" s="85"/>
      <c r="Z458" s="61" t="str">
        <f>IF(X458&lt;&gt;"",VLOOKUP(X458,軽減税率!$A:$E,3,FALSE),"")</f>
        <v/>
      </c>
      <c r="AA458" s="61" t="str">
        <f>IF(X458&lt;&gt;"",VLOOKUP(X458,軽減税率!$A:$E,5,FALSE),"")</f>
        <v/>
      </c>
      <c r="AB458" s="79"/>
      <c r="AC458" s="82" t="str">
        <f>IF(AB458&lt;&gt;0,VLOOKUP(AB458,取引先!$A:$B,2,FALSE),"")</f>
        <v/>
      </c>
      <c r="AD458" s="88" t="str">
        <f t="shared" si="28"/>
        <v/>
      </c>
      <c r="AE458" s="89"/>
      <c r="AF458" s="90" t="str">
        <f t="shared" si="29"/>
        <v/>
      </c>
      <c r="AG458" s="4"/>
      <c r="AH458" s="91"/>
      <c r="AI458" s="92"/>
      <c r="AJ458" s="93" t="str">
        <f>IF(AI458&lt;&gt;0,VLOOKUP(AI458,支払種別!$A:$B,2,FALSE),"")</f>
        <v/>
      </c>
      <c r="AK458" s="94"/>
      <c r="AL458" s="95" t="str">
        <f>IF(AK458&lt;&gt;0,VLOOKUP(AK458,口座管理!$A:$B,2,FALSE),"")</f>
        <v/>
      </c>
      <c r="AM458" s="11"/>
      <c r="AN458" s="96"/>
      <c r="AO458" s="96"/>
      <c r="AP458" s="4"/>
      <c r="AQ458" s="97"/>
      <c r="AR458" s="98" t="str">
        <f>IF(AQ458&lt;&gt;0,VLOOKUP(AQ458,プロジェクト!$A:$B,2,FALSE),"")</f>
        <v/>
      </c>
      <c r="AS458" s="4"/>
      <c r="AT458" s="97"/>
      <c r="AU458" s="99" t="str">
        <f>IF(AT458&lt;&gt;0,VLOOKUP(AT458,プロジェクト!$A:$B,2,FALSE),"")</f>
        <v/>
      </c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</row>
    <row r="459" spans="1:68" ht="17.45" customHeight="1">
      <c r="A459" s="77" t="str">
        <f t="shared" ref="A459:A522" si="30">IFERROR(IF(OR((D459=""),(E459=0),(F459=0),(ISERROR(G459)),(H459=0),(ISERROR(I459)),(ISERROR(J459)),(ISERROR(L459)),(ISERROR(O459)),(R459=0),(ISERROR(S459)),(T459=0),(ISERROR(U459)),(ISERROR(V459)),(ISERROR(X459)),(ISERROR(AA459))),"*",""),"*")</f>
        <v>*</v>
      </c>
      <c r="B459" s="78">
        <f t="shared" ref="B459:B522" si="31">B458+1</f>
        <v>451</v>
      </c>
      <c r="C459" s="79"/>
      <c r="D459" s="80"/>
      <c r="E459" s="81"/>
      <c r="F459" s="79"/>
      <c r="G459" s="82" t="str">
        <f>IF(F459&lt;&gt;0,VLOOKUP(F459,部署!$A:$B,2,FALSE),"")</f>
        <v/>
      </c>
      <c r="H459" s="79"/>
      <c r="I459" s="82" t="str">
        <f>IF(H459&lt;&gt;0,VLOOKUP(H459,勘定科目!$A:$B,2,FALSE),"")</f>
        <v/>
      </c>
      <c r="J459" s="83" t="str">
        <f>IF(K459&lt;&gt;"",K459,IF(H459&lt;&gt;0,VLOOKUP(H459,勘定科目!$A:$C,3,FALSE),""))</f>
        <v/>
      </c>
      <c r="K459" s="84"/>
      <c r="L459" s="59" t="str">
        <f>IF(M459&lt;&gt;"",M459,IF(J459&lt;&gt;"",VLOOKUP(J459,課税区分!$A:$D,4,FALSE),""))</f>
        <v/>
      </c>
      <c r="M459" s="85"/>
      <c r="N459" s="61" t="str">
        <f>IF(L459&lt;&gt;"",VLOOKUP(L459,軽減税率!$A:$E,3,FALSE),"")</f>
        <v/>
      </c>
      <c r="O459" s="62" t="str">
        <f>IF(L459&lt;&gt;"",VLOOKUP(L459,軽減税率!$A:$E,5,FALSE),"")</f>
        <v/>
      </c>
      <c r="P459" s="79"/>
      <c r="Q459" s="86" t="str">
        <f>IF(P459&lt;&gt;0,VLOOKUP(P459,取引先!$A:$B,2,FALSE),"")</f>
        <v/>
      </c>
      <c r="R459" s="79"/>
      <c r="S459" s="82" t="str">
        <f>IF(R459&lt;&gt;0,VLOOKUP(R459,部署!$A:$B,2,FALSE),"")</f>
        <v/>
      </c>
      <c r="T459" s="79"/>
      <c r="U459" s="82" t="str">
        <f>IF(T459&lt;&gt;0,VLOOKUP(T459,勘定科目!$A:$B,2,FALSE),"")</f>
        <v/>
      </c>
      <c r="V459" s="83" t="str">
        <f>IF(W459&lt;&gt;"",W459,IF(T459&lt;&gt;0,VLOOKUP(T459,勘定科目!$A:$C,3,FALSE),""))</f>
        <v/>
      </c>
      <c r="W459" s="87"/>
      <c r="X459" s="61" t="str">
        <f>IF(Y459&lt;&gt;"",Y459,IF(V459&lt;&gt;"",VLOOKUP(V459,課税区分!$A:$D,4,FALSE),""))</f>
        <v/>
      </c>
      <c r="Y459" s="85"/>
      <c r="Z459" s="61" t="str">
        <f>IF(X459&lt;&gt;"",VLOOKUP(X459,軽減税率!$A:$E,3,FALSE),"")</f>
        <v/>
      </c>
      <c r="AA459" s="61" t="str">
        <f>IF(X459&lt;&gt;"",VLOOKUP(X459,軽減税率!$A:$E,5,FALSE),"")</f>
        <v/>
      </c>
      <c r="AB459" s="79"/>
      <c r="AC459" s="82" t="str">
        <f>IF(AB459&lt;&gt;0,VLOOKUP(AB459,取引先!$A:$B,2,FALSE),"")</f>
        <v/>
      </c>
      <c r="AD459" s="88" t="str">
        <f t="shared" si="28"/>
        <v/>
      </c>
      <c r="AE459" s="89"/>
      <c r="AF459" s="90" t="str">
        <f t="shared" si="29"/>
        <v/>
      </c>
      <c r="AG459" s="4"/>
      <c r="AH459" s="91"/>
      <c r="AI459" s="92"/>
      <c r="AJ459" s="93" t="str">
        <f>IF(AI459&lt;&gt;0,VLOOKUP(AI459,支払種別!$A:$B,2,FALSE),"")</f>
        <v/>
      </c>
      <c r="AK459" s="94"/>
      <c r="AL459" s="95" t="str">
        <f>IF(AK459&lt;&gt;0,VLOOKUP(AK459,口座管理!$A:$B,2,FALSE),"")</f>
        <v/>
      </c>
      <c r="AM459" s="11"/>
      <c r="AN459" s="96"/>
      <c r="AO459" s="96"/>
      <c r="AP459" s="4"/>
      <c r="AQ459" s="97"/>
      <c r="AR459" s="98" t="str">
        <f>IF(AQ459&lt;&gt;0,VLOOKUP(AQ459,プロジェクト!$A:$B,2,FALSE),"")</f>
        <v/>
      </c>
      <c r="AS459" s="4"/>
      <c r="AT459" s="97"/>
      <c r="AU459" s="99" t="str">
        <f>IF(AT459&lt;&gt;0,VLOOKUP(AT459,プロジェクト!$A:$B,2,FALSE),"")</f>
        <v/>
      </c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</row>
    <row r="460" spans="1:68" ht="17.45" customHeight="1">
      <c r="A460" s="77" t="str">
        <f t="shared" si="30"/>
        <v>*</v>
      </c>
      <c r="B460" s="78">
        <f t="shared" si="31"/>
        <v>452</v>
      </c>
      <c r="C460" s="79"/>
      <c r="D460" s="80"/>
      <c r="E460" s="81"/>
      <c r="F460" s="79"/>
      <c r="G460" s="82" t="str">
        <f>IF(F460&lt;&gt;0,VLOOKUP(F460,部署!$A:$B,2,FALSE),"")</f>
        <v/>
      </c>
      <c r="H460" s="79"/>
      <c r="I460" s="82" t="str">
        <f>IF(H460&lt;&gt;0,VLOOKUP(H460,勘定科目!$A:$B,2,FALSE),"")</f>
        <v/>
      </c>
      <c r="J460" s="83" t="str">
        <f>IF(K460&lt;&gt;"",K460,IF(H460&lt;&gt;0,VLOOKUP(H460,勘定科目!$A:$C,3,FALSE),""))</f>
        <v/>
      </c>
      <c r="K460" s="84"/>
      <c r="L460" s="59" t="str">
        <f>IF(M460&lt;&gt;"",M460,IF(J460&lt;&gt;"",VLOOKUP(J460,課税区分!$A:$D,4,FALSE),""))</f>
        <v/>
      </c>
      <c r="M460" s="85"/>
      <c r="N460" s="61" t="str">
        <f>IF(L460&lt;&gt;"",VLOOKUP(L460,軽減税率!$A:$E,3,FALSE),"")</f>
        <v/>
      </c>
      <c r="O460" s="62" t="str">
        <f>IF(L460&lt;&gt;"",VLOOKUP(L460,軽減税率!$A:$E,5,FALSE),"")</f>
        <v/>
      </c>
      <c r="P460" s="79"/>
      <c r="Q460" s="86" t="str">
        <f>IF(P460&lt;&gt;0,VLOOKUP(P460,取引先!$A:$B,2,FALSE),"")</f>
        <v/>
      </c>
      <c r="R460" s="79"/>
      <c r="S460" s="82" t="str">
        <f>IF(R460&lt;&gt;0,VLOOKUP(R460,部署!$A:$B,2,FALSE),"")</f>
        <v/>
      </c>
      <c r="T460" s="79"/>
      <c r="U460" s="82" t="str">
        <f>IF(T460&lt;&gt;0,VLOOKUP(T460,勘定科目!$A:$B,2,FALSE),"")</f>
        <v/>
      </c>
      <c r="V460" s="83" t="str">
        <f>IF(W460&lt;&gt;"",W460,IF(T460&lt;&gt;0,VLOOKUP(T460,勘定科目!$A:$C,3,FALSE),""))</f>
        <v/>
      </c>
      <c r="W460" s="87"/>
      <c r="X460" s="61" t="str">
        <f>IF(Y460&lt;&gt;"",Y460,IF(V460&lt;&gt;"",VLOOKUP(V460,課税区分!$A:$D,4,FALSE),""))</f>
        <v/>
      </c>
      <c r="Y460" s="85"/>
      <c r="Z460" s="61" t="str">
        <f>IF(X460&lt;&gt;"",VLOOKUP(X460,軽減税率!$A:$E,3,FALSE),"")</f>
        <v/>
      </c>
      <c r="AA460" s="61" t="str">
        <f>IF(X460&lt;&gt;"",VLOOKUP(X460,軽減税率!$A:$E,5,FALSE),"")</f>
        <v/>
      </c>
      <c r="AB460" s="79"/>
      <c r="AC460" s="82" t="str">
        <f>IF(AB460&lt;&gt;0,VLOOKUP(AB460,取引先!$A:$B,2,FALSE),"")</f>
        <v/>
      </c>
      <c r="AD460" s="88" t="str">
        <f t="shared" ref="AD460:AD523" si="32">IF(AE460="","",999)</f>
        <v/>
      </c>
      <c r="AE460" s="89"/>
      <c r="AF460" s="90" t="str">
        <f t="shared" ref="AF460:AF523" si="33">IF(LENB(AE460)&gt;60,LENB(AE460),"")</f>
        <v/>
      </c>
      <c r="AG460" s="4"/>
      <c r="AH460" s="91"/>
      <c r="AI460" s="92"/>
      <c r="AJ460" s="93" t="str">
        <f>IF(AI460&lt;&gt;0,VLOOKUP(AI460,支払種別!$A:$B,2,FALSE),"")</f>
        <v/>
      </c>
      <c r="AK460" s="94"/>
      <c r="AL460" s="95" t="str">
        <f>IF(AK460&lt;&gt;0,VLOOKUP(AK460,口座管理!$A:$B,2,FALSE),"")</f>
        <v/>
      </c>
      <c r="AM460" s="11"/>
      <c r="AN460" s="96"/>
      <c r="AO460" s="96"/>
      <c r="AP460" s="4"/>
      <c r="AQ460" s="97"/>
      <c r="AR460" s="98" t="str">
        <f>IF(AQ460&lt;&gt;0,VLOOKUP(AQ460,プロジェクト!$A:$B,2,FALSE),"")</f>
        <v/>
      </c>
      <c r="AS460" s="4"/>
      <c r="AT460" s="97"/>
      <c r="AU460" s="99" t="str">
        <f>IF(AT460&lt;&gt;0,VLOOKUP(AT460,プロジェクト!$A:$B,2,FALSE),"")</f>
        <v/>
      </c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</row>
    <row r="461" spans="1:68" ht="17.45" customHeight="1">
      <c r="A461" s="77" t="str">
        <f t="shared" si="30"/>
        <v>*</v>
      </c>
      <c r="B461" s="78">
        <f t="shared" si="31"/>
        <v>453</v>
      </c>
      <c r="C461" s="79"/>
      <c r="D461" s="80"/>
      <c r="E461" s="81"/>
      <c r="F461" s="79"/>
      <c r="G461" s="82" t="str">
        <f>IF(F461&lt;&gt;0,VLOOKUP(F461,部署!$A:$B,2,FALSE),"")</f>
        <v/>
      </c>
      <c r="H461" s="79"/>
      <c r="I461" s="82" t="str">
        <f>IF(H461&lt;&gt;0,VLOOKUP(H461,勘定科目!$A:$B,2,FALSE),"")</f>
        <v/>
      </c>
      <c r="J461" s="83" t="str">
        <f>IF(K461&lt;&gt;"",K461,IF(H461&lt;&gt;0,VLOOKUP(H461,勘定科目!$A:$C,3,FALSE),""))</f>
        <v/>
      </c>
      <c r="K461" s="84"/>
      <c r="L461" s="59" t="str">
        <f>IF(M461&lt;&gt;"",M461,IF(J461&lt;&gt;"",VLOOKUP(J461,課税区分!$A:$D,4,FALSE),""))</f>
        <v/>
      </c>
      <c r="M461" s="85"/>
      <c r="N461" s="61" t="str">
        <f>IF(L461&lt;&gt;"",VLOOKUP(L461,軽減税率!$A:$E,3,FALSE),"")</f>
        <v/>
      </c>
      <c r="O461" s="62" t="str">
        <f>IF(L461&lt;&gt;"",VLOOKUP(L461,軽減税率!$A:$E,5,FALSE),"")</f>
        <v/>
      </c>
      <c r="P461" s="79"/>
      <c r="Q461" s="86" t="str">
        <f>IF(P461&lt;&gt;0,VLOOKUP(P461,取引先!$A:$B,2,FALSE),"")</f>
        <v/>
      </c>
      <c r="R461" s="79"/>
      <c r="S461" s="82" t="str">
        <f>IF(R461&lt;&gt;0,VLOOKUP(R461,部署!$A:$B,2,FALSE),"")</f>
        <v/>
      </c>
      <c r="T461" s="79"/>
      <c r="U461" s="82" t="str">
        <f>IF(T461&lt;&gt;0,VLOOKUP(T461,勘定科目!$A:$B,2,FALSE),"")</f>
        <v/>
      </c>
      <c r="V461" s="83" t="str">
        <f>IF(W461&lt;&gt;"",W461,IF(T461&lt;&gt;0,VLOOKUP(T461,勘定科目!$A:$C,3,FALSE),""))</f>
        <v/>
      </c>
      <c r="W461" s="87"/>
      <c r="X461" s="61" t="str">
        <f>IF(Y461&lt;&gt;"",Y461,IF(V461&lt;&gt;"",VLOOKUP(V461,課税区分!$A:$D,4,FALSE),""))</f>
        <v/>
      </c>
      <c r="Y461" s="85"/>
      <c r="Z461" s="61" t="str">
        <f>IF(X461&lt;&gt;"",VLOOKUP(X461,軽減税率!$A:$E,3,FALSE),"")</f>
        <v/>
      </c>
      <c r="AA461" s="61" t="str">
        <f>IF(X461&lt;&gt;"",VLOOKUP(X461,軽減税率!$A:$E,5,FALSE),"")</f>
        <v/>
      </c>
      <c r="AB461" s="79"/>
      <c r="AC461" s="82" t="str">
        <f>IF(AB461&lt;&gt;0,VLOOKUP(AB461,取引先!$A:$B,2,FALSE),"")</f>
        <v/>
      </c>
      <c r="AD461" s="88" t="str">
        <f t="shared" si="32"/>
        <v/>
      </c>
      <c r="AE461" s="89"/>
      <c r="AF461" s="90" t="str">
        <f t="shared" si="33"/>
        <v/>
      </c>
      <c r="AG461" s="4"/>
      <c r="AH461" s="91"/>
      <c r="AI461" s="92"/>
      <c r="AJ461" s="93" t="str">
        <f>IF(AI461&lt;&gt;0,VLOOKUP(AI461,支払種別!$A:$B,2,FALSE),"")</f>
        <v/>
      </c>
      <c r="AK461" s="94"/>
      <c r="AL461" s="95" t="str">
        <f>IF(AK461&lt;&gt;0,VLOOKUP(AK461,口座管理!$A:$B,2,FALSE),"")</f>
        <v/>
      </c>
      <c r="AM461" s="11"/>
      <c r="AN461" s="96"/>
      <c r="AO461" s="96"/>
      <c r="AP461" s="4"/>
      <c r="AQ461" s="97"/>
      <c r="AR461" s="98" t="str">
        <f>IF(AQ461&lt;&gt;0,VLOOKUP(AQ461,プロジェクト!$A:$B,2,FALSE),"")</f>
        <v/>
      </c>
      <c r="AS461" s="4"/>
      <c r="AT461" s="97"/>
      <c r="AU461" s="99" t="str">
        <f>IF(AT461&lt;&gt;0,VLOOKUP(AT461,プロジェクト!$A:$B,2,FALSE),"")</f>
        <v/>
      </c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</row>
    <row r="462" spans="1:68" ht="17.45" customHeight="1">
      <c r="A462" s="77" t="str">
        <f t="shared" si="30"/>
        <v>*</v>
      </c>
      <c r="B462" s="78">
        <f t="shared" si="31"/>
        <v>454</v>
      </c>
      <c r="C462" s="79"/>
      <c r="D462" s="80"/>
      <c r="E462" s="81"/>
      <c r="F462" s="79"/>
      <c r="G462" s="82" t="str">
        <f>IF(F462&lt;&gt;0,VLOOKUP(F462,部署!$A:$B,2,FALSE),"")</f>
        <v/>
      </c>
      <c r="H462" s="79"/>
      <c r="I462" s="82" t="str">
        <f>IF(H462&lt;&gt;0,VLOOKUP(H462,勘定科目!$A:$B,2,FALSE),"")</f>
        <v/>
      </c>
      <c r="J462" s="83" t="str">
        <f>IF(K462&lt;&gt;"",K462,IF(H462&lt;&gt;0,VLOOKUP(H462,勘定科目!$A:$C,3,FALSE),""))</f>
        <v/>
      </c>
      <c r="K462" s="84"/>
      <c r="L462" s="59" t="str">
        <f>IF(M462&lt;&gt;"",M462,IF(J462&lt;&gt;"",VLOOKUP(J462,課税区分!$A:$D,4,FALSE),""))</f>
        <v/>
      </c>
      <c r="M462" s="85"/>
      <c r="N462" s="61" t="str">
        <f>IF(L462&lt;&gt;"",VLOOKUP(L462,軽減税率!$A:$E,3,FALSE),"")</f>
        <v/>
      </c>
      <c r="O462" s="62" t="str">
        <f>IF(L462&lt;&gt;"",VLOOKUP(L462,軽減税率!$A:$E,5,FALSE),"")</f>
        <v/>
      </c>
      <c r="P462" s="79"/>
      <c r="Q462" s="86" t="str">
        <f>IF(P462&lt;&gt;0,VLOOKUP(P462,取引先!$A:$B,2,FALSE),"")</f>
        <v/>
      </c>
      <c r="R462" s="79"/>
      <c r="S462" s="82" t="str">
        <f>IF(R462&lt;&gt;0,VLOOKUP(R462,部署!$A:$B,2,FALSE),"")</f>
        <v/>
      </c>
      <c r="T462" s="79"/>
      <c r="U462" s="82" t="str">
        <f>IF(T462&lt;&gt;0,VLOOKUP(T462,勘定科目!$A:$B,2,FALSE),"")</f>
        <v/>
      </c>
      <c r="V462" s="83" t="str">
        <f>IF(W462&lt;&gt;"",W462,IF(T462&lt;&gt;0,VLOOKUP(T462,勘定科目!$A:$C,3,FALSE),""))</f>
        <v/>
      </c>
      <c r="W462" s="87"/>
      <c r="X462" s="61" t="str">
        <f>IF(Y462&lt;&gt;"",Y462,IF(V462&lt;&gt;"",VLOOKUP(V462,課税区分!$A:$D,4,FALSE),""))</f>
        <v/>
      </c>
      <c r="Y462" s="85"/>
      <c r="Z462" s="61" t="str">
        <f>IF(X462&lt;&gt;"",VLOOKUP(X462,軽減税率!$A:$E,3,FALSE),"")</f>
        <v/>
      </c>
      <c r="AA462" s="61" t="str">
        <f>IF(X462&lt;&gt;"",VLOOKUP(X462,軽減税率!$A:$E,5,FALSE),"")</f>
        <v/>
      </c>
      <c r="AB462" s="79"/>
      <c r="AC462" s="82" t="str">
        <f>IF(AB462&lt;&gt;0,VLOOKUP(AB462,取引先!$A:$B,2,FALSE),"")</f>
        <v/>
      </c>
      <c r="AD462" s="88" t="str">
        <f t="shared" si="32"/>
        <v/>
      </c>
      <c r="AE462" s="89"/>
      <c r="AF462" s="90" t="str">
        <f t="shared" si="33"/>
        <v/>
      </c>
      <c r="AG462" s="4"/>
      <c r="AH462" s="91"/>
      <c r="AI462" s="92"/>
      <c r="AJ462" s="93" t="str">
        <f>IF(AI462&lt;&gt;0,VLOOKUP(AI462,支払種別!$A:$B,2,FALSE),"")</f>
        <v/>
      </c>
      <c r="AK462" s="94"/>
      <c r="AL462" s="95" t="str">
        <f>IF(AK462&lt;&gt;0,VLOOKUP(AK462,口座管理!$A:$B,2,FALSE),"")</f>
        <v/>
      </c>
      <c r="AM462" s="11"/>
      <c r="AN462" s="96"/>
      <c r="AO462" s="96"/>
      <c r="AP462" s="4"/>
      <c r="AQ462" s="97"/>
      <c r="AR462" s="98" t="str">
        <f>IF(AQ462&lt;&gt;0,VLOOKUP(AQ462,プロジェクト!$A:$B,2,FALSE),"")</f>
        <v/>
      </c>
      <c r="AS462" s="4"/>
      <c r="AT462" s="97"/>
      <c r="AU462" s="99" t="str">
        <f>IF(AT462&lt;&gt;0,VLOOKUP(AT462,プロジェクト!$A:$B,2,FALSE),"")</f>
        <v/>
      </c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</row>
    <row r="463" spans="1:68" ht="17.45" customHeight="1">
      <c r="A463" s="77" t="str">
        <f t="shared" si="30"/>
        <v>*</v>
      </c>
      <c r="B463" s="78">
        <f t="shared" si="31"/>
        <v>455</v>
      </c>
      <c r="C463" s="79"/>
      <c r="D463" s="80"/>
      <c r="E463" s="81"/>
      <c r="F463" s="79"/>
      <c r="G463" s="82" t="str">
        <f>IF(F463&lt;&gt;0,VLOOKUP(F463,部署!$A:$B,2,FALSE),"")</f>
        <v/>
      </c>
      <c r="H463" s="79"/>
      <c r="I463" s="82" t="str">
        <f>IF(H463&lt;&gt;0,VLOOKUP(H463,勘定科目!$A:$B,2,FALSE),"")</f>
        <v/>
      </c>
      <c r="J463" s="83" t="str">
        <f>IF(K463&lt;&gt;"",K463,IF(H463&lt;&gt;0,VLOOKUP(H463,勘定科目!$A:$C,3,FALSE),""))</f>
        <v/>
      </c>
      <c r="K463" s="84"/>
      <c r="L463" s="59" t="str">
        <f>IF(M463&lt;&gt;"",M463,IF(J463&lt;&gt;"",VLOOKUP(J463,課税区分!$A:$D,4,FALSE),""))</f>
        <v/>
      </c>
      <c r="M463" s="85"/>
      <c r="N463" s="61" t="str">
        <f>IF(L463&lt;&gt;"",VLOOKUP(L463,軽減税率!$A:$E,3,FALSE),"")</f>
        <v/>
      </c>
      <c r="O463" s="62" t="str">
        <f>IF(L463&lt;&gt;"",VLOOKUP(L463,軽減税率!$A:$E,5,FALSE),"")</f>
        <v/>
      </c>
      <c r="P463" s="79"/>
      <c r="Q463" s="86" t="str">
        <f>IF(P463&lt;&gt;0,VLOOKUP(P463,取引先!$A:$B,2,FALSE),"")</f>
        <v/>
      </c>
      <c r="R463" s="79"/>
      <c r="S463" s="82" t="str">
        <f>IF(R463&lt;&gt;0,VLOOKUP(R463,部署!$A:$B,2,FALSE),"")</f>
        <v/>
      </c>
      <c r="T463" s="79"/>
      <c r="U463" s="82" t="str">
        <f>IF(T463&lt;&gt;0,VLOOKUP(T463,勘定科目!$A:$B,2,FALSE),"")</f>
        <v/>
      </c>
      <c r="V463" s="83" t="str">
        <f>IF(W463&lt;&gt;"",W463,IF(T463&lt;&gt;0,VLOOKUP(T463,勘定科目!$A:$C,3,FALSE),""))</f>
        <v/>
      </c>
      <c r="W463" s="87"/>
      <c r="X463" s="61" t="str">
        <f>IF(Y463&lt;&gt;"",Y463,IF(V463&lt;&gt;"",VLOOKUP(V463,課税区分!$A:$D,4,FALSE),""))</f>
        <v/>
      </c>
      <c r="Y463" s="85"/>
      <c r="Z463" s="61" t="str">
        <f>IF(X463&lt;&gt;"",VLOOKUP(X463,軽減税率!$A:$E,3,FALSE),"")</f>
        <v/>
      </c>
      <c r="AA463" s="61" t="str">
        <f>IF(X463&lt;&gt;"",VLOOKUP(X463,軽減税率!$A:$E,5,FALSE),"")</f>
        <v/>
      </c>
      <c r="AB463" s="79"/>
      <c r="AC463" s="82" t="str">
        <f>IF(AB463&lt;&gt;0,VLOOKUP(AB463,取引先!$A:$B,2,FALSE),"")</f>
        <v/>
      </c>
      <c r="AD463" s="88" t="str">
        <f t="shared" si="32"/>
        <v/>
      </c>
      <c r="AE463" s="89"/>
      <c r="AF463" s="90" t="str">
        <f t="shared" si="33"/>
        <v/>
      </c>
      <c r="AG463" s="4"/>
      <c r="AH463" s="91"/>
      <c r="AI463" s="92"/>
      <c r="AJ463" s="93" t="str">
        <f>IF(AI463&lt;&gt;0,VLOOKUP(AI463,支払種別!$A:$B,2,FALSE),"")</f>
        <v/>
      </c>
      <c r="AK463" s="94"/>
      <c r="AL463" s="95" t="str">
        <f>IF(AK463&lt;&gt;0,VLOOKUP(AK463,口座管理!$A:$B,2,FALSE),"")</f>
        <v/>
      </c>
      <c r="AM463" s="11"/>
      <c r="AN463" s="96"/>
      <c r="AO463" s="96"/>
      <c r="AP463" s="4"/>
      <c r="AQ463" s="97"/>
      <c r="AR463" s="98" t="str">
        <f>IF(AQ463&lt;&gt;0,VLOOKUP(AQ463,プロジェクト!$A:$B,2,FALSE),"")</f>
        <v/>
      </c>
      <c r="AS463" s="4"/>
      <c r="AT463" s="97"/>
      <c r="AU463" s="99" t="str">
        <f>IF(AT463&lt;&gt;0,VLOOKUP(AT463,プロジェクト!$A:$B,2,FALSE),"")</f>
        <v/>
      </c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</row>
    <row r="464" spans="1:68" ht="17.45" customHeight="1">
      <c r="A464" s="77" t="str">
        <f t="shared" si="30"/>
        <v>*</v>
      </c>
      <c r="B464" s="78">
        <f t="shared" si="31"/>
        <v>456</v>
      </c>
      <c r="C464" s="79"/>
      <c r="D464" s="80"/>
      <c r="E464" s="81"/>
      <c r="F464" s="79"/>
      <c r="G464" s="82" t="str">
        <f>IF(F464&lt;&gt;0,VLOOKUP(F464,部署!$A:$B,2,FALSE),"")</f>
        <v/>
      </c>
      <c r="H464" s="79"/>
      <c r="I464" s="82" t="str">
        <f>IF(H464&lt;&gt;0,VLOOKUP(H464,勘定科目!$A:$B,2,FALSE),"")</f>
        <v/>
      </c>
      <c r="J464" s="83" t="str">
        <f>IF(K464&lt;&gt;"",K464,IF(H464&lt;&gt;0,VLOOKUP(H464,勘定科目!$A:$C,3,FALSE),""))</f>
        <v/>
      </c>
      <c r="K464" s="84"/>
      <c r="L464" s="59" t="str">
        <f>IF(M464&lt;&gt;"",M464,IF(J464&lt;&gt;"",VLOOKUP(J464,課税区分!$A:$D,4,FALSE),""))</f>
        <v/>
      </c>
      <c r="M464" s="85"/>
      <c r="N464" s="61" t="str">
        <f>IF(L464&lt;&gt;"",VLOOKUP(L464,軽減税率!$A:$E,3,FALSE),"")</f>
        <v/>
      </c>
      <c r="O464" s="62" t="str">
        <f>IF(L464&lt;&gt;"",VLOOKUP(L464,軽減税率!$A:$E,5,FALSE),"")</f>
        <v/>
      </c>
      <c r="P464" s="79"/>
      <c r="Q464" s="86" t="str">
        <f>IF(P464&lt;&gt;0,VLOOKUP(P464,取引先!$A:$B,2,FALSE),"")</f>
        <v/>
      </c>
      <c r="R464" s="79"/>
      <c r="S464" s="82" t="str">
        <f>IF(R464&lt;&gt;0,VLOOKUP(R464,部署!$A:$B,2,FALSE),"")</f>
        <v/>
      </c>
      <c r="T464" s="79"/>
      <c r="U464" s="82" t="str">
        <f>IF(T464&lt;&gt;0,VLOOKUP(T464,勘定科目!$A:$B,2,FALSE),"")</f>
        <v/>
      </c>
      <c r="V464" s="83" t="str">
        <f>IF(W464&lt;&gt;"",W464,IF(T464&lt;&gt;0,VLOOKUP(T464,勘定科目!$A:$C,3,FALSE),""))</f>
        <v/>
      </c>
      <c r="W464" s="87"/>
      <c r="X464" s="61" t="str">
        <f>IF(Y464&lt;&gt;"",Y464,IF(V464&lt;&gt;"",VLOOKUP(V464,課税区分!$A:$D,4,FALSE),""))</f>
        <v/>
      </c>
      <c r="Y464" s="85"/>
      <c r="Z464" s="61" t="str">
        <f>IF(X464&lt;&gt;"",VLOOKUP(X464,軽減税率!$A:$E,3,FALSE),"")</f>
        <v/>
      </c>
      <c r="AA464" s="61" t="str">
        <f>IF(X464&lt;&gt;"",VLOOKUP(X464,軽減税率!$A:$E,5,FALSE),"")</f>
        <v/>
      </c>
      <c r="AB464" s="79"/>
      <c r="AC464" s="82" t="str">
        <f>IF(AB464&lt;&gt;0,VLOOKUP(AB464,取引先!$A:$B,2,FALSE),"")</f>
        <v/>
      </c>
      <c r="AD464" s="88" t="str">
        <f t="shared" si="32"/>
        <v/>
      </c>
      <c r="AE464" s="89"/>
      <c r="AF464" s="90" t="str">
        <f t="shared" si="33"/>
        <v/>
      </c>
      <c r="AG464" s="4"/>
      <c r="AH464" s="91"/>
      <c r="AI464" s="92"/>
      <c r="AJ464" s="93" t="str">
        <f>IF(AI464&lt;&gt;0,VLOOKUP(AI464,支払種別!$A:$B,2,FALSE),"")</f>
        <v/>
      </c>
      <c r="AK464" s="94"/>
      <c r="AL464" s="95" t="str">
        <f>IF(AK464&lt;&gt;0,VLOOKUP(AK464,口座管理!$A:$B,2,FALSE),"")</f>
        <v/>
      </c>
      <c r="AM464" s="11"/>
      <c r="AN464" s="96"/>
      <c r="AO464" s="96"/>
      <c r="AP464" s="4"/>
      <c r="AQ464" s="97"/>
      <c r="AR464" s="98" t="str">
        <f>IF(AQ464&lt;&gt;0,VLOOKUP(AQ464,プロジェクト!$A:$B,2,FALSE),"")</f>
        <v/>
      </c>
      <c r="AS464" s="4"/>
      <c r="AT464" s="97"/>
      <c r="AU464" s="99" t="str">
        <f>IF(AT464&lt;&gt;0,VLOOKUP(AT464,プロジェクト!$A:$B,2,FALSE),"")</f>
        <v/>
      </c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</row>
    <row r="465" spans="1:68" ht="17.45" customHeight="1">
      <c r="A465" s="77" t="str">
        <f t="shared" si="30"/>
        <v>*</v>
      </c>
      <c r="B465" s="78">
        <f t="shared" si="31"/>
        <v>457</v>
      </c>
      <c r="C465" s="79"/>
      <c r="D465" s="80"/>
      <c r="E465" s="81"/>
      <c r="F465" s="79"/>
      <c r="G465" s="82" t="str">
        <f>IF(F465&lt;&gt;0,VLOOKUP(F465,部署!$A:$B,2,FALSE),"")</f>
        <v/>
      </c>
      <c r="H465" s="79"/>
      <c r="I465" s="82" t="str">
        <f>IF(H465&lt;&gt;0,VLOOKUP(H465,勘定科目!$A:$B,2,FALSE),"")</f>
        <v/>
      </c>
      <c r="J465" s="83" t="str">
        <f>IF(K465&lt;&gt;"",K465,IF(H465&lt;&gt;0,VLOOKUP(H465,勘定科目!$A:$C,3,FALSE),""))</f>
        <v/>
      </c>
      <c r="K465" s="84"/>
      <c r="L465" s="59" t="str">
        <f>IF(M465&lt;&gt;"",M465,IF(J465&lt;&gt;"",VLOOKUP(J465,課税区分!$A:$D,4,FALSE),""))</f>
        <v/>
      </c>
      <c r="M465" s="85"/>
      <c r="N465" s="61" t="str">
        <f>IF(L465&lt;&gt;"",VLOOKUP(L465,軽減税率!$A:$E,3,FALSE),"")</f>
        <v/>
      </c>
      <c r="O465" s="62" t="str">
        <f>IF(L465&lt;&gt;"",VLOOKUP(L465,軽減税率!$A:$E,5,FALSE),"")</f>
        <v/>
      </c>
      <c r="P465" s="79"/>
      <c r="Q465" s="86" t="str">
        <f>IF(P465&lt;&gt;0,VLOOKUP(P465,取引先!$A:$B,2,FALSE),"")</f>
        <v/>
      </c>
      <c r="R465" s="79"/>
      <c r="S465" s="82" t="str">
        <f>IF(R465&lt;&gt;0,VLOOKUP(R465,部署!$A:$B,2,FALSE),"")</f>
        <v/>
      </c>
      <c r="T465" s="79"/>
      <c r="U465" s="82" t="str">
        <f>IF(T465&lt;&gt;0,VLOOKUP(T465,勘定科目!$A:$B,2,FALSE),"")</f>
        <v/>
      </c>
      <c r="V465" s="83" t="str">
        <f>IF(W465&lt;&gt;"",W465,IF(T465&lt;&gt;0,VLOOKUP(T465,勘定科目!$A:$C,3,FALSE),""))</f>
        <v/>
      </c>
      <c r="W465" s="87"/>
      <c r="X465" s="61" t="str">
        <f>IF(Y465&lt;&gt;"",Y465,IF(V465&lt;&gt;"",VLOOKUP(V465,課税区分!$A:$D,4,FALSE),""))</f>
        <v/>
      </c>
      <c r="Y465" s="85"/>
      <c r="Z465" s="61" t="str">
        <f>IF(X465&lt;&gt;"",VLOOKUP(X465,軽減税率!$A:$E,3,FALSE),"")</f>
        <v/>
      </c>
      <c r="AA465" s="61" t="str">
        <f>IF(X465&lt;&gt;"",VLOOKUP(X465,軽減税率!$A:$E,5,FALSE),"")</f>
        <v/>
      </c>
      <c r="AB465" s="79"/>
      <c r="AC465" s="82" t="str">
        <f>IF(AB465&lt;&gt;0,VLOOKUP(AB465,取引先!$A:$B,2,FALSE),"")</f>
        <v/>
      </c>
      <c r="AD465" s="88" t="str">
        <f t="shared" si="32"/>
        <v/>
      </c>
      <c r="AE465" s="89"/>
      <c r="AF465" s="90" t="str">
        <f t="shared" si="33"/>
        <v/>
      </c>
      <c r="AG465" s="4"/>
      <c r="AH465" s="91"/>
      <c r="AI465" s="92"/>
      <c r="AJ465" s="93" t="str">
        <f>IF(AI465&lt;&gt;0,VLOOKUP(AI465,支払種別!$A:$B,2,FALSE),"")</f>
        <v/>
      </c>
      <c r="AK465" s="94"/>
      <c r="AL465" s="95" t="str">
        <f>IF(AK465&lt;&gt;0,VLOOKUP(AK465,口座管理!$A:$B,2,FALSE),"")</f>
        <v/>
      </c>
      <c r="AM465" s="11"/>
      <c r="AN465" s="96"/>
      <c r="AO465" s="96"/>
      <c r="AP465" s="4"/>
      <c r="AQ465" s="97"/>
      <c r="AR465" s="98" t="str">
        <f>IF(AQ465&lt;&gt;0,VLOOKUP(AQ465,プロジェクト!$A:$B,2,FALSE),"")</f>
        <v/>
      </c>
      <c r="AS465" s="4"/>
      <c r="AT465" s="97"/>
      <c r="AU465" s="99" t="str">
        <f>IF(AT465&lt;&gt;0,VLOOKUP(AT465,プロジェクト!$A:$B,2,FALSE),"")</f>
        <v/>
      </c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</row>
    <row r="466" spans="1:68" ht="17.45" customHeight="1">
      <c r="A466" s="77" t="str">
        <f t="shared" si="30"/>
        <v>*</v>
      </c>
      <c r="B466" s="78">
        <f t="shared" si="31"/>
        <v>458</v>
      </c>
      <c r="C466" s="79"/>
      <c r="D466" s="80"/>
      <c r="E466" s="81"/>
      <c r="F466" s="79"/>
      <c r="G466" s="82" t="str">
        <f>IF(F466&lt;&gt;0,VLOOKUP(F466,部署!$A:$B,2,FALSE),"")</f>
        <v/>
      </c>
      <c r="H466" s="79"/>
      <c r="I466" s="82" t="str">
        <f>IF(H466&lt;&gt;0,VLOOKUP(H466,勘定科目!$A:$B,2,FALSE),"")</f>
        <v/>
      </c>
      <c r="J466" s="83" t="str">
        <f>IF(K466&lt;&gt;"",K466,IF(H466&lt;&gt;0,VLOOKUP(H466,勘定科目!$A:$C,3,FALSE),""))</f>
        <v/>
      </c>
      <c r="K466" s="84"/>
      <c r="L466" s="59" t="str">
        <f>IF(M466&lt;&gt;"",M466,IF(J466&lt;&gt;"",VLOOKUP(J466,課税区分!$A:$D,4,FALSE),""))</f>
        <v/>
      </c>
      <c r="M466" s="85"/>
      <c r="N466" s="61" t="str">
        <f>IF(L466&lt;&gt;"",VLOOKUP(L466,軽減税率!$A:$E,3,FALSE),"")</f>
        <v/>
      </c>
      <c r="O466" s="62" t="str">
        <f>IF(L466&lt;&gt;"",VLOOKUP(L466,軽減税率!$A:$E,5,FALSE),"")</f>
        <v/>
      </c>
      <c r="P466" s="79"/>
      <c r="Q466" s="86" t="str">
        <f>IF(P466&lt;&gt;0,VLOOKUP(P466,取引先!$A:$B,2,FALSE),"")</f>
        <v/>
      </c>
      <c r="R466" s="79"/>
      <c r="S466" s="82" t="str">
        <f>IF(R466&lt;&gt;0,VLOOKUP(R466,部署!$A:$B,2,FALSE),"")</f>
        <v/>
      </c>
      <c r="T466" s="79"/>
      <c r="U466" s="82" t="str">
        <f>IF(T466&lt;&gt;0,VLOOKUP(T466,勘定科目!$A:$B,2,FALSE),"")</f>
        <v/>
      </c>
      <c r="V466" s="83" t="str">
        <f>IF(W466&lt;&gt;"",W466,IF(T466&lt;&gt;0,VLOOKUP(T466,勘定科目!$A:$C,3,FALSE),""))</f>
        <v/>
      </c>
      <c r="W466" s="87"/>
      <c r="X466" s="61" t="str">
        <f>IF(Y466&lt;&gt;"",Y466,IF(V466&lt;&gt;"",VLOOKUP(V466,課税区分!$A:$D,4,FALSE),""))</f>
        <v/>
      </c>
      <c r="Y466" s="85"/>
      <c r="Z466" s="61" t="str">
        <f>IF(X466&lt;&gt;"",VLOOKUP(X466,軽減税率!$A:$E,3,FALSE),"")</f>
        <v/>
      </c>
      <c r="AA466" s="61" t="str">
        <f>IF(X466&lt;&gt;"",VLOOKUP(X466,軽減税率!$A:$E,5,FALSE),"")</f>
        <v/>
      </c>
      <c r="AB466" s="79"/>
      <c r="AC466" s="82" t="str">
        <f>IF(AB466&lt;&gt;0,VLOOKUP(AB466,取引先!$A:$B,2,FALSE),"")</f>
        <v/>
      </c>
      <c r="AD466" s="88" t="str">
        <f t="shared" si="32"/>
        <v/>
      </c>
      <c r="AE466" s="89"/>
      <c r="AF466" s="90" t="str">
        <f t="shared" si="33"/>
        <v/>
      </c>
      <c r="AG466" s="4"/>
      <c r="AH466" s="91"/>
      <c r="AI466" s="92"/>
      <c r="AJ466" s="93" t="str">
        <f>IF(AI466&lt;&gt;0,VLOOKUP(AI466,支払種別!$A:$B,2,FALSE),"")</f>
        <v/>
      </c>
      <c r="AK466" s="94"/>
      <c r="AL466" s="95" t="str">
        <f>IF(AK466&lt;&gt;0,VLOOKUP(AK466,口座管理!$A:$B,2,FALSE),"")</f>
        <v/>
      </c>
      <c r="AM466" s="11"/>
      <c r="AN466" s="96"/>
      <c r="AO466" s="96"/>
      <c r="AP466" s="4"/>
      <c r="AQ466" s="97"/>
      <c r="AR466" s="98" t="str">
        <f>IF(AQ466&lt;&gt;0,VLOOKUP(AQ466,プロジェクト!$A:$B,2,FALSE),"")</f>
        <v/>
      </c>
      <c r="AS466" s="4"/>
      <c r="AT466" s="97"/>
      <c r="AU466" s="99" t="str">
        <f>IF(AT466&lt;&gt;0,VLOOKUP(AT466,プロジェクト!$A:$B,2,FALSE),"")</f>
        <v/>
      </c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</row>
    <row r="467" spans="1:68" ht="17.45" customHeight="1">
      <c r="A467" s="77" t="str">
        <f t="shared" si="30"/>
        <v>*</v>
      </c>
      <c r="B467" s="78">
        <f t="shared" si="31"/>
        <v>459</v>
      </c>
      <c r="C467" s="79"/>
      <c r="D467" s="80"/>
      <c r="E467" s="81"/>
      <c r="F467" s="79"/>
      <c r="G467" s="82" t="str">
        <f>IF(F467&lt;&gt;0,VLOOKUP(F467,部署!$A:$B,2,FALSE),"")</f>
        <v/>
      </c>
      <c r="H467" s="79"/>
      <c r="I467" s="82" t="str">
        <f>IF(H467&lt;&gt;0,VLOOKUP(H467,勘定科目!$A:$B,2,FALSE),"")</f>
        <v/>
      </c>
      <c r="J467" s="83" t="str">
        <f>IF(K467&lt;&gt;"",K467,IF(H467&lt;&gt;0,VLOOKUP(H467,勘定科目!$A:$C,3,FALSE),""))</f>
        <v/>
      </c>
      <c r="K467" s="84"/>
      <c r="L467" s="59" t="str">
        <f>IF(M467&lt;&gt;"",M467,IF(J467&lt;&gt;"",VLOOKUP(J467,課税区分!$A:$D,4,FALSE),""))</f>
        <v/>
      </c>
      <c r="M467" s="85"/>
      <c r="N467" s="61" t="str">
        <f>IF(L467&lt;&gt;"",VLOOKUP(L467,軽減税率!$A:$E,3,FALSE),"")</f>
        <v/>
      </c>
      <c r="O467" s="62" t="str">
        <f>IF(L467&lt;&gt;"",VLOOKUP(L467,軽減税率!$A:$E,5,FALSE),"")</f>
        <v/>
      </c>
      <c r="P467" s="79"/>
      <c r="Q467" s="86" t="str">
        <f>IF(P467&lt;&gt;0,VLOOKUP(P467,取引先!$A:$B,2,FALSE),"")</f>
        <v/>
      </c>
      <c r="R467" s="79"/>
      <c r="S467" s="82" t="str">
        <f>IF(R467&lt;&gt;0,VLOOKUP(R467,部署!$A:$B,2,FALSE),"")</f>
        <v/>
      </c>
      <c r="T467" s="79"/>
      <c r="U467" s="82" t="str">
        <f>IF(T467&lt;&gt;0,VLOOKUP(T467,勘定科目!$A:$B,2,FALSE),"")</f>
        <v/>
      </c>
      <c r="V467" s="83" t="str">
        <f>IF(W467&lt;&gt;"",W467,IF(T467&lt;&gt;0,VLOOKUP(T467,勘定科目!$A:$C,3,FALSE),""))</f>
        <v/>
      </c>
      <c r="W467" s="87"/>
      <c r="X467" s="61" t="str">
        <f>IF(Y467&lt;&gt;"",Y467,IF(V467&lt;&gt;"",VLOOKUP(V467,課税区分!$A:$D,4,FALSE),""))</f>
        <v/>
      </c>
      <c r="Y467" s="85"/>
      <c r="Z467" s="61" t="str">
        <f>IF(X467&lt;&gt;"",VLOOKUP(X467,軽減税率!$A:$E,3,FALSE),"")</f>
        <v/>
      </c>
      <c r="AA467" s="61" t="str">
        <f>IF(X467&lt;&gt;"",VLOOKUP(X467,軽減税率!$A:$E,5,FALSE),"")</f>
        <v/>
      </c>
      <c r="AB467" s="79"/>
      <c r="AC467" s="82" t="str">
        <f>IF(AB467&lt;&gt;0,VLOOKUP(AB467,取引先!$A:$B,2,FALSE),"")</f>
        <v/>
      </c>
      <c r="AD467" s="88" t="str">
        <f t="shared" si="32"/>
        <v/>
      </c>
      <c r="AE467" s="89"/>
      <c r="AF467" s="90" t="str">
        <f t="shared" si="33"/>
        <v/>
      </c>
      <c r="AG467" s="4"/>
      <c r="AH467" s="91"/>
      <c r="AI467" s="92"/>
      <c r="AJ467" s="93" t="str">
        <f>IF(AI467&lt;&gt;0,VLOOKUP(AI467,支払種別!$A:$B,2,FALSE),"")</f>
        <v/>
      </c>
      <c r="AK467" s="94"/>
      <c r="AL467" s="95" t="str">
        <f>IF(AK467&lt;&gt;0,VLOOKUP(AK467,口座管理!$A:$B,2,FALSE),"")</f>
        <v/>
      </c>
      <c r="AM467" s="11"/>
      <c r="AN467" s="96"/>
      <c r="AO467" s="96"/>
      <c r="AP467" s="4"/>
      <c r="AQ467" s="97"/>
      <c r="AR467" s="98" t="str">
        <f>IF(AQ467&lt;&gt;0,VLOOKUP(AQ467,プロジェクト!$A:$B,2,FALSE),"")</f>
        <v/>
      </c>
      <c r="AS467" s="4"/>
      <c r="AT467" s="97"/>
      <c r="AU467" s="99" t="str">
        <f>IF(AT467&lt;&gt;0,VLOOKUP(AT467,プロジェクト!$A:$B,2,FALSE),"")</f>
        <v/>
      </c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</row>
    <row r="468" spans="1:68" ht="17.45" customHeight="1">
      <c r="A468" s="77" t="str">
        <f t="shared" si="30"/>
        <v>*</v>
      </c>
      <c r="B468" s="78">
        <f t="shared" si="31"/>
        <v>460</v>
      </c>
      <c r="C468" s="79"/>
      <c r="D468" s="80"/>
      <c r="E468" s="81"/>
      <c r="F468" s="79"/>
      <c r="G468" s="82" t="str">
        <f>IF(F468&lt;&gt;0,VLOOKUP(F468,部署!$A:$B,2,FALSE),"")</f>
        <v/>
      </c>
      <c r="H468" s="79"/>
      <c r="I468" s="82" t="str">
        <f>IF(H468&lt;&gt;0,VLOOKUP(H468,勘定科目!$A:$B,2,FALSE),"")</f>
        <v/>
      </c>
      <c r="J468" s="83" t="str">
        <f>IF(K468&lt;&gt;"",K468,IF(H468&lt;&gt;0,VLOOKUP(H468,勘定科目!$A:$C,3,FALSE),""))</f>
        <v/>
      </c>
      <c r="K468" s="84"/>
      <c r="L468" s="59" t="str">
        <f>IF(M468&lt;&gt;"",M468,IF(J468&lt;&gt;"",VLOOKUP(J468,課税区分!$A:$D,4,FALSE),""))</f>
        <v/>
      </c>
      <c r="M468" s="85"/>
      <c r="N468" s="61" t="str">
        <f>IF(L468&lt;&gt;"",VLOOKUP(L468,軽減税率!$A:$E,3,FALSE),"")</f>
        <v/>
      </c>
      <c r="O468" s="62" t="str">
        <f>IF(L468&lt;&gt;"",VLOOKUP(L468,軽減税率!$A:$E,5,FALSE),"")</f>
        <v/>
      </c>
      <c r="P468" s="79"/>
      <c r="Q468" s="86" t="str">
        <f>IF(P468&lt;&gt;0,VLOOKUP(P468,取引先!$A:$B,2,FALSE),"")</f>
        <v/>
      </c>
      <c r="R468" s="79"/>
      <c r="S468" s="82" t="str">
        <f>IF(R468&lt;&gt;0,VLOOKUP(R468,部署!$A:$B,2,FALSE),"")</f>
        <v/>
      </c>
      <c r="T468" s="79"/>
      <c r="U468" s="82" t="str">
        <f>IF(T468&lt;&gt;0,VLOOKUP(T468,勘定科目!$A:$B,2,FALSE),"")</f>
        <v/>
      </c>
      <c r="V468" s="83" t="str">
        <f>IF(W468&lt;&gt;"",W468,IF(T468&lt;&gt;0,VLOOKUP(T468,勘定科目!$A:$C,3,FALSE),""))</f>
        <v/>
      </c>
      <c r="W468" s="87"/>
      <c r="X468" s="61" t="str">
        <f>IF(Y468&lt;&gt;"",Y468,IF(V468&lt;&gt;"",VLOOKUP(V468,課税区分!$A:$D,4,FALSE),""))</f>
        <v/>
      </c>
      <c r="Y468" s="85"/>
      <c r="Z468" s="61" t="str">
        <f>IF(X468&lt;&gt;"",VLOOKUP(X468,軽減税率!$A:$E,3,FALSE),"")</f>
        <v/>
      </c>
      <c r="AA468" s="61" t="str">
        <f>IF(X468&lt;&gt;"",VLOOKUP(X468,軽減税率!$A:$E,5,FALSE),"")</f>
        <v/>
      </c>
      <c r="AB468" s="79"/>
      <c r="AC468" s="82" t="str">
        <f>IF(AB468&lt;&gt;0,VLOOKUP(AB468,取引先!$A:$B,2,FALSE),"")</f>
        <v/>
      </c>
      <c r="AD468" s="88" t="str">
        <f t="shared" si="32"/>
        <v/>
      </c>
      <c r="AE468" s="89"/>
      <c r="AF468" s="90" t="str">
        <f t="shared" si="33"/>
        <v/>
      </c>
      <c r="AG468" s="4"/>
      <c r="AH468" s="91"/>
      <c r="AI468" s="92"/>
      <c r="AJ468" s="93" t="str">
        <f>IF(AI468&lt;&gt;0,VLOOKUP(AI468,支払種別!$A:$B,2,FALSE),"")</f>
        <v/>
      </c>
      <c r="AK468" s="94"/>
      <c r="AL468" s="95" t="str">
        <f>IF(AK468&lt;&gt;0,VLOOKUP(AK468,口座管理!$A:$B,2,FALSE),"")</f>
        <v/>
      </c>
      <c r="AM468" s="11"/>
      <c r="AN468" s="96"/>
      <c r="AO468" s="96"/>
      <c r="AP468" s="4"/>
      <c r="AQ468" s="97"/>
      <c r="AR468" s="98" t="str">
        <f>IF(AQ468&lt;&gt;0,VLOOKUP(AQ468,プロジェクト!$A:$B,2,FALSE),"")</f>
        <v/>
      </c>
      <c r="AS468" s="4"/>
      <c r="AT468" s="97"/>
      <c r="AU468" s="99" t="str">
        <f>IF(AT468&lt;&gt;0,VLOOKUP(AT468,プロジェクト!$A:$B,2,FALSE),"")</f>
        <v/>
      </c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</row>
    <row r="469" spans="1:68" ht="17.45" customHeight="1">
      <c r="A469" s="77" t="str">
        <f t="shared" si="30"/>
        <v>*</v>
      </c>
      <c r="B469" s="78">
        <f t="shared" si="31"/>
        <v>461</v>
      </c>
      <c r="C469" s="79"/>
      <c r="D469" s="80"/>
      <c r="E469" s="81"/>
      <c r="F469" s="79"/>
      <c r="G469" s="82" t="str">
        <f>IF(F469&lt;&gt;0,VLOOKUP(F469,部署!$A:$B,2,FALSE),"")</f>
        <v/>
      </c>
      <c r="H469" s="79"/>
      <c r="I469" s="82" t="str">
        <f>IF(H469&lt;&gt;0,VLOOKUP(H469,勘定科目!$A:$B,2,FALSE),"")</f>
        <v/>
      </c>
      <c r="J469" s="83" t="str">
        <f>IF(K469&lt;&gt;"",K469,IF(H469&lt;&gt;0,VLOOKUP(H469,勘定科目!$A:$C,3,FALSE),""))</f>
        <v/>
      </c>
      <c r="K469" s="84"/>
      <c r="L469" s="59" t="str">
        <f>IF(M469&lt;&gt;"",M469,IF(J469&lt;&gt;"",VLOOKUP(J469,課税区分!$A:$D,4,FALSE),""))</f>
        <v/>
      </c>
      <c r="M469" s="85"/>
      <c r="N469" s="61" t="str">
        <f>IF(L469&lt;&gt;"",VLOOKUP(L469,軽減税率!$A:$E,3,FALSE),"")</f>
        <v/>
      </c>
      <c r="O469" s="62" t="str">
        <f>IF(L469&lt;&gt;"",VLOOKUP(L469,軽減税率!$A:$E,5,FALSE),"")</f>
        <v/>
      </c>
      <c r="P469" s="79"/>
      <c r="Q469" s="86" t="str">
        <f>IF(P469&lt;&gt;0,VLOOKUP(P469,取引先!$A:$B,2,FALSE),"")</f>
        <v/>
      </c>
      <c r="R469" s="79"/>
      <c r="S469" s="82" t="str">
        <f>IF(R469&lt;&gt;0,VLOOKUP(R469,部署!$A:$B,2,FALSE),"")</f>
        <v/>
      </c>
      <c r="T469" s="79"/>
      <c r="U469" s="82" t="str">
        <f>IF(T469&lt;&gt;0,VLOOKUP(T469,勘定科目!$A:$B,2,FALSE),"")</f>
        <v/>
      </c>
      <c r="V469" s="83" t="str">
        <f>IF(W469&lt;&gt;"",W469,IF(T469&lt;&gt;0,VLOOKUP(T469,勘定科目!$A:$C,3,FALSE),""))</f>
        <v/>
      </c>
      <c r="W469" s="87"/>
      <c r="X469" s="61" t="str">
        <f>IF(Y469&lt;&gt;"",Y469,IF(V469&lt;&gt;"",VLOOKUP(V469,課税区分!$A:$D,4,FALSE),""))</f>
        <v/>
      </c>
      <c r="Y469" s="85"/>
      <c r="Z469" s="61" t="str">
        <f>IF(X469&lt;&gt;"",VLOOKUP(X469,軽減税率!$A:$E,3,FALSE),"")</f>
        <v/>
      </c>
      <c r="AA469" s="61" t="str">
        <f>IF(X469&lt;&gt;"",VLOOKUP(X469,軽減税率!$A:$E,5,FALSE),"")</f>
        <v/>
      </c>
      <c r="AB469" s="79"/>
      <c r="AC469" s="82" t="str">
        <f>IF(AB469&lt;&gt;0,VLOOKUP(AB469,取引先!$A:$B,2,FALSE),"")</f>
        <v/>
      </c>
      <c r="AD469" s="88" t="str">
        <f t="shared" si="32"/>
        <v/>
      </c>
      <c r="AE469" s="89"/>
      <c r="AF469" s="90" t="str">
        <f t="shared" si="33"/>
        <v/>
      </c>
      <c r="AG469" s="4"/>
      <c r="AH469" s="91"/>
      <c r="AI469" s="92"/>
      <c r="AJ469" s="93" t="str">
        <f>IF(AI469&lt;&gt;0,VLOOKUP(AI469,支払種別!$A:$B,2,FALSE),"")</f>
        <v/>
      </c>
      <c r="AK469" s="94"/>
      <c r="AL469" s="95" t="str">
        <f>IF(AK469&lt;&gt;0,VLOOKUP(AK469,口座管理!$A:$B,2,FALSE),"")</f>
        <v/>
      </c>
      <c r="AM469" s="11"/>
      <c r="AN469" s="96"/>
      <c r="AO469" s="96"/>
      <c r="AP469" s="4"/>
      <c r="AQ469" s="97"/>
      <c r="AR469" s="98" t="str">
        <f>IF(AQ469&lt;&gt;0,VLOOKUP(AQ469,プロジェクト!$A:$B,2,FALSE),"")</f>
        <v/>
      </c>
      <c r="AS469" s="4"/>
      <c r="AT469" s="97"/>
      <c r="AU469" s="99" t="str">
        <f>IF(AT469&lt;&gt;0,VLOOKUP(AT469,プロジェクト!$A:$B,2,FALSE),"")</f>
        <v/>
      </c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</row>
    <row r="470" spans="1:68" ht="17.45" customHeight="1">
      <c r="A470" s="77" t="str">
        <f t="shared" si="30"/>
        <v>*</v>
      </c>
      <c r="B470" s="78">
        <f t="shared" si="31"/>
        <v>462</v>
      </c>
      <c r="C470" s="79"/>
      <c r="D470" s="80"/>
      <c r="E470" s="81"/>
      <c r="F470" s="79"/>
      <c r="G470" s="82" t="str">
        <f>IF(F470&lt;&gt;0,VLOOKUP(F470,部署!$A:$B,2,FALSE),"")</f>
        <v/>
      </c>
      <c r="H470" s="79"/>
      <c r="I470" s="82" t="str">
        <f>IF(H470&lt;&gt;0,VLOOKUP(H470,勘定科目!$A:$B,2,FALSE),"")</f>
        <v/>
      </c>
      <c r="J470" s="83" t="str">
        <f>IF(K470&lt;&gt;"",K470,IF(H470&lt;&gt;0,VLOOKUP(H470,勘定科目!$A:$C,3,FALSE),""))</f>
        <v/>
      </c>
      <c r="K470" s="84"/>
      <c r="L470" s="59" t="str">
        <f>IF(M470&lt;&gt;"",M470,IF(J470&lt;&gt;"",VLOOKUP(J470,課税区分!$A:$D,4,FALSE),""))</f>
        <v/>
      </c>
      <c r="M470" s="85"/>
      <c r="N470" s="61" t="str">
        <f>IF(L470&lt;&gt;"",VLOOKUP(L470,軽減税率!$A:$E,3,FALSE),"")</f>
        <v/>
      </c>
      <c r="O470" s="62" t="str">
        <f>IF(L470&lt;&gt;"",VLOOKUP(L470,軽減税率!$A:$E,5,FALSE),"")</f>
        <v/>
      </c>
      <c r="P470" s="79"/>
      <c r="Q470" s="86" t="str">
        <f>IF(P470&lt;&gt;0,VLOOKUP(P470,取引先!$A:$B,2,FALSE),"")</f>
        <v/>
      </c>
      <c r="R470" s="79"/>
      <c r="S470" s="82" t="str">
        <f>IF(R470&lt;&gt;0,VLOOKUP(R470,部署!$A:$B,2,FALSE),"")</f>
        <v/>
      </c>
      <c r="T470" s="79"/>
      <c r="U470" s="82" t="str">
        <f>IF(T470&lt;&gt;0,VLOOKUP(T470,勘定科目!$A:$B,2,FALSE),"")</f>
        <v/>
      </c>
      <c r="V470" s="83" t="str">
        <f>IF(W470&lt;&gt;"",W470,IF(T470&lt;&gt;0,VLOOKUP(T470,勘定科目!$A:$C,3,FALSE),""))</f>
        <v/>
      </c>
      <c r="W470" s="87"/>
      <c r="X470" s="61" t="str">
        <f>IF(Y470&lt;&gt;"",Y470,IF(V470&lt;&gt;"",VLOOKUP(V470,課税区分!$A:$D,4,FALSE),""))</f>
        <v/>
      </c>
      <c r="Y470" s="85"/>
      <c r="Z470" s="61" t="str">
        <f>IF(X470&lt;&gt;"",VLOOKUP(X470,軽減税率!$A:$E,3,FALSE),"")</f>
        <v/>
      </c>
      <c r="AA470" s="61" t="str">
        <f>IF(X470&lt;&gt;"",VLOOKUP(X470,軽減税率!$A:$E,5,FALSE),"")</f>
        <v/>
      </c>
      <c r="AB470" s="79"/>
      <c r="AC470" s="82" t="str">
        <f>IF(AB470&lt;&gt;0,VLOOKUP(AB470,取引先!$A:$B,2,FALSE),"")</f>
        <v/>
      </c>
      <c r="AD470" s="88" t="str">
        <f t="shared" si="32"/>
        <v/>
      </c>
      <c r="AE470" s="89"/>
      <c r="AF470" s="90" t="str">
        <f t="shared" si="33"/>
        <v/>
      </c>
      <c r="AG470" s="4"/>
      <c r="AH470" s="91"/>
      <c r="AI470" s="92"/>
      <c r="AJ470" s="93" t="str">
        <f>IF(AI470&lt;&gt;0,VLOOKUP(AI470,支払種別!$A:$B,2,FALSE),"")</f>
        <v/>
      </c>
      <c r="AK470" s="94"/>
      <c r="AL470" s="95" t="str">
        <f>IF(AK470&lt;&gt;0,VLOOKUP(AK470,口座管理!$A:$B,2,FALSE),"")</f>
        <v/>
      </c>
      <c r="AM470" s="11"/>
      <c r="AN470" s="96"/>
      <c r="AO470" s="96"/>
      <c r="AP470" s="4"/>
      <c r="AQ470" s="97"/>
      <c r="AR470" s="98" t="str">
        <f>IF(AQ470&lt;&gt;0,VLOOKUP(AQ470,プロジェクト!$A:$B,2,FALSE),"")</f>
        <v/>
      </c>
      <c r="AS470" s="4"/>
      <c r="AT470" s="97"/>
      <c r="AU470" s="99" t="str">
        <f>IF(AT470&lt;&gt;0,VLOOKUP(AT470,プロジェクト!$A:$B,2,FALSE),"")</f>
        <v/>
      </c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</row>
    <row r="471" spans="1:68" ht="17.45" customHeight="1">
      <c r="A471" s="77" t="str">
        <f t="shared" si="30"/>
        <v>*</v>
      </c>
      <c r="B471" s="78">
        <f t="shared" si="31"/>
        <v>463</v>
      </c>
      <c r="C471" s="79"/>
      <c r="D471" s="80"/>
      <c r="E471" s="81"/>
      <c r="F471" s="79"/>
      <c r="G471" s="82" t="str">
        <f>IF(F471&lt;&gt;0,VLOOKUP(F471,部署!$A:$B,2,FALSE),"")</f>
        <v/>
      </c>
      <c r="H471" s="79"/>
      <c r="I471" s="82" t="str">
        <f>IF(H471&lt;&gt;0,VLOOKUP(H471,勘定科目!$A:$B,2,FALSE),"")</f>
        <v/>
      </c>
      <c r="J471" s="83" t="str">
        <f>IF(K471&lt;&gt;"",K471,IF(H471&lt;&gt;0,VLOOKUP(H471,勘定科目!$A:$C,3,FALSE),""))</f>
        <v/>
      </c>
      <c r="K471" s="84"/>
      <c r="L471" s="59" t="str">
        <f>IF(M471&lt;&gt;"",M471,IF(J471&lt;&gt;"",VLOOKUP(J471,課税区分!$A:$D,4,FALSE),""))</f>
        <v/>
      </c>
      <c r="M471" s="85"/>
      <c r="N471" s="61" t="str">
        <f>IF(L471&lt;&gt;"",VLOOKUP(L471,軽減税率!$A:$E,3,FALSE),"")</f>
        <v/>
      </c>
      <c r="O471" s="62" t="str">
        <f>IF(L471&lt;&gt;"",VLOOKUP(L471,軽減税率!$A:$E,5,FALSE),"")</f>
        <v/>
      </c>
      <c r="P471" s="79"/>
      <c r="Q471" s="86" t="str">
        <f>IF(P471&lt;&gt;0,VLOOKUP(P471,取引先!$A:$B,2,FALSE),"")</f>
        <v/>
      </c>
      <c r="R471" s="79"/>
      <c r="S471" s="82" t="str">
        <f>IF(R471&lt;&gt;0,VLOOKUP(R471,部署!$A:$B,2,FALSE),"")</f>
        <v/>
      </c>
      <c r="T471" s="79"/>
      <c r="U471" s="82" t="str">
        <f>IF(T471&lt;&gt;0,VLOOKUP(T471,勘定科目!$A:$B,2,FALSE),"")</f>
        <v/>
      </c>
      <c r="V471" s="83" t="str">
        <f>IF(W471&lt;&gt;"",W471,IF(T471&lt;&gt;0,VLOOKUP(T471,勘定科目!$A:$C,3,FALSE),""))</f>
        <v/>
      </c>
      <c r="W471" s="87"/>
      <c r="X471" s="61" t="str">
        <f>IF(Y471&lt;&gt;"",Y471,IF(V471&lt;&gt;"",VLOOKUP(V471,課税区分!$A:$D,4,FALSE),""))</f>
        <v/>
      </c>
      <c r="Y471" s="85"/>
      <c r="Z471" s="61" t="str">
        <f>IF(X471&lt;&gt;"",VLOOKUP(X471,軽減税率!$A:$E,3,FALSE),"")</f>
        <v/>
      </c>
      <c r="AA471" s="61" t="str">
        <f>IF(X471&lt;&gt;"",VLOOKUP(X471,軽減税率!$A:$E,5,FALSE),"")</f>
        <v/>
      </c>
      <c r="AB471" s="79"/>
      <c r="AC471" s="82" t="str">
        <f>IF(AB471&lt;&gt;0,VLOOKUP(AB471,取引先!$A:$B,2,FALSE),"")</f>
        <v/>
      </c>
      <c r="AD471" s="88" t="str">
        <f t="shared" si="32"/>
        <v/>
      </c>
      <c r="AE471" s="89"/>
      <c r="AF471" s="90" t="str">
        <f t="shared" si="33"/>
        <v/>
      </c>
      <c r="AG471" s="4"/>
      <c r="AH471" s="91"/>
      <c r="AI471" s="92"/>
      <c r="AJ471" s="93" t="str">
        <f>IF(AI471&lt;&gt;0,VLOOKUP(AI471,支払種別!$A:$B,2,FALSE),"")</f>
        <v/>
      </c>
      <c r="AK471" s="94"/>
      <c r="AL471" s="95" t="str">
        <f>IF(AK471&lt;&gt;0,VLOOKUP(AK471,口座管理!$A:$B,2,FALSE),"")</f>
        <v/>
      </c>
      <c r="AM471" s="11"/>
      <c r="AN471" s="96"/>
      <c r="AO471" s="96"/>
      <c r="AP471" s="4"/>
      <c r="AQ471" s="97"/>
      <c r="AR471" s="98" t="str">
        <f>IF(AQ471&lt;&gt;0,VLOOKUP(AQ471,プロジェクト!$A:$B,2,FALSE),"")</f>
        <v/>
      </c>
      <c r="AS471" s="4"/>
      <c r="AT471" s="97"/>
      <c r="AU471" s="99" t="str">
        <f>IF(AT471&lt;&gt;0,VLOOKUP(AT471,プロジェクト!$A:$B,2,FALSE),"")</f>
        <v/>
      </c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</row>
    <row r="472" spans="1:68" ht="17.45" customHeight="1">
      <c r="A472" s="77" t="str">
        <f t="shared" si="30"/>
        <v>*</v>
      </c>
      <c r="B472" s="78">
        <f t="shared" si="31"/>
        <v>464</v>
      </c>
      <c r="C472" s="79"/>
      <c r="D472" s="80"/>
      <c r="E472" s="81"/>
      <c r="F472" s="79"/>
      <c r="G472" s="82" t="str">
        <f>IF(F472&lt;&gt;0,VLOOKUP(F472,部署!$A:$B,2,FALSE),"")</f>
        <v/>
      </c>
      <c r="H472" s="79"/>
      <c r="I472" s="82" t="str">
        <f>IF(H472&lt;&gt;0,VLOOKUP(H472,勘定科目!$A:$B,2,FALSE),"")</f>
        <v/>
      </c>
      <c r="J472" s="83" t="str">
        <f>IF(K472&lt;&gt;"",K472,IF(H472&lt;&gt;0,VLOOKUP(H472,勘定科目!$A:$C,3,FALSE),""))</f>
        <v/>
      </c>
      <c r="K472" s="84"/>
      <c r="L472" s="59" t="str">
        <f>IF(M472&lt;&gt;"",M472,IF(J472&lt;&gt;"",VLOOKUP(J472,課税区分!$A:$D,4,FALSE),""))</f>
        <v/>
      </c>
      <c r="M472" s="85"/>
      <c r="N472" s="61" t="str">
        <f>IF(L472&lt;&gt;"",VLOOKUP(L472,軽減税率!$A:$E,3,FALSE),"")</f>
        <v/>
      </c>
      <c r="O472" s="62" t="str">
        <f>IF(L472&lt;&gt;"",VLOOKUP(L472,軽減税率!$A:$E,5,FALSE),"")</f>
        <v/>
      </c>
      <c r="P472" s="79"/>
      <c r="Q472" s="86" t="str">
        <f>IF(P472&lt;&gt;0,VLOOKUP(P472,取引先!$A:$B,2,FALSE),"")</f>
        <v/>
      </c>
      <c r="R472" s="79"/>
      <c r="S472" s="82" t="str">
        <f>IF(R472&lt;&gt;0,VLOOKUP(R472,部署!$A:$B,2,FALSE),"")</f>
        <v/>
      </c>
      <c r="T472" s="79"/>
      <c r="U472" s="82" t="str">
        <f>IF(T472&lt;&gt;0,VLOOKUP(T472,勘定科目!$A:$B,2,FALSE),"")</f>
        <v/>
      </c>
      <c r="V472" s="83" t="str">
        <f>IF(W472&lt;&gt;"",W472,IF(T472&lt;&gt;0,VLOOKUP(T472,勘定科目!$A:$C,3,FALSE),""))</f>
        <v/>
      </c>
      <c r="W472" s="87"/>
      <c r="X472" s="61" t="str">
        <f>IF(Y472&lt;&gt;"",Y472,IF(V472&lt;&gt;"",VLOOKUP(V472,課税区分!$A:$D,4,FALSE),""))</f>
        <v/>
      </c>
      <c r="Y472" s="85"/>
      <c r="Z472" s="61" t="str">
        <f>IF(X472&lt;&gt;"",VLOOKUP(X472,軽減税率!$A:$E,3,FALSE),"")</f>
        <v/>
      </c>
      <c r="AA472" s="61" t="str">
        <f>IF(X472&lt;&gt;"",VLOOKUP(X472,軽減税率!$A:$E,5,FALSE),"")</f>
        <v/>
      </c>
      <c r="AB472" s="79"/>
      <c r="AC472" s="82" t="str">
        <f>IF(AB472&lt;&gt;0,VLOOKUP(AB472,取引先!$A:$B,2,FALSE),"")</f>
        <v/>
      </c>
      <c r="AD472" s="88" t="str">
        <f t="shared" si="32"/>
        <v/>
      </c>
      <c r="AE472" s="89"/>
      <c r="AF472" s="90" t="str">
        <f t="shared" si="33"/>
        <v/>
      </c>
      <c r="AG472" s="4"/>
      <c r="AH472" s="91"/>
      <c r="AI472" s="92"/>
      <c r="AJ472" s="93" t="str">
        <f>IF(AI472&lt;&gt;0,VLOOKUP(AI472,支払種別!$A:$B,2,FALSE),"")</f>
        <v/>
      </c>
      <c r="AK472" s="94"/>
      <c r="AL472" s="95" t="str">
        <f>IF(AK472&lt;&gt;0,VLOOKUP(AK472,口座管理!$A:$B,2,FALSE),"")</f>
        <v/>
      </c>
      <c r="AM472" s="11"/>
      <c r="AN472" s="96"/>
      <c r="AO472" s="96"/>
      <c r="AP472" s="4"/>
      <c r="AQ472" s="97"/>
      <c r="AR472" s="98" t="str">
        <f>IF(AQ472&lt;&gt;0,VLOOKUP(AQ472,プロジェクト!$A:$B,2,FALSE),"")</f>
        <v/>
      </c>
      <c r="AS472" s="4"/>
      <c r="AT472" s="97"/>
      <c r="AU472" s="99" t="str">
        <f>IF(AT472&lt;&gt;0,VLOOKUP(AT472,プロジェクト!$A:$B,2,FALSE),"")</f>
        <v/>
      </c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</row>
    <row r="473" spans="1:68" ht="17.45" customHeight="1">
      <c r="A473" s="77" t="str">
        <f t="shared" si="30"/>
        <v>*</v>
      </c>
      <c r="B473" s="78">
        <f t="shared" si="31"/>
        <v>465</v>
      </c>
      <c r="C473" s="79"/>
      <c r="D473" s="80"/>
      <c r="E473" s="81"/>
      <c r="F473" s="79"/>
      <c r="G473" s="82" t="str">
        <f>IF(F473&lt;&gt;0,VLOOKUP(F473,部署!$A:$B,2,FALSE),"")</f>
        <v/>
      </c>
      <c r="H473" s="79"/>
      <c r="I473" s="82" t="str">
        <f>IF(H473&lt;&gt;0,VLOOKUP(H473,勘定科目!$A:$B,2,FALSE),"")</f>
        <v/>
      </c>
      <c r="J473" s="83" t="str">
        <f>IF(K473&lt;&gt;"",K473,IF(H473&lt;&gt;0,VLOOKUP(H473,勘定科目!$A:$C,3,FALSE),""))</f>
        <v/>
      </c>
      <c r="K473" s="84"/>
      <c r="L473" s="59" t="str">
        <f>IF(M473&lt;&gt;"",M473,IF(J473&lt;&gt;"",VLOOKUP(J473,課税区分!$A:$D,4,FALSE),""))</f>
        <v/>
      </c>
      <c r="M473" s="85"/>
      <c r="N473" s="61" t="str">
        <f>IF(L473&lt;&gt;"",VLOOKUP(L473,軽減税率!$A:$E,3,FALSE),"")</f>
        <v/>
      </c>
      <c r="O473" s="62" t="str">
        <f>IF(L473&lt;&gt;"",VLOOKUP(L473,軽減税率!$A:$E,5,FALSE),"")</f>
        <v/>
      </c>
      <c r="P473" s="79"/>
      <c r="Q473" s="86" t="str">
        <f>IF(P473&lt;&gt;0,VLOOKUP(P473,取引先!$A:$B,2,FALSE),"")</f>
        <v/>
      </c>
      <c r="R473" s="79"/>
      <c r="S473" s="82" t="str">
        <f>IF(R473&lt;&gt;0,VLOOKUP(R473,部署!$A:$B,2,FALSE),"")</f>
        <v/>
      </c>
      <c r="T473" s="79"/>
      <c r="U473" s="82" t="str">
        <f>IF(T473&lt;&gt;0,VLOOKUP(T473,勘定科目!$A:$B,2,FALSE),"")</f>
        <v/>
      </c>
      <c r="V473" s="83" t="str">
        <f>IF(W473&lt;&gt;"",W473,IF(T473&lt;&gt;0,VLOOKUP(T473,勘定科目!$A:$C,3,FALSE),""))</f>
        <v/>
      </c>
      <c r="W473" s="87"/>
      <c r="X473" s="61" t="str">
        <f>IF(Y473&lt;&gt;"",Y473,IF(V473&lt;&gt;"",VLOOKUP(V473,課税区分!$A:$D,4,FALSE),""))</f>
        <v/>
      </c>
      <c r="Y473" s="85"/>
      <c r="Z473" s="61" t="str">
        <f>IF(X473&lt;&gt;"",VLOOKUP(X473,軽減税率!$A:$E,3,FALSE),"")</f>
        <v/>
      </c>
      <c r="AA473" s="61" t="str">
        <f>IF(X473&lt;&gt;"",VLOOKUP(X473,軽減税率!$A:$E,5,FALSE),"")</f>
        <v/>
      </c>
      <c r="AB473" s="79"/>
      <c r="AC473" s="82" t="str">
        <f>IF(AB473&lt;&gt;0,VLOOKUP(AB473,取引先!$A:$B,2,FALSE),"")</f>
        <v/>
      </c>
      <c r="AD473" s="88" t="str">
        <f t="shared" si="32"/>
        <v/>
      </c>
      <c r="AE473" s="89"/>
      <c r="AF473" s="90" t="str">
        <f t="shared" si="33"/>
        <v/>
      </c>
      <c r="AG473" s="4"/>
      <c r="AH473" s="91"/>
      <c r="AI473" s="92"/>
      <c r="AJ473" s="93" t="str">
        <f>IF(AI473&lt;&gt;0,VLOOKUP(AI473,支払種別!$A:$B,2,FALSE),"")</f>
        <v/>
      </c>
      <c r="AK473" s="94"/>
      <c r="AL473" s="95" t="str">
        <f>IF(AK473&lt;&gt;0,VLOOKUP(AK473,口座管理!$A:$B,2,FALSE),"")</f>
        <v/>
      </c>
      <c r="AM473" s="11"/>
      <c r="AN473" s="96"/>
      <c r="AO473" s="96"/>
      <c r="AP473" s="4"/>
      <c r="AQ473" s="97"/>
      <c r="AR473" s="98" t="str">
        <f>IF(AQ473&lt;&gt;0,VLOOKUP(AQ473,プロジェクト!$A:$B,2,FALSE),"")</f>
        <v/>
      </c>
      <c r="AS473" s="4"/>
      <c r="AT473" s="97"/>
      <c r="AU473" s="99" t="str">
        <f>IF(AT473&lt;&gt;0,VLOOKUP(AT473,プロジェクト!$A:$B,2,FALSE),"")</f>
        <v/>
      </c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</row>
    <row r="474" spans="1:68" ht="17.45" customHeight="1">
      <c r="A474" s="77" t="str">
        <f t="shared" si="30"/>
        <v>*</v>
      </c>
      <c r="B474" s="78">
        <f t="shared" si="31"/>
        <v>466</v>
      </c>
      <c r="C474" s="79"/>
      <c r="D474" s="80"/>
      <c r="E474" s="81"/>
      <c r="F474" s="79"/>
      <c r="G474" s="82" t="str">
        <f>IF(F474&lt;&gt;0,VLOOKUP(F474,部署!$A:$B,2,FALSE),"")</f>
        <v/>
      </c>
      <c r="H474" s="79"/>
      <c r="I474" s="82" t="str">
        <f>IF(H474&lt;&gt;0,VLOOKUP(H474,勘定科目!$A:$B,2,FALSE),"")</f>
        <v/>
      </c>
      <c r="J474" s="83" t="str">
        <f>IF(K474&lt;&gt;"",K474,IF(H474&lt;&gt;0,VLOOKUP(H474,勘定科目!$A:$C,3,FALSE),""))</f>
        <v/>
      </c>
      <c r="K474" s="84"/>
      <c r="L474" s="59" t="str">
        <f>IF(M474&lt;&gt;"",M474,IF(J474&lt;&gt;"",VLOOKUP(J474,課税区分!$A:$D,4,FALSE),""))</f>
        <v/>
      </c>
      <c r="M474" s="85"/>
      <c r="N474" s="61" t="str">
        <f>IF(L474&lt;&gt;"",VLOOKUP(L474,軽減税率!$A:$E,3,FALSE),"")</f>
        <v/>
      </c>
      <c r="O474" s="62" t="str">
        <f>IF(L474&lt;&gt;"",VLOOKUP(L474,軽減税率!$A:$E,5,FALSE),"")</f>
        <v/>
      </c>
      <c r="P474" s="79"/>
      <c r="Q474" s="86" t="str">
        <f>IF(P474&lt;&gt;0,VLOOKUP(P474,取引先!$A:$B,2,FALSE),"")</f>
        <v/>
      </c>
      <c r="R474" s="79"/>
      <c r="S474" s="82" t="str">
        <f>IF(R474&lt;&gt;0,VLOOKUP(R474,部署!$A:$B,2,FALSE),"")</f>
        <v/>
      </c>
      <c r="T474" s="79"/>
      <c r="U474" s="82" t="str">
        <f>IF(T474&lt;&gt;0,VLOOKUP(T474,勘定科目!$A:$B,2,FALSE),"")</f>
        <v/>
      </c>
      <c r="V474" s="83" t="str">
        <f>IF(W474&lt;&gt;"",W474,IF(T474&lt;&gt;0,VLOOKUP(T474,勘定科目!$A:$C,3,FALSE),""))</f>
        <v/>
      </c>
      <c r="W474" s="87"/>
      <c r="X474" s="61" t="str">
        <f>IF(Y474&lt;&gt;"",Y474,IF(V474&lt;&gt;"",VLOOKUP(V474,課税区分!$A:$D,4,FALSE),""))</f>
        <v/>
      </c>
      <c r="Y474" s="85"/>
      <c r="Z474" s="61" t="str">
        <f>IF(X474&lt;&gt;"",VLOOKUP(X474,軽減税率!$A:$E,3,FALSE),"")</f>
        <v/>
      </c>
      <c r="AA474" s="61" t="str">
        <f>IF(X474&lt;&gt;"",VLOOKUP(X474,軽減税率!$A:$E,5,FALSE),"")</f>
        <v/>
      </c>
      <c r="AB474" s="79"/>
      <c r="AC474" s="82" t="str">
        <f>IF(AB474&lt;&gt;0,VLOOKUP(AB474,取引先!$A:$B,2,FALSE),"")</f>
        <v/>
      </c>
      <c r="AD474" s="88" t="str">
        <f t="shared" si="32"/>
        <v/>
      </c>
      <c r="AE474" s="89"/>
      <c r="AF474" s="90" t="str">
        <f t="shared" si="33"/>
        <v/>
      </c>
      <c r="AG474" s="4"/>
      <c r="AH474" s="91"/>
      <c r="AI474" s="92"/>
      <c r="AJ474" s="93" t="str">
        <f>IF(AI474&lt;&gt;0,VLOOKUP(AI474,支払種別!$A:$B,2,FALSE),"")</f>
        <v/>
      </c>
      <c r="AK474" s="94"/>
      <c r="AL474" s="95" t="str">
        <f>IF(AK474&lt;&gt;0,VLOOKUP(AK474,口座管理!$A:$B,2,FALSE),"")</f>
        <v/>
      </c>
      <c r="AM474" s="11"/>
      <c r="AN474" s="96"/>
      <c r="AO474" s="96"/>
      <c r="AP474" s="4"/>
      <c r="AQ474" s="97"/>
      <c r="AR474" s="98" t="str">
        <f>IF(AQ474&lt;&gt;0,VLOOKUP(AQ474,プロジェクト!$A:$B,2,FALSE),"")</f>
        <v/>
      </c>
      <c r="AS474" s="4"/>
      <c r="AT474" s="97"/>
      <c r="AU474" s="99" t="str">
        <f>IF(AT474&lt;&gt;0,VLOOKUP(AT474,プロジェクト!$A:$B,2,FALSE),"")</f>
        <v/>
      </c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</row>
    <row r="475" spans="1:68" ht="17.45" customHeight="1">
      <c r="A475" s="77" t="str">
        <f t="shared" si="30"/>
        <v>*</v>
      </c>
      <c r="B475" s="78">
        <f t="shared" si="31"/>
        <v>467</v>
      </c>
      <c r="C475" s="79"/>
      <c r="D475" s="80"/>
      <c r="E475" s="81"/>
      <c r="F475" s="79"/>
      <c r="G475" s="82" t="str">
        <f>IF(F475&lt;&gt;0,VLOOKUP(F475,部署!$A:$B,2,FALSE),"")</f>
        <v/>
      </c>
      <c r="H475" s="79"/>
      <c r="I475" s="82" t="str">
        <f>IF(H475&lt;&gt;0,VLOOKUP(H475,勘定科目!$A:$B,2,FALSE),"")</f>
        <v/>
      </c>
      <c r="J475" s="83" t="str">
        <f>IF(K475&lt;&gt;"",K475,IF(H475&lt;&gt;0,VLOOKUP(H475,勘定科目!$A:$C,3,FALSE),""))</f>
        <v/>
      </c>
      <c r="K475" s="84"/>
      <c r="L475" s="59" t="str">
        <f>IF(M475&lt;&gt;"",M475,IF(J475&lt;&gt;"",VLOOKUP(J475,課税区分!$A:$D,4,FALSE),""))</f>
        <v/>
      </c>
      <c r="M475" s="85"/>
      <c r="N475" s="61" t="str">
        <f>IF(L475&lt;&gt;"",VLOOKUP(L475,軽減税率!$A:$E,3,FALSE),"")</f>
        <v/>
      </c>
      <c r="O475" s="62" t="str">
        <f>IF(L475&lt;&gt;"",VLOOKUP(L475,軽減税率!$A:$E,5,FALSE),"")</f>
        <v/>
      </c>
      <c r="P475" s="79"/>
      <c r="Q475" s="86" t="str">
        <f>IF(P475&lt;&gt;0,VLOOKUP(P475,取引先!$A:$B,2,FALSE),"")</f>
        <v/>
      </c>
      <c r="R475" s="79"/>
      <c r="S475" s="82" t="str">
        <f>IF(R475&lt;&gt;0,VLOOKUP(R475,部署!$A:$B,2,FALSE),"")</f>
        <v/>
      </c>
      <c r="T475" s="79"/>
      <c r="U475" s="82" t="str">
        <f>IF(T475&lt;&gt;0,VLOOKUP(T475,勘定科目!$A:$B,2,FALSE),"")</f>
        <v/>
      </c>
      <c r="V475" s="83" t="str">
        <f>IF(W475&lt;&gt;"",W475,IF(T475&lt;&gt;0,VLOOKUP(T475,勘定科目!$A:$C,3,FALSE),""))</f>
        <v/>
      </c>
      <c r="W475" s="87"/>
      <c r="X475" s="61" t="str">
        <f>IF(Y475&lt;&gt;"",Y475,IF(V475&lt;&gt;"",VLOOKUP(V475,課税区分!$A:$D,4,FALSE),""))</f>
        <v/>
      </c>
      <c r="Y475" s="85"/>
      <c r="Z475" s="61" t="str">
        <f>IF(X475&lt;&gt;"",VLOOKUP(X475,軽減税率!$A:$E,3,FALSE),"")</f>
        <v/>
      </c>
      <c r="AA475" s="61" t="str">
        <f>IF(X475&lt;&gt;"",VLOOKUP(X475,軽減税率!$A:$E,5,FALSE),"")</f>
        <v/>
      </c>
      <c r="AB475" s="79"/>
      <c r="AC475" s="82" t="str">
        <f>IF(AB475&lt;&gt;0,VLOOKUP(AB475,取引先!$A:$B,2,FALSE),"")</f>
        <v/>
      </c>
      <c r="AD475" s="88" t="str">
        <f t="shared" si="32"/>
        <v/>
      </c>
      <c r="AE475" s="89"/>
      <c r="AF475" s="90" t="str">
        <f t="shared" si="33"/>
        <v/>
      </c>
      <c r="AG475" s="4"/>
      <c r="AH475" s="91"/>
      <c r="AI475" s="92"/>
      <c r="AJ475" s="93" t="str">
        <f>IF(AI475&lt;&gt;0,VLOOKUP(AI475,支払種別!$A:$B,2,FALSE),"")</f>
        <v/>
      </c>
      <c r="AK475" s="94"/>
      <c r="AL475" s="95" t="str">
        <f>IF(AK475&lt;&gt;0,VLOOKUP(AK475,口座管理!$A:$B,2,FALSE),"")</f>
        <v/>
      </c>
      <c r="AM475" s="11"/>
      <c r="AN475" s="96"/>
      <c r="AO475" s="96"/>
      <c r="AP475" s="4"/>
      <c r="AQ475" s="97"/>
      <c r="AR475" s="98" t="str">
        <f>IF(AQ475&lt;&gt;0,VLOOKUP(AQ475,プロジェクト!$A:$B,2,FALSE),"")</f>
        <v/>
      </c>
      <c r="AS475" s="4"/>
      <c r="AT475" s="97"/>
      <c r="AU475" s="99" t="str">
        <f>IF(AT475&lt;&gt;0,VLOOKUP(AT475,プロジェクト!$A:$B,2,FALSE),"")</f>
        <v/>
      </c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</row>
    <row r="476" spans="1:68" ht="17.45" customHeight="1">
      <c r="A476" s="77" t="str">
        <f t="shared" si="30"/>
        <v>*</v>
      </c>
      <c r="B476" s="78">
        <f t="shared" si="31"/>
        <v>468</v>
      </c>
      <c r="C476" s="79"/>
      <c r="D476" s="80"/>
      <c r="E476" s="81"/>
      <c r="F476" s="79"/>
      <c r="G476" s="82" t="str">
        <f>IF(F476&lt;&gt;0,VLOOKUP(F476,部署!$A:$B,2,FALSE),"")</f>
        <v/>
      </c>
      <c r="H476" s="79"/>
      <c r="I476" s="82" t="str">
        <f>IF(H476&lt;&gt;0,VLOOKUP(H476,勘定科目!$A:$B,2,FALSE),"")</f>
        <v/>
      </c>
      <c r="J476" s="83" t="str">
        <f>IF(K476&lt;&gt;"",K476,IF(H476&lt;&gt;0,VLOOKUP(H476,勘定科目!$A:$C,3,FALSE),""))</f>
        <v/>
      </c>
      <c r="K476" s="84"/>
      <c r="L476" s="59" t="str">
        <f>IF(M476&lt;&gt;"",M476,IF(J476&lt;&gt;"",VLOOKUP(J476,課税区分!$A:$D,4,FALSE),""))</f>
        <v/>
      </c>
      <c r="M476" s="85"/>
      <c r="N476" s="61" t="str">
        <f>IF(L476&lt;&gt;"",VLOOKUP(L476,軽減税率!$A:$E,3,FALSE),"")</f>
        <v/>
      </c>
      <c r="O476" s="62" t="str">
        <f>IF(L476&lt;&gt;"",VLOOKUP(L476,軽減税率!$A:$E,5,FALSE),"")</f>
        <v/>
      </c>
      <c r="P476" s="79"/>
      <c r="Q476" s="86" t="str">
        <f>IF(P476&lt;&gt;0,VLOOKUP(P476,取引先!$A:$B,2,FALSE),"")</f>
        <v/>
      </c>
      <c r="R476" s="79"/>
      <c r="S476" s="82" t="str">
        <f>IF(R476&lt;&gt;0,VLOOKUP(R476,部署!$A:$B,2,FALSE),"")</f>
        <v/>
      </c>
      <c r="T476" s="79"/>
      <c r="U476" s="82" t="str">
        <f>IF(T476&lt;&gt;0,VLOOKUP(T476,勘定科目!$A:$B,2,FALSE),"")</f>
        <v/>
      </c>
      <c r="V476" s="83" t="str">
        <f>IF(W476&lt;&gt;"",W476,IF(T476&lt;&gt;0,VLOOKUP(T476,勘定科目!$A:$C,3,FALSE),""))</f>
        <v/>
      </c>
      <c r="W476" s="87"/>
      <c r="X476" s="61" t="str">
        <f>IF(Y476&lt;&gt;"",Y476,IF(V476&lt;&gt;"",VLOOKUP(V476,課税区分!$A:$D,4,FALSE),""))</f>
        <v/>
      </c>
      <c r="Y476" s="85"/>
      <c r="Z476" s="61" t="str">
        <f>IF(X476&lt;&gt;"",VLOOKUP(X476,軽減税率!$A:$E,3,FALSE),"")</f>
        <v/>
      </c>
      <c r="AA476" s="61" t="str">
        <f>IF(X476&lt;&gt;"",VLOOKUP(X476,軽減税率!$A:$E,5,FALSE),"")</f>
        <v/>
      </c>
      <c r="AB476" s="79"/>
      <c r="AC476" s="82" t="str">
        <f>IF(AB476&lt;&gt;0,VLOOKUP(AB476,取引先!$A:$B,2,FALSE),"")</f>
        <v/>
      </c>
      <c r="AD476" s="88" t="str">
        <f t="shared" si="32"/>
        <v/>
      </c>
      <c r="AE476" s="89"/>
      <c r="AF476" s="90" t="str">
        <f t="shared" si="33"/>
        <v/>
      </c>
      <c r="AG476" s="4"/>
      <c r="AH476" s="91"/>
      <c r="AI476" s="92"/>
      <c r="AJ476" s="93" t="str">
        <f>IF(AI476&lt;&gt;0,VLOOKUP(AI476,支払種別!$A:$B,2,FALSE),"")</f>
        <v/>
      </c>
      <c r="AK476" s="94"/>
      <c r="AL476" s="95" t="str">
        <f>IF(AK476&lt;&gt;0,VLOOKUP(AK476,口座管理!$A:$B,2,FALSE),"")</f>
        <v/>
      </c>
      <c r="AM476" s="11"/>
      <c r="AN476" s="96"/>
      <c r="AO476" s="96"/>
      <c r="AP476" s="4"/>
      <c r="AQ476" s="97"/>
      <c r="AR476" s="98" t="str">
        <f>IF(AQ476&lt;&gt;0,VLOOKUP(AQ476,プロジェクト!$A:$B,2,FALSE),"")</f>
        <v/>
      </c>
      <c r="AS476" s="4"/>
      <c r="AT476" s="97"/>
      <c r="AU476" s="99" t="str">
        <f>IF(AT476&lt;&gt;0,VLOOKUP(AT476,プロジェクト!$A:$B,2,FALSE),"")</f>
        <v/>
      </c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</row>
    <row r="477" spans="1:68" ht="17.45" customHeight="1">
      <c r="A477" s="77" t="str">
        <f t="shared" si="30"/>
        <v>*</v>
      </c>
      <c r="B477" s="78">
        <f t="shared" si="31"/>
        <v>469</v>
      </c>
      <c r="C477" s="79"/>
      <c r="D477" s="80"/>
      <c r="E477" s="81"/>
      <c r="F477" s="79"/>
      <c r="G477" s="82" t="str">
        <f>IF(F477&lt;&gt;0,VLOOKUP(F477,部署!$A:$B,2,FALSE),"")</f>
        <v/>
      </c>
      <c r="H477" s="79"/>
      <c r="I477" s="82" t="str">
        <f>IF(H477&lt;&gt;0,VLOOKUP(H477,勘定科目!$A:$B,2,FALSE),"")</f>
        <v/>
      </c>
      <c r="J477" s="83" t="str">
        <f>IF(K477&lt;&gt;"",K477,IF(H477&lt;&gt;0,VLOOKUP(H477,勘定科目!$A:$C,3,FALSE),""))</f>
        <v/>
      </c>
      <c r="K477" s="84"/>
      <c r="L477" s="59" t="str">
        <f>IF(M477&lt;&gt;"",M477,IF(J477&lt;&gt;"",VLOOKUP(J477,課税区分!$A:$D,4,FALSE),""))</f>
        <v/>
      </c>
      <c r="M477" s="85"/>
      <c r="N477" s="61" t="str">
        <f>IF(L477&lt;&gt;"",VLOOKUP(L477,軽減税率!$A:$E,3,FALSE),"")</f>
        <v/>
      </c>
      <c r="O477" s="62" t="str">
        <f>IF(L477&lt;&gt;"",VLOOKUP(L477,軽減税率!$A:$E,5,FALSE),"")</f>
        <v/>
      </c>
      <c r="P477" s="79"/>
      <c r="Q477" s="86" t="str">
        <f>IF(P477&lt;&gt;0,VLOOKUP(P477,取引先!$A:$B,2,FALSE),"")</f>
        <v/>
      </c>
      <c r="R477" s="79"/>
      <c r="S477" s="82" t="str">
        <f>IF(R477&lt;&gt;0,VLOOKUP(R477,部署!$A:$B,2,FALSE),"")</f>
        <v/>
      </c>
      <c r="T477" s="79"/>
      <c r="U477" s="82" t="str">
        <f>IF(T477&lt;&gt;0,VLOOKUP(T477,勘定科目!$A:$B,2,FALSE),"")</f>
        <v/>
      </c>
      <c r="V477" s="83" t="str">
        <f>IF(W477&lt;&gt;"",W477,IF(T477&lt;&gt;0,VLOOKUP(T477,勘定科目!$A:$C,3,FALSE),""))</f>
        <v/>
      </c>
      <c r="W477" s="87"/>
      <c r="X477" s="61" t="str">
        <f>IF(Y477&lt;&gt;"",Y477,IF(V477&lt;&gt;"",VLOOKUP(V477,課税区分!$A:$D,4,FALSE),""))</f>
        <v/>
      </c>
      <c r="Y477" s="85"/>
      <c r="Z477" s="61" t="str">
        <f>IF(X477&lt;&gt;"",VLOOKUP(X477,軽減税率!$A:$E,3,FALSE),"")</f>
        <v/>
      </c>
      <c r="AA477" s="61" t="str">
        <f>IF(X477&lt;&gt;"",VLOOKUP(X477,軽減税率!$A:$E,5,FALSE),"")</f>
        <v/>
      </c>
      <c r="AB477" s="79"/>
      <c r="AC477" s="82" t="str">
        <f>IF(AB477&lt;&gt;0,VLOOKUP(AB477,取引先!$A:$B,2,FALSE),"")</f>
        <v/>
      </c>
      <c r="AD477" s="88" t="str">
        <f t="shared" si="32"/>
        <v/>
      </c>
      <c r="AE477" s="89"/>
      <c r="AF477" s="90" t="str">
        <f t="shared" si="33"/>
        <v/>
      </c>
      <c r="AG477" s="4"/>
      <c r="AH477" s="91"/>
      <c r="AI477" s="92"/>
      <c r="AJ477" s="93" t="str">
        <f>IF(AI477&lt;&gt;0,VLOOKUP(AI477,支払種別!$A:$B,2,FALSE),"")</f>
        <v/>
      </c>
      <c r="AK477" s="94"/>
      <c r="AL477" s="95" t="str">
        <f>IF(AK477&lt;&gt;0,VLOOKUP(AK477,口座管理!$A:$B,2,FALSE),"")</f>
        <v/>
      </c>
      <c r="AM477" s="11"/>
      <c r="AN477" s="96"/>
      <c r="AO477" s="96"/>
      <c r="AP477" s="4"/>
      <c r="AQ477" s="97"/>
      <c r="AR477" s="98" t="str">
        <f>IF(AQ477&lt;&gt;0,VLOOKUP(AQ477,プロジェクト!$A:$B,2,FALSE),"")</f>
        <v/>
      </c>
      <c r="AS477" s="4"/>
      <c r="AT477" s="97"/>
      <c r="AU477" s="99" t="str">
        <f>IF(AT477&lt;&gt;0,VLOOKUP(AT477,プロジェクト!$A:$B,2,FALSE),"")</f>
        <v/>
      </c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</row>
    <row r="478" spans="1:68" ht="17.45" customHeight="1">
      <c r="A478" s="77" t="str">
        <f t="shared" si="30"/>
        <v>*</v>
      </c>
      <c r="B478" s="78">
        <f t="shared" si="31"/>
        <v>470</v>
      </c>
      <c r="C478" s="79"/>
      <c r="D478" s="80"/>
      <c r="E478" s="81"/>
      <c r="F478" s="79"/>
      <c r="G478" s="82" t="str">
        <f>IF(F478&lt;&gt;0,VLOOKUP(F478,部署!$A:$B,2,FALSE),"")</f>
        <v/>
      </c>
      <c r="H478" s="79"/>
      <c r="I478" s="82" t="str">
        <f>IF(H478&lt;&gt;0,VLOOKUP(H478,勘定科目!$A:$B,2,FALSE),"")</f>
        <v/>
      </c>
      <c r="J478" s="83" t="str">
        <f>IF(K478&lt;&gt;"",K478,IF(H478&lt;&gt;0,VLOOKUP(H478,勘定科目!$A:$C,3,FALSE),""))</f>
        <v/>
      </c>
      <c r="K478" s="84"/>
      <c r="L478" s="59" t="str">
        <f>IF(M478&lt;&gt;"",M478,IF(J478&lt;&gt;"",VLOOKUP(J478,課税区分!$A:$D,4,FALSE),""))</f>
        <v/>
      </c>
      <c r="M478" s="85"/>
      <c r="N478" s="61" t="str">
        <f>IF(L478&lt;&gt;"",VLOOKUP(L478,軽減税率!$A:$E,3,FALSE),"")</f>
        <v/>
      </c>
      <c r="O478" s="62" t="str">
        <f>IF(L478&lt;&gt;"",VLOOKUP(L478,軽減税率!$A:$E,5,FALSE),"")</f>
        <v/>
      </c>
      <c r="P478" s="79"/>
      <c r="Q478" s="86" t="str">
        <f>IF(P478&lt;&gt;0,VLOOKUP(P478,取引先!$A:$B,2,FALSE),"")</f>
        <v/>
      </c>
      <c r="R478" s="79"/>
      <c r="S478" s="82" t="str">
        <f>IF(R478&lt;&gt;0,VLOOKUP(R478,部署!$A:$B,2,FALSE),"")</f>
        <v/>
      </c>
      <c r="T478" s="79"/>
      <c r="U478" s="82" t="str">
        <f>IF(T478&lt;&gt;0,VLOOKUP(T478,勘定科目!$A:$B,2,FALSE),"")</f>
        <v/>
      </c>
      <c r="V478" s="83" t="str">
        <f>IF(W478&lt;&gt;"",W478,IF(T478&lt;&gt;0,VLOOKUP(T478,勘定科目!$A:$C,3,FALSE),""))</f>
        <v/>
      </c>
      <c r="W478" s="87"/>
      <c r="X478" s="61" t="str">
        <f>IF(Y478&lt;&gt;"",Y478,IF(V478&lt;&gt;"",VLOOKUP(V478,課税区分!$A:$D,4,FALSE),""))</f>
        <v/>
      </c>
      <c r="Y478" s="85"/>
      <c r="Z478" s="61" t="str">
        <f>IF(X478&lt;&gt;"",VLOOKUP(X478,軽減税率!$A:$E,3,FALSE),"")</f>
        <v/>
      </c>
      <c r="AA478" s="61" t="str">
        <f>IF(X478&lt;&gt;"",VLOOKUP(X478,軽減税率!$A:$E,5,FALSE),"")</f>
        <v/>
      </c>
      <c r="AB478" s="79"/>
      <c r="AC478" s="82" t="str">
        <f>IF(AB478&lt;&gt;0,VLOOKUP(AB478,取引先!$A:$B,2,FALSE),"")</f>
        <v/>
      </c>
      <c r="AD478" s="88" t="str">
        <f t="shared" si="32"/>
        <v/>
      </c>
      <c r="AE478" s="89"/>
      <c r="AF478" s="90" t="str">
        <f t="shared" si="33"/>
        <v/>
      </c>
      <c r="AG478" s="4"/>
      <c r="AH478" s="91"/>
      <c r="AI478" s="92"/>
      <c r="AJ478" s="93" t="str">
        <f>IF(AI478&lt;&gt;0,VLOOKUP(AI478,支払種別!$A:$B,2,FALSE),"")</f>
        <v/>
      </c>
      <c r="AK478" s="94"/>
      <c r="AL478" s="95" t="str">
        <f>IF(AK478&lt;&gt;0,VLOOKUP(AK478,口座管理!$A:$B,2,FALSE),"")</f>
        <v/>
      </c>
      <c r="AM478" s="11"/>
      <c r="AN478" s="96"/>
      <c r="AO478" s="96"/>
      <c r="AP478" s="4"/>
      <c r="AQ478" s="97"/>
      <c r="AR478" s="98" t="str">
        <f>IF(AQ478&lt;&gt;0,VLOOKUP(AQ478,プロジェクト!$A:$B,2,FALSE),"")</f>
        <v/>
      </c>
      <c r="AS478" s="4"/>
      <c r="AT478" s="97"/>
      <c r="AU478" s="99" t="str">
        <f>IF(AT478&lt;&gt;0,VLOOKUP(AT478,プロジェクト!$A:$B,2,FALSE),"")</f>
        <v/>
      </c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</row>
    <row r="479" spans="1:68" ht="17.45" customHeight="1">
      <c r="A479" s="77" t="str">
        <f t="shared" si="30"/>
        <v>*</v>
      </c>
      <c r="B479" s="78">
        <f t="shared" si="31"/>
        <v>471</v>
      </c>
      <c r="C479" s="79"/>
      <c r="D479" s="80"/>
      <c r="E479" s="81"/>
      <c r="F479" s="79"/>
      <c r="G479" s="82" t="str">
        <f>IF(F479&lt;&gt;0,VLOOKUP(F479,部署!$A:$B,2,FALSE),"")</f>
        <v/>
      </c>
      <c r="H479" s="79"/>
      <c r="I479" s="82" t="str">
        <f>IF(H479&lt;&gt;0,VLOOKUP(H479,勘定科目!$A:$B,2,FALSE),"")</f>
        <v/>
      </c>
      <c r="J479" s="83" t="str">
        <f>IF(K479&lt;&gt;"",K479,IF(H479&lt;&gt;0,VLOOKUP(H479,勘定科目!$A:$C,3,FALSE),""))</f>
        <v/>
      </c>
      <c r="K479" s="84"/>
      <c r="L479" s="59" t="str">
        <f>IF(M479&lt;&gt;"",M479,IF(J479&lt;&gt;"",VLOOKUP(J479,課税区分!$A:$D,4,FALSE),""))</f>
        <v/>
      </c>
      <c r="M479" s="85"/>
      <c r="N479" s="61" t="str">
        <f>IF(L479&lt;&gt;"",VLOOKUP(L479,軽減税率!$A:$E,3,FALSE),"")</f>
        <v/>
      </c>
      <c r="O479" s="62" t="str">
        <f>IF(L479&lt;&gt;"",VLOOKUP(L479,軽減税率!$A:$E,5,FALSE),"")</f>
        <v/>
      </c>
      <c r="P479" s="79"/>
      <c r="Q479" s="86" t="str">
        <f>IF(P479&lt;&gt;0,VLOOKUP(P479,取引先!$A:$B,2,FALSE),"")</f>
        <v/>
      </c>
      <c r="R479" s="79"/>
      <c r="S479" s="82" t="str">
        <f>IF(R479&lt;&gt;0,VLOOKUP(R479,部署!$A:$B,2,FALSE),"")</f>
        <v/>
      </c>
      <c r="T479" s="79"/>
      <c r="U479" s="82" t="str">
        <f>IF(T479&lt;&gt;0,VLOOKUP(T479,勘定科目!$A:$B,2,FALSE),"")</f>
        <v/>
      </c>
      <c r="V479" s="83" t="str">
        <f>IF(W479&lt;&gt;"",W479,IF(T479&lt;&gt;0,VLOOKUP(T479,勘定科目!$A:$C,3,FALSE),""))</f>
        <v/>
      </c>
      <c r="W479" s="87"/>
      <c r="X479" s="61" t="str">
        <f>IF(Y479&lt;&gt;"",Y479,IF(V479&lt;&gt;"",VLOOKUP(V479,課税区分!$A:$D,4,FALSE),""))</f>
        <v/>
      </c>
      <c r="Y479" s="85"/>
      <c r="Z479" s="61" t="str">
        <f>IF(X479&lt;&gt;"",VLOOKUP(X479,軽減税率!$A:$E,3,FALSE),"")</f>
        <v/>
      </c>
      <c r="AA479" s="61" t="str">
        <f>IF(X479&lt;&gt;"",VLOOKUP(X479,軽減税率!$A:$E,5,FALSE),"")</f>
        <v/>
      </c>
      <c r="AB479" s="79"/>
      <c r="AC479" s="82" t="str">
        <f>IF(AB479&lt;&gt;0,VLOOKUP(AB479,取引先!$A:$B,2,FALSE),"")</f>
        <v/>
      </c>
      <c r="AD479" s="88" t="str">
        <f t="shared" si="32"/>
        <v/>
      </c>
      <c r="AE479" s="89"/>
      <c r="AF479" s="90" t="str">
        <f t="shared" si="33"/>
        <v/>
      </c>
      <c r="AG479" s="4"/>
      <c r="AH479" s="91"/>
      <c r="AI479" s="92"/>
      <c r="AJ479" s="93" t="str">
        <f>IF(AI479&lt;&gt;0,VLOOKUP(AI479,支払種別!$A:$B,2,FALSE),"")</f>
        <v/>
      </c>
      <c r="AK479" s="94"/>
      <c r="AL479" s="95" t="str">
        <f>IF(AK479&lt;&gt;0,VLOOKUP(AK479,口座管理!$A:$B,2,FALSE),"")</f>
        <v/>
      </c>
      <c r="AM479" s="11"/>
      <c r="AN479" s="96"/>
      <c r="AO479" s="96"/>
      <c r="AP479" s="4"/>
      <c r="AQ479" s="97"/>
      <c r="AR479" s="98" t="str">
        <f>IF(AQ479&lt;&gt;0,VLOOKUP(AQ479,プロジェクト!$A:$B,2,FALSE),"")</f>
        <v/>
      </c>
      <c r="AS479" s="4"/>
      <c r="AT479" s="97"/>
      <c r="AU479" s="99" t="str">
        <f>IF(AT479&lt;&gt;0,VLOOKUP(AT479,プロジェクト!$A:$B,2,FALSE),"")</f>
        <v/>
      </c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</row>
    <row r="480" spans="1:68" ht="17.45" customHeight="1">
      <c r="A480" s="77" t="str">
        <f t="shared" si="30"/>
        <v>*</v>
      </c>
      <c r="B480" s="78">
        <f t="shared" si="31"/>
        <v>472</v>
      </c>
      <c r="C480" s="79"/>
      <c r="D480" s="80"/>
      <c r="E480" s="81"/>
      <c r="F480" s="79"/>
      <c r="G480" s="82" t="str">
        <f>IF(F480&lt;&gt;0,VLOOKUP(F480,部署!$A:$B,2,FALSE),"")</f>
        <v/>
      </c>
      <c r="H480" s="79"/>
      <c r="I480" s="82" t="str">
        <f>IF(H480&lt;&gt;0,VLOOKUP(H480,勘定科目!$A:$B,2,FALSE),"")</f>
        <v/>
      </c>
      <c r="J480" s="83" t="str">
        <f>IF(K480&lt;&gt;"",K480,IF(H480&lt;&gt;0,VLOOKUP(H480,勘定科目!$A:$C,3,FALSE),""))</f>
        <v/>
      </c>
      <c r="K480" s="84"/>
      <c r="L480" s="59" t="str">
        <f>IF(M480&lt;&gt;"",M480,IF(J480&lt;&gt;"",VLOOKUP(J480,課税区分!$A:$D,4,FALSE),""))</f>
        <v/>
      </c>
      <c r="M480" s="85"/>
      <c r="N480" s="61" t="str">
        <f>IF(L480&lt;&gt;"",VLOOKUP(L480,軽減税率!$A:$E,3,FALSE),"")</f>
        <v/>
      </c>
      <c r="O480" s="62" t="str">
        <f>IF(L480&lt;&gt;"",VLOOKUP(L480,軽減税率!$A:$E,5,FALSE),"")</f>
        <v/>
      </c>
      <c r="P480" s="79"/>
      <c r="Q480" s="86" t="str">
        <f>IF(P480&lt;&gt;0,VLOOKUP(P480,取引先!$A:$B,2,FALSE),"")</f>
        <v/>
      </c>
      <c r="R480" s="79"/>
      <c r="S480" s="82" t="str">
        <f>IF(R480&lt;&gt;0,VLOOKUP(R480,部署!$A:$B,2,FALSE),"")</f>
        <v/>
      </c>
      <c r="T480" s="79"/>
      <c r="U480" s="82" t="str">
        <f>IF(T480&lt;&gt;0,VLOOKUP(T480,勘定科目!$A:$B,2,FALSE),"")</f>
        <v/>
      </c>
      <c r="V480" s="83" t="str">
        <f>IF(W480&lt;&gt;"",W480,IF(T480&lt;&gt;0,VLOOKUP(T480,勘定科目!$A:$C,3,FALSE),""))</f>
        <v/>
      </c>
      <c r="W480" s="87"/>
      <c r="X480" s="61" t="str">
        <f>IF(Y480&lt;&gt;"",Y480,IF(V480&lt;&gt;"",VLOOKUP(V480,課税区分!$A:$D,4,FALSE),""))</f>
        <v/>
      </c>
      <c r="Y480" s="85"/>
      <c r="Z480" s="61" t="str">
        <f>IF(X480&lt;&gt;"",VLOOKUP(X480,軽減税率!$A:$E,3,FALSE),"")</f>
        <v/>
      </c>
      <c r="AA480" s="61" t="str">
        <f>IF(X480&lt;&gt;"",VLOOKUP(X480,軽減税率!$A:$E,5,FALSE),"")</f>
        <v/>
      </c>
      <c r="AB480" s="79"/>
      <c r="AC480" s="82" t="str">
        <f>IF(AB480&lt;&gt;0,VLOOKUP(AB480,取引先!$A:$B,2,FALSE),"")</f>
        <v/>
      </c>
      <c r="AD480" s="88" t="str">
        <f t="shared" si="32"/>
        <v/>
      </c>
      <c r="AE480" s="89"/>
      <c r="AF480" s="90" t="str">
        <f t="shared" si="33"/>
        <v/>
      </c>
      <c r="AG480" s="4"/>
      <c r="AH480" s="91"/>
      <c r="AI480" s="92"/>
      <c r="AJ480" s="93" t="str">
        <f>IF(AI480&lt;&gt;0,VLOOKUP(AI480,支払種別!$A:$B,2,FALSE),"")</f>
        <v/>
      </c>
      <c r="AK480" s="94"/>
      <c r="AL480" s="95" t="str">
        <f>IF(AK480&lt;&gt;0,VLOOKUP(AK480,口座管理!$A:$B,2,FALSE),"")</f>
        <v/>
      </c>
      <c r="AM480" s="11"/>
      <c r="AN480" s="96"/>
      <c r="AO480" s="96"/>
      <c r="AP480" s="4"/>
      <c r="AQ480" s="97"/>
      <c r="AR480" s="98" t="str">
        <f>IF(AQ480&lt;&gt;0,VLOOKUP(AQ480,プロジェクト!$A:$B,2,FALSE),"")</f>
        <v/>
      </c>
      <c r="AS480" s="4"/>
      <c r="AT480" s="97"/>
      <c r="AU480" s="99" t="str">
        <f>IF(AT480&lt;&gt;0,VLOOKUP(AT480,プロジェクト!$A:$B,2,FALSE),"")</f>
        <v/>
      </c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</row>
    <row r="481" spans="1:68" ht="17.45" customHeight="1">
      <c r="A481" s="77" t="str">
        <f t="shared" si="30"/>
        <v>*</v>
      </c>
      <c r="B481" s="78">
        <f t="shared" si="31"/>
        <v>473</v>
      </c>
      <c r="C481" s="79"/>
      <c r="D481" s="80"/>
      <c r="E481" s="81"/>
      <c r="F481" s="79"/>
      <c r="G481" s="82" t="str">
        <f>IF(F481&lt;&gt;0,VLOOKUP(F481,部署!$A:$B,2,FALSE),"")</f>
        <v/>
      </c>
      <c r="H481" s="79"/>
      <c r="I481" s="82" t="str">
        <f>IF(H481&lt;&gt;0,VLOOKUP(H481,勘定科目!$A:$B,2,FALSE),"")</f>
        <v/>
      </c>
      <c r="J481" s="83" t="str">
        <f>IF(K481&lt;&gt;"",K481,IF(H481&lt;&gt;0,VLOOKUP(H481,勘定科目!$A:$C,3,FALSE),""))</f>
        <v/>
      </c>
      <c r="K481" s="84"/>
      <c r="L481" s="59" t="str">
        <f>IF(M481&lt;&gt;"",M481,IF(J481&lt;&gt;"",VLOOKUP(J481,課税区分!$A:$D,4,FALSE),""))</f>
        <v/>
      </c>
      <c r="M481" s="85"/>
      <c r="N481" s="61" t="str">
        <f>IF(L481&lt;&gt;"",VLOOKUP(L481,軽減税率!$A:$E,3,FALSE),"")</f>
        <v/>
      </c>
      <c r="O481" s="62" t="str">
        <f>IF(L481&lt;&gt;"",VLOOKUP(L481,軽減税率!$A:$E,5,FALSE),"")</f>
        <v/>
      </c>
      <c r="P481" s="79"/>
      <c r="Q481" s="86" t="str">
        <f>IF(P481&lt;&gt;0,VLOOKUP(P481,取引先!$A:$B,2,FALSE),"")</f>
        <v/>
      </c>
      <c r="R481" s="79"/>
      <c r="S481" s="82" t="str">
        <f>IF(R481&lt;&gt;0,VLOOKUP(R481,部署!$A:$B,2,FALSE),"")</f>
        <v/>
      </c>
      <c r="T481" s="79"/>
      <c r="U481" s="82" t="str">
        <f>IF(T481&lt;&gt;0,VLOOKUP(T481,勘定科目!$A:$B,2,FALSE),"")</f>
        <v/>
      </c>
      <c r="V481" s="83" t="str">
        <f>IF(W481&lt;&gt;"",W481,IF(T481&lt;&gt;0,VLOOKUP(T481,勘定科目!$A:$C,3,FALSE),""))</f>
        <v/>
      </c>
      <c r="W481" s="87"/>
      <c r="X481" s="61" t="str">
        <f>IF(Y481&lt;&gt;"",Y481,IF(V481&lt;&gt;"",VLOOKUP(V481,課税区分!$A:$D,4,FALSE),""))</f>
        <v/>
      </c>
      <c r="Y481" s="85"/>
      <c r="Z481" s="61" t="str">
        <f>IF(X481&lt;&gt;"",VLOOKUP(X481,軽減税率!$A:$E,3,FALSE),"")</f>
        <v/>
      </c>
      <c r="AA481" s="61" t="str">
        <f>IF(X481&lt;&gt;"",VLOOKUP(X481,軽減税率!$A:$E,5,FALSE),"")</f>
        <v/>
      </c>
      <c r="AB481" s="79"/>
      <c r="AC481" s="82" t="str">
        <f>IF(AB481&lt;&gt;0,VLOOKUP(AB481,取引先!$A:$B,2,FALSE),"")</f>
        <v/>
      </c>
      <c r="AD481" s="88" t="str">
        <f t="shared" si="32"/>
        <v/>
      </c>
      <c r="AE481" s="89"/>
      <c r="AF481" s="90" t="str">
        <f t="shared" si="33"/>
        <v/>
      </c>
      <c r="AG481" s="4"/>
      <c r="AH481" s="91"/>
      <c r="AI481" s="92"/>
      <c r="AJ481" s="93" t="str">
        <f>IF(AI481&lt;&gt;0,VLOOKUP(AI481,支払種別!$A:$B,2,FALSE),"")</f>
        <v/>
      </c>
      <c r="AK481" s="94"/>
      <c r="AL481" s="95" t="str">
        <f>IF(AK481&lt;&gt;0,VLOOKUP(AK481,口座管理!$A:$B,2,FALSE),"")</f>
        <v/>
      </c>
      <c r="AM481" s="11"/>
      <c r="AN481" s="96"/>
      <c r="AO481" s="96"/>
      <c r="AP481" s="4"/>
      <c r="AQ481" s="97"/>
      <c r="AR481" s="98" t="str">
        <f>IF(AQ481&lt;&gt;0,VLOOKUP(AQ481,プロジェクト!$A:$B,2,FALSE),"")</f>
        <v/>
      </c>
      <c r="AS481" s="4"/>
      <c r="AT481" s="97"/>
      <c r="AU481" s="99" t="str">
        <f>IF(AT481&lt;&gt;0,VLOOKUP(AT481,プロジェクト!$A:$B,2,FALSE),"")</f>
        <v/>
      </c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</row>
    <row r="482" spans="1:68" ht="17.45" customHeight="1">
      <c r="A482" s="77" t="str">
        <f t="shared" si="30"/>
        <v>*</v>
      </c>
      <c r="B482" s="78">
        <f t="shared" si="31"/>
        <v>474</v>
      </c>
      <c r="C482" s="79"/>
      <c r="D482" s="80"/>
      <c r="E482" s="81"/>
      <c r="F482" s="79"/>
      <c r="G482" s="82" t="str">
        <f>IF(F482&lt;&gt;0,VLOOKUP(F482,部署!$A:$B,2,FALSE),"")</f>
        <v/>
      </c>
      <c r="H482" s="79"/>
      <c r="I482" s="82" t="str">
        <f>IF(H482&lt;&gt;0,VLOOKUP(H482,勘定科目!$A:$B,2,FALSE),"")</f>
        <v/>
      </c>
      <c r="J482" s="83" t="str">
        <f>IF(K482&lt;&gt;"",K482,IF(H482&lt;&gt;0,VLOOKUP(H482,勘定科目!$A:$C,3,FALSE),""))</f>
        <v/>
      </c>
      <c r="K482" s="84"/>
      <c r="L482" s="59" t="str">
        <f>IF(M482&lt;&gt;"",M482,IF(J482&lt;&gt;"",VLOOKUP(J482,課税区分!$A:$D,4,FALSE),""))</f>
        <v/>
      </c>
      <c r="M482" s="85"/>
      <c r="N482" s="61" t="str">
        <f>IF(L482&lt;&gt;"",VLOOKUP(L482,軽減税率!$A:$E,3,FALSE),"")</f>
        <v/>
      </c>
      <c r="O482" s="62" t="str">
        <f>IF(L482&lt;&gt;"",VLOOKUP(L482,軽減税率!$A:$E,5,FALSE),"")</f>
        <v/>
      </c>
      <c r="P482" s="79"/>
      <c r="Q482" s="86" t="str">
        <f>IF(P482&lt;&gt;0,VLOOKUP(P482,取引先!$A:$B,2,FALSE),"")</f>
        <v/>
      </c>
      <c r="R482" s="79"/>
      <c r="S482" s="82" t="str">
        <f>IF(R482&lt;&gt;0,VLOOKUP(R482,部署!$A:$B,2,FALSE),"")</f>
        <v/>
      </c>
      <c r="T482" s="79"/>
      <c r="U482" s="82" t="str">
        <f>IF(T482&lt;&gt;0,VLOOKUP(T482,勘定科目!$A:$B,2,FALSE),"")</f>
        <v/>
      </c>
      <c r="V482" s="83" t="str">
        <f>IF(W482&lt;&gt;"",W482,IF(T482&lt;&gt;0,VLOOKUP(T482,勘定科目!$A:$C,3,FALSE),""))</f>
        <v/>
      </c>
      <c r="W482" s="87"/>
      <c r="X482" s="61" t="str">
        <f>IF(Y482&lt;&gt;"",Y482,IF(V482&lt;&gt;"",VLOOKUP(V482,課税区分!$A:$D,4,FALSE),""))</f>
        <v/>
      </c>
      <c r="Y482" s="85"/>
      <c r="Z482" s="61" t="str">
        <f>IF(X482&lt;&gt;"",VLOOKUP(X482,軽減税率!$A:$E,3,FALSE),"")</f>
        <v/>
      </c>
      <c r="AA482" s="61" t="str">
        <f>IF(X482&lt;&gt;"",VLOOKUP(X482,軽減税率!$A:$E,5,FALSE),"")</f>
        <v/>
      </c>
      <c r="AB482" s="79"/>
      <c r="AC482" s="82" t="str">
        <f>IF(AB482&lt;&gt;0,VLOOKUP(AB482,取引先!$A:$B,2,FALSE),"")</f>
        <v/>
      </c>
      <c r="AD482" s="88" t="str">
        <f t="shared" si="32"/>
        <v/>
      </c>
      <c r="AE482" s="89"/>
      <c r="AF482" s="90" t="str">
        <f t="shared" si="33"/>
        <v/>
      </c>
      <c r="AG482" s="4"/>
      <c r="AH482" s="91"/>
      <c r="AI482" s="92"/>
      <c r="AJ482" s="93" t="str">
        <f>IF(AI482&lt;&gt;0,VLOOKUP(AI482,支払種別!$A:$B,2,FALSE),"")</f>
        <v/>
      </c>
      <c r="AK482" s="94"/>
      <c r="AL482" s="95" t="str">
        <f>IF(AK482&lt;&gt;0,VLOOKUP(AK482,口座管理!$A:$B,2,FALSE),"")</f>
        <v/>
      </c>
      <c r="AM482" s="11"/>
      <c r="AN482" s="96"/>
      <c r="AO482" s="96"/>
      <c r="AP482" s="4"/>
      <c r="AQ482" s="97"/>
      <c r="AR482" s="98" t="str">
        <f>IF(AQ482&lt;&gt;0,VLOOKUP(AQ482,プロジェクト!$A:$B,2,FALSE),"")</f>
        <v/>
      </c>
      <c r="AS482" s="4"/>
      <c r="AT482" s="97"/>
      <c r="AU482" s="99" t="str">
        <f>IF(AT482&lt;&gt;0,VLOOKUP(AT482,プロジェクト!$A:$B,2,FALSE),"")</f>
        <v/>
      </c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</row>
    <row r="483" spans="1:68" ht="17.45" customHeight="1">
      <c r="A483" s="77" t="str">
        <f t="shared" si="30"/>
        <v>*</v>
      </c>
      <c r="B483" s="78">
        <f t="shared" si="31"/>
        <v>475</v>
      </c>
      <c r="C483" s="79"/>
      <c r="D483" s="80"/>
      <c r="E483" s="81"/>
      <c r="F483" s="79"/>
      <c r="G483" s="82" t="str">
        <f>IF(F483&lt;&gt;0,VLOOKUP(F483,部署!$A:$B,2,FALSE),"")</f>
        <v/>
      </c>
      <c r="H483" s="79"/>
      <c r="I483" s="82" t="str">
        <f>IF(H483&lt;&gt;0,VLOOKUP(H483,勘定科目!$A:$B,2,FALSE),"")</f>
        <v/>
      </c>
      <c r="J483" s="83" t="str">
        <f>IF(K483&lt;&gt;"",K483,IF(H483&lt;&gt;0,VLOOKUP(H483,勘定科目!$A:$C,3,FALSE),""))</f>
        <v/>
      </c>
      <c r="K483" s="84"/>
      <c r="L483" s="59" t="str">
        <f>IF(M483&lt;&gt;"",M483,IF(J483&lt;&gt;"",VLOOKUP(J483,課税区分!$A:$D,4,FALSE),""))</f>
        <v/>
      </c>
      <c r="M483" s="85"/>
      <c r="N483" s="61" t="str">
        <f>IF(L483&lt;&gt;"",VLOOKUP(L483,軽減税率!$A:$E,3,FALSE),"")</f>
        <v/>
      </c>
      <c r="O483" s="62" t="str">
        <f>IF(L483&lt;&gt;"",VLOOKUP(L483,軽減税率!$A:$E,5,FALSE),"")</f>
        <v/>
      </c>
      <c r="P483" s="79"/>
      <c r="Q483" s="86" t="str">
        <f>IF(P483&lt;&gt;0,VLOOKUP(P483,取引先!$A:$B,2,FALSE),"")</f>
        <v/>
      </c>
      <c r="R483" s="79"/>
      <c r="S483" s="82" t="str">
        <f>IF(R483&lt;&gt;0,VLOOKUP(R483,部署!$A:$B,2,FALSE),"")</f>
        <v/>
      </c>
      <c r="T483" s="79"/>
      <c r="U483" s="82" t="str">
        <f>IF(T483&lt;&gt;0,VLOOKUP(T483,勘定科目!$A:$B,2,FALSE),"")</f>
        <v/>
      </c>
      <c r="V483" s="83" t="str">
        <f>IF(W483&lt;&gt;"",W483,IF(T483&lt;&gt;0,VLOOKUP(T483,勘定科目!$A:$C,3,FALSE),""))</f>
        <v/>
      </c>
      <c r="W483" s="87"/>
      <c r="X483" s="61" t="str">
        <f>IF(Y483&lt;&gt;"",Y483,IF(V483&lt;&gt;"",VLOOKUP(V483,課税区分!$A:$D,4,FALSE),""))</f>
        <v/>
      </c>
      <c r="Y483" s="85"/>
      <c r="Z483" s="61" t="str">
        <f>IF(X483&lt;&gt;"",VLOOKUP(X483,軽減税率!$A:$E,3,FALSE),"")</f>
        <v/>
      </c>
      <c r="AA483" s="61" t="str">
        <f>IF(X483&lt;&gt;"",VLOOKUP(X483,軽減税率!$A:$E,5,FALSE),"")</f>
        <v/>
      </c>
      <c r="AB483" s="79"/>
      <c r="AC483" s="82" t="str">
        <f>IF(AB483&lt;&gt;0,VLOOKUP(AB483,取引先!$A:$B,2,FALSE),"")</f>
        <v/>
      </c>
      <c r="AD483" s="88" t="str">
        <f t="shared" si="32"/>
        <v/>
      </c>
      <c r="AE483" s="89"/>
      <c r="AF483" s="90" t="str">
        <f t="shared" si="33"/>
        <v/>
      </c>
      <c r="AG483" s="4"/>
      <c r="AH483" s="91"/>
      <c r="AI483" s="92"/>
      <c r="AJ483" s="93" t="str">
        <f>IF(AI483&lt;&gt;0,VLOOKUP(AI483,支払種別!$A:$B,2,FALSE),"")</f>
        <v/>
      </c>
      <c r="AK483" s="94"/>
      <c r="AL483" s="95" t="str">
        <f>IF(AK483&lt;&gt;0,VLOOKUP(AK483,口座管理!$A:$B,2,FALSE),"")</f>
        <v/>
      </c>
      <c r="AM483" s="11"/>
      <c r="AN483" s="96"/>
      <c r="AO483" s="96"/>
      <c r="AP483" s="4"/>
      <c r="AQ483" s="97"/>
      <c r="AR483" s="98" t="str">
        <f>IF(AQ483&lt;&gt;0,VLOOKUP(AQ483,プロジェクト!$A:$B,2,FALSE),"")</f>
        <v/>
      </c>
      <c r="AS483" s="4"/>
      <c r="AT483" s="97"/>
      <c r="AU483" s="99" t="str">
        <f>IF(AT483&lt;&gt;0,VLOOKUP(AT483,プロジェクト!$A:$B,2,FALSE),"")</f>
        <v/>
      </c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</row>
    <row r="484" spans="1:68" ht="17.45" customHeight="1">
      <c r="A484" s="77" t="str">
        <f t="shared" si="30"/>
        <v>*</v>
      </c>
      <c r="B484" s="78">
        <f t="shared" si="31"/>
        <v>476</v>
      </c>
      <c r="C484" s="79"/>
      <c r="D484" s="80"/>
      <c r="E484" s="81"/>
      <c r="F484" s="79"/>
      <c r="G484" s="82" t="str">
        <f>IF(F484&lt;&gt;0,VLOOKUP(F484,部署!$A:$B,2,FALSE),"")</f>
        <v/>
      </c>
      <c r="H484" s="79"/>
      <c r="I484" s="82" t="str">
        <f>IF(H484&lt;&gt;0,VLOOKUP(H484,勘定科目!$A:$B,2,FALSE),"")</f>
        <v/>
      </c>
      <c r="J484" s="83" t="str">
        <f>IF(K484&lt;&gt;"",K484,IF(H484&lt;&gt;0,VLOOKUP(H484,勘定科目!$A:$C,3,FALSE),""))</f>
        <v/>
      </c>
      <c r="K484" s="84"/>
      <c r="L484" s="59" t="str">
        <f>IF(M484&lt;&gt;"",M484,IF(J484&lt;&gt;"",VLOOKUP(J484,課税区分!$A:$D,4,FALSE),""))</f>
        <v/>
      </c>
      <c r="M484" s="85"/>
      <c r="N484" s="61" t="str">
        <f>IF(L484&lt;&gt;"",VLOOKUP(L484,軽減税率!$A:$E,3,FALSE),"")</f>
        <v/>
      </c>
      <c r="O484" s="62" t="str">
        <f>IF(L484&lt;&gt;"",VLOOKUP(L484,軽減税率!$A:$E,5,FALSE),"")</f>
        <v/>
      </c>
      <c r="P484" s="79"/>
      <c r="Q484" s="86" t="str">
        <f>IF(P484&lt;&gt;0,VLOOKUP(P484,取引先!$A:$B,2,FALSE),"")</f>
        <v/>
      </c>
      <c r="R484" s="79"/>
      <c r="S484" s="82" t="str">
        <f>IF(R484&lt;&gt;0,VLOOKUP(R484,部署!$A:$B,2,FALSE),"")</f>
        <v/>
      </c>
      <c r="T484" s="79"/>
      <c r="U484" s="82" t="str">
        <f>IF(T484&lt;&gt;0,VLOOKUP(T484,勘定科目!$A:$B,2,FALSE),"")</f>
        <v/>
      </c>
      <c r="V484" s="83" t="str">
        <f>IF(W484&lt;&gt;"",W484,IF(T484&lt;&gt;0,VLOOKUP(T484,勘定科目!$A:$C,3,FALSE),""))</f>
        <v/>
      </c>
      <c r="W484" s="87"/>
      <c r="X484" s="61" t="str">
        <f>IF(Y484&lt;&gt;"",Y484,IF(V484&lt;&gt;"",VLOOKUP(V484,課税区分!$A:$D,4,FALSE),""))</f>
        <v/>
      </c>
      <c r="Y484" s="85"/>
      <c r="Z484" s="61" t="str">
        <f>IF(X484&lt;&gt;"",VLOOKUP(X484,軽減税率!$A:$E,3,FALSE),"")</f>
        <v/>
      </c>
      <c r="AA484" s="61" t="str">
        <f>IF(X484&lt;&gt;"",VLOOKUP(X484,軽減税率!$A:$E,5,FALSE),"")</f>
        <v/>
      </c>
      <c r="AB484" s="79"/>
      <c r="AC484" s="82" t="str">
        <f>IF(AB484&lt;&gt;0,VLOOKUP(AB484,取引先!$A:$B,2,FALSE),"")</f>
        <v/>
      </c>
      <c r="AD484" s="88" t="str">
        <f t="shared" si="32"/>
        <v/>
      </c>
      <c r="AE484" s="89"/>
      <c r="AF484" s="90" t="str">
        <f t="shared" si="33"/>
        <v/>
      </c>
      <c r="AG484" s="4"/>
      <c r="AH484" s="91"/>
      <c r="AI484" s="92"/>
      <c r="AJ484" s="93" t="str">
        <f>IF(AI484&lt;&gt;0,VLOOKUP(AI484,支払種別!$A:$B,2,FALSE),"")</f>
        <v/>
      </c>
      <c r="AK484" s="94"/>
      <c r="AL484" s="95" t="str">
        <f>IF(AK484&lt;&gt;0,VLOOKUP(AK484,口座管理!$A:$B,2,FALSE),"")</f>
        <v/>
      </c>
      <c r="AM484" s="11"/>
      <c r="AN484" s="96"/>
      <c r="AO484" s="96"/>
      <c r="AP484" s="4"/>
      <c r="AQ484" s="97"/>
      <c r="AR484" s="98" t="str">
        <f>IF(AQ484&lt;&gt;0,VLOOKUP(AQ484,プロジェクト!$A:$B,2,FALSE),"")</f>
        <v/>
      </c>
      <c r="AS484" s="4"/>
      <c r="AT484" s="97"/>
      <c r="AU484" s="99" t="str">
        <f>IF(AT484&lt;&gt;0,VLOOKUP(AT484,プロジェクト!$A:$B,2,FALSE),"")</f>
        <v/>
      </c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</row>
    <row r="485" spans="1:68" ht="17.45" customHeight="1">
      <c r="A485" s="77" t="str">
        <f t="shared" si="30"/>
        <v>*</v>
      </c>
      <c r="B485" s="78">
        <f t="shared" si="31"/>
        <v>477</v>
      </c>
      <c r="C485" s="79"/>
      <c r="D485" s="80"/>
      <c r="E485" s="81"/>
      <c r="F485" s="79"/>
      <c r="G485" s="82" t="str">
        <f>IF(F485&lt;&gt;0,VLOOKUP(F485,部署!$A:$B,2,FALSE),"")</f>
        <v/>
      </c>
      <c r="H485" s="79"/>
      <c r="I485" s="82" t="str">
        <f>IF(H485&lt;&gt;0,VLOOKUP(H485,勘定科目!$A:$B,2,FALSE),"")</f>
        <v/>
      </c>
      <c r="J485" s="83" t="str">
        <f>IF(K485&lt;&gt;"",K485,IF(H485&lt;&gt;0,VLOOKUP(H485,勘定科目!$A:$C,3,FALSE),""))</f>
        <v/>
      </c>
      <c r="K485" s="84"/>
      <c r="L485" s="59" t="str">
        <f>IF(M485&lt;&gt;"",M485,IF(J485&lt;&gt;"",VLOOKUP(J485,課税区分!$A:$D,4,FALSE),""))</f>
        <v/>
      </c>
      <c r="M485" s="85"/>
      <c r="N485" s="61" t="str">
        <f>IF(L485&lt;&gt;"",VLOOKUP(L485,軽減税率!$A:$E,3,FALSE),"")</f>
        <v/>
      </c>
      <c r="O485" s="62" t="str">
        <f>IF(L485&lt;&gt;"",VLOOKUP(L485,軽減税率!$A:$E,5,FALSE),"")</f>
        <v/>
      </c>
      <c r="P485" s="79"/>
      <c r="Q485" s="86" t="str">
        <f>IF(P485&lt;&gt;0,VLOOKUP(P485,取引先!$A:$B,2,FALSE),"")</f>
        <v/>
      </c>
      <c r="R485" s="79"/>
      <c r="S485" s="82" t="str">
        <f>IF(R485&lt;&gt;0,VLOOKUP(R485,部署!$A:$B,2,FALSE),"")</f>
        <v/>
      </c>
      <c r="T485" s="79"/>
      <c r="U485" s="82" t="str">
        <f>IF(T485&lt;&gt;0,VLOOKUP(T485,勘定科目!$A:$B,2,FALSE),"")</f>
        <v/>
      </c>
      <c r="V485" s="83" t="str">
        <f>IF(W485&lt;&gt;"",W485,IF(T485&lt;&gt;0,VLOOKUP(T485,勘定科目!$A:$C,3,FALSE),""))</f>
        <v/>
      </c>
      <c r="W485" s="87"/>
      <c r="X485" s="61" t="str">
        <f>IF(Y485&lt;&gt;"",Y485,IF(V485&lt;&gt;"",VLOOKUP(V485,課税区分!$A:$D,4,FALSE),""))</f>
        <v/>
      </c>
      <c r="Y485" s="85"/>
      <c r="Z485" s="61" t="str">
        <f>IF(X485&lt;&gt;"",VLOOKUP(X485,軽減税率!$A:$E,3,FALSE),"")</f>
        <v/>
      </c>
      <c r="AA485" s="61" t="str">
        <f>IF(X485&lt;&gt;"",VLOOKUP(X485,軽減税率!$A:$E,5,FALSE),"")</f>
        <v/>
      </c>
      <c r="AB485" s="79"/>
      <c r="AC485" s="82" t="str">
        <f>IF(AB485&lt;&gt;0,VLOOKUP(AB485,取引先!$A:$B,2,FALSE),"")</f>
        <v/>
      </c>
      <c r="AD485" s="88" t="str">
        <f t="shared" si="32"/>
        <v/>
      </c>
      <c r="AE485" s="89"/>
      <c r="AF485" s="90" t="str">
        <f t="shared" si="33"/>
        <v/>
      </c>
      <c r="AG485" s="4"/>
      <c r="AH485" s="91"/>
      <c r="AI485" s="92"/>
      <c r="AJ485" s="93" t="str">
        <f>IF(AI485&lt;&gt;0,VLOOKUP(AI485,支払種別!$A:$B,2,FALSE),"")</f>
        <v/>
      </c>
      <c r="AK485" s="94"/>
      <c r="AL485" s="95" t="str">
        <f>IF(AK485&lt;&gt;0,VLOOKUP(AK485,口座管理!$A:$B,2,FALSE),"")</f>
        <v/>
      </c>
      <c r="AM485" s="11"/>
      <c r="AN485" s="96"/>
      <c r="AO485" s="96"/>
      <c r="AP485" s="4"/>
      <c r="AQ485" s="97"/>
      <c r="AR485" s="98" t="str">
        <f>IF(AQ485&lt;&gt;0,VLOOKUP(AQ485,プロジェクト!$A:$B,2,FALSE),"")</f>
        <v/>
      </c>
      <c r="AS485" s="4"/>
      <c r="AT485" s="97"/>
      <c r="AU485" s="99" t="str">
        <f>IF(AT485&lt;&gt;0,VLOOKUP(AT485,プロジェクト!$A:$B,2,FALSE),"")</f>
        <v/>
      </c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</row>
    <row r="486" spans="1:68" ht="17.45" customHeight="1">
      <c r="A486" s="77" t="str">
        <f t="shared" si="30"/>
        <v>*</v>
      </c>
      <c r="B486" s="78">
        <f t="shared" si="31"/>
        <v>478</v>
      </c>
      <c r="C486" s="79"/>
      <c r="D486" s="80"/>
      <c r="E486" s="81"/>
      <c r="F486" s="79"/>
      <c r="G486" s="82" t="str">
        <f>IF(F486&lt;&gt;0,VLOOKUP(F486,部署!$A:$B,2,FALSE),"")</f>
        <v/>
      </c>
      <c r="H486" s="79"/>
      <c r="I486" s="82" t="str">
        <f>IF(H486&lt;&gt;0,VLOOKUP(H486,勘定科目!$A:$B,2,FALSE),"")</f>
        <v/>
      </c>
      <c r="J486" s="83" t="str">
        <f>IF(K486&lt;&gt;"",K486,IF(H486&lt;&gt;0,VLOOKUP(H486,勘定科目!$A:$C,3,FALSE),""))</f>
        <v/>
      </c>
      <c r="K486" s="84"/>
      <c r="L486" s="59" t="str">
        <f>IF(M486&lt;&gt;"",M486,IF(J486&lt;&gt;"",VLOOKUP(J486,課税区分!$A:$D,4,FALSE),""))</f>
        <v/>
      </c>
      <c r="M486" s="85"/>
      <c r="N486" s="61" t="str">
        <f>IF(L486&lt;&gt;"",VLOOKUP(L486,軽減税率!$A:$E,3,FALSE),"")</f>
        <v/>
      </c>
      <c r="O486" s="62" t="str">
        <f>IF(L486&lt;&gt;"",VLOOKUP(L486,軽減税率!$A:$E,5,FALSE),"")</f>
        <v/>
      </c>
      <c r="P486" s="79"/>
      <c r="Q486" s="86" t="str">
        <f>IF(P486&lt;&gt;0,VLOOKUP(P486,取引先!$A:$B,2,FALSE),"")</f>
        <v/>
      </c>
      <c r="R486" s="79"/>
      <c r="S486" s="82" t="str">
        <f>IF(R486&lt;&gt;0,VLOOKUP(R486,部署!$A:$B,2,FALSE),"")</f>
        <v/>
      </c>
      <c r="T486" s="79"/>
      <c r="U486" s="82" t="str">
        <f>IF(T486&lt;&gt;0,VLOOKUP(T486,勘定科目!$A:$B,2,FALSE),"")</f>
        <v/>
      </c>
      <c r="V486" s="83" t="str">
        <f>IF(W486&lt;&gt;"",W486,IF(T486&lt;&gt;0,VLOOKUP(T486,勘定科目!$A:$C,3,FALSE),""))</f>
        <v/>
      </c>
      <c r="W486" s="87"/>
      <c r="X486" s="61" t="str">
        <f>IF(Y486&lt;&gt;"",Y486,IF(V486&lt;&gt;"",VLOOKUP(V486,課税区分!$A:$D,4,FALSE),""))</f>
        <v/>
      </c>
      <c r="Y486" s="85"/>
      <c r="Z486" s="61" t="str">
        <f>IF(X486&lt;&gt;"",VLOOKUP(X486,軽減税率!$A:$E,3,FALSE),"")</f>
        <v/>
      </c>
      <c r="AA486" s="61" t="str">
        <f>IF(X486&lt;&gt;"",VLOOKUP(X486,軽減税率!$A:$E,5,FALSE),"")</f>
        <v/>
      </c>
      <c r="AB486" s="79"/>
      <c r="AC486" s="82" t="str">
        <f>IF(AB486&lt;&gt;0,VLOOKUP(AB486,取引先!$A:$B,2,FALSE),"")</f>
        <v/>
      </c>
      <c r="AD486" s="88" t="str">
        <f t="shared" si="32"/>
        <v/>
      </c>
      <c r="AE486" s="89"/>
      <c r="AF486" s="90" t="str">
        <f t="shared" si="33"/>
        <v/>
      </c>
      <c r="AG486" s="4"/>
      <c r="AH486" s="91"/>
      <c r="AI486" s="92"/>
      <c r="AJ486" s="93" t="str">
        <f>IF(AI486&lt;&gt;0,VLOOKUP(AI486,支払種別!$A:$B,2,FALSE),"")</f>
        <v/>
      </c>
      <c r="AK486" s="94"/>
      <c r="AL486" s="95" t="str">
        <f>IF(AK486&lt;&gt;0,VLOOKUP(AK486,口座管理!$A:$B,2,FALSE),"")</f>
        <v/>
      </c>
      <c r="AM486" s="11"/>
      <c r="AN486" s="96"/>
      <c r="AO486" s="96"/>
      <c r="AP486" s="4"/>
      <c r="AQ486" s="97"/>
      <c r="AR486" s="98" t="str">
        <f>IF(AQ486&lt;&gt;0,VLOOKUP(AQ486,プロジェクト!$A:$B,2,FALSE),"")</f>
        <v/>
      </c>
      <c r="AS486" s="4"/>
      <c r="AT486" s="97"/>
      <c r="AU486" s="99" t="str">
        <f>IF(AT486&lt;&gt;0,VLOOKUP(AT486,プロジェクト!$A:$B,2,FALSE),"")</f>
        <v/>
      </c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</row>
    <row r="487" spans="1:68" ht="17.45" customHeight="1">
      <c r="A487" s="77" t="str">
        <f t="shared" si="30"/>
        <v>*</v>
      </c>
      <c r="B487" s="78">
        <f t="shared" si="31"/>
        <v>479</v>
      </c>
      <c r="C487" s="79"/>
      <c r="D487" s="80"/>
      <c r="E487" s="81"/>
      <c r="F487" s="79"/>
      <c r="G487" s="82" t="str">
        <f>IF(F487&lt;&gt;0,VLOOKUP(F487,部署!$A:$B,2,FALSE),"")</f>
        <v/>
      </c>
      <c r="H487" s="79"/>
      <c r="I487" s="82" t="str">
        <f>IF(H487&lt;&gt;0,VLOOKUP(H487,勘定科目!$A:$B,2,FALSE),"")</f>
        <v/>
      </c>
      <c r="J487" s="83" t="str">
        <f>IF(K487&lt;&gt;"",K487,IF(H487&lt;&gt;0,VLOOKUP(H487,勘定科目!$A:$C,3,FALSE),""))</f>
        <v/>
      </c>
      <c r="K487" s="84"/>
      <c r="L487" s="59" t="str">
        <f>IF(M487&lt;&gt;"",M487,IF(J487&lt;&gt;"",VLOOKUP(J487,課税区分!$A:$D,4,FALSE),""))</f>
        <v/>
      </c>
      <c r="M487" s="85"/>
      <c r="N487" s="61" t="str">
        <f>IF(L487&lt;&gt;"",VLOOKUP(L487,軽減税率!$A:$E,3,FALSE),"")</f>
        <v/>
      </c>
      <c r="O487" s="62" t="str">
        <f>IF(L487&lt;&gt;"",VLOOKUP(L487,軽減税率!$A:$E,5,FALSE),"")</f>
        <v/>
      </c>
      <c r="P487" s="79"/>
      <c r="Q487" s="86" t="str">
        <f>IF(P487&lt;&gt;0,VLOOKUP(P487,取引先!$A:$B,2,FALSE),"")</f>
        <v/>
      </c>
      <c r="R487" s="79"/>
      <c r="S487" s="82" t="str">
        <f>IF(R487&lt;&gt;0,VLOOKUP(R487,部署!$A:$B,2,FALSE),"")</f>
        <v/>
      </c>
      <c r="T487" s="79"/>
      <c r="U487" s="82" t="str">
        <f>IF(T487&lt;&gt;0,VLOOKUP(T487,勘定科目!$A:$B,2,FALSE),"")</f>
        <v/>
      </c>
      <c r="V487" s="83" t="str">
        <f>IF(W487&lt;&gt;"",W487,IF(T487&lt;&gt;0,VLOOKUP(T487,勘定科目!$A:$C,3,FALSE),""))</f>
        <v/>
      </c>
      <c r="W487" s="87"/>
      <c r="X487" s="61" t="str">
        <f>IF(Y487&lt;&gt;"",Y487,IF(V487&lt;&gt;"",VLOOKUP(V487,課税区分!$A:$D,4,FALSE),""))</f>
        <v/>
      </c>
      <c r="Y487" s="85"/>
      <c r="Z487" s="61" t="str">
        <f>IF(X487&lt;&gt;"",VLOOKUP(X487,軽減税率!$A:$E,3,FALSE),"")</f>
        <v/>
      </c>
      <c r="AA487" s="61" t="str">
        <f>IF(X487&lt;&gt;"",VLOOKUP(X487,軽減税率!$A:$E,5,FALSE),"")</f>
        <v/>
      </c>
      <c r="AB487" s="79"/>
      <c r="AC487" s="82" t="str">
        <f>IF(AB487&lt;&gt;0,VLOOKUP(AB487,取引先!$A:$B,2,FALSE),"")</f>
        <v/>
      </c>
      <c r="AD487" s="88" t="str">
        <f t="shared" si="32"/>
        <v/>
      </c>
      <c r="AE487" s="89"/>
      <c r="AF487" s="90" t="str">
        <f t="shared" si="33"/>
        <v/>
      </c>
      <c r="AG487" s="4"/>
      <c r="AH487" s="91"/>
      <c r="AI487" s="92"/>
      <c r="AJ487" s="93" t="str">
        <f>IF(AI487&lt;&gt;0,VLOOKUP(AI487,支払種別!$A:$B,2,FALSE),"")</f>
        <v/>
      </c>
      <c r="AK487" s="94"/>
      <c r="AL487" s="95" t="str">
        <f>IF(AK487&lt;&gt;0,VLOOKUP(AK487,口座管理!$A:$B,2,FALSE),"")</f>
        <v/>
      </c>
      <c r="AM487" s="11"/>
      <c r="AN487" s="96"/>
      <c r="AO487" s="96"/>
      <c r="AP487" s="4"/>
      <c r="AQ487" s="97"/>
      <c r="AR487" s="98" t="str">
        <f>IF(AQ487&lt;&gt;0,VLOOKUP(AQ487,プロジェクト!$A:$B,2,FALSE),"")</f>
        <v/>
      </c>
      <c r="AS487" s="4"/>
      <c r="AT487" s="97"/>
      <c r="AU487" s="99" t="str">
        <f>IF(AT487&lt;&gt;0,VLOOKUP(AT487,プロジェクト!$A:$B,2,FALSE),"")</f>
        <v/>
      </c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</row>
    <row r="488" spans="1:68" ht="17.45" customHeight="1">
      <c r="A488" s="77" t="str">
        <f t="shared" si="30"/>
        <v>*</v>
      </c>
      <c r="B488" s="78">
        <f t="shared" si="31"/>
        <v>480</v>
      </c>
      <c r="C488" s="79"/>
      <c r="D488" s="80"/>
      <c r="E488" s="81"/>
      <c r="F488" s="79"/>
      <c r="G488" s="82" t="str">
        <f>IF(F488&lt;&gt;0,VLOOKUP(F488,部署!$A:$B,2,FALSE),"")</f>
        <v/>
      </c>
      <c r="H488" s="79"/>
      <c r="I488" s="82" t="str">
        <f>IF(H488&lt;&gt;0,VLOOKUP(H488,勘定科目!$A:$B,2,FALSE),"")</f>
        <v/>
      </c>
      <c r="J488" s="83" t="str">
        <f>IF(K488&lt;&gt;"",K488,IF(H488&lt;&gt;0,VLOOKUP(H488,勘定科目!$A:$C,3,FALSE),""))</f>
        <v/>
      </c>
      <c r="K488" s="84"/>
      <c r="L488" s="59" t="str">
        <f>IF(M488&lt;&gt;"",M488,IF(J488&lt;&gt;"",VLOOKUP(J488,課税区分!$A:$D,4,FALSE),""))</f>
        <v/>
      </c>
      <c r="M488" s="85"/>
      <c r="N488" s="61" t="str">
        <f>IF(L488&lt;&gt;"",VLOOKUP(L488,軽減税率!$A:$E,3,FALSE),"")</f>
        <v/>
      </c>
      <c r="O488" s="62" t="str">
        <f>IF(L488&lt;&gt;"",VLOOKUP(L488,軽減税率!$A:$E,5,FALSE),"")</f>
        <v/>
      </c>
      <c r="P488" s="79"/>
      <c r="Q488" s="86" t="str">
        <f>IF(P488&lt;&gt;0,VLOOKUP(P488,取引先!$A:$B,2,FALSE),"")</f>
        <v/>
      </c>
      <c r="R488" s="79"/>
      <c r="S488" s="82" t="str">
        <f>IF(R488&lt;&gt;0,VLOOKUP(R488,部署!$A:$B,2,FALSE),"")</f>
        <v/>
      </c>
      <c r="T488" s="79"/>
      <c r="U488" s="82" t="str">
        <f>IF(T488&lt;&gt;0,VLOOKUP(T488,勘定科目!$A:$B,2,FALSE),"")</f>
        <v/>
      </c>
      <c r="V488" s="83" t="str">
        <f>IF(W488&lt;&gt;"",W488,IF(T488&lt;&gt;0,VLOOKUP(T488,勘定科目!$A:$C,3,FALSE),""))</f>
        <v/>
      </c>
      <c r="W488" s="87"/>
      <c r="X488" s="61" t="str">
        <f>IF(Y488&lt;&gt;"",Y488,IF(V488&lt;&gt;"",VLOOKUP(V488,課税区分!$A:$D,4,FALSE),""))</f>
        <v/>
      </c>
      <c r="Y488" s="85"/>
      <c r="Z488" s="61" t="str">
        <f>IF(X488&lt;&gt;"",VLOOKUP(X488,軽減税率!$A:$E,3,FALSE),"")</f>
        <v/>
      </c>
      <c r="AA488" s="61" t="str">
        <f>IF(X488&lt;&gt;"",VLOOKUP(X488,軽減税率!$A:$E,5,FALSE),"")</f>
        <v/>
      </c>
      <c r="AB488" s="79"/>
      <c r="AC488" s="82" t="str">
        <f>IF(AB488&lt;&gt;0,VLOOKUP(AB488,取引先!$A:$B,2,FALSE),"")</f>
        <v/>
      </c>
      <c r="AD488" s="88" t="str">
        <f t="shared" si="32"/>
        <v/>
      </c>
      <c r="AE488" s="89"/>
      <c r="AF488" s="90" t="str">
        <f t="shared" si="33"/>
        <v/>
      </c>
      <c r="AG488" s="4"/>
      <c r="AH488" s="91"/>
      <c r="AI488" s="92"/>
      <c r="AJ488" s="93" t="str">
        <f>IF(AI488&lt;&gt;0,VLOOKUP(AI488,支払種別!$A:$B,2,FALSE),"")</f>
        <v/>
      </c>
      <c r="AK488" s="94"/>
      <c r="AL488" s="95" t="str">
        <f>IF(AK488&lt;&gt;0,VLOOKUP(AK488,口座管理!$A:$B,2,FALSE),"")</f>
        <v/>
      </c>
      <c r="AM488" s="11"/>
      <c r="AN488" s="96"/>
      <c r="AO488" s="96"/>
      <c r="AP488" s="4"/>
      <c r="AQ488" s="97"/>
      <c r="AR488" s="98" t="str">
        <f>IF(AQ488&lt;&gt;0,VLOOKUP(AQ488,プロジェクト!$A:$B,2,FALSE),"")</f>
        <v/>
      </c>
      <c r="AS488" s="4"/>
      <c r="AT488" s="97"/>
      <c r="AU488" s="99" t="str">
        <f>IF(AT488&lt;&gt;0,VLOOKUP(AT488,プロジェクト!$A:$B,2,FALSE),"")</f>
        <v/>
      </c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</row>
    <row r="489" spans="1:68" ht="17.45" customHeight="1">
      <c r="A489" s="77" t="str">
        <f t="shared" si="30"/>
        <v>*</v>
      </c>
      <c r="B489" s="78">
        <f t="shared" si="31"/>
        <v>481</v>
      </c>
      <c r="C489" s="79"/>
      <c r="D489" s="80"/>
      <c r="E489" s="81"/>
      <c r="F489" s="79"/>
      <c r="G489" s="82" t="str">
        <f>IF(F489&lt;&gt;0,VLOOKUP(F489,部署!$A:$B,2,FALSE),"")</f>
        <v/>
      </c>
      <c r="H489" s="79"/>
      <c r="I489" s="82" t="str">
        <f>IF(H489&lt;&gt;0,VLOOKUP(H489,勘定科目!$A:$B,2,FALSE),"")</f>
        <v/>
      </c>
      <c r="J489" s="83" t="str">
        <f>IF(K489&lt;&gt;"",K489,IF(H489&lt;&gt;0,VLOOKUP(H489,勘定科目!$A:$C,3,FALSE),""))</f>
        <v/>
      </c>
      <c r="K489" s="84"/>
      <c r="L489" s="59" t="str">
        <f>IF(M489&lt;&gt;"",M489,IF(J489&lt;&gt;"",VLOOKUP(J489,課税区分!$A:$D,4,FALSE),""))</f>
        <v/>
      </c>
      <c r="M489" s="85"/>
      <c r="N489" s="61" t="str">
        <f>IF(L489&lt;&gt;"",VLOOKUP(L489,軽減税率!$A:$E,3,FALSE),"")</f>
        <v/>
      </c>
      <c r="O489" s="62" t="str">
        <f>IF(L489&lt;&gt;"",VLOOKUP(L489,軽減税率!$A:$E,5,FALSE),"")</f>
        <v/>
      </c>
      <c r="P489" s="79"/>
      <c r="Q489" s="86" t="str">
        <f>IF(P489&lt;&gt;0,VLOOKUP(P489,取引先!$A:$B,2,FALSE),"")</f>
        <v/>
      </c>
      <c r="R489" s="79"/>
      <c r="S489" s="82" t="str">
        <f>IF(R489&lt;&gt;0,VLOOKUP(R489,部署!$A:$B,2,FALSE),"")</f>
        <v/>
      </c>
      <c r="T489" s="79"/>
      <c r="U489" s="82" t="str">
        <f>IF(T489&lt;&gt;0,VLOOKUP(T489,勘定科目!$A:$B,2,FALSE),"")</f>
        <v/>
      </c>
      <c r="V489" s="83" t="str">
        <f>IF(W489&lt;&gt;"",W489,IF(T489&lt;&gt;0,VLOOKUP(T489,勘定科目!$A:$C,3,FALSE),""))</f>
        <v/>
      </c>
      <c r="W489" s="87"/>
      <c r="X489" s="61" t="str">
        <f>IF(Y489&lt;&gt;"",Y489,IF(V489&lt;&gt;"",VLOOKUP(V489,課税区分!$A:$D,4,FALSE),""))</f>
        <v/>
      </c>
      <c r="Y489" s="85"/>
      <c r="Z489" s="61" t="str">
        <f>IF(X489&lt;&gt;"",VLOOKUP(X489,軽減税率!$A:$E,3,FALSE),"")</f>
        <v/>
      </c>
      <c r="AA489" s="61" t="str">
        <f>IF(X489&lt;&gt;"",VLOOKUP(X489,軽減税率!$A:$E,5,FALSE),"")</f>
        <v/>
      </c>
      <c r="AB489" s="79"/>
      <c r="AC489" s="82" t="str">
        <f>IF(AB489&lt;&gt;0,VLOOKUP(AB489,取引先!$A:$B,2,FALSE),"")</f>
        <v/>
      </c>
      <c r="AD489" s="88" t="str">
        <f t="shared" si="32"/>
        <v/>
      </c>
      <c r="AE489" s="89"/>
      <c r="AF489" s="90" t="str">
        <f t="shared" si="33"/>
        <v/>
      </c>
      <c r="AG489" s="4"/>
      <c r="AH489" s="91"/>
      <c r="AI489" s="92"/>
      <c r="AJ489" s="93" t="str">
        <f>IF(AI489&lt;&gt;0,VLOOKUP(AI489,支払種別!$A:$B,2,FALSE),"")</f>
        <v/>
      </c>
      <c r="AK489" s="94"/>
      <c r="AL489" s="95" t="str">
        <f>IF(AK489&lt;&gt;0,VLOOKUP(AK489,口座管理!$A:$B,2,FALSE),"")</f>
        <v/>
      </c>
      <c r="AM489" s="11"/>
      <c r="AN489" s="96"/>
      <c r="AO489" s="96"/>
      <c r="AP489" s="4"/>
      <c r="AQ489" s="97"/>
      <c r="AR489" s="98" t="str">
        <f>IF(AQ489&lt;&gt;0,VLOOKUP(AQ489,プロジェクト!$A:$B,2,FALSE),"")</f>
        <v/>
      </c>
      <c r="AS489" s="4"/>
      <c r="AT489" s="97"/>
      <c r="AU489" s="99" t="str">
        <f>IF(AT489&lt;&gt;0,VLOOKUP(AT489,プロジェクト!$A:$B,2,FALSE),"")</f>
        <v/>
      </c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</row>
    <row r="490" spans="1:68" ht="17.45" customHeight="1">
      <c r="A490" s="77" t="str">
        <f t="shared" si="30"/>
        <v>*</v>
      </c>
      <c r="B490" s="78">
        <f t="shared" si="31"/>
        <v>482</v>
      </c>
      <c r="C490" s="79"/>
      <c r="D490" s="80"/>
      <c r="E490" s="81"/>
      <c r="F490" s="79"/>
      <c r="G490" s="82" t="str">
        <f>IF(F490&lt;&gt;0,VLOOKUP(F490,部署!$A:$B,2,FALSE),"")</f>
        <v/>
      </c>
      <c r="H490" s="79"/>
      <c r="I490" s="82" t="str">
        <f>IF(H490&lt;&gt;0,VLOOKUP(H490,勘定科目!$A:$B,2,FALSE),"")</f>
        <v/>
      </c>
      <c r="J490" s="83" t="str">
        <f>IF(K490&lt;&gt;"",K490,IF(H490&lt;&gt;0,VLOOKUP(H490,勘定科目!$A:$C,3,FALSE),""))</f>
        <v/>
      </c>
      <c r="K490" s="84"/>
      <c r="L490" s="59" t="str">
        <f>IF(M490&lt;&gt;"",M490,IF(J490&lt;&gt;"",VLOOKUP(J490,課税区分!$A:$D,4,FALSE),""))</f>
        <v/>
      </c>
      <c r="M490" s="85"/>
      <c r="N490" s="61" t="str">
        <f>IF(L490&lt;&gt;"",VLOOKUP(L490,軽減税率!$A:$E,3,FALSE),"")</f>
        <v/>
      </c>
      <c r="O490" s="62" t="str">
        <f>IF(L490&lt;&gt;"",VLOOKUP(L490,軽減税率!$A:$E,5,FALSE),"")</f>
        <v/>
      </c>
      <c r="P490" s="79"/>
      <c r="Q490" s="86" t="str">
        <f>IF(P490&lt;&gt;0,VLOOKUP(P490,取引先!$A:$B,2,FALSE),"")</f>
        <v/>
      </c>
      <c r="R490" s="79"/>
      <c r="S490" s="82" t="str">
        <f>IF(R490&lt;&gt;0,VLOOKUP(R490,部署!$A:$B,2,FALSE),"")</f>
        <v/>
      </c>
      <c r="T490" s="79"/>
      <c r="U490" s="82" t="str">
        <f>IF(T490&lt;&gt;0,VLOOKUP(T490,勘定科目!$A:$B,2,FALSE),"")</f>
        <v/>
      </c>
      <c r="V490" s="83" t="str">
        <f>IF(W490&lt;&gt;"",W490,IF(T490&lt;&gt;0,VLOOKUP(T490,勘定科目!$A:$C,3,FALSE),""))</f>
        <v/>
      </c>
      <c r="W490" s="87"/>
      <c r="X490" s="61" t="str">
        <f>IF(Y490&lt;&gt;"",Y490,IF(V490&lt;&gt;"",VLOOKUP(V490,課税区分!$A:$D,4,FALSE),""))</f>
        <v/>
      </c>
      <c r="Y490" s="85"/>
      <c r="Z490" s="61" t="str">
        <f>IF(X490&lt;&gt;"",VLOOKUP(X490,軽減税率!$A:$E,3,FALSE),"")</f>
        <v/>
      </c>
      <c r="AA490" s="61" t="str">
        <f>IF(X490&lt;&gt;"",VLOOKUP(X490,軽減税率!$A:$E,5,FALSE),"")</f>
        <v/>
      </c>
      <c r="AB490" s="79"/>
      <c r="AC490" s="82" t="str">
        <f>IF(AB490&lt;&gt;0,VLOOKUP(AB490,取引先!$A:$B,2,FALSE),"")</f>
        <v/>
      </c>
      <c r="AD490" s="88" t="str">
        <f t="shared" si="32"/>
        <v/>
      </c>
      <c r="AE490" s="89"/>
      <c r="AF490" s="90" t="str">
        <f t="shared" si="33"/>
        <v/>
      </c>
      <c r="AG490" s="4"/>
      <c r="AH490" s="91"/>
      <c r="AI490" s="92"/>
      <c r="AJ490" s="93" t="str">
        <f>IF(AI490&lt;&gt;0,VLOOKUP(AI490,支払種別!$A:$B,2,FALSE),"")</f>
        <v/>
      </c>
      <c r="AK490" s="94"/>
      <c r="AL490" s="95" t="str">
        <f>IF(AK490&lt;&gt;0,VLOOKUP(AK490,口座管理!$A:$B,2,FALSE),"")</f>
        <v/>
      </c>
      <c r="AM490" s="11"/>
      <c r="AN490" s="96"/>
      <c r="AO490" s="96"/>
      <c r="AP490" s="4"/>
      <c r="AQ490" s="97"/>
      <c r="AR490" s="98" t="str">
        <f>IF(AQ490&lt;&gt;0,VLOOKUP(AQ490,プロジェクト!$A:$B,2,FALSE),"")</f>
        <v/>
      </c>
      <c r="AS490" s="4"/>
      <c r="AT490" s="97"/>
      <c r="AU490" s="99" t="str">
        <f>IF(AT490&lt;&gt;0,VLOOKUP(AT490,プロジェクト!$A:$B,2,FALSE),"")</f>
        <v/>
      </c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</row>
    <row r="491" spans="1:68" ht="17.45" customHeight="1">
      <c r="A491" s="77" t="str">
        <f t="shared" si="30"/>
        <v>*</v>
      </c>
      <c r="B491" s="78">
        <f t="shared" si="31"/>
        <v>483</v>
      </c>
      <c r="C491" s="79"/>
      <c r="D491" s="80"/>
      <c r="E491" s="81"/>
      <c r="F491" s="79"/>
      <c r="G491" s="82" t="str">
        <f>IF(F491&lt;&gt;0,VLOOKUP(F491,部署!$A:$B,2,FALSE),"")</f>
        <v/>
      </c>
      <c r="H491" s="79"/>
      <c r="I491" s="82" t="str">
        <f>IF(H491&lt;&gt;0,VLOOKUP(H491,勘定科目!$A:$B,2,FALSE),"")</f>
        <v/>
      </c>
      <c r="J491" s="83" t="str">
        <f>IF(K491&lt;&gt;"",K491,IF(H491&lt;&gt;0,VLOOKUP(H491,勘定科目!$A:$C,3,FALSE),""))</f>
        <v/>
      </c>
      <c r="K491" s="84"/>
      <c r="L491" s="59" t="str">
        <f>IF(M491&lt;&gt;"",M491,IF(J491&lt;&gt;"",VLOOKUP(J491,課税区分!$A:$D,4,FALSE),""))</f>
        <v/>
      </c>
      <c r="M491" s="85"/>
      <c r="N491" s="61" t="str">
        <f>IF(L491&lt;&gt;"",VLOOKUP(L491,軽減税率!$A:$E,3,FALSE),"")</f>
        <v/>
      </c>
      <c r="O491" s="62" t="str">
        <f>IF(L491&lt;&gt;"",VLOOKUP(L491,軽減税率!$A:$E,5,FALSE),"")</f>
        <v/>
      </c>
      <c r="P491" s="79"/>
      <c r="Q491" s="86" t="str">
        <f>IF(P491&lt;&gt;0,VLOOKUP(P491,取引先!$A:$B,2,FALSE),"")</f>
        <v/>
      </c>
      <c r="R491" s="79"/>
      <c r="S491" s="82" t="str">
        <f>IF(R491&lt;&gt;0,VLOOKUP(R491,部署!$A:$B,2,FALSE),"")</f>
        <v/>
      </c>
      <c r="T491" s="79"/>
      <c r="U491" s="82" t="str">
        <f>IF(T491&lt;&gt;0,VLOOKUP(T491,勘定科目!$A:$B,2,FALSE),"")</f>
        <v/>
      </c>
      <c r="V491" s="83" t="str">
        <f>IF(W491&lt;&gt;"",W491,IF(T491&lt;&gt;0,VLOOKUP(T491,勘定科目!$A:$C,3,FALSE),""))</f>
        <v/>
      </c>
      <c r="W491" s="87"/>
      <c r="X491" s="61" t="str">
        <f>IF(Y491&lt;&gt;"",Y491,IF(V491&lt;&gt;"",VLOOKUP(V491,課税区分!$A:$D,4,FALSE),""))</f>
        <v/>
      </c>
      <c r="Y491" s="85"/>
      <c r="Z491" s="61" t="str">
        <f>IF(X491&lt;&gt;"",VLOOKUP(X491,軽減税率!$A:$E,3,FALSE),"")</f>
        <v/>
      </c>
      <c r="AA491" s="61" t="str">
        <f>IF(X491&lt;&gt;"",VLOOKUP(X491,軽減税率!$A:$E,5,FALSE),"")</f>
        <v/>
      </c>
      <c r="AB491" s="79"/>
      <c r="AC491" s="82" t="str">
        <f>IF(AB491&lt;&gt;0,VLOOKUP(AB491,取引先!$A:$B,2,FALSE),"")</f>
        <v/>
      </c>
      <c r="AD491" s="88" t="str">
        <f t="shared" si="32"/>
        <v/>
      </c>
      <c r="AE491" s="89"/>
      <c r="AF491" s="90" t="str">
        <f t="shared" si="33"/>
        <v/>
      </c>
      <c r="AG491" s="4"/>
      <c r="AH491" s="91"/>
      <c r="AI491" s="92"/>
      <c r="AJ491" s="93" t="str">
        <f>IF(AI491&lt;&gt;0,VLOOKUP(AI491,支払種別!$A:$B,2,FALSE),"")</f>
        <v/>
      </c>
      <c r="AK491" s="94"/>
      <c r="AL491" s="95" t="str">
        <f>IF(AK491&lt;&gt;0,VLOOKUP(AK491,口座管理!$A:$B,2,FALSE),"")</f>
        <v/>
      </c>
      <c r="AM491" s="11"/>
      <c r="AN491" s="96"/>
      <c r="AO491" s="96"/>
      <c r="AP491" s="4"/>
      <c r="AQ491" s="97"/>
      <c r="AR491" s="98" t="str">
        <f>IF(AQ491&lt;&gt;0,VLOOKUP(AQ491,プロジェクト!$A:$B,2,FALSE),"")</f>
        <v/>
      </c>
      <c r="AS491" s="4"/>
      <c r="AT491" s="97"/>
      <c r="AU491" s="99" t="str">
        <f>IF(AT491&lt;&gt;0,VLOOKUP(AT491,プロジェクト!$A:$B,2,FALSE),"")</f>
        <v/>
      </c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</row>
    <row r="492" spans="1:68" ht="17.45" customHeight="1">
      <c r="A492" s="77" t="str">
        <f t="shared" si="30"/>
        <v>*</v>
      </c>
      <c r="B492" s="78">
        <f t="shared" si="31"/>
        <v>484</v>
      </c>
      <c r="C492" s="79"/>
      <c r="D492" s="80"/>
      <c r="E492" s="81"/>
      <c r="F492" s="79"/>
      <c r="G492" s="82" t="str">
        <f>IF(F492&lt;&gt;0,VLOOKUP(F492,部署!$A:$B,2,FALSE),"")</f>
        <v/>
      </c>
      <c r="H492" s="79"/>
      <c r="I492" s="82" t="str">
        <f>IF(H492&lt;&gt;0,VLOOKUP(H492,勘定科目!$A:$B,2,FALSE),"")</f>
        <v/>
      </c>
      <c r="J492" s="83" t="str">
        <f>IF(K492&lt;&gt;"",K492,IF(H492&lt;&gt;0,VLOOKUP(H492,勘定科目!$A:$C,3,FALSE),""))</f>
        <v/>
      </c>
      <c r="K492" s="84"/>
      <c r="L492" s="59" t="str">
        <f>IF(M492&lt;&gt;"",M492,IF(J492&lt;&gt;"",VLOOKUP(J492,課税区分!$A:$D,4,FALSE),""))</f>
        <v/>
      </c>
      <c r="M492" s="85"/>
      <c r="N492" s="61" t="str">
        <f>IF(L492&lt;&gt;"",VLOOKUP(L492,軽減税率!$A:$E,3,FALSE),"")</f>
        <v/>
      </c>
      <c r="O492" s="62" t="str">
        <f>IF(L492&lt;&gt;"",VLOOKUP(L492,軽減税率!$A:$E,5,FALSE),"")</f>
        <v/>
      </c>
      <c r="P492" s="79"/>
      <c r="Q492" s="86" t="str">
        <f>IF(P492&lt;&gt;0,VLOOKUP(P492,取引先!$A:$B,2,FALSE),"")</f>
        <v/>
      </c>
      <c r="R492" s="79"/>
      <c r="S492" s="82" t="str">
        <f>IF(R492&lt;&gt;0,VLOOKUP(R492,部署!$A:$B,2,FALSE),"")</f>
        <v/>
      </c>
      <c r="T492" s="79"/>
      <c r="U492" s="82" t="str">
        <f>IF(T492&lt;&gt;0,VLOOKUP(T492,勘定科目!$A:$B,2,FALSE),"")</f>
        <v/>
      </c>
      <c r="V492" s="83" t="str">
        <f>IF(W492&lt;&gt;"",W492,IF(T492&lt;&gt;0,VLOOKUP(T492,勘定科目!$A:$C,3,FALSE),""))</f>
        <v/>
      </c>
      <c r="W492" s="87"/>
      <c r="X492" s="61" t="str">
        <f>IF(Y492&lt;&gt;"",Y492,IF(V492&lt;&gt;"",VLOOKUP(V492,課税区分!$A:$D,4,FALSE),""))</f>
        <v/>
      </c>
      <c r="Y492" s="85"/>
      <c r="Z492" s="61" t="str">
        <f>IF(X492&lt;&gt;"",VLOOKUP(X492,軽減税率!$A:$E,3,FALSE),"")</f>
        <v/>
      </c>
      <c r="AA492" s="61" t="str">
        <f>IF(X492&lt;&gt;"",VLOOKUP(X492,軽減税率!$A:$E,5,FALSE),"")</f>
        <v/>
      </c>
      <c r="AB492" s="79"/>
      <c r="AC492" s="82" t="str">
        <f>IF(AB492&lt;&gt;0,VLOOKUP(AB492,取引先!$A:$B,2,FALSE),"")</f>
        <v/>
      </c>
      <c r="AD492" s="88" t="str">
        <f t="shared" si="32"/>
        <v/>
      </c>
      <c r="AE492" s="89"/>
      <c r="AF492" s="90" t="str">
        <f t="shared" si="33"/>
        <v/>
      </c>
      <c r="AG492" s="4"/>
      <c r="AH492" s="91"/>
      <c r="AI492" s="92"/>
      <c r="AJ492" s="93" t="str">
        <f>IF(AI492&lt;&gt;0,VLOOKUP(AI492,支払種別!$A:$B,2,FALSE),"")</f>
        <v/>
      </c>
      <c r="AK492" s="94"/>
      <c r="AL492" s="95" t="str">
        <f>IF(AK492&lt;&gt;0,VLOOKUP(AK492,口座管理!$A:$B,2,FALSE),"")</f>
        <v/>
      </c>
      <c r="AM492" s="11"/>
      <c r="AN492" s="96"/>
      <c r="AO492" s="96"/>
      <c r="AP492" s="4"/>
      <c r="AQ492" s="97"/>
      <c r="AR492" s="98" t="str">
        <f>IF(AQ492&lt;&gt;0,VLOOKUP(AQ492,プロジェクト!$A:$B,2,FALSE),"")</f>
        <v/>
      </c>
      <c r="AS492" s="4"/>
      <c r="AT492" s="97"/>
      <c r="AU492" s="99" t="str">
        <f>IF(AT492&lt;&gt;0,VLOOKUP(AT492,プロジェクト!$A:$B,2,FALSE),"")</f>
        <v/>
      </c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</row>
    <row r="493" spans="1:68" ht="17.45" customHeight="1">
      <c r="A493" s="77" t="str">
        <f t="shared" si="30"/>
        <v>*</v>
      </c>
      <c r="B493" s="78">
        <f t="shared" si="31"/>
        <v>485</v>
      </c>
      <c r="C493" s="79"/>
      <c r="D493" s="80"/>
      <c r="E493" s="81"/>
      <c r="F493" s="79"/>
      <c r="G493" s="82" t="str">
        <f>IF(F493&lt;&gt;0,VLOOKUP(F493,部署!$A:$B,2,FALSE),"")</f>
        <v/>
      </c>
      <c r="H493" s="79"/>
      <c r="I493" s="82" t="str">
        <f>IF(H493&lt;&gt;0,VLOOKUP(H493,勘定科目!$A:$B,2,FALSE),"")</f>
        <v/>
      </c>
      <c r="J493" s="83" t="str">
        <f>IF(K493&lt;&gt;"",K493,IF(H493&lt;&gt;0,VLOOKUP(H493,勘定科目!$A:$C,3,FALSE),""))</f>
        <v/>
      </c>
      <c r="K493" s="84"/>
      <c r="L493" s="59" t="str">
        <f>IF(M493&lt;&gt;"",M493,IF(J493&lt;&gt;"",VLOOKUP(J493,課税区分!$A:$D,4,FALSE),""))</f>
        <v/>
      </c>
      <c r="M493" s="85"/>
      <c r="N493" s="61" t="str">
        <f>IF(L493&lt;&gt;"",VLOOKUP(L493,軽減税率!$A:$E,3,FALSE),"")</f>
        <v/>
      </c>
      <c r="O493" s="62" t="str">
        <f>IF(L493&lt;&gt;"",VLOOKUP(L493,軽減税率!$A:$E,5,FALSE),"")</f>
        <v/>
      </c>
      <c r="P493" s="79"/>
      <c r="Q493" s="86" t="str">
        <f>IF(P493&lt;&gt;0,VLOOKUP(P493,取引先!$A:$B,2,FALSE),"")</f>
        <v/>
      </c>
      <c r="R493" s="79"/>
      <c r="S493" s="82" t="str">
        <f>IF(R493&lt;&gt;0,VLOOKUP(R493,部署!$A:$B,2,FALSE),"")</f>
        <v/>
      </c>
      <c r="T493" s="79"/>
      <c r="U493" s="82" t="str">
        <f>IF(T493&lt;&gt;0,VLOOKUP(T493,勘定科目!$A:$B,2,FALSE),"")</f>
        <v/>
      </c>
      <c r="V493" s="83" t="str">
        <f>IF(W493&lt;&gt;"",W493,IF(T493&lt;&gt;0,VLOOKUP(T493,勘定科目!$A:$C,3,FALSE),""))</f>
        <v/>
      </c>
      <c r="W493" s="87"/>
      <c r="X493" s="61" t="str">
        <f>IF(Y493&lt;&gt;"",Y493,IF(V493&lt;&gt;"",VLOOKUP(V493,課税区分!$A:$D,4,FALSE),""))</f>
        <v/>
      </c>
      <c r="Y493" s="85"/>
      <c r="Z493" s="61" t="str">
        <f>IF(X493&lt;&gt;"",VLOOKUP(X493,軽減税率!$A:$E,3,FALSE),"")</f>
        <v/>
      </c>
      <c r="AA493" s="61" t="str">
        <f>IF(X493&lt;&gt;"",VLOOKUP(X493,軽減税率!$A:$E,5,FALSE),"")</f>
        <v/>
      </c>
      <c r="AB493" s="79"/>
      <c r="AC493" s="82" t="str">
        <f>IF(AB493&lt;&gt;0,VLOOKUP(AB493,取引先!$A:$B,2,FALSE),"")</f>
        <v/>
      </c>
      <c r="AD493" s="88" t="str">
        <f t="shared" si="32"/>
        <v/>
      </c>
      <c r="AE493" s="89"/>
      <c r="AF493" s="90" t="str">
        <f t="shared" si="33"/>
        <v/>
      </c>
      <c r="AG493" s="4"/>
      <c r="AH493" s="91"/>
      <c r="AI493" s="92"/>
      <c r="AJ493" s="93" t="str">
        <f>IF(AI493&lt;&gt;0,VLOOKUP(AI493,支払種別!$A:$B,2,FALSE),"")</f>
        <v/>
      </c>
      <c r="AK493" s="94"/>
      <c r="AL493" s="95" t="str">
        <f>IF(AK493&lt;&gt;0,VLOOKUP(AK493,口座管理!$A:$B,2,FALSE),"")</f>
        <v/>
      </c>
      <c r="AM493" s="11"/>
      <c r="AN493" s="96"/>
      <c r="AO493" s="96"/>
      <c r="AP493" s="4"/>
      <c r="AQ493" s="97"/>
      <c r="AR493" s="98" t="str">
        <f>IF(AQ493&lt;&gt;0,VLOOKUP(AQ493,プロジェクト!$A:$B,2,FALSE),"")</f>
        <v/>
      </c>
      <c r="AS493" s="4"/>
      <c r="AT493" s="97"/>
      <c r="AU493" s="99" t="str">
        <f>IF(AT493&lt;&gt;0,VLOOKUP(AT493,プロジェクト!$A:$B,2,FALSE),"")</f>
        <v/>
      </c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</row>
    <row r="494" spans="1:68" ht="17.45" customHeight="1">
      <c r="A494" s="77" t="str">
        <f t="shared" si="30"/>
        <v>*</v>
      </c>
      <c r="B494" s="78">
        <f t="shared" si="31"/>
        <v>486</v>
      </c>
      <c r="C494" s="79"/>
      <c r="D494" s="80"/>
      <c r="E494" s="81"/>
      <c r="F494" s="79"/>
      <c r="G494" s="82" t="str">
        <f>IF(F494&lt;&gt;0,VLOOKUP(F494,部署!$A:$B,2,FALSE),"")</f>
        <v/>
      </c>
      <c r="H494" s="79"/>
      <c r="I494" s="82" t="str">
        <f>IF(H494&lt;&gt;0,VLOOKUP(H494,勘定科目!$A:$B,2,FALSE),"")</f>
        <v/>
      </c>
      <c r="J494" s="83" t="str">
        <f>IF(K494&lt;&gt;"",K494,IF(H494&lt;&gt;0,VLOOKUP(H494,勘定科目!$A:$C,3,FALSE),""))</f>
        <v/>
      </c>
      <c r="K494" s="84"/>
      <c r="L494" s="59" t="str">
        <f>IF(M494&lt;&gt;"",M494,IF(J494&lt;&gt;"",VLOOKUP(J494,課税区分!$A:$D,4,FALSE),""))</f>
        <v/>
      </c>
      <c r="M494" s="85"/>
      <c r="N494" s="61" t="str">
        <f>IF(L494&lt;&gt;"",VLOOKUP(L494,軽減税率!$A:$E,3,FALSE),"")</f>
        <v/>
      </c>
      <c r="O494" s="62" t="str">
        <f>IF(L494&lt;&gt;"",VLOOKUP(L494,軽減税率!$A:$E,5,FALSE),"")</f>
        <v/>
      </c>
      <c r="P494" s="79"/>
      <c r="Q494" s="86" t="str">
        <f>IF(P494&lt;&gt;0,VLOOKUP(P494,取引先!$A:$B,2,FALSE),"")</f>
        <v/>
      </c>
      <c r="R494" s="79"/>
      <c r="S494" s="82" t="str">
        <f>IF(R494&lt;&gt;0,VLOOKUP(R494,部署!$A:$B,2,FALSE),"")</f>
        <v/>
      </c>
      <c r="T494" s="79"/>
      <c r="U494" s="82" t="str">
        <f>IF(T494&lt;&gt;0,VLOOKUP(T494,勘定科目!$A:$B,2,FALSE),"")</f>
        <v/>
      </c>
      <c r="V494" s="83" t="str">
        <f>IF(W494&lt;&gt;"",W494,IF(T494&lt;&gt;0,VLOOKUP(T494,勘定科目!$A:$C,3,FALSE),""))</f>
        <v/>
      </c>
      <c r="W494" s="87"/>
      <c r="X494" s="61" t="str">
        <f>IF(Y494&lt;&gt;"",Y494,IF(V494&lt;&gt;"",VLOOKUP(V494,課税区分!$A:$D,4,FALSE),""))</f>
        <v/>
      </c>
      <c r="Y494" s="85"/>
      <c r="Z494" s="61" t="str">
        <f>IF(X494&lt;&gt;"",VLOOKUP(X494,軽減税率!$A:$E,3,FALSE),"")</f>
        <v/>
      </c>
      <c r="AA494" s="61" t="str">
        <f>IF(X494&lt;&gt;"",VLOOKUP(X494,軽減税率!$A:$E,5,FALSE),"")</f>
        <v/>
      </c>
      <c r="AB494" s="79"/>
      <c r="AC494" s="82" t="str">
        <f>IF(AB494&lt;&gt;0,VLOOKUP(AB494,取引先!$A:$B,2,FALSE),"")</f>
        <v/>
      </c>
      <c r="AD494" s="88" t="str">
        <f t="shared" si="32"/>
        <v/>
      </c>
      <c r="AE494" s="89"/>
      <c r="AF494" s="90" t="str">
        <f t="shared" si="33"/>
        <v/>
      </c>
      <c r="AG494" s="4"/>
      <c r="AH494" s="91"/>
      <c r="AI494" s="92"/>
      <c r="AJ494" s="93" t="str">
        <f>IF(AI494&lt;&gt;0,VLOOKUP(AI494,支払種別!$A:$B,2,FALSE),"")</f>
        <v/>
      </c>
      <c r="AK494" s="94"/>
      <c r="AL494" s="95" t="str">
        <f>IF(AK494&lt;&gt;0,VLOOKUP(AK494,口座管理!$A:$B,2,FALSE),"")</f>
        <v/>
      </c>
      <c r="AM494" s="11"/>
      <c r="AN494" s="96"/>
      <c r="AO494" s="96"/>
      <c r="AP494" s="4"/>
      <c r="AQ494" s="97"/>
      <c r="AR494" s="98" t="str">
        <f>IF(AQ494&lt;&gt;0,VLOOKUP(AQ494,プロジェクト!$A:$B,2,FALSE),"")</f>
        <v/>
      </c>
      <c r="AS494" s="4"/>
      <c r="AT494" s="97"/>
      <c r="AU494" s="99" t="str">
        <f>IF(AT494&lt;&gt;0,VLOOKUP(AT494,プロジェクト!$A:$B,2,FALSE),"")</f>
        <v/>
      </c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</row>
    <row r="495" spans="1:68" ht="17.45" customHeight="1">
      <c r="A495" s="77" t="str">
        <f t="shared" si="30"/>
        <v>*</v>
      </c>
      <c r="B495" s="78">
        <f t="shared" si="31"/>
        <v>487</v>
      </c>
      <c r="C495" s="79"/>
      <c r="D495" s="80"/>
      <c r="E495" s="81"/>
      <c r="F495" s="79"/>
      <c r="G495" s="82" t="str">
        <f>IF(F495&lt;&gt;0,VLOOKUP(F495,部署!$A:$B,2,FALSE),"")</f>
        <v/>
      </c>
      <c r="H495" s="79"/>
      <c r="I495" s="82" t="str">
        <f>IF(H495&lt;&gt;0,VLOOKUP(H495,勘定科目!$A:$B,2,FALSE),"")</f>
        <v/>
      </c>
      <c r="J495" s="83" t="str">
        <f>IF(K495&lt;&gt;"",K495,IF(H495&lt;&gt;0,VLOOKUP(H495,勘定科目!$A:$C,3,FALSE),""))</f>
        <v/>
      </c>
      <c r="K495" s="84"/>
      <c r="L495" s="59" t="str">
        <f>IF(M495&lt;&gt;"",M495,IF(J495&lt;&gt;"",VLOOKUP(J495,課税区分!$A:$D,4,FALSE),""))</f>
        <v/>
      </c>
      <c r="M495" s="85"/>
      <c r="N495" s="61" t="str">
        <f>IF(L495&lt;&gt;"",VLOOKUP(L495,軽減税率!$A:$E,3,FALSE),"")</f>
        <v/>
      </c>
      <c r="O495" s="62" t="str">
        <f>IF(L495&lt;&gt;"",VLOOKUP(L495,軽減税率!$A:$E,5,FALSE),"")</f>
        <v/>
      </c>
      <c r="P495" s="79"/>
      <c r="Q495" s="86" t="str">
        <f>IF(P495&lt;&gt;0,VLOOKUP(P495,取引先!$A:$B,2,FALSE),"")</f>
        <v/>
      </c>
      <c r="R495" s="79"/>
      <c r="S495" s="82" t="str">
        <f>IF(R495&lt;&gt;0,VLOOKUP(R495,部署!$A:$B,2,FALSE),"")</f>
        <v/>
      </c>
      <c r="T495" s="79"/>
      <c r="U495" s="82" t="str">
        <f>IF(T495&lt;&gt;0,VLOOKUP(T495,勘定科目!$A:$B,2,FALSE),"")</f>
        <v/>
      </c>
      <c r="V495" s="83" t="str">
        <f>IF(W495&lt;&gt;"",W495,IF(T495&lt;&gt;0,VLOOKUP(T495,勘定科目!$A:$C,3,FALSE),""))</f>
        <v/>
      </c>
      <c r="W495" s="87"/>
      <c r="X495" s="61" t="str">
        <f>IF(Y495&lt;&gt;"",Y495,IF(V495&lt;&gt;"",VLOOKUP(V495,課税区分!$A:$D,4,FALSE),""))</f>
        <v/>
      </c>
      <c r="Y495" s="85"/>
      <c r="Z495" s="61" t="str">
        <f>IF(X495&lt;&gt;"",VLOOKUP(X495,軽減税率!$A:$E,3,FALSE),"")</f>
        <v/>
      </c>
      <c r="AA495" s="61" t="str">
        <f>IF(X495&lt;&gt;"",VLOOKUP(X495,軽減税率!$A:$E,5,FALSE),"")</f>
        <v/>
      </c>
      <c r="AB495" s="79"/>
      <c r="AC495" s="82" t="str">
        <f>IF(AB495&lt;&gt;0,VLOOKUP(AB495,取引先!$A:$B,2,FALSE),"")</f>
        <v/>
      </c>
      <c r="AD495" s="88" t="str">
        <f t="shared" si="32"/>
        <v/>
      </c>
      <c r="AE495" s="89"/>
      <c r="AF495" s="90" t="str">
        <f t="shared" si="33"/>
        <v/>
      </c>
      <c r="AG495" s="4"/>
      <c r="AH495" s="91"/>
      <c r="AI495" s="92"/>
      <c r="AJ495" s="93" t="str">
        <f>IF(AI495&lt;&gt;0,VLOOKUP(AI495,支払種別!$A:$B,2,FALSE),"")</f>
        <v/>
      </c>
      <c r="AK495" s="94"/>
      <c r="AL495" s="95" t="str">
        <f>IF(AK495&lt;&gt;0,VLOOKUP(AK495,口座管理!$A:$B,2,FALSE),"")</f>
        <v/>
      </c>
      <c r="AM495" s="11"/>
      <c r="AN495" s="96"/>
      <c r="AO495" s="96"/>
      <c r="AP495" s="4"/>
      <c r="AQ495" s="97"/>
      <c r="AR495" s="98" t="str">
        <f>IF(AQ495&lt;&gt;0,VLOOKUP(AQ495,プロジェクト!$A:$B,2,FALSE),"")</f>
        <v/>
      </c>
      <c r="AS495" s="4"/>
      <c r="AT495" s="97"/>
      <c r="AU495" s="99" t="str">
        <f>IF(AT495&lt;&gt;0,VLOOKUP(AT495,プロジェクト!$A:$B,2,FALSE),"")</f>
        <v/>
      </c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</row>
    <row r="496" spans="1:68" ht="17.45" customHeight="1">
      <c r="A496" s="77" t="str">
        <f t="shared" si="30"/>
        <v>*</v>
      </c>
      <c r="B496" s="78">
        <f t="shared" si="31"/>
        <v>488</v>
      </c>
      <c r="C496" s="79"/>
      <c r="D496" s="80"/>
      <c r="E496" s="81"/>
      <c r="F496" s="79"/>
      <c r="G496" s="82" t="str">
        <f>IF(F496&lt;&gt;0,VLOOKUP(F496,部署!$A:$B,2,FALSE),"")</f>
        <v/>
      </c>
      <c r="H496" s="79"/>
      <c r="I496" s="82" t="str">
        <f>IF(H496&lt;&gt;0,VLOOKUP(H496,勘定科目!$A:$B,2,FALSE),"")</f>
        <v/>
      </c>
      <c r="J496" s="83" t="str">
        <f>IF(K496&lt;&gt;"",K496,IF(H496&lt;&gt;0,VLOOKUP(H496,勘定科目!$A:$C,3,FALSE),""))</f>
        <v/>
      </c>
      <c r="K496" s="84"/>
      <c r="L496" s="59" t="str">
        <f>IF(M496&lt;&gt;"",M496,IF(J496&lt;&gt;"",VLOOKUP(J496,課税区分!$A:$D,4,FALSE),""))</f>
        <v/>
      </c>
      <c r="M496" s="85"/>
      <c r="N496" s="61" t="str">
        <f>IF(L496&lt;&gt;"",VLOOKUP(L496,軽減税率!$A:$E,3,FALSE),"")</f>
        <v/>
      </c>
      <c r="O496" s="62" t="str">
        <f>IF(L496&lt;&gt;"",VLOOKUP(L496,軽減税率!$A:$E,5,FALSE),"")</f>
        <v/>
      </c>
      <c r="P496" s="79"/>
      <c r="Q496" s="86" t="str">
        <f>IF(P496&lt;&gt;0,VLOOKUP(P496,取引先!$A:$B,2,FALSE),"")</f>
        <v/>
      </c>
      <c r="R496" s="79"/>
      <c r="S496" s="82" t="str">
        <f>IF(R496&lt;&gt;0,VLOOKUP(R496,部署!$A:$B,2,FALSE),"")</f>
        <v/>
      </c>
      <c r="T496" s="79"/>
      <c r="U496" s="82" t="str">
        <f>IF(T496&lt;&gt;0,VLOOKUP(T496,勘定科目!$A:$B,2,FALSE),"")</f>
        <v/>
      </c>
      <c r="V496" s="83" t="str">
        <f>IF(W496&lt;&gt;"",W496,IF(T496&lt;&gt;0,VLOOKUP(T496,勘定科目!$A:$C,3,FALSE),""))</f>
        <v/>
      </c>
      <c r="W496" s="87"/>
      <c r="X496" s="61" t="str">
        <f>IF(Y496&lt;&gt;"",Y496,IF(V496&lt;&gt;"",VLOOKUP(V496,課税区分!$A:$D,4,FALSE),""))</f>
        <v/>
      </c>
      <c r="Y496" s="85"/>
      <c r="Z496" s="61" t="str">
        <f>IF(X496&lt;&gt;"",VLOOKUP(X496,軽減税率!$A:$E,3,FALSE),"")</f>
        <v/>
      </c>
      <c r="AA496" s="61" t="str">
        <f>IF(X496&lt;&gt;"",VLOOKUP(X496,軽減税率!$A:$E,5,FALSE),"")</f>
        <v/>
      </c>
      <c r="AB496" s="79"/>
      <c r="AC496" s="82" t="str">
        <f>IF(AB496&lt;&gt;0,VLOOKUP(AB496,取引先!$A:$B,2,FALSE),"")</f>
        <v/>
      </c>
      <c r="AD496" s="88" t="str">
        <f t="shared" si="32"/>
        <v/>
      </c>
      <c r="AE496" s="89"/>
      <c r="AF496" s="90" t="str">
        <f t="shared" si="33"/>
        <v/>
      </c>
      <c r="AG496" s="4"/>
      <c r="AH496" s="91"/>
      <c r="AI496" s="92"/>
      <c r="AJ496" s="93" t="str">
        <f>IF(AI496&lt;&gt;0,VLOOKUP(AI496,支払種別!$A:$B,2,FALSE),"")</f>
        <v/>
      </c>
      <c r="AK496" s="94"/>
      <c r="AL496" s="95" t="str">
        <f>IF(AK496&lt;&gt;0,VLOOKUP(AK496,口座管理!$A:$B,2,FALSE),"")</f>
        <v/>
      </c>
      <c r="AM496" s="11"/>
      <c r="AN496" s="96"/>
      <c r="AO496" s="96"/>
      <c r="AP496" s="4"/>
      <c r="AQ496" s="97"/>
      <c r="AR496" s="98" t="str">
        <f>IF(AQ496&lt;&gt;0,VLOOKUP(AQ496,プロジェクト!$A:$B,2,FALSE),"")</f>
        <v/>
      </c>
      <c r="AS496" s="4"/>
      <c r="AT496" s="97"/>
      <c r="AU496" s="99" t="str">
        <f>IF(AT496&lt;&gt;0,VLOOKUP(AT496,プロジェクト!$A:$B,2,FALSE),"")</f>
        <v/>
      </c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</row>
    <row r="497" spans="1:68" ht="17.45" customHeight="1">
      <c r="A497" s="77" t="str">
        <f t="shared" si="30"/>
        <v>*</v>
      </c>
      <c r="B497" s="78">
        <f t="shared" si="31"/>
        <v>489</v>
      </c>
      <c r="C497" s="79"/>
      <c r="D497" s="80"/>
      <c r="E497" s="81"/>
      <c r="F497" s="79"/>
      <c r="G497" s="82" t="str">
        <f>IF(F497&lt;&gt;0,VLOOKUP(F497,部署!$A:$B,2,FALSE),"")</f>
        <v/>
      </c>
      <c r="H497" s="79"/>
      <c r="I497" s="82" t="str">
        <f>IF(H497&lt;&gt;0,VLOOKUP(H497,勘定科目!$A:$B,2,FALSE),"")</f>
        <v/>
      </c>
      <c r="J497" s="83" t="str">
        <f>IF(K497&lt;&gt;"",K497,IF(H497&lt;&gt;0,VLOOKUP(H497,勘定科目!$A:$C,3,FALSE),""))</f>
        <v/>
      </c>
      <c r="K497" s="84"/>
      <c r="L497" s="59" t="str">
        <f>IF(M497&lt;&gt;"",M497,IF(J497&lt;&gt;"",VLOOKUP(J497,課税区分!$A:$D,4,FALSE),""))</f>
        <v/>
      </c>
      <c r="M497" s="85"/>
      <c r="N497" s="61" t="str">
        <f>IF(L497&lt;&gt;"",VLOOKUP(L497,軽減税率!$A:$E,3,FALSE),"")</f>
        <v/>
      </c>
      <c r="O497" s="62" t="str">
        <f>IF(L497&lt;&gt;"",VLOOKUP(L497,軽減税率!$A:$E,5,FALSE),"")</f>
        <v/>
      </c>
      <c r="P497" s="79"/>
      <c r="Q497" s="86" t="str">
        <f>IF(P497&lt;&gt;0,VLOOKUP(P497,取引先!$A:$B,2,FALSE),"")</f>
        <v/>
      </c>
      <c r="R497" s="79"/>
      <c r="S497" s="82" t="str">
        <f>IF(R497&lt;&gt;0,VLOOKUP(R497,部署!$A:$B,2,FALSE),"")</f>
        <v/>
      </c>
      <c r="T497" s="79"/>
      <c r="U497" s="82" t="str">
        <f>IF(T497&lt;&gt;0,VLOOKUP(T497,勘定科目!$A:$B,2,FALSE),"")</f>
        <v/>
      </c>
      <c r="V497" s="83" t="str">
        <f>IF(W497&lt;&gt;"",W497,IF(T497&lt;&gt;0,VLOOKUP(T497,勘定科目!$A:$C,3,FALSE),""))</f>
        <v/>
      </c>
      <c r="W497" s="87"/>
      <c r="X497" s="61" t="str">
        <f>IF(Y497&lt;&gt;"",Y497,IF(V497&lt;&gt;"",VLOOKUP(V497,課税区分!$A:$D,4,FALSE),""))</f>
        <v/>
      </c>
      <c r="Y497" s="85"/>
      <c r="Z497" s="61" t="str">
        <f>IF(X497&lt;&gt;"",VLOOKUP(X497,軽減税率!$A:$E,3,FALSE),"")</f>
        <v/>
      </c>
      <c r="AA497" s="61" t="str">
        <f>IF(X497&lt;&gt;"",VLOOKUP(X497,軽減税率!$A:$E,5,FALSE),"")</f>
        <v/>
      </c>
      <c r="AB497" s="79"/>
      <c r="AC497" s="82" t="str">
        <f>IF(AB497&lt;&gt;0,VLOOKUP(AB497,取引先!$A:$B,2,FALSE),"")</f>
        <v/>
      </c>
      <c r="AD497" s="88" t="str">
        <f t="shared" si="32"/>
        <v/>
      </c>
      <c r="AE497" s="89"/>
      <c r="AF497" s="90" t="str">
        <f t="shared" si="33"/>
        <v/>
      </c>
      <c r="AG497" s="4"/>
      <c r="AH497" s="91"/>
      <c r="AI497" s="92"/>
      <c r="AJ497" s="93" t="str">
        <f>IF(AI497&lt;&gt;0,VLOOKUP(AI497,支払種別!$A:$B,2,FALSE),"")</f>
        <v/>
      </c>
      <c r="AK497" s="94"/>
      <c r="AL497" s="95" t="str">
        <f>IF(AK497&lt;&gt;0,VLOOKUP(AK497,口座管理!$A:$B,2,FALSE),"")</f>
        <v/>
      </c>
      <c r="AM497" s="11"/>
      <c r="AN497" s="96"/>
      <c r="AO497" s="96"/>
      <c r="AP497" s="4"/>
      <c r="AQ497" s="97"/>
      <c r="AR497" s="98" t="str">
        <f>IF(AQ497&lt;&gt;0,VLOOKUP(AQ497,プロジェクト!$A:$B,2,FALSE),"")</f>
        <v/>
      </c>
      <c r="AS497" s="4"/>
      <c r="AT497" s="97"/>
      <c r="AU497" s="99" t="str">
        <f>IF(AT497&lt;&gt;0,VLOOKUP(AT497,プロジェクト!$A:$B,2,FALSE),"")</f>
        <v/>
      </c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</row>
    <row r="498" spans="1:68" ht="17.45" customHeight="1">
      <c r="A498" s="77" t="str">
        <f t="shared" si="30"/>
        <v>*</v>
      </c>
      <c r="B498" s="78">
        <f t="shared" si="31"/>
        <v>490</v>
      </c>
      <c r="C498" s="79"/>
      <c r="D498" s="80"/>
      <c r="E498" s="81"/>
      <c r="F498" s="79"/>
      <c r="G498" s="82" t="str">
        <f>IF(F498&lt;&gt;0,VLOOKUP(F498,部署!$A:$B,2,FALSE),"")</f>
        <v/>
      </c>
      <c r="H498" s="79"/>
      <c r="I498" s="82" t="str">
        <f>IF(H498&lt;&gt;0,VLOOKUP(H498,勘定科目!$A:$B,2,FALSE),"")</f>
        <v/>
      </c>
      <c r="J498" s="83" t="str">
        <f>IF(K498&lt;&gt;"",K498,IF(H498&lt;&gt;0,VLOOKUP(H498,勘定科目!$A:$C,3,FALSE),""))</f>
        <v/>
      </c>
      <c r="K498" s="84"/>
      <c r="L498" s="59" t="str">
        <f>IF(M498&lt;&gt;"",M498,IF(J498&lt;&gt;"",VLOOKUP(J498,課税区分!$A:$D,4,FALSE),""))</f>
        <v/>
      </c>
      <c r="M498" s="85"/>
      <c r="N498" s="61" t="str">
        <f>IF(L498&lt;&gt;"",VLOOKUP(L498,軽減税率!$A:$E,3,FALSE),"")</f>
        <v/>
      </c>
      <c r="O498" s="62" t="str">
        <f>IF(L498&lt;&gt;"",VLOOKUP(L498,軽減税率!$A:$E,5,FALSE),"")</f>
        <v/>
      </c>
      <c r="P498" s="79"/>
      <c r="Q498" s="86" t="str">
        <f>IF(P498&lt;&gt;0,VLOOKUP(P498,取引先!$A:$B,2,FALSE),"")</f>
        <v/>
      </c>
      <c r="R498" s="79"/>
      <c r="S498" s="82" t="str">
        <f>IF(R498&lt;&gt;0,VLOOKUP(R498,部署!$A:$B,2,FALSE),"")</f>
        <v/>
      </c>
      <c r="T498" s="79"/>
      <c r="U498" s="82" t="str">
        <f>IF(T498&lt;&gt;0,VLOOKUP(T498,勘定科目!$A:$B,2,FALSE),"")</f>
        <v/>
      </c>
      <c r="V498" s="83" t="str">
        <f>IF(W498&lt;&gt;"",W498,IF(T498&lt;&gt;0,VLOOKUP(T498,勘定科目!$A:$C,3,FALSE),""))</f>
        <v/>
      </c>
      <c r="W498" s="87"/>
      <c r="X498" s="61" t="str">
        <f>IF(Y498&lt;&gt;"",Y498,IF(V498&lt;&gt;"",VLOOKUP(V498,課税区分!$A:$D,4,FALSE),""))</f>
        <v/>
      </c>
      <c r="Y498" s="85"/>
      <c r="Z498" s="61" t="str">
        <f>IF(X498&lt;&gt;"",VLOOKUP(X498,軽減税率!$A:$E,3,FALSE),"")</f>
        <v/>
      </c>
      <c r="AA498" s="61" t="str">
        <f>IF(X498&lt;&gt;"",VLOOKUP(X498,軽減税率!$A:$E,5,FALSE),"")</f>
        <v/>
      </c>
      <c r="AB498" s="79"/>
      <c r="AC498" s="82" t="str">
        <f>IF(AB498&lt;&gt;0,VLOOKUP(AB498,取引先!$A:$B,2,FALSE),"")</f>
        <v/>
      </c>
      <c r="AD498" s="88" t="str">
        <f t="shared" si="32"/>
        <v/>
      </c>
      <c r="AE498" s="89"/>
      <c r="AF498" s="90" t="str">
        <f t="shared" si="33"/>
        <v/>
      </c>
      <c r="AG498" s="4"/>
      <c r="AH498" s="91"/>
      <c r="AI498" s="92"/>
      <c r="AJ498" s="93" t="str">
        <f>IF(AI498&lt;&gt;0,VLOOKUP(AI498,支払種別!$A:$B,2,FALSE),"")</f>
        <v/>
      </c>
      <c r="AK498" s="94"/>
      <c r="AL498" s="95" t="str">
        <f>IF(AK498&lt;&gt;0,VLOOKUP(AK498,口座管理!$A:$B,2,FALSE),"")</f>
        <v/>
      </c>
      <c r="AM498" s="11"/>
      <c r="AN498" s="96"/>
      <c r="AO498" s="96"/>
      <c r="AP498" s="4"/>
      <c r="AQ498" s="97"/>
      <c r="AR498" s="98" t="str">
        <f>IF(AQ498&lt;&gt;0,VLOOKUP(AQ498,プロジェクト!$A:$B,2,FALSE),"")</f>
        <v/>
      </c>
      <c r="AS498" s="4"/>
      <c r="AT498" s="97"/>
      <c r="AU498" s="99" t="str">
        <f>IF(AT498&lt;&gt;0,VLOOKUP(AT498,プロジェクト!$A:$B,2,FALSE),"")</f>
        <v/>
      </c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</row>
    <row r="499" spans="1:68" ht="17.45" customHeight="1">
      <c r="A499" s="77" t="str">
        <f t="shared" si="30"/>
        <v>*</v>
      </c>
      <c r="B499" s="78">
        <f t="shared" si="31"/>
        <v>491</v>
      </c>
      <c r="C499" s="79"/>
      <c r="D499" s="80"/>
      <c r="E499" s="81"/>
      <c r="F499" s="79"/>
      <c r="G499" s="82" t="str">
        <f>IF(F499&lt;&gt;0,VLOOKUP(F499,部署!$A:$B,2,FALSE),"")</f>
        <v/>
      </c>
      <c r="H499" s="79"/>
      <c r="I499" s="82" t="str">
        <f>IF(H499&lt;&gt;0,VLOOKUP(H499,勘定科目!$A:$B,2,FALSE),"")</f>
        <v/>
      </c>
      <c r="J499" s="83" t="str">
        <f>IF(K499&lt;&gt;"",K499,IF(H499&lt;&gt;0,VLOOKUP(H499,勘定科目!$A:$C,3,FALSE),""))</f>
        <v/>
      </c>
      <c r="K499" s="84"/>
      <c r="L499" s="59" t="str">
        <f>IF(M499&lt;&gt;"",M499,IF(J499&lt;&gt;"",VLOOKUP(J499,課税区分!$A:$D,4,FALSE),""))</f>
        <v/>
      </c>
      <c r="M499" s="85"/>
      <c r="N499" s="61" t="str">
        <f>IF(L499&lt;&gt;"",VLOOKUP(L499,軽減税率!$A:$E,3,FALSE),"")</f>
        <v/>
      </c>
      <c r="O499" s="62" t="str">
        <f>IF(L499&lt;&gt;"",VLOOKUP(L499,軽減税率!$A:$E,5,FALSE),"")</f>
        <v/>
      </c>
      <c r="P499" s="79"/>
      <c r="Q499" s="86" t="str">
        <f>IF(P499&lt;&gt;0,VLOOKUP(P499,取引先!$A:$B,2,FALSE),"")</f>
        <v/>
      </c>
      <c r="R499" s="79"/>
      <c r="S499" s="82" t="str">
        <f>IF(R499&lt;&gt;0,VLOOKUP(R499,部署!$A:$B,2,FALSE),"")</f>
        <v/>
      </c>
      <c r="T499" s="79"/>
      <c r="U499" s="82" t="str">
        <f>IF(T499&lt;&gt;0,VLOOKUP(T499,勘定科目!$A:$B,2,FALSE),"")</f>
        <v/>
      </c>
      <c r="V499" s="83" t="str">
        <f>IF(W499&lt;&gt;"",W499,IF(T499&lt;&gt;0,VLOOKUP(T499,勘定科目!$A:$C,3,FALSE),""))</f>
        <v/>
      </c>
      <c r="W499" s="87"/>
      <c r="X499" s="61" t="str">
        <f>IF(Y499&lt;&gt;"",Y499,IF(V499&lt;&gt;"",VLOOKUP(V499,課税区分!$A:$D,4,FALSE),""))</f>
        <v/>
      </c>
      <c r="Y499" s="85"/>
      <c r="Z499" s="61" t="str">
        <f>IF(X499&lt;&gt;"",VLOOKUP(X499,軽減税率!$A:$E,3,FALSE),"")</f>
        <v/>
      </c>
      <c r="AA499" s="61" t="str">
        <f>IF(X499&lt;&gt;"",VLOOKUP(X499,軽減税率!$A:$E,5,FALSE),"")</f>
        <v/>
      </c>
      <c r="AB499" s="79"/>
      <c r="AC499" s="82" t="str">
        <f>IF(AB499&lt;&gt;0,VLOOKUP(AB499,取引先!$A:$B,2,FALSE),"")</f>
        <v/>
      </c>
      <c r="AD499" s="88" t="str">
        <f t="shared" si="32"/>
        <v/>
      </c>
      <c r="AE499" s="89"/>
      <c r="AF499" s="90" t="str">
        <f t="shared" si="33"/>
        <v/>
      </c>
      <c r="AG499" s="4"/>
      <c r="AH499" s="91"/>
      <c r="AI499" s="92"/>
      <c r="AJ499" s="93" t="str">
        <f>IF(AI499&lt;&gt;0,VLOOKUP(AI499,支払種別!$A:$B,2,FALSE),"")</f>
        <v/>
      </c>
      <c r="AK499" s="94"/>
      <c r="AL499" s="95" t="str">
        <f>IF(AK499&lt;&gt;0,VLOOKUP(AK499,口座管理!$A:$B,2,FALSE),"")</f>
        <v/>
      </c>
      <c r="AM499" s="11"/>
      <c r="AN499" s="96"/>
      <c r="AO499" s="96"/>
      <c r="AP499" s="4"/>
      <c r="AQ499" s="97"/>
      <c r="AR499" s="98" t="str">
        <f>IF(AQ499&lt;&gt;0,VLOOKUP(AQ499,プロジェクト!$A:$B,2,FALSE),"")</f>
        <v/>
      </c>
      <c r="AS499" s="4"/>
      <c r="AT499" s="97"/>
      <c r="AU499" s="99" t="str">
        <f>IF(AT499&lt;&gt;0,VLOOKUP(AT499,プロジェクト!$A:$B,2,FALSE),"")</f>
        <v/>
      </c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</row>
    <row r="500" spans="1:68" ht="17.45" customHeight="1">
      <c r="A500" s="77" t="str">
        <f t="shared" si="30"/>
        <v>*</v>
      </c>
      <c r="B500" s="78">
        <f t="shared" si="31"/>
        <v>492</v>
      </c>
      <c r="C500" s="79"/>
      <c r="D500" s="80"/>
      <c r="E500" s="81"/>
      <c r="F500" s="79"/>
      <c r="G500" s="82" t="str">
        <f>IF(F500&lt;&gt;0,VLOOKUP(F500,部署!$A:$B,2,FALSE),"")</f>
        <v/>
      </c>
      <c r="H500" s="79"/>
      <c r="I500" s="82" t="str">
        <f>IF(H500&lt;&gt;0,VLOOKUP(H500,勘定科目!$A:$B,2,FALSE),"")</f>
        <v/>
      </c>
      <c r="J500" s="83" t="str">
        <f>IF(K500&lt;&gt;"",K500,IF(H500&lt;&gt;0,VLOOKUP(H500,勘定科目!$A:$C,3,FALSE),""))</f>
        <v/>
      </c>
      <c r="K500" s="84"/>
      <c r="L500" s="59" t="str">
        <f>IF(M500&lt;&gt;"",M500,IF(J500&lt;&gt;"",VLOOKUP(J500,課税区分!$A:$D,4,FALSE),""))</f>
        <v/>
      </c>
      <c r="M500" s="85"/>
      <c r="N500" s="61" t="str">
        <f>IF(L500&lt;&gt;"",VLOOKUP(L500,軽減税率!$A:$E,3,FALSE),"")</f>
        <v/>
      </c>
      <c r="O500" s="62" t="str">
        <f>IF(L500&lt;&gt;"",VLOOKUP(L500,軽減税率!$A:$E,5,FALSE),"")</f>
        <v/>
      </c>
      <c r="P500" s="79"/>
      <c r="Q500" s="86" t="str">
        <f>IF(P500&lt;&gt;0,VLOOKUP(P500,取引先!$A:$B,2,FALSE),"")</f>
        <v/>
      </c>
      <c r="R500" s="79"/>
      <c r="S500" s="82" t="str">
        <f>IF(R500&lt;&gt;0,VLOOKUP(R500,部署!$A:$B,2,FALSE),"")</f>
        <v/>
      </c>
      <c r="T500" s="79"/>
      <c r="U500" s="82" t="str">
        <f>IF(T500&lt;&gt;0,VLOOKUP(T500,勘定科目!$A:$B,2,FALSE),"")</f>
        <v/>
      </c>
      <c r="V500" s="83" t="str">
        <f>IF(W500&lt;&gt;"",W500,IF(T500&lt;&gt;0,VLOOKUP(T500,勘定科目!$A:$C,3,FALSE),""))</f>
        <v/>
      </c>
      <c r="W500" s="87"/>
      <c r="X500" s="61" t="str">
        <f>IF(Y500&lt;&gt;"",Y500,IF(V500&lt;&gt;"",VLOOKUP(V500,課税区分!$A:$D,4,FALSE),""))</f>
        <v/>
      </c>
      <c r="Y500" s="85"/>
      <c r="Z500" s="61" t="str">
        <f>IF(X500&lt;&gt;"",VLOOKUP(X500,軽減税率!$A:$E,3,FALSE),"")</f>
        <v/>
      </c>
      <c r="AA500" s="61" t="str">
        <f>IF(X500&lt;&gt;"",VLOOKUP(X500,軽減税率!$A:$E,5,FALSE),"")</f>
        <v/>
      </c>
      <c r="AB500" s="79"/>
      <c r="AC500" s="82" t="str">
        <f>IF(AB500&lt;&gt;0,VLOOKUP(AB500,取引先!$A:$B,2,FALSE),"")</f>
        <v/>
      </c>
      <c r="AD500" s="88" t="str">
        <f t="shared" si="32"/>
        <v/>
      </c>
      <c r="AE500" s="89"/>
      <c r="AF500" s="90" t="str">
        <f t="shared" si="33"/>
        <v/>
      </c>
      <c r="AG500" s="4"/>
      <c r="AH500" s="91"/>
      <c r="AI500" s="92"/>
      <c r="AJ500" s="93" t="str">
        <f>IF(AI500&lt;&gt;0,VLOOKUP(AI500,支払種別!$A:$B,2,FALSE),"")</f>
        <v/>
      </c>
      <c r="AK500" s="94"/>
      <c r="AL500" s="95" t="str">
        <f>IF(AK500&lt;&gt;0,VLOOKUP(AK500,口座管理!$A:$B,2,FALSE),"")</f>
        <v/>
      </c>
      <c r="AM500" s="11"/>
      <c r="AN500" s="96"/>
      <c r="AO500" s="96"/>
      <c r="AP500" s="4"/>
      <c r="AQ500" s="97"/>
      <c r="AR500" s="98" t="str">
        <f>IF(AQ500&lt;&gt;0,VLOOKUP(AQ500,プロジェクト!$A:$B,2,FALSE),"")</f>
        <v/>
      </c>
      <c r="AS500" s="4"/>
      <c r="AT500" s="97"/>
      <c r="AU500" s="99" t="str">
        <f>IF(AT500&lt;&gt;0,VLOOKUP(AT500,プロジェクト!$A:$B,2,FALSE),"")</f>
        <v/>
      </c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</row>
    <row r="501" spans="1:68" ht="17.45" customHeight="1">
      <c r="A501" s="77" t="str">
        <f t="shared" si="30"/>
        <v>*</v>
      </c>
      <c r="B501" s="78">
        <f t="shared" si="31"/>
        <v>493</v>
      </c>
      <c r="C501" s="79"/>
      <c r="D501" s="80"/>
      <c r="E501" s="81"/>
      <c r="F501" s="79"/>
      <c r="G501" s="82" t="str">
        <f>IF(F501&lt;&gt;0,VLOOKUP(F501,部署!$A:$B,2,FALSE),"")</f>
        <v/>
      </c>
      <c r="H501" s="79"/>
      <c r="I501" s="82" t="str">
        <f>IF(H501&lt;&gt;0,VLOOKUP(H501,勘定科目!$A:$B,2,FALSE),"")</f>
        <v/>
      </c>
      <c r="J501" s="83" t="str">
        <f>IF(K501&lt;&gt;"",K501,IF(H501&lt;&gt;0,VLOOKUP(H501,勘定科目!$A:$C,3,FALSE),""))</f>
        <v/>
      </c>
      <c r="K501" s="84"/>
      <c r="L501" s="59" t="str">
        <f>IF(M501&lt;&gt;"",M501,IF(J501&lt;&gt;"",VLOOKUP(J501,課税区分!$A:$D,4,FALSE),""))</f>
        <v/>
      </c>
      <c r="M501" s="85"/>
      <c r="N501" s="61" t="str">
        <f>IF(L501&lt;&gt;"",VLOOKUP(L501,軽減税率!$A:$E,3,FALSE),"")</f>
        <v/>
      </c>
      <c r="O501" s="62" t="str">
        <f>IF(L501&lt;&gt;"",VLOOKUP(L501,軽減税率!$A:$E,5,FALSE),"")</f>
        <v/>
      </c>
      <c r="P501" s="79"/>
      <c r="Q501" s="86" t="str">
        <f>IF(P501&lt;&gt;0,VLOOKUP(P501,取引先!$A:$B,2,FALSE),"")</f>
        <v/>
      </c>
      <c r="R501" s="79"/>
      <c r="S501" s="82" t="str">
        <f>IF(R501&lt;&gt;0,VLOOKUP(R501,部署!$A:$B,2,FALSE),"")</f>
        <v/>
      </c>
      <c r="T501" s="79"/>
      <c r="U501" s="82" t="str">
        <f>IF(T501&lt;&gt;0,VLOOKUP(T501,勘定科目!$A:$B,2,FALSE),"")</f>
        <v/>
      </c>
      <c r="V501" s="83" t="str">
        <f>IF(W501&lt;&gt;"",W501,IF(T501&lt;&gt;0,VLOOKUP(T501,勘定科目!$A:$C,3,FALSE),""))</f>
        <v/>
      </c>
      <c r="W501" s="87"/>
      <c r="X501" s="61" t="str">
        <f>IF(Y501&lt;&gt;"",Y501,IF(V501&lt;&gt;"",VLOOKUP(V501,課税区分!$A:$D,4,FALSE),""))</f>
        <v/>
      </c>
      <c r="Y501" s="85"/>
      <c r="Z501" s="61" t="str">
        <f>IF(X501&lt;&gt;"",VLOOKUP(X501,軽減税率!$A:$E,3,FALSE),"")</f>
        <v/>
      </c>
      <c r="AA501" s="61" t="str">
        <f>IF(X501&lt;&gt;"",VLOOKUP(X501,軽減税率!$A:$E,5,FALSE),"")</f>
        <v/>
      </c>
      <c r="AB501" s="79"/>
      <c r="AC501" s="82" t="str">
        <f>IF(AB501&lt;&gt;0,VLOOKUP(AB501,取引先!$A:$B,2,FALSE),"")</f>
        <v/>
      </c>
      <c r="AD501" s="88" t="str">
        <f t="shared" si="32"/>
        <v/>
      </c>
      <c r="AE501" s="89"/>
      <c r="AF501" s="90" t="str">
        <f t="shared" si="33"/>
        <v/>
      </c>
      <c r="AG501" s="4"/>
      <c r="AH501" s="91"/>
      <c r="AI501" s="92"/>
      <c r="AJ501" s="93" t="str">
        <f>IF(AI501&lt;&gt;0,VLOOKUP(AI501,支払種別!$A:$B,2,FALSE),"")</f>
        <v/>
      </c>
      <c r="AK501" s="94"/>
      <c r="AL501" s="95" t="str">
        <f>IF(AK501&lt;&gt;0,VLOOKUP(AK501,口座管理!$A:$B,2,FALSE),"")</f>
        <v/>
      </c>
      <c r="AM501" s="11"/>
      <c r="AN501" s="96"/>
      <c r="AO501" s="96"/>
      <c r="AP501" s="4"/>
      <c r="AQ501" s="97"/>
      <c r="AR501" s="98" t="str">
        <f>IF(AQ501&lt;&gt;0,VLOOKUP(AQ501,プロジェクト!$A:$B,2,FALSE),"")</f>
        <v/>
      </c>
      <c r="AS501" s="4"/>
      <c r="AT501" s="97"/>
      <c r="AU501" s="99" t="str">
        <f>IF(AT501&lt;&gt;0,VLOOKUP(AT501,プロジェクト!$A:$B,2,FALSE),"")</f>
        <v/>
      </c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</row>
    <row r="502" spans="1:68" ht="17.45" customHeight="1">
      <c r="A502" s="77" t="str">
        <f t="shared" si="30"/>
        <v>*</v>
      </c>
      <c r="B502" s="78">
        <f t="shared" si="31"/>
        <v>494</v>
      </c>
      <c r="C502" s="79"/>
      <c r="D502" s="80"/>
      <c r="E502" s="81"/>
      <c r="F502" s="79"/>
      <c r="G502" s="82" t="str">
        <f>IF(F502&lt;&gt;0,VLOOKUP(F502,部署!$A:$B,2,FALSE),"")</f>
        <v/>
      </c>
      <c r="H502" s="79"/>
      <c r="I502" s="82" t="str">
        <f>IF(H502&lt;&gt;0,VLOOKUP(H502,勘定科目!$A:$B,2,FALSE),"")</f>
        <v/>
      </c>
      <c r="J502" s="83" t="str">
        <f>IF(K502&lt;&gt;"",K502,IF(H502&lt;&gt;0,VLOOKUP(H502,勘定科目!$A:$C,3,FALSE),""))</f>
        <v/>
      </c>
      <c r="K502" s="84"/>
      <c r="L502" s="59" t="str">
        <f>IF(M502&lt;&gt;"",M502,IF(J502&lt;&gt;"",VLOOKUP(J502,課税区分!$A:$D,4,FALSE),""))</f>
        <v/>
      </c>
      <c r="M502" s="85"/>
      <c r="N502" s="61" t="str">
        <f>IF(L502&lt;&gt;"",VLOOKUP(L502,軽減税率!$A:$E,3,FALSE),"")</f>
        <v/>
      </c>
      <c r="O502" s="62" t="str">
        <f>IF(L502&lt;&gt;"",VLOOKUP(L502,軽減税率!$A:$E,5,FALSE),"")</f>
        <v/>
      </c>
      <c r="P502" s="79"/>
      <c r="Q502" s="86" t="str">
        <f>IF(P502&lt;&gt;0,VLOOKUP(P502,取引先!$A:$B,2,FALSE),"")</f>
        <v/>
      </c>
      <c r="R502" s="79"/>
      <c r="S502" s="82" t="str">
        <f>IF(R502&lt;&gt;0,VLOOKUP(R502,部署!$A:$B,2,FALSE),"")</f>
        <v/>
      </c>
      <c r="T502" s="79"/>
      <c r="U502" s="82" t="str">
        <f>IF(T502&lt;&gt;0,VLOOKUP(T502,勘定科目!$A:$B,2,FALSE),"")</f>
        <v/>
      </c>
      <c r="V502" s="83" t="str">
        <f>IF(W502&lt;&gt;"",W502,IF(T502&lt;&gt;0,VLOOKUP(T502,勘定科目!$A:$C,3,FALSE),""))</f>
        <v/>
      </c>
      <c r="W502" s="87"/>
      <c r="X502" s="61" t="str">
        <f>IF(Y502&lt;&gt;"",Y502,IF(V502&lt;&gt;"",VLOOKUP(V502,課税区分!$A:$D,4,FALSE),""))</f>
        <v/>
      </c>
      <c r="Y502" s="85"/>
      <c r="Z502" s="61" t="str">
        <f>IF(X502&lt;&gt;"",VLOOKUP(X502,軽減税率!$A:$E,3,FALSE),"")</f>
        <v/>
      </c>
      <c r="AA502" s="61" t="str">
        <f>IF(X502&lt;&gt;"",VLOOKUP(X502,軽減税率!$A:$E,5,FALSE),"")</f>
        <v/>
      </c>
      <c r="AB502" s="79"/>
      <c r="AC502" s="82" t="str">
        <f>IF(AB502&lt;&gt;0,VLOOKUP(AB502,取引先!$A:$B,2,FALSE),"")</f>
        <v/>
      </c>
      <c r="AD502" s="88" t="str">
        <f t="shared" si="32"/>
        <v/>
      </c>
      <c r="AE502" s="89"/>
      <c r="AF502" s="90" t="str">
        <f t="shared" si="33"/>
        <v/>
      </c>
      <c r="AG502" s="4"/>
      <c r="AH502" s="91"/>
      <c r="AI502" s="92"/>
      <c r="AJ502" s="93" t="str">
        <f>IF(AI502&lt;&gt;0,VLOOKUP(AI502,支払種別!$A:$B,2,FALSE),"")</f>
        <v/>
      </c>
      <c r="AK502" s="94"/>
      <c r="AL502" s="95" t="str">
        <f>IF(AK502&lt;&gt;0,VLOOKUP(AK502,口座管理!$A:$B,2,FALSE),"")</f>
        <v/>
      </c>
      <c r="AM502" s="11"/>
      <c r="AN502" s="96"/>
      <c r="AO502" s="96"/>
      <c r="AP502" s="4"/>
      <c r="AQ502" s="97"/>
      <c r="AR502" s="98" t="str">
        <f>IF(AQ502&lt;&gt;0,VLOOKUP(AQ502,プロジェクト!$A:$B,2,FALSE),"")</f>
        <v/>
      </c>
      <c r="AS502" s="4"/>
      <c r="AT502" s="97"/>
      <c r="AU502" s="99" t="str">
        <f>IF(AT502&lt;&gt;0,VLOOKUP(AT502,プロジェクト!$A:$B,2,FALSE),"")</f>
        <v/>
      </c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</row>
    <row r="503" spans="1:68" ht="17.45" customHeight="1">
      <c r="A503" s="77" t="str">
        <f t="shared" si="30"/>
        <v>*</v>
      </c>
      <c r="B503" s="78">
        <f t="shared" si="31"/>
        <v>495</v>
      </c>
      <c r="C503" s="79"/>
      <c r="D503" s="80"/>
      <c r="E503" s="81"/>
      <c r="F503" s="79"/>
      <c r="G503" s="82" t="str">
        <f>IF(F503&lt;&gt;0,VLOOKUP(F503,部署!$A:$B,2,FALSE),"")</f>
        <v/>
      </c>
      <c r="H503" s="79"/>
      <c r="I503" s="82" t="str">
        <f>IF(H503&lt;&gt;0,VLOOKUP(H503,勘定科目!$A:$B,2,FALSE),"")</f>
        <v/>
      </c>
      <c r="J503" s="83" t="str">
        <f>IF(K503&lt;&gt;"",K503,IF(H503&lt;&gt;0,VLOOKUP(H503,勘定科目!$A:$C,3,FALSE),""))</f>
        <v/>
      </c>
      <c r="K503" s="84"/>
      <c r="L503" s="59" t="str">
        <f>IF(M503&lt;&gt;"",M503,IF(J503&lt;&gt;"",VLOOKUP(J503,課税区分!$A:$D,4,FALSE),""))</f>
        <v/>
      </c>
      <c r="M503" s="85"/>
      <c r="N503" s="61" t="str">
        <f>IF(L503&lt;&gt;"",VLOOKUP(L503,軽減税率!$A:$E,3,FALSE),"")</f>
        <v/>
      </c>
      <c r="O503" s="62" t="str">
        <f>IF(L503&lt;&gt;"",VLOOKUP(L503,軽減税率!$A:$E,5,FALSE),"")</f>
        <v/>
      </c>
      <c r="P503" s="79"/>
      <c r="Q503" s="86" t="str">
        <f>IF(P503&lt;&gt;0,VLOOKUP(P503,取引先!$A:$B,2,FALSE),"")</f>
        <v/>
      </c>
      <c r="R503" s="79"/>
      <c r="S503" s="82" t="str">
        <f>IF(R503&lt;&gt;0,VLOOKUP(R503,部署!$A:$B,2,FALSE),"")</f>
        <v/>
      </c>
      <c r="T503" s="79"/>
      <c r="U503" s="82" t="str">
        <f>IF(T503&lt;&gt;0,VLOOKUP(T503,勘定科目!$A:$B,2,FALSE),"")</f>
        <v/>
      </c>
      <c r="V503" s="83" t="str">
        <f>IF(W503&lt;&gt;"",W503,IF(T503&lt;&gt;0,VLOOKUP(T503,勘定科目!$A:$C,3,FALSE),""))</f>
        <v/>
      </c>
      <c r="W503" s="87"/>
      <c r="X503" s="61" t="str">
        <f>IF(Y503&lt;&gt;"",Y503,IF(V503&lt;&gt;"",VLOOKUP(V503,課税区分!$A:$D,4,FALSE),""))</f>
        <v/>
      </c>
      <c r="Y503" s="85"/>
      <c r="Z503" s="61" t="str">
        <f>IF(X503&lt;&gt;"",VLOOKUP(X503,軽減税率!$A:$E,3,FALSE),"")</f>
        <v/>
      </c>
      <c r="AA503" s="61" t="str">
        <f>IF(X503&lt;&gt;"",VLOOKUP(X503,軽減税率!$A:$E,5,FALSE),"")</f>
        <v/>
      </c>
      <c r="AB503" s="79"/>
      <c r="AC503" s="82" t="str">
        <f>IF(AB503&lt;&gt;0,VLOOKUP(AB503,取引先!$A:$B,2,FALSE),"")</f>
        <v/>
      </c>
      <c r="AD503" s="88" t="str">
        <f t="shared" si="32"/>
        <v/>
      </c>
      <c r="AE503" s="89"/>
      <c r="AF503" s="90" t="str">
        <f t="shared" si="33"/>
        <v/>
      </c>
      <c r="AG503" s="4"/>
      <c r="AH503" s="91"/>
      <c r="AI503" s="92"/>
      <c r="AJ503" s="93" t="str">
        <f>IF(AI503&lt;&gt;0,VLOOKUP(AI503,支払種別!$A:$B,2,FALSE),"")</f>
        <v/>
      </c>
      <c r="AK503" s="94"/>
      <c r="AL503" s="95" t="str">
        <f>IF(AK503&lt;&gt;0,VLOOKUP(AK503,口座管理!$A:$B,2,FALSE),"")</f>
        <v/>
      </c>
      <c r="AM503" s="11"/>
      <c r="AN503" s="96"/>
      <c r="AO503" s="96"/>
      <c r="AP503" s="4"/>
      <c r="AQ503" s="97"/>
      <c r="AR503" s="98" t="str">
        <f>IF(AQ503&lt;&gt;0,VLOOKUP(AQ503,プロジェクト!$A:$B,2,FALSE),"")</f>
        <v/>
      </c>
      <c r="AS503" s="4"/>
      <c r="AT503" s="97"/>
      <c r="AU503" s="99" t="str">
        <f>IF(AT503&lt;&gt;0,VLOOKUP(AT503,プロジェクト!$A:$B,2,FALSE),"")</f>
        <v/>
      </c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</row>
    <row r="504" spans="1:68" ht="17.45" customHeight="1">
      <c r="A504" s="77" t="str">
        <f t="shared" si="30"/>
        <v>*</v>
      </c>
      <c r="B504" s="78">
        <f t="shared" si="31"/>
        <v>496</v>
      </c>
      <c r="C504" s="79"/>
      <c r="D504" s="80"/>
      <c r="E504" s="81"/>
      <c r="F504" s="79"/>
      <c r="G504" s="82" t="str">
        <f>IF(F504&lt;&gt;0,VLOOKUP(F504,部署!$A:$B,2,FALSE),"")</f>
        <v/>
      </c>
      <c r="H504" s="79"/>
      <c r="I504" s="82" t="str">
        <f>IF(H504&lt;&gt;0,VLOOKUP(H504,勘定科目!$A:$B,2,FALSE),"")</f>
        <v/>
      </c>
      <c r="J504" s="83" t="str">
        <f>IF(K504&lt;&gt;"",K504,IF(H504&lt;&gt;0,VLOOKUP(H504,勘定科目!$A:$C,3,FALSE),""))</f>
        <v/>
      </c>
      <c r="K504" s="84"/>
      <c r="L504" s="59" t="str">
        <f>IF(M504&lt;&gt;"",M504,IF(J504&lt;&gt;"",VLOOKUP(J504,課税区分!$A:$D,4,FALSE),""))</f>
        <v/>
      </c>
      <c r="M504" s="85"/>
      <c r="N504" s="61" t="str">
        <f>IF(L504&lt;&gt;"",VLOOKUP(L504,軽減税率!$A:$E,3,FALSE),"")</f>
        <v/>
      </c>
      <c r="O504" s="62" t="str">
        <f>IF(L504&lt;&gt;"",VLOOKUP(L504,軽減税率!$A:$E,5,FALSE),"")</f>
        <v/>
      </c>
      <c r="P504" s="79"/>
      <c r="Q504" s="86" t="str">
        <f>IF(P504&lt;&gt;0,VLOOKUP(P504,取引先!$A:$B,2,FALSE),"")</f>
        <v/>
      </c>
      <c r="R504" s="79"/>
      <c r="S504" s="82" t="str">
        <f>IF(R504&lt;&gt;0,VLOOKUP(R504,部署!$A:$B,2,FALSE),"")</f>
        <v/>
      </c>
      <c r="T504" s="79"/>
      <c r="U504" s="82" t="str">
        <f>IF(T504&lt;&gt;0,VLOOKUP(T504,勘定科目!$A:$B,2,FALSE),"")</f>
        <v/>
      </c>
      <c r="V504" s="83" t="str">
        <f>IF(W504&lt;&gt;"",W504,IF(T504&lt;&gt;0,VLOOKUP(T504,勘定科目!$A:$C,3,FALSE),""))</f>
        <v/>
      </c>
      <c r="W504" s="87"/>
      <c r="X504" s="61" t="str">
        <f>IF(Y504&lt;&gt;"",Y504,IF(V504&lt;&gt;"",VLOOKUP(V504,課税区分!$A:$D,4,FALSE),""))</f>
        <v/>
      </c>
      <c r="Y504" s="85"/>
      <c r="Z504" s="61" t="str">
        <f>IF(X504&lt;&gt;"",VLOOKUP(X504,軽減税率!$A:$E,3,FALSE),"")</f>
        <v/>
      </c>
      <c r="AA504" s="61" t="str">
        <f>IF(X504&lt;&gt;"",VLOOKUP(X504,軽減税率!$A:$E,5,FALSE),"")</f>
        <v/>
      </c>
      <c r="AB504" s="79"/>
      <c r="AC504" s="82" t="str">
        <f>IF(AB504&lt;&gt;0,VLOOKUP(AB504,取引先!$A:$B,2,FALSE),"")</f>
        <v/>
      </c>
      <c r="AD504" s="88" t="str">
        <f t="shared" si="32"/>
        <v/>
      </c>
      <c r="AE504" s="89"/>
      <c r="AF504" s="90" t="str">
        <f t="shared" si="33"/>
        <v/>
      </c>
      <c r="AG504" s="4"/>
      <c r="AH504" s="91"/>
      <c r="AI504" s="92"/>
      <c r="AJ504" s="93" t="str">
        <f>IF(AI504&lt;&gt;0,VLOOKUP(AI504,支払種別!$A:$B,2,FALSE),"")</f>
        <v/>
      </c>
      <c r="AK504" s="94"/>
      <c r="AL504" s="95" t="str">
        <f>IF(AK504&lt;&gt;0,VLOOKUP(AK504,口座管理!$A:$B,2,FALSE),"")</f>
        <v/>
      </c>
      <c r="AM504" s="11"/>
      <c r="AN504" s="96"/>
      <c r="AO504" s="96"/>
      <c r="AP504" s="4"/>
      <c r="AQ504" s="97"/>
      <c r="AR504" s="98" t="str">
        <f>IF(AQ504&lt;&gt;0,VLOOKUP(AQ504,プロジェクト!$A:$B,2,FALSE),"")</f>
        <v/>
      </c>
      <c r="AS504" s="4"/>
      <c r="AT504" s="97"/>
      <c r="AU504" s="99" t="str">
        <f>IF(AT504&lt;&gt;0,VLOOKUP(AT504,プロジェクト!$A:$B,2,FALSE),"")</f>
        <v/>
      </c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</row>
    <row r="505" spans="1:68" ht="17.45" customHeight="1">
      <c r="A505" s="77" t="str">
        <f t="shared" si="30"/>
        <v>*</v>
      </c>
      <c r="B505" s="78">
        <f t="shared" si="31"/>
        <v>497</v>
      </c>
      <c r="C505" s="79"/>
      <c r="D505" s="80"/>
      <c r="E505" s="81"/>
      <c r="F505" s="79"/>
      <c r="G505" s="82" t="str">
        <f>IF(F505&lt;&gt;0,VLOOKUP(F505,部署!$A:$B,2,FALSE),"")</f>
        <v/>
      </c>
      <c r="H505" s="79"/>
      <c r="I505" s="82" t="str">
        <f>IF(H505&lt;&gt;0,VLOOKUP(H505,勘定科目!$A:$B,2,FALSE),"")</f>
        <v/>
      </c>
      <c r="J505" s="83" t="str">
        <f>IF(K505&lt;&gt;"",K505,IF(H505&lt;&gt;0,VLOOKUP(H505,勘定科目!$A:$C,3,FALSE),""))</f>
        <v/>
      </c>
      <c r="K505" s="84"/>
      <c r="L505" s="59" t="str">
        <f>IF(M505&lt;&gt;"",M505,IF(J505&lt;&gt;"",VLOOKUP(J505,課税区分!$A:$D,4,FALSE),""))</f>
        <v/>
      </c>
      <c r="M505" s="85"/>
      <c r="N505" s="61" t="str">
        <f>IF(L505&lt;&gt;"",VLOOKUP(L505,軽減税率!$A:$E,3,FALSE),"")</f>
        <v/>
      </c>
      <c r="O505" s="62" t="str">
        <f>IF(L505&lt;&gt;"",VLOOKUP(L505,軽減税率!$A:$E,5,FALSE),"")</f>
        <v/>
      </c>
      <c r="P505" s="79"/>
      <c r="Q505" s="86" t="str">
        <f>IF(P505&lt;&gt;0,VLOOKUP(P505,取引先!$A:$B,2,FALSE),"")</f>
        <v/>
      </c>
      <c r="R505" s="79"/>
      <c r="S505" s="82" t="str">
        <f>IF(R505&lt;&gt;0,VLOOKUP(R505,部署!$A:$B,2,FALSE),"")</f>
        <v/>
      </c>
      <c r="T505" s="79"/>
      <c r="U505" s="82" t="str">
        <f>IF(T505&lt;&gt;0,VLOOKUP(T505,勘定科目!$A:$B,2,FALSE),"")</f>
        <v/>
      </c>
      <c r="V505" s="83" t="str">
        <f>IF(W505&lt;&gt;"",W505,IF(T505&lt;&gt;0,VLOOKUP(T505,勘定科目!$A:$C,3,FALSE),""))</f>
        <v/>
      </c>
      <c r="W505" s="87"/>
      <c r="X505" s="61" t="str">
        <f>IF(Y505&lt;&gt;"",Y505,IF(V505&lt;&gt;"",VLOOKUP(V505,課税区分!$A:$D,4,FALSE),""))</f>
        <v/>
      </c>
      <c r="Y505" s="85"/>
      <c r="Z505" s="61" t="str">
        <f>IF(X505&lt;&gt;"",VLOOKUP(X505,軽減税率!$A:$E,3,FALSE),"")</f>
        <v/>
      </c>
      <c r="AA505" s="61" t="str">
        <f>IF(X505&lt;&gt;"",VLOOKUP(X505,軽減税率!$A:$E,5,FALSE),"")</f>
        <v/>
      </c>
      <c r="AB505" s="79"/>
      <c r="AC505" s="82" t="str">
        <f>IF(AB505&lt;&gt;0,VLOOKUP(AB505,取引先!$A:$B,2,FALSE),"")</f>
        <v/>
      </c>
      <c r="AD505" s="88" t="str">
        <f t="shared" si="32"/>
        <v/>
      </c>
      <c r="AE505" s="89"/>
      <c r="AF505" s="90" t="str">
        <f t="shared" si="33"/>
        <v/>
      </c>
      <c r="AG505" s="4"/>
      <c r="AH505" s="91"/>
      <c r="AI505" s="92"/>
      <c r="AJ505" s="93" t="str">
        <f>IF(AI505&lt;&gt;0,VLOOKUP(AI505,支払種別!$A:$B,2,FALSE),"")</f>
        <v/>
      </c>
      <c r="AK505" s="94"/>
      <c r="AL505" s="95" t="str">
        <f>IF(AK505&lt;&gt;0,VLOOKUP(AK505,口座管理!$A:$B,2,FALSE),"")</f>
        <v/>
      </c>
      <c r="AM505" s="11"/>
      <c r="AN505" s="96"/>
      <c r="AO505" s="96"/>
      <c r="AP505" s="4"/>
      <c r="AQ505" s="97"/>
      <c r="AR505" s="98" t="str">
        <f>IF(AQ505&lt;&gt;0,VLOOKUP(AQ505,プロジェクト!$A:$B,2,FALSE),"")</f>
        <v/>
      </c>
      <c r="AS505" s="4"/>
      <c r="AT505" s="97"/>
      <c r="AU505" s="99" t="str">
        <f>IF(AT505&lt;&gt;0,VLOOKUP(AT505,プロジェクト!$A:$B,2,FALSE),"")</f>
        <v/>
      </c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</row>
    <row r="506" spans="1:68" ht="17.45" customHeight="1">
      <c r="A506" s="77" t="str">
        <f t="shared" si="30"/>
        <v>*</v>
      </c>
      <c r="B506" s="78">
        <f t="shared" si="31"/>
        <v>498</v>
      </c>
      <c r="C506" s="79"/>
      <c r="D506" s="80"/>
      <c r="E506" s="81"/>
      <c r="F506" s="79"/>
      <c r="G506" s="82" t="str">
        <f>IF(F506&lt;&gt;0,VLOOKUP(F506,部署!$A:$B,2,FALSE),"")</f>
        <v/>
      </c>
      <c r="H506" s="79"/>
      <c r="I506" s="82" t="str">
        <f>IF(H506&lt;&gt;0,VLOOKUP(H506,勘定科目!$A:$B,2,FALSE),"")</f>
        <v/>
      </c>
      <c r="J506" s="83" t="str">
        <f>IF(K506&lt;&gt;"",K506,IF(H506&lt;&gt;0,VLOOKUP(H506,勘定科目!$A:$C,3,FALSE),""))</f>
        <v/>
      </c>
      <c r="K506" s="84"/>
      <c r="L506" s="59" t="str">
        <f>IF(M506&lt;&gt;"",M506,IF(J506&lt;&gt;"",VLOOKUP(J506,課税区分!$A:$D,4,FALSE),""))</f>
        <v/>
      </c>
      <c r="M506" s="85"/>
      <c r="N506" s="61" t="str">
        <f>IF(L506&lt;&gt;"",VLOOKUP(L506,軽減税率!$A:$E,3,FALSE),"")</f>
        <v/>
      </c>
      <c r="O506" s="62" t="str">
        <f>IF(L506&lt;&gt;"",VLOOKUP(L506,軽減税率!$A:$E,5,FALSE),"")</f>
        <v/>
      </c>
      <c r="P506" s="79"/>
      <c r="Q506" s="86" t="str">
        <f>IF(P506&lt;&gt;0,VLOOKUP(P506,取引先!$A:$B,2,FALSE),"")</f>
        <v/>
      </c>
      <c r="R506" s="79"/>
      <c r="S506" s="82" t="str">
        <f>IF(R506&lt;&gt;0,VLOOKUP(R506,部署!$A:$B,2,FALSE),"")</f>
        <v/>
      </c>
      <c r="T506" s="79"/>
      <c r="U506" s="82" t="str">
        <f>IF(T506&lt;&gt;0,VLOOKUP(T506,勘定科目!$A:$B,2,FALSE),"")</f>
        <v/>
      </c>
      <c r="V506" s="83" t="str">
        <f>IF(W506&lt;&gt;"",W506,IF(T506&lt;&gt;0,VLOOKUP(T506,勘定科目!$A:$C,3,FALSE),""))</f>
        <v/>
      </c>
      <c r="W506" s="87"/>
      <c r="X506" s="61" t="str">
        <f>IF(Y506&lt;&gt;"",Y506,IF(V506&lt;&gt;"",VLOOKUP(V506,課税区分!$A:$D,4,FALSE),""))</f>
        <v/>
      </c>
      <c r="Y506" s="85"/>
      <c r="Z506" s="61" t="str">
        <f>IF(X506&lt;&gt;"",VLOOKUP(X506,軽減税率!$A:$E,3,FALSE),"")</f>
        <v/>
      </c>
      <c r="AA506" s="61" t="str">
        <f>IF(X506&lt;&gt;"",VLOOKUP(X506,軽減税率!$A:$E,5,FALSE),"")</f>
        <v/>
      </c>
      <c r="AB506" s="79"/>
      <c r="AC506" s="82" t="str">
        <f>IF(AB506&lt;&gt;0,VLOOKUP(AB506,取引先!$A:$B,2,FALSE),"")</f>
        <v/>
      </c>
      <c r="AD506" s="88" t="str">
        <f t="shared" si="32"/>
        <v/>
      </c>
      <c r="AE506" s="89"/>
      <c r="AF506" s="90" t="str">
        <f t="shared" si="33"/>
        <v/>
      </c>
      <c r="AG506" s="4"/>
      <c r="AH506" s="91"/>
      <c r="AI506" s="92"/>
      <c r="AJ506" s="93" t="str">
        <f>IF(AI506&lt;&gt;0,VLOOKUP(AI506,支払種別!$A:$B,2,FALSE),"")</f>
        <v/>
      </c>
      <c r="AK506" s="94"/>
      <c r="AL506" s="95" t="str">
        <f>IF(AK506&lt;&gt;0,VLOOKUP(AK506,口座管理!$A:$B,2,FALSE),"")</f>
        <v/>
      </c>
      <c r="AM506" s="11"/>
      <c r="AN506" s="96"/>
      <c r="AO506" s="96"/>
      <c r="AP506" s="4"/>
      <c r="AQ506" s="97"/>
      <c r="AR506" s="98" t="str">
        <f>IF(AQ506&lt;&gt;0,VLOOKUP(AQ506,プロジェクト!$A:$B,2,FALSE),"")</f>
        <v/>
      </c>
      <c r="AS506" s="4"/>
      <c r="AT506" s="97"/>
      <c r="AU506" s="99" t="str">
        <f>IF(AT506&lt;&gt;0,VLOOKUP(AT506,プロジェクト!$A:$B,2,FALSE),"")</f>
        <v/>
      </c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</row>
    <row r="507" spans="1:68" ht="17.45" customHeight="1">
      <c r="A507" s="77" t="str">
        <f t="shared" si="30"/>
        <v>*</v>
      </c>
      <c r="B507" s="78">
        <f t="shared" si="31"/>
        <v>499</v>
      </c>
      <c r="C507" s="79"/>
      <c r="D507" s="80"/>
      <c r="E507" s="81"/>
      <c r="F507" s="79"/>
      <c r="G507" s="82" t="str">
        <f>IF(F507&lt;&gt;0,VLOOKUP(F507,部署!$A:$B,2,FALSE),"")</f>
        <v/>
      </c>
      <c r="H507" s="79"/>
      <c r="I507" s="82" t="str">
        <f>IF(H507&lt;&gt;0,VLOOKUP(H507,勘定科目!$A:$B,2,FALSE),"")</f>
        <v/>
      </c>
      <c r="J507" s="83" t="str">
        <f>IF(K507&lt;&gt;"",K507,IF(H507&lt;&gt;0,VLOOKUP(H507,勘定科目!$A:$C,3,FALSE),""))</f>
        <v/>
      </c>
      <c r="K507" s="84"/>
      <c r="L507" s="59" t="str">
        <f>IF(M507&lt;&gt;"",M507,IF(J507&lt;&gt;"",VLOOKUP(J507,課税区分!$A:$D,4,FALSE),""))</f>
        <v/>
      </c>
      <c r="M507" s="85"/>
      <c r="N507" s="61" t="str">
        <f>IF(L507&lt;&gt;"",VLOOKUP(L507,軽減税率!$A:$E,3,FALSE),"")</f>
        <v/>
      </c>
      <c r="O507" s="62" t="str">
        <f>IF(L507&lt;&gt;"",VLOOKUP(L507,軽減税率!$A:$E,5,FALSE),"")</f>
        <v/>
      </c>
      <c r="P507" s="79"/>
      <c r="Q507" s="86" t="str">
        <f>IF(P507&lt;&gt;0,VLOOKUP(P507,取引先!$A:$B,2,FALSE),"")</f>
        <v/>
      </c>
      <c r="R507" s="79"/>
      <c r="S507" s="82" t="str">
        <f>IF(R507&lt;&gt;0,VLOOKUP(R507,部署!$A:$B,2,FALSE),"")</f>
        <v/>
      </c>
      <c r="T507" s="79"/>
      <c r="U507" s="82" t="str">
        <f>IF(T507&lt;&gt;0,VLOOKUP(T507,勘定科目!$A:$B,2,FALSE),"")</f>
        <v/>
      </c>
      <c r="V507" s="83" t="str">
        <f>IF(W507&lt;&gt;"",W507,IF(T507&lt;&gt;0,VLOOKUP(T507,勘定科目!$A:$C,3,FALSE),""))</f>
        <v/>
      </c>
      <c r="W507" s="87"/>
      <c r="X507" s="61" t="str">
        <f>IF(Y507&lt;&gt;"",Y507,IF(V507&lt;&gt;"",VLOOKUP(V507,課税区分!$A:$D,4,FALSE),""))</f>
        <v/>
      </c>
      <c r="Y507" s="85"/>
      <c r="Z507" s="61" t="str">
        <f>IF(X507&lt;&gt;"",VLOOKUP(X507,軽減税率!$A:$E,3,FALSE),"")</f>
        <v/>
      </c>
      <c r="AA507" s="61" t="str">
        <f>IF(X507&lt;&gt;"",VLOOKUP(X507,軽減税率!$A:$E,5,FALSE),"")</f>
        <v/>
      </c>
      <c r="AB507" s="79"/>
      <c r="AC507" s="82" t="str">
        <f>IF(AB507&lt;&gt;0,VLOOKUP(AB507,取引先!$A:$B,2,FALSE),"")</f>
        <v/>
      </c>
      <c r="AD507" s="88" t="str">
        <f t="shared" si="32"/>
        <v/>
      </c>
      <c r="AE507" s="89"/>
      <c r="AF507" s="90" t="str">
        <f t="shared" si="33"/>
        <v/>
      </c>
      <c r="AG507" s="4"/>
      <c r="AH507" s="91"/>
      <c r="AI507" s="92"/>
      <c r="AJ507" s="93" t="str">
        <f>IF(AI507&lt;&gt;0,VLOOKUP(AI507,支払種別!$A:$B,2,FALSE),"")</f>
        <v/>
      </c>
      <c r="AK507" s="94"/>
      <c r="AL507" s="95" t="str">
        <f>IF(AK507&lt;&gt;0,VLOOKUP(AK507,口座管理!$A:$B,2,FALSE),"")</f>
        <v/>
      </c>
      <c r="AM507" s="11"/>
      <c r="AN507" s="96"/>
      <c r="AO507" s="96"/>
      <c r="AP507" s="4"/>
      <c r="AQ507" s="97"/>
      <c r="AR507" s="98" t="str">
        <f>IF(AQ507&lt;&gt;0,VLOOKUP(AQ507,プロジェクト!$A:$B,2,FALSE),"")</f>
        <v/>
      </c>
      <c r="AS507" s="4"/>
      <c r="AT507" s="97"/>
      <c r="AU507" s="99" t="str">
        <f>IF(AT507&lt;&gt;0,VLOOKUP(AT507,プロジェクト!$A:$B,2,FALSE),"")</f>
        <v/>
      </c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</row>
    <row r="508" spans="1:68" ht="17.45" customHeight="1">
      <c r="A508" s="77" t="str">
        <f t="shared" si="30"/>
        <v>*</v>
      </c>
      <c r="B508" s="78">
        <f t="shared" si="31"/>
        <v>500</v>
      </c>
      <c r="C508" s="79"/>
      <c r="D508" s="80"/>
      <c r="E508" s="81"/>
      <c r="F508" s="79"/>
      <c r="G508" s="82" t="str">
        <f>IF(F508&lt;&gt;0,VLOOKUP(F508,部署!$A:$B,2,FALSE),"")</f>
        <v/>
      </c>
      <c r="H508" s="79"/>
      <c r="I508" s="82" t="str">
        <f>IF(H508&lt;&gt;0,VLOOKUP(H508,勘定科目!$A:$B,2,FALSE),"")</f>
        <v/>
      </c>
      <c r="J508" s="83" t="str">
        <f>IF(K508&lt;&gt;"",K508,IF(H508&lt;&gt;0,VLOOKUP(H508,勘定科目!$A:$C,3,FALSE),""))</f>
        <v/>
      </c>
      <c r="K508" s="84"/>
      <c r="L508" s="59" t="str">
        <f>IF(M508&lt;&gt;"",M508,IF(J508&lt;&gt;"",VLOOKUP(J508,課税区分!$A:$D,4,FALSE),""))</f>
        <v/>
      </c>
      <c r="M508" s="85"/>
      <c r="N508" s="61" t="str">
        <f>IF(L508&lt;&gt;"",VLOOKUP(L508,軽減税率!$A:$E,3,FALSE),"")</f>
        <v/>
      </c>
      <c r="O508" s="62" t="str">
        <f>IF(L508&lt;&gt;"",VLOOKUP(L508,軽減税率!$A:$E,5,FALSE),"")</f>
        <v/>
      </c>
      <c r="P508" s="79"/>
      <c r="Q508" s="86" t="str">
        <f>IF(P508&lt;&gt;0,VLOOKUP(P508,取引先!$A:$B,2,FALSE),"")</f>
        <v/>
      </c>
      <c r="R508" s="79"/>
      <c r="S508" s="82" t="str">
        <f>IF(R508&lt;&gt;0,VLOOKUP(R508,部署!$A:$B,2,FALSE),"")</f>
        <v/>
      </c>
      <c r="T508" s="79"/>
      <c r="U508" s="82" t="str">
        <f>IF(T508&lt;&gt;0,VLOOKUP(T508,勘定科目!$A:$B,2,FALSE),"")</f>
        <v/>
      </c>
      <c r="V508" s="83" t="str">
        <f>IF(W508&lt;&gt;"",W508,IF(T508&lt;&gt;0,VLOOKUP(T508,勘定科目!$A:$C,3,FALSE),""))</f>
        <v/>
      </c>
      <c r="W508" s="87"/>
      <c r="X508" s="61" t="str">
        <f>IF(Y508&lt;&gt;"",Y508,IF(V508&lt;&gt;"",VLOOKUP(V508,課税区分!$A:$D,4,FALSE),""))</f>
        <v/>
      </c>
      <c r="Y508" s="85"/>
      <c r="Z508" s="61" t="str">
        <f>IF(X508&lt;&gt;"",VLOOKUP(X508,軽減税率!$A:$E,3,FALSE),"")</f>
        <v/>
      </c>
      <c r="AA508" s="61" t="str">
        <f>IF(X508&lt;&gt;"",VLOOKUP(X508,軽減税率!$A:$E,5,FALSE),"")</f>
        <v/>
      </c>
      <c r="AB508" s="79"/>
      <c r="AC508" s="82" t="str">
        <f>IF(AB508&lt;&gt;0,VLOOKUP(AB508,取引先!$A:$B,2,FALSE),"")</f>
        <v/>
      </c>
      <c r="AD508" s="88" t="str">
        <f t="shared" si="32"/>
        <v/>
      </c>
      <c r="AE508" s="89"/>
      <c r="AF508" s="90" t="str">
        <f t="shared" si="33"/>
        <v/>
      </c>
      <c r="AG508" s="4"/>
      <c r="AH508" s="91"/>
      <c r="AI508" s="92"/>
      <c r="AJ508" s="93" t="str">
        <f>IF(AI508&lt;&gt;0,VLOOKUP(AI508,支払種別!$A:$B,2,FALSE),"")</f>
        <v/>
      </c>
      <c r="AK508" s="94"/>
      <c r="AL508" s="95" t="str">
        <f>IF(AK508&lt;&gt;0,VLOOKUP(AK508,口座管理!$A:$B,2,FALSE),"")</f>
        <v/>
      </c>
      <c r="AM508" s="11"/>
      <c r="AN508" s="96"/>
      <c r="AO508" s="96"/>
      <c r="AP508" s="4"/>
      <c r="AQ508" s="97"/>
      <c r="AR508" s="98" t="str">
        <f>IF(AQ508&lt;&gt;0,VLOOKUP(AQ508,プロジェクト!$A:$B,2,FALSE),"")</f>
        <v/>
      </c>
      <c r="AS508" s="4"/>
      <c r="AT508" s="97"/>
      <c r="AU508" s="99" t="str">
        <f>IF(AT508&lt;&gt;0,VLOOKUP(AT508,プロジェクト!$A:$B,2,FALSE),"")</f>
        <v/>
      </c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</row>
    <row r="509" spans="1:68" ht="17.45" customHeight="1">
      <c r="A509" s="77" t="str">
        <f t="shared" si="30"/>
        <v>*</v>
      </c>
      <c r="B509" s="78">
        <f t="shared" si="31"/>
        <v>501</v>
      </c>
      <c r="C509" s="79"/>
      <c r="D509" s="80"/>
      <c r="E509" s="81"/>
      <c r="F509" s="79"/>
      <c r="G509" s="82" t="str">
        <f>IF(F509&lt;&gt;0,VLOOKUP(F509,部署!$A:$B,2,FALSE),"")</f>
        <v/>
      </c>
      <c r="H509" s="79"/>
      <c r="I509" s="82" t="str">
        <f>IF(H509&lt;&gt;0,VLOOKUP(H509,勘定科目!$A:$B,2,FALSE),"")</f>
        <v/>
      </c>
      <c r="J509" s="83" t="str">
        <f>IF(K509&lt;&gt;"",K509,IF(H509&lt;&gt;0,VLOOKUP(H509,勘定科目!$A:$C,3,FALSE),""))</f>
        <v/>
      </c>
      <c r="K509" s="84"/>
      <c r="L509" s="59" t="str">
        <f>IF(M509&lt;&gt;"",M509,IF(J509&lt;&gt;"",VLOOKUP(J509,課税区分!$A:$D,4,FALSE),""))</f>
        <v/>
      </c>
      <c r="M509" s="85"/>
      <c r="N509" s="61" t="str">
        <f>IF(L509&lt;&gt;"",VLOOKUP(L509,軽減税率!$A:$E,3,FALSE),"")</f>
        <v/>
      </c>
      <c r="O509" s="62" t="str">
        <f>IF(L509&lt;&gt;"",VLOOKUP(L509,軽減税率!$A:$E,5,FALSE),"")</f>
        <v/>
      </c>
      <c r="P509" s="79"/>
      <c r="Q509" s="86" t="str">
        <f>IF(P509&lt;&gt;0,VLOOKUP(P509,取引先!$A:$B,2,FALSE),"")</f>
        <v/>
      </c>
      <c r="R509" s="79"/>
      <c r="S509" s="82" t="str">
        <f>IF(R509&lt;&gt;0,VLOOKUP(R509,部署!$A:$B,2,FALSE),"")</f>
        <v/>
      </c>
      <c r="T509" s="79"/>
      <c r="U509" s="82" t="str">
        <f>IF(T509&lt;&gt;0,VLOOKUP(T509,勘定科目!$A:$B,2,FALSE),"")</f>
        <v/>
      </c>
      <c r="V509" s="83" t="str">
        <f>IF(W509&lt;&gt;"",W509,IF(T509&lt;&gt;0,VLOOKUP(T509,勘定科目!$A:$C,3,FALSE),""))</f>
        <v/>
      </c>
      <c r="W509" s="87"/>
      <c r="X509" s="61" t="str">
        <f>IF(Y509&lt;&gt;"",Y509,IF(V509&lt;&gt;"",VLOOKUP(V509,課税区分!$A:$D,4,FALSE),""))</f>
        <v/>
      </c>
      <c r="Y509" s="85"/>
      <c r="Z509" s="61" t="str">
        <f>IF(X509&lt;&gt;"",VLOOKUP(X509,軽減税率!$A:$E,3,FALSE),"")</f>
        <v/>
      </c>
      <c r="AA509" s="61" t="str">
        <f>IF(X509&lt;&gt;"",VLOOKUP(X509,軽減税率!$A:$E,5,FALSE),"")</f>
        <v/>
      </c>
      <c r="AB509" s="79"/>
      <c r="AC509" s="82" t="str">
        <f>IF(AB509&lt;&gt;0,VLOOKUP(AB509,取引先!$A:$B,2,FALSE),"")</f>
        <v/>
      </c>
      <c r="AD509" s="88" t="str">
        <f t="shared" si="32"/>
        <v/>
      </c>
      <c r="AE509" s="89"/>
      <c r="AF509" s="90" t="str">
        <f t="shared" si="33"/>
        <v/>
      </c>
      <c r="AG509" s="4"/>
      <c r="AH509" s="91"/>
      <c r="AI509" s="92"/>
      <c r="AJ509" s="93" t="str">
        <f>IF(AI509&lt;&gt;0,VLOOKUP(AI509,支払種別!$A:$B,2,FALSE),"")</f>
        <v/>
      </c>
      <c r="AK509" s="94"/>
      <c r="AL509" s="95" t="str">
        <f>IF(AK509&lt;&gt;0,VLOOKUP(AK509,口座管理!$A:$B,2,FALSE),"")</f>
        <v/>
      </c>
      <c r="AM509" s="11"/>
      <c r="AN509" s="96"/>
      <c r="AO509" s="96"/>
      <c r="AP509" s="4"/>
      <c r="AQ509" s="97"/>
      <c r="AR509" s="98" t="str">
        <f>IF(AQ509&lt;&gt;0,VLOOKUP(AQ509,プロジェクト!$A:$B,2,FALSE),"")</f>
        <v/>
      </c>
      <c r="AS509" s="4"/>
      <c r="AT509" s="97"/>
      <c r="AU509" s="99" t="str">
        <f>IF(AT509&lt;&gt;0,VLOOKUP(AT509,プロジェクト!$A:$B,2,FALSE),"")</f>
        <v/>
      </c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</row>
    <row r="510" spans="1:68" ht="17.45" customHeight="1">
      <c r="A510" s="77" t="str">
        <f t="shared" si="30"/>
        <v>*</v>
      </c>
      <c r="B510" s="78">
        <f t="shared" si="31"/>
        <v>502</v>
      </c>
      <c r="C510" s="79"/>
      <c r="D510" s="80"/>
      <c r="E510" s="81"/>
      <c r="F510" s="79"/>
      <c r="G510" s="82" t="str">
        <f>IF(F510&lt;&gt;0,VLOOKUP(F510,部署!$A:$B,2,FALSE),"")</f>
        <v/>
      </c>
      <c r="H510" s="79"/>
      <c r="I510" s="82" t="str">
        <f>IF(H510&lt;&gt;0,VLOOKUP(H510,勘定科目!$A:$B,2,FALSE),"")</f>
        <v/>
      </c>
      <c r="J510" s="83" t="str">
        <f>IF(K510&lt;&gt;"",K510,IF(H510&lt;&gt;0,VLOOKUP(H510,勘定科目!$A:$C,3,FALSE),""))</f>
        <v/>
      </c>
      <c r="K510" s="84"/>
      <c r="L510" s="59" t="str">
        <f>IF(M510&lt;&gt;"",M510,IF(J510&lt;&gt;"",VLOOKUP(J510,課税区分!$A:$D,4,FALSE),""))</f>
        <v/>
      </c>
      <c r="M510" s="85"/>
      <c r="N510" s="61" t="str">
        <f>IF(L510&lt;&gt;"",VLOOKUP(L510,軽減税率!$A:$E,3,FALSE),"")</f>
        <v/>
      </c>
      <c r="O510" s="62" t="str">
        <f>IF(L510&lt;&gt;"",VLOOKUP(L510,軽減税率!$A:$E,5,FALSE),"")</f>
        <v/>
      </c>
      <c r="P510" s="79"/>
      <c r="Q510" s="86" t="str">
        <f>IF(P510&lt;&gt;0,VLOOKUP(P510,取引先!$A:$B,2,FALSE),"")</f>
        <v/>
      </c>
      <c r="R510" s="79"/>
      <c r="S510" s="82" t="str">
        <f>IF(R510&lt;&gt;0,VLOOKUP(R510,部署!$A:$B,2,FALSE),"")</f>
        <v/>
      </c>
      <c r="T510" s="79"/>
      <c r="U510" s="82" t="str">
        <f>IF(T510&lt;&gt;0,VLOOKUP(T510,勘定科目!$A:$B,2,FALSE),"")</f>
        <v/>
      </c>
      <c r="V510" s="83" t="str">
        <f>IF(W510&lt;&gt;"",W510,IF(T510&lt;&gt;0,VLOOKUP(T510,勘定科目!$A:$C,3,FALSE),""))</f>
        <v/>
      </c>
      <c r="W510" s="87"/>
      <c r="X510" s="61" t="str">
        <f>IF(Y510&lt;&gt;"",Y510,IF(V510&lt;&gt;"",VLOOKUP(V510,課税区分!$A:$D,4,FALSE),""))</f>
        <v/>
      </c>
      <c r="Y510" s="85"/>
      <c r="Z510" s="61" t="str">
        <f>IF(X510&lt;&gt;"",VLOOKUP(X510,軽減税率!$A:$E,3,FALSE),"")</f>
        <v/>
      </c>
      <c r="AA510" s="61" t="str">
        <f>IF(X510&lt;&gt;"",VLOOKUP(X510,軽減税率!$A:$E,5,FALSE),"")</f>
        <v/>
      </c>
      <c r="AB510" s="79"/>
      <c r="AC510" s="82" t="str">
        <f>IF(AB510&lt;&gt;0,VLOOKUP(AB510,取引先!$A:$B,2,FALSE),"")</f>
        <v/>
      </c>
      <c r="AD510" s="88" t="str">
        <f t="shared" si="32"/>
        <v/>
      </c>
      <c r="AE510" s="89"/>
      <c r="AF510" s="90" t="str">
        <f t="shared" si="33"/>
        <v/>
      </c>
      <c r="AG510" s="4"/>
      <c r="AH510" s="91"/>
      <c r="AI510" s="92"/>
      <c r="AJ510" s="93" t="str">
        <f>IF(AI510&lt;&gt;0,VLOOKUP(AI510,支払種別!$A:$B,2,FALSE),"")</f>
        <v/>
      </c>
      <c r="AK510" s="94"/>
      <c r="AL510" s="95" t="str">
        <f>IF(AK510&lt;&gt;0,VLOOKUP(AK510,口座管理!$A:$B,2,FALSE),"")</f>
        <v/>
      </c>
      <c r="AM510" s="11"/>
      <c r="AN510" s="96"/>
      <c r="AO510" s="96"/>
      <c r="AP510" s="4"/>
      <c r="AQ510" s="97"/>
      <c r="AR510" s="98" t="str">
        <f>IF(AQ510&lt;&gt;0,VLOOKUP(AQ510,プロジェクト!$A:$B,2,FALSE),"")</f>
        <v/>
      </c>
      <c r="AS510" s="4"/>
      <c r="AT510" s="97"/>
      <c r="AU510" s="99" t="str">
        <f>IF(AT510&lt;&gt;0,VLOOKUP(AT510,プロジェクト!$A:$B,2,FALSE),"")</f>
        <v/>
      </c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</row>
    <row r="511" spans="1:68" ht="17.45" customHeight="1">
      <c r="A511" s="77" t="str">
        <f t="shared" si="30"/>
        <v>*</v>
      </c>
      <c r="B511" s="78">
        <f t="shared" si="31"/>
        <v>503</v>
      </c>
      <c r="C511" s="79"/>
      <c r="D511" s="80"/>
      <c r="E511" s="81"/>
      <c r="F511" s="79"/>
      <c r="G511" s="82" t="str">
        <f>IF(F511&lt;&gt;0,VLOOKUP(F511,部署!$A:$B,2,FALSE),"")</f>
        <v/>
      </c>
      <c r="H511" s="79"/>
      <c r="I511" s="82" t="str">
        <f>IF(H511&lt;&gt;0,VLOOKUP(H511,勘定科目!$A:$B,2,FALSE),"")</f>
        <v/>
      </c>
      <c r="J511" s="83" t="str">
        <f>IF(K511&lt;&gt;"",K511,IF(H511&lt;&gt;0,VLOOKUP(H511,勘定科目!$A:$C,3,FALSE),""))</f>
        <v/>
      </c>
      <c r="K511" s="84"/>
      <c r="L511" s="59" t="str">
        <f>IF(M511&lt;&gt;"",M511,IF(J511&lt;&gt;"",VLOOKUP(J511,課税区分!$A:$D,4,FALSE),""))</f>
        <v/>
      </c>
      <c r="M511" s="85"/>
      <c r="N511" s="61" t="str">
        <f>IF(L511&lt;&gt;"",VLOOKUP(L511,軽減税率!$A:$E,3,FALSE),"")</f>
        <v/>
      </c>
      <c r="O511" s="62" t="str">
        <f>IF(L511&lt;&gt;"",VLOOKUP(L511,軽減税率!$A:$E,5,FALSE),"")</f>
        <v/>
      </c>
      <c r="P511" s="79"/>
      <c r="Q511" s="86" t="str">
        <f>IF(P511&lt;&gt;0,VLOOKUP(P511,取引先!$A:$B,2,FALSE),"")</f>
        <v/>
      </c>
      <c r="R511" s="79"/>
      <c r="S511" s="82" t="str">
        <f>IF(R511&lt;&gt;0,VLOOKUP(R511,部署!$A:$B,2,FALSE),"")</f>
        <v/>
      </c>
      <c r="T511" s="79"/>
      <c r="U511" s="82" t="str">
        <f>IF(T511&lt;&gt;0,VLOOKUP(T511,勘定科目!$A:$B,2,FALSE),"")</f>
        <v/>
      </c>
      <c r="V511" s="83" t="str">
        <f>IF(W511&lt;&gt;"",W511,IF(T511&lt;&gt;0,VLOOKUP(T511,勘定科目!$A:$C,3,FALSE),""))</f>
        <v/>
      </c>
      <c r="W511" s="87"/>
      <c r="X511" s="61" t="str">
        <f>IF(Y511&lt;&gt;"",Y511,IF(V511&lt;&gt;"",VLOOKUP(V511,課税区分!$A:$D,4,FALSE),""))</f>
        <v/>
      </c>
      <c r="Y511" s="85"/>
      <c r="Z511" s="61" t="str">
        <f>IF(X511&lt;&gt;"",VLOOKUP(X511,軽減税率!$A:$E,3,FALSE),"")</f>
        <v/>
      </c>
      <c r="AA511" s="61" t="str">
        <f>IF(X511&lt;&gt;"",VLOOKUP(X511,軽減税率!$A:$E,5,FALSE),"")</f>
        <v/>
      </c>
      <c r="AB511" s="79"/>
      <c r="AC511" s="82" t="str">
        <f>IF(AB511&lt;&gt;0,VLOOKUP(AB511,取引先!$A:$B,2,FALSE),"")</f>
        <v/>
      </c>
      <c r="AD511" s="88" t="str">
        <f t="shared" si="32"/>
        <v/>
      </c>
      <c r="AE511" s="89"/>
      <c r="AF511" s="90" t="str">
        <f t="shared" si="33"/>
        <v/>
      </c>
      <c r="AG511" s="4"/>
      <c r="AH511" s="91"/>
      <c r="AI511" s="92"/>
      <c r="AJ511" s="93" t="str">
        <f>IF(AI511&lt;&gt;0,VLOOKUP(AI511,支払種別!$A:$B,2,FALSE),"")</f>
        <v/>
      </c>
      <c r="AK511" s="94"/>
      <c r="AL511" s="95" t="str">
        <f>IF(AK511&lt;&gt;0,VLOOKUP(AK511,口座管理!$A:$B,2,FALSE),"")</f>
        <v/>
      </c>
      <c r="AM511" s="11"/>
      <c r="AN511" s="96"/>
      <c r="AO511" s="96"/>
      <c r="AP511" s="4"/>
      <c r="AQ511" s="97"/>
      <c r="AR511" s="98" t="str">
        <f>IF(AQ511&lt;&gt;0,VLOOKUP(AQ511,プロジェクト!$A:$B,2,FALSE),"")</f>
        <v/>
      </c>
      <c r="AS511" s="4"/>
      <c r="AT511" s="97"/>
      <c r="AU511" s="99" t="str">
        <f>IF(AT511&lt;&gt;0,VLOOKUP(AT511,プロジェクト!$A:$B,2,FALSE),"")</f>
        <v/>
      </c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</row>
    <row r="512" spans="1:68" ht="17.45" customHeight="1">
      <c r="A512" s="77" t="str">
        <f t="shared" si="30"/>
        <v>*</v>
      </c>
      <c r="B512" s="78">
        <f t="shared" si="31"/>
        <v>504</v>
      </c>
      <c r="C512" s="79"/>
      <c r="D512" s="80"/>
      <c r="E512" s="81"/>
      <c r="F512" s="79"/>
      <c r="G512" s="82" t="str">
        <f>IF(F512&lt;&gt;0,VLOOKUP(F512,部署!$A:$B,2,FALSE),"")</f>
        <v/>
      </c>
      <c r="H512" s="79"/>
      <c r="I512" s="82" t="str">
        <f>IF(H512&lt;&gt;0,VLOOKUP(H512,勘定科目!$A:$B,2,FALSE),"")</f>
        <v/>
      </c>
      <c r="J512" s="83" t="str">
        <f>IF(K512&lt;&gt;"",K512,IF(H512&lt;&gt;0,VLOOKUP(H512,勘定科目!$A:$C,3,FALSE),""))</f>
        <v/>
      </c>
      <c r="K512" s="84"/>
      <c r="L512" s="59" t="str">
        <f>IF(M512&lt;&gt;"",M512,IF(J512&lt;&gt;"",VLOOKUP(J512,課税区分!$A:$D,4,FALSE),""))</f>
        <v/>
      </c>
      <c r="M512" s="85"/>
      <c r="N512" s="61" t="str">
        <f>IF(L512&lt;&gt;"",VLOOKUP(L512,軽減税率!$A:$E,3,FALSE),"")</f>
        <v/>
      </c>
      <c r="O512" s="62" t="str">
        <f>IF(L512&lt;&gt;"",VLOOKUP(L512,軽減税率!$A:$E,5,FALSE),"")</f>
        <v/>
      </c>
      <c r="P512" s="79"/>
      <c r="Q512" s="86" t="str">
        <f>IF(P512&lt;&gt;0,VLOOKUP(P512,取引先!$A:$B,2,FALSE),"")</f>
        <v/>
      </c>
      <c r="R512" s="79"/>
      <c r="S512" s="82" t="str">
        <f>IF(R512&lt;&gt;0,VLOOKUP(R512,部署!$A:$B,2,FALSE),"")</f>
        <v/>
      </c>
      <c r="T512" s="79"/>
      <c r="U512" s="82" t="str">
        <f>IF(T512&lt;&gt;0,VLOOKUP(T512,勘定科目!$A:$B,2,FALSE),"")</f>
        <v/>
      </c>
      <c r="V512" s="83" t="str">
        <f>IF(W512&lt;&gt;"",W512,IF(T512&lt;&gt;0,VLOOKUP(T512,勘定科目!$A:$C,3,FALSE),""))</f>
        <v/>
      </c>
      <c r="W512" s="87"/>
      <c r="X512" s="61" t="str">
        <f>IF(Y512&lt;&gt;"",Y512,IF(V512&lt;&gt;"",VLOOKUP(V512,課税区分!$A:$D,4,FALSE),""))</f>
        <v/>
      </c>
      <c r="Y512" s="85"/>
      <c r="Z512" s="61" t="str">
        <f>IF(X512&lt;&gt;"",VLOOKUP(X512,軽減税率!$A:$E,3,FALSE),"")</f>
        <v/>
      </c>
      <c r="AA512" s="61" t="str">
        <f>IF(X512&lt;&gt;"",VLOOKUP(X512,軽減税率!$A:$E,5,FALSE),"")</f>
        <v/>
      </c>
      <c r="AB512" s="79"/>
      <c r="AC512" s="82" t="str">
        <f>IF(AB512&lt;&gt;0,VLOOKUP(AB512,取引先!$A:$B,2,FALSE),"")</f>
        <v/>
      </c>
      <c r="AD512" s="88" t="str">
        <f t="shared" si="32"/>
        <v/>
      </c>
      <c r="AE512" s="89"/>
      <c r="AF512" s="90" t="str">
        <f t="shared" si="33"/>
        <v/>
      </c>
      <c r="AG512" s="4"/>
      <c r="AH512" s="91"/>
      <c r="AI512" s="92"/>
      <c r="AJ512" s="93" t="str">
        <f>IF(AI512&lt;&gt;0,VLOOKUP(AI512,支払種別!$A:$B,2,FALSE),"")</f>
        <v/>
      </c>
      <c r="AK512" s="94"/>
      <c r="AL512" s="95" t="str">
        <f>IF(AK512&lt;&gt;0,VLOOKUP(AK512,口座管理!$A:$B,2,FALSE),"")</f>
        <v/>
      </c>
      <c r="AM512" s="11"/>
      <c r="AN512" s="96"/>
      <c r="AO512" s="96"/>
      <c r="AP512" s="4"/>
      <c r="AQ512" s="97"/>
      <c r="AR512" s="98" t="str">
        <f>IF(AQ512&lt;&gt;0,VLOOKUP(AQ512,プロジェクト!$A:$B,2,FALSE),"")</f>
        <v/>
      </c>
      <c r="AS512" s="4"/>
      <c r="AT512" s="97"/>
      <c r="AU512" s="99" t="str">
        <f>IF(AT512&lt;&gt;0,VLOOKUP(AT512,プロジェクト!$A:$B,2,FALSE),"")</f>
        <v/>
      </c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</row>
    <row r="513" spans="1:68" ht="17.45" customHeight="1">
      <c r="A513" s="77" t="str">
        <f t="shared" si="30"/>
        <v>*</v>
      </c>
      <c r="B513" s="78">
        <f t="shared" si="31"/>
        <v>505</v>
      </c>
      <c r="C513" s="79"/>
      <c r="D513" s="80"/>
      <c r="E513" s="81"/>
      <c r="F513" s="79"/>
      <c r="G513" s="82" t="str">
        <f>IF(F513&lt;&gt;0,VLOOKUP(F513,部署!$A:$B,2,FALSE),"")</f>
        <v/>
      </c>
      <c r="H513" s="79"/>
      <c r="I513" s="82" t="str">
        <f>IF(H513&lt;&gt;0,VLOOKUP(H513,勘定科目!$A:$B,2,FALSE),"")</f>
        <v/>
      </c>
      <c r="J513" s="83" t="str">
        <f>IF(K513&lt;&gt;"",K513,IF(H513&lt;&gt;0,VLOOKUP(H513,勘定科目!$A:$C,3,FALSE),""))</f>
        <v/>
      </c>
      <c r="K513" s="84"/>
      <c r="L513" s="59" t="str">
        <f>IF(M513&lt;&gt;"",M513,IF(J513&lt;&gt;"",VLOOKUP(J513,課税区分!$A:$D,4,FALSE),""))</f>
        <v/>
      </c>
      <c r="M513" s="85"/>
      <c r="N513" s="61" t="str">
        <f>IF(L513&lt;&gt;"",VLOOKUP(L513,軽減税率!$A:$E,3,FALSE),"")</f>
        <v/>
      </c>
      <c r="O513" s="62" t="str">
        <f>IF(L513&lt;&gt;"",VLOOKUP(L513,軽減税率!$A:$E,5,FALSE),"")</f>
        <v/>
      </c>
      <c r="P513" s="79"/>
      <c r="Q513" s="86" t="str">
        <f>IF(P513&lt;&gt;0,VLOOKUP(P513,取引先!$A:$B,2,FALSE),"")</f>
        <v/>
      </c>
      <c r="R513" s="79"/>
      <c r="S513" s="82" t="str">
        <f>IF(R513&lt;&gt;0,VLOOKUP(R513,部署!$A:$B,2,FALSE),"")</f>
        <v/>
      </c>
      <c r="T513" s="79"/>
      <c r="U513" s="82" t="str">
        <f>IF(T513&lt;&gt;0,VLOOKUP(T513,勘定科目!$A:$B,2,FALSE),"")</f>
        <v/>
      </c>
      <c r="V513" s="83" t="str">
        <f>IF(W513&lt;&gt;"",W513,IF(T513&lt;&gt;0,VLOOKUP(T513,勘定科目!$A:$C,3,FALSE),""))</f>
        <v/>
      </c>
      <c r="W513" s="87"/>
      <c r="X513" s="61" t="str">
        <f>IF(Y513&lt;&gt;"",Y513,IF(V513&lt;&gt;"",VLOOKUP(V513,課税区分!$A:$D,4,FALSE),""))</f>
        <v/>
      </c>
      <c r="Y513" s="85"/>
      <c r="Z513" s="61" t="str">
        <f>IF(X513&lt;&gt;"",VLOOKUP(X513,軽減税率!$A:$E,3,FALSE),"")</f>
        <v/>
      </c>
      <c r="AA513" s="61" t="str">
        <f>IF(X513&lt;&gt;"",VLOOKUP(X513,軽減税率!$A:$E,5,FALSE),"")</f>
        <v/>
      </c>
      <c r="AB513" s="79"/>
      <c r="AC513" s="82" t="str">
        <f>IF(AB513&lt;&gt;0,VLOOKUP(AB513,取引先!$A:$B,2,FALSE),"")</f>
        <v/>
      </c>
      <c r="AD513" s="88" t="str">
        <f t="shared" si="32"/>
        <v/>
      </c>
      <c r="AE513" s="89"/>
      <c r="AF513" s="90" t="str">
        <f t="shared" si="33"/>
        <v/>
      </c>
      <c r="AG513" s="4"/>
      <c r="AH513" s="91"/>
      <c r="AI513" s="92"/>
      <c r="AJ513" s="93" t="str">
        <f>IF(AI513&lt;&gt;0,VLOOKUP(AI513,支払種別!$A:$B,2,FALSE),"")</f>
        <v/>
      </c>
      <c r="AK513" s="94"/>
      <c r="AL513" s="95" t="str">
        <f>IF(AK513&lt;&gt;0,VLOOKUP(AK513,口座管理!$A:$B,2,FALSE),"")</f>
        <v/>
      </c>
      <c r="AM513" s="11"/>
      <c r="AN513" s="96"/>
      <c r="AO513" s="96"/>
      <c r="AP513" s="4"/>
      <c r="AQ513" s="97"/>
      <c r="AR513" s="98" t="str">
        <f>IF(AQ513&lt;&gt;0,VLOOKUP(AQ513,プロジェクト!$A:$B,2,FALSE),"")</f>
        <v/>
      </c>
      <c r="AS513" s="4"/>
      <c r="AT513" s="97"/>
      <c r="AU513" s="99" t="str">
        <f>IF(AT513&lt;&gt;0,VLOOKUP(AT513,プロジェクト!$A:$B,2,FALSE),"")</f>
        <v/>
      </c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</row>
    <row r="514" spans="1:68" ht="17.45" customHeight="1">
      <c r="A514" s="77" t="str">
        <f t="shared" si="30"/>
        <v>*</v>
      </c>
      <c r="B514" s="78">
        <f t="shared" si="31"/>
        <v>506</v>
      </c>
      <c r="C514" s="79"/>
      <c r="D514" s="80"/>
      <c r="E514" s="81"/>
      <c r="F514" s="79"/>
      <c r="G514" s="82" t="str">
        <f>IF(F514&lt;&gt;0,VLOOKUP(F514,部署!$A:$B,2,FALSE),"")</f>
        <v/>
      </c>
      <c r="H514" s="79"/>
      <c r="I514" s="82" t="str">
        <f>IF(H514&lt;&gt;0,VLOOKUP(H514,勘定科目!$A:$B,2,FALSE),"")</f>
        <v/>
      </c>
      <c r="J514" s="83" t="str">
        <f>IF(K514&lt;&gt;"",K514,IF(H514&lt;&gt;0,VLOOKUP(H514,勘定科目!$A:$C,3,FALSE),""))</f>
        <v/>
      </c>
      <c r="K514" s="84"/>
      <c r="L514" s="59" t="str">
        <f>IF(M514&lt;&gt;"",M514,IF(J514&lt;&gt;"",VLOOKUP(J514,課税区分!$A:$D,4,FALSE),""))</f>
        <v/>
      </c>
      <c r="M514" s="85"/>
      <c r="N514" s="61" t="str">
        <f>IF(L514&lt;&gt;"",VLOOKUP(L514,軽減税率!$A:$E,3,FALSE),"")</f>
        <v/>
      </c>
      <c r="O514" s="62" t="str">
        <f>IF(L514&lt;&gt;"",VLOOKUP(L514,軽減税率!$A:$E,5,FALSE),"")</f>
        <v/>
      </c>
      <c r="P514" s="79"/>
      <c r="Q514" s="86" t="str">
        <f>IF(P514&lt;&gt;0,VLOOKUP(P514,取引先!$A:$B,2,FALSE),"")</f>
        <v/>
      </c>
      <c r="R514" s="79"/>
      <c r="S514" s="82" t="str">
        <f>IF(R514&lt;&gt;0,VLOOKUP(R514,部署!$A:$B,2,FALSE),"")</f>
        <v/>
      </c>
      <c r="T514" s="79"/>
      <c r="U514" s="82" t="str">
        <f>IF(T514&lt;&gt;0,VLOOKUP(T514,勘定科目!$A:$B,2,FALSE),"")</f>
        <v/>
      </c>
      <c r="V514" s="83" t="str">
        <f>IF(W514&lt;&gt;"",W514,IF(T514&lt;&gt;0,VLOOKUP(T514,勘定科目!$A:$C,3,FALSE),""))</f>
        <v/>
      </c>
      <c r="W514" s="87"/>
      <c r="X514" s="61" t="str">
        <f>IF(Y514&lt;&gt;"",Y514,IF(V514&lt;&gt;"",VLOOKUP(V514,課税区分!$A:$D,4,FALSE),""))</f>
        <v/>
      </c>
      <c r="Y514" s="85"/>
      <c r="Z514" s="61" t="str">
        <f>IF(X514&lt;&gt;"",VLOOKUP(X514,軽減税率!$A:$E,3,FALSE),"")</f>
        <v/>
      </c>
      <c r="AA514" s="61" t="str">
        <f>IF(X514&lt;&gt;"",VLOOKUP(X514,軽減税率!$A:$E,5,FALSE),"")</f>
        <v/>
      </c>
      <c r="AB514" s="79"/>
      <c r="AC514" s="82" t="str">
        <f>IF(AB514&lt;&gt;0,VLOOKUP(AB514,取引先!$A:$B,2,FALSE),"")</f>
        <v/>
      </c>
      <c r="AD514" s="88" t="str">
        <f t="shared" si="32"/>
        <v/>
      </c>
      <c r="AE514" s="89"/>
      <c r="AF514" s="90" t="str">
        <f t="shared" si="33"/>
        <v/>
      </c>
      <c r="AG514" s="4"/>
      <c r="AH514" s="91"/>
      <c r="AI514" s="92"/>
      <c r="AJ514" s="93" t="str">
        <f>IF(AI514&lt;&gt;0,VLOOKUP(AI514,支払種別!$A:$B,2,FALSE),"")</f>
        <v/>
      </c>
      <c r="AK514" s="94"/>
      <c r="AL514" s="95" t="str">
        <f>IF(AK514&lt;&gt;0,VLOOKUP(AK514,口座管理!$A:$B,2,FALSE),"")</f>
        <v/>
      </c>
      <c r="AM514" s="11"/>
      <c r="AN514" s="96"/>
      <c r="AO514" s="96"/>
      <c r="AP514" s="4"/>
      <c r="AQ514" s="97"/>
      <c r="AR514" s="98" t="str">
        <f>IF(AQ514&lt;&gt;0,VLOOKUP(AQ514,プロジェクト!$A:$B,2,FALSE),"")</f>
        <v/>
      </c>
      <c r="AS514" s="4"/>
      <c r="AT514" s="97"/>
      <c r="AU514" s="99" t="str">
        <f>IF(AT514&lt;&gt;0,VLOOKUP(AT514,プロジェクト!$A:$B,2,FALSE),"")</f>
        <v/>
      </c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</row>
    <row r="515" spans="1:68" ht="17.45" customHeight="1">
      <c r="A515" s="77" t="str">
        <f t="shared" si="30"/>
        <v>*</v>
      </c>
      <c r="B515" s="78">
        <f t="shared" si="31"/>
        <v>507</v>
      </c>
      <c r="C515" s="79"/>
      <c r="D515" s="80"/>
      <c r="E515" s="81"/>
      <c r="F515" s="79"/>
      <c r="G515" s="82" t="str">
        <f>IF(F515&lt;&gt;0,VLOOKUP(F515,部署!$A:$B,2,FALSE),"")</f>
        <v/>
      </c>
      <c r="H515" s="79"/>
      <c r="I515" s="82" t="str">
        <f>IF(H515&lt;&gt;0,VLOOKUP(H515,勘定科目!$A:$B,2,FALSE),"")</f>
        <v/>
      </c>
      <c r="J515" s="83" t="str">
        <f>IF(K515&lt;&gt;"",K515,IF(H515&lt;&gt;0,VLOOKUP(H515,勘定科目!$A:$C,3,FALSE),""))</f>
        <v/>
      </c>
      <c r="K515" s="84"/>
      <c r="L515" s="59" t="str">
        <f>IF(M515&lt;&gt;"",M515,IF(J515&lt;&gt;"",VLOOKUP(J515,課税区分!$A:$D,4,FALSE),""))</f>
        <v/>
      </c>
      <c r="M515" s="85"/>
      <c r="N515" s="61" t="str">
        <f>IF(L515&lt;&gt;"",VLOOKUP(L515,軽減税率!$A:$E,3,FALSE),"")</f>
        <v/>
      </c>
      <c r="O515" s="62" t="str">
        <f>IF(L515&lt;&gt;"",VLOOKUP(L515,軽減税率!$A:$E,5,FALSE),"")</f>
        <v/>
      </c>
      <c r="P515" s="79"/>
      <c r="Q515" s="86" t="str">
        <f>IF(P515&lt;&gt;0,VLOOKUP(P515,取引先!$A:$B,2,FALSE),"")</f>
        <v/>
      </c>
      <c r="R515" s="79"/>
      <c r="S515" s="82" t="str">
        <f>IF(R515&lt;&gt;0,VLOOKUP(R515,部署!$A:$B,2,FALSE),"")</f>
        <v/>
      </c>
      <c r="T515" s="79"/>
      <c r="U515" s="82" t="str">
        <f>IF(T515&lt;&gt;0,VLOOKUP(T515,勘定科目!$A:$B,2,FALSE),"")</f>
        <v/>
      </c>
      <c r="V515" s="83" t="str">
        <f>IF(W515&lt;&gt;"",W515,IF(T515&lt;&gt;0,VLOOKUP(T515,勘定科目!$A:$C,3,FALSE),""))</f>
        <v/>
      </c>
      <c r="W515" s="87"/>
      <c r="X515" s="61" t="str">
        <f>IF(Y515&lt;&gt;"",Y515,IF(V515&lt;&gt;"",VLOOKUP(V515,課税区分!$A:$D,4,FALSE),""))</f>
        <v/>
      </c>
      <c r="Y515" s="85"/>
      <c r="Z515" s="61" t="str">
        <f>IF(X515&lt;&gt;"",VLOOKUP(X515,軽減税率!$A:$E,3,FALSE),"")</f>
        <v/>
      </c>
      <c r="AA515" s="61" t="str">
        <f>IF(X515&lt;&gt;"",VLOOKUP(X515,軽減税率!$A:$E,5,FALSE),"")</f>
        <v/>
      </c>
      <c r="AB515" s="79"/>
      <c r="AC515" s="82" t="str">
        <f>IF(AB515&lt;&gt;0,VLOOKUP(AB515,取引先!$A:$B,2,FALSE),"")</f>
        <v/>
      </c>
      <c r="AD515" s="88" t="str">
        <f t="shared" si="32"/>
        <v/>
      </c>
      <c r="AE515" s="89"/>
      <c r="AF515" s="90" t="str">
        <f t="shared" si="33"/>
        <v/>
      </c>
      <c r="AG515" s="4"/>
      <c r="AH515" s="91"/>
      <c r="AI515" s="92"/>
      <c r="AJ515" s="93" t="str">
        <f>IF(AI515&lt;&gt;0,VLOOKUP(AI515,支払種別!$A:$B,2,FALSE),"")</f>
        <v/>
      </c>
      <c r="AK515" s="94"/>
      <c r="AL515" s="95" t="str">
        <f>IF(AK515&lt;&gt;0,VLOOKUP(AK515,口座管理!$A:$B,2,FALSE),"")</f>
        <v/>
      </c>
      <c r="AM515" s="11"/>
      <c r="AN515" s="96"/>
      <c r="AO515" s="96"/>
      <c r="AP515" s="4"/>
      <c r="AQ515" s="97"/>
      <c r="AR515" s="98" t="str">
        <f>IF(AQ515&lt;&gt;0,VLOOKUP(AQ515,プロジェクト!$A:$B,2,FALSE),"")</f>
        <v/>
      </c>
      <c r="AS515" s="4"/>
      <c r="AT515" s="97"/>
      <c r="AU515" s="99" t="str">
        <f>IF(AT515&lt;&gt;0,VLOOKUP(AT515,プロジェクト!$A:$B,2,FALSE),"")</f>
        <v/>
      </c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</row>
    <row r="516" spans="1:68" ht="17.45" customHeight="1">
      <c r="A516" s="77" t="str">
        <f t="shared" si="30"/>
        <v>*</v>
      </c>
      <c r="B516" s="78">
        <f t="shared" si="31"/>
        <v>508</v>
      </c>
      <c r="C516" s="79"/>
      <c r="D516" s="80"/>
      <c r="E516" s="81"/>
      <c r="F516" s="79"/>
      <c r="G516" s="82" t="str">
        <f>IF(F516&lt;&gt;0,VLOOKUP(F516,部署!$A:$B,2,FALSE),"")</f>
        <v/>
      </c>
      <c r="H516" s="79"/>
      <c r="I516" s="82" t="str">
        <f>IF(H516&lt;&gt;0,VLOOKUP(H516,勘定科目!$A:$B,2,FALSE),"")</f>
        <v/>
      </c>
      <c r="J516" s="83" t="str">
        <f>IF(K516&lt;&gt;"",K516,IF(H516&lt;&gt;0,VLOOKUP(H516,勘定科目!$A:$C,3,FALSE),""))</f>
        <v/>
      </c>
      <c r="K516" s="84"/>
      <c r="L516" s="59" t="str">
        <f>IF(M516&lt;&gt;"",M516,IF(J516&lt;&gt;"",VLOOKUP(J516,課税区分!$A:$D,4,FALSE),""))</f>
        <v/>
      </c>
      <c r="M516" s="85"/>
      <c r="N516" s="61" t="str">
        <f>IF(L516&lt;&gt;"",VLOOKUP(L516,軽減税率!$A:$E,3,FALSE),"")</f>
        <v/>
      </c>
      <c r="O516" s="62" t="str">
        <f>IF(L516&lt;&gt;"",VLOOKUP(L516,軽減税率!$A:$E,5,FALSE),"")</f>
        <v/>
      </c>
      <c r="P516" s="79"/>
      <c r="Q516" s="86" t="str">
        <f>IF(P516&lt;&gt;0,VLOOKUP(P516,取引先!$A:$B,2,FALSE),"")</f>
        <v/>
      </c>
      <c r="R516" s="79"/>
      <c r="S516" s="82" t="str">
        <f>IF(R516&lt;&gt;0,VLOOKUP(R516,部署!$A:$B,2,FALSE),"")</f>
        <v/>
      </c>
      <c r="T516" s="79"/>
      <c r="U516" s="82" t="str">
        <f>IF(T516&lt;&gt;0,VLOOKUP(T516,勘定科目!$A:$B,2,FALSE),"")</f>
        <v/>
      </c>
      <c r="V516" s="83" t="str">
        <f>IF(W516&lt;&gt;"",W516,IF(T516&lt;&gt;0,VLOOKUP(T516,勘定科目!$A:$C,3,FALSE),""))</f>
        <v/>
      </c>
      <c r="W516" s="87"/>
      <c r="X516" s="61" t="str">
        <f>IF(Y516&lt;&gt;"",Y516,IF(V516&lt;&gt;"",VLOOKUP(V516,課税区分!$A:$D,4,FALSE),""))</f>
        <v/>
      </c>
      <c r="Y516" s="85"/>
      <c r="Z516" s="61" t="str">
        <f>IF(X516&lt;&gt;"",VLOOKUP(X516,軽減税率!$A:$E,3,FALSE),"")</f>
        <v/>
      </c>
      <c r="AA516" s="61" t="str">
        <f>IF(X516&lt;&gt;"",VLOOKUP(X516,軽減税率!$A:$E,5,FALSE),"")</f>
        <v/>
      </c>
      <c r="AB516" s="79"/>
      <c r="AC516" s="82" t="str">
        <f>IF(AB516&lt;&gt;0,VLOOKUP(AB516,取引先!$A:$B,2,FALSE),"")</f>
        <v/>
      </c>
      <c r="AD516" s="88" t="str">
        <f t="shared" si="32"/>
        <v/>
      </c>
      <c r="AE516" s="89"/>
      <c r="AF516" s="90" t="str">
        <f t="shared" si="33"/>
        <v/>
      </c>
      <c r="AG516" s="4"/>
      <c r="AH516" s="91"/>
      <c r="AI516" s="92"/>
      <c r="AJ516" s="93" t="str">
        <f>IF(AI516&lt;&gt;0,VLOOKUP(AI516,支払種別!$A:$B,2,FALSE),"")</f>
        <v/>
      </c>
      <c r="AK516" s="94"/>
      <c r="AL516" s="95" t="str">
        <f>IF(AK516&lt;&gt;0,VLOOKUP(AK516,口座管理!$A:$B,2,FALSE),"")</f>
        <v/>
      </c>
      <c r="AM516" s="11"/>
      <c r="AN516" s="96"/>
      <c r="AO516" s="96"/>
      <c r="AP516" s="4"/>
      <c r="AQ516" s="97"/>
      <c r="AR516" s="98" t="str">
        <f>IF(AQ516&lt;&gt;0,VLOOKUP(AQ516,プロジェクト!$A:$B,2,FALSE),"")</f>
        <v/>
      </c>
      <c r="AS516" s="4"/>
      <c r="AT516" s="97"/>
      <c r="AU516" s="99" t="str">
        <f>IF(AT516&lt;&gt;0,VLOOKUP(AT516,プロジェクト!$A:$B,2,FALSE),"")</f>
        <v/>
      </c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</row>
    <row r="517" spans="1:68" ht="17.45" customHeight="1">
      <c r="A517" s="77" t="str">
        <f t="shared" si="30"/>
        <v>*</v>
      </c>
      <c r="B517" s="78">
        <f t="shared" si="31"/>
        <v>509</v>
      </c>
      <c r="C517" s="79"/>
      <c r="D517" s="80"/>
      <c r="E517" s="81"/>
      <c r="F517" s="79"/>
      <c r="G517" s="82" t="str">
        <f>IF(F517&lt;&gt;0,VLOOKUP(F517,部署!$A:$B,2,FALSE),"")</f>
        <v/>
      </c>
      <c r="H517" s="79"/>
      <c r="I517" s="82" t="str">
        <f>IF(H517&lt;&gt;0,VLOOKUP(H517,勘定科目!$A:$B,2,FALSE),"")</f>
        <v/>
      </c>
      <c r="J517" s="83" t="str">
        <f>IF(K517&lt;&gt;"",K517,IF(H517&lt;&gt;0,VLOOKUP(H517,勘定科目!$A:$C,3,FALSE),""))</f>
        <v/>
      </c>
      <c r="K517" s="84"/>
      <c r="L517" s="59" t="str">
        <f>IF(M517&lt;&gt;"",M517,IF(J517&lt;&gt;"",VLOOKUP(J517,課税区分!$A:$D,4,FALSE),""))</f>
        <v/>
      </c>
      <c r="M517" s="85"/>
      <c r="N517" s="61" t="str">
        <f>IF(L517&lt;&gt;"",VLOOKUP(L517,軽減税率!$A:$E,3,FALSE),"")</f>
        <v/>
      </c>
      <c r="O517" s="62" t="str">
        <f>IF(L517&lt;&gt;"",VLOOKUP(L517,軽減税率!$A:$E,5,FALSE),"")</f>
        <v/>
      </c>
      <c r="P517" s="79"/>
      <c r="Q517" s="86" t="str">
        <f>IF(P517&lt;&gt;0,VLOOKUP(P517,取引先!$A:$B,2,FALSE),"")</f>
        <v/>
      </c>
      <c r="R517" s="79"/>
      <c r="S517" s="82" t="str">
        <f>IF(R517&lt;&gt;0,VLOOKUP(R517,部署!$A:$B,2,FALSE),"")</f>
        <v/>
      </c>
      <c r="T517" s="79"/>
      <c r="U517" s="82" t="str">
        <f>IF(T517&lt;&gt;0,VLOOKUP(T517,勘定科目!$A:$B,2,FALSE),"")</f>
        <v/>
      </c>
      <c r="V517" s="83" t="str">
        <f>IF(W517&lt;&gt;"",W517,IF(T517&lt;&gt;0,VLOOKUP(T517,勘定科目!$A:$C,3,FALSE),""))</f>
        <v/>
      </c>
      <c r="W517" s="87"/>
      <c r="X517" s="61" t="str">
        <f>IF(Y517&lt;&gt;"",Y517,IF(V517&lt;&gt;"",VLOOKUP(V517,課税区分!$A:$D,4,FALSE),""))</f>
        <v/>
      </c>
      <c r="Y517" s="85"/>
      <c r="Z517" s="61" t="str">
        <f>IF(X517&lt;&gt;"",VLOOKUP(X517,軽減税率!$A:$E,3,FALSE),"")</f>
        <v/>
      </c>
      <c r="AA517" s="61" t="str">
        <f>IF(X517&lt;&gt;"",VLOOKUP(X517,軽減税率!$A:$E,5,FALSE),"")</f>
        <v/>
      </c>
      <c r="AB517" s="79"/>
      <c r="AC517" s="82" t="str">
        <f>IF(AB517&lt;&gt;0,VLOOKUP(AB517,取引先!$A:$B,2,FALSE),"")</f>
        <v/>
      </c>
      <c r="AD517" s="88" t="str">
        <f t="shared" si="32"/>
        <v/>
      </c>
      <c r="AE517" s="89"/>
      <c r="AF517" s="90" t="str">
        <f t="shared" si="33"/>
        <v/>
      </c>
      <c r="AG517" s="4"/>
      <c r="AH517" s="91"/>
      <c r="AI517" s="92"/>
      <c r="AJ517" s="93" t="str">
        <f>IF(AI517&lt;&gt;0,VLOOKUP(AI517,支払種別!$A:$B,2,FALSE),"")</f>
        <v/>
      </c>
      <c r="AK517" s="94"/>
      <c r="AL517" s="95" t="str">
        <f>IF(AK517&lt;&gt;0,VLOOKUP(AK517,口座管理!$A:$B,2,FALSE),"")</f>
        <v/>
      </c>
      <c r="AM517" s="11"/>
      <c r="AN517" s="96"/>
      <c r="AO517" s="96"/>
      <c r="AP517" s="4"/>
      <c r="AQ517" s="97"/>
      <c r="AR517" s="98" t="str">
        <f>IF(AQ517&lt;&gt;0,VLOOKUP(AQ517,プロジェクト!$A:$B,2,FALSE),"")</f>
        <v/>
      </c>
      <c r="AS517" s="4"/>
      <c r="AT517" s="97"/>
      <c r="AU517" s="99" t="str">
        <f>IF(AT517&lt;&gt;0,VLOOKUP(AT517,プロジェクト!$A:$B,2,FALSE),"")</f>
        <v/>
      </c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</row>
    <row r="518" spans="1:68" ht="17.45" customHeight="1">
      <c r="A518" s="77" t="str">
        <f t="shared" si="30"/>
        <v>*</v>
      </c>
      <c r="B518" s="78">
        <f t="shared" si="31"/>
        <v>510</v>
      </c>
      <c r="C518" s="79"/>
      <c r="D518" s="80"/>
      <c r="E518" s="81"/>
      <c r="F518" s="79"/>
      <c r="G518" s="82" t="str">
        <f>IF(F518&lt;&gt;0,VLOOKUP(F518,部署!$A:$B,2,FALSE),"")</f>
        <v/>
      </c>
      <c r="H518" s="79"/>
      <c r="I518" s="82" t="str">
        <f>IF(H518&lt;&gt;0,VLOOKUP(H518,勘定科目!$A:$B,2,FALSE),"")</f>
        <v/>
      </c>
      <c r="J518" s="83" t="str">
        <f>IF(K518&lt;&gt;"",K518,IF(H518&lt;&gt;0,VLOOKUP(H518,勘定科目!$A:$C,3,FALSE),""))</f>
        <v/>
      </c>
      <c r="K518" s="84"/>
      <c r="L518" s="59" t="str">
        <f>IF(M518&lt;&gt;"",M518,IF(J518&lt;&gt;"",VLOOKUP(J518,課税区分!$A:$D,4,FALSE),""))</f>
        <v/>
      </c>
      <c r="M518" s="85"/>
      <c r="N518" s="61" t="str">
        <f>IF(L518&lt;&gt;"",VLOOKUP(L518,軽減税率!$A:$E,3,FALSE),"")</f>
        <v/>
      </c>
      <c r="O518" s="62" t="str">
        <f>IF(L518&lt;&gt;"",VLOOKUP(L518,軽減税率!$A:$E,5,FALSE),"")</f>
        <v/>
      </c>
      <c r="P518" s="79"/>
      <c r="Q518" s="86" t="str">
        <f>IF(P518&lt;&gt;0,VLOOKUP(P518,取引先!$A:$B,2,FALSE),"")</f>
        <v/>
      </c>
      <c r="R518" s="79"/>
      <c r="S518" s="82" t="str">
        <f>IF(R518&lt;&gt;0,VLOOKUP(R518,部署!$A:$B,2,FALSE),"")</f>
        <v/>
      </c>
      <c r="T518" s="79"/>
      <c r="U518" s="82" t="str">
        <f>IF(T518&lt;&gt;0,VLOOKUP(T518,勘定科目!$A:$B,2,FALSE),"")</f>
        <v/>
      </c>
      <c r="V518" s="83" t="str">
        <f>IF(W518&lt;&gt;"",W518,IF(T518&lt;&gt;0,VLOOKUP(T518,勘定科目!$A:$C,3,FALSE),""))</f>
        <v/>
      </c>
      <c r="W518" s="87"/>
      <c r="X518" s="61" t="str">
        <f>IF(Y518&lt;&gt;"",Y518,IF(V518&lt;&gt;"",VLOOKUP(V518,課税区分!$A:$D,4,FALSE),""))</f>
        <v/>
      </c>
      <c r="Y518" s="85"/>
      <c r="Z518" s="61" t="str">
        <f>IF(X518&lt;&gt;"",VLOOKUP(X518,軽減税率!$A:$E,3,FALSE),"")</f>
        <v/>
      </c>
      <c r="AA518" s="61" t="str">
        <f>IF(X518&lt;&gt;"",VLOOKUP(X518,軽減税率!$A:$E,5,FALSE),"")</f>
        <v/>
      </c>
      <c r="AB518" s="79"/>
      <c r="AC518" s="82" t="str">
        <f>IF(AB518&lt;&gt;0,VLOOKUP(AB518,取引先!$A:$B,2,FALSE),"")</f>
        <v/>
      </c>
      <c r="AD518" s="88" t="str">
        <f t="shared" si="32"/>
        <v/>
      </c>
      <c r="AE518" s="89"/>
      <c r="AF518" s="90" t="str">
        <f t="shared" si="33"/>
        <v/>
      </c>
      <c r="AG518" s="4"/>
      <c r="AH518" s="91"/>
      <c r="AI518" s="92"/>
      <c r="AJ518" s="93" t="str">
        <f>IF(AI518&lt;&gt;0,VLOOKUP(AI518,支払種別!$A:$B,2,FALSE),"")</f>
        <v/>
      </c>
      <c r="AK518" s="94"/>
      <c r="AL518" s="95" t="str">
        <f>IF(AK518&lt;&gt;0,VLOOKUP(AK518,口座管理!$A:$B,2,FALSE),"")</f>
        <v/>
      </c>
      <c r="AM518" s="11"/>
      <c r="AN518" s="96"/>
      <c r="AO518" s="96"/>
      <c r="AP518" s="4"/>
      <c r="AQ518" s="97"/>
      <c r="AR518" s="98" t="str">
        <f>IF(AQ518&lt;&gt;0,VLOOKUP(AQ518,プロジェクト!$A:$B,2,FALSE),"")</f>
        <v/>
      </c>
      <c r="AS518" s="4"/>
      <c r="AT518" s="97"/>
      <c r="AU518" s="99" t="str">
        <f>IF(AT518&lt;&gt;0,VLOOKUP(AT518,プロジェクト!$A:$B,2,FALSE),"")</f>
        <v/>
      </c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</row>
    <row r="519" spans="1:68" ht="17.45" customHeight="1">
      <c r="A519" s="77" t="str">
        <f t="shared" si="30"/>
        <v>*</v>
      </c>
      <c r="B519" s="78">
        <f t="shared" si="31"/>
        <v>511</v>
      </c>
      <c r="C519" s="79"/>
      <c r="D519" s="80"/>
      <c r="E519" s="81"/>
      <c r="F519" s="79"/>
      <c r="G519" s="82" t="str">
        <f>IF(F519&lt;&gt;0,VLOOKUP(F519,部署!$A:$B,2,FALSE),"")</f>
        <v/>
      </c>
      <c r="H519" s="79"/>
      <c r="I519" s="82" t="str">
        <f>IF(H519&lt;&gt;0,VLOOKUP(H519,勘定科目!$A:$B,2,FALSE),"")</f>
        <v/>
      </c>
      <c r="J519" s="83" t="str">
        <f>IF(K519&lt;&gt;"",K519,IF(H519&lt;&gt;0,VLOOKUP(H519,勘定科目!$A:$C,3,FALSE),""))</f>
        <v/>
      </c>
      <c r="K519" s="84"/>
      <c r="L519" s="59" t="str">
        <f>IF(M519&lt;&gt;"",M519,IF(J519&lt;&gt;"",VLOOKUP(J519,課税区分!$A:$D,4,FALSE),""))</f>
        <v/>
      </c>
      <c r="M519" s="85"/>
      <c r="N519" s="61" t="str">
        <f>IF(L519&lt;&gt;"",VLOOKUP(L519,軽減税率!$A:$E,3,FALSE),"")</f>
        <v/>
      </c>
      <c r="O519" s="62" t="str">
        <f>IF(L519&lt;&gt;"",VLOOKUP(L519,軽減税率!$A:$E,5,FALSE),"")</f>
        <v/>
      </c>
      <c r="P519" s="79"/>
      <c r="Q519" s="86" t="str">
        <f>IF(P519&lt;&gt;0,VLOOKUP(P519,取引先!$A:$B,2,FALSE),"")</f>
        <v/>
      </c>
      <c r="R519" s="79"/>
      <c r="S519" s="82" t="str">
        <f>IF(R519&lt;&gt;0,VLOOKUP(R519,部署!$A:$B,2,FALSE),"")</f>
        <v/>
      </c>
      <c r="T519" s="79"/>
      <c r="U519" s="82" t="str">
        <f>IF(T519&lt;&gt;0,VLOOKUP(T519,勘定科目!$A:$B,2,FALSE),"")</f>
        <v/>
      </c>
      <c r="V519" s="83" t="str">
        <f>IF(W519&lt;&gt;"",W519,IF(T519&lt;&gt;0,VLOOKUP(T519,勘定科目!$A:$C,3,FALSE),""))</f>
        <v/>
      </c>
      <c r="W519" s="87"/>
      <c r="X519" s="61" t="str">
        <f>IF(Y519&lt;&gt;"",Y519,IF(V519&lt;&gt;"",VLOOKUP(V519,課税区分!$A:$D,4,FALSE),""))</f>
        <v/>
      </c>
      <c r="Y519" s="85"/>
      <c r="Z519" s="61" t="str">
        <f>IF(X519&lt;&gt;"",VLOOKUP(X519,軽減税率!$A:$E,3,FALSE),"")</f>
        <v/>
      </c>
      <c r="AA519" s="61" t="str">
        <f>IF(X519&lt;&gt;"",VLOOKUP(X519,軽減税率!$A:$E,5,FALSE),"")</f>
        <v/>
      </c>
      <c r="AB519" s="79"/>
      <c r="AC519" s="82" t="str">
        <f>IF(AB519&lt;&gt;0,VLOOKUP(AB519,取引先!$A:$B,2,FALSE),"")</f>
        <v/>
      </c>
      <c r="AD519" s="88" t="str">
        <f t="shared" si="32"/>
        <v/>
      </c>
      <c r="AE519" s="89"/>
      <c r="AF519" s="90" t="str">
        <f t="shared" si="33"/>
        <v/>
      </c>
      <c r="AG519" s="4"/>
      <c r="AH519" s="91"/>
      <c r="AI519" s="92"/>
      <c r="AJ519" s="93" t="str">
        <f>IF(AI519&lt;&gt;0,VLOOKUP(AI519,支払種別!$A:$B,2,FALSE),"")</f>
        <v/>
      </c>
      <c r="AK519" s="94"/>
      <c r="AL519" s="95" t="str">
        <f>IF(AK519&lt;&gt;0,VLOOKUP(AK519,口座管理!$A:$B,2,FALSE),"")</f>
        <v/>
      </c>
      <c r="AM519" s="11"/>
      <c r="AN519" s="96"/>
      <c r="AO519" s="96"/>
      <c r="AP519" s="4"/>
      <c r="AQ519" s="97"/>
      <c r="AR519" s="98" t="str">
        <f>IF(AQ519&lt;&gt;0,VLOOKUP(AQ519,プロジェクト!$A:$B,2,FALSE),"")</f>
        <v/>
      </c>
      <c r="AS519" s="4"/>
      <c r="AT519" s="97"/>
      <c r="AU519" s="99" t="str">
        <f>IF(AT519&lt;&gt;0,VLOOKUP(AT519,プロジェクト!$A:$B,2,FALSE),"")</f>
        <v/>
      </c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</row>
    <row r="520" spans="1:68" ht="17.45" customHeight="1">
      <c r="A520" s="77" t="str">
        <f t="shared" si="30"/>
        <v>*</v>
      </c>
      <c r="B520" s="78">
        <f t="shared" si="31"/>
        <v>512</v>
      </c>
      <c r="C520" s="79"/>
      <c r="D520" s="80"/>
      <c r="E520" s="81"/>
      <c r="F520" s="79"/>
      <c r="G520" s="82" t="str">
        <f>IF(F520&lt;&gt;0,VLOOKUP(F520,部署!$A:$B,2,FALSE),"")</f>
        <v/>
      </c>
      <c r="H520" s="79"/>
      <c r="I520" s="82" t="str">
        <f>IF(H520&lt;&gt;0,VLOOKUP(H520,勘定科目!$A:$B,2,FALSE),"")</f>
        <v/>
      </c>
      <c r="J520" s="83" t="str">
        <f>IF(K520&lt;&gt;"",K520,IF(H520&lt;&gt;0,VLOOKUP(H520,勘定科目!$A:$C,3,FALSE),""))</f>
        <v/>
      </c>
      <c r="K520" s="84"/>
      <c r="L520" s="59" t="str">
        <f>IF(M520&lt;&gt;"",M520,IF(J520&lt;&gt;"",VLOOKUP(J520,課税区分!$A:$D,4,FALSE),""))</f>
        <v/>
      </c>
      <c r="M520" s="85"/>
      <c r="N520" s="61" t="str">
        <f>IF(L520&lt;&gt;"",VLOOKUP(L520,軽減税率!$A:$E,3,FALSE),"")</f>
        <v/>
      </c>
      <c r="O520" s="62" t="str">
        <f>IF(L520&lt;&gt;"",VLOOKUP(L520,軽減税率!$A:$E,5,FALSE),"")</f>
        <v/>
      </c>
      <c r="P520" s="79"/>
      <c r="Q520" s="86" t="str">
        <f>IF(P520&lt;&gt;0,VLOOKUP(P520,取引先!$A:$B,2,FALSE),"")</f>
        <v/>
      </c>
      <c r="R520" s="79"/>
      <c r="S520" s="82" t="str">
        <f>IF(R520&lt;&gt;0,VLOOKUP(R520,部署!$A:$B,2,FALSE),"")</f>
        <v/>
      </c>
      <c r="T520" s="79"/>
      <c r="U520" s="82" t="str">
        <f>IF(T520&lt;&gt;0,VLOOKUP(T520,勘定科目!$A:$B,2,FALSE),"")</f>
        <v/>
      </c>
      <c r="V520" s="83" t="str">
        <f>IF(W520&lt;&gt;"",W520,IF(T520&lt;&gt;0,VLOOKUP(T520,勘定科目!$A:$C,3,FALSE),""))</f>
        <v/>
      </c>
      <c r="W520" s="87"/>
      <c r="X520" s="61" t="str">
        <f>IF(Y520&lt;&gt;"",Y520,IF(V520&lt;&gt;"",VLOOKUP(V520,課税区分!$A:$D,4,FALSE),""))</f>
        <v/>
      </c>
      <c r="Y520" s="85"/>
      <c r="Z520" s="61" t="str">
        <f>IF(X520&lt;&gt;"",VLOOKUP(X520,軽減税率!$A:$E,3,FALSE),"")</f>
        <v/>
      </c>
      <c r="AA520" s="61" t="str">
        <f>IF(X520&lt;&gt;"",VLOOKUP(X520,軽減税率!$A:$E,5,FALSE),"")</f>
        <v/>
      </c>
      <c r="AB520" s="79"/>
      <c r="AC520" s="82" t="str">
        <f>IF(AB520&lt;&gt;0,VLOOKUP(AB520,取引先!$A:$B,2,FALSE),"")</f>
        <v/>
      </c>
      <c r="AD520" s="88" t="str">
        <f t="shared" si="32"/>
        <v/>
      </c>
      <c r="AE520" s="89"/>
      <c r="AF520" s="90" t="str">
        <f t="shared" si="33"/>
        <v/>
      </c>
      <c r="AG520" s="4"/>
      <c r="AH520" s="91"/>
      <c r="AI520" s="92"/>
      <c r="AJ520" s="93" t="str">
        <f>IF(AI520&lt;&gt;0,VLOOKUP(AI520,支払種別!$A:$B,2,FALSE),"")</f>
        <v/>
      </c>
      <c r="AK520" s="94"/>
      <c r="AL520" s="95" t="str">
        <f>IF(AK520&lt;&gt;0,VLOOKUP(AK520,口座管理!$A:$B,2,FALSE),"")</f>
        <v/>
      </c>
      <c r="AM520" s="11"/>
      <c r="AN520" s="96"/>
      <c r="AO520" s="96"/>
      <c r="AP520" s="4"/>
      <c r="AQ520" s="97"/>
      <c r="AR520" s="98" t="str">
        <f>IF(AQ520&lt;&gt;0,VLOOKUP(AQ520,プロジェクト!$A:$B,2,FALSE),"")</f>
        <v/>
      </c>
      <c r="AS520" s="4"/>
      <c r="AT520" s="97"/>
      <c r="AU520" s="99" t="str">
        <f>IF(AT520&lt;&gt;0,VLOOKUP(AT520,プロジェクト!$A:$B,2,FALSE),"")</f>
        <v/>
      </c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</row>
    <row r="521" spans="1:68" ht="17.45" customHeight="1">
      <c r="A521" s="77" t="str">
        <f t="shared" si="30"/>
        <v>*</v>
      </c>
      <c r="B521" s="78">
        <f t="shared" si="31"/>
        <v>513</v>
      </c>
      <c r="C521" s="79"/>
      <c r="D521" s="80"/>
      <c r="E521" s="81"/>
      <c r="F521" s="79"/>
      <c r="G521" s="82" t="str">
        <f>IF(F521&lt;&gt;0,VLOOKUP(F521,部署!$A:$B,2,FALSE),"")</f>
        <v/>
      </c>
      <c r="H521" s="79"/>
      <c r="I521" s="82" t="str">
        <f>IF(H521&lt;&gt;0,VLOOKUP(H521,勘定科目!$A:$B,2,FALSE),"")</f>
        <v/>
      </c>
      <c r="J521" s="83" t="str">
        <f>IF(K521&lt;&gt;"",K521,IF(H521&lt;&gt;0,VLOOKUP(H521,勘定科目!$A:$C,3,FALSE),""))</f>
        <v/>
      </c>
      <c r="K521" s="84"/>
      <c r="L521" s="59" t="str">
        <f>IF(M521&lt;&gt;"",M521,IF(J521&lt;&gt;"",VLOOKUP(J521,課税区分!$A:$D,4,FALSE),""))</f>
        <v/>
      </c>
      <c r="M521" s="85"/>
      <c r="N521" s="61" t="str">
        <f>IF(L521&lt;&gt;"",VLOOKUP(L521,軽減税率!$A:$E,3,FALSE),"")</f>
        <v/>
      </c>
      <c r="O521" s="62" t="str">
        <f>IF(L521&lt;&gt;"",VLOOKUP(L521,軽減税率!$A:$E,5,FALSE),"")</f>
        <v/>
      </c>
      <c r="P521" s="79"/>
      <c r="Q521" s="86" t="str">
        <f>IF(P521&lt;&gt;0,VLOOKUP(P521,取引先!$A:$B,2,FALSE),"")</f>
        <v/>
      </c>
      <c r="R521" s="79"/>
      <c r="S521" s="82" t="str">
        <f>IF(R521&lt;&gt;0,VLOOKUP(R521,部署!$A:$B,2,FALSE),"")</f>
        <v/>
      </c>
      <c r="T521" s="79"/>
      <c r="U521" s="82" t="str">
        <f>IF(T521&lt;&gt;0,VLOOKUP(T521,勘定科目!$A:$B,2,FALSE),"")</f>
        <v/>
      </c>
      <c r="V521" s="83" t="str">
        <f>IF(W521&lt;&gt;"",W521,IF(T521&lt;&gt;0,VLOOKUP(T521,勘定科目!$A:$C,3,FALSE),""))</f>
        <v/>
      </c>
      <c r="W521" s="87"/>
      <c r="X521" s="61" t="str">
        <f>IF(Y521&lt;&gt;"",Y521,IF(V521&lt;&gt;"",VLOOKUP(V521,課税区分!$A:$D,4,FALSE),""))</f>
        <v/>
      </c>
      <c r="Y521" s="85"/>
      <c r="Z521" s="61" t="str">
        <f>IF(X521&lt;&gt;"",VLOOKUP(X521,軽減税率!$A:$E,3,FALSE),"")</f>
        <v/>
      </c>
      <c r="AA521" s="61" t="str">
        <f>IF(X521&lt;&gt;"",VLOOKUP(X521,軽減税率!$A:$E,5,FALSE),"")</f>
        <v/>
      </c>
      <c r="AB521" s="79"/>
      <c r="AC521" s="82" t="str">
        <f>IF(AB521&lt;&gt;0,VLOOKUP(AB521,取引先!$A:$B,2,FALSE),"")</f>
        <v/>
      </c>
      <c r="AD521" s="88" t="str">
        <f t="shared" si="32"/>
        <v/>
      </c>
      <c r="AE521" s="89"/>
      <c r="AF521" s="90" t="str">
        <f t="shared" si="33"/>
        <v/>
      </c>
      <c r="AG521" s="4"/>
      <c r="AH521" s="91"/>
      <c r="AI521" s="92"/>
      <c r="AJ521" s="93" t="str">
        <f>IF(AI521&lt;&gt;0,VLOOKUP(AI521,支払種別!$A:$B,2,FALSE),"")</f>
        <v/>
      </c>
      <c r="AK521" s="94"/>
      <c r="AL521" s="95" t="str">
        <f>IF(AK521&lt;&gt;0,VLOOKUP(AK521,口座管理!$A:$B,2,FALSE),"")</f>
        <v/>
      </c>
      <c r="AM521" s="11"/>
      <c r="AN521" s="96"/>
      <c r="AO521" s="96"/>
      <c r="AP521" s="4"/>
      <c r="AQ521" s="97"/>
      <c r="AR521" s="98" t="str">
        <f>IF(AQ521&lt;&gt;0,VLOOKUP(AQ521,プロジェクト!$A:$B,2,FALSE),"")</f>
        <v/>
      </c>
      <c r="AS521" s="4"/>
      <c r="AT521" s="97"/>
      <c r="AU521" s="99" t="str">
        <f>IF(AT521&lt;&gt;0,VLOOKUP(AT521,プロジェクト!$A:$B,2,FALSE),"")</f>
        <v/>
      </c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</row>
    <row r="522" spans="1:68" ht="17.45" customHeight="1">
      <c r="A522" s="77" t="str">
        <f t="shared" si="30"/>
        <v>*</v>
      </c>
      <c r="B522" s="78">
        <f t="shared" si="31"/>
        <v>514</v>
      </c>
      <c r="C522" s="79"/>
      <c r="D522" s="80"/>
      <c r="E522" s="81"/>
      <c r="F522" s="79"/>
      <c r="G522" s="82" t="str">
        <f>IF(F522&lt;&gt;0,VLOOKUP(F522,部署!$A:$B,2,FALSE),"")</f>
        <v/>
      </c>
      <c r="H522" s="79"/>
      <c r="I522" s="82" t="str">
        <f>IF(H522&lt;&gt;0,VLOOKUP(H522,勘定科目!$A:$B,2,FALSE),"")</f>
        <v/>
      </c>
      <c r="J522" s="83" t="str">
        <f>IF(K522&lt;&gt;"",K522,IF(H522&lt;&gt;0,VLOOKUP(H522,勘定科目!$A:$C,3,FALSE),""))</f>
        <v/>
      </c>
      <c r="K522" s="84"/>
      <c r="L522" s="59" t="str">
        <f>IF(M522&lt;&gt;"",M522,IF(J522&lt;&gt;"",VLOOKUP(J522,課税区分!$A:$D,4,FALSE),""))</f>
        <v/>
      </c>
      <c r="M522" s="85"/>
      <c r="N522" s="61" t="str">
        <f>IF(L522&lt;&gt;"",VLOOKUP(L522,軽減税率!$A:$E,3,FALSE),"")</f>
        <v/>
      </c>
      <c r="O522" s="62" t="str">
        <f>IF(L522&lt;&gt;"",VLOOKUP(L522,軽減税率!$A:$E,5,FALSE),"")</f>
        <v/>
      </c>
      <c r="P522" s="79"/>
      <c r="Q522" s="86" t="str">
        <f>IF(P522&lt;&gt;0,VLOOKUP(P522,取引先!$A:$B,2,FALSE),"")</f>
        <v/>
      </c>
      <c r="R522" s="79"/>
      <c r="S522" s="82" t="str">
        <f>IF(R522&lt;&gt;0,VLOOKUP(R522,部署!$A:$B,2,FALSE),"")</f>
        <v/>
      </c>
      <c r="T522" s="79"/>
      <c r="U522" s="82" t="str">
        <f>IF(T522&lt;&gt;0,VLOOKUP(T522,勘定科目!$A:$B,2,FALSE),"")</f>
        <v/>
      </c>
      <c r="V522" s="83" t="str">
        <f>IF(W522&lt;&gt;"",W522,IF(T522&lt;&gt;0,VLOOKUP(T522,勘定科目!$A:$C,3,FALSE),""))</f>
        <v/>
      </c>
      <c r="W522" s="87"/>
      <c r="X522" s="61" t="str">
        <f>IF(Y522&lt;&gt;"",Y522,IF(V522&lt;&gt;"",VLOOKUP(V522,課税区分!$A:$D,4,FALSE),""))</f>
        <v/>
      </c>
      <c r="Y522" s="85"/>
      <c r="Z522" s="61" t="str">
        <f>IF(X522&lt;&gt;"",VLOOKUP(X522,軽減税率!$A:$E,3,FALSE),"")</f>
        <v/>
      </c>
      <c r="AA522" s="61" t="str">
        <f>IF(X522&lt;&gt;"",VLOOKUP(X522,軽減税率!$A:$E,5,FALSE),"")</f>
        <v/>
      </c>
      <c r="AB522" s="79"/>
      <c r="AC522" s="82" t="str">
        <f>IF(AB522&lt;&gt;0,VLOOKUP(AB522,取引先!$A:$B,2,FALSE),"")</f>
        <v/>
      </c>
      <c r="AD522" s="88" t="str">
        <f t="shared" si="32"/>
        <v/>
      </c>
      <c r="AE522" s="89"/>
      <c r="AF522" s="90" t="str">
        <f t="shared" si="33"/>
        <v/>
      </c>
      <c r="AG522" s="4"/>
      <c r="AH522" s="91"/>
      <c r="AI522" s="92"/>
      <c r="AJ522" s="93" t="str">
        <f>IF(AI522&lt;&gt;0,VLOOKUP(AI522,支払種別!$A:$B,2,FALSE),"")</f>
        <v/>
      </c>
      <c r="AK522" s="94"/>
      <c r="AL522" s="95" t="str">
        <f>IF(AK522&lt;&gt;0,VLOOKUP(AK522,口座管理!$A:$B,2,FALSE),"")</f>
        <v/>
      </c>
      <c r="AM522" s="11"/>
      <c r="AN522" s="96"/>
      <c r="AO522" s="96"/>
      <c r="AP522" s="4"/>
      <c r="AQ522" s="97"/>
      <c r="AR522" s="98" t="str">
        <f>IF(AQ522&lt;&gt;0,VLOOKUP(AQ522,プロジェクト!$A:$B,2,FALSE),"")</f>
        <v/>
      </c>
      <c r="AS522" s="4"/>
      <c r="AT522" s="97"/>
      <c r="AU522" s="99" t="str">
        <f>IF(AT522&lt;&gt;0,VLOOKUP(AT522,プロジェクト!$A:$B,2,FALSE),"")</f>
        <v/>
      </c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</row>
    <row r="523" spans="1:68" ht="17.45" customHeight="1">
      <c r="A523" s="77" t="str">
        <f t="shared" ref="A523:A586" si="34">IFERROR(IF(OR((D523=""),(E523=0),(F523=0),(ISERROR(G523)),(H523=0),(ISERROR(I523)),(ISERROR(J523)),(ISERROR(L523)),(ISERROR(O523)),(R523=0),(ISERROR(S523)),(T523=0),(ISERROR(U523)),(ISERROR(V523)),(ISERROR(X523)),(ISERROR(AA523))),"*",""),"*")</f>
        <v>*</v>
      </c>
      <c r="B523" s="78">
        <f t="shared" ref="B523:B586" si="35">B522+1</f>
        <v>515</v>
      </c>
      <c r="C523" s="79"/>
      <c r="D523" s="80"/>
      <c r="E523" s="81"/>
      <c r="F523" s="79"/>
      <c r="G523" s="82" t="str">
        <f>IF(F523&lt;&gt;0,VLOOKUP(F523,部署!$A:$B,2,FALSE),"")</f>
        <v/>
      </c>
      <c r="H523" s="79"/>
      <c r="I523" s="82" t="str">
        <f>IF(H523&lt;&gt;0,VLOOKUP(H523,勘定科目!$A:$B,2,FALSE),"")</f>
        <v/>
      </c>
      <c r="J523" s="83" t="str">
        <f>IF(K523&lt;&gt;"",K523,IF(H523&lt;&gt;0,VLOOKUP(H523,勘定科目!$A:$C,3,FALSE),""))</f>
        <v/>
      </c>
      <c r="K523" s="84"/>
      <c r="L523" s="59" t="str">
        <f>IF(M523&lt;&gt;"",M523,IF(J523&lt;&gt;"",VLOOKUP(J523,課税区分!$A:$D,4,FALSE),""))</f>
        <v/>
      </c>
      <c r="M523" s="85"/>
      <c r="N523" s="61" t="str">
        <f>IF(L523&lt;&gt;"",VLOOKUP(L523,軽減税率!$A:$E,3,FALSE),"")</f>
        <v/>
      </c>
      <c r="O523" s="62" t="str">
        <f>IF(L523&lt;&gt;"",VLOOKUP(L523,軽減税率!$A:$E,5,FALSE),"")</f>
        <v/>
      </c>
      <c r="P523" s="79"/>
      <c r="Q523" s="86" t="str">
        <f>IF(P523&lt;&gt;0,VLOOKUP(P523,取引先!$A:$B,2,FALSE),"")</f>
        <v/>
      </c>
      <c r="R523" s="79"/>
      <c r="S523" s="82" t="str">
        <f>IF(R523&lt;&gt;0,VLOOKUP(R523,部署!$A:$B,2,FALSE),"")</f>
        <v/>
      </c>
      <c r="T523" s="79"/>
      <c r="U523" s="82" t="str">
        <f>IF(T523&lt;&gt;0,VLOOKUP(T523,勘定科目!$A:$B,2,FALSE),"")</f>
        <v/>
      </c>
      <c r="V523" s="83" t="str">
        <f>IF(W523&lt;&gt;"",W523,IF(T523&lt;&gt;0,VLOOKUP(T523,勘定科目!$A:$C,3,FALSE),""))</f>
        <v/>
      </c>
      <c r="W523" s="87"/>
      <c r="X523" s="61" t="str">
        <f>IF(Y523&lt;&gt;"",Y523,IF(V523&lt;&gt;"",VLOOKUP(V523,課税区分!$A:$D,4,FALSE),""))</f>
        <v/>
      </c>
      <c r="Y523" s="85"/>
      <c r="Z523" s="61" t="str">
        <f>IF(X523&lt;&gt;"",VLOOKUP(X523,軽減税率!$A:$E,3,FALSE),"")</f>
        <v/>
      </c>
      <c r="AA523" s="61" t="str">
        <f>IF(X523&lt;&gt;"",VLOOKUP(X523,軽減税率!$A:$E,5,FALSE),"")</f>
        <v/>
      </c>
      <c r="AB523" s="79"/>
      <c r="AC523" s="82" t="str">
        <f>IF(AB523&lt;&gt;0,VLOOKUP(AB523,取引先!$A:$B,2,FALSE),"")</f>
        <v/>
      </c>
      <c r="AD523" s="88" t="str">
        <f t="shared" si="32"/>
        <v/>
      </c>
      <c r="AE523" s="89"/>
      <c r="AF523" s="90" t="str">
        <f t="shared" si="33"/>
        <v/>
      </c>
      <c r="AG523" s="4"/>
      <c r="AH523" s="91"/>
      <c r="AI523" s="92"/>
      <c r="AJ523" s="93" t="str">
        <f>IF(AI523&lt;&gt;0,VLOOKUP(AI523,支払種別!$A:$B,2,FALSE),"")</f>
        <v/>
      </c>
      <c r="AK523" s="94"/>
      <c r="AL523" s="95" t="str">
        <f>IF(AK523&lt;&gt;0,VLOOKUP(AK523,口座管理!$A:$B,2,FALSE),"")</f>
        <v/>
      </c>
      <c r="AM523" s="11"/>
      <c r="AN523" s="96"/>
      <c r="AO523" s="96"/>
      <c r="AP523" s="4"/>
      <c r="AQ523" s="97"/>
      <c r="AR523" s="98" t="str">
        <f>IF(AQ523&lt;&gt;0,VLOOKUP(AQ523,プロジェクト!$A:$B,2,FALSE),"")</f>
        <v/>
      </c>
      <c r="AS523" s="4"/>
      <c r="AT523" s="97"/>
      <c r="AU523" s="99" t="str">
        <f>IF(AT523&lt;&gt;0,VLOOKUP(AT523,プロジェクト!$A:$B,2,FALSE),"")</f>
        <v/>
      </c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</row>
    <row r="524" spans="1:68" ht="17.45" customHeight="1">
      <c r="A524" s="77" t="str">
        <f t="shared" si="34"/>
        <v>*</v>
      </c>
      <c r="B524" s="78">
        <f t="shared" si="35"/>
        <v>516</v>
      </c>
      <c r="C524" s="79"/>
      <c r="D524" s="80"/>
      <c r="E524" s="81"/>
      <c r="F524" s="79"/>
      <c r="G524" s="82" t="str">
        <f>IF(F524&lt;&gt;0,VLOOKUP(F524,部署!$A:$B,2,FALSE),"")</f>
        <v/>
      </c>
      <c r="H524" s="79"/>
      <c r="I524" s="82" t="str">
        <f>IF(H524&lt;&gt;0,VLOOKUP(H524,勘定科目!$A:$B,2,FALSE),"")</f>
        <v/>
      </c>
      <c r="J524" s="83" t="str">
        <f>IF(K524&lt;&gt;"",K524,IF(H524&lt;&gt;0,VLOOKUP(H524,勘定科目!$A:$C,3,FALSE),""))</f>
        <v/>
      </c>
      <c r="K524" s="84"/>
      <c r="L524" s="59" t="str">
        <f>IF(M524&lt;&gt;"",M524,IF(J524&lt;&gt;"",VLOOKUP(J524,課税区分!$A:$D,4,FALSE),""))</f>
        <v/>
      </c>
      <c r="M524" s="85"/>
      <c r="N524" s="61" t="str">
        <f>IF(L524&lt;&gt;"",VLOOKUP(L524,軽減税率!$A:$E,3,FALSE),"")</f>
        <v/>
      </c>
      <c r="O524" s="62" t="str">
        <f>IF(L524&lt;&gt;"",VLOOKUP(L524,軽減税率!$A:$E,5,FALSE),"")</f>
        <v/>
      </c>
      <c r="P524" s="79"/>
      <c r="Q524" s="86" t="str">
        <f>IF(P524&lt;&gt;0,VLOOKUP(P524,取引先!$A:$B,2,FALSE),"")</f>
        <v/>
      </c>
      <c r="R524" s="79"/>
      <c r="S524" s="82" t="str">
        <f>IF(R524&lt;&gt;0,VLOOKUP(R524,部署!$A:$B,2,FALSE),"")</f>
        <v/>
      </c>
      <c r="T524" s="79"/>
      <c r="U524" s="82" t="str">
        <f>IF(T524&lt;&gt;0,VLOOKUP(T524,勘定科目!$A:$B,2,FALSE),"")</f>
        <v/>
      </c>
      <c r="V524" s="83" t="str">
        <f>IF(W524&lt;&gt;"",W524,IF(T524&lt;&gt;0,VLOOKUP(T524,勘定科目!$A:$C,3,FALSE),""))</f>
        <v/>
      </c>
      <c r="W524" s="87"/>
      <c r="X524" s="61" t="str">
        <f>IF(Y524&lt;&gt;"",Y524,IF(V524&lt;&gt;"",VLOOKUP(V524,課税区分!$A:$D,4,FALSE),""))</f>
        <v/>
      </c>
      <c r="Y524" s="85"/>
      <c r="Z524" s="61" t="str">
        <f>IF(X524&lt;&gt;"",VLOOKUP(X524,軽減税率!$A:$E,3,FALSE),"")</f>
        <v/>
      </c>
      <c r="AA524" s="61" t="str">
        <f>IF(X524&lt;&gt;"",VLOOKUP(X524,軽減税率!$A:$E,5,FALSE),"")</f>
        <v/>
      </c>
      <c r="AB524" s="79"/>
      <c r="AC524" s="82" t="str">
        <f>IF(AB524&lt;&gt;0,VLOOKUP(AB524,取引先!$A:$B,2,FALSE),"")</f>
        <v/>
      </c>
      <c r="AD524" s="88" t="str">
        <f t="shared" ref="AD524:AD587" si="36">IF(AE524="","",999)</f>
        <v/>
      </c>
      <c r="AE524" s="89"/>
      <c r="AF524" s="90" t="str">
        <f t="shared" ref="AF524:AF587" si="37">IF(LENB(AE524)&gt;60,LENB(AE524),"")</f>
        <v/>
      </c>
      <c r="AG524" s="4"/>
      <c r="AH524" s="91"/>
      <c r="AI524" s="92"/>
      <c r="AJ524" s="93" t="str">
        <f>IF(AI524&lt;&gt;0,VLOOKUP(AI524,支払種別!$A:$B,2,FALSE),"")</f>
        <v/>
      </c>
      <c r="AK524" s="94"/>
      <c r="AL524" s="95" t="str">
        <f>IF(AK524&lt;&gt;0,VLOOKUP(AK524,口座管理!$A:$B,2,FALSE),"")</f>
        <v/>
      </c>
      <c r="AM524" s="11"/>
      <c r="AN524" s="96"/>
      <c r="AO524" s="96"/>
      <c r="AP524" s="4"/>
      <c r="AQ524" s="97"/>
      <c r="AR524" s="98" t="str">
        <f>IF(AQ524&lt;&gt;0,VLOOKUP(AQ524,プロジェクト!$A:$B,2,FALSE),"")</f>
        <v/>
      </c>
      <c r="AS524" s="4"/>
      <c r="AT524" s="97"/>
      <c r="AU524" s="99" t="str">
        <f>IF(AT524&lt;&gt;0,VLOOKUP(AT524,プロジェクト!$A:$B,2,FALSE),"")</f>
        <v/>
      </c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</row>
    <row r="525" spans="1:68" ht="17.45" customHeight="1">
      <c r="A525" s="77" t="str">
        <f t="shared" si="34"/>
        <v>*</v>
      </c>
      <c r="B525" s="78">
        <f t="shared" si="35"/>
        <v>517</v>
      </c>
      <c r="C525" s="79"/>
      <c r="D525" s="80"/>
      <c r="E525" s="81"/>
      <c r="F525" s="79"/>
      <c r="G525" s="82" t="str">
        <f>IF(F525&lt;&gt;0,VLOOKUP(F525,部署!$A:$B,2,FALSE),"")</f>
        <v/>
      </c>
      <c r="H525" s="79"/>
      <c r="I525" s="82" t="str">
        <f>IF(H525&lt;&gt;0,VLOOKUP(H525,勘定科目!$A:$B,2,FALSE),"")</f>
        <v/>
      </c>
      <c r="J525" s="83" t="str">
        <f>IF(K525&lt;&gt;"",K525,IF(H525&lt;&gt;0,VLOOKUP(H525,勘定科目!$A:$C,3,FALSE),""))</f>
        <v/>
      </c>
      <c r="K525" s="84"/>
      <c r="L525" s="59" t="str">
        <f>IF(M525&lt;&gt;"",M525,IF(J525&lt;&gt;"",VLOOKUP(J525,課税区分!$A:$D,4,FALSE),""))</f>
        <v/>
      </c>
      <c r="M525" s="85"/>
      <c r="N525" s="61" t="str">
        <f>IF(L525&lt;&gt;"",VLOOKUP(L525,軽減税率!$A:$E,3,FALSE),"")</f>
        <v/>
      </c>
      <c r="O525" s="62" t="str">
        <f>IF(L525&lt;&gt;"",VLOOKUP(L525,軽減税率!$A:$E,5,FALSE),"")</f>
        <v/>
      </c>
      <c r="P525" s="79"/>
      <c r="Q525" s="86" t="str">
        <f>IF(P525&lt;&gt;0,VLOOKUP(P525,取引先!$A:$B,2,FALSE),"")</f>
        <v/>
      </c>
      <c r="R525" s="79"/>
      <c r="S525" s="82" t="str">
        <f>IF(R525&lt;&gt;0,VLOOKUP(R525,部署!$A:$B,2,FALSE),"")</f>
        <v/>
      </c>
      <c r="T525" s="79"/>
      <c r="U525" s="82" t="str">
        <f>IF(T525&lt;&gt;0,VLOOKUP(T525,勘定科目!$A:$B,2,FALSE),"")</f>
        <v/>
      </c>
      <c r="V525" s="83" t="str">
        <f>IF(W525&lt;&gt;"",W525,IF(T525&lt;&gt;0,VLOOKUP(T525,勘定科目!$A:$C,3,FALSE),""))</f>
        <v/>
      </c>
      <c r="W525" s="87"/>
      <c r="X525" s="61" t="str">
        <f>IF(Y525&lt;&gt;"",Y525,IF(V525&lt;&gt;"",VLOOKUP(V525,課税区分!$A:$D,4,FALSE),""))</f>
        <v/>
      </c>
      <c r="Y525" s="85"/>
      <c r="Z525" s="61" t="str">
        <f>IF(X525&lt;&gt;"",VLOOKUP(X525,軽減税率!$A:$E,3,FALSE),"")</f>
        <v/>
      </c>
      <c r="AA525" s="61" t="str">
        <f>IF(X525&lt;&gt;"",VLOOKUP(X525,軽減税率!$A:$E,5,FALSE),"")</f>
        <v/>
      </c>
      <c r="AB525" s="79"/>
      <c r="AC525" s="82" t="str">
        <f>IF(AB525&lt;&gt;0,VLOOKUP(AB525,取引先!$A:$B,2,FALSE),"")</f>
        <v/>
      </c>
      <c r="AD525" s="88" t="str">
        <f t="shared" si="36"/>
        <v/>
      </c>
      <c r="AE525" s="89"/>
      <c r="AF525" s="90" t="str">
        <f t="shared" si="37"/>
        <v/>
      </c>
      <c r="AG525" s="4"/>
      <c r="AH525" s="91"/>
      <c r="AI525" s="92"/>
      <c r="AJ525" s="93" t="str">
        <f>IF(AI525&lt;&gt;0,VLOOKUP(AI525,支払種別!$A:$B,2,FALSE),"")</f>
        <v/>
      </c>
      <c r="AK525" s="94"/>
      <c r="AL525" s="95" t="str">
        <f>IF(AK525&lt;&gt;0,VLOOKUP(AK525,口座管理!$A:$B,2,FALSE),"")</f>
        <v/>
      </c>
      <c r="AM525" s="11"/>
      <c r="AN525" s="96"/>
      <c r="AO525" s="96"/>
      <c r="AP525" s="4"/>
      <c r="AQ525" s="97"/>
      <c r="AR525" s="98" t="str">
        <f>IF(AQ525&lt;&gt;0,VLOOKUP(AQ525,プロジェクト!$A:$B,2,FALSE),"")</f>
        <v/>
      </c>
      <c r="AS525" s="4"/>
      <c r="AT525" s="97"/>
      <c r="AU525" s="99" t="str">
        <f>IF(AT525&lt;&gt;0,VLOOKUP(AT525,プロジェクト!$A:$B,2,FALSE),"")</f>
        <v/>
      </c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</row>
    <row r="526" spans="1:68" ht="17.45" customHeight="1">
      <c r="A526" s="77" t="str">
        <f t="shared" si="34"/>
        <v>*</v>
      </c>
      <c r="B526" s="78">
        <f t="shared" si="35"/>
        <v>518</v>
      </c>
      <c r="C526" s="79"/>
      <c r="D526" s="80"/>
      <c r="E526" s="81"/>
      <c r="F526" s="79"/>
      <c r="G526" s="82" t="str">
        <f>IF(F526&lt;&gt;0,VLOOKUP(F526,部署!$A:$B,2,FALSE),"")</f>
        <v/>
      </c>
      <c r="H526" s="79"/>
      <c r="I526" s="82" t="str">
        <f>IF(H526&lt;&gt;0,VLOOKUP(H526,勘定科目!$A:$B,2,FALSE),"")</f>
        <v/>
      </c>
      <c r="J526" s="83" t="str">
        <f>IF(K526&lt;&gt;"",K526,IF(H526&lt;&gt;0,VLOOKUP(H526,勘定科目!$A:$C,3,FALSE),""))</f>
        <v/>
      </c>
      <c r="K526" s="84"/>
      <c r="L526" s="59" t="str">
        <f>IF(M526&lt;&gt;"",M526,IF(J526&lt;&gt;"",VLOOKUP(J526,課税区分!$A:$D,4,FALSE),""))</f>
        <v/>
      </c>
      <c r="M526" s="85"/>
      <c r="N526" s="61" t="str">
        <f>IF(L526&lt;&gt;"",VLOOKUP(L526,軽減税率!$A:$E,3,FALSE),"")</f>
        <v/>
      </c>
      <c r="O526" s="62" t="str">
        <f>IF(L526&lt;&gt;"",VLOOKUP(L526,軽減税率!$A:$E,5,FALSE),"")</f>
        <v/>
      </c>
      <c r="P526" s="79"/>
      <c r="Q526" s="86" t="str">
        <f>IF(P526&lt;&gt;0,VLOOKUP(P526,取引先!$A:$B,2,FALSE),"")</f>
        <v/>
      </c>
      <c r="R526" s="79"/>
      <c r="S526" s="82" t="str">
        <f>IF(R526&lt;&gt;0,VLOOKUP(R526,部署!$A:$B,2,FALSE),"")</f>
        <v/>
      </c>
      <c r="T526" s="79"/>
      <c r="U526" s="82" t="str">
        <f>IF(T526&lt;&gt;0,VLOOKUP(T526,勘定科目!$A:$B,2,FALSE),"")</f>
        <v/>
      </c>
      <c r="V526" s="83" t="str">
        <f>IF(W526&lt;&gt;"",W526,IF(T526&lt;&gt;0,VLOOKUP(T526,勘定科目!$A:$C,3,FALSE),""))</f>
        <v/>
      </c>
      <c r="W526" s="87"/>
      <c r="X526" s="61" t="str">
        <f>IF(Y526&lt;&gt;"",Y526,IF(V526&lt;&gt;"",VLOOKUP(V526,課税区分!$A:$D,4,FALSE),""))</f>
        <v/>
      </c>
      <c r="Y526" s="85"/>
      <c r="Z526" s="61" t="str">
        <f>IF(X526&lt;&gt;"",VLOOKUP(X526,軽減税率!$A:$E,3,FALSE),"")</f>
        <v/>
      </c>
      <c r="AA526" s="61" t="str">
        <f>IF(X526&lt;&gt;"",VLOOKUP(X526,軽減税率!$A:$E,5,FALSE),"")</f>
        <v/>
      </c>
      <c r="AB526" s="79"/>
      <c r="AC526" s="82" t="str">
        <f>IF(AB526&lt;&gt;0,VLOOKUP(AB526,取引先!$A:$B,2,FALSE),"")</f>
        <v/>
      </c>
      <c r="AD526" s="88" t="str">
        <f t="shared" si="36"/>
        <v/>
      </c>
      <c r="AE526" s="89"/>
      <c r="AF526" s="90" t="str">
        <f t="shared" si="37"/>
        <v/>
      </c>
      <c r="AG526" s="4"/>
      <c r="AH526" s="91"/>
      <c r="AI526" s="92"/>
      <c r="AJ526" s="93" t="str">
        <f>IF(AI526&lt;&gt;0,VLOOKUP(AI526,支払種別!$A:$B,2,FALSE),"")</f>
        <v/>
      </c>
      <c r="AK526" s="94"/>
      <c r="AL526" s="95" t="str">
        <f>IF(AK526&lt;&gt;0,VLOOKUP(AK526,口座管理!$A:$B,2,FALSE),"")</f>
        <v/>
      </c>
      <c r="AM526" s="11"/>
      <c r="AN526" s="96"/>
      <c r="AO526" s="96"/>
      <c r="AP526" s="4"/>
      <c r="AQ526" s="97"/>
      <c r="AR526" s="98" t="str">
        <f>IF(AQ526&lt;&gt;0,VLOOKUP(AQ526,プロジェクト!$A:$B,2,FALSE),"")</f>
        <v/>
      </c>
      <c r="AS526" s="4"/>
      <c r="AT526" s="97"/>
      <c r="AU526" s="99" t="str">
        <f>IF(AT526&lt;&gt;0,VLOOKUP(AT526,プロジェクト!$A:$B,2,FALSE),"")</f>
        <v/>
      </c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</row>
    <row r="527" spans="1:68" ht="17.45" customHeight="1">
      <c r="A527" s="77" t="str">
        <f t="shared" si="34"/>
        <v>*</v>
      </c>
      <c r="B527" s="78">
        <f t="shared" si="35"/>
        <v>519</v>
      </c>
      <c r="C527" s="79"/>
      <c r="D527" s="80"/>
      <c r="E527" s="81"/>
      <c r="F527" s="79"/>
      <c r="G527" s="82" t="str">
        <f>IF(F527&lt;&gt;0,VLOOKUP(F527,部署!$A:$B,2,FALSE),"")</f>
        <v/>
      </c>
      <c r="H527" s="79"/>
      <c r="I527" s="82" t="str">
        <f>IF(H527&lt;&gt;0,VLOOKUP(H527,勘定科目!$A:$B,2,FALSE),"")</f>
        <v/>
      </c>
      <c r="J527" s="83" t="str">
        <f>IF(K527&lt;&gt;"",K527,IF(H527&lt;&gt;0,VLOOKUP(H527,勘定科目!$A:$C,3,FALSE),""))</f>
        <v/>
      </c>
      <c r="K527" s="84"/>
      <c r="L527" s="59" t="str">
        <f>IF(M527&lt;&gt;"",M527,IF(J527&lt;&gt;"",VLOOKUP(J527,課税区分!$A:$D,4,FALSE),""))</f>
        <v/>
      </c>
      <c r="M527" s="85"/>
      <c r="N527" s="61" t="str">
        <f>IF(L527&lt;&gt;"",VLOOKUP(L527,軽減税率!$A:$E,3,FALSE),"")</f>
        <v/>
      </c>
      <c r="O527" s="62" t="str">
        <f>IF(L527&lt;&gt;"",VLOOKUP(L527,軽減税率!$A:$E,5,FALSE),"")</f>
        <v/>
      </c>
      <c r="P527" s="79"/>
      <c r="Q527" s="86" t="str">
        <f>IF(P527&lt;&gt;0,VLOOKUP(P527,取引先!$A:$B,2,FALSE),"")</f>
        <v/>
      </c>
      <c r="R527" s="79"/>
      <c r="S527" s="82" t="str">
        <f>IF(R527&lt;&gt;0,VLOOKUP(R527,部署!$A:$B,2,FALSE),"")</f>
        <v/>
      </c>
      <c r="T527" s="79"/>
      <c r="U527" s="82" t="str">
        <f>IF(T527&lt;&gt;0,VLOOKUP(T527,勘定科目!$A:$B,2,FALSE),"")</f>
        <v/>
      </c>
      <c r="V527" s="83" t="str">
        <f>IF(W527&lt;&gt;"",W527,IF(T527&lt;&gt;0,VLOOKUP(T527,勘定科目!$A:$C,3,FALSE),""))</f>
        <v/>
      </c>
      <c r="W527" s="87"/>
      <c r="X527" s="61" t="str">
        <f>IF(Y527&lt;&gt;"",Y527,IF(V527&lt;&gt;"",VLOOKUP(V527,課税区分!$A:$D,4,FALSE),""))</f>
        <v/>
      </c>
      <c r="Y527" s="85"/>
      <c r="Z527" s="61" t="str">
        <f>IF(X527&lt;&gt;"",VLOOKUP(X527,軽減税率!$A:$E,3,FALSE),"")</f>
        <v/>
      </c>
      <c r="AA527" s="61" t="str">
        <f>IF(X527&lt;&gt;"",VLOOKUP(X527,軽減税率!$A:$E,5,FALSE),"")</f>
        <v/>
      </c>
      <c r="AB527" s="79"/>
      <c r="AC527" s="82" t="str">
        <f>IF(AB527&lt;&gt;0,VLOOKUP(AB527,取引先!$A:$B,2,FALSE),"")</f>
        <v/>
      </c>
      <c r="AD527" s="88" t="str">
        <f t="shared" si="36"/>
        <v/>
      </c>
      <c r="AE527" s="89"/>
      <c r="AF527" s="90" t="str">
        <f t="shared" si="37"/>
        <v/>
      </c>
      <c r="AG527" s="4"/>
      <c r="AH527" s="91"/>
      <c r="AI527" s="92"/>
      <c r="AJ527" s="93" t="str">
        <f>IF(AI527&lt;&gt;0,VLOOKUP(AI527,支払種別!$A:$B,2,FALSE),"")</f>
        <v/>
      </c>
      <c r="AK527" s="94"/>
      <c r="AL527" s="95" t="str">
        <f>IF(AK527&lt;&gt;0,VLOOKUP(AK527,口座管理!$A:$B,2,FALSE),"")</f>
        <v/>
      </c>
      <c r="AM527" s="11"/>
      <c r="AN527" s="96"/>
      <c r="AO527" s="96"/>
      <c r="AP527" s="4"/>
      <c r="AQ527" s="97"/>
      <c r="AR527" s="98" t="str">
        <f>IF(AQ527&lt;&gt;0,VLOOKUP(AQ527,プロジェクト!$A:$B,2,FALSE),"")</f>
        <v/>
      </c>
      <c r="AS527" s="4"/>
      <c r="AT527" s="97"/>
      <c r="AU527" s="99" t="str">
        <f>IF(AT527&lt;&gt;0,VLOOKUP(AT527,プロジェクト!$A:$B,2,FALSE),"")</f>
        <v/>
      </c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</row>
    <row r="528" spans="1:68" ht="17.45" customHeight="1">
      <c r="A528" s="77" t="str">
        <f t="shared" si="34"/>
        <v>*</v>
      </c>
      <c r="B528" s="78">
        <f t="shared" si="35"/>
        <v>520</v>
      </c>
      <c r="C528" s="79"/>
      <c r="D528" s="80"/>
      <c r="E528" s="81"/>
      <c r="F528" s="79"/>
      <c r="G528" s="82" t="str">
        <f>IF(F528&lt;&gt;0,VLOOKUP(F528,部署!$A:$B,2,FALSE),"")</f>
        <v/>
      </c>
      <c r="H528" s="79"/>
      <c r="I528" s="82" t="str">
        <f>IF(H528&lt;&gt;0,VLOOKUP(H528,勘定科目!$A:$B,2,FALSE),"")</f>
        <v/>
      </c>
      <c r="J528" s="83" t="str">
        <f>IF(K528&lt;&gt;"",K528,IF(H528&lt;&gt;0,VLOOKUP(H528,勘定科目!$A:$C,3,FALSE),""))</f>
        <v/>
      </c>
      <c r="K528" s="84"/>
      <c r="L528" s="59" t="str">
        <f>IF(M528&lt;&gt;"",M528,IF(J528&lt;&gt;"",VLOOKUP(J528,課税区分!$A:$D,4,FALSE),""))</f>
        <v/>
      </c>
      <c r="M528" s="85"/>
      <c r="N528" s="61" t="str">
        <f>IF(L528&lt;&gt;"",VLOOKUP(L528,軽減税率!$A:$E,3,FALSE),"")</f>
        <v/>
      </c>
      <c r="O528" s="62" t="str">
        <f>IF(L528&lt;&gt;"",VLOOKUP(L528,軽減税率!$A:$E,5,FALSE),"")</f>
        <v/>
      </c>
      <c r="P528" s="79"/>
      <c r="Q528" s="86" t="str">
        <f>IF(P528&lt;&gt;0,VLOOKUP(P528,取引先!$A:$B,2,FALSE),"")</f>
        <v/>
      </c>
      <c r="R528" s="79"/>
      <c r="S528" s="82" t="str">
        <f>IF(R528&lt;&gt;0,VLOOKUP(R528,部署!$A:$B,2,FALSE),"")</f>
        <v/>
      </c>
      <c r="T528" s="79"/>
      <c r="U528" s="82" t="str">
        <f>IF(T528&lt;&gt;0,VLOOKUP(T528,勘定科目!$A:$B,2,FALSE),"")</f>
        <v/>
      </c>
      <c r="V528" s="83" t="str">
        <f>IF(W528&lt;&gt;"",W528,IF(T528&lt;&gt;0,VLOOKUP(T528,勘定科目!$A:$C,3,FALSE),""))</f>
        <v/>
      </c>
      <c r="W528" s="87"/>
      <c r="X528" s="61" t="str">
        <f>IF(Y528&lt;&gt;"",Y528,IF(V528&lt;&gt;"",VLOOKUP(V528,課税区分!$A:$D,4,FALSE),""))</f>
        <v/>
      </c>
      <c r="Y528" s="85"/>
      <c r="Z528" s="61" t="str">
        <f>IF(X528&lt;&gt;"",VLOOKUP(X528,軽減税率!$A:$E,3,FALSE),"")</f>
        <v/>
      </c>
      <c r="AA528" s="61" t="str">
        <f>IF(X528&lt;&gt;"",VLOOKUP(X528,軽減税率!$A:$E,5,FALSE),"")</f>
        <v/>
      </c>
      <c r="AB528" s="79"/>
      <c r="AC528" s="82" t="str">
        <f>IF(AB528&lt;&gt;0,VLOOKUP(AB528,取引先!$A:$B,2,FALSE),"")</f>
        <v/>
      </c>
      <c r="AD528" s="88" t="str">
        <f t="shared" si="36"/>
        <v/>
      </c>
      <c r="AE528" s="89"/>
      <c r="AF528" s="90" t="str">
        <f t="shared" si="37"/>
        <v/>
      </c>
      <c r="AG528" s="4"/>
      <c r="AH528" s="91"/>
      <c r="AI528" s="92"/>
      <c r="AJ528" s="93" t="str">
        <f>IF(AI528&lt;&gt;0,VLOOKUP(AI528,支払種別!$A:$B,2,FALSE),"")</f>
        <v/>
      </c>
      <c r="AK528" s="94"/>
      <c r="AL528" s="95" t="str">
        <f>IF(AK528&lt;&gt;0,VLOOKUP(AK528,口座管理!$A:$B,2,FALSE),"")</f>
        <v/>
      </c>
      <c r="AM528" s="11"/>
      <c r="AN528" s="96"/>
      <c r="AO528" s="96"/>
      <c r="AP528" s="4"/>
      <c r="AQ528" s="97"/>
      <c r="AR528" s="98" t="str">
        <f>IF(AQ528&lt;&gt;0,VLOOKUP(AQ528,プロジェクト!$A:$B,2,FALSE),"")</f>
        <v/>
      </c>
      <c r="AS528" s="4"/>
      <c r="AT528" s="97"/>
      <c r="AU528" s="99" t="str">
        <f>IF(AT528&lt;&gt;0,VLOOKUP(AT528,プロジェクト!$A:$B,2,FALSE),"")</f>
        <v/>
      </c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</row>
    <row r="529" spans="1:68" ht="17.45" customHeight="1">
      <c r="A529" s="77" t="str">
        <f t="shared" si="34"/>
        <v>*</v>
      </c>
      <c r="B529" s="78">
        <f t="shared" si="35"/>
        <v>521</v>
      </c>
      <c r="C529" s="79"/>
      <c r="D529" s="80"/>
      <c r="E529" s="81"/>
      <c r="F529" s="79"/>
      <c r="G529" s="82" t="str">
        <f>IF(F529&lt;&gt;0,VLOOKUP(F529,部署!$A:$B,2,FALSE),"")</f>
        <v/>
      </c>
      <c r="H529" s="79"/>
      <c r="I529" s="82" t="str">
        <f>IF(H529&lt;&gt;0,VLOOKUP(H529,勘定科目!$A:$B,2,FALSE),"")</f>
        <v/>
      </c>
      <c r="J529" s="83" t="str">
        <f>IF(K529&lt;&gt;"",K529,IF(H529&lt;&gt;0,VLOOKUP(H529,勘定科目!$A:$C,3,FALSE),""))</f>
        <v/>
      </c>
      <c r="K529" s="84"/>
      <c r="L529" s="59" t="str">
        <f>IF(M529&lt;&gt;"",M529,IF(J529&lt;&gt;"",VLOOKUP(J529,課税区分!$A:$D,4,FALSE),""))</f>
        <v/>
      </c>
      <c r="M529" s="85"/>
      <c r="N529" s="61" t="str">
        <f>IF(L529&lt;&gt;"",VLOOKUP(L529,軽減税率!$A:$E,3,FALSE),"")</f>
        <v/>
      </c>
      <c r="O529" s="62" t="str">
        <f>IF(L529&lt;&gt;"",VLOOKUP(L529,軽減税率!$A:$E,5,FALSE),"")</f>
        <v/>
      </c>
      <c r="P529" s="79"/>
      <c r="Q529" s="86" t="str">
        <f>IF(P529&lt;&gt;0,VLOOKUP(P529,取引先!$A:$B,2,FALSE),"")</f>
        <v/>
      </c>
      <c r="R529" s="79"/>
      <c r="S529" s="82" t="str">
        <f>IF(R529&lt;&gt;0,VLOOKUP(R529,部署!$A:$B,2,FALSE),"")</f>
        <v/>
      </c>
      <c r="T529" s="79"/>
      <c r="U529" s="82" t="str">
        <f>IF(T529&lt;&gt;0,VLOOKUP(T529,勘定科目!$A:$B,2,FALSE),"")</f>
        <v/>
      </c>
      <c r="V529" s="83" t="str">
        <f>IF(W529&lt;&gt;"",W529,IF(T529&lt;&gt;0,VLOOKUP(T529,勘定科目!$A:$C,3,FALSE),""))</f>
        <v/>
      </c>
      <c r="W529" s="87"/>
      <c r="X529" s="61" t="str">
        <f>IF(Y529&lt;&gt;"",Y529,IF(V529&lt;&gt;"",VLOOKUP(V529,課税区分!$A:$D,4,FALSE),""))</f>
        <v/>
      </c>
      <c r="Y529" s="85"/>
      <c r="Z529" s="61" t="str">
        <f>IF(X529&lt;&gt;"",VLOOKUP(X529,軽減税率!$A:$E,3,FALSE),"")</f>
        <v/>
      </c>
      <c r="AA529" s="61" t="str">
        <f>IF(X529&lt;&gt;"",VLOOKUP(X529,軽減税率!$A:$E,5,FALSE),"")</f>
        <v/>
      </c>
      <c r="AB529" s="79"/>
      <c r="AC529" s="82" t="str">
        <f>IF(AB529&lt;&gt;0,VLOOKUP(AB529,取引先!$A:$B,2,FALSE),"")</f>
        <v/>
      </c>
      <c r="AD529" s="88" t="str">
        <f t="shared" si="36"/>
        <v/>
      </c>
      <c r="AE529" s="89"/>
      <c r="AF529" s="90" t="str">
        <f t="shared" si="37"/>
        <v/>
      </c>
      <c r="AG529" s="4"/>
      <c r="AH529" s="91"/>
      <c r="AI529" s="92"/>
      <c r="AJ529" s="93" t="str">
        <f>IF(AI529&lt;&gt;0,VLOOKUP(AI529,支払種別!$A:$B,2,FALSE),"")</f>
        <v/>
      </c>
      <c r="AK529" s="94"/>
      <c r="AL529" s="95" t="str">
        <f>IF(AK529&lt;&gt;0,VLOOKUP(AK529,口座管理!$A:$B,2,FALSE),"")</f>
        <v/>
      </c>
      <c r="AM529" s="11"/>
      <c r="AN529" s="96"/>
      <c r="AO529" s="96"/>
      <c r="AP529" s="4"/>
      <c r="AQ529" s="97"/>
      <c r="AR529" s="98" t="str">
        <f>IF(AQ529&lt;&gt;0,VLOOKUP(AQ529,プロジェクト!$A:$B,2,FALSE),"")</f>
        <v/>
      </c>
      <c r="AS529" s="4"/>
      <c r="AT529" s="97"/>
      <c r="AU529" s="99" t="str">
        <f>IF(AT529&lt;&gt;0,VLOOKUP(AT529,プロジェクト!$A:$B,2,FALSE),"")</f>
        <v/>
      </c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</row>
    <row r="530" spans="1:68" ht="17.45" customHeight="1">
      <c r="A530" s="77" t="str">
        <f t="shared" si="34"/>
        <v>*</v>
      </c>
      <c r="B530" s="78">
        <f t="shared" si="35"/>
        <v>522</v>
      </c>
      <c r="C530" s="79"/>
      <c r="D530" s="80"/>
      <c r="E530" s="81"/>
      <c r="F530" s="79"/>
      <c r="G530" s="82" t="str">
        <f>IF(F530&lt;&gt;0,VLOOKUP(F530,部署!$A:$B,2,FALSE),"")</f>
        <v/>
      </c>
      <c r="H530" s="79"/>
      <c r="I530" s="82" t="str">
        <f>IF(H530&lt;&gt;0,VLOOKUP(H530,勘定科目!$A:$B,2,FALSE),"")</f>
        <v/>
      </c>
      <c r="J530" s="83" t="str">
        <f>IF(K530&lt;&gt;"",K530,IF(H530&lt;&gt;0,VLOOKUP(H530,勘定科目!$A:$C,3,FALSE),""))</f>
        <v/>
      </c>
      <c r="K530" s="84"/>
      <c r="L530" s="59" t="str">
        <f>IF(M530&lt;&gt;"",M530,IF(J530&lt;&gt;"",VLOOKUP(J530,課税区分!$A:$D,4,FALSE),""))</f>
        <v/>
      </c>
      <c r="M530" s="85"/>
      <c r="N530" s="61" t="str">
        <f>IF(L530&lt;&gt;"",VLOOKUP(L530,軽減税率!$A:$E,3,FALSE),"")</f>
        <v/>
      </c>
      <c r="O530" s="62" t="str">
        <f>IF(L530&lt;&gt;"",VLOOKUP(L530,軽減税率!$A:$E,5,FALSE),"")</f>
        <v/>
      </c>
      <c r="P530" s="79"/>
      <c r="Q530" s="86" t="str">
        <f>IF(P530&lt;&gt;0,VLOOKUP(P530,取引先!$A:$B,2,FALSE),"")</f>
        <v/>
      </c>
      <c r="R530" s="79"/>
      <c r="S530" s="82" t="str">
        <f>IF(R530&lt;&gt;0,VLOOKUP(R530,部署!$A:$B,2,FALSE),"")</f>
        <v/>
      </c>
      <c r="T530" s="79"/>
      <c r="U530" s="82" t="str">
        <f>IF(T530&lt;&gt;0,VLOOKUP(T530,勘定科目!$A:$B,2,FALSE),"")</f>
        <v/>
      </c>
      <c r="V530" s="83" t="str">
        <f>IF(W530&lt;&gt;"",W530,IF(T530&lt;&gt;0,VLOOKUP(T530,勘定科目!$A:$C,3,FALSE),""))</f>
        <v/>
      </c>
      <c r="W530" s="87"/>
      <c r="X530" s="61" t="str">
        <f>IF(Y530&lt;&gt;"",Y530,IF(V530&lt;&gt;"",VLOOKUP(V530,課税区分!$A:$D,4,FALSE),""))</f>
        <v/>
      </c>
      <c r="Y530" s="85"/>
      <c r="Z530" s="61" t="str">
        <f>IF(X530&lt;&gt;"",VLOOKUP(X530,軽減税率!$A:$E,3,FALSE),"")</f>
        <v/>
      </c>
      <c r="AA530" s="61" t="str">
        <f>IF(X530&lt;&gt;"",VLOOKUP(X530,軽減税率!$A:$E,5,FALSE),"")</f>
        <v/>
      </c>
      <c r="AB530" s="79"/>
      <c r="AC530" s="82" t="str">
        <f>IF(AB530&lt;&gt;0,VLOOKUP(AB530,取引先!$A:$B,2,FALSE),"")</f>
        <v/>
      </c>
      <c r="AD530" s="88" t="str">
        <f t="shared" si="36"/>
        <v/>
      </c>
      <c r="AE530" s="89"/>
      <c r="AF530" s="90" t="str">
        <f t="shared" si="37"/>
        <v/>
      </c>
      <c r="AG530" s="4"/>
      <c r="AH530" s="91"/>
      <c r="AI530" s="92"/>
      <c r="AJ530" s="93" t="str">
        <f>IF(AI530&lt;&gt;0,VLOOKUP(AI530,支払種別!$A:$B,2,FALSE),"")</f>
        <v/>
      </c>
      <c r="AK530" s="94"/>
      <c r="AL530" s="95" t="str">
        <f>IF(AK530&lt;&gt;0,VLOOKUP(AK530,口座管理!$A:$B,2,FALSE),"")</f>
        <v/>
      </c>
      <c r="AM530" s="11"/>
      <c r="AN530" s="96"/>
      <c r="AO530" s="96"/>
      <c r="AP530" s="4"/>
      <c r="AQ530" s="97"/>
      <c r="AR530" s="98" t="str">
        <f>IF(AQ530&lt;&gt;0,VLOOKUP(AQ530,プロジェクト!$A:$B,2,FALSE),"")</f>
        <v/>
      </c>
      <c r="AS530" s="4"/>
      <c r="AT530" s="97"/>
      <c r="AU530" s="99" t="str">
        <f>IF(AT530&lt;&gt;0,VLOOKUP(AT530,プロジェクト!$A:$B,2,FALSE),"")</f>
        <v/>
      </c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</row>
    <row r="531" spans="1:68" ht="17.45" customHeight="1">
      <c r="A531" s="77" t="str">
        <f t="shared" si="34"/>
        <v>*</v>
      </c>
      <c r="B531" s="78">
        <f t="shared" si="35"/>
        <v>523</v>
      </c>
      <c r="C531" s="79"/>
      <c r="D531" s="80"/>
      <c r="E531" s="81"/>
      <c r="F531" s="79"/>
      <c r="G531" s="82" t="str">
        <f>IF(F531&lt;&gt;0,VLOOKUP(F531,部署!$A:$B,2,FALSE),"")</f>
        <v/>
      </c>
      <c r="H531" s="79"/>
      <c r="I531" s="82" t="str">
        <f>IF(H531&lt;&gt;0,VLOOKUP(H531,勘定科目!$A:$B,2,FALSE),"")</f>
        <v/>
      </c>
      <c r="J531" s="83" t="str">
        <f>IF(K531&lt;&gt;"",K531,IF(H531&lt;&gt;0,VLOOKUP(H531,勘定科目!$A:$C,3,FALSE),""))</f>
        <v/>
      </c>
      <c r="K531" s="84"/>
      <c r="L531" s="59" t="str">
        <f>IF(M531&lt;&gt;"",M531,IF(J531&lt;&gt;"",VLOOKUP(J531,課税区分!$A:$D,4,FALSE),""))</f>
        <v/>
      </c>
      <c r="M531" s="85"/>
      <c r="N531" s="61" t="str">
        <f>IF(L531&lt;&gt;"",VLOOKUP(L531,軽減税率!$A:$E,3,FALSE),"")</f>
        <v/>
      </c>
      <c r="O531" s="62" t="str">
        <f>IF(L531&lt;&gt;"",VLOOKUP(L531,軽減税率!$A:$E,5,FALSE),"")</f>
        <v/>
      </c>
      <c r="P531" s="79"/>
      <c r="Q531" s="86" t="str">
        <f>IF(P531&lt;&gt;0,VLOOKUP(P531,取引先!$A:$B,2,FALSE),"")</f>
        <v/>
      </c>
      <c r="R531" s="79"/>
      <c r="S531" s="82" t="str">
        <f>IF(R531&lt;&gt;0,VLOOKUP(R531,部署!$A:$B,2,FALSE),"")</f>
        <v/>
      </c>
      <c r="T531" s="79"/>
      <c r="U531" s="82" t="str">
        <f>IF(T531&lt;&gt;0,VLOOKUP(T531,勘定科目!$A:$B,2,FALSE),"")</f>
        <v/>
      </c>
      <c r="V531" s="83" t="str">
        <f>IF(W531&lt;&gt;"",W531,IF(T531&lt;&gt;0,VLOOKUP(T531,勘定科目!$A:$C,3,FALSE),""))</f>
        <v/>
      </c>
      <c r="W531" s="87"/>
      <c r="X531" s="61" t="str">
        <f>IF(Y531&lt;&gt;"",Y531,IF(V531&lt;&gt;"",VLOOKUP(V531,課税区分!$A:$D,4,FALSE),""))</f>
        <v/>
      </c>
      <c r="Y531" s="85"/>
      <c r="Z531" s="61" t="str">
        <f>IF(X531&lt;&gt;"",VLOOKUP(X531,軽減税率!$A:$E,3,FALSE),"")</f>
        <v/>
      </c>
      <c r="AA531" s="61" t="str">
        <f>IF(X531&lt;&gt;"",VLOOKUP(X531,軽減税率!$A:$E,5,FALSE),"")</f>
        <v/>
      </c>
      <c r="AB531" s="79"/>
      <c r="AC531" s="82" t="str">
        <f>IF(AB531&lt;&gt;0,VLOOKUP(AB531,取引先!$A:$B,2,FALSE),"")</f>
        <v/>
      </c>
      <c r="AD531" s="88" t="str">
        <f t="shared" si="36"/>
        <v/>
      </c>
      <c r="AE531" s="89"/>
      <c r="AF531" s="90" t="str">
        <f t="shared" si="37"/>
        <v/>
      </c>
      <c r="AG531" s="4"/>
      <c r="AH531" s="91"/>
      <c r="AI531" s="92"/>
      <c r="AJ531" s="93" t="str">
        <f>IF(AI531&lt;&gt;0,VLOOKUP(AI531,支払種別!$A:$B,2,FALSE),"")</f>
        <v/>
      </c>
      <c r="AK531" s="94"/>
      <c r="AL531" s="95" t="str">
        <f>IF(AK531&lt;&gt;0,VLOOKUP(AK531,口座管理!$A:$B,2,FALSE),"")</f>
        <v/>
      </c>
      <c r="AM531" s="11"/>
      <c r="AN531" s="96"/>
      <c r="AO531" s="96"/>
      <c r="AP531" s="4"/>
      <c r="AQ531" s="97"/>
      <c r="AR531" s="98" t="str">
        <f>IF(AQ531&lt;&gt;0,VLOOKUP(AQ531,プロジェクト!$A:$B,2,FALSE),"")</f>
        <v/>
      </c>
      <c r="AS531" s="4"/>
      <c r="AT531" s="97"/>
      <c r="AU531" s="99" t="str">
        <f>IF(AT531&lt;&gt;0,VLOOKUP(AT531,プロジェクト!$A:$B,2,FALSE),"")</f>
        <v/>
      </c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</row>
    <row r="532" spans="1:68" ht="17.45" customHeight="1">
      <c r="A532" s="77" t="str">
        <f t="shared" si="34"/>
        <v>*</v>
      </c>
      <c r="B532" s="78">
        <f t="shared" si="35"/>
        <v>524</v>
      </c>
      <c r="C532" s="79"/>
      <c r="D532" s="80"/>
      <c r="E532" s="81"/>
      <c r="F532" s="79"/>
      <c r="G532" s="82" t="str">
        <f>IF(F532&lt;&gt;0,VLOOKUP(F532,部署!$A:$B,2,FALSE),"")</f>
        <v/>
      </c>
      <c r="H532" s="79"/>
      <c r="I532" s="82" t="str">
        <f>IF(H532&lt;&gt;0,VLOOKUP(H532,勘定科目!$A:$B,2,FALSE),"")</f>
        <v/>
      </c>
      <c r="J532" s="83" t="str">
        <f>IF(K532&lt;&gt;"",K532,IF(H532&lt;&gt;0,VLOOKUP(H532,勘定科目!$A:$C,3,FALSE),""))</f>
        <v/>
      </c>
      <c r="K532" s="84"/>
      <c r="L532" s="59" t="str">
        <f>IF(M532&lt;&gt;"",M532,IF(J532&lt;&gt;"",VLOOKUP(J532,課税区分!$A:$D,4,FALSE),""))</f>
        <v/>
      </c>
      <c r="M532" s="85"/>
      <c r="N532" s="61" t="str">
        <f>IF(L532&lt;&gt;"",VLOOKUP(L532,軽減税率!$A:$E,3,FALSE),"")</f>
        <v/>
      </c>
      <c r="O532" s="62" t="str">
        <f>IF(L532&lt;&gt;"",VLOOKUP(L532,軽減税率!$A:$E,5,FALSE),"")</f>
        <v/>
      </c>
      <c r="P532" s="79"/>
      <c r="Q532" s="86" t="str">
        <f>IF(P532&lt;&gt;0,VLOOKUP(P532,取引先!$A:$B,2,FALSE),"")</f>
        <v/>
      </c>
      <c r="R532" s="79"/>
      <c r="S532" s="82" t="str">
        <f>IF(R532&lt;&gt;0,VLOOKUP(R532,部署!$A:$B,2,FALSE),"")</f>
        <v/>
      </c>
      <c r="T532" s="79"/>
      <c r="U532" s="82" t="str">
        <f>IF(T532&lt;&gt;0,VLOOKUP(T532,勘定科目!$A:$B,2,FALSE),"")</f>
        <v/>
      </c>
      <c r="V532" s="83" t="str">
        <f>IF(W532&lt;&gt;"",W532,IF(T532&lt;&gt;0,VLOOKUP(T532,勘定科目!$A:$C,3,FALSE),""))</f>
        <v/>
      </c>
      <c r="W532" s="87"/>
      <c r="X532" s="61" t="str">
        <f>IF(Y532&lt;&gt;"",Y532,IF(V532&lt;&gt;"",VLOOKUP(V532,課税区分!$A:$D,4,FALSE),""))</f>
        <v/>
      </c>
      <c r="Y532" s="85"/>
      <c r="Z532" s="61" t="str">
        <f>IF(X532&lt;&gt;"",VLOOKUP(X532,軽減税率!$A:$E,3,FALSE),"")</f>
        <v/>
      </c>
      <c r="AA532" s="61" t="str">
        <f>IF(X532&lt;&gt;"",VLOOKUP(X532,軽減税率!$A:$E,5,FALSE),"")</f>
        <v/>
      </c>
      <c r="AB532" s="79"/>
      <c r="AC532" s="82" t="str">
        <f>IF(AB532&lt;&gt;0,VLOOKUP(AB532,取引先!$A:$B,2,FALSE),"")</f>
        <v/>
      </c>
      <c r="AD532" s="88" t="str">
        <f t="shared" si="36"/>
        <v/>
      </c>
      <c r="AE532" s="89"/>
      <c r="AF532" s="90" t="str">
        <f t="shared" si="37"/>
        <v/>
      </c>
      <c r="AG532" s="4"/>
      <c r="AH532" s="91"/>
      <c r="AI532" s="92"/>
      <c r="AJ532" s="93" t="str">
        <f>IF(AI532&lt;&gt;0,VLOOKUP(AI532,支払種別!$A:$B,2,FALSE),"")</f>
        <v/>
      </c>
      <c r="AK532" s="94"/>
      <c r="AL532" s="95" t="str">
        <f>IF(AK532&lt;&gt;0,VLOOKUP(AK532,口座管理!$A:$B,2,FALSE),"")</f>
        <v/>
      </c>
      <c r="AM532" s="11"/>
      <c r="AN532" s="96"/>
      <c r="AO532" s="96"/>
      <c r="AP532" s="4"/>
      <c r="AQ532" s="97"/>
      <c r="AR532" s="98" t="str">
        <f>IF(AQ532&lt;&gt;0,VLOOKUP(AQ532,プロジェクト!$A:$B,2,FALSE),"")</f>
        <v/>
      </c>
      <c r="AS532" s="4"/>
      <c r="AT532" s="97"/>
      <c r="AU532" s="99" t="str">
        <f>IF(AT532&lt;&gt;0,VLOOKUP(AT532,プロジェクト!$A:$B,2,FALSE),"")</f>
        <v/>
      </c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</row>
    <row r="533" spans="1:68" ht="17.45" customHeight="1">
      <c r="A533" s="77" t="str">
        <f t="shared" si="34"/>
        <v>*</v>
      </c>
      <c r="B533" s="78">
        <f t="shared" si="35"/>
        <v>525</v>
      </c>
      <c r="C533" s="79"/>
      <c r="D533" s="80"/>
      <c r="E533" s="81"/>
      <c r="F533" s="79"/>
      <c r="G533" s="82" t="str">
        <f>IF(F533&lt;&gt;0,VLOOKUP(F533,部署!$A:$B,2,FALSE),"")</f>
        <v/>
      </c>
      <c r="H533" s="79"/>
      <c r="I533" s="82" t="str">
        <f>IF(H533&lt;&gt;0,VLOOKUP(H533,勘定科目!$A:$B,2,FALSE),"")</f>
        <v/>
      </c>
      <c r="J533" s="83" t="str">
        <f>IF(K533&lt;&gt;"",K533,IF(H533&lt;&gt;0,VLOOKUP(H533,勘定科目!$A:$C,3,FALSE),""))</f>
        <v/>
      </c>
      <c r="K533" s="84"/>
      <c r="L533" s="59" t="str">
        <f>IF(M533&lt;&gt;"",M533,IF(J533&lt;&gt;"",VLOOKUP(J533,課税区分!$A:$D,4,FALSE),""))</f>
        <v/>
      </c>
      <c r="M533" s="85"/>
      <c r="N533" s="61" t="str">
        <f>IF(L533&lt;&gt;"",VLOOKUP(L533,軽減税率!$A:$E,3,FALSE),"")</f>
        <v/>
      </c>
      <c r="O533" s="62" t="str">
        <f>IF(L533&lt;&gt;"",VLOOKUP(L533,軽減税率!$A:$E,5,FALSE),"")</f>
        <v/>
      </c>
      <c r="P533" s="79"/>
      <c r="Q533" s="86" t="str">
        <f>IF(P533&lt;&gt;0,VLOOKUP(P533,取引先!$A:$B,2,FALSE),"")</f>
        <v/>
      </c>
      <c r="R533" s="79"/>
      <c r="S533" s="82" t="str">
        <f>IF(R533&lt;&gt;0,VLOOKUP(R533,部署!$A:$B,2,FALSE),"")</f>
        <v/>
      </c>
      <c r="T533" s="79"/>
      <c r="U533" s="82" t="str">
        <f>IF(T533&lt;&gt;0,VLOOKUP(T533,勘定科目!$A:$B,2,FALSE),"")</f>
        <v/>
      </c>
      <c r="V533" s="83" t="str">
        <f>IF(W533&lt;&gt;"",W533,IF(T533&lt;&gt;0,VLOOKUP(T533,勘定科目!$A:$C,3,FALSE),""))</f>
        <v/>
      </c>
      <c r="W533" s="87"/>
      <c r="X533" s="61" t="str">
        <f>IF(Y533&lt;&gt;"",Y533,IF(V533&lt;&gt;"",VLOOKUP(V533,課税区分!$A:$D,4,FALSE),""))</f>
        <v/>
      </c>
      <c r="Y533" s="85"/>
      <c r="Z533" s="61" t="str">
        <f>IF(X533&lt;&gt;"",VLOOKUP(X533,軽減税率!$A:$E,3,FALSE),"")</f>
        <v/>
      </c>
      <c r="AA533" s="61" t="str">
        <f>IF(X533&lt;&gt;"",VLOOKUP(X533,軽減税率!$A:$E,5,FALSE),"")</f>
        <v/>
      </c>
      <c r="AB533" s="79"/>
      <c r="AC533" s="82" t="str">
        <f>IF(AB533&lt;&gt;0,VLOOKUP(AB533,取引先!$A:$B,2,FALSE),"")</f>
        <v/>
      </c>
      <c r="AD533" s="88" t="str">
        <f t="shared" si="36"/>
        <v/>
      </c>
      <c r="AE533" s="89"/>
      <c r="AF533" s="90" t="str">
        <f t="shared" si="37"/>
        <v/>
      </c>
      <c r="AG533" s="4"/>
      <c r="AH533" s="91"/>
      <c r="AI533" s="92"/>
      <c r="AJ533" s="93" t="str">
        <f>IF(AI533&lt;&gt;0,VLOOKUP(AI533,支払種別!$A:$B,2,FALSE),"")</f>
        <v/>
      </c>
      <c r="AK533" s="94"/>
      <c r="AL533" s="95" t="str">
        <f>IF(AK533&lt;&gt;0,VLOOKUP(AK533,口座管理!$A:$B,2,FALSE),"")</f>
        <v/>
      </c>
      <c r="AM533" s="11"/>
      <c r="AN533" s="96"/>
      <c r="AO533" s="96"/>
      <c r="AP533" s="4"/>
      <c r="AQ533" s="97"/>
      <c r="AR533" s="98" t="str">
        <f>IF(AQ533&lt;&gt;0,VLOOKUP(AQ533,プロジェクト!$A:$B,2,FALSE),"")</f>
        <v/>
      </c>
      <c r="AS533" s="4"/>
      <c r="AT533" s="97"/>
      <c r="AU533" s="99" t="str">
        <f>IF(AT533&lt;&gt;0,VLOOKUP(AT533,プロジェクト!$A:$B,2,FALSE),"")</f>
        <v/>
      </c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</row>
    <row r="534" spans="1:68" ht="17.45" customHeight="1">
      <c r="A534" s="77" t="str">
        <f t="shared" si="34"/>
        <v>*</v>
      </c>
      <c r="B534" s="78">
        <f t="shared" si="35"/>
        <v>526</v>
      </c>
      <c r="C534" s="79"/>
      <c r="D534" s="80"/>
      <c r="E534" s="81"/>
      <c r="F534" s="79"/>
      <c r="G534" s="82" t="str">
        <f>IF(F534&lt;&gt;0,VLOOKUP(F534,部署!$A:$B,2,FALSE),"")</f>
        <v/>
      </c>
      <c r="H534" s="79"/>
      <c r="I534" s="82" t="str">
        <f>IF(H534&lt;&gt;0,VLOOKUP(H534,勘定科目!$A:$B,2,FALSE),"")</f>
        <v/>
      </c>
      <c r="J534" s="83" t="str">
        <f>IF(K534&lt;&gt;"",K534,IF(H534&lt;&gt;0,VLOOKUP(H534,勘定科目!$A:$C,3,FALSE),""))</f>
        <v/>
      </c>
      <c r="K534" s="84"/>
      <c r="L534" s="59" t="str">
        <f>IF(M534&lt;&gt;"",M534,IF(J534&lt;&gt;"",VLOOKUP(J534,課税区分!$A:$D,4,FALSE),""))</f>
        <v/>
      </c>
      <c r="M534" s="85"/>
      <c r="N534" s="61" t="str">
        <f>IF(L534&lt;&gt;"",VLOOKUP(L534,軽減税率!$A:$E,3,FALSE),"")</f>
        <v/>
      </c>
      <c r="O534" s="62" t="str">
        <f>IF(L534&lt;&gt;"",VLOOKUP(L534,軽減税率!$A:$E,5,FALSE),"")</f>
        <v/>
      </c>
      <c r="P534" s="79"/>
      <c r="Q534" s="86" t="str">
        <f>IF(P534&lt;&gt;0,VLOOKUP(P534,取引先!$A:$B,2,FALSE),"")</f>
        <v/>
      </c>
      <c r="R534" s="79"/>
      <c r="S534" s="82" t="str">
        <f>IF(R534&lt;&gt;0,VLOOKUP(R534,部署!$A:$B,2,FALSE),"")</f>
        <v/>
      </c>
      <c r="T534" s="79"/>
      <c r="U534" s="82" t="str">
        <f>IF(T534&lt;&gt;0,VLOOKUP(T534,勘定科目!$A:$B,2,FALSE),"")</f>
        <v/>
      </c>
      <c r="V534" s="83" t="str">
        <f>IF(W534&lt;&gt;"",W534,IF(T534&lt;&gt;0,VLOOKUP(T534,勘定科目!$A:$C,3,FALSE),""))</f>
        <v/>
      </c>
      <c r="W534" s="87"/>
      <c r="X534" s="61" t="str">
        <f>IF(Y534&lt;&gt;"",Y534,IF(V534&lt;&gt;"",VLOOKUP(V534,課税区分!$A:$D,4,FALSE),""))</f>
        <v/>
      </c>
      <c r="Y534" s="85"/>
      <c r="Z534" s="61" t="str">
        <f>IF(X534&lt;&gt;"",VLOOKUP(X534,軽減税率!$A:$E,3,FALSE),"")</f>
        <v/>
      </c>
      <c r="AA534" s="61" t="str">
        <f>IF(X534&lt;&gt;"",VLOOKUP(X534,軽減税率!$A:$E,5,FALSE),"")</f>
        <v/>
      </c>
      <c r="AB534" s="79"/>
      <c r="AC534" s="82" t="str">
        <f>IF(AB534&lt;&gt;0,VLOOKUP(AB534,取引先!$A:$B,2,FALSE),"")</f>
        <v/>
      </c>
      <c r="AD534" s="88" t="str">
        <f t="shared" si="36"/>
        <v/>
      </c>
      <c r="AE534" s="89"/>
      <c r="AF534" s="90" t="str">
        <f t="shared" si="37"/>
        <v/>
      </c>
      <c r="AG534" s="4"/>
      <c r="AH534" s="91"/>
      <c r="AI534" s="92"/>
      <c r="AJ534" s="93" t="str">
        <f>IF(AI534&lt;&gt;0,VLOOKUP(AI534,支払種別!$A:$B,2,FALSE),"")</f>
        <v/>
      </c>
      <c r="AK534" s="94"/>
      <c r="AL534" s="95" t="str">
        <f>IF(AK534&lt;&gt;0,VLOOKUP(AK534,口座管理!$A:$B,2,FALSE),"")</f>
        <v/>
      </c>
      <c r="AM534" s="11"/>
      <c r="AN534" s="96"/>
      <c r="AO534" s="96"/>
      <c r="AP534" s="4"/>
      <c r="AQ534" s="97"/>
      <c r="AR534" s="98" t="str">
        <f>IF(AQ534&lt;&gt;0,VLOOKUP(AQ534,プロジェクト!$A:$B,2,FALSE),"")</f>
        <v/>
      </c>
      <c r="AS534" s="4"/>
      <c r="AT534" s="97"/>
      <c r="AU534" s="99" t="str">
        <f>IF(AT534&lt;&gt;0,VLOOKUP(AT534,プロジェクト!$A:$B,2,FALSE),"")</f>
        <v/>
      </c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</row>
    <row r="535" spans="1:68" ht="17.45" customHeight="1">
      <c r="A535" s="77" t="str">
        <f t="shared" si="34"/>
        <v>*</v>
      </c>
      <c r="B535" s="78">
        <f t="shared" si="35"/>
        <v>527</v>
      </c>
      <c r="C535" s="79"/>
      <c r="D535" s="80"/>
      <c r="E535" s="81"/>
      <c r="F535" s="79"/>
      <c r="G535" s="82" t="str">
        <f>IF(F535&lt;&gt;0,VLOOKUP(F535,部署!$A:$B,2,FALSE),"")</f>
        <v/>
      </c>
      <c r="H535" s="79"/>
      <c r="I535" s="82" t="str">
        <f>IF(H535&lt;&gt;0,VLOOKUP(H535,勘定科目!$A:$B,2,FALSE),"")</f>
        <v/>
      </c>
      <c r="J535" s="83" t="str">
        <f>IF(K535&lt;&gt;"",K535,IF(H535&lt;&gt;0,VLOOKUP(H535,勘定科目!$A:$C,3,FALSE),""))</f>
        <v/>
      </c>
      <c r="K535" s="84"/>
      <c r="L535" s="59" t="str">
        <f>IF(M535&lt;&gt;"",M535,IF(J535&lt;&gt;"",VLOOKUP(J535,課税区分!$A:$D,4,FALSE),""))</f>
        <v/>
      </c>
      <c r="M535" s="85"/>
      <c r="N535" s="61" t="str">
        <f>IF(L535&lt;&gt;"",VLOOKUP(L535,軽減税率!$A:$E,3,FALSE),"")</f>
        <v/>
      </c>
      <c r="O535" s="62" t="str">
        <f>IF(L535&lt;&gt;"",VLOOKUP(L535,軽減税率!$A:$E,5,FALSE),"")</f>
        <v/>
      </c>
      <c r="P535" s="79"/>
      <c r="Q535" s="86" t="str">
        <f>IF(P535&lt;&gt;0,VLOOKUP(P535,取引先!$A:$B,2,FALSE),"")</f>
        <v/>
      </c>
      <c r="R535" s="79"/>
      <c r="S535" s="82" t="str">
        <f>IF(R535&lt;&gt;0,VLOOKUP(R535,部署!$A:$B,2,FALSE),"")</f>
        <v/>
      </c>
      <c r="T535" s="79"/>
      <c r="U535" s="82" t="str">
        <f>IF(T535&lt;&gt;0,VLOOKUP(T535,勘定科目!$A:$B,2,FALSE),"")</f>
        <v/>
      </c>
      <c r="V535" s="83" t="str">
        <f>IF(W535&lt;&gt;"",W535,IF(T535&lt;&gt;0,VLOOKUP(T535,勘定科目!$A:$C,3,FALSE),""))</f>
        <v/>
      </c>
      <c r="W535" s="87"/>
      <c r="X535" s="61" t="str">
        <f>IF(Y535&lt;&gt;"",Y535,IF(V535&lt;&gt;"",VLOOKUP(V535,課税区分!$A:$D,4,FALSE),""))</f>
        <v/>
      </c>
      <c r="Y535" s="85"/>
      <c r="Z535" s="61" t="str">
        <f>IF(X535&lt;&gt;"",VLOOKUP(X535,軽減税率!$A:$E,3,FALSE),"")</f>
        <v/>
      </c>
      <c r="AA535" s="61" t="str">
        <f>IF(X535&lt;&gt;"",VLOOKUP(X535,軽減税率!$A:$E,5,FALSE),"")</f>
        <v/>
      </c>
      <c r="AB535" s="79"/>
      <c r="AC535" s="82" t="str">
        <f>IF(AB535&lt;&gt;0,VLOOKUP(AB535,取引先!$A:$B,2,FALSE),"")</f>
        <v/>
      </c>
      <c r="AD535" s="88" t="str">
        <f t="shared" si="36"/>
        <v/>
      </c>
      <c r="AE535" s="89"/>
      <c r="AF535" s="90" t="str">
        <f t="shared" si="37"/>
        <v/>
      </c>
      <c r="AG535" s="4"/>
      <c r="AH535" s="91"/>
      <c r="AI535" s="92"/>
      <c r="AJ535" s="93" t="str">
        <f>IF(AI535&lt;&gt;0,VLOOKUP(AI535,支払種別!$A:$B,2,FALSE),"")</f>
        <v/>
      </c>
      <c r="AK535" s="94"/>
      <c r="AL535" s="95" t="str">
        <f>IF(AK535&lt;&gt;0,VLOOKUP(AK535,口座管理!$A:$B,2,FALSE),"")</f>
        <v/>
      </c>
      <c r="AM535" s="11"/>
      <c r="AN535" s="96"/>
      <c r="AO535" s="96"/>
      <c r="AP535" s="4"/>
      <c r="AQ535" s="97"/>
      <c r="AR535" s="98" t="str">
        <f>IF(AQ535&lt;&gt;0,VLOOKUP(AQ535,プロジェクト!$A:$B,2,FALSE),"")</f>
        <v/>
      </c>
      <c r="AS535" s="4"/>
      <c r="AT535" s="97"/>
      <c r="AU535" s="99" t="str">
        <f>IF(AT535&lt;&gt;0,VLOOKUP(AT535,プロジェクト!$A:$B,2,FALSE),"")</f>
        <v/>
      </c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</row>
    <row r="536" spans="1:68" ht="17.45" customHeight="1">
      <c r="A536" s="77" t="str">
        <f t="shared" si="34"/>
        <v>*</v>
      </c>
      <c r="B536" s="78">
        <f t="shared" si="35"/>
        <v>528</v>
      </c>
      <c r="C536" s="79"/>
      <c r="D536" s="80"/>
      <c r="E536" s="81"/>
      <c r="F536" s="79"/>
      <c r="G536" s="82" t="str">
        <f>IF(F536&lt;&gt;0,VLOOKUP(F536,部署!$A:$B,2,FALSE),"")</f>
        <v/>
      </c>
      <c r="H536" s="79"/>
      <c r="I536" s="82" t="str">
        <f>IF(H536&lt;&gt;0,VLOOKUP(H536,勘定科目!$A:$B,2,FALSE),"")</f>
        <v/>
      </c>
      <c r="J536" s="83" t="str">
        <f>IF(K536&lt;&gt;"",K536,IF(H536&lt;&gt;0,VLOOKUP(H536,勘定科目!$A:$C,3,FALSE),""))</f>
        <v/>
      </c>
      <c r="K536" s="84"/>
      <c r="L536" s="59" t="str">
        <f>IF(M536&lt;&gt;"",M536,IF(J536&lt;&gt;"",VLOOKUP(J536,課税区分!$A:$D,4,FALSE),""))</f>
        <v/>
      </c>
      <c r="M536" s="85"/>
      <c r="N536" s="61" t="str">
        <f>IF(L536&lt;&gt;"",VLOOKUP(L536,軽減税率!$A:$E,3,FALSE),"")</f>
        <v/>
      </c>
      <c r="O536" s="62" t="str">
        <f>IF(L536&lt;&gt;"",VLOOKUP(L536,軽減税率!$A:$E,5,FALSE),"")</f>
        <v/>
      </c>
      <c r="P536" s="79"/>
      <c r="Q536" s="86" t="str">
        <f>IF(P536&lt;&gt;0,VLOOKUP(P536,取引先!$A:$B,2,FALSE),"")</f>
        <v/>
      </c>
      <c r="R536" s="79"/>
      <c r="S536" s="82" t="str">
        <f>IF(R536&lt;&gt;0,VLOOKUP(R536,部署!$A:$B,2,FALSE),"")</f>
        <v/>
      </c>
      <c r="T536" s="79"/>
      <c r="U536" s="82" t="str">
        <f>IF(T536&lt;&gt;0,VLOOKUP(T536,勘定科目!$A:$B,2,FALSE),"")</f>
        <v/>
      </c>
      <c r="V536" s="83" t="str">
        <f>IF(W536&lt;&gt;"",W536,IF(T536&lt;&gt;0,VLOOKUP(T536,勘定科目!$A:$C,3,FALSE),""))</f>
        <v/>
      </c>
      <c r="W536" s="87"/>
      <c r="X536" s="61" t="str">
        <f>IF(Y536&lt;&gt;"",Y536,IF(V536&lt;&gt;"",VLOOKUP(V536,課税区分!$A:$D,4,FALSE),""))</f>
        <v/>
      </c>
      <c r="Y536" s="85"/>
      <c r="Z536" s="61" t="str">
        <f>IF(X536&lt;&gt;"",VLOOKUP(X536,軽減税率!$A:$E,3,FALSE),"")</f>
        <v/>
      </c>
      <c r="AA536" s="61" t="str">
        <f>IF(X536&lt;&gt;"",VLOOKUP(X536,軽減税率!$A:$E,5,FALSE),"")</f>
        <v/>
      </c>
      <c r="AB536" s="79"/>
      <c r="AC536" s="82" t="str">
        <f>IF(AB536&lt;&gt;0,VLOOKUP(AB536,取引先!$A:$B,2,FALSE),"")</f>
        <v/>
      </c>
      <c r="AD536" s="88" t="str">
        <f t="shared" si="36"/>
        <v/>
      </c>
      <c r="AE536" s="89"/>
      <c r="AF536" s="90" t="str">
        <f t="shared" si="37"/>
        <v/>
      </c>
      <c r="AG536" s="4"/>
      <c r="AH536" s="91"/>
      <c r="AI536" s="92"/>
      <c r="AJ536" s="93" t="str">
        <f>IF(AI536&lt;&gt;0,VLOOKUP(AI536,支払種別!$A:$B,2,FALSE),"")</f>
        <v/>
      </c>
      <c r="AK536" s="94"/>
      <c r="AL536" s="95" t="str">
        <f>IF(AK536&lt;&gt;0,VLOOKUP(AK536,口座管理!$A:$B,2,FALSE),"")</f>
        <v/>
      </c>
      <c r="AM536" s="11"/>
      <c r="AN536" s="96"/>
      <c r="AO536" s="96"/>
      <c r="AP536" s="4"/>
      <c r="AQ536" s="97"/>
      <c r="AR536" s="98" t="str">
        <f>IF(AQ536&lt;&gt;0,VLOOKUP(AQ536,プロジェクト!$A:$B,2,FALSE),"")</f>
        <v/>
      </c>
      <c r="AS536" s="4"/>
      <c r="AT536" s="97"/>
      <c r="AU536" s="99" t="str">
        <f>IF(AT536&lt;&gt;0,VLOOKUP(AT536,プロジェクト!$A:$B,2,FALSE),"")</f>
        <v/>
      </c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</row>
    <row r="537" spans="1:68" ht="17.45" customHeight="1">
      <c r="A537" s="77" t="str">
        <f t="shared" si="34"/>
        <v>*</v>
      </c>
      <c r="B537" s="78">
        <f t="shared" si="35"/>
        <v>529</v>
      </c>
      <c r="C537" s="79"/>
      <c r="D537" s="80"/>
      <c r="E537" s="81"/>
      <c r="F537" s="79"/>
      <c r="G537" s="82" t="str">
        <f>IF(F537&lt;&gt;0,VLOOKUP(F537,部署!$A:$B,2,FALSE),"")</f>
        <v/>
      </c>
      <c r="H537" s="79"/>
      <c r="I537" s="82" t="str">
        <f>IF(H537&lt;&gt;0,VLOOKUP(H537,勘定科目!$A:$B,2,FALSE),"")</f>
        <v/>
      </c>
      <c r="J537" s="83" t="str">
        <f>IF(K537&lt;&gt;"",K537,IF(H537&lt;&gt;0,VLOOKUP(H537,勘定科目!$A:$C,3,FALSE),""))</f>
        <v/>
      </c>
      <c r="K537" s="84"/>
      <c r="L537" s="59" t="str">
        <f>IF(M537&lt;&gt;"",M537,IF(J537&lt;&gt;"",VLOOKUP(J537,課税区分!$A:$D,4,FALSE),""))</f>
        <v/>
      </c>
      <c r="M537" s="85"/>
      <c r="N537" s="61" t="str">
        <f>IF(L537&lt;&gt;"",VLOOKUP(L537,軽減税率!$A:$E,3,FALSE),"")</f>
        <v/>
      </c>
      <c r="O537" s="62" t="str">
        <f>IF(L537&lt;&gt;"",VLOOKUP(L537,軽減税率!$A:$E,5,FALSE),"")</f>
        <v/>
      </c>
      <c r="P537" s="79"/>
      <c r="Q537" s="86" t="str">
        <f>IF(P537&lt;&gt;0,VLOOKUP(P537,取引先!$A:$B,2,FALSE),"")</f>
        <v/>
      </c>
      <c r="R537" s="79"/>
      <c r="S537" s="82" t="str">
        <f>IF(R537&lt;&gt;0,VLOOKUP(R537,部署!$A:$B,2,FALSE),"")</f>
        <v/>
      </c>
      <c r="T537" s="79"/>
      <c r="U537" s="82" t="str">
        <f>IF(T537&lt;&gt;0,VLOOKUP(T537,勘定科目!$A:$B,2,FALSE),"")</f>
        <v/>
      </c>
      <c r="V537" s="83" t="str">
        <f>IF(W537&lt;&gt;"",W537,IF(T537&lt;&gt;0,VLOOKUP(T537,勘定科目!$A:$C,3,FALSE),""))</f>
        <v/>
      </c>
      <c r="W537" s="87"/>
      <c r="X537" s="61" t="str">
        <f>IF(Y537&lt;&gt;"",Y537,IF(V537&lt;&gt;"",VLOOKUP(V537,課税区分!$A:$D,4,FALSE),""))</f>
        <v/>
      </c>
      <c r="Y537" s="85"/>
      <c r="Z537" s="61" t="str">
        <f>IF(X537&lt;&gt;"",VLOOKUP(X537,軽減税率!$A:$E,3,FALSE),"")</f>
        <v/>
      </c>
      <c r="AA537" s="61" t="str">
        <f>IF(X537&lt;&gt;"",VLOOKUP(X537,軽減税率!$A:$E,5,FALSE),"")</f>
        <v/>
      </c>
      <c r="AB537" s="79"/>
      <c r="AC537" s="82" t="str">
        <f>IF(AB537&lt;&gt;0,VLOOKUP(AB537,取引先!$A:$B,2,FALSE),"")</f>
        <v/>
      </c>
      <c r="AD537" s="88" t="str">
        <f t="shared" si="36"/>
        <v/>
      </c>
      <c r="AE537" s="89"/>
      <c r="AF537" s="90" t="str">
        <f t="shared" si="37"/>
        <v/>
      </c>
      <c r="AG537" s="4"/>
      <c r="AH537" s="91"/>
      <c r="AI537" s="92"/>
      <c r="AJ537" s="93" t="str">
        <f>IF(AI537&lt;&gt;0,VLOOKUP(AI537,支払種別!$A:$B,2,FALSE),"")</f>
        <v/>
      </c>
      <c r="AK537" s="94"/>
      <c r="AL537" s="95" t="str">
        <f>IF(AK537&lt;&gt;0,VLOOKUP(AK537,口座管理!$A:$B,2,FALSE),"")</f>
        <v/>
      </c>
      <c r="AM537" s="11"/>
      <c r="AN537" s="96"/>
      <c r="AO537" s="96"/>
      <c r="AP537" s="4"/>
      <c r="AQ537" s="97"/>
      <c r="AR537" s="98" t="str">
        <f>IF(AQ537&lt;&gt;0,VLOOKUP(AQ537,プロジェクト!$A:$B,2,FALSE),"")</f>
        <v/>
      </c>
      <c r="AS537" s="4"/>
      <c r="AT537" s="97"/>
      <c r="AU537" s="99" t="str">
        <f>IF(AT537&lt;&gt;0,VLOOKUP(AT537,プロジェクト!$A:$B,2,FALSE),"")</f>
        <v/>
      </c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</row>
    <row r="538" spans="1:68" ht="17.45" customHeight="1">
      <c r="A538" s="77" t="str">
        <f t="shared" si="34"/>
        <v>*</v>
      </c>
      <c r="B538" s="78">
        <f t="shared" si="35"/>
        <v>530</v>
      </c>
      <c r="C538" s="79"/>
      <c r="D538" s="80"/>
      <c r="E538" s="81"/>
      <c r="F538" s="79"/>
      <c r="G538" s="82" t="str">
        <f>IF(F538&lt;&gt;0,VLOOKUP(F538,部署!$A:$B,2,FALSE),"")</f>
        <v/>
      </c>
      <c r="H538" s="79"/>
      <c r="I538" s="82" t="str">
        <f>IF(H538&lt;&gt;0,VLOOKUP(H538,勘定科目!$A:$B,2,FALSE),"")</f>
        <v/>
      </c>
      <c r="J538" s="83" t="str">
        <f>IF(K538&lt;&gt;"",K538,IF(H538&lt;&gt;0,VLOOKUP(H538,勘定科目!$A:$C,3,FALSE),""))</f>
        <v/>
      </c>
      <c r="K538" s="84"/>
      <c r="L538" s="59" t="str">
        <f>IF(M538&lt;&gt;"",M538,IF(J538&lt;&gt;"",VLOOKUP(J538,課税区分!$A:$D,4,FALSE),""))</f>
        <v/>
      </c>
      <c r="M538" s="85"/>
      <c r="N538" s="61" t="str">
        <f>IF(L538&lt;&gt;"",VLOOKUP(L538,軽減税率!$A:$E,3,FALSE),"")</f>
        <v/>
      </c>
      <c r="O538" s="62" t="str">
        <f>IF(L538&lt;&gt;"",VLOOKUP(L538,軽減税率!$A:$E,5,FALSE),"")</f>
        <v/>
      </c>
      <c r="P538" s="79"/>
      <c r="Q538" s="86" t="str">
        <f>IF(P538&lt;&gt;0,VLOOKUP(P538,取引先!$A:$B,2,FALSE),"")</f>
        <v/>
      </c>
      <c r="R538" s="79"/>
      <c r="S538" s="82" t="str">
        <f>IF(R538&lt;&gt;0,VLOOKUP(R538,部署!$A:$B,2,FALSE),"")</f>
        <v/>
      </c>
      <c r="T538" s="79"/>
      <c r="U538" s="82" t="str">
        <f>IF(T538&lt;&gt;0,VLOOKUP(T538,勘定科目!$A:$B,2,FALSE),"")</f>
        <v/>
      </c>
      <c r="V538" s="83" t="str">
        <f>IF(W538&lt;&gt;"",W538,IF(T538&lt;&gt;0,VLOOKUP(T538,勘定科目!$A:$C,3,FALSE),""))</f>
        <v/>
      </c>
      <c r="W538" s="87"/>
      <c r="X538" s="61" t="str">
        <f>IF(Y538&lt;&gt;"",Y538,IF(V538&lt;&gt;"",VLOOKUP(V538,課税区分!$A:$D,4,FALSE),""))</f>
        <v/>
      </c>
      <c r="Y538" s="85"/>
      <c r="Z538" s="61" t="str">
        <f>IF(X538&lt;&gt;"",VLOOKUP(X538,軽減税率!$A:$E,3,FALSE),"")</f>
        <v/>
      </c>
      <c r="AA538" s="61" t="str">
        <f>IF(X538&lt;&gt;"",VLOOKUP(X538,軽減税率!$A:$E,5,FALSE),"")</f>
        <v/>
      </c>
      <c r="AB538" s="79"/>
      <c r="AC538" s="82" t="str">
        <f>IF(AB538&lt;&gt;0,VLOOKUP(AB538,取引先!$A:$B,2,FALSE),"")</f>
        <v/>
      </c>
      <c r="AD538" s="88" t="str">
        <f t="shared" si="36"/>
        <v/>
      </c>
      <c r="AE538" s="89"/>
      <c r="AF538" s="90" t="str">
        <f t="shared" si="37"/>
        <v/>
      </c>
      <c r="AG538" s="4"/>
      <c r="AH538" s="91"/>
      <c r="AI538" s="92"/>
      <c r="AJ538" s="93" t="str">
        <f>IF(AI538&lt;&gt;0,VLOOKUP(AI538,支払種別!$A:$B,2,FALSE),"")</f>
        <v/>
      </c>
      <c r="AK538" s="94"/>
      <c r="AL538" s="95" t="str">
        <f>IF(AK538&lt;&gt;0,VLOOKUP(AK538,口座管理!$A:$B,2,FALSE),"")</f>
        <v/>
      </c>
      <c r="AM538" s="11"/>
      <c r="AN538" s="96"/>
      <c r="AO538" s="96"/>
      <c r="AP538" s="4"/>
      <c r="AQ538" s="97"/>
      <c r="AR538" s="98" t="str">
        <f>IF(AQ538&lt;&gt;0,VLOOKUP(AQ538,プロジェクト!$A:$B,2,FALSE),"")</f>
        <v/>
      </c>
      <c r="AS538" s="4"/>
      <c r="AT538" s="97"/>
      <c r="AU538" s="99" t="str">
        <f>IF(AT538&lt;&gt;0,VLOOKUP(AT538,プロジェクト!$A:$B,2,FALSE),"")</f>
        <v/>
      </c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</row>
    <row r="539" spans="1:68" ht="17.45" customHeight="1">
      <c r="A539" s="77" t="str">
        <f t="shared" si="34"/>
        <v>*</v>
      </c>
      <c r="B539" s="78">
        <f t="shared" si="35"/>
        <v>531</v>
      </c>
      <c r="C539" s="79"/>
      <c r="D539" s="80"/>
      <c r="E539" s="81"/>
      <c r="F539" s="79"/>
      <c r="G539" s="82" t="str">
        <f>IF(F539&lt;&gt;0,VLOOKUP(F539,部署!$A:$B,2,FALSE),"")</f>
        <v/>
      </c>
      <c r="H539" s="79"/>
      <c r="I539" s="82" t="str">
        <f>IF(H539&lt;&gt;0,VLOOKUP(H539,勘定科目!$A:$B,2,FALSE),"")</f>
        <v/>
      </c>
      <c r="J539" s="83" t="str">
        <f>IF(K539&lt;&gt;"",K539,IF(H539&lt;&gt;0,VLOOKUP(H539,勘定科目!$A:$C,3,FALSE),""))</f>
        <v/>
      </c>
      <c r="K539" s="84"/>
      <c r="L539" s="59" t="str">
        <f>IF(M539&lt;&gt;"",M539,IF(J539&lt;&gt;"",VLOOKUP(J539,課税区分!$A:$D,4,FALSE),""))</f>
        <v/>
      </c>
      <c r="M539" s="85"/>
      <c r="N539" s="61" t="str">
        <f>IF(L539&lt;&gt;"",VLOOKUP(L539,軽減税率!$A:$E,3,FALSE),"")</f>
        <v/>
      </c>
      <c r="O539" s="62" t="str">
        <f>IF(L539&lt;&gt;"",VLOOKUP(L539,軽減税率!$A:$E,5,FALSE),"")</f>
        <v/>
      </c>
      <c r="P539" s="79"/>
      <c r="Q539" s="86" t="str">
        <f>IF(P539&lt;&gt;0,VLOOKUP(P539,取引先!$A:$B,2,FALSE),"")</f>
        <v/>
      </c>
      <c r="R539" s="79"/>
      <c r="S539" s="82" t="str">
        <f>IF(R539&lt;&gt;0,VLOOKUP(R539,部署!$A:$B,2,FALSE),"")</f>
        <v/>
      </c>
      <c r="T539" s="79"/>
      <c r="U539" s="82" t="str">
        <f>IF(T539&lt;&gt;0,VLOOKUP(T539,勘定科目!$A:$B,2,FALSE),"")</f>
        <v/>
      </c>
      <c r="V539" s="83" t="str">
        <f>IF(W539&lt;&gt;"",W539,IF(T539&lt;&gt;0,VLOOKUP(T539,勘定科目!$A:$C,3,FALSE),""))</f>
        <v/>
      </c>
      <c r="W539" s="87"/>
      <c r="X539" s="61" t="str">
        <f>IF(Y539&lt;&gt;"",Y539,IF(V539&lt;&gt;"",VLOOKUP(V539,課税区分!$A:$D,4,FALSE),""))</f>
        <v/>
      </c>
      <c r="Y539" s="85"/>
      <c r="Z539" s="61" t="str">
        <f>IF(X539&lt;&gt;"",VLOOKUP(X539,軽減税率!$A:$E,3,FALSE),"")</f>
        <v/>
      </c>
      <c r="AA539" s="61" t="str">
        <f>IF(X539&lt;&gt;"",VLOOKUP(X539,軽減税率!$A:$E,5,FALSE),"")</f>
        <v/>
      </c>
      <c r="AB539" s="79"/>
      <c r="AC539" s="82" t="str">
        <f>IF(AB539&lt;&gt;0,VLOOKUP(AB539,取引先!$A:$B,2,FALSE),"")</f>
        <v/>
      </c>
      <c r="AD539" s="88" t="str">
        <f t="shared" si="36"/>
        <v/>
      </c>
      <c r="AE539" s="89"/>
      <c r="AF539" s="90" t="str">
        <f t="shared" si="37"/>
        <v/>
      </c>
      <c r="AG539" s="4"/>
      <c r="AH539" s="91"/>
      <c r="AI539" s="92"/>
      <c r="AJ539" s="93" t="str">
        <f>IF(AI539&lt;&gt;0,VLOOKUP(AI539,支払種別!$A:$B,2,FALSE),"")</f>
        <v/>
      </c>
      <c r="AK539" s="94"/>
      <c r="AL539" s="95" t="str">
        <f>IF(AK539&lt;&gt;0,VLOOKUP(AK539,口座管理!$A:$B,2,FALSE),"")</f>
        <v/>
      </c>
      <c r="AM539" s="11"/>
      <c r="AN539" s="96"/>
      <c r="AO539" s="96"/>
      <c r="AP539" s="4"/>
      <c r="AQ539" s="97"/>
      <c r="AR539" s="98" t="str">
        <f>IF(AQ539&lt;&gt;0,VLOOKUP(AQ539,プロジェクト!$A:$B,2,FALSE),"")</f>
        <v/>
      </c>
      <c r="AS539" s="4"/>
      <c r="AT539" s="97"/>
      <c r="AU539" s="99" t="str">
        <f>IF(AT539&lt;&gt;0,VLOOKUP(AT539,プロジェクト!$A:$B,2,FALSE),"")</f>
        <v/>
      </c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</row>
    <row r="540" spans="1:68" ht="17.45" customHeight="1">
      <c r="A540" s="77" t="str">
        <f t="shared" si="34"/>
        <v>*</v>
      </c>
      <c r="B540" s="78">
        <f t="shared" si="35"/>
        <v>532</v>
      </c>
      <c r="C540" s="79"/>
      <c r="D540" s="80"/>
      <c r="E540" s="81"/>
      <c r="F540" s="79"/>
      <c r="G540" s="82" t="str">
        <f>IF(F540&lt;&gt;0,VLOOKUP(F540,部署!$A:$B,2,FALSE),"")</f>
        <v/>
      </c>
      <c r="H540" s="79"/>
      <c r="I540" s="82" t="str">
        <f>IF(H540&lt;&gt;0,VLOOKUP(H540,勘定科目!$A:$B,2,FALSE),"")</f>
        <v/>
      </c>
      <c r="J540" s="83" t="str">
        <f>IF(K540&lt;&gt;"",K540,IF(H540&lt;&gt;0,VLOOKUP(H540,勘定科目!$A:$C,3,FALSE),""))</f>
        <v/>
      </c>
      <c r="K540" s="84"/>
      <c r="L540" s="59" t="str">
        <f>IF(M540&lt;&gt;"",M540,IF(J540&lt;&gt;"",VLOOKUP(J540,課税区分!$A:$D,4,FALSE),""))</f>
        <v/>
      </c>
      <c r="M540" s="85"/>
      <c r="N540" s="61" t="str">
        <f>IF(L540&lt;&gt;"",VLOOKUP(L540,軽減税率!$A:$E,3,FALSE),"")</f>
        <v/>
      </c>
      <c r="O540" s="62" t="str">
        <f>IF(L540&lt;&gt;"",VLOOKUP(L540,軽減税率!$A:$E,5,FALSE),"")</f>
        <v/>
      </c>
      <c r="P540" s="79"/>
      <c r="Q540" s="86" t="str">
        <f>IF(P540&lt;&gt;0,VLOOKUP(P540,取引先!$A:$B,2,FALSE),"")</f>
        <v/>
      </c>
      <c r="R540" s="79"/>
      <c r="S540" s="82" t="str">
        <f>IF(R540&lt;&gt;0,VLOOKUP(R540,部署!$A:$B,2,FALSE),"")</f>
        <v/>
      </c>
      <c r="T540" s="79"/>
      <c r="U540" s="82" t="str">
        <f>IF(T540&lt;&gt;0,VLOOKUP(T540,勘定科目!$A:$B,2,FALSE),"")</f>
        <v/>
      </c>
      <c r="V540" s="83" t="str">
        <f>IF(W540&lt;&gt;"",W540,IF(T540&lt;&gt;0,VLOOKUP(T540,勘定科目!$A:$C,3,FALSE),""))</f>
        <v/>
      </c>
      <c r="W540" s="87"/>
      <c r="X540" s="61" t="str">
        <f>IF(Y540&lt;&gt;"",Y540,IF(V540&lt;&gt;"",VLOOKUP(V540,課税区分!$A:$D,4,FALSE),""))</f>
        <v/>
      </c>
      <c r="Y540" s="85"/>
      <c r="Z540" s="61" t="str">
        <f>IF(X540&lt;&gt;"",VLOOKUP(X540,軽減税率!$A:$E,3,FALSE),"")</f>
        <v/>
      </c>
      <c r="AA540" s="61" t="str">
        <f>IF(X540&lt;&gt;"",VLOOKUP(X540,軽減税率!$A:$E,5,FALSE),"")</f>
        <v/>
      </c>
      <c r="AB540" s="79"/>
      <c r="AC540" s="82" t="str">
        <f>IF(AB540&lt;&gt;0,VLOOKUP(AB540,取引先!$A:$B,2,FALSE),"")</f>
        <v/>
      </c>
      <c r="AD540" s="88" t="str">
        <f t="shared" si="36"/>
        <v/>
      </c>
      <c r="AE540" s="89"/>
      <c r="AF540" s="90" t="str">
        <f t="shared" si="37"/>
        <v/>
      </c>
      <c r="AG540" s="4"/>
      <c r="AH540" s="91"/>
      <c r="AI540" s="92"/>
      <c r="AJ540" s="93" t="str">
        <f>IF(AI540&lt;&gt;0,VLOOKUP(AI540,支払種別!$A:$B,2,FALSE),"")</f>
        <v/>
      </c>
      <c r="AK540" s="94"/>
      <c r="AL540" s="95" t="str">
        <f>IF(AK540&lt;&gt;0,VLOOKUP(AK540,口座管理!$A:$B,2,FALSE),"")</f>
        <v/>
      </c>
      <c r="AM540" s="11"/>
      <c r="AN540" s="96"/>
      <c r="AO540" s="96"/>
      <c r="AP540" s="4"/>
      <c r="AQ540" s="97"/>
      <c r="AR540" s="98" t="str">
        <f>IF(AQ540&lt;&gt;0,VLOOKUP(AQ540,プロジェクト!$A:$B,2,FALSE),"")</f>
        <v/>
      </c>
      <c r="AS540" s="4"/>
      <c r="AT540" s="97"/>
      <c r="AU540" s="99" t="str">
        <f>IF(AT540&lt;&gt;0,VLOOKUP(AT540,プロジェクト!$A:$B,2,FALSE),"")</f>
        <v/>
      </c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</row>
    <row r="541" spans="1:68" ht="17.45" customHeight="1">
      <c r="A541" s="77" t="str">
        <f t="shared" si="34"/>
        <v>*</v>
      </c>
      <c r="B541" s="78">
        <f t="shared" si="35"/>
        <v>533</v>
      </c>
      <c r="C541" s="79"/>
      <c r="D541" s="80"/>
      <c r="E541" s="81"/>
      <c r="F541" s="79"/>
      <c r="G541" s="82" t="str">
        <f>IF(F541&lt;&gt;0,VLOOKUP(F541,部署!$A:$B,2,FALSE),"")</f>
        <v/>
      </c>
      <c r="H541" s="79"/>
      <c r="I541" s="82" t="str">
        <f>IF(H541&lt;&gt;0,VLOOKUP(H541,勘定科目!$A:$B,2,FALSE),"")</f>
        <v/>
      </c>
      <c r="J541" s="83" t="str">
        <f>IF(K541&lt;&gt;"",K541,IF(H541&lt;&gt;0,VLOOKUP(H541,勘定科目!$A:$C,3,FALSE),""))</f>
        <v/>
      </c>
      <c r="K541" s="84"/>
      <c r="L541" s="59" t="str">
        <f>IF(M541&lt;&gt;"",M541,IF(J541&lt;&gt;"",VLOOKUP(J541,課税区分!$A:$D,4,FALSE),""))</f>
        <v/>
      </c>
      <c r="M541" s="85"/>
      <c r="N541" s="61" t="str">
        <f>IF(L541&lt;&gt;"",VLOOKUP(L541,軽減税率!$A:$E,3,FALSE),"")</f>
        <v/>
      </c>
      <c r="O541" s="62" t="str">
        <f>IF(L541&lt;&gt;"",VLOOKUP(L541,軽減税率!$A:$E,5,FALSE),"")</f>
        <v/>
      </c>
      <c r="P541" s="79"/>
      <c r="Q541" s="86" t="str">
        <f>IF(P541&lt;&gt;0,VLOOKUP(P541,取引先!$A:$B,2,FALSE),"")</f>
        <v/>
      </c>
      <c r="R541" s="79"/>
      <c r="S541" s="82" t="str">
        <f>IF(R541&lt;&gt;0,VLOOKUP(R541,部署!$A:$B,2,FALSE),"")</f>
        <v/>
      </c>
      <c r="T541" s="79"/>
      <c r="U541" s="82" t="str">
        <f>IF(T541&lt;&gt;0,VLOOKUP(T541,勘定科目!$A:$B,2,FALSE),"")</f>
        <v/>
      </c>
      <c r="V541" s="83" t="str">
        <f>IF(W541&lt;&gt;"",W541,IF(T541&lt;&gt;0,VLOOKUP(T541,勘定科目!$A:$C,3,FALSE),""))</f>
        <v/>
      </c>
      <c r="W541" s="87"/>
      <c r="X541" s="61" t="str">
        <f>IF(Y541&lt;&gt;"",Y541,IF(V541&lt;&gt;"",VLOOKUP(V541,課税区分!$A:$D,4,FALSE),""))</f>
        <v/>
      </c>
      <c r="Y541" s="85"/>
      <c r="Z541" s="61" t="str">
        <f>IF(X541&lt;&gt;"",VLOOKUP(X541,軽減税率!$A:$E,3,FALSE),"")</f>
        <v/>
      </c>
      <c r="AA541" s="61" t="str">
        <f>IF(X541&lt;&gt;"",VLOOKUP(X541,軽減税率!$A:$E,5,FALSE),"")</f>
        <v/>
      </c>
      <c r="AB541" s="79"/>
      <c r="AC541" s="82" t="str">
        <f>IF(AB541&lt;&gt;0,VLOOKUP(AB541,取引先!$A:$B,2,FALSE),"")</f>
        <v/>
      </c>
      <c r="AD541" s="88" t="str">
        <f t="shared" si="36"/>
        <v/>
      </c>
      <c r="AE541" s="89"/>
      <c r="AF541" s="90" t="str">
        <f t="shared" si="37"/>
        <v/>
      </c>
      <c r="AG541" s="4"/>
      <c r="AH541" s="91"/>
      <c r="AI541" s="92"/>
      <c r="AJ541" s="93" t="str">
        <f>IF(AI541&lt;&gt;0,VLOOKUP(AI541,支払種別!$A:$B,2,FALSE),"")</f>
        <v/>
      </c>
      <c r="AK541" s="94"/>
      <c r="AL541" s="95" t="str">
        <f>IF(AK541&lt;&gt;0,VLOOKUP(AK541,口座管理!$A:$B,2,FALSE),"")</f>
        <v/>
      </c>
      <c r="AM541" s="11"/>
      <c r="AN541" s="96"/>
      <c r="AO541" s="96"/>
      <c r="AP541" s="4"/>
      <c r="AQ541" s="97"/>
      <c r="AR541" s="98" t="str">
        <f>IF(AQ541&lt;&gt;0,VLOOKUP(AQ541,プロジェクト!$A:$B,2,FALSE),"")</f>
        <v/>
      </c>
      <c r="AS541" s="4"/>
      <c r="AT541" s="97"/>
      <c r="AU541" s="99" t="str">
        <f>IF(AT541&lt;&gt;0,VLOOKUP(AT541,プロジェクト!$A:$B,2,FALSE),"")</f>
        <v/>
      </c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</row>
    <row r="542" spans="1:68" ht="17.45" customHeight="1">
      <c r="A542" s="77" t="str">
        <f t="shared" si="34"/>
        <v>*</v>
      </c>
      <c r="B542" s="78">
        <f t="shared" si="35"/>
        <v>534</v>
      </c>
      <c r="C542" s="79"/>
      <c r="D542" s="80"/>
      <c r="E542" s="81"/>
      <c r="F542" s="79"/>
      <c r="G542" s="82" t="str">
        <f>IF(F542&lt;&gt;0,VLOOKUP(F542,部署!$A:$B,2,FALSE),"")</f>
        <v/>
      </c>
      <c r="H542" s="79"/>
      <c r="I542" s="82" t="str">
        <f>IF(H542&lt;&gt;0,VLOOKUP(H542,勘定科目!$A:$B,2,FALSE),"")</f>
        <v/>
      </c>
      <c r="J542" s="83" t="str">
        <f>IF(K542&lt;&gt;"",K542,IF(H542&lt;&gt;0,VLOOKUP(H542,勘定科目!$A:$C,3,FALSE),""))</f>
        <v/>
      </c>
      <c r="K542" s="84"/>
      <c r="L542" s="59" t="str">
        <f>IF(M542&lt;&gt;"",M542,IF(J542&lt;&gt;"",VLOOKUP(J542,課税区分!$A:$D,4,FALSE),""))</f>
        <v/>
      </c>
      <c r="M542" s="85"/>
      <c r="N542" s="61" t="str">
        <f>IF(L542&lt;&gt;"",VLOOKUP(L542,軽減税率!$A:$E,3,FALSE),"")</f>
        <v/>
      </c>
      <c r="O542" s="62" t="str">
        <f>IF(L542&lt;&gt;"",VLOOKUP(L542,軽減税率!$A:$E,5,FALSE),"")</f>
        <v/>
      </c>
      <c r="P542" s="79"/>
      <c r="Q542" s="86" t="str">
        <f>IF(P542&lt;&gt;0,VLOOKUP(P542,取引先!$A:$B,2,FALSE),"")</f>
        <v/>
      </c>
      <c r="R542" s="79"/>
      <c r="S542" s="82" t="str">
        <f>IF(R542&lt;&gt;0,VLOOKUP(R542,部署!$A:$B,2,FALSE),"")</f>
        <v/>
      </c>
      <c r="T542" s="79"/>
      <c r="U542" s="82" t="str">
        <f>IF(T542&lt;&gt;0,VLOOKUP(T542,勘定科目!$A:$B,2,FALSE),"")</f>
        <v/>
      </c>
      <c r="V542" s="83" t="str">
        <f>IF(W542&lt;&gt;"",W542,IF(T542&lt;&gt;0,VLOOKUP(T542,勘定科目!$A:$C,3,FALSE),""))</f>
        <v/>
      </c>
      <c r="W542" s="87"/>
      <c r="X542" s="61" t="str">
        <f>IF(Y542&lt;&gt;"",Y542,IF(V542&lt;&gt;"",VLOOKUP(V542,課税区分!$A:$D,4,FALSE),""))</f>
        <v/>
      </c>
      <c r="Y542" s="85"/>
      <c r="Z542" s="61" t="str">
        <f>IF(X542&lt;&gt;"",VLOOKUP(X542,軽減税率!$A:$E,3,FALSE),"")</f>
        <v/>
      </c>
      <c r="AA542" s="61" t="str">
        <f>IF(X542&lt;&gt;"",VLOOKUP(X542,軽減税率!$A:$E,5,FALSE),"")</f>
        <v/>
      </c>
      <c r="AB542" s="79"/>
      <c r="AC542" s="82" t="str">
        <f>IF(AB542&lt;&gt;0,VLOOKUP(AB542,取引先!$A:$B,2,FALSE),"")</f>
        <v/>
      </c>
      <c r="AD542" s="88" t="str">
        <f t="shared" si="36"/>
        <v/>
      </c>
      <c r="AE542" s="89"/>
      <c r="AF542" s="90" t="str">
        <f t="shared" si="37"/>
        <v/>
      </c>
      <c r="AG542" s="4"/>
      <c r="AH542" s="91"/>
      <c r="AI542" s="92"/>
      <c r="AJ542" s="93" t="str">
        <f>IF(AI542&lt;&gt;0,VLOOKUP(AI542,支払種別!$A:$B,2,FALSE),"")</f>
        <v/>
      </c>
      <c r="AK542" s="94"/>
      <c r="AL542" s="95" t="str">
        <f>IF(AK542&lt;&gt;0,VLOOKUP(AK542,口座管理!$A:$B,2,FALSE),"")</f>
        <v/>
      </c>
      <c r="AM542" s="11"/>
      <c r="AN542" s="96"/>
      <c r="AO542" s="96"/>
      <c r="AP542" s="4"/>
      <c r="AQ542" s="97"/>
      <c r="AR542" s="98" t="str">
        <f>IF(AQ542&lt;&gt;0,VLOOKUP(AQ542,プロジェクト!$A:$B,2,FALSE),"")</f>
        <v/>
      </c>
      <c r="AS542" s="4"/>
      <c r="AT542" s="97"/>
      <c r="AU542" s="99" t="str">
        <f>IF(AT542&lt;&gt;0,VLOOKUP(AT542,プロジェクト!$A:$B,2,FALSE),"")</f>
        <v/>
      </c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</row>
    <row r="543" spans="1:68" ht="17.45" customHeight="1">
      <c r="A543" s="77" t="str">
        <f t="shared" si="34"/>
        <v>*</v>
      </c>
      <c r="B543" s="78">
        <f t="shared" si="35"/>
        <v>535</v>
      </c>
      <c r="C543" s="79"/>
      <c r="D543" s="80"/>
      <c r="E543" s="81"/>
      <c r="F543" s="79"/>
      <c r="G543" s="82" t="str">
        <f>IF(F543&lt;&gt;0,VLOOKUP(F543,部署!$A:$B,2,FALSE),"")</f>
        <v/>
      </c>
      <c r="H543" s="79"/>
      <c r="I543" s="82" t="str">
        <f>IF(H543&lt;&gt;0,VLOOKUP(H543,勘定科目!$A:$B,2,FALSE),"")</f>
        <v/>
      </c>
      <c r="J543" s="83" t="str">
        <f>IF(K543&lt;&gt;"",K543,IF(H543&lt;&gt;0,VLOOKUP(H543,勘定科目!$A:$C,3,FALSE),""))</f>
        <v/>
      </c>
      <c r="K543" s="84"/>
      <c r="L543" s="59" t="str">
        <f>IF(M543&lt;&gt;"",M543,IF(J543&lt;&gt;"",VLOOKUP(J543,課税区分!$A:$D,4,FALSE),""))</f>
        <v/>
      </c>
      <c r="M543" s="85"/>
      <c r="N543" s="61" t="str">
        <f>IF(L543&lt;&gt;"",VLOOKUP(L543,軽減税率!$A:$E,3,FALSE),"")</f>
        <v/>
      </c>
      <c r="O543" s="62" t="str">
        <f>IF(L543&lt;&gt;"",VLOOKUP(L543,軽減税率!$A:$E,5,FALSE),"")</f>
        <v/>
      </c>
      <c r="P543" s="79"/>
      <c r="Q543" s="86" t="str">
        <f>IF(P543&lt;&gt;0,VLOOKUP(P543,取引先!$A:$B,2,FALSE),"")</f>
        <v/>
      </c>
      <c r="R543" s="79"/>
      <c r="S543" s="82" t="str">
        <f>IF(R543&lt;&gt;0,VLOOKUP(R543,部署!$A:$B,2,FALSE),"")</f>
        <v/>
      </c>
      <c r="T543" s="79"/>
      <c r="U543" s="82" t="str">
        <f>IF(T543&lt;&gt;0,VLOOKUP(T543,勘定科目!$A:$B,2,FALSE),"")</f>
        <v/>
      </c>
      <c r="V543" s="83" t="str">
        <f>IF(W543&lt;&gt;"",W543,IF(T543&lt;&gt;0,VLOOKUP(T543,勘定科目!$A:$C,3,FALSE),""))</f>
        <v/>
      </c>
      <c r="W543" s="87"/>
      <c r="X543" s="61" t="str">
        <f>IF(Y543&lt;&gt;"",Y543,IF(V543&lt;&gt;"",VLOOKUP(V543,課税区分!$A:$D,4,FALSE),""))</f>
        <v/>
      </c>
      <c r="Y543" s="85"/>
      <c r="Z543" s="61" t="str">
        <f>IF(X543&lt;&gt;"",VLOOKUP(X543,軽減税率!$A:$E,3,FALSE),"")</f>
        <v/>
      </c>
      <c r="AA543" s="61" t="str">
        <f>IF(X543&lt;&gt;"",VLOOKUP(X543,軽減税率!$A:$E,5,FALSE),"")</f>
        <v/>
      </c>
      <c r="AB543" s="79"/>
      <c r="AC543" s="82" t="str">
        <f>IF(AB543&lt;&gt;0,VLOOKUP(AB543,取引先!$A:$B,2,FALSE),"")</f>
        <v/>
      </c>
      <c r="AD543" s="88" t="str">
        <f t="shared" si="36"/>
        <v/>
      </c>
      <c r="AE543" s="89"/>
      <c r="AF543" s="90" t="str">
        <f t="shared" si="37"/>
        <v/>
      </c>
      <c r="AG543" s="4"/>
      <c r="AH543" s="91"/>
      <c r="AI543" s="92"/>
      <c r="AJ543" s="93" t="str">
        <f>IF(AI543&lt;&gt;0,VLOOKUP(AI543,支払種別!$A:$B,2,FALSE),"")</f>
        <v/>
      </c>
      <c r="AK543" s="94"/>
      <c r="AL543" s="95" t="str">
        <f>IF(AK543&lt;&gt;0,VLOOKUP(AK543,口座管理!$A:$B,2,FALSE),"")</f>
        <v/>
      </c>
      <c r="AM543" s="11"/>
      <c r="AN543" s="96"/>
      <c r="AO543" s="96"/>
      <c r="AP543" s="4"/>
      <c r="AQ543" s="97"/>
      <c r="AR543" s="98" t="str">
        <f>IF(AQ543&lt;&gt;0,VLOOKUP(AQ543,プロジェクト!$A:$B,2,FALSE),"")</f>
        <v/>
      </c>
      <c r="AS543" s="4"/>
      <c r="AT543" s="97"/>
      <c r="AU543" s="99" t="str">
        <f>IF(AT543&lt;&gt;0,VLOOKUP(AT543,プロジェクト!$A:$B,2,FALSE),"")</f>
        <v/>
      </c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</row>
    <row r="544" spans="1:68" ht="17.45" customHeight="1">
      <c r="A544" s="77" t="str">
        <f t="shared" si="34"/>
        <v>*</v>
      </c>
      <c r="B544" s="78">
        <f t="shared" si="35"/>
        <v>536</v>
      </c>
      <c r="C544" s="79"/>
      <c r="D544" s="80"/>
      <c r="E544" s="81"/>
      <c r="F544" s="79"/>
      <c r="G544" s="82" t="str">
        <f>IF(F544&lt;&gt;0,VLOOKUP(F544,部署!$A:$B,2,FALSE),"")</f>
        <v/>
      </c>
      <c r="H544" s="79"/>
      <c r="I544" s="82" t="str">
        <f>IF(H544&lt;&gt;0,VLOOKUP(H544,勘定科目!$A:$B,2,FALSE),"")</f>
        <v/>
      </c>
      <c r="J544" s="83" t="str">
        <f>IF(K544&lt;&gt;"",K544,IF(H544&lt;&gt;0,VLOOKUP(H544,勘定科目!$A:$C,3,FALSE),""))</f>
        <v/>
      </c>
      <c r="K544" s="84"/>
      <c r="L544" s="59" t="str">
        <f>IF(M544&lt;&gt;"",M544,IF(J544&lt;&gt;"",VLOOKUP(J544,課税区分!$A:$D,4,FALSE),""))</f>
        <v/>
      </c>
      <c r="M544" s="85"/>
      <c r="N544" s="61" t="str">
        <f>IF(L544&lt;&gt;"",VLOOKUP(L544,軽減税率!$A:$E,3,FALSE),"")</f>
        <v/>
      </c>
      <c r="O544" s="62" t="str">
        <f>IF(L544&lt;&gt;"",VLOOKUP(L544,軽減税率!$A:$E,5,FALSE),"")</f>
        <v/>
      </c>
      <c r="P544" s="79"/>
      <c r="Q544" s="86" t="str">
        <f>IF(P544&lt;&gt;0,VLOOKUP(P544,取引先!$A:$B,2,FALSE),"")</f>
        <v/>
      </c>
      <c r="R544" s="79"/>
      <c r="S544" s="82" t="str">
        <f>IF(R544&lt;&gt;0,VLOOKUP(R544,部署!$A:$B,2,FALSE),"")</f>
        <v/>
      </c>
      <c r="T544" s="79"/>
      <c r="U544" s="82" t="str">
        <f>IF(T544&lt;&gt;0,VLOOKUP(T544,勘定科目!$A:$B,2,FALSE),"")</f>
        <v/>
      </c>
      <c r="V544" s="83" t="str">
        <f>IF(W544&lt;&gt;"",W544,IF(T544&lt;&gt;0,VLOOKUP(T544,勘定科目!$A:$C,3,FALSE),""))</f>
        <v/>
      </c>
      <c r="W544" s="87"/>
      <c r="X544" s="61" t="str">
        <f>IF(Y544&lt;&gt;"",Y544,IF(V544&lt;&gt;"",VLOOKUP(V544,課税区分!$A:$D,4,FALSE),""))</f>
        <v/>
      </c>
      <c r="Y544" s="85"/>
      <c r="Z544" s="61" t="str">
        <f>IF(X544&lt;&gt;"",VLOOKUP(X544,軽減税率!$A:$E,3,FALSE),"")</f>
        <v/>
      </c>
      <c r="AA544" s="61" t="str">
        <f>IF(X544&lt;&gt;"",VLOOKUP(X544,軽減税率!$A:$E,5,FALSE),"")</f>
        <v/>
      </c>
      <c r="AB544" s="79"/>
      <c r="AC544" s="82" t="str">
        <f>IF(AB544&lt;&gt;0,VLOOKUP(AB544,取引先!$A:$B,2,FALSE),"")</f>
        <v/>
      </c>
      <c r="AD544" s="88" t="str">
        <f t="shared" si="36"/>
        <v/>
      </c>
      <c r="AE544" s="89"/>
      <c r="AF544" s="90" t="str">
        <f t="shared" si="37"/>
        <v/>
      </c>
      <c r="AG544" s="4"/>
      <c r="AH544" s="91"/>
      <c r="AI544" s="92"/>
      <c r="AJ544" s="93" t="str">
        <f>IF(AI544&lt;&gt;0,VLOOKUP(AI544,支払種別!$A:$B,2,FALSE),"")</f>
        <v/>
      </c>
      <c r="AK544" s="94"/>
      <c r="AL544" s="95" t="str">
        <f>IF(AK544&lt;&gt;0,VLOOKUP(AK544,口座管理!$A:$B,2,FALSE),"")</f>
        <v/>
      </c>
      <c r="AM544" s="11"/>
      <c r="AN544" s="96"/>
      <c r="AO544" s="96"/>
      <c r="AP544" s="4"/>
      <c r="AQ544" s="97"/>
      <c r="AR544" s="98" t="str">
        <f>IF(AQ544&lt;&gt;0,VLOOKUP(AQ544,プロジェクト!$A:$B,2,FALSE),"")</f>
        <v/>
      </c>
      <c r="AS544" s="4"/>
      <c r="AT544" s="97"/>
      <c r="AU544" s="99" t="str">
        <f>IF(AT544&lt;&gt;0,VLOOKUP(AT544,プロジェクト!$A:$B,2,FALSE),"")</f>
        <v/>
      </c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</row>
    <row r="545" spans="1:68" ht="17.45" customHeight="1">
      <c r="A545" s="77" t="str">
        <f t="shared" si="34"/>
        <v>*</v>
      </c>
      <c r="B545" s="78">
        <f t="shared" si="35"/>
        <v>537</v>
      </c>
      <c r="C545" s="79"/>
      <c r="D545" s="80"/>
      <c r="E545" s="81"/>
      <c r="F545" s="79"/>
      <c r="G545" s="82" t="str">
        <f>IF(F545&lt;&gt;0,VLOOKUP(F545,部署!$A:$B,2,FALSE),"")</f>
        <v/>
      </c>
      <c r="H545" s="79"/>
      <c r="I545" s="82" t="str">
        <f>IF(H545&lt;&gt;0,VLOOKUP(H545,勘定科目!$A:$B,2,FALSE),"")</f>
        <v/>
      </c>
      <c r="J545" s="83" t="str">
        <f>IF(K545&lt;&gt;"",K545,IF(H545&lt;&gt;0,VLOOKUP(H545,勘定科目!$A:$C,3,FALSE),""))</f>
        <v/>
      </c>
      <c r="K545" s="84"/>
      <c r="L545" s="59" t="str">
        <f>IF(M545&lt;&gt;"",M545,IF(J545&lt;&gt;"",VLOOKUP(J545,課税区分!$A:$D,4,FALSE),""))</f>
        <v/>
      </c>
      <c r="M545" s="85"/>
      <c r="N545" s="61" t="str">
        <f>IF(L545&lt;&gt;"",VLOOKUP(L545,軽減税率!$A:$E,3,FALSE),"")</f>
        <v/>
      </c>
      <c r="O545" s="62" t="str">
        <f>IF(L545&lt;&gt;"",VLOOKUP(L545,軽減税率!$A:$E,5,FALSE),"")</f>
        <v/>
      </c>
      <c r="P545" s="79"/>
      <c r="Q545" s="86" t="str">
        <f>IF(P545&lt;&gt;0,VLOOKUP(P545,取引先!$A:$B,2,FALSE),"")</f>
        <v/>
      </c>
      <c r="R545" s="79"/>
      <c r="S545" s="82" t="str">
        <f>IF(R545&lt;&gt;0,VLOOKUP(R545,部署!$A:$B,2,FALSE),"")</f>
        <v/>
      </c>
      <c r="T545" s="79"/>
      <c r="U545" s="82" t="str">
        <f>IF(T545&lt;&gt;0,VLOOKUP(T545,勘定科目!$A:$B,2,FALSE),"")</f>
        <v/>
      </c>
      <c r="V545" s="83" t="str">
        <f>IF(W545&lt;&gt;"",W545,IF(T545&lt;&gt;0,VLOOKUP(T545,勘定科目!$A:$C,3,FALSE),""))</f>
        <v/>
      </c>
      <c r="W545" s="87"/>
      <c r="X545" s="61" t="str">
        <f>IF(Y545&lt;&gt;"",Y545,IF(V545&lt;&gt;"",VLOOKUP(V545,課税区分!$A:$D,4,FALSE),""))</f>
        <v/>
      </c>
      <c r="Y545" s="85"/>
      <c r="Z545" s="61" t="str">
        <f>IF(X545&lt;&gt;"",VLOOKUP(X545,軽減税率!$A:$E,3,FALSE),"")</f>
        <v/>
      </c>
      <c r="AA545" s="61" t="str">
        <f>IF(X545&lt;&gt;"",VLOOKUP(X545,軽減税率!$A:$E,5,FALSE),"")</f>
        <v/>
      </c>
      <c r="AB545" s="79"/>
      <c r="AC545" s="82" t="str">
        <f>IF(AB545&lt;&gt;0,VLOOKUP(AB545,取引先!$A:$B,2,FALSE),"")</f>
        <v/>
      </c>
      <c r="AD545" s="88" t="str">
        <f t="shared" si="36"/>
        <v/>
      </c>
      <c r="AE545" s="89"/>
      <c r="AF545" s="90" t="str">
        <f t="shared" si="37"/>
        <v/>
      </c>
      <c r="AG545" s="4"/>
      <c r="AH545" s="91"/>
      <c r="AI545" s="92"/>
      <c r="AJ545" s="93" t="str">
        <f>IF(AI545&lt;&gt;0,VLOOKUP(AI545,支払種別!$A:$B,2,FALSE),"")</f>
        <v/>
      </c>
      <c r="AK545" s="94"/>
      <c r="AL545" s="95" t="str">
        <f>IF(AK545&lt;&gt;0,VLOOKUP(AK545,口座管理!$A:$B,2,FALSE),"")</f>
        <v/>
      </c>
      <c r="AM545" s="11"/>
      <c r="AN545" s="96"/>
      <c r="AO545" s="96"/>
      <c r="AP545" s="4"/>
      <c r="AQ545" s="97"/>
      <c r="AR545" s="98" t="str">
        <f>IF(AQ545&lt;&gt;0,VLOOKUP(AQ545,プロジェクト!$A:$B,2,FALSE),"")</f>
        <v/>
      </c>
      <c r="AS545" s="4"/>
      <c r="AT545" s="97"/>
      <c r="AU545" s="99" t="str">
        <f>IF(AT545&lt;&gt;0,VLOOKUP(AT545,プロジェクト!$A:$B,2,FALSE),"")</f>
        <v/>
      </c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</row>
    <row r="546" spans="1:68" ht="17.45" customHeight="1">
      <c r="A546" s="77" t="str">
        <f t="shared" si="34"/>
        <v>*</v>
      </c>
      <c r="B546" s="78">
        <f t="shared" si="35"/>
        <v>538</v>
      </c>
      <c r="C546" s="79"/>
      <c r="D546" s="80"/>
      <c r="E546" s="81"/>
      <c r="F546" s="79"/>
      <c r="G546" s="82" t="str">
        <f>IF(F546&lt;&gt;0,VLOOKUP(F546,部署!$A:$B,2,FALSE),"")</f>
        <v/>
      </c>
      <c r="H546" s="79"/>
      <c r="I546" s="82" t="str">
        <f>IF(H546&lt;&gt;0,VLOOKUP(H546,勘定科目!$A:$B,2,FALSE),"")</f>
        <v/>
      </c>
      <c r="J546" s="83" t="str">
        <f>IF(K546&lt;&gt;"",K546,IF(H546&lt;&gt;0,VLOOKUP(H546,勘定科目!$A:$C,3,FALSE),""))</f>
        <v/>
      </c>
      <c r="K546" s="84"/>
      <c r="L546" s="59" t="str">
        <f>IF(M546&lt;&gt;"",M546,IF(J546&lt;&gt;"",VLOOKUP(J546,課税区分!$A:$D,4,FALSE),""))</f>
        <v/>
      </c>
      <c r="M546" s="85"/>
      <c r="N546" s="61" t="str">
        <f>IF(L546&lt;&gt;"",VLOOKUP(L546,軽減税率!$A:$E,3,FALSE),"")</f>
        <v/>
      </c>
      <c r="O546" s="62" t="str">
        <f>IF(L546&lt;&gt;"",VLOOKUP(L546,軽減税率!$A:$E,5,FALSE),"")</f>
        <v/>
      </c>
      <c r="P546" s="79"/>
      <c r="Q546" s="86" t="str">
        <f>IF(P546&lt;&gt;0,VLOOKUP(P546,取引先!$A:$B,2,FALSE),"")</f>
        <v/>
      </c>
      <c r="R546" s="79"/>
      <c r="S546" s="82" t="str">
        <f>IF(R546&lt;&gt;0,VLOOKUP(R546,部署!$A:$B,2,FALSE),"")</f>
        <v/>
      </c>
      <c r="T546" s="79"/>
      <c r="U546" s="82" t="str">
        <f>IF(T546&lt;&gt;0,VLOOKUP(T546,勘定科目!$A:$B,2,FALSE),"")</f>
        <v/>
      </c>
      <c r="V546" s="83" t="str">
        <f>IF(W546&lt;&gt;"",W546,IF(T546&lt;&gt;0,VLOOKUP(T546,勘定科目!$A:$C,3,FALSE),""))</f>
        <v/>
      </c>
      <c r="W546" s="87"/>
      <c r="X546" s="61" t="str">
        <f>IF(Y546&lt;&gt;"",Y546,IF(V546&lt;&gt;"",VLOOKUP(V546,課税区分!$A:$D,4,FALSE),""))</f>
        <v/>
      </c>
      <c r="Y546" s="85"/>
      <c r="Z546" s="61" t="str">
        <f>IF(X546&lt;&gt;"",VLOOKUP(X546,軽減税率!$A:$E,3,FALSE),"")</f>
        <v/>
      </c>
      <c r="AA546" s="61" t="str">
        <f>IF(X546&lt;&gt;"",VLOOKUP(X546,軽減税率!$A:$E,5,FALSE),"")</f>
        <v/>
      </c>
      <c r="AB546" s="79"/>
      <c r="AC546" s="82" t="str">
        <f>IF(AB546&lt;&gt;0,VLOOKUP(AB546,取引先!$A:$B,2,FALSE),"")</f>
        <v/>
      </c>
      <c r="AD546" s="88" t="str">
        <f t="shared" si="36"/>
        <v/>
      </c>
      <c r="AE546" s="89"/>
      <c r="AF546" s="90" t="str">
        <f t="shared" si="37"/>
        <v/>
      </c>
      <c r="AG546" s="4"/>
      <c r="AH546" s="91"/>
      <c r="AI546" s="92"/>
      <c r="AJ546" s="93" t="str">
        <f>IF(AI546&lt;&gt;0,VLOOKUP(AI546,支払種別!$A:$B,2,FALSE),"")</f>
        <v/>
      </c>
      <c r="AK546" s="94"/>
      <c r="AL546" s="95" t="str">
        <f>IF(AK546&lt;&gt;0,VLOOKUP(AK546,口座管理!$A:$B,2,FALSE),"")</f>
        <v/>
      </c>
      <c r="AM546" s="11"/>
      <c r="AN546" s="96"/>
      <c r="AO546" s="96"/>
      <c r="AP546" s="4"/>
      <c r="AQ546" s="97"/>
      <c r="AR546" s="98" t="str">
        <f>IF(AQ546&lt;&gt;0,VLOOKUP(AQ546,プロジェクト!$A:$B,2,FALSE),"")</f>
        <v/>
      </c>
      <c r="AS546" s="4"/>
      <c r="AT546" s="97"/>
      <c r="AU546" s="99" t="str">
        <f>IF(AT546&lt;&gt;0,VLOOKUP(AT546,プロジェクト!$A:$B,2,FALSE),"")</f>
        <v/>
      </c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</row>
    <row r="547" spans="1:68" ht="17.45" customHeight="1">
      <c r="A547" s="77" t="str">
        <f t="shared" si="34"/>
        <v>*</v>
      </c>
      <c r="B547" s="78">
        <f t="shared" si="35"/>
        <v>539</v>
      </c>
      <c r="C547" s="79"/>
      <c r="D547" s="80"/>
      <c r="E547" s="81"/>
      <c r="F547" s="79"/>
      <c r="G547" s="82" t="str">
        <f>IF(F547&lt;&gt;0,VLOOKUP(F547,部署!$A:$B,2,FALSE),"")</f>
        <v/>
      </c>
      <c r="H547" s="79"/>
      <c r="I547" s="82" t="str">
        <f>IF(H547&lt;&gt;0,VLOOKUP(H547,勘定科目!$A:$B,2,FALSE),"")</f>
        <v/>
      </c>
      <c r="J547" s="83" t="str">
        <f>IF(K547&lt;&gt;"",K547,IF(H547&lt;&gt;0,VLOOKUP(H547,勘定科目!$A:$C,3,FALSE),""))</f>
        <v/>
      </c>
      <c r="K547" s="84"/>
      <c r="L547" s="59" t="str">
        <f>IF(M547&lt;&gt;"",M547,IF(J547&lt;&gt;"",VLOOKUP(J547,課税区分!$A:$D,4,FALSE),""))</f>
        <v/>
      </c>
      <c r="M547" s="85"/>
      <c r="N547" s="61" t="str">
        <f>IF(L547&lt;&gt;"",VLOOKUP(L547,軽減税率!$A:$E,3,FALSE),"")</f>
        <v/>
      </c>
      <c r="O547" s="62" t="str">
        <f>IF(L547&lt;&gt;"",VLOOKUP(L547,軽減税率!$A:$E,5,FALSE),"")</f>
        <v/>
      </c>
      <c r="P547" s="79"/>
      <c r="Q547" s="86" t="str">
        <f>IF(P547&lt;&gt;0,VLOOKUP(P547,取引先!$A:$B,2,FALSE),"")</f>
        <v/>
      </c>
      <c r="R547" s="79"/>
      <c r="S547" s="82" t="str">
        <f>IF(R547&lt;&gt;0,VLOOKUP(R547,部署!$A:$B,2,FALSE),"")</f>
        <v/>
      </c>
      <c r="T547" s="79"/>
      <c r="U547" s="82" t="str">
        <f>IF(T547&lt;&gt;0,VLOOKUP(T547,勘定科目!$A:$B,2,FALSE),"")</f>
        <v/>
      </c>
      <c r="V547" s="83" t="str">
        <f>IF(W547&lt;&gt;"",W547,IF(T547&lt;&gt;0,VLOOKUP(T547,勘定科目!$A:$C,3,FALSE),""))</f>
        <v/>
      </c>
      <c r="W547" s="87"/>
      <c r="X547" s="61" t="str">
        <f>IF(Y547&lt;&gt;"",Y547,IF(V547&lt;&gt;"",VLOOKUP(V547,課税区分!$A:$D,4,FALSE),""))</f>
        <v/>
      </c>
      <c r="Y547" s="85"/>
      <c r="Z547" s="61" t="str">
        <f>IF(X547&lt;&gt;"",VLOOKUP(X547,軽減税率!$A:$E,3,FALSE),"")</f>
        <v/>
      </c>
      <c r="AA547" s="61" t="str">
        <f>IF(X547&lt;&gt;"",VLOOKUP(X547,軽減税率!$A:$E,5,FALSE),"")</f>
        <v/>
      </c>
      <c r="AB547" s="79"/>
      <c r="AC547" s="82" t="str">
        <f>IF(AB547&lt;&gt;0,VLOOKUP(AB547,取引先!$A:$B,2,FALSE),"")</f>
        <v/>
      </c>
      <c r="AD547" s="88" t="str">
        <f t="shared" si="36"/>
        <v/>
      </c>
      <c r="AE547" s="89"/>
      <c r="AF547" s="90" t="str">
        <f t="shared" si="37"/>
        <v/>
      </c>
      <c r="AG547" s="4"/>
      <c r="AH547" s="91"/>
      <c r="AI547" s="92"/>
      <c r="AJ547" s="93" t="str">
        <f>IF(AI547&lt;&gt;0,VLOOKUP(AI547,支払種別!$A:$B,2,FALSE),"")</f>
        <v/>
      </c>
      <c r="AK547" s="94"/>
      <c r="AL547" s="95" t="str">
        <f>IF(AK547&lt;&gt;0,VLOOKUP(AK547,口座管理!$A:$B,2,FALSE),"")</f>
        <v/>
      </c>
      <c r="AM547" s="11"/>
      <c r="AN547" s="96"/>
      <c r="AO547" s="96"/>
      <c r="AP547" s="4"/>
      <c r="AQ547" s="97"/>
      <c r="AR547" s="98" t="str">
        <f>IF(AQ547&lt;&gt;0,VLOOKUP(AQ547,プロジェクト!$A:$B,2,FALSE),"")</f>
        <v/>
      </c>
      <c r="AS547" s="4"/>
      <c r="AT547" s="97"/>
      <c r="AU547" s="99" t="str">
        <f>IF(AT547&lt;&gt;0,VLOOKUP(AT547,プロジェクト!$A:$B,2,FALSE),"")</f>
        <v/>
      </c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</row>
    <row r="548" spans="1:68" ht="17.45" customHeight="1">
      <c r="A548" s="77" t="str">
        <f t="shared" si="34"/>
        <v>*</v>
      </c>
      <c r="B548" s="78">
        <f t="shared" si="35"/>
        <v>540</v>
      </c>
      <c r="C548" s="79"/>
      <c r="D548" s="80"/>
      <c r="E548" s="81"/>
      <c r="F548" s="79"/>
      <c r="G548" s="82" t="str">
        <f>IF(F548&lt;&gt;0,VLOOKUP(F548,部署!$A:$B,2,FALSE),"")</f>
        <v/>
      </c>
      <c r="H548" s="79"/>
      <c r="I548" s="82" t="str">
        <f>IF(H548&lt;&gt;0,VLOOKUP(H548,勘定科目!$A:$B,2,FALSE),"")</f>
        <v/>
      </c>
      <c r="J548" s="83" t="str">
        <f>IF(K548&lt;&gt;"",K548,IF(H548&lt;&gt;0,VLOOKUP(H548,勘定科目!$A:$C,3,FALSE),""))</f>
        <v/>
      </c>
      <c r="K548" s="84"/>
      <c r="L548" s="59" t="str">
        <f>IF(M548&lt;&gt;"",M548,IF(J548&lt;&gt;"",VLOOKUP(J548,課税区分!$A:$D,4,FALSE),""))</f>
        <v/>
      </c>
      <c r="M548" s="85"/>
      <c r="N548" s="61" t="str">
        <f>IF(L548&lt;&gt;"",VLOOKUP(L548,軽減税率!$A:$E,3,FALSE),"")</f>
        <v/>
      </c>
      <c r="O548" s="62" t="str">
        <f>IF(L548&lt;&gt;"",VLOOKUP(L548,軽減税率!$A:$E,5,FALSE),"")</f>
        <v/>
      </c>
      <c r="P548" s="79"/>
      <c r="Q548" s="86" t="str">
        <f>IF(P548&lt;&gt;0,VLOOKUP(P548,取引先!$A:$B,2,FALSE),"")</f>
        <v/>
      </c>
      <c r="R548" s="79"/>
      <c r="S548" s="82" t="str">
        <f>IF(R548&lt;&gt;0,VLOOKUP(R548,部署!$A:$B,2,FALSE),"")</f>
        <v/>
      </c>
      <c r="T548" s="79"/>
      <c r="U548" s="82" t="str">
        <f>IF(T548&lt;&gt;0,VLOOKUP(T548,勘定科目!$A:$B,2,FALSE),"")</f>
        <v/>
      </c>
      <c r="V548" s="83" t="str">
        <f>IF(W548&lt;&gt;"",W548,IF(T548&lt;&gt;0,VLOOKUP(T548,勘定科目!$A:$C,3,FALSE),""))</f>
        <v/>
      </c>
      <c r="W548" s="87"/>
      <c r="X548" s="61" t="str">
        <f>IF(Y548&lt;&gt;"",Y548,IF(V548&lt;&gt;"",VLOOKUP(V548,課税区分!$A:$D,4,FALSE),""))</f>
        <v/>
      </c>
      <c r="Y548" s="85"/>
      <c r="Z548" s="61" t="str">
        <f>IF(X548&lt;&gt;"",VLOOKUP(X548,軽減税率!$A:$E,3,FALSE),"")</f>
        <v/>
      </c>
      <c r="AA548" s="61" t="str">
        <f>IF(X548&lt;&gt;"",VLOOKUP(X548,軽減税率!$A:$E,5,FALSE),"")</f>
        <v/>
      </c>
      <c r="AB548" s="79"/>
      <c r="AC548" s="82" t="str">
        <f>IF(AB548&lt;&gt;0,VLOOKUP(AB548,取引先!$A:$B,2,FALSE),"")</f>
        <v/>
      </c>
      <c r="AD548" s="88" t="str">
        <f t="shared" si="36"/>
        <v/>
      </c>
      <c r="AE548" s="89"/>
      <c r="AF548" s="90" t="str">
        <f t="shared" si="37"/>
        <v/>
      </c>
      <c r="AG548" s="4"/>
      <c r="AH548" s="91"/>
      <c r="AI548" s="92"/>
      <c r="AJ548" s="93" t="str">
        <f>IF(AI548&lt;&gt;0,VLOOKUP(AI548,支払種別!$A:$B,2,FALSE),"")</f>
        <v/>
      </c>
      <c r="AK548" s="94"/>
      <c r="AL548" s="95" t="str">
        <f>IF(AK548&lt;&gt;0,VLOOKUP(AK548,口座管理!$A:$B,2,FALSE),"")</f>
        <v/>
      </c>
      <c r="AM548" s="11"/>
      <c r="AN548" s="96"/>
      <c r="AO548" s="96"/>
      <c r="AP548" s="4"/>
      <c r="AQ548" s="97"/>
      <c r="AR548" s="98" t="str">
        <f>IF(AQ548&lt;&gt;0,VLOOKUP(AQ548,プロジェクト!$A:$B,2,FALSE),"")</f>
        <v/>
      </c>
      <c r="AS548" s="4"/>
      <c r="AT548" s="97"/>
      <c r="AU548" s="99" t="str">
        <f>IF(AT548&lt;&gt;0,VLOOKUP(AT548,プロジェクト!$A:$B,2,FALSE),"")</f>
        <v/>
      </c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</row>
    <row r="549" spans="1:68" ht="17.45" customHeight="1">
      <c r="A549" s="77" t="str">
        <f t="shared" si="34"/>
        <v>*</v>
      </c>
      <c r="B549" s="78">
        <f t="shared" si="35"/>
        <v>541</v>
      </c>
      <c r="C549" s="79"/>
      <c r="D549" s="80"/>
      <c r="E549" s="81"/>
      <c r="F549" s="79"/>
      <c r="G549" s="82" t="str">
        <f>IF(F549&lt;&gt;0,VLOOKUP(F549,部署!$A:$B,2,FALSE),"")</f>
        <v/>
      </c>
      <c r="H549" s="79"/>
      <c r="I549" s="82" t="str">
        <f>IF(H549&lt;&gt;0,VLOOKUP(H549,勘定科目!$A:$B,2,FALSE),"")</f>
        <v/>
      </c>
      <c r="J549" s="83" t="str">
        <f>IF(K549&lt;&gt;"",K549,IF(H549&lt;&gt;0,VLOOKUP(H549,勘定科目!$A:$C,3,FALSE),""))</f>
        <v/>
      </c>
      <c r="K549" s="84"/>
      <c r="L549" s="59" t="str">
        <f>IF(M549&lt;&gt;"",M549,IF(J549&lt;&gt;"",VLOOKUP(J549,課税区分!$A:$D,4,FALSE),""))</f>
        <v/>
      </c>
      <c r="M549" s="85"/>
      <c r="N549" s="61" t="str">
        <f>IF(L549&lt;&gt;"",VLOOKUP(L549,軽減税率!$A:$E,3,FALSE),"")</f>
        <v/>
      </c>
      <c r="O549" s="62" t="str">
        <f>IF(L549&lt;&gt;"",VLOOKUP(L549,軽減税率!$A:$E,5,FALSE),"")</f>
        <v/>
      </c>
      <c r="P549" s="79"/>
      <c r="Q549" s="86" t="str">
        <f>IF(P549&lt;&gt;0,VLOOKUP(P549,取引先!$A:$B,2,FALSE),"")</f>
        <v/>
      </c>
      <c r="R549" s="79"/>
      <c r="S549" s="82" t="str">
        <f>IF(R549&lt;&gt;0,VLOOKUP(R549,部署!$A:$B,2,FALSE),"")</f>
        <v/>
      </c>
      <c r="T549" s="79"/>
      <c r="U549" s="82" t="str">
        <f>IF(T549&lt;&gt;0,VLOOKUP(T549,勘定科目!$A:$B,2,FALSE),"")</f>
        <v/>
      </c>
      <c r="V549" s="83" t="str">
        <f>IF(W549&lt;&gt;"",W549,IF(T549&lt;&gt;0,VLOOKUP(T549,勘定科目!$A:$C,3,FALSE),""))</f>
        <v/>
      </c>
      <c r="W549" s="87"/>
      <c r="X549" s="61" t="str">
        <f>IF(Y549&lt;&gt;"",Y549,IF(V549&lt;&gt;"",VLOOKUP(V549,課税区分!$A:$D,4,FALSE),""))</f>
        <v/>
      </c>
      <c r="Y549" s="85"/>
      <c r="Z549" s="61" t="str">
        <f>IF(X549&lt;&gt;"",VLOOKUP(X549,軽減税率!$A:$E,3,FALSE),"")</f>
        <v/>
      </c>
      <c r="AA549" s="61" t="str">
        <f>IF(X549&lt;&gt;"",VLOOKUP(X549,軽減税率!$A:$E,5,FALSE),"")</f>
        <v/>
      </c>
      <c r="AB549" s="79"/>
      <c r="AC549" s="82" t="str">
        <f>IF(AB549&lt;&gt;0,VLOOKUP(AB549,取引先!$A:$B,2,FALSE),"")</f>
        <v/>
      </c>
      <c r="AD549" s="88" t="str">
        <f t="shared" si="36"/>
        <v/>
      </c>
      <c r="AE549" s="89"/>
      <c r="AF549" s="90" t="str">
        <f t="shared" si="37"/>
        <v/>
      </c>
      <c r="AG549" s="4"/>
      <c r="AH549" s="91"/>
      <c r="AI549" s="92"/>
      <c r="AJ549" s="93" t="str">
        <f>IF(AI549&lt;&gt;0,VLOOKUP(AI549,支払種別!$A:$B,2,FALSE),"")</f>
        <v/>
      </c>
      <c r="AK549" s="94"/>
      <c r="AL549" s="95" t="str">
        <f>IF(AK549&lt;&gt;0,VLOOKUP(AK549,口座管理!$A:$B,2,FALSE),"")</f>
        <v/>
      </c>
      <c r="AM549" s="11"/>
      <c r="AN549" s="96"/>
      <c r="AO549" s="96"/>
      <c r="AP549" s="4"/>
      <c r="AQ549" s="97"/>
      <c r="AR549" s="98" t="str">
        <f>IF(AQ549&lt;&gt;0,VLOOKUP(AQ549,プロジェクト!$A:$B,2,FALSE),"")</f>
        <v/>
      </c>
      <c r="AS549" s="4"/>
      <c r="AT549" s="97"/>
      <c r="AU549" s="99" t="str">
        <f>IF(AT549&lt;&gt;0,VLOOKUP(AT549,プロジェクト!$A:$B,2,FALSE),"")</f>
        <v/>
      </c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</row>
    <row r="550" spans="1:68" ht="17.45" customHeight="1">
      <c r="A550" s="77" t="str">
        <f t="shared" si="34"/>
        <v>*</v>
      </c>
      <c r="B550" s="78">
        <f t="shared" si="35"/>
        <v>542</v>
      </c>
      <c r="C550" s="79"/>
      <c r="D550" s="80"/>
      <c r="E550" s="81"/>
      <c r="F550" s="79"/>
      <c r="G550" s="82" t="str">
        <f>IF(F550&lt;&gt;0,VLOOKUP(F550,部署!$A:$B,2,FALSE),"")</f>
        <v/>
      </c>
      <c r="H550" s="79"/>
      <c r="I550" s="82" t="str">
        <f>IF(H550&lt;&gt;0,VLOOKUP(H550,勘定科目!$A:$B,2,FALSE),"")</f>
        <v/>
      </c>
      <c r="J550" s="83" t="str">
        <f>IF(K550&lt;&gt;"",K550,IF(H550&lt;&gt;0,VLOOKUP(H550,勘定科目!$A:$C,3,FALSE),""))</f>
        <v/>
      </c>
      <c r="K550" s="84"/>
      <c r="L550" s="59" t="str">
        <f>IF(M550&lt;&gt;"",M550,IF(J550&lt;&gt;"",VLOOKUP(J550,課税区分!$A:$D,4,FALSE),""))</f>
        <v/>
      </c>
      <c r="M550" s="85"/>
      <c r="N550" s="61" t="str">
        <f>IF(L550&lt;&gt;"",VLOOKUP(L550,軽減税率!$A:$E,3,FALSE),"")</f>
        <v/>
      </c>
      <c r="O550" s="62" t="str">
        <f>IF(L550&lt;&gt;"",VLOOKUP(L550,軽減税率!$A:$E,5,FALSE),"")</f>
        <v/>
      </c>
      <c r="P550" s="79"/>
      <c r="Q550" s="86" t="str">
        <f>IF(P550&lt;&gt;0,VLOOKUP(P550,取引先!$A:$B,2,FALSE),"")</f>
        <v/>
      </c>
      <c r="R550" s="79"/>
      <c r="S550" s="82" t="str">
        <f>IF(R550&lt;&gt;0,VLOOKUP(R550,部署!$A:$B,2,FALSE),"")</f>
        <v/>
      </c>
      <c r="T550" s="79"/>
      <c r="U550" s="82" t="str">
        <f>IF(T550&lt;&gt;0,VLOOKUP(T550,勘定科目!$A:$B,2,FALSE),"")</f>
        <v/>
      </c>
      <c r="V550" s="83" t="str">
        <f>IF(W550&lt;&gt;"",W550,IF(T550&lt;&gt;0,VLOOKUP(T550,勘定科目!$A:$C,3,FALSE),""))</f>
        <v/>
      </c>
      <c r="W550" s="87"/>
      <c r="X550" s="61" t="str">
        <f>IF(Y550&lt;&gt;"",Y550,IF(V550&lt;&gt;"",VLOOKUP(V550,課税区分!$A:$D,4,FALSE),""))</f>
        <v/>
      </c>
      <c r="Y550" s="85"/>
      <c r="Z550" s="61" t="str">
        <f>IF(X550&lt;&gt;"",VLOOKUP(X550,軽減税率!$A:$E,3,FALSE),"")</f>
        <v/>
      </c>
      <c r="AA550" s="61" t="str">
        <f>IF(X550&lt;&gt;"",VLOOKUP(X550,軽減税率!$A:$E,5,FALSE),"")</f>
        <v/>
      </c>
      <c r="AB550" s="79"/>
      <c r="AC550" s="82" t="str">
        <f>IF(AB550&lt;&gt;0,VLOOKUP(AB550,取引先!$A:$B,2,FALSE),"")</f>
        <v/>
      </c>
      <c r="AD550" s="88" t="str">
        <f t="shared" si="36"/>
        <v/>
      </c>
      <c r="AE550" s="89"/>
      <c r="AF550" s="90" t="str">
        <f t="shared" si="37"/>
        <v/>
      </c>
      <c r="AG550" s="4"/>
      <c r="AH550" s="91"/>
      <c r="AI550" s="92"/>
      <c r="AJ550" s="93" t="str">
        <f>IF(AI550&lt;&gt;0,VLOOKUP(AI550,支払種別!$A:$B,2,FALSE),"")</f>
        <v/>
      </c>
      <c r="AK550" s="94"/>
      <c r="AL550" s="95" t="str">
        <f>IF(AK550&lt;&gt;0,VLOOKUP(AK550,口座管理!$A:$B,2,FALSE),"")</f>
        <v/>
      </c>
      <c r="AM550" s="11"/>
      <c r="AN550" s="96"/>
      <c r="AO550" s="96"/>
      <c r="AP550" s="4"/>
      <c r="AQ550" s="97"/>
      <c r="AR550" s="98" t="str">
        <f>IF(AQ550&lt;&gt;0,VLOOKUP(AQ550,プロジェクト!$A:$B,2,FALSE),"")</f>
        <v/>
      </c>
      <c r="AS550" s="4"/>
      <c r="AT550" s="97"/>
      <c r="AU550" s="99" t="str">
        <f>IF(AT550&lt;&gt;0,VLOOKUP(AT550,プロジェクト!$A:$B,2,FALSE),"")</f>
        <v/>
      </c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</row>
    <row r="551" spans="1:68" ht="17.45" customHeight="1">
      <c r="A551" s="77" t="str">
        <f t="shared" si="34"/>
        <v>*</v>
      </c>
      <c r="B551" s="78">
        <f t="shared" si="35"/>
        <v>543</v>
      </c>
      <c r="C551" s="79"/>
      <c r="D551" s="80"/>
      <c r="E551" s="81"/>
      <c r="F551" s="79"/>
      <c r="G551" s="82" t="str">
        <f>IF(F551&lt;&gt;0,VLOOKUP(F551,部署!$A:$B,2,FALSE),"")</f>
        <v/>
      </c>
      <c r="H551" s="79"/>
      <c r="I551" s="82" t="str">
        <f>IF(H551&lt;&gt;0,VLOOKUP(H551,勘定科目!$A:$B,2,FALSE),"")</f>
        <v/>
      </c>
      <c r="J551" s="83" t="str">
        <f>IF(K551&lt;&gt;"",K551,IF(H551&lt;&gt;0,VLOOKUP(H551,勘定科目!$A:$C,3,FALSE),""))</f>
        <v/>
      </c>
      <c r="K551" s="84"/>
      <c r="L551" s="59" t="str">
        <f>IF(M551&lt;&gt;"",M551,IF(J551&lt;&gt;"",VLOOKUP(J551,課税区分!$A:$D,4,FALSE),""))</f>
        <v/>
      </c>
      <c r="M551" s="85"/>
      <c r="N551" s="61" t="str">
        <f>IF(L551&lt;&gt;"",VLOOKUP(L551,軽減税率!$A:$E,3,FALSE),"")</f>
        <v/>
      </c>
      <c r="O551" s="62" t="str">
        <f>IF(L551&lt;&gt;"",VLOOKUP(L551,軽減税率!$A:$E,5,FALSE),"")</f>
        <v/>
      </c>
      <c r="P551" s="79"/>
      <c r="Q551" s="86" t="str">
        <f>IF(P551&lt;&gt;0,VLOOKUP(P551,取引先!$A:$B,2,FALSE),"")</f>
        <v/>
      </c>
      <c r="R551" s="79"/>
      <c r="S551" s="82" t="str">
        <f>IF(R551&lt;&gt;0,VLOOKUP(R551,部署!$A:$B,2,FALSE),"")</f>
        <v/>
      </c>
      <c r="T551" s="79"/>
      <c r="U551" s="82" t="str">
        <f>IF(T551&lt;&gt;0,VLOOKUP(T551,勘定科目!$A:$B,2,FALSE),"")</f>
        <v/>
      </c>
      <c r="V551" s="83" t="str">
        <f>IF(W551&lt;&gt;"",W551,IF(T551&lt;&gt;0,VLOOKUP(T551,勘定科目!$A:$C,3,FALSE),""))</f>
        <v/>
      </c>
      <c r="W551" s="87"/>
      <c r="X551" s="61" t="str">
        <f>IF(Y551&lt;&gt;"",Y551,IF(V551&lt;&gt;"",VLOOKUP(V551,課税区分!$A:$D,4,FALSE),""))</f>
        <v/>
      </c>
      <c r="Y551" s="85"/>
      <c r="Z551" s="61" t="str">
        <f>IF(X551&lt;&gt;"",VLOOKUP(X551,軽減税率!$A:$E,3,FALSE),"")</f>
        <v/>
      </c>
      <c r="AA551" s="61" t="str">
        <f>IF(X551&lt;&gt;"",VLOOKUP(X551,軽減税率!$A:$E,5,FALSE),"")</f>
        <v/>
      </c>
      <c r="AB551" s="79"/>
      <c r="AC551" s="82" t="str">
        <f>IF(AB551&lt;&gt;0,VLOOKUP(AB551,取引先!$A:$B,2,FALSE),"")</f>
        <v/>
      </c>
      <c r="AD551" s="88" t="str">
        <f t="shared" si="36"/>
        <v/>
      </c>
      <c r="AE551" s="89"/>
      <c r="AF551" s="90" t="str">
        <f t="shared" si="37"/>
        <v/>
      </c>
      <c r="AG551" s="4"/>
      <c r="AH551" s="91"/>
      <c r="AI551" s="92"/>
      <c r="AJ551" s="93" t="str">
        <f>IF(AI551&lt;&gt;0,VLOOKUP(AI551,支払種別!$A:$B,2,FALSE),"")</f>
        <v/>
      </c>
      <c r="AK551" s="94"/>
      <c r="AL551" s="95" t="str">
        <f>IF(AK551&lt;&gt;0,VLOOKUP(AK551,口座管理!$A:$B,2,FALSE),"")</f>
        <v/>
      </c>
      <c r="AM551" s="11"/>
      <c r="AN551" s="96"/>
      <c r="AO551" s="96"/>
      <c r="AP551" s="4"/>
      <c r="AQ551" s="97"/>
      <c r="AR551" s="98" t="str">
        <f>IF(AQ551&lt;&gt;0,VLOOKUP(AQ551,プロジェクト!$A:$B,2,FALSE),"")</f>
        <v/>
      </c>
      <c r="AS551" s="4"/>
      <c r="AT551" s="97"/>
      <c r="AU551" s="99" t="str">
        <f>IF(AT551&lt;&gt;0,VLOOKUP(AT551,プロジェクト!$A:$B,2,FALSE),"")</f>
        <v/>
      </c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</row>
    <row r="552" spans="1:68" ht="17.45" customHeight="1">
      <c r="A552" s="77" t="str">
        <f t="shared" si="34"/>
        <v>*</v>
      </c>
      <c r="B552" s="78">
        <f t="shared" si="35"/>
        <v>544</v>
      </c>
      <c r="C552" s="79"/>
      <c r="D552" s="80"/>
      <c r="E552" s="81"/>
      <c r="F552" s="79"/>
      <c r="G552" s="82" t="str">
        <f>IF(F552&lt;&gt;0,VLOOKUP(F552,部署!$A:$B,2,FALSE),"")</f>
        <v/>
      </c>
      <c r="H552" s="79"/>
      <c r="I552" s="82" t="str">
        <f>IF(H552&lt;&gt;0,VLOOKUP(H552,勘定科目!$A:$B,2,FALSE),"")</f>
        <v/>
      </c>
      <c r="J552" s="83" t="str">
        <f>IF(K552&lt;&gt;"",K552,IF(H552&lt;&gt;0,VLOOKUP(H552,勘定科目!$A:$C,3,FALSE),""))</f>
        <v/>
      </c>
      <c r="K552" s="84"/>
      <c r="L552" s="59" t="str">
        <f>IF(M552&lt;&gt;"",M552,IF(J552&lt;&gt;"",VLOOKUP(J552,課税区分!$A:$D,4,FALSE),""))</f>
        <v/>
      </c>
      <c r="M552" s="85"/>
      <c r="N552" s="61" t="str">
        <f>IF(L552&lt;&gt;"",VLOOKUP(L552,軽減税率!$A:$E,3,FALSE),"")</f>
        <v/>
      </c>
      <c r="O552" s="62" t="str">
        <f>IF(L552&lt;&gt;"",VLOOKUP(L552,軽減税率!$A:$E,5,FALSE),"")</f>
        <v/>
      </c>
      <c r="P552" s="79"/>
      <c r="Q552" s="86" t="str">
        <f>IF(P552&lt;&gt;0,VLOOKUP(P552,取引先!$A:$B,2,FALSE),"")</f>
        <v/>
      </c>
      <c r="R552" s="79"/>
      <c r="S552" s="82" t="str">
        <f>IF(R552&lt;&gt;0,VLOOKUP(R552,部署!$A:$B,2,FALSE),"")</f>
        <v/>
      </c>
      <c r="T552" s="79"/>
      <c r="U552" s="82" t="str">
        <f>IF(T552&lt;&gt;0,VLOOKUP(T552,勘定科目!$A:$B,2,FALSE),"")</f>
        <v/>
      </c>
      <c r="V552" s="83" t="str">
        <f>IF(W552&lt;&gt;"",W552,IF(T552&lt;&gt;0,VLOOKUP(T552,勘定科目!$A:$C,3,FALSE),""))</f>
        <v/>
      </c>
      <c r="W552" s="87"/>
      <c r="X552" s="61" t="str">
        <f>IF(Y552&lt;&gt;"",Y552,IF(V552&lt;&gt;"",VLOOKUP(V552,課税区分!$A:$D,4,FALSE),""))</f>
        <v/>
      </c>
      <c r="Y552" s="85"/>
      <c r="Z552" s="61" t="str">
        <f>IF(X552&lt;&gt;"",VLOOKUP(X552,軽減税率!$A:$E,3,FALSE),"")</f>
        <v/>
      </c>
      <c r="AA552" s="61" t="str">
        <f>IF(X552&lt;&gt;"",VLOOKUP(X552,軽減税率!$A:$E,5,FALSE),"")</f>
        <v/>
      </c>
      <c r="AB552" s="79"/>
      <c r="AC552" s="82" t="str">
        <f>IF(AB552&lt;&gt;0,VLOOKUP(AB552,取引先!$A:$B,2,FALSE),"")</f>
        <v/>
      </c>
      <c r="AD552" s="88" t="str">
        <f t="shared" si="36"/>
        <v/>
      </c>
      <c r="AE552" s="89"/>
      <c r="AF552" s="90" t="str">
        <f t="shared" si="37"/>
        <v/>
      </c>
      <c r="AG552" s="4"/>
      <c r="AH552" s="91"/>
      <c r="AI552" s="92"/>
      <c r="AJ552" s="93" t="str">
        <f>IF(AI552&lt;&gt;0,VLOOKUP(AI552,支払種別!$A:$B,2,FALSE),"")</f>
        <v/>
      </c>
      <c r="AK552" s="94"/>
      <c r="AL552" s="95" t="str">
        <f>IF(AK552&lt;&gt;0,VLOOKUP(AK552,口座管理!$A:$B,2,FALSE),"")</f>
        <v/>
      </c>
      <c r="AM552" s="11"/>
      <c r="AN552" s="96"/>
      <c r="AO552" s="96"/>
      <c r="AP552" s="4"/>
      <c r="AQ552" s="97"/>
      <c r="AR552" s="98" t="str">
        <f>IF(AQ552&lt;&gt;0,VLOOKUP(AQ552,プロジェクト!$A:$B,2,FALSE),"")</f>
        <v/>
      </c>
      <c r="AS552" s="4"/>
      <c r="AT552" s="97"/>
      <c r="AU552" s="99" t="str">
        <f>IF(AT552&lt;&gt;0,VLOOKUP(AT552,プロジェクト!$A:$B,2,FALSE),"")</f>
        <v/>
      </c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</row>
    <row r="553" spans="1:68" ht="17.45" customHeight="1">
      <c r="A553" s="77" t="str">
        <f t="shared" si="34"/>
        <v>*</v>
      </c>
      <c r="B553" s="78">
        <f t="shared" si="35"/>
        <v>545</v>
      </c>
      <c r="C553" s="79"/>
      <c r="D553" s="80"/>
      <c r="E553" s="81"/>
      <c r="F553" s="79"/>
      <c r="G553" s="82" t="str">
        <f>IF(F553&lt;&gt;0,VLOOKUP(F553,部署!$A:$B,2,FALSE),"")</f>
        <v/>
      </c>
      <c r="H553" s="79"/>
      <c r="I553" s="82" t="str">
        <f>IF(H553&lt;&gt;0,VLOOKUP(H553,勘定科目!$A:$B,2,FALSE),"")</f>
        <v/>
      </c>
      <c r="J553" s="83" t="str">
        <f>IF(K553&lt;&gt;"",K553,IF(H553&lt;&gt;0,VLOOKUP(H553,勘定科目!$A:$C,3,FALSE),""))</f>
        <v/>
      </c>
      <c r="K553" s="84"/>
      <c r="L553" s="59" t="str">
        <f>IF(M553&lt;&gt;"",M553,IF(J553&lt;&gt;"",VLOOKUP(J553,課税区分!$A:$D,4,FALSE),""))</f>
        <v/>
      </c>
      <c r="M553" s="85"/>
      <c r="N553" s="61" t="str">
        <f>IF(L553&lt;&gt;"",VLOOKUP(L553,軽減税率!$A:$E,3,FALSE),"")</f>
        <v/>
      </c>
      <c r="O553" s="62" t="str">
        <f>IF(L553&lt;&gt;"",VLOOKUP(L553,軽減税率!$A:$E,5,FALSE),"")</f>
        <v/>
      </c>
      <c r="P553" s="79"/>
      <c r="Q553" s="86" t="str">
        <f>IF(P553&lt;&gt;0,VLOOKUP(P553,取引先!$A:$B,2,FALSE),"")</f>
        <v/>
      </c>
      <c r="R553" s="79"/>
      <c r="S553" s="82" t="str">
        <f>IF(R553&lt;&gt;0,VLOOKUP(R553,部署!$A:$B,2,FALSE),"")</f>
        <v/>
      </c>
      <c r="T553" s="79"/>
      <c r="U553" s="82" t="str">
        <f>IF(T553&lt;&gt;0,VLOOKUP(T553,勘定科目!$A:$B,2,FALSE),"")</f>
        <v/>
      </c>
      <c r="V553" s="83" t="str">
        <f>IF(W553&lt;&gt;"",W553,IF(T553&lt;&gt;0,VLOOKUP(T553,勘定科目!$A:$C,3,FALSE),""))</f>
        <v/>
      </c>
      <c r="W553" s="87"/>
      <c r="X553" s="61" t="str">
        <f>IF(Y553&lt;&gt;"",Y553,IF(V553&lt;&gt;"",VLOOKUP(V553,課税区分!$A:$D,4,FALSE),""))</f>
        <v/>
      </c>
      <c r="Y553" s="85"/>
      <c r="Z553" s="61" t="str">
        <f>IF(X553&lt;&gt;"",VLOOKUP(X553,軽減税率!$A:$E,3,FALSE),"")</f>
        <v/>
      </c>
      <c r="AA553" s="61" t="str">
        <f>IF(X553&lt;&gt;"",VLOOKUP(X553,軽減税率!$A:$E,5,FALSE),"")</f>
        <v/>
      </c>
      <c r="AB553" s="79"/>
      <c r="AC553" s="82" t="str">
        <f>IF(AB553&lt;&gt;0,VLOOKUP(AB553,取引先!$A:$B,2,FALSE),"")</f>
        <v/>
      </c>
      <c r="AD553" s="88" t="str">
        <f t="shared" si="36"/>
        <v/>
      </c>
      <c r="AE553" s="89"/>
      <c r="AF553" s="90" t="str">
        <f t="shared" si="37"/>
        <v/>
      </c>
      <c r="AG553" s="4"/>
      <c r="AH553" s="91"/>
      <c r="AI553" s="92"/>
      <c r="AJ553" s="93" t="str">
        <f>IF(AI553&lt;&gt;0,VLOOKUP(AI553,支払種別!$A:$B,2,FALSE),"")</f>
        <v/>
      </c>
      <c r="AK553" s="94"/>
      <c r="AL553" s="95" t="str">
        <f>IF(AK553&lt;&gt;0,VLOOKUP(AK553,口座管理!$A:$B,2,FALSE),"")</f>
        <v/>
      </c>
      <c r="AM553" s="11"/>
      <c r="AN553" s="96"/>
      <c r="AO553" s="96"/>
      <c r="AP553" s="4"/>
      <c r="AQ553" s="97"/>
      <c r="AR553" s="98" t="str">
        <f>IF(AQ553&lt;&gt;0,VLOOKUP(AQ553,プロジェクト!$A:$B,2,FALSE),"")</f>
        <v/>
      </c>
      <c r="AS553" s="4"/>
      <c r="AT553" s="97"/>
      <c r="AU553" s="99" t="str">
        <f>IF(AT553&lt;&gt;0,VLOOKUP(AT553,プロジェクト!$A:$B,2,FALSE),"")</f>
        <v/>
      </c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</row>
    <row r="554" spans="1:68" ht="17.45" customHeight="1">
      <c r="A554" s="77" t="str">
        <f t="shared" si="34"/>
        <v>*</v>
      </c>
      <c r="B554" s="78">
        <f t="shared" si="35"/>
        <v>546</v>
      </c>
      <c r="C554" s="79"/>
      <c r="D554" s="80"/>
      <c r="E554" s="81"/>
      <c r="F554" s="79"/>
      <c r="G554" s="82" t="str">
        <f>IF(F554&lt;&gt;0,VLOOKUP(F554,部署!$A:$B,2,FALSE),"")</f>
        <v/>
      </c>
      <c r="H554" s="79"/>
      <c r="I554" s="82" t="str">
        <f>IF(H554&lt;&gt;0,VLOOKUP(H554,勘定科目!$A:$B,2,FALSE),"")</f>
        <v/>
      </c>
      <c r="J554" s="83" t="str">
        <f>IF(K554&lt;&gt;"",K554,IF(H554&lt;&gt;0,VLOOKUP(H554,勘定科目!$A:$C,3,FALSE),""))</f>
        <v/>
      </c>
      <c r="K554" s="84"/>
      <c r="L554" s="59" t="str">
        <f>IF(M554&lt;&gt;"",M554,IF(J554&lt;&gt;"",VLOOKUP(J554,課税区分!$A:$D,4,FALSE),""))</f>
        <v/>
      </c>
      <c r="M554" s="85"/>
      <c r="N554" s="61" t="str">
        <f>IF(L554&lt;&gt;"",VLOOKUP(L554,軽減税率!$A:$E,3,FALSE),"")</f>
        <v/>
      </c>
      <c r="O554" s="62" t="str">
        <f>IF(L554&lt;&gt;"",VLOOKUP(L554,軽減税率!$A:$E,5,FALSE),"")</f>
        <v/>
      </c>
      <c r="P554" s="79"/>
      <c r="Q554" s="86" t="str">
        <f>IF(P554&lt;&gt;0,VLOOKUP(P554,取引先!$A:$B,2,FALSE),"")</f>
        <v/>
      </c>
      <c r="R554" s="79"/>
      <c r="S554" s="82" t="str">
        <f>IF(R554&lt;&gt;0,VLOOKUP(R554,部署!$A:$B,2,FALSE),"")</f>
        <v/>
      </c>
      <c r="T554" s="79"/>
      <c r="U554" s="82" t="str">
        <f>IF(T554&lt;&gt;0,VLOOKUP(T554,勘定科目!$A:$B,2,FALSE),"")</f>
        <v/>
      </c>
      <c r="V554" s="83" t="str">
        <f>IF(W554&lt;&gt;"",W554,IF(T554&lt;&gt;0,VLOOKUP(T554,勘定科目!$A:$C,3,FALSE),""))</f>
        <v/>
      </c>
      <c r="W554" s="87"/>
      <c r="X554" s="61" t="str">
        <f>IF(Y554&lt;&gt;"",Y554,IF(V554&lt;&gt;"",VLOOKUP(V554,課税区分!$A:$D,4,FALSE),""))</f>
        <v/>
      </c>
      <c r="Y554" s="85"/>
      <c r="Z554" s="61" t="str">
        <f>IF(X554&lt;&gt;"",VLOOKUP(X554,軽減税率!$A:$E,3,FALSE),"")</f>
        <v/>
      </c>
      <c r="AA554" s="61" t="str">
        <f>IF(X554&lt;&gt;"",VLOOKUP(X554,軽減税率!$A:$E,5,FALSE),"")</f>
        <v/>
      </c>
      <c r="AB554" s="79"/>
      <c r="AC554" s="82" t="str">
        <f>IF(AB554&lt;&gt;0,VLOOKUP(AB554,取引先!$A:$B,2,FALSE),"")</f>
        <v/>
      </c>
      <c r="AD554" s="88" t="str">
        <f t="shared" si="36"/>
        <v/>
      </c>
      <c r="AE554" s="89"/>
      <c r="AF554" s="90" t="str">
        <f t="shared" si="37"/>
        <v/>
      </c>
      <c r="AG554" s="4"/>
      <c r="AH554" s="91"/>
      <c r="AI554" s="92"/>
      <c r="AJ554" s="93" t="str">
        <f>IF(AI554&lt;&gt;0,VLOOKUP(AI554,支払種別!$A:$B,2,FALSE),"")</f>
        <v/>
      </c>
      <c r="AK554" s="94"/>
      <c r="AL554" s="95" t="str">
        <f>IF(AK554&lt;&gt;0,VLOOKUP(AK554,口座管理!$A:$B,2,FALSE),"")</f>
        <v/>
      </c>
      <c r="AM554" s="11"/>
      <c r="AN554" s="96"/>
      <c r="AO554" s="96"/>
      <c r="AP554" s="4"/>
      <c r="AQ554" s="97"/>
      <c r="AR554" s="98" t="str">
        <f>IF(AQ554&lt;&gt;0,VLOOKUP(AQ554,プロジェクト!$A:$B,2,FALSE),"")</f>
        <v/>
      </c>
      <c r="AS554" s="4"/>
      <c r="AT554" s="97"/>
      <c r="AU554" s="99" t="str">
        <f>IF(AT554&lt;&gt;0,VLOOKUP(AT554,プロジェクト!$A:$B,2,FALSE),"")</f>
        <v/>
      </c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</row>
    <row r="555" spans="1:68" ht="17.45" customHeight="1">
      <c r="A555" s="77" t="str">
        <f t="shared" si="34"/>
        <v>*</v>
      </c>
      <c r="B555" s="78">
        <f t="shared" si="35"/>
        <v>547</v>
      </c>
      <c r="C555" s="79"/>
      <c r="D555" s="80"/>
      <c r="E555" s="81"/>
      <c r="F555" s="79"/>
      <c r="G555" s="82" t="str">
        <f>IF(F555&lt;&gt;0,VLOOKUP(F555,部署!$A:$B,2,FALSE),"")</f>
        <v/>
      </c>
      <c r="H555" s="79"/>
      <c r="I555" s="82" t="str">
        <f>IF(H555&lt;&gt;0,VLOOKUP(H555,勘定科目!$A:$B,2,FALSE),"")</f>
        <v/>
      </c>
      <c r="J555" s="83" t="str">
        <f>IF(K555&lt;&gt;"",K555,IF(H555&lt;&gt;0,VLOOKUP(H555,勘定科目!$A:$C,3,FALSE),""))</f>
        <v/>
      </c>
      <c r="K555" s="84"/>
      <c r="L555" s="59" t="str">
        <f>IF(M555&lt;&gt;"",M555,IF(J555&lt;&gt;"",VLOOKUP(J555,課税区分!$A:$D,4,FALSE),""))</f>
        <v/>
      </c>
      <c r="M555" s="85"/>
      <c r="N555" s="61" t="str">
        <f>IF(L555&lt;&gt;"",VLOOKUP(L555,軽減税率!$A:$E,3,FALSE),"")</f>
        <v/>
      </c>
      <c r="O555" s="62" t="str">
        <f>IF(L555&lt;&gt;"",VLOOKUP(L555,軽減税率!$A:$E,5,FALSE),"")</f>
        <v/>
      </c>
      <c r="P555" s="79"/>
      <c r="Q555" s="86" t="str">
        <f>IF(P555&lt;&gt;0,VLOOKUP(P555,取引先!$A:$B,2,FALSE),"")</f>
        <v/>
      </c>
      <c r="R555" s="79"/>
      <c r="S555" s="82" t="str">
        <f>IF(R555&lt;&gt;0,VLOOKUP(R555,部署!$A:$B,2,FALSE),"")</f>
        <v/>
      </c>
      <c r="T555" s="79"/>
      <c r="U555" s="82" t="str">
        <f>IF(T555&lt;&gt;0,VLOOKUP(T555,勘定科目!$A:$B,2,FALSE),"")</f>
        <v/>
      </c>
      <c r="V555" s="83" t="str">
        <f>IF(W555&lt;&gt;"",W555,IF(T555&lt;&gt;0,VLOOKUP(T555,勘定科目!$A:$C,3,FALSE),""))</f>
        <v/>
      </c>
      <c r="W555" s="87"/>
      <c r="X555" s="61" t="str">
        <f>IF(Y555&lt;&gt;"",Y555,IF(V555&lt;&gt;"",VLOOKUP(V555,課税区分!$A:$D,4,FALSE),""))</f>
        <v/>
      </c>
      <c r="Y555" s="85"/>
      <c r="Z555" s="61" t="str">
        <f>IF(X555&lt;&gt;"",VLOOKUP(X555,軽減税率!$A:$E,3,FALSE),"")</f>
        <v/>
      </c>
      <c r="AA555" s="61" t="str">
        <f>IF(X555&lt;&gt;"",VLOOKUP(X555,軽減税率!$A:$E,5,FALSE),"")</f>
        <v/>
      </c>
      <c r="AB555" s="79"/>
      <c r="AC555" s="82" t="str">
        <f>IF(AB555&lt;&gt;0,VLOOKUP(AB555,取引先!$A:$B,2,FALSE),"")</f>
        <v/>
      </c>
      <c r="AD555" s="88" t="str">
        <f t="shared" si="36"/>
        <v/>
      </c>
      <c r="AE555" s="89"/>
      <c r="AF555" s="90" t="str">
        <f t="shared" si="37"/>
        <v/>
      </c>
      <c r="AG555" s="4"/>
      <c r="AH555" s="91"/>
      <c r="AI555" s="92"/>
      <c r="AJ555" s="93" t="str">
        <f>IF(AI555&lt;&gt;0,VLOOKUP(AI555,支払種別!$A:$B,2,FALSE),"")</f>
        <v/>
      </c>
      <c r="AK555" s="94"/>
      <c r="AL555" s="95" t="str">
        <f>IF(AK555&lt;&gt;0,VLOOKUP(AK555,口座管理!$A:$B,2,FALSE),"")</f>
        <v/>
      </c>
      <c r="AM555" s="11"/>
      <c r="AN555" s="96"/>
      <c r="AO555" s="96"/>
      <c r="AP555" s="4"/>
      <c r="AQ555" s="97"/>
      <c r="AR555" s="98" t="str">
        <f>IF(AQ555&lt;&gt;0,VLOOKUP(AQ555,プロジェクト!$A:$B,2,FALSE),"")</f>
        <v/>
      </c>
      <c r="AS555" s="4"/>
      <c r="AT555" s="97"/>
      <c r="AU555" s="99" t="str">
        <f>IF(AT555&lt;&gt;0,VLOOKUP(AT555,プロジェクト!$A:$B,2,FALSE),"")</f>
        <v/>
      </c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</row>
    <row r="556" spans="1:68" ht="17.45" customHeight="1">
      <c r="A556" s="77" t="str">
        <f t="shared" si="34"/>
        <v>*</v>
      </c>
      <c r="B556" s="78">
        <f t="shared" si="35"/>
        <v>548</v>
      </c>
      <c r="C556" s="79"/>
      <c r="D556" s="80"/>
      <c r="E556" s="81"/>
      <c r="F556" s="79"/>
      <c r="G556" s="82" t="str">
        <f>IF(F556&lt;&gt;0,VLOOKUP(F556,部署!$A:$B,2,FALSE),"")</f>
        <v/>
      </c>
      <c r="H556" s="79"/>
      <c r="I556" s="82" t="str">
        <f>IF(H556&lt;&gt;0,VLOOKUP(H556,勘定科目!$A:$B,2,FALSE),"")</f>
        <v/>
      </c>
      <c r="J556" s="83" t="str">
        <f>IF(K556&lt;&gt;"",K556,IF(H556&lt;&gt;0,VLOOKUP(H556,勘定科目!$A:$C,3,FALSE),""))</f>
        <v/>
      </c>
      <c r="K556" s="84"/>
      <c r="L556" s="59" t="str">
        <f>IF(M556&lt;&gt;"",M556,IF(J556&lt;&gt;"",VLOOKUP(J556,課税区分!$A:$D,4,FALSE),""))</f>
        <v/>
      </c>
      <c r="M556" s="85"/>
      <c r="N556" s="61" t="str">
        <f>IF(L556&lt;&gt;"",VLOOKUP(L556,軽減税率!$A:$E,3,FALSE),"")</f>
        <v/>
      </c>
      <c r="O556" s="62" t="str">
        <f>IF(L556&lt;&gt;"",VLOOKUP(L556,軽減税率!$A:$E,5,FALSE),"")</f>
        <v/>
      </c>
      <c r="P556" s="79"/>
      <c r="Q556" s="86" t="str">
        <f>IF(P556&lt;&gt;0,VLOOKUP(P556,取引先!$A:$B,2,FALSE),"")</f>
        <v/>
      </c>
      <c r="R556" s="79"/>
      <c r="S556" s="82" t="str">
        <f>IF(R556&lt;&gt;0,VLOOKUP(R556,部署!$A:$B,2,FALSE),"")</f>
        <v/>
      </c>
      <c r="T556" s="79"/>
      <c r="U556" s="82" t="str">
        <f>IF(T556&lt;&gt;0,VLOOKUP(T556,勘定科目!$A:$B,2,FALSE),"")</f>
        <v/>
      </c>
      <c r="V556" s="83" t="str">
        <f>IF(W556&lt;&gt;"",W556,IF(T556&lt;&gt;0,VLOOKUP(T556,勘定科目!$A:$C,3,FALSE),""))</f>
        <v/>
      </c>
      <c r="W556" s="87"/>
      <c r="X556" s="61" t="str">
        <f>IF(Y556&lt;&gt;"",Y556,IF(V556&lt;&gt;"",VLOOKUP(V556,課税区分!$A:$D,4,FALSE),""))</f>
        <v/>
      </c>
      <c r="Y556" s="85"/>
      <c r="Z556" s="61" t="str">
        <f>IF(X556&lt;&gt;"",VLOOKUP(X556,軽減税率!$A:$E,3,FALSE),"")</f>
        <v/>
      </c>
      <c r="AA556" s="61" t="str">
        <f>IF(X556&lt;&gt;"",VLOOKUP(X556,軽減税率!$A:$E,5,FALSE),"")</f>
        <v/>
      </c>
      <c r="AB556" s="79"/>
      <c r="AC556" s="82" t="str">
        <f>IF(AB556&lt;&gt;0,VLOOKUP(AB556,取引先!$A:$B,2,FALSE),"")</f>
        <v/>
      </c>
      <c r="AD556" s="88" t="str">
        <f t="shared" si="36"/>
        <v/>
      </c>
      <c r="AE556" s="89"/>
      <c r="AF556" s="90" t="str">
        <f t="shared" si="37"/>
        <v/>
      </c>
      <c r="AG556" s="4"/>
      <c r="AH556" s="91"/>
      <c r="AI556" s="92"/>
      <c r="AJ556" s="93" t="str">
        <f>IF(AI556&lt;&gt;0,VLOOKUP(AI556,支払種別!$A:$B,2,FALSE),"")</f>
        <v/>
      </c>
      <c r="AK556" s="94"/>
      <c r="AL556" s="95" t="str">
        <f>IF(AK556&lt;&gt;0,VLOOKUP(AK556,口座管理!$A:$B,2,FALSE),"")</f>
        <v/>
      </c>
      <c r="AM556" s="11"/>
      <c r="AN556" s="96"/>
      <c r="AO556" s="96"/>
      <c r="AP556" s="4"/>
      <c r="AQ556" s="97"/>
      <c r="AR556" s="98" t="str">
        <f>IF(AQ556&lt;&gt;0,VLOOKUP(AQ556,プロジェクト!$A:$B,2,FALSE),"")</f>
        <v/>
      </c>
      <c r="AS556" s="4"/>
      <c r="AT556" s="97"/>
      <c r="AU556" s="99" t="str">
        <f>IF(AT556&lt;&gt;0,VLOOKUP(AT556,プロジェクト!$A:$B,2,FALSE),"")</f>
        <v/>
      </c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</row>
    <row r="557" spans="1:68" ht="17.45" customHeight="1">
      <c r="A557" s="77" t="str">
        <f t="shared" si="34"/>
        <v>*</v>
      </c>
      <c r="B557" s="78">
        <f t="shared" si="35"/>
        <v>549</v>
      </c>
      <c r="C557" s="79"/>
      <c r="D557" s="80"/>
      <c r="E557" s="81"/>
      <c r="F557" s="79"/>
      <c r="G557" s="82" t="str">
        <f>IF(F557&lt;&gt;0,VLOOKUP(F557,部署!$A:$B,2,FALSE),"")</f>
        <v/>
      </c>
      <c r="H557" s="79"/>
      <c r="I557" s="82" t="str">
        <f>IF(H557&lt;&gt;0,VLOOKUP(H557,勘定科目!$A:$B,2,FALSE),"")</f>
        <v/>
      </c>
      <c r="J557" s="83" t="str">
        <f>IF(K557&lt;&gt;"",K557,IF(H557&lt;&gt;0,VLOOKUP(H557,勘定科目!$A:$C,3,FALSE),""))</f>
        <v/>
      </c>
      <c r="K557" s="84"/>
      <c r="L557" s="59" t="str">
        <f>IF(M557&lt;&gt;"",M557,IF(J557&lt;&gt;"",VLOOKUP(J557,課税区分!$A:$D,4,FALSE),""))</f>
        <v/>
      </c>
      <c r="M557" s="85"/>
      <c r="N557" s="61" t="str">
        <f>IF(L557&lt;&gt;"",VLOOKUP(L557,軽減税率!$A:$E,3,FALSE),"")</f>
        <v/>
      </c>
      <c r="O557" s="62" t="str">
        <f>IF(L557&lt;&gt;"",VLOOKUP(L557,軽減税率!$A:$E,5,FALSE),"")</f>
        <v/>
      </c>
      <c r="P557" s="79"/>
      <c r="Q557" s="86" t="str">
        <f>IF(P557&lt;&gt;0,VLOOKUP(P557,取引先!$A:$B,2,FALSE),"")</f>
        <v/>
      </c>
      <c r="R557" s="79"/>
      <c r="S557" s="82" t="str">
        <f>IF(R557&lt;&gt;0,VLOOKUP(R557,部署!$A:$B,2,FALSE),"")</f>
        <v/>
      </c>
      <c r="T557" s="79"/>
      <c r="U557" s="82" t="str">
        <f>IF(T557&lt;&gt;0,VLOOKUP(T557,勘定科目!$A:$B,2,FALSE),"")</f>
        <v/>
      </c>
      <c r="V557" s="83" t="str">
        <f>IF(W557&lt;&gt;"",W557,IF(T557&lt;&gt;0,VLOOKUP(T557,勘定科目!$A:$C,3,FALSE),""))</f>
        <v/>
      </c>
      <c r="W557" s="87"/>
      <c r="X557" s="61" t="str">
        <f>IF(Y557&lt;&gt;"",Y557,IF(V557&lt;&gt;"",VLOOKUP(V557,課税区分!$A:$D,4,FALSE),""))</f>
        <v/>
      </c>
      <c r="Y557" s="85"/>
      <c r="Z557" s="61" t="str">
        <f>IF(X557&lt;&gt;"",VLOOKUP(X557,軽減税率!$A:$E,3,FALSE),"")</f>
        <v/>
      </c>
      <c r="AA557" s="61" t="str">
        <f>IF(X557&lt;&gt;"",VLOOKUP(X557,軽減税率!$A:$E,5,FALSE),"")</f>
        <v/>
      </c>
      <c r="AB557" s="79"/>
      <c r="AC557" s="82" t="str">
        <f>IF(AB557&lt;&gt;0,VLOOKUP(AB557,取引先!$A:$B,2,FALSE),"")</f>
        <v/>
      </c>
      <c r="AD557" s="88" t="str">
        <f t="shared" si="36"/>
        <v/>
      </c>
      <c r="AE557" s="89"/>
      <c r="AF557" s="90" t="str">
        <f t="shared" si="37"/>
        <v/>
      </c>
      <c r="AG557" s="4"/>
      <c r="AH557" s="91"/>
      <c r="AI557" s="92"/>
      <c r="AJ557" s="93" t="str">
        <f>IF(AI557&lt;&gt;0,VLOOKUP(AI557,支払種別!$A:$B,2,FALSE),"")</f>
        <v/>
      </c>
      <c r="AK557" s="94"/>
      <c r="AL557" s="95" t="str">
        <f>IF(AK557&lt;&gt;0,VLOOKUP(AK557,口座管理!$A:$B,2,FALSE),"")</f>
        <v/>
      </c>
      <c r="AM557" s="11"/>
      <c r="AN557" s="96"/>
      <c r="AO557" s="96"/>
      <c r="AP557" s="4"/>
      <c r="AQ557" s="97"/>
      <c r="AR557" s="98" t="str">
        <f>IF(AQ557&lt;&gt;0,VLOOKUP(AQ557,プロジェクト!$A:$B,2,FALSE),"")</f>
        <v/>
      </c>
      <c r="AS557" s="4"/>
      <c r="AT557" s="97"/>
      <c r="AU557" s="99" t="str">
        <f>IF(AT557&lt;&gt;0,VLOOKUP(AT557,プロジェクト!$A:$B,2,FALSE),"")</f>
        <v/>
      </c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</row>
    <row r="558" spans="1:68" ht="17.45" customHeight="1">
      <c r="A558" s="77" t="str">
        <f t="shared" si="34"/>
        <v>*</v>
      </c>
      <c r="B558" s="78">
        <f t="shared" si="35"/>
        <v>550</v>
      </c>
      <c r="C558" s="79"/>
      <c r="D558" s="80"/>
      <c r="E558" s="81"/>
      <c r="F558" s="79"/>
      <c r="G558" s="82" t="str">
        <f>IF(F558&lt;&gt;0,VLOOKUP(F558,部署!$A:$B,2,FALSE),"")</f>
        <v/>
      </c>
      <c r="H558" s="79"/>
      <c r="I558" s="82" t="str">
        <f>IF(H558&lt;&gt;0,VLOOKUP(H558,勘定科目!$A:$B,2,FALSE),"")</f>
        <v/>
      </c>
      <c r="J558" s="83" t="str">
        <f>IF(K558&lt;&gt;"",K558,IF(H558&lt;&gt;0,VLOOKUP(H558,勘定科目!$A:$C,3,FALSE),""))</f>
        <v/>
      </c>
      <c r="K558" s="84"/>
      <c r="L558" s="59" t="str">
        <f>IF(M558&lt;&gt;"",M558,IF(J558&lt;&gt;"",VLOOKUP(J558,課税区分!$A:$D,4,FALSE),""))</f>
        <v/>
      </c>
      <c r="M558" s="85"/>
      <c r="N558" s="61" t="str">
        <f>IF(L558&lt;&gt;"",VLOOKUP(L558,軽減税率!$A:$E,3,FALSE),"")</f>
        <v/>
      </c>
      <c r="O558" s="62" t="str">
        <f>IF(L558&lt;&gt;"",VLOOKUP(L558,軽減税率!$A:$E,5,FALSE),"")</f>
        <v/>
      </c>
      <c r="P558" s="79"/>
      <c r="Q558" s="86" t="str">
        <f>IF(P558&lt;&gt;0,VLOOKUP(P558,取引先!$A:$B,2,FALSE),"")</f>
        <v/>
      </c>
      <c r="R558" s="79"/>
      <c r="S558" s="82" t="str">
        <f>IF(R558&lt;&gt;0,VLOOKUP(R558,部署!$A:$B,2,FALSE),"")</f>
        <v/>
      </c>
      <c r="T558" s="79"/>
      <c r="U558" s="82" t="str">
        <f>IF(T558&lt;&gt;0,VLOOKUP(T558,勘定科目!$A:$B,2,FALSE),"")</f>
        <v/>
      </c>
      <c r="V558" s="83" t="str">
        <f>IF(W558&lt;&gt;"",W558,IF(T558&lt;&gt;0,VLOOKUP(T558,勘定科目!$A:$C,3,FALSE),""))</f>
        <v/>
      </c>
      <c r="W558" s="87"/>
      <c r="X558" s="61" t="str">
        <f>IF(Y558&lt;&gt;"",Y558,IF(V558&lt;&gt;"",VLOOKUP(V558,課税区分!$A:$D,4,FALSE),""))</f>
        <v/>
      </c>
      <c r="Y558" s="85"/>
      <c r="Z558" s="61" t="str">
        <f>IF(X558&lt;&gt;"",VLOOKUP(X558,軽減税率!$A:$E,3,FALSE),"")</f>
        <v/>
      </c>
      <c r="AA558" s="61" t="str">
        <f>IF(X558&lt;&gt;"",VLOOKUP(X558,軽減税率!$A:$E,5,FALSE),"")</f>
        <v/>
      </c>
      <c r="AB558" s="79"/>
      <c r="AC558" s="82" t="str">
        <f>IF(AB558&lt;&gt;0,VLOOKUP(AB558,取引先!$A:$B,2,FALSE),"")</f>
        <v/>
      </c>
      <c r="AD558" s="88" t="str">
        <f t="shared" si="36"/>
        <v/>
      </c>
      <c r="AE558" s="89"/>
      <c r="AF558" s="90" t="str">
        <f t="shared" si="37"/>
        <v/>
      </c>
      <c r="AG558" s="4"/>
      <c r="AH558" s="91"/>
      <c r="AI558" s="92"/>
      <c r="AJ558" s="93" t="str">
        <f>IF(AI558&lt;&gt;0,VLOOKUP(AI558,支払種別!$A:$B,2,FALSE),"")</f>
        <v/>
      </c>
      <c r="AK558" s="94"/>
      <c r="AL558" s="95" t="str">
        <f>IF(AK558&lt;&gt;0,VLOOKUP(AK558,口座管理!$A:$B,2,FALSE),"")</f>
        <v/>
      </c>
      <c r="AM558" s="11"/>
      <c r="AN558" s="96"/>
      <c r="AO558" s="96"/>
      <c r="AP558" s="4"/>
      <c r="AQ558" s="97"/>
      <c r="AR558" s="98" t="str">
        <f>IF(AQ558&lt;&gt;0,VLOOKUP(AQ558,プロジェクト!$A:$B,2,FALSE),"")</f>
        <v/>
      </c>
      <c r="AS558" s="4"/>
      <c r="AT558" s="97"/>
      <c r="AU558" s="99" t="str">
        <f>IF(AT558&lt;&gt;0,VLOOKUP(AT558,プロジェクト!$A:$B,2,FALSE),"")</f>
        <v/>
      </c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</row>
    <row r="559" spans="1:68" ht="17.45" customHeight="1">
      <c r="A559" s="77" t="str">
        <f t="shared" si="34"/>
        <v>*</v>
      </c>
      <c r="B559" s="78">
        <f t="shared" si="35"/>
        <v>551</v>
      </c>
      <c r="C559" s="79"/>
      <c r="D559" s="80"/>
      <c r="E559" s="81"/>
      <c r="F559" s="79"/>
      <c r="G559" s="82" t="str">
        <f>IF(F559&lt;&gt;0,VLOOKUP(F559,部署!$A:$B,2,FALSE),"")</f>
        <v/>
      </c>
      <c r="H559" s="79"/>
      <c r="I559" s="82" t="str">
        <f>IF(H559&lt;&gt;0,VLOOKUP(H559,勘定科目!$A:$B,2,FALSE),"")</f>
        <v/>
      </c>
      <c r="J559" s="83" t="str">
        <f>IF(K559&lt;&gt;"",K559,IF(H559&lt;&gt;0,VLOOKUP(H559,勘定科目!$A:$C,3,FALSE),""))</f>
        <v/>
      </c>
      <c r="K559" s="84"/>
      <c r="L559" s="59" t="str">
        <f>IF(M559&lt;&gt;"",M559,IF(J559&lt;&gt;"",VLOOKUP(J559,課税区分!$A:$D,4,FALSE),""))</f>
        <v/>
      </c>
      <c r="M559" s="85"/>
      <c r="N559" s="61" t="str">
        <f>IF(L559&lt;&gt;"",VLOOKUP(L559,軽減税率!$A:$E,3,FALSE),"")</f>
        <v/>
      </c>
      <c r="O559" s="62" t="str">
        <f>IF(L559&lt;&gt;"",VLOOKUP(L559,軽減税率!$A:$E,5,FALSE),"")</f>
        <v/>
      </c>
      <c r="P559" s="79"/>
      <c r="Q559" s="86" t="str">
        <f>IF(P559&lt;&gt;0,VLOOKUP(P559,取引先!$A:$B,2,FALSE),"")</f>
        <v/>
      </c>
      <c r="R559" s="79"/>
      <c r="S559" s="82" t="str">
        <f>IF(R559&lt;&gt;0,VLOOKUP(R559,部署!$A:$B,2,FALSE),"")</f>
        <v/>
      </c>
      <c r="T559" s="79"/>
      <c r="U559" s="82" t="str">
        <f>IF(T559&lt;&gt;0,VLOOKUP(T559,勘定科目!$A:$B,2,FALSE),"")</f>
        <v/>
      </c>
      <c r="V559" s="83" t="str">
        <f>IF(W559&lt;&gt;"",W559,IF(T559&lt;&gt;0,VLOOKUP(T559,勘定科目!$A:$C,3,FALSE),""))</f>
        <v/>
      </c>
      <c r="W559" s="87"/>
      <c r="X559" s="61" t="str">
        <f>IF(Y559&lt;&gt;"",Y559,IF(V559&lt;&gt;"",VLOOKUP(V559,課税区分!$A:$D,4,FALSE),""))</f>
        <v/>
      </c>
      <c r="Y559" s="85"/>
      <c r="Z559" s="61" t="str">
        <f>IF(X559&lt;&gt;"",VLOOKUP(X559,軽減税率!$A:$E,3,FALSE),"")</f>
        <v/>
      </c>
      <c r="AA559" s="61" t="str">
        <f>IF(X559&lt;&gt;"",VLOOKUP(X559,軽減税率!$A:$E,5,FALSE),"")</f>
        <v/>
      </c>
      <c r="AB559" s="79"/>
      <c r="AC559" s="82" t="str">
        <f>IF(AB559&lt;&gt;0,VLOOKUP(AB559,取引先!$A:$B,2,FALSE),"")</f>
        <v/>
      </c>
      <c r="AD559" s="88" t="str">
        <f t="shared" si="36"/>
        <v/>
      </c>
      <c r="AE559" s="89"/>
      <c r="AF559" s="90" t="str">
        <f t="shared" si="37"/>
        <v/>
      </c>
      <c r="AG559" s="4"/>
      <c r="AH559" s="91"/>
      <c r="AI559" s="92"/>
      <c r="AJ559" s="93" t="str">
        <f>IF(AI559&lt;&gt;0,VLOOKUP(AI559,支払種別!$A:$B,2,FALSE),"")</f>
        <v/>
      </c>
      <c r="AK559" s="94"/>
      <c r="AL559" s="95" t="str">
        <f>IF(AK559&lt;&gt;0,VLOOKUP(AK559,口座管理!$A:$B,2,FALSE),"")</f>
        <v/>
      </c>
      <c r="AM559" s="11"/>
      <c r="AN559" s="96"/>
      <c r="AO559" s="96"/>
      <c r="AP559" s="4"/>
      <c r="AQ559" s="97"/>
      <c r="AR559" s="98" t="str">
        <f>IF(AQ559&lt;&gt;0,VLOOKUP(AQ559,プロジェクト!$A:$B,2,FALSE),"")</f>
        <v/>
      </c>
      <c r="AS559" s="4"/>
      <c r="AT559" s="97"/>
      <c r="AU559" s="99" t="str">
        <f>IF(AT559&lt;&gt;0,VLOOKUP(AT559,プロジェクト!$A:$B,2,FALSE),"")</f>
        <v/>
      </c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</row>
    <row r="560" spans="1:68" ht="17.45" customHeight="1">
      <c r="A560" s="77" t="str">
        <f t="shared" si="34"/>
        <v>*</v>
      </c>
      <c r="B560" s="78">
        <f t="shared" si="35"/>
        <v>552</v>
      </c>
      <c r="C560" s="79"/>
      <c r="D560" s="80"/>
      <c r="E560" s="81"/>
      <c r="F560" s="79"/>
      <c r="G560" s="82" t="str">
        <f>IF(F560&lt;&gt;0,VLOOKUP(F560,部署!$A:$B,2,FALSE),"")</f>
        <v/>
      </c>
      <c r="H560" s="79"/>
      <c r="I560" s="82" t="str">
        <f>IF(H560&lt;&gt;0,VLOOKUP(H560,勘定科目!$A:$B,2,FALSE),"")</f>
        <v/>
      </c>
      <c r="J560" s="83" t="str">
        <f>IF(K560&lt;&gt;"",K560,IF(H560&lt;&gt;0,VLOOKUP(H560,勘定科目!$A:$C,3,FALSE),""))</f>
        <v/>
      </c>
      <c r="K560" s="84"/>
      <c r="L560" s="59" t="str">
        <f>IF(M560&lt;&gt;"",M560,IF(J560&lt;&gt;"",VLOOKUP(J560,課税区分!$A:$D,4,FALSE),""))</f>
        <v/>
      </c>
      <c r="M560" s="85"/>
      <c r="N560" s="61" t="str">
        <f>IF(L560&lt;&gt;"",VLOOKUP(L560,軽減税率!$A:$E,3,FALSE),"")</f>
        <v/>
      </c>
      <c r="O560" s="62" t="str">
        <f>IF(L560&lt;&gt;"",VLOOKUP(L560,軽減税率!$A:$E,5,FALSE),"")</f>
        <v/>
      </c>
      <c r="P560" s="79"/>
      <c r="Q560" s="86" t="str">
        <f>IF(P560&lt;&gt;0,VLOOKUP(P560,取引先!$A:$B,2,FALSE),"")</f>
        <v/>
      </c>
      <c r="R560" s="79"/>
      <c r="S560" s="82" t="str">
        <f>IF(R560&lt;&gt;0,VLOOKUP(R560,部署!$A:$B,2,FALSE),"")</f>
        <v/>
      </c>
      <c r="T560" s="79"/>
      <c r="U560" s="82" t="str">
        <f>IF(T560&lt;&gt;0,VLOOKUP(T560,勘定科目!$A:$B,2,FALSE),"")</f>
        <v/>
      </c>
      <c r="V560" s="83" t="str">
        <f>IF(W560&lt;&gt;"",W560,IF(T560&lt;&gt;0,VLOOKUP(T560,勘定科目!$A:$C,3,FALSE),""))</f>
        <v/>
      </c>
      <c r="W560" s="87"/>
      <c r="X560" s="61" t="str">
        <f>IF(Y560&lt;&gt;"",Y560,IF(V560&lt;&gt;"",VLOOKUP(V560,課税区分!$A:$D,4,FALSE),""))</f>
        <v/>
      </c>
      <c r="Y560" s="85"/>
      <c r="Z560" s="61" t="str">
        <f>IF(X560&lt;&gt;"",VLOOKUP(X560,軽減税率!$A:$E,3,FALSE),"")</f>
        <v/>
      </c>
      <c r="AA560" s="61" t="str">
        <f>IF(X560&lt;&gt;"",VLOOKUP(X560,軽減税率!$A:$E,5,FALSE),"")</f>
        <v/>
      </c>
      <c r="AB560" s="79"/>
      <c r="AC560" s="82" t="str">
        <f>IF(AB560&lt;&gt;0,VLOOKUP(AB560,取引先!$A:$B,2,FALSE),"")</f>
        <v/>
      </c>
      <c r="AD560" s="88" t="str">
        <f t="shared" si="36"/>
        <v/>
      </c>
      <c r="AE560" s="89"/>
      <c r="AF560" s="90" t="str">
        <f t="shared" si="37"/>
        <v/>
      </c>
      <c r="AG560" s="4"/>
      <c r="AH560" s="91"/>
      <c r="AI560" s="92"/>
      <c r="AJ560" s="93" t="str">
        <f>IF(AI560&lt;&gt;0,VLOOKUP(AI560,支払種別!$A:$B,2,FALSE),"")</f>
        <v/>
      </c>
      <c r="AK560" s="94"/>
      <c r="AL560" s="95" t="str">
        <f>IF(AK560&lt;&gt;0,VLOOKUP(AK560,口座管理!$A:$B,2,FALSE),"")</f>
        <v/>
      </c>
      <c r="AM560" s="11"/>
      <c r="AN560" s="96"/>
      <c r="AO560" s="96"/>
      <c r="AP560" s="4"/>
      <c r="AQ560" s="97"/>
      <c r="AR560" s="98" t="str">
        <f>IF(AQ560&lt;&gt;0,VLOOKUP(AQ560,プロジェクト!$A:$B,2,FALSE),"")</f>
        <v/>
      </c>
      <c r="AS560" s="4"/>
      <c r="AT560" s="97"/>
      <c r="AU560" s="99" t="str">
        <f>IF(AT560&lt;&gt;0,VLOOKUP(AT560,プロジェクト!$A:$B,2,FALSE),"")</f>
        <v/>
      </c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</row>
    <row r="561" spans="1:68" ht="17.45" customHeight="1">
      <c r="A561" s="77" t="str">
        <f t="shared" si="34"/>
        <v>*</v>
      </c>
      <c r="B561" s="78">
        <f t="shared" si="35"/>
        <v>553</v>
      </c>
      <c r="C561" s="79"/>
      <c r="D561" s="80"/>
      <c r="E561" s="81"/>
      <c r="F561" s="79"/>
      <c r="G561" s="82" t="str">
        <f>IF(F561&lt;&gt;0,VLOOKUP(F561,部署!$A:$B,2,FALSE),"")</f>
        <v/>
      </c>
      <c r="H561" s="79"/>
      <c r="I561" s="82" t="str">
        <f>IF(H561&lt;&gt;0,VLOOKUP(H561,勘定科目!$A:$B,2,FALSE),"")</f>
        <v/>
      </c>
      <c r="J561" s="83" t="str">
        <f>IF(K561&lt;&gt;"",K561,IF(H561&lt;&gt;0,VLOOKUP(H561,勘定科目!$A:$C,3,FALSE),""))</f>
        <v/>
      </c>
      <c r="K561" s="84"/>
      <c r="L561" s="59" t="str">
        <f>IF(M561&lt;&gt;"",M561,IF(J561&lt;&gt;"",VLOOKUP(J561,課税区分!$A:$D,4,FALSE),""))</f>
        <v/>
      </c>
      <c r="M561" s="85"/>
      <c r="N561" s="61" t="str">
        <f>IF(L561&lt;&gt;"",VLOOKUP(L561,軽減税率!$A:$E,3,FALSE),"")</f>
        <v/>
      </c>
      <c r="O561" s="62" t="str">
        <f>IF(L561&lt;&gt;"",VLOOKUP(L561,軽減税率!$A:$E,5,FALSE),"")</f>
        <v/>
      </c>
      <c r="P561" s="79"/>
      <c r="Q561" s="86" t="str">
        <f>IF(P561&lt;&gt;0,VLOOKUP(P561,取引先!$A:$B,2,FALSE),"")</f>
        <v/>
      </c>
      <c r="R561" s="79"/>
      <c r="S561" s="82" t="str">
        <f>IF(R561&lt;&gt;0,VLOOKUP(R561,部署!$A:$B,2,FALSE),"")</f>
        <v/>
      </c>
      <c r="T561" s="79"/>
      <c r="U561" s="82" t="str">
        <f>IF(T561&lt;&gt;0,VLOOKUP(T561,勘定科目!$A:$B,2,FALSE),"")</f>
        <v/>
      </c>
      <c r="V561" s="83" t="str">
        <f>IF(W561&lt;&gt;"",W561,IF(T561&lt;&gt;0,VLOOKUP(T561,勘定科目!$A:$C,3,FALSE),""))</f>
        <v/>
      </c>
      <c r="W561" s="87"/>
      <c r="X561" s="61" t="str">
        <f>IF(Y561&lt;&gt;"",Y561,IF(V561&lt;&gt;"",VLOOKUP(V561,課税区分!$A:$D,4,FALSE),""))</f>
        <v/>
      </c>
      <c r="Y561" s="85"/>
      <c r="Z561" s="61" t="str">
        <f>IF(X561&lt;&gt;"",VLOOKUP(X561,軽減税率!$A:$E,3,FALSE),"")</f>
        <v/>
      </c>
      <c r="AA561" s="61" t="str">
        <f>IF(X561&lt;&gt;"",VLOOKUP(X561,軽減税率!$A:$E,5,FALSE),"")</f>
        <v/>
      </c>
      <c r="AB561" s="79"/>
      <c r="AC561" s="82" t="str">
        <f>IF(AB561&lt;&gt;0,VLOOKUP(AB561,取引先!$A:$B,2,FALSE),"")</f>
        <v/>
      </c>
      <c r="AD561" s="88" t="str">
        <f t="shared" si="36"/>
        <v/>
      </c>
      <c r="AE561" s="89"/>
      <c r="AF561" s="90" t="str">
        <f t="shared" si="37"/>
        <v/>
      </c>
      <c r="AG561" s="4"/>
      <c r="AH561" s="91"/>
      <c r="AI561" s="92"/>
      <c r="AJ561" s="93" t="str">
        <f>IF(AI561&lt;&gt;0,VLOOKUP(AI561,支払種別!$A:$B,2,FALSE),"")</f>
        <v/>
      </c>
      <c r="AK561" s="94"/>
      <c r="AL561" s="95" t="str">
        <f>IF(AK561&lt;&gt;0,VLOOKUP(AK561,口座管理!$A:$B,2,FALSE),"")</f>
        <v/>
      </c>
      <c r="AM561" s="11"/>
      <c r="AN561" s="96"/>
      <c r="AO561" s="96"/>
      <c r="AP561" s="4"/>
      <c r="AQ561" s="97"/>
      <c r="AR561" s="98" t="str">
        <f>IF(AQ561&lt;&gt;0,VLOOKUP(AQ561,プロジェクト!$A:$B,2,FALSE),"")</f>
        <v/>
      </c>
      <c r="AS561" s="4"/>
      <c r="AT561" s="97"/>
      <c r="AU561" s="99" t="str">
        <f>IF(AT561&lt;&gt;0,VLOOKUP(AT561,プロジェクト!$A:$B,2,FALSE),"")</f>
        <v/>
      </c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</row>
    <row r="562" spans="1:68" ht="17.45" customHeight="1">
      <c r="A562" s="77" t="str">
        <f t="shared" si="34"/>
        <v>*</v>
      </c>
      <c r="B562" s="78">
        <f t="shared" si="35"/>
        <v>554</v>
      </c>
      <c r="C562" s="79"/>
      <c r="D562" s="80"/>
      <c r="E562" s="81"/>
      <c r="F562" s="79"/>
      <c r="G562" s="82" t="str">
        <f>IF(F562&lt;&gt;0,VLOOKUP(F562,部署!$A:$B,2,FALSE),"")</f>
        <v/>
      </c>
      <c r="H562" s="79"/>
      <c r="I562" s="82" t="str">
        <f>IF(H562&lt;&gt;0,VLOOKUP(H562,勘定科目!$A:$B,2,FALSE),"")</f>
        <v/>
      </c>
      <c r="J562" s="83" t="str">
        <f>IF(K562&lt;&gt;"",K562,IF(H562&lt;&gt;0,VLOOKUP(H562,勘定科目!$A:$C,3,FALSE),""))</f>
        <v/>
      </c>
      <c r="K562" s="84"/>
      <c r="L562" s="59" t="str">
        <f>IF(M562&lt;&gt;"",M562,IF(J562&lt;&gt;"",VLOOKUP(J562,課税区分!$A:$D,4,FALSE),""))</f>
        <v/>
      </c>
      <c r="M562" s="85"/>
      <c r="N562" s="61" t="str">
        <f>IF(L562&lt;&gt;"",VLOOKUP(L562,軽減税率!$A:$E,3,FALSE),"")</f>
        <v/>
      </c>
      <c r="O562" s="62" t="str">
        <f>IF(L562&lt;&gt;"",VLOOKUP(L562,軽減税率!$A:$E,5,FALSE),"")</f>
        <v/>
      </c>
      <c r="P562" s="79"/>
      <c r="Q562" s="86" t="str">
        <f>IF(P562&lt;&gt;0,VLOOKUP(P562,取引先!$A:$B,2,FALSE),"")</f>
        <v/>
      </c>
      <c r="R562" s="79"/>
      <c r="S562" s="82" t="str">
        <f>IF(R562&lt;&gt;0,VLOOKUP(R562,部署!$A:$B,2,FALSE),"")</f>
        <v/>
      </c>
      <c r="T562" s="79"/>
      <c r="U562" s="82" t="str">
        <f>IF(T562&lt;&gt;0,VLOOKUP(T562,勘定科目!$A:$B,2,FALSE),"")</f>
        <v/>
      </c>
      <c r="V562" s="83" t="str">
        <f>IF(W562&lt;&gt;"",W562,IF(T562&lt;&gt;0,VLOOKUP(T562,勘定科目!$A:$C,3,FALSE),""))</f>
        <v/>
      </c>
      <c r="W562" s="87"/>
      <c r="X562" s="61" t="str">
        <f>IF(Y562&lt;&gt;"",Y562,IF(V562&lt;&gt;"",VLOOKUP(V562,課税区分!$A:$D,4,FALSE),""))</f>
        <v/>
      </c>
      <c r="Y562" s="85"/>
      <c r="Z562" s="61" t="str">
        <f>IF(X562&lt;&gt;"",VLOOKUP(X562,軽減税率!$A:$E,3,FALSE),"")</f>
        <v/>
      </c>
      <c r="AA562" s="61" t="str">
        <f>IF(X562&lt;&gt;"",VLOOKUP(X562,軽減税率!$A:$E,5,FALSE),"")</f>
        <v/>
      </c>
      <c r="AB562" s="79"/>
      <c r="AC562" s="82" t="str">
        <f>IF(AB562&lt;&gt;0,VLOOKUP(AB562,取引先!$A:$B,2,FALSE),"")</f>
        <v/>
      </c>
      <c r="AD562" s="88" t="str">
        <f t="shared" si="36"/>
        <v/>
      </c>
      <c r="AE562" s="89"/>
      <c r="AF562" s="90" t="str">
        <f t="shared" si="37"/>
        <v/>
      </c>
      <c r="AG562" s="4"/>
      <c r="AH562" s="91"/>
      <c r="AI562" s="92"/>
      <c r="AJ562" s="93" t="str">
        <f>IF(AI562&lt;&gt;0,VLOOKUP(AI562,支払種別!$A:$B,2,FALSE),"")</f>
        <v/>
      </c>
      <c r="AK562" s="94"/>
      <c r="AL562" s="95" t="str">
        <f>IF(AK562&lt;&gt;0,VLOOKUP(AK562,口座管理!$A:$B,2,FALSE),"")</f>
        <v/>
      </c>
      <c r="AM562" s="11"/>
      <c r="AN562" s="96"/>
      <c r="AO562" s="96"/>
      <c r="AP562" s="4"/>
      <c r="AQ562" s="97"/>
      <c r="AR562" s="98" t="str">
        <f>IF(AQ562&lt;&gt;0,VLOOKUP(AQ562,プロジェクト!$A:$B,2,FALSE),"")</f>
        <v/>
      </c>
      <c r="AS562" s="4"/>
      <c r="AT562" s="97"/>
      <c r="AU562" s="99" t="str">
        <f>IF(AT562&lt;&gt;0,VLOOKUP(AT562,プロジェクト!$A:$B,2,FALSE),"")</f>
        <v/>
      </c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</row>
    <row r="563" spans="1:68" ht="17.45" customHeight="1">
      <c r="A563" s="77" t="str">
        <f t="shared" si="34"/>
        <v>*</v>
      </c>
      <c r="B563" s="78">
        <f t="shared" si="35"/>
        <v>555</v>
      </c>
      <c r="C563" s="79"/>
      <c r="D563" s="80"/>
      <c r="E563" s="81"/>
      <c r="F563" s="79"/>
      <c r="G563" s="82" t="str">
        <f>IF(F563&lt;&gt;0,VLOOKUP(F563,部署!$A:$B,2,FALSE),"")</f>
        <v/>
      </c>
      <c r="H563" s="79"/>
      <c r="I563" s="82" t="str">
        <f>IF(H563&lt;&gt;0,VLOOKUP(H563,勘定科目!$A:$B,2,FALSE),"")</f>
        <v/>
      </c>
      <c r="J563" s="83" t="str">
        <f>IF(K563&lt;&gt;"",K563,IF(H563&lt;&gt;0,VLOOKUP(H563,勘定科目!$A:$C,3,FALSE),""))</f>
        <v/>
      </c>
      <c r="K563" s="84"/>
      <c r="L563" s="59" t="str">
        <f>IF(M563&lt;&gt;"",M563,IF(J563&lt;&gt;"",VLOOKUP(J563,課税区分!$A:$D,4,FALSE),""))</f>
        <v/>
      </c>
      <c r="M563" s="85"/>
      <c r="N563" s="61" t="str">
        <f>IF(L563&lt;&gt;"",VLOOKUP(L563,軽減税率!$A:$E,3,FALSE),"")</f>
        <v/>
      </c>
      <c r="O563" s="62" t="str">
        <f>IF(L563&lt;&gt;"",VLOOKUP(L563,軽減税率!$A:$E,5,FALSE),"")</f>
        <v/>
      </c>
      <c r="P563" s="79"/>
      <c r="Q563" s="86" t="str">
        <f>IF(P563&lt;&gt;0,VLOOKUP(P563,取引先!$A:$B,2,FALSE),"")</f>
        <v/>
      </c>
      <c r="R563" s="79"/>
      <c r="S563" s="82" t="str">
        <f>IF(R563&lt;&gt;0,VLOOKUP(R563,部署!$A:$B,2,FALSE),"")</f>
        <v/>
      </c>
      <c r="T563" s="79"/>
      <c r="U563" s="82" t="str">
        <f>IF(T563&lt;&gt;0,VLOOKUP(T563,勘定科目!$A:$B,2,FALSE),"")</f>
        <v/>
      </c>
      <c r="V563" s="83" t="str">
        <f>IF(W563&lt;&gt;"",W563,IF(T563&lt;&gt;0,VLOOKUP(T563,勘定科目!$A:$C,3,FALSE),""))</f>
        <v/>
      </c>
      <c r="W563" s="87"/>
      <c r="X563" s="61" t="str">
        <f>IF(Y563&lt;&gt;"",Y563,IF(V563&lt;&gt;"",VLOOKUP(V563,課税区分!$A:$D,4,FALSE),""))</f>
        <v/>
      </c>
      <c r="Y563" s="85"/>
      <c r="Z563" s="61" t="str">
        <f>IF(X563&lt;&gt;"",VLOOKUP(X563,軽減税率!$A:$E,3,FALSE),"")</f>
        <v/>
      </c>
      <c r="AA563" s="61" t="str">
        <f>IF(X563&lt;&gt;"",VLOOKUP(X563,軽減税率!$A:$E,5,FALSE),"")</f>
        <v/>
      </c>
      <c r="AB563" s="79"/>
      <c r="AC563" s="82" t="str">
        <f>IF(AB563&lt;&gt;0,VLOOKUP(AB563,取引先!$A:$B,2,FALSE),"")</f>
        <v/>
      </c>
      <c r="AD563" s="88" t="str">
        <f t="shared" si="36"/>
        <v/>
      </c>
      <c r="AE563" s="89"/>
      <c r="AF563" s="90" t="str">
        <f t="shared" si="37"/>
        <v/>
      </c>
      <c r="AG563" s="4"/>
      <c r="AH563" s="91"/>
      <c r="AI563" s="92"/>
      <c r="AJ563" s="93" t="str">
        <f>IF(AI563&lt;&gt;0,VLOOKUP(AI563,支払種別!$A:$B,2,FALSE),"")</f>
        <v/>
      </c>
      <c r="AK563" s="94"/>
      <c r="AL563" s="95" t="str">
        <f>IF(AK563&lt;&gt;0,VLOOKUP(AK563,口座管理!$A:$B,2,FALSE),"")</f>
        <v/>
      </c>
      <c r="AM563" s="11"/>
      <c r="AN563" s="96"/>
      <c r="AO563" s="96"/>
      <c r="AP563" s="4"/>
      <c r="AQ563" s="97"/>
      <c r="AR563" s="98" t="str">
        <f>IF(AQ563&lt;&gt;0,VLOOKUP(AQ563,プロジェクト!$A:$B,2,FALSE),"")</f>
        <v/>
      </c>
      <c r="AS563" s="4"/>
      <c r="AT563" s="97"/>
      <c r="AU563" s="99" t="str">
        <f>IF(AT563&lt;&gt;0,VLOOKUP(AT563,プロジェクト!$A:$B,2,FALSE),"")</f>
        <v/>
      </c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</row>
    <row r="564" spans="1:68" ht="17.45" customHeight="1">
      <c r="A564" s="77" t="str">
        <f t="shared" si="34"/>
        <v>*</v>
      </c>
      <c r="B564" s="78">
        <f t="shared" si="35"/>
        <v>556</v>
      </c>
      <c r="C564" s="79"/>
      <c r="D564" s="80"/>
      <c r="E564" s="81"/>
      <c r="F564" s="79"/>
      <c r="G564" s="82" t="str">
        <f>IF(F564&lt;&gt;0,VLOOKUP(F564,部署!$A:$B,2,FALSE),"")</f>
        <v/>
      </c>
      <c r="H564" s="79"/>
      <c r="I564" s="82" t="str">
        <f>IF(H564&lt;&gt;0,VLOOKUP(H564,勘定科目!$A:$B,2,FALSE),"")</f>
        <v/>
      </c>
      <c r="J564" s="83" t="str">
        <f>IF(K564&lt;&gt;"",K564,IF(H564&lt;&gt;0,VLOOKUP(H564,勘定科目!$A:$C,3,FALSE),""))</f>
        <v/>
      </c>
      <c r="K564" s="84"/>
      <c r="L564" s="59" t="str">
        <f>IF(M564&lt;&gt;"",M564,IF(J564&lt;&gt;"",VLOOKUP(J564,課税区分!$A:$D,4,FALSE),""))</f>
        <v/>
      </c>
      <c r="M564" s="85"/>
      <c r="N564" s="61" t="str">
        <f>IF(L564&lt;&gt;"",VLOOKUP(L564,軽減税率!$A:$E,3,FALSE),"")</f>
        <v/>
      </c>
      <c r="O564" s="62" t="str">
        <f>IF(L564&lt;&gt;"",VLOOKUP(L564,軽減税率!$A:$E,5,FALSE),"")</f>
        <v/>
      </c>
      <c r="P564" s="79"/>
      <c r="Q564" s="86" t="str">
        <f>IF(P564&lt;&gt;0,VLOOKUP(P564,取引先!$A:$B,2,FALSE),"")</f>
        <v/>
      </c>
      <c r="R564" s="79"/>
      <c r="S564" s="82" t="str">
        <f>IF(R564&lt;&gt;0,VLOOKUP(R564,部署!$A:$B,2,FALSE),"")</f>
        <v/>
      </c>
      <c r="T564" s="79"/>
      <c r="U564" s="82" t="str">
        <f>IF(T564&lt;&gt;0,VLOOKUP(T564,勘定科目!$A:$B,2,FALSE),"")</f>
        <v/>
      </c>
      <c r="V564" s="83" t="str">
        <f>IF(W564&lt;&gt;"",W564,IF(T564&lt;&gt;0,VLOOKUP(T564,勘定科目!$A:$C,3,FALSE),""))</f>
        <v/>
      </c>
      <c r="W564" s="87"/>
      <c r="X564" s="61" t="str">
        <f>IF(Y564&lt;&gt;"",Y564,IF(V564&lt;&gt;"",VLOOKUP(V564,課税区分!$A:$D,4,FALSE),""))</f>
        <v/>
      </c>
      <c r="Y564" s="85"/>
      <c r="Z564" s="61" t="str">
        <f>IF(X564&lt;&gt;"",VLOOKUP(X564,軽減税率!$A:$E,3,FALSE),"")</f>
        <v/>
      </c>
      <c r="AA564" s="61" t="str">
        <f>IF(X564&lt;&gt;"",VLOOKUP(X564,軽減税率!$A:$E,5,FALSE),"")</f>
        <v/>
      </c>
      <c r="AB564" s="79"/>
      <c r="AC564" s="82" t="str">
        <f>IF(AB564&lt;&gt;0,VLOOKUP(AB564,取引先!$A:$B,2,FALSE),"")</f>
        <v/>
      </c>
      <c r="AD564" s="88" t="str">
        <f t="shared" si="36"/>
        <v/>
      </c>
      <c r="AE564" s="89"/>
      <c r="AF564" s="90" t="str">
        <f t="shared" si="37"/>
        <v/>
      </c>
      <c r="AG564" s="4"/>
      <c r="AH564" s="91"/>
      <c r="AI564" s="92"/>
      <c r="AJ564" s="93" t="str">
        <f>IF(AI564&lt;&gt;0,VLOOKUP(AI564,支払種別!$A:$B,2,FALSE),"")</f>
        <v/>
      </c>
      <c r="AK564" s="94"/>
      <c r="AL564" s="95" t="str">
        <f>IF(AK564&lt;&gt;0,VLOOKUP(AK564,口座管理!$A:$B,2,FALSE),"")</f>
        <v/>
      </c>
      <c r="AM564" s="11"/>
      <c r="AN564" s="96"/>
      <c r="AO564" s="96"/>
      <c r="AP564" s="4"/>
      <c r="AQ564" s="97"/>
      <c r="AR564" s="98" t="str">
        <f>IF(AQ564&lt;&gt;0,VLOOKUP(AQ564,プロジェクト!$A:$B,2,FALSE),"")</f>
        <v/>
      </c>
      <c r="AS564" s="4"/>
      <c r="AT564" s="97"/>
      <c r="AU564" s="99" t="str">
        <f>IF(AT564&lt;&gt;0,VLOOKUP(AT564,プロジェクト!$A:$B,2,FALSE),"")</f>
        <v/>
      </c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</row>
    <row r="565" spans="1:68" ht="17.45" customHeight="1">
      <c r="A565" s="77" t="str">
        <f t="shared" si="34"/>
        <v>*</v>
      </c>
      <c r="B565" s="78">
        <f t="shared" si="35"/>
        <v>557</v>
      </c>
      <c r="C565" s="79"/>
      <c r="D565" s="80"/>
      <c r="E565" s="81"/>
      <c r="F565" s="79"/>
      <c r="G565" s="82" t="str">
        <f>IF(F565&lt;&gt;0,VLOOKUP(F565,部署!$A:$B,2,FALSE),"")</f>
        <v/>
      </c>
      <c r="H565" s="79"/>
      <c r="I565" s="82" t="str">
        <f>IF(H565&lt;&gt;0,VLOOKUP(H565,勘定科目!$A:$B,2,FALSE),"")</f>
        <v/>
      </c>
      <c r="J565" s="83" t="str">
        <f>IF(K565&lt;&gt;"",K565,IF(H565&lt;&gt;0,VLOOKUP(H565,勘定科目!$A:$C,3,FALSE),""))</f>
        <v/>
      </c>
      <c r="K565" s="84"/>
      <c r="L565" s="59" t="str">
        <f>IF(M565&lt;&gt;"",M565,IF(J565&lt;&gt;"",VLOOKUP(J565,課税区分!$A:$D,4,FALSE),""))</f>
        <v/>
      </c>
      <c r="M565" s="85"/>
      <c r="N565" s="61" t="str">
        <f>IF(L565&lt;&gt;"",VLOOKUP(L565,軽減税率!$A:$E,3,FALSE),"")</f>
        <v/>
      </c>
      <c r="O565" s="62" t="str">
        <f>IF(L565&lt;&gt;"",VLOOKUP(L565,軽減税率!$A:$E,5,FALSE),"")</f>
        <v/>
      </c>
      <c r="P565" s="79"/>
      <c r="Q565" s="86" t="str">
        <f>IF(P565&lt;&gt;0,VLOOKUP(P565,取引先!$A:$B,2,FALSE),"")</f>
        <v/>
      </c>
      <c r="R565" s="79"/>
      <c r="S565" s="82" t="str">
        <f>IF(R565&lt;&gt;0,VLOOKUP(R565,部署!$A:$B,2,FALSE),"")</f>
        <v/>
      </c>
      <c r="T565" s="79"/>
      <c r="U565" s="82" t="str">
        <f>IF(T565&lt;&gt;0,VLOOKUP(T565,勘定科目!$A:$B,2,FALSE),"")</f>
        <v/>
      </c>
      <c r="V565" s="83" t="str">
        <f>IF(W565&lt;&gt;"",W565,IF(T565&lt;&gt;0,VLOOKUP(T565,勘定科目!$A:$C,3,FALSE),""))</f>
        <v/>
      </c>
      <c r="W565" s="87"/>
      <c r="X565" s="61" t="str">
        <f>IF(Y565&lt;&gt;"",Y565,IF(V565&lt;&gt;"",VLOOKUP(V565,課税区分!$A:$D,4,FALSE),""))</f>
        <v/>
      </c>
      <c r="Y565" s="85"/>
      <c r="Z565" s="61" t="str">
        <f>IF(X565&lt;&gt;"",VLOOKUP(X565,軽減税率!$A:$E,3,FALSE),"")</f>
        <v/>
      </c>
      <c r="AA565" s="61" t="str">
        <f>IF(X565&lt;&gt;"",VLOOKUP(X565,軽減税率!$A:$E,5,FALSE),"")</f>
        <v/>
      </c>
      <c r="AB565" s="79"/>
      <c r="AC565" s="82" t="str">
        <f>IF(AB565&lt;&gt;0,VLOOKUP(AB565,取引先!$A:$B,2,FALSE),"")</f>
        <v/>
      </c>
      <c r="AD565" s="88" t="str">
        <f t="shared" si="36"/>
        <v/>
      </c>
      <c r="AE565" s="89"/>
      <c r="AF565" s="90" t="str">
        <f t="shared" si="37"/>
        <v/>
      </c>
      <c r="AG565" s="4"/>
      <c r="AH565" s="91"/>
      <c r="AI565" s="92"/>
      <c r="AJ565" s="93" t="str">
        <f>IF(AI565&lt;&gt;0,VLOOKUP(AI565,支払種別!$A:$B,2,FALSE),"")</f>
        <v/>
      </c>
      <c r="AK565" s="94"/>
      <c r="AL565" s="95" t="str">
        <f>IF(AK565&lt;&gt;0,VLOOKUP(AK565,口座管理!$A:$B,2,FALSE),"")</f>
        <v/>
      </c>
      <c r="AM565" s="11"/>
      <c r="AN565" s="96"/>
      <c r="AO565" s="96"/>
      <c r="AP565" s="4"/>
      <c r="AQ565" s="97"/>
      <c r="AR565" s="98" t="str">
        <f>IF(AQ565&lt;&gt;0,VLOOKUP(AQ565,プロジェクト!$A:$B,2,FALSE),"")</f>
        <v/>
      </c>
      <c r="AS565" s="4"/>
      <c r="AT565" s="97"/>
      <c r="AU565" s="99" t="str">
        <f>IF(AT565&lt;&gt;0,VLOOKUP(AT565,プロジェクト!$A:$B,2,FALSE),"")</f>
        <v/>
      </c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</row>
    <row r="566" spans="1:68" ht="17.45" customHeight="1">
      <c r="A566" s="77" t="str">
        <f t="shared" si="34"/>
        <v>*</v>
      </c>
      <c r="B566" s="78">
        <f t="shared" si="35"/>
        <v>558</v>
      </c>
      <c r="C566" s="79"/>
      <c r="D566" s="80"/>
      <c r="E566" s="81"/>
      <c r="F566" s="79"/>
      <c r="G566" s="82" t="str">
        <f>IF(F566&lt;&gt;0,VLOOKUP(F566,部署!$A:$B,2,FALSE),"")</f>
        <v/>
      </c>
      <c r="H566" s="79"/>
      <c r="I566" s="82" t="str">
        <f>IF(H566&lt;&gt;0,VLOOKUP(H566,勘定科目!$A:$B,2,FALSE),"")</f>
        <v/>
      </c>
      <c r="J566" s="83" t="str">
        <f>IF(K566&lt;&gt;"",K566,IF(H566&lt;&gt;0,VLOOKUP(H566,勘定科目!$A:$C,3,FALSE),""))</f>
        <v/>
      </c>
      <c r="K566" s="84"/>
      <c r="L566" s="59" t="str">
        <f>IF(M566&lt;&gt;"",M566,IF(J566&lt;&gt;"",VLOOKUP(J566,課税区分!$A:$D,4,FALSE),""))</f>
        <v/>
      </c>
      <c r="M566" s="85"/>
      <c r="N566" s="61" t="str">
        <f>IF(L566&lt;&gt;"",VLOOKUP(L566,軽減税率!$A:$E,3,FALSE),"")</f>
        <v/>
      </c>
      <c r="O566" s="62" t="str">
        <f>IF(L566&lt;&gt;"",VLOOKUP(L566,軽減税率!$A:$E,5,FALSE),"")</f>
        <v/>
      </c>
      <c r="P566" s="79"/>
      <c r="Q566" s="86" t="str">
        <f>IF(P566&lt;&gt;0,VLOOKUP(P566,取引先!$A:$B,2,FALSE),"")</f>
        <v/>
      </c>
      <c r="R566" s="79"/>
      <c r="S566" s="82" t="str">
        <f>IF(R566&lt;&gt;0,VLOOKUP(R566,部署!$A:$B,2,FALSE),"")</f>
        <v/>
      </c>
      <c r="T566" s="79"/>
      <c r="U566" s="82" t="str">
        <f>IF(T566&lt;&gt;0,VLOOKUP(T566,勘定科目!$A:$B,2,FALSE),"")</f>
        <v/>
      </c>
      <c r="V566" s="83" t="str">
        <f>IF(W566&lt;&gt;"",W566,IF(T566&lt;&gt;0,VLOOKUP(T566,勘定科目!$A:$C,3,FALSE),""))</f>
        <v/>
      </c>
      <c r="W566" s="87"/>
      <c r="X566" s="61" t="str">
        <f>IF(Y566&lt;&gt;"",Y566,IF(V566&lt;&gt;"",VLOOKUP(V566,課税区分!$A:$D,4,FALSE),""))</f>
        <v/>
      </c>
      <c r="Y566" s="85"/>
      <c r="Z566" s="61" t="str">
        <f>IF(X566&lt;&gt;"",VLOOKUP(X566,軽減税率!$A:$E,3,FALSE),"")</f>
        <v/>
      </c>
      <c r="AA566" s="61" t="str">
        <f>IF(X566&lt;&gt;"",VLOOKUP(X566,軽減税率!$A:$E,5,FALSE),"")</f>
        <v/>
      </c>
      <c r="AB566" s="79"/>
      <c r="AC566" s="82" t="str">
        <f>IF(AB566&lt;&gt;0,VLOOKUP(AB566,取引先!$A:$B,2,FALSE),"")</f>
        <v/>
      </c>
      <c r="AD566" s="88" t="str">
        <f t="shared" si="36"/>
        <v/>
      </c>
      <c r="AE566" s="89"/>
      <c r="AF566" s="90" t="str">
        <f t="shared" si="37"/>
        <v/>
      </c>
      <c r="AG566" s="4"/>
      <c r="AH566" s="91"/>
      <c r="AI566" s="92"/>
      <c r="AJ566" s="93" t="str">
        <f>IF(AI566&lt;&gt;0,VLOOKUP(AI566,支払種別!$A:$B,2,FALSE),"")</f>
        <v/>
      </c>
      <c r="AK566" s="94"/>
      <c r="AL566" s="95" t="str">
        <f>IF(AK566&lt;&gt;0,VLOOKUP(AK566,口座管理!$A:$B,2,FALSE),"")</f>
        <v/>
      </c>
      <c r="AM566" s="11"/>
      <c r="AN566" s="96"/>
      <c r="AO566" s="96"/>
      <c r="AP566" s="4"/>
      <c r="AQ566" s="97"/>
      <c r="AR566" s="98" t="str">
        <f>IF(AQ566&lt;&gt;0,VLOOKUP(AQ566,プロジェクト!$A:$B,2,FALSE),"")</f>
        <v/>
      </c>
      <c r="AS566" s="4"/>
      <c r="AT566" s="97"/>
      <c r="AU566" s="99" t="str">
        <f>IF(AT566&lt;&gt;0,VLOOKUP(AT566,プロジェクト!$A:$B,2,FALSE),"")</f>
        <v/>
      </c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</row>
    <row r="567" spans="1:68" ht="17.45" customHeight="1">
      <c r="A567" s="77" t="str">
        <f t="shared" si="34"/>
        <v>*</v>
      </c>
      <c r="B567" s="78">
        <f t="shared" si="35"/>
        <v>559</v>
      </c>
      <c r="C567" s="79"/>
      <c r="D567" s="80"/>
      <c r="E567" s="81"/>
      <c r="F567" s="79"/>
      <c r="G567" s="82" t="str">
        <f>IF(F567&lt;&gt;0,VLOOKUP(F567,部署!$A:$B,2,FALSE),"")</f>
        <v/>
      </c>
      <c r="H567" s="79"/>
      <c r="I567" s="82" t="str">
        <f>IF(H567&lt;&gt;0,VLOOKUP(H567,勘定科目!$A:$B,2,FALSE),"")</f>
        <v/>
      </c>
      <c r="J567" s="83" t="str">
        <f>IF(K567&lt;&gt;"",K567,IF(H567&lt;&gt;0,VLOOKUP(H567,勘定科目!$A:$C,3,FALSE),""))</f>
        <v/>
      </c>
      <c r="K567" s="84"/>
      <c r="L567" s="59" t="str">
        <f>IF(M567&lt;&gt;"",M567,IF(J567&lt;&gt;"",VLOOKUP(J567,課税区分!$A:$D,4,FALSE),""))</f>
        <v/>
      </c>
      <c r="M567" s="85"/>
      <c r="N567" s="61" t="str">
        <f>IF(L567&lt;&gt;"",VLOOKUP(L567,軽減税率!$A:$E,3,FALSE),"")</f>
        <v/>
      </c>
      <c r="O567" s="62" t="str">
        <f>IF(L567&lt;&gt;"",VLOOKUP(L567,軽減税率!$A:$E,5,FALSE),"")</f>
        <v/>
      </c>
      <c r="P567" s="79"/>
      <c r="Q567" s="86" t="str">
        <f>IF(P567&lt;&gt;0,VLOOKUP(P567,取引先!$A:$B,2,FALSE),"")</f>
        <v/>
      </c>
      <c r="R567" s="79"/>
      <c r="S567" s="82" t="str">
        <f>IF(R567&lt;&gt;0,VLOOKUP(R567,部署!$A:$B,2,FALSE),"")</f>
        <v/>
      </c>
      <c r="T567" s="79"/>
      <c r="U567" s="82" t="str">
        <f>IF(T567&lt;&gt;0,VLOOKUP(T567,勘定科目!$A:$B,2,FALSE),"")</f>
        <v/>
      </c>
      <c r="V567" s="83" t="str">
        <f>IF(W567&lt;&gt;"",W567,IF(T567&lt;&gt;0,VLOOKUP(T567,勘定科目!$A:$C,3,FALSE),""))</f>
        <v/>
      </c>
      <c r="W567" s="87"/>
      <c r="X567" s="61" t="str">
        <f>IF(Y567&lt;&gt;"",Y567,IF(V567&lt;&gt;"",VLOOKUP(V567,課税区分!$A:$D,4,FALSE),""))</f>
        <v/>
      </c>
      <c r="Y567" s="85"/>
      <c r="Z567" s="61" t="str">
        <f>IF(X567&lt;&gt;"",VLOOKUP(X567,軽減税率!$A:$E,3,FALSE),"")</f>
        <v/>
      </c>
      <c r="AA567" s="61" t="str">
        <f>IF(X567&lt;&gt;"",VLOOKUP(X567,軽減税率!$A:$E,5,FALSE),"")</f>
        <v/>
      </c>
      <c r="AB567" s="79"/>
      <c r="AC567" s="82" t="str">
        <f>IF(AB567&lt;&gt;0,VLOOKUP(AB567,取引先!$A:$B,2,FALSE),"")</f>
        <v/>
      </c>
      <c r="AD567" s="88" t="str">
        <f t="shared" si="36"/>
        <v/>
      </c>
      <c r="AE567" s="89"/>
      <c r="AF567" s="90" t="str">
        <f t="shared" si="37"/>
        <v/>
      </c>
      <c r="AG567" s="4"/>
      <c r="AH567" s="91"/>
      <c r="AI567" s="92"/>
      <c r="AJ567" s="93" t="str">
        <f>IF(AI567&lt;&gt;0,VLOOKUP(AI567,支払種別!$A:$B,2,FALSE),"")</f>
        <v/>
      </c>
      <c r="AK567" s="94"/>
      <c r="AL567" s="95" t="str">
        <f>IF(AK567&lt;&gt;0,VLOOKUP(AK567,口座管理!$A:$B,2,FALSE),"")</f>
        <v/>
      </c>
      <c r="AM567" s="11"/>
      <c r="AN567" s="96"/>
      <c r="AO567" s="96"/>
      <c r="AP567" s="4"/>
      <c r="AQ567" s="97"/>
      <c r="AR567" s="98" t="str">
        <f>IF(AQ567&lt;&gt;0,VLOOKUP(AQ567,プロジェクト!$A:$B,2,FALSE),"")</f>
        <v/>
      </c>
      <c r="AS567" s="4"/>
      <c r="AT567" s="97"/>
      <c r="AU567" s="99" t="str">
        <f>IF(AT567&lt;&gt;0,VLOOKUP(AT567,プロジェクト!$A:$B,2,FALSE),"")</f>
        <v/>
      </c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</row>
    <row r="568" spans="1:68" ht="17.45" customHeight="1">
      <c r="A568" s="77" t="str">
        <f t="shared" si="34"/>
        <v>*</v>
      </c>
      <c r="B568" s="78">
        <f t="shared" si="35"/>
        <v>560</v>
      </c>
      <c r="C568" s="79"/>
      <c r="D568" s="80"/>
      <c r="E568" s="81"/>
      <c r="F568" s="79"/>
      <c r="G568" s="82" t="str">
        <f>IF(F568&lt;&gt;0,VLOOKUP(F568,部署!$A:$B,2,FALSE),"")</f>
        <v/>
      </c>
      <c r="H568" s="79"/>
      <c r="I568" s="82" t="str">
        <f>IF(H568&lt;&gt;0,VLOOKUP(H568,勘定科目!$A:$B,2,FALSE),"")</f>
        <v/>
      </c>
      <c r="J568" s="83" t="str">
        <f>IF(K568&lt;&gt;"",K568,IF(H568&lt;&gt;0,VLOOKUP(H568,勘定科目!$A:$C,3,FALSE),""))</f>
        <v/>
      </c>
      <c r="K568" s="84"/>
      <c r="L568" s="59" t="str">
        <f>IF(M568&lt;&gt;"",M568,IF(J568&lt;&gt;"",VLOOKUP(J568,課税区分!$A:$D,4,FALSE),""))</f>
        <v/>
      </c>
      <c r="M568" s="85"/>
      <c r="N568" s="61" t="str">
        <f>IF(L568&lt;&gt;"",VLOOKUP(L568,軽減税率!$A:$E,3,FALSE),"")</f>
        <v/>
      </c>
      <c r="O568" s="62" t="str">
        <f>IF(L568&lt;&gt;"",VLOOKUP(L568,軽減税率!$A:$E,5,FALSE),"")</f>
        <v/>
      </c>
      <c r="P568" s="79"/>
      <c r="Q568" s="86" t="str">
        <f>IF(P568&lt;&gt;0,VLOOKUP(P568,取引先!$A:$B,2,FALSE),"")</f>
        <v/>
      </c>
      <c r="R568" s="79"/>
      <c r="S568" s="82" t="str">
        <f>IF(R568&lt;&gt;0,VLOOKUP(R568,部署!$A:$B,2,FALSE),"")</f>
        <v/>
      </c>
      <c r="T568" s="79"/>
      <c r="U568" s="82" t="str">
        <f>IF(T568&lt;&gt;0,VLOOKUP(T568,勘定科目!$A:$B,2,FALSE),"")</f>
        <v/>
      </c>
      <c r="V568" s="83" t="str">
        <f>IF(W568&lt;&gt;"",W568,IF(T568&lt;&gt;0,VLOOKUP(T568,勘定科目!$A:$C,3,FALSE),""))</f>
        <v/>
      </c>
      <c r="W568" s="87"/>
      <c r="X568" s="61" t="str">
        <f>IF(Y568&lt;&gt;"",Y568,IF(V568&lt;&gt;"",VLOOKUP(V568,課税区分!$A:$D,4,FALSE),""))</f>
        <v/>
      </c>
      <c r="Y568" s="85"/>
      <c r="Z568" s="61" t="str">
        <f>IF(X568&lt;&gt;"",VLOOKUP(X568,軽減税率!$A:$E,3,FALSE),"")</f>
        <v/>
      </c>
      <c r="AA568" s="61" t="str">
        <f>IF(X568&lt;&gt;"",VLOOKUP(X568,軽減税率!$A:$E,5,FALSE),"")</f>
        <v/>
      </c>
      <c r="AB568" s="79"/>
      <c r="AC568" s="82" t="str">
        <f>IF(AB568&lt;&gt;0,VLOOKUP(AB568,取引先!$A:$B,2,FALSE),"")</f>
        <v/>
      </c>
      <c r="AD568" s="88" t="str">
        <f t="shared" si="36"/>
        <v/>
      </c>
      <c r="AE568" s="89"/>
      <c r="AF568" s="90" t="str">
        <f t="shared" si="37"/>
        <v/>
      </c>
      <c r="AG568" s="4"/>
      <c r="AH568" s="91"/>
      <c r="AI568" s="92"/>
      <c r="AJ568" s="93" t="str">
        <f>IF(AI568&lt;&gt;0,VLOOKUP(AI568,支払種別!$A:$B,2,FALSE),"")</f>
        <v/>
      </c>
      <c r="AK568" s="94"/>
      <c r="AL568" s="95" t="str">
        <f>IF(AK568&lt;&gt;0,VLOOKUP(AK568,口座管理!$A:$B,2,FALSE),"")</f>
        <v/>
      </c>
      <c r="AM568" s="11"/>
      <c r="AN568" s="96"/>
      <c r="AO568" s="96"/>
      <c r="AP568" s="4"/>
      <c r="AQ568" s="97"/>
      <c r="AR568" s="98" t="str">
        <f>IF(AQ568&lt;&gt;0,VLOOKUP(AQ568,プロジェクト!$A:$B,2,FALSE),"")</f>
        <v/>
      </c>
      <c r="AS568" s="4"/>
      <c r="AT568" s="97"/>
      <c r="AU568" s="99" t="str">
        <f>IF(AT568&lt;&gt;0,VLOOKUP(AT568,プロジェクト!$A:$B,2,FALSE),"")</f>
        <v/>
      </c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</row>
    <row r="569" spans="1:68" ht="17.45" customHeight="1">
      <c r="A569" s="77" t="str">
        <f t="shared" si="34"/>
        <v>*</v>
      </c>
      <c r="B569" s="78">
        <f t="shared" si="35"/>
        <v>561</v>
      </c>
      <c r="C569" s="79"/>
      <c r="D569" s="80"/>
      <c r="E569" s="81"/>
      <c r="F569" s="79"/>
      <c r="G569" s="82" t="str">
        <f>IF(F569&lt;&gt;0,VLOOKUP(F569,部署!$A:$B,2,FALSE),"")</f>
        <v/>
      </c>
      <c r="H569" s="79"/>
      <c r="I569" s="82" t="str">
        <f>IF(H569&lt;&gt;0,VLOOKUP(H569,勘定科目!$A:$B,2,FALSE),"")</f>
        <v/>
      </c>
      <c r="J569" s="83" t="str">
        <f>IF(K569&lt;&gt;"",K569,IF(H569&lt;&gt;0,VLOOKUP(H569,勘定科目!$A:$C,3,FALSE),""))</f>
        <v/>
      </c>
      <c r="K569" s="84"/>
      <c r="L569" s="59" t="str">
        <f>IF(M569&lt;&gt;"",M569,IF(J569&lt;&gt;"",VLOOKUP(J569,課税区分!$A:$D,4,FALSE),""))</f>
        <v/>
      </c>
      <c r="M569" s="85"/>
      <c r="N569" s="61" t="str">
        <f>IF(L569&lt;&gt;"",VLOOKUP(L569,軽減税率!$A:$E,3,FALSE),"")</f>
        <v/>
      </c>
      <c r="O569" s="62" t="str">
        <f>IF(L569&lt;&gt;"",VLOOKUP(L569,軽減税率!$A:$E,5,FALSE),"")</f>
        <v/>
      </c>
      <c r="P569" s="79"/>
      <c r="Q569" s="86" t="str">
        <f>IF(P569&lt;&gt;0,VLOOKUP(P569,取引先!$A:$B,2,FALSE),"")</f>
        <v/>
      </c>
      <c r="R569" s="79"/>
      <c r="S569" s="82" t="str">
        <f>IF(R569&lt;&gt;0,VLOOKUP(R569,部署!$A:$B,2,FALSE),"")</f>
        <v/>
      </c>
      <c r="T569" s="79"/>
      <c r="U569" s="82" t="str">
        <f>IF(T569&lt;&gt;0,VLOOKUP(T569,勘定科目!$A:$B,2,FALSE),"")</f>
        <v/>
      </c>
      <c r="V569" s="83" t="str">
        <f>IF(W569&lt;&gt;"",W569,IF(T569&lt;&gt;0,VLOOKUP(T569,勘定科目!$A:$C,3,FALSE),""))</f>
        <v/>
      </c>
      <c r="W569" s="87"/>
      <c r="X569" s="61" t="str">
        <f>IF(Y569&lt;&gt;"",Y569,IF(V569&lt;&gt;"",VLOOKUP(V569,課税区分!$A:$D,4,FALSE),""))</f>
        <v/>
      </c>
      <c r="Y569" s="85"/>
      <c r="Z569" s="61" t="str">
        <f>IF(X569&lt;&gt;"",VLOOKUP(X569,軽減税率!$A:$E,3,FALSE),"")</f>
        <v/>
      </c>
      <c r="AA569" s="61" t="str">
        <f>IF(X569&lt;&gt;"",VLOOKUP(X569,軽減税率!$A:$E,5,FALSE),"")</f>
        <v/>
      </c>
      <c r="AB569" s="79"/>
      <c r="AC569" s="82" t="str">
        <f>IF(AB569&lt;&gt;0,VLOOKUP(AB569,取引先!$A:$B,2,FALSE),"")</f>
        <v/>
      </c>
      <c r="AD569" s="88" t="str">
        <f t="shared" si="36"/>
        <v/>
      </c>
      <c r="AE569" s="89"/>
      <c r="AF569" s="90" t="str">
        <f t="shared" si="37"/>
        <v/>
      </c>
      <c r="AG569" s="4"/>
      <c r="AH569" s="91"/>
      <c r="AI569" s="92"/>
      <c r="AJ569" s="93" t="str">
        <f>IF(AI569&lt;&gt;0,VLOOKUP(AI569,支払種別!$A:$B,2,FALSE),"")</f>
        <v/>
      </c>
      <c r="AK569" s="94"/>
      <c r="AL569" s="95" t="str">
        <f>IF(AK569&lt;&gt;0,VLOOKUP(AK569,口座管理!$A:$B,2,FALSE),"")</f>
        <v/>
      </c>
      <c r="AM569" s="11"/>
      <c r="AN569" s="96"/>
      <c r="AO569" s="96"/>
      <c r="AP569" s="4"/>
      <c r="AQ569" s="97"/>
      <c r="AR569" s="98" t="str">
        <f>IF(AQ569&lt;&gt;0,VLOOKUP(AQ569,プロジェクト!$A:$B,2,FALSE),"")</f>
        <v/>
      </c>
      <c r="AS569" s="4"/>
      <c r="AT569" s="97"/>
      <c r="AU569" s="99" t="str">
        <f>IF(AT569&lt;&gt;0,VLOOKUP(AT569,プロジェクト!$A:$B,2,FALSE),"")</f>
        <v/>
      </c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</row>
    <row r="570" spans="1:68" ht="17.45" customHeight="1">
      <c r="A570" s="77" t="str">
        <f t="shared" si="34"/>
        <v>*</v>
      </c>
      <c r="B570" s="78">
        <f t="shared" si="35"/>
        <v>562</v>
      </c>
      <c r="C570" s="79"/>
      <c r="D570" s="80"/>
      <c r="E570" s="81"/>
      <c r="F570" s="79"/>
      <c r="G570" s="82" t="str">
        <f>IF(F570&lt;&gt;0,VLOOKUP(F570,部署!$A:$B,2,FALSE),"")</f>
        <v/>
      </c>
      <c r="H570" s="79"/>
      <c r="I570" s="82" t="str">
        <f>IF(H570&lt;&gt;0,VLOOKUP(H570,勘定科目!$A:$B,2,FALSE),"")</f>
        <v/>
      </c>
      <c r="J570" s="83" t="str">
        <f>IF(K570&lt;&gt;"",K570,IF(H570&lt;&gt;0,VLOOKUP(H570,勘定科目!$A:$C,3,FALSE),""))</f>
        <v/>
      </c>
      <c r="K570" s="84"/>
      <c r="L570" s="59" t="str">
        <f>IF(M570&lt;&gt;"",M570,IF(J570&lt;&gt;"",VLOOKUP(J570,課税区分!$A:$D,4,FALSE),""))</f>
        <v/>
      </c>
      <c r="M570" s="85"/>
      <c r="N570" s="61" t="str">
        <f>IF(L570&lt;&gt;"",VLOOKUP(L570,軽減税率!$A:$E,3,FALSE),"")</f>
        <v/>
      </c>
      <c r="O570" s="62" t="str">
        <f>IF(L570&lt;&gt;"",VLOOKUP(L570,軽減税率!$A:$E,5,FALSE),"")</f>
        <v/>
      </c>
      <c r="P570" s="79"/>
      <c r="Q570" s="86" t="str">
        <f>IF(P570&lt;&gt;0,VLOOKUP(P570,取引先!$A:$B,2,FALSE),"")</f>
        <v/>
      </c>
      <c r="R570" s="79"/>
      <c r="S570" s="82" t="str">
        <f>IF(R570&lt;&gt;0,VLOOKUP(R570,部署!$A:$B,2,FALSE),"")</f>
        <v/>
      </c>
      <c r="T570" s="79"/>
      <c r="U570" s="82" t="str">
        <f>IF(T570&lt;&gt;0,VLOOKUP(T570,勘定科目!$A:$B,2,FALSE),"")</f>
        <v/>
      </c>
      <c r="V570" s="83" t="str">
        <f>IF(W570&lt;&gt;"",W570,IF(T570&lt;&gt;0,VLOOKUP(T570,勘定科目!$A:$C,3,FALSE),""))</f>
        <v/>
      </c>
      <c r="W570" s="87"/>
      <c r="X570" s="61" t="str">
        <f>IF(Y570&lt;&gt;"",Y570,IF(V570&lt;&gt;"",VLOOKUP(V570,課税区分!$A:$D,4,FALSE),""))</f>
        <v/>
      </c>
      <c r="Y570" s="85"/>
      <c r="Z570" s="61" t="str">
        <f>IF(X570&lt;&gt;"",VLOOKUP(X570,軽減税率!$A:$E,3,FALSE),"")</f>
        <v/>
      </c>
      <c r="AA570" s="61" t="str">
        <f>IF(X570&lt;&gt;"",VLOOKUP(X570,軽減税率!$A:$E,5,FALSE),"")</f>
        <v/>
      </c>
      <c r="AB570" s="79"/>
      <c r="AC570" s="82" t="str">
        <f>IF(AB570&lt;&gt;0,VLOOKUP(AB570,取引先!$A:$B,2,FALSE),"")</f>
        <v/>
      </c>
      <c r="AD570" s="88" t="str">
        <f t="shared" si="36"/>
        <v/>
      </c>
      <c r="AE570" s="89"/>
      <c r="AF570" s="90" t="str">
        <f t="shared" si="37"/>
        <v/>
      </c>
      <c r="AG570" s="4"/>
      <c r="AH570" s="91"/>
      <c r="AI570" s="92"/>
      <c r="AJ570" s="93" t="str">
        <f>IF(AI570&lt;&gt;0,VLOOKUP(AI570,支払種別!$A:$B,2,FALSE),"")</f>
        <v/>
      </c>
      <c r="AK570" s="94"/>
      <c r="AL570" s="95" t="str">
        <f>IF(AK570&lt;&gt;0,VLOOKUP(AK570,口座管理!$A:$B,2,FALSE),"")</f>
        <v/>
      </c>
      <c r="AM570" s="11"/>
      <c r="AN570" s="96"/>
      <c r="AO570" s="96"/>
      <c r="AP570" s="4"/>
      <c r="AQ570" s="97"/>
      <c r="AR570" s="98" t="str">
        <f>IF(AQ570&lt;&gt;0,VLOOKUP(AQ570,プロジェクト!$A:$B,2,FALSE),"")</f>
        <v/>
      </c>
      <c r="AS570" s="4"/>
      <c r="AT570" s="97"/>
      <c r="AU570" s="99" t="str">
        <f>IF(AT570&lt;&gt;0,VLOOKUP(AT570,プロジェクト!$A:$B,2,FALSE),"")</f>
        <v/>
      </c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</row>
    <row r="571" spans="1:68" ht="17.45" customHeight="1">
      <c r="A571" s="77" t="str">
        <f t="shared" si="34"/>
        <v>*</v>
      </c>
      <c r="B571" s="78">
        <f t="shared" si="35"/>
        <v>563</v>
      </c>
      <c r="C571" s="79"/>
      <c r="D571" s="80"/>
      <c r="E571" s="81"/>
      <c r="F571" s="79"/>
      <c r="G571" s="82" t="str">
        <f>IF(F571&lt;&gt;0,VLOOKUP(F571,部署!$A:$B,2,FALSE),"")</f>
        <v/>
      </c>
      <c r="H571" s="79"/>
      <c r="I571" s="82" t="str">
        <f>IF(H571&lt;&gt;0,VLOOKUP(H571,勘定科目!$A:$B,2,FALSE),"")</f>
        <v/>
      </c>
      <c r="J571" s="83" t="str">
        <f>IF(K571&lt;&gt;"",K571,IF(H571&lt;&gt;0,VLOOKUP(H571,勘定科目!$A:$C,3,FALSE),""))</f>
        <v/>
      </c>
      <c r="K571" s="84"/>
      <c r="L571" s="59" t="str">
        <f>IF(M571&lt;&gt;"",M571,IF(J571&lt;&gt;"",VLOOKUP(J571,課税区分!$A:$D,4,FALSE),""))</f>
        <v/>
      </c>
      <c r="M571" s="85"/>
      <c r="N571" s="61" t="str">
        <f>IF(L571&lt;&gt;"",VLOOKUP(L571,軽減税率!$A:$E,3,FALSE),"")</f>
        <v/>
      </c>
      <c r="O571" s="62" t="str">
        <f>IF(L571&lt;&gt;"",VLOOKUP(L571,軽減税率!$A:$E,5,FALSE),"")</f>
        <v/>
      </c>
      <c r="P571" s="79"/>
      <c r="Q571" s="86" t="str">
        <f>IF(P571&lt;&gt;0,VLOOKUP(P571,取引先!$A:$B,2,FALSE),"")</f>
        <v/>
      </c>
      <c r="R571" s="79"/>
      <c r="S571" s="82" t="str">
        <f>IF(R571&lt;&gt;0,VLOOKUP(R571,部署!$A:$B,2,FALSE),"")</f>
        <v/>
      </c>
      <c r="T571" s="79"/>
      <c r="U571" s="82" t="str">
        <f>IF(T571&lt;&gt;0,VLOOKUP(T571,勘定科目!$A:$B,2,FALSE),"")</f>
        <v/>
      </c>
      <c r="V571" s="83" t="str">
        <f>IF(W571&lt;&gt;"",W571,IF(T571&lt;&gt;0,VLOOKUP(T571,勘定科目!$A:$C,3,FALSE),""))</f>
        <v/>
      </c>
      <c r="W571" s="87"/>
      <c r="X571" s="61" t="str">
        <f>IF(Y571&lt;&gt;"",Y571,IF(V571&lt;&gt;"",VLOOKUP(V571,課税区分!$A:$D,4,FALSE),""))</f>
        <v/>
      </c>
      <c r="Y571" s="85"/>
      <c r="Z571" s="61" t="str">
        <f>IF(X571&lt;&gt;"",VLOOKUP(X571,軽減税率!$A:$E,3,FALSE),"")</f>
        <v/>
      </c>
      <c r="AA571" s="61" t="str">
        <f>IF(X571&lt;&gt;"",VLOOKUP(X571,軽減税率!$A:$E,5,FALSE),"")</f>
        <v/>
      </c>
      <c r="AB571" s="79"/>
      <c r="AC571" s="82" t="str">
        <f>IF(AB571&lt;&gt;0,VLOOKUP(AB571,取引先!$A:$B,2,FALSE),"")</f>
        <v/>
      </c>
      <c r="AD571" s="88" t="str">
        <f t="shared" si="36"/>
        <v/>
      </c>
      <c r="AE571" s="89"/>
      <c r="AF571" s="90" t="str">
        <f t="shared" si="37"/>
        <v/>
      </c>
      <c r="AG571" s="4"/>
      <c r="AH571" s="91"/>
      <c r="AI571" s="92"/>
      <c r="AJ571" s="93" t="str">
        <f>IF(AI571&lt;&gt;0,VLOOKUP(AI571,支払種別!$A:$B,2,FALSE),"")</f>
        <v/>
      </c>
      <c r="AK571" s="94"/>
      <c r="AL571" s="95" t="str">
        <f>IF(AK571&lt;&gt;0,VLOOKUP(AK571,口座管理!$A:$B,2,FALSE),"")</f>
        <v/>
      </c>
      <c r="AM571" s="11"/>
      <c r="AN571" s="96"/>
      <c r="AO571" s="96"/>
      <c r="AP571" s="4"/>
      <c r="AQ571" s="97"/>
      <c r="AR571" s="98" t="str">
        <f>IF(AQ571&lt;&gt;0,VLOOKUP(AQ571,プロジェクト!$A:$B,2,FALSE),"")</f>
        <v/>
      </c>
      <c r="AS571" s="4"/>
      <c r="AT571" s="97"/>
      <c r="AU571" s="99" t="str">
        <f>IF(AT571&lt;&gt;0,VLOOKUP(AT571,プロジェクト!$A:$B,2,FALSE),"")</f>
        <v/>
      </c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</row>
    <row r="572" spans="1:68" ht="17.45" customHeight="1">
      <c r="A572" s="77" t="str">
        <f t="shared" si="34"/>
        <v>*</v>
      </c>
      <c r="B572" s="78">
        <f t="shared" si="35"/>
        <v>564</v>
      </c>
      <c r="C572" s="79"/>
      <c r="D572" s="80"/>
      <c r="E572" s="81"/>
      <c r="F572" s="79"/>
      <c r="G572" s="82" t="str">
        <f>IF(F572&lt;&gt;0,VLOOKUP(F572,部署!$A:$B,2,FALSE),"")</f>
        <v/>
      </c>
      <c r="H572" s="79"/>
      <c r="I572" s="82" t="str">
        <f>IF(H572&lt;&gt;0,VLOOKUP(H572,勘定科目!$A:$B,2,FALSE),"")</f>
        <v/>
      </c>
      <c r="J572" s="83" t="str">
        <f>IF(K572&lt;&gt;"",K572,IF(H572&lt;&gt;0,VLOOKUP(H572,勘定科目!$A:$C,3,FALSE),""))</f>
        <v/>
      </c>
      <c r="K572" s="84"/>
      <c r="L572" s="59" t="str">
        <f>IF(M572&lt;&gt;"",M572,IF(J572&lt;&gt;"",VLOOKUP(J572,課税区分!$A:$D,4,FALSE),""))</f>
        <v/>
      </c>
      <c r="M572" s="85"/>
      <c r="N572" s="61" t="str">
        <f>IF(L572&lt;&gt;"",VLOOKUP(L572,軽減税率!$A:$E,3,FALSE),"")</f>
        <v/>
      </c>
      <c r="O572" s="62" t="str">
        <f>IF(L572&lt;&gt;"",VLOOKUP(L572,軽減税率!$A:$E,5,FALSE),"")</f>
        <v/>
      </c>
      <c r="P572" s="79"/>
      <c r="Q572" s="86" t="str">
        <f>IF(P572&lt;&gt;0,VLOOKUP(P572,取引先!$A:$B,2,FALSE),"")</f>
        <v/>
      </c>
      <c r="R572" s="79"/>
      <c r="S572" s="82" t="str">
        <f>IF(R572&lt;&gt;0,VLOOKUP(R572,部署!$A:$B,2,FALSE),"")</f>
        <v/>
      </c>
      <c r="T572" s="79"/>
      <c r="U572" s="82" t="str">
        <f>IF(T572&lt;&gt;0,VLOOKUP(T572,勘定科目!$A:$B,2,FALSE),"")</f>
        <v/>
      </c>
      <c r="V572" s="83" t="str">
        <f>IF(W572&lt;&gt;"",W572,IF(T572&lt;&gt;0,VLOOKUP(T572,勘定科目!$A:$C,3,FALSE),""))</f>
        <v/>
      </c>
      <c r="W572" s="87"/>
      <c r="X572" s="61" t="str">
        <f>IF(Y572&lt;&gt;"",Y572,IF(V572&lt;&gt;"",VLOOKUP(V572,課税区分!$A:$D,4,FALSE),""))</f>
        <v/>
      </c>
      <c r="Y572" s="85"/>
      <c r="Z572" s="61" t="str">
        <f>IF(X572&lt;&gt;"",VLOOKUP(X572,軽減税率!$A:$E,3,FALSE),"")</f>
        <v/>
      </c>
      <c r="AA572" s="61" t="str">
        <f>IF(X572&lt;&gt;"",VLOOKUP(X572,軽減税率!$A:$E,5,FALSE),"")</f>
        <v/>
      </c>
      <c r="AB572" s="79"/>
      <c r="AC572" s="82" t="str">
        <f>IF(AB572&lt;&gt;0,VLOOKUP(AB572,取引先!$A:$B,2,FALSE),"")</f>
        <v/>
      </c>
      <c r="AD572" s="88" t="str">
        <f t="shared" si="36"/>
        <v/>
      </c>
      <c r="AE572" s="89"/>
      <c r="AF572" s="90" t="str">
        <f t="shared" si="37"/>
        <v/>
      </c>
      <c r="AG572" s="4"/>
      <c r="AH572" s="91"/>
      <c r="AI572" s="92"/>
      <c r="AJ572" s="93" t="str">
        <f>IF(AI572&lt;&gt;0,VLOOKUP(AI572,支払種別!$A:$B,2,FALSE),"")</f>
        <v/>
      </c>
      <c r="AK572" s="94"/>
      <c r="AL572" s="95" t="str">
        <f>IF(AK572&lt;&gt;0,VLOOKUP(AK572,口座管理!$A:$B,2,FALSE),"")</f>
        <v/>
      </c>
      <c r="AM572" s="11"/>
      <c r="AN572" s="96"/>
      <c r="AO572" s="96"/>
      <c r="AP572" s="4"/>
      <c r="AQ572" s="97"/>
      <c r="AR572" s="98" t="str">
        <f>IF(AQ572&lt;&gt;0,VLOOKUP(AQ572,プロジェクト!$A:$B,2,FALSE),"")</f>
        <v/>
      </c>
      <c r="AS572" s="4"/>
      <c r="AT572" s="97"/>
      <c r="AU572" s="99" t="str">
        <f>IF(AT572&lt;&gt;0,VLOOKUP(AT572,プロジェクト!$A:$B,2,FALSE),"")</f>
        <v/>
      </c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</row>
    <row r="573" spans="1:68" ht="17.45" customHeight="1">
      <c r="A573" s="77" t="str">
        <f t="shared" si="34"/>
        <v>*</v>
      </c>
      <c r="B573" s="78">
        <f t="shared" si="35"/>
        <v>565</v>
      </c>
      <c r="C573" s="79"/>
      <c r="D573" s="80"/>
      <c r="E573" s="81"/>
      <c r="F573" s="79"/>
      <c r="G573" s="82" t="str">
        <f>IF(F573&lt;&gt;0,VLOOKUP(F573,部署!$A:$B,2,FALSE),"")</f>
        <v/>
      </c>
      <c r="H573" s="79"/>
      <c r="I573" s="82" t="str">
        <f>IF(H573&lt;&gt;0,VLOOKUP(H573,勘定科目!$A:$B,2,FALSE),"")</f>
        <v/>
      </c>
      <c r="J573" s="83" t="str">
        <f>IF(K573&lt;&gt;"",K573,IF(H573&lt;&gt;0,VLOOKUP(H573,勘定科目!$A:$C,3,FALSE),""))</f>
        <v/>
      </c>
      <c r="K573" s="84"/>
      <c r="L573" s="59" t="str">
        <f>IF(M573&lt;&gt;"",M573,IF(J573&lt;&gt;"",VLOOKUP(J573,課税区分!$A:$D,4,FALSE),""))</f>
        <v/>
      </c>
      <c r="M573" s="85"/>
      <c r="N573" s="61" t="str">
        <f>IF(L573&lt;&gt;"",VLOOKUP(L573,軽減税率!$A:$E,3,FALSE),"")</f>
        <v/>
      </c>
      <c r="O573" s="62" t="str">
        <f>IF(L573&lt;&gt;"",VLOOKUP(L573,軽減税率!$A:$E,5,FALSE),"")</f>
        <v/>
      </c>
      <c r="P573" s="79"/>
      <c r="Q573" s="86" t="str">
        <f>IF(P573&lt;&gt;0,VLOOKUP(P573,取引先!$A:$B,2,FALSE),"")</f>
        <v/>
      </c>
      <c r="R573" s="79"/>
      <c r="S573" s="82" t="str">
        <f>IF(R573&lt;&gt;0,VLOOKUP(R573,部署!$A:$B,2,FALSE),"")</f>
        <v/>
      </c>
      <c r="T573" s="79"/>
      <c r="U573" s="82" t="str">
        <f>IF(T573&lt;&gt;0,VLOOKUP(T573,勘定科目!$A:$B,2,FALSE),"")</f>
        <v/>
      </c>
      <c r="V573" s="83" t="str">
        <f>IF(W573&lt;&gt;"",W573,IF(T573&lt;&gt;0,VLOOKUP(T573,勘定科目!$A:$C,3,FALSE),""))</f>
        <v/>
      </c>
      <c r="W573" s="87"/>
      <c r="X573" s="61" t="str">
        <f>IF(Y573&lt;&gt;"",Y573,IF(V573&lt;&gt;"",VLOOKUP(V573,課税区分!$A:$D,4,FALSE),""))</f>
        <v/>
      </c>
      <c r="Y573" s="85"/>
      <c r="Z573" s="61" t="str">
        <f>IF(X573&lt;&gt;"",VLOOKUP(X573,軽減税率!$A:$E,3,FALSE),"")</f>
        <v/>
      </c>
      <c r="AA573" s="61" t="str">
        <f>IF(X573&lt;&gt;"",VLOOKUP(X573,軽減税率!$A:$E,5,FALSE),"")</f>
        <v/>
      </c>
      <c r="AB573" s="79"/>
      <c r="AC573" s="82" t="str">
        <f>IF(AB573&lt;&gt;0,VLOOKUP(AB573,取引先!$A:$B,2,FALSE),"")</f>
        <v/>
      </c>
      <c r="AD573" s="88" t="str">
        <f t="shared" si="36"/>
        <v/>
      </c>
      <c r="AE573" s="89"/>
      <c r="AF573" s="90" t="str">
        <f t="shared" si="37"/>
        <v/>
      </c>
      <c r="AG573" s="4"/>
      <c r="AH573" s="91"/>
      <c r="AI573" s="92"/>
      <c r="AJ573" s="93" t="str">
        <f>IF(AI573&lt;&gt;0,VLOOKUP(AI573,支払種別!$A:$B,2,FALSE),"")</f>
        <v/>
      </c>
      <c r="AK573" s="94"/>
      <c r="AL573" s="95" t="str">
        <f>IF(AK573&lt;&gt;0,VLOOKUP(AK573,口座管理!$A:$B,2,FALSE),"")</f>
        <v/>
      </c>
      <c r="AM573" s="11"/>
      <c r="AN573" s="96"/>
      <c r="AO573" s="96"/>
      <c r="AP573" s="4"/>
      <c r="AQ573" s="97"/>
      <c r="AR573" s="98" t="str">
        <f>IF(AQ573&lt;&gt;0,VLOOKUP(AQ573,プロジェクト!$A:$B,2,FALSE),"")</f>
        <v/>
      </c>
      <c r="AS573" s="4"/>
      <c r="AT573" s="97"/>
      <c r="AU573" s="99" t="str">
        <f>IF(AT573&lt;&gt;0,VLOOKUP(AT573,プロジェクト!$A:$B,2,FALSE),"")</f>
        <v/>
      </c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</row>
    <row r="574" spans="1:68" ht="17.45" customHeight="1">
      <c r="A574" s="77" t="str">
        <f t="shared" si="34"/>
        <v>*</v>
      </c>
      <c r="B574" s="78">
        <f t="shared" si="35"/>
        <v>566</v>
      </c>
      <c r="C574" s="79"/>
      <c r="D574" s="80"/>
      <c r="E574" s="81"/>
      <c r="F574" s="79"/>
      <c r="G574" s="82" t="str">
        <f>IF(F574&lt;&gt;0,VLOOKUP(F574,部署!$A:$B,2,FALSE),"")</f>
        <v/>
      </c>
      <c r="H574" s="79"/>
      <c r="I574" s="82" t="str">
        <f>IF(H574&lt;&gt;0,VLOOKUP(H574,勘定科目!$A:$B,2,FALSE),"")</f>
        <v/>
      </c>
      <c r="J574" s="83" t="str">
        <f>IF(K574&lt;&gt;"",K574,IF(H574&lt;&gt;0,VLOOKUP(H574,勘定科目!$A:$C,3,FALSE),""))</f>
        <v/>
      </c>
      <c r="K574" s="84"/>
      <c r="L574" s="59" t="str">
        <f>IF(M574&lt;&gt;"",M574,IF(J574&lt;&gt;"",VLOOKUP(J574,課税区分!$A:$D,4,FALSE),""))</f>
        <v/>
      </c>
      <c r="M574" s="85"/>
      <c r="N574" s="61" t="str">
        <f>IF(L574&lt;&gt;"",VLOOKUP(L574,軽減税率!$A:$E,3,FALSE),"")</f>
        <v/>
      </c>
      <c r="O574" s="62" t="str">
        <f>IF(L574&lt;&gt;"",VLOOKUP(L574,軽減税率!$A:$E,5,FALSE),"")</f>
        <v/>
      </c>
      <c r="P574" s="79"/>
      <c r="Q574" s="86" t="str">
        <f>IF(P574&lt;&gt;0,VLOOKUP(P574,取引先!$A:$B,2,FALSE),"")</f>
        <v/>
      </c>
      <c r="R574" s="79"/>
      <c r="S574" s="82" t="str">
        <f>IF(R574&lt;&gt;0,VLOOKUP(R574,部署!$A:$B,2,FALSE),"")</f>
        <v/>
      </c>
      <c r="T574" s="79"/>
      <c r="U574" s="82" t="str">
        <f>IF(T574&lt;&gt;0,VLOOKUP(T574,勘定科目!$A:$B,2,FALSE),"")</f>
        <v/>
      </c>
      <c r="V574" s="83" t="str">
        <f>IF(W574&lt;&gt;"",W574,IF(T574&lt;&gt;0,VLOOKUP(T574,勘定科目!$A:$C,3,FALSE),""))</f>
        <v/>
      </c>
      <c r="W574" s="87"/>
      <c r="X574" s="61" t="str">
        <f>IF(Y574&lt;&gt;"",Y574,IF(V574&lt;&gt;"",VLOOKUP(V574,課税区分!$A:$D,4,FALSE),""))</f>
        <v/>
      </c>
      <c r="Y574" s="85"/>
      <c r="Z574" s="61" t="str">
        <f>IF(X574&lt;&gt;"",VLOOKUP(X574,軽減税率!$A:$E,3,FALSE),"")</f>
        <v/>
      </c>
      <c r="AA574" s="61" t="str">
        <f>IF(X574&lt;&gt;"",VLOOKUP(X574,軽減税率!$A:$E,5,FALSE),"")</f>
        <v/>
      </c>
      <c r="AB574" s="79"/>
      <c r="AC574" s="82" t="str">
        <f>IF(AB574&lt;&gt;0,VLOOKUP(AB574,取引先!$A:$B,2,FALSE),"")</f>
        <v/>
      </c>
      <c r="AD574" s="88" t="str">
        <f t="shared" si="36"/>
        <v/>
      </c>
      <c r="AE574" s="89"/>
      <c r="AF574" s="90" t="str">
        <f t="shared" si="37"/>
        <v/>
      </c>
      <c r="AG574" s="4"/>
      <c r="AH574" s="91"/>
      <c r="AI574" s="92"/>
      <c r="AJ574" s="93" t="str">
        <f>IF(AI574&lt;&gt;0,VLOOKUP(AI574,支払種別!$A:$B,2,FALSE),"")</f>
        <v/>
      </c>
      <c r="AK574" s="94"/>
      <c r="AL574" s="95" t="str">
        <f>IF(AK574&lt;&gt;0,VLOOKUP(AK574,口座管理!$A:$B,2,FALSE),"")</f>
        <v/>
      </c>
      <c r="AM574" s="11"/>
      <c r="AN574" s="96"/>
      <c r="AO574" s="96"/>
      <c r="AP574" s="4"/>
      <c r="AQ574" s="97"/>
      <c r="AR574" s="98" t="str">
        <f>IF(AQ574&lt;&gt;0,VLOOKUP(AQ574,プロジェクト!$A:$B,2,FALSE),"")</f>
        <v/>
      </c>
      <c r="AS574" s="4"/>
      <c r="AT574" s="97"/>
      <c r="AU574" s="99" t="str">
        <f>IF(AT574&lt;&gt;0,VLOOKUP(AT574,プロジェクト!$A:$B,2,FALSE),"")</f>
        <v/>
      </c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</row>
    <row r="575" spans="1:68" ht="17.45" customHeight="1">
      <c r="A575" s="77" t="str">
        <f t="shared" si="34"/>
        <v>*</v>
      </c>
      <c r="B575" s="78">
        <f t="shared" si="35"/>
        <v>567</v>
      </c>
      <c r="C575" s="79"/>
      <c r="D575" s="80"/>
      <c r="E575" s="81"/>
      <c r="F575" s="79"/>
      <c r="G575" s="82" t="str">
        <f>IF(F575&lt;&gt;0,VLOOKUP(F575,部署!$A:$B,2,FALSE),"")</f>
        <v/>
      </c>
      <c r="H575" s="79"/>
      <c r="I575" s="82" t="str">
        <f>IF(H575&lt;&gt;0,VLOOKUP(H575,勘定科目!$A:$B,2,FALSE),"")</f>
        <v/>
      </c>
      <c r="J575" s="83" t="str">
        <f>IF(K575&lt;&gt;"",K575,IF(H575&lt;&gt;0,VLOOKUP(H575,勘定科目!$A:$C,3,FALSE),""))</f>
        <v/>
      </c>
      <c r="K575" s="84"/>
      <c r="L575" s="59" t="str">
        <f>IF(M575&lt;&gt;"",M575,IF(J575&lt;&gt;"",VLOOKUP(J575,課税区分!$A:$D,4,FALSE),""))</f>
        <v/>
      </c>
      <c r="M575" s="85"/>
      <c r="N575" s="61" t="str">
        <f>IF(L575&lt;&gt;"",VLOOKUP(L575,軽減税率!$A:$E,3,FALSE),"")</f>
        <v/>
      </c>
      <c r="O575" s="62" t="str">
        <f>IF(L575&lt;&gt;"",VLOOKUP(L575,軽減税率!$A:$E,5,FALSE),"")</f>
        <v/>
      </c>
      <c r="P575" s="79"/>
      <c r="Q575" s="86" t="str">
        <f>IF(P575&lt;&gt;0,VLOOKUP(P575,取引先!$A:$B,2,FALSE),"")</f>
        <v/>
      </c>
      <c r="R575" s="79"/>
      <c r="S575" s="82" t="str">
        <f>IF(R575&lt;&gt;0,VLOOKUP(R575,部署!$A:$B,2,FALSE),"")</f>
        <v/>
      </c>
      <c r="T575" s="79"/>
      <c r="U575" s="82" t="str">
        <f>IF(T575&lt;&gt;0,VLOOKUP(T575,勘定科目!$A:$B,2,FALSE),"")</f>
        <v/>
      </c>
      <c r="V575" s="83" t="str">
        <f>IF(W575&lt;&gt;"",W575,IF(T575&lt;&gt;0,VLOOKUP(T575,勘定科目!$A:$C,3,FALSE),""))</f>
        <v/>
      </c>
      <c r="W575" s="87"/>
      <c r="X575" s="61" t="str">
        <f>IF(Y575&lt;&gt;"",Y575,IF(V575&lt;&gt;"",VLOOKUP(V575,課税区分!$A:$D,4,FALSE),""))</f>
        <v/>
      </c>
      <c r="Y575" s="85"/>
      <c r="Z575" s="61" t="str">
        <f>IF(X575&lt;&gt;"",VLOOKUP(X575,軽減税率!$A:$E,3,FALSE),"")</f>
        <v/>
      </c>
      <c r="AA575" s="61" t="str">
        <f>IF(X575&lt;&gt;"",VLOOKUP(X575,軽減税率!$A:$E,5,FALSE),"")</f>
        <v/>
      </c>
      <c r="AB575" s="79"/>
      <c r="AC575" s="82" t="str">
        <f>IF(AB575&lt;&gt;0,VLOOKUP(AB575,取引先!$A:$B,2,FALSE),"")</f>
        <v/>
      </c>
      <c r="AD575" s="88" t="str">
        <f t="shared" si="36"/>
        <v/>
      </c>
      <c r="AE575" s="89"/>
      <c r="AF575" s="90" t="str">
        <f t="shared" si="37"/>
        <v/>
      </c>
      <c r="AG575" s="4"/>
      <c r="AH575" s="91"/>
      <c r="AI575" s="92"/>
      <c r="AJ575" s="93" t="str">
        <f>IF(AI575&lt;&gt;0,VLOOKUP(AI575,支払種別!$A:$B,2,FALSE),"")</f>
        <v/>
      </c>
      <c r="AK575" s="94"/>
      <c r="AL575" s="95" t="str">
        <f>IF(AK575&lt;&gt;0,VLOOKUP(AK575,口座管理!$A:$B,2,FALSE),"")</f>
        <v/>
      </c>
      <c r="AM575" s="11"/>
      <c r="AN575" s="96"/>
      <c r="AO575" s="96"/>
      <c r="AP575" s="4"/>
      <c r="AQ575" s="97"/>
      <c r="AR575" s="98" t="str">
        <f>IF(AQ575&lt;&gt;0,VLOOKUP(AQ575,プロジェクト!$A:$B,2,FALSE),"")</f>
        <v/>
      </c>
      <c r="AS575" s="4"/>
      <c r="AT575" s="97"/>
      <c r="AU575" s="99" t="str">
        <f>IF(AT575&lt;&gt;0,VLOOKUP(AT575,プロジェクト!$A:$B,2,FALSE),"")</f>
        <v/>
      </c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</row>
    <row r="576" spans="1:68" ht="17.45" customHeight="1">
      <c r="A576" s="77" t="str">
        <f t="shared" si="34"/>
        <v>*</v>
      </c>
      <c r="B576" s="78">
        <f t="shared" si="35"/>
        <v>568</v>
      </c>
      <c r="C576" s="79"/>
      <c r="D576" s="80"/>
      <c r="E576" s="81"/>
      <c r="F576" s="79"/>
      <c r="G576" s="82" t="str">
        <f>IF(F576&lt;&gt;0,VLOOKUP(F576,部署!$A:$B,2,FALSE),"")</f>
        <v/>
      </c>
      <c r="H576" s="79"/>
      <c r="I576" s="82" t="str">
        <f>IF(H576&lt;&gt;0,VLOOKUP(H576,勘定科目!$A:$B,2,FALSE),"")</f>
        <v/>
      </c>
      <c r="J576" s="83" t="str">
        <f>IF(K576&lt;&gt;"",K576,IF(H576&lt;&gt;0,VLOOKUP(H576,勘定科目!$A:$C,3,FALSE),""))</f>
        <v/>
      </c>
      <c r="K576" s="84"/>
      <c r="L576" s="59" t="str">
        <f>IF(M576&lt;&gt;"",M576,IF(J576&lt;&gt;"",VLOOKUP(J576,課税区分!$A:$D,4,FALSE),""))</f>
        <v/>
      </c>
      <c r="M576" s="85"/>
      <c r="N576" s="61" t="str">
        <f>IF(L576&lt;&gt;"",VLOOKUP(L576,軽減税率!$A:$E,3,FALSE),"")</f>
        <v/>
      </c>
      <c r="O576" s="62" t="str">
        <f>IF(L576&lt;&gt;"",VLOOKUP(L576,軽減税率!$A:$E,5,FALSE),"")</f>
        <v/>
      </c>
      <c r="P576" s="79"/>
      <c r="Q576" s="86" t="str">
        <f>IF(P576&lt;&gt;0,VLOOKUP(P576,取引先!$A:$B,2,FALSE),"")</f>
        <v/>
      </c>
      <c r="R576" s="79"/>
      <c r="S576" s="82" t="str">
        <f>IF(R576&lt;&gt;0,VLOOKUP(R576,部署!$A:$B,2,FALSE),"")</f>
        <v/>
      </c>
      <c r="T576" s="79"/>
      <c r="U576" s="82" t="str">
        <f>IF(T576&lt;&gt;0,VLOOKUP(T576,勘定科目!$A:$B,2,FALSE),"")</f>
        <v/>
      </c>
      <c r="V576" s="83" t="str">
        <f>IF(W576&lt;&gt;"",W576,IF(T576&lt;&gt;0,VLOOKUP(T576,勘定科目!$A:$C,3,FALSE),""))</f>
        <v/>
      </c>
      <c r="W576" s="87"/>
      <c r="X576" s="61" t="str">
        <f>IF(Y576&lt;&gt;"",Y576,IF(V576&lt;&gt;"",VLOOKUP(V576,課税区分!$A:$D,4,FALSE),""))</f>
        <v/>
      </c>
      <c r="Y576" s="85"/>
      <c r="Z576" s="61" t="str">
        <f>IF(X576&lt;&gt;"",VLOOKUP(X576,軽減税率!$A:$E,3,FALSE),"")</f>
        <v/>
      </c>
      <c r="AA576" s="61" t="str">
        <f>IF(X576&lt;&gt;"",VLOOKUP(X576,軽減税率!$A:$E,5,FALSE),"")</f>
        <v/>
      </c>
      <c r="AB576" s="79"/>
      <c r="AC576" s="82" t="str">
        <f>IF(AB576&lt;&gt;0,VLOOKUP(AB576,取引先!$A:$B,2,FALSE),"")</f>
        <v/>
      </c>
      <c r="AD576" s="88" t="str">
        <f t="shared" si="36"/>
        <v/>
      </c>
      <c r="AE576" s="89"/>
      <c r="AF576" s="90" t="str">
        <f t="shared" si="37"/>
        <v/>
      </c>
      <c r="AG576" s="4"/>
      <c r="AH576" s="91"/>
      <c r="AI576" s="92"/>
      <c r="AJ576" s="93" t="str">
        <f>IF(AI576&lt;&gt;0,VLOOKUP(AI576,支払種別!$A:$B,2,FALSE),"")</f>
        <v/>
      </c>
      <c r="AK576" s="94"/>
      <c r="AL576" s="95" t="str">
        <f>IF(AK576&lt;&gt;0,VLOOKUP(AK576,口座管理!$A:$B,2,FALSE),"")</f>
        <v/>
      </c>
      <c r="AM576" s="11"/>
      <c r="AN576" s="96"/>
      <c r="AO576" s="96"/>
      <c r="AP576" s="4"/>
      <c r="AQ576" s="97"/>
      <c r="AR576" s="98" t="str">
        <f>IF(AQ576&lt;&gt;0,VLOOKUP(AQ576,プロジェクト!$A:$B,2,FALSE),"")</f>
        <v/>
      </c>
      <c r="AS576" s="4"/>
      <c r="AT576" s="97"/>
      <c r="AU576" s="99" t="str">
        <f>IF(AT576&lt;&gt;0,VLOOKUP(AT576,プロジェクト!$A:$B,2,FALSE),"")</f>
        <v/>
      </c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</row>
    <row r="577" spans="1:68" ht="17.45" customHeight="1">
      <c r="A577" s="77" t="str">
        <f t="shared" si="34"/>
        <v>*</v>
      </c>
      <c r="B577" s="78">
        <f t="shared" si="35"/>
        <v>569</v>
      </c>
      <c r="C577" s="79"/>
      <c r="D577" s="80"/>
      <c r="E577" s="81"/>
      <c r="F577" s="79"/>
      <c r="G577" s="82" t="str">
        <f>IF(F577&lt;&gt;0,VLOOKUP(F577,部署!$A:$B,2,FALSE),"")</f>
        <v/>
      </c>
      <c r="H577" s="79"/>
      <c r="I577" s="82" t="str">
        <f>IF(H577&lt;&gt;0,VLOOKUP(H577,勘定科目!$A:$B,2,FALSE),"")</f>
        <v/>
      </c>
      <c r="J577" s="83" t="str">
        <f>IF(K577&lt;&gt;"",K577,IF(H577&lt;&gt;0,VLOOKUP(H577,勘定科目!$A:$C,3,FALSE),""))</f>
        <v/>
      </c>
      <c r="K577" s="84"/>
      <c r="L577" s="59" t="str">
        <f>IF(M577&lt;&gt;"",M577,IF(J577&lt;&gt;"",VLOOKUP(J577,課税区分!$A:$D,4,FALSE),""))</f>
        <v/>
      </c>
      <c r="M577" s="85"/>
      <c r="N577" s="61" t="str">
        <f>IF(L577&lt;&gt;"",VLOOKUP(L577,軽減税率!$A:$E,3,FALSE),"")</f>
        <v/>
      </c>
      <c r="O577" s="62" t="str">
        <f>IF(L577&lt;&gt;"",VLOOKUP(L577,軽減税率!$A:$E,5,FALSE),"")</f>
        <v/>
      </c>
      <c r="P577" s="79"/>
      <c r="Q577" s="86" t="str">
        <f>IF(P577&lt;&gt;0,VLOOKUP(P577,取引先!$A:$B,2,FALSE),"")</f>
        <v/>
      </c>
      <c r="R577" s="79"/>
      <c r="S577" s="82" t="str">
        <f>IF(R577&lt;&gt;0,VLOOKUP(R577,部署!$A:$B,2,FALSE),"")</f>
        <v/>
      </c>
      <c r="T577" s="79"/>
      <c r="U577" s="82" t="str">
        <f>IF(T577&lt;&gt;0,VLOOKUP(T577,勘定科目!$A:$B,2,FALSE),"")</f>
        <v/>
      </c>
      <c r="V577" s="83" t="str">
        <f>IF(W577&lt;&gt;"",W577,IF(T577&lt;&gt;0,VLOOKUP(T577,勘定科目!$A:$C,3,FALSE),""))</f>
        <v/>
      </c>
      <c r="W577" s="87"/>
      <c r="X577" s="61" t="str">
        <f>IF(Y577&lt;&gt;"",Y577,IF(V577&lt;&gt;"",VLOOKUP(V577,課税区分!$A:$D,4,FALSE),""))</f>
        <v/>
      </c>
      <c r="Y577" s="85"/>
      <c r="Z577" s="61" t="str">
        <f>IF(X577&lt;&gt;"",VLOOKUP(X577,軽減税率!$A:$E,3,FALSE),"")</f>
        <v/>
      </c>
      <c r="AA577" s="61" t="str">
        <f>IF(X577&lt;&gt;"",VLOOKUP(X577,軽減税率!$A:$E,5,FALSE),"")</f>
        <v/>
      </c>
      <c r="AB577" s="79"/>
      <c r="AC577" s="82" t="str">
        <f>IF(AB577&lt;&gt;0,VLOOKUP(AB577,取引先!$A:$B,2,FALSE),"")</f>
        <v/>
      </c>
      <c r="AD577" s="88" t="str">
        <f t="shared" si="36"/>
        <v/>
      </c>
      <c r="AE577" s="89"/>
      <c r="AF577" s="90" t="str">
        <f t="shared" si="37"/>
        <v/>
      </c>
      <c r="AG577" s="4"/>
      <c r="AH577" s="91"/>
      <c r="AI577" s="92"/>
      <c r="AJ577" s="93" t="str">
        <f>IF(AI577&lt;&gt;0,VLOOKUP(AI577,支払種別!$A:$B,2,FALSE),"")</f>
        <v/>
      </c>
      <c r="AK577" s="94"/>
      <c r="AL577" s="95" t="str">
        <f>IF(AK577&lt;&gt;0,VLOOKUP(AK577,口座管理!$A:$B,2,FALSE),"")</f>
        <v/>
      </c>
      <c r="AM577" s="11"/>
      <c r="AN577" s="96"/>
      <c r="AO577" s="96"/>
      <c r="AP577" s="4"/>
      <c r="AQ577" s="97"/>
      <c r="AR577" s="98" t="str">
        <f>IF(AQ577&lt;&gt;0,VLOOKUP(AQ577,プロジェクト!$A:$B,2,FALSE),"")</f>
        <v/>
      </c>
      <c r="AS577" s="4"/>
      <c r="AT577" s="97"/>
      <c r="AU577" s="99" t="str">
        <f>IF(AT577&lt;&gt;0,VLOOKUP(AT577,プロジェクト!$A:$B,2,FALSE),"")</f>
        <v/>
      </c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</row>
    <row r="578" spans="1:68" ht="17.45" customHeight="1">
      <c r="A578" s="77" t="str">
        <f t="shared" si="34"/>
        <v>*</v>
      </c>
      <c r="B578" s="78">
        <f t="shared" si="35"/>
        <v>570</v>
      </c>
      <c r="C578" s="79"/>
      <c r="D578" s="80"/>
      <c r="E578" s="81"/>
      <c r="F578" s="79"/>
      <c r="G578" s="82" t="str">
        <f>IF(F578&lt;&gt;0,VLOOKUP(F578,部署!$A:$B,2,FALSE),"")</f>
        <v/>
      </c>
      <c r="H578" s="79"/>
      <c r="I578" s="82" t="str">
        <f>IF(H578&lt;&gt;0,VLOOKUP(H578,勘定科目!$A:$B,2,FALSE),"")</f>
        <v/>
      </c>
      <c r="J578" s="83" t="str">
        <f>IF(K578&lt;&gt;"",K578,IF(H578&lt;&gt;0,VLOOKUP(H578,勘定科目!$A:$C,3,FALSE),""))</f>
        <v/>
      </c>
      <c r="K578" s="84"/>
      <c r="L578" s="59" t="str">
        <f>IF(M578&lt;&gt;"",M578,IF(J578&lt;&gt;"",VLOOKUP(J578,課税区分!$A:$D,4,FALSE),""))</f>
        <v/>
      </c>
      <c r="M578" s="85"/>
      <c r="N578" s="61" t="str">
        <f>IF(L578&lt;&gt;"",VLOOKUP(L578,軽減税率!$A:$E,3,FALSE),"")</f>
        <v/>
      </c>
      <c r="O578" s="62" t="str">
        <f>IF(L578&lt;&gt;"",VLOOKUP(L578,軽減税率!$A:$E,5,FALSE),"")</f>
        <v/>
      </c>
      <c r="P578" s="79"/>
      <c r="Q578" s="86" t="str">
        <f>IF(P578&lt;&gt;0,VLOOKUP(P578,取引先!$A:$B,2,FALSE),"")</f>
        <v/>
      </c>
      <c r="R578" s="79"/>
      <c r="S578" s="82" t="str">
        <f>IF(R578&lt;&gt;0,VLOOKUP(R578,部署!$A:$B,2,FALSE),"")</f>
        <v/>
      </c>
      <c r="T578" s="79"/>
      <c r="U578" s="82" t="str">
        <f>IF(T578&lt;&gt;0,VLOOKUP(T578,勘定科目!$A:$B,2,FALSE),"")</f>
        <v/>
      </c>
      <c r="V578" s="83" t="str">
        <f>IF(W578&lt;&gt;"",W578,IF(T578&lt;&gt;0,VLOOKUP(T578,勘定科目!$A:$C,3,FALSE),""))</f>
        <v/>
      </c>
      <c r="W578" s="87"/>
      <c r="X578" s="61" t="str">
        <f>IF(Y578&lt;&gt;"",Y578,IF(V578&lt;&gt;"",VLOOKUP(V578,課税区分!$A:$D,4,FALSE),""))</f>
        <v/>
      </c>
      <c r="Y578" s="85"/>
      <c r="Z578" s="61" t="str">
        <f>IF(X578&lt;&gt;"",VLOOKUP(X578,軽減税率!$A:$E,3,FALSE),"")</f>
        <v/>
      </c>
      <c r="AA578" s="61" t="str">
        <f>IF(X578&lt;&gt;"",VLOOKUP(X578,軽減税率!$A:$E,5,FALSE),"")</f>
        <v/>
      </c>
      <c r="AB578" s="79"/>
      <c r="AC578" s="82" t="str">
        <f>IF(AB578&lt;&gt;0,VLOOKUP(AB578,取引先!$A:$B,2,FALSE),"")</f>
        <v/>
      </c>
      <c r="AD578" s="88" t="str">
        <f t="shared" si="36"/>
        <v/>
      </c>
      <c r="AE578" s="89"/>
      <c r="AF578" s="90" t="str">
        <f t="shared" si="37"/>
        <v/>
      </c>
      <c r="AG578" s="4"/>
      <c r="AH578" s="91"/>
      <c r="AI578" s="92"/>
      <c r="AJ578" s="93" t="str">
        <f>IF(AI578&lt;&gt;0,VLOOKUP(AI578,支払種別!$A:$B,2,FALSE),"")</f>
        <v/>
      </c>
      <c r="AK578" s="94"/>
      <c r="AL578" s="95" t="str">
        <f>IF(AK578&lt;&gt;0,VLOOKUP(AK578,口座管理!$A:$B,2,FALSE),"")</f>
        <v/>
      </c>
      <c r="AM578" s="11"/>
      <c r="AN578" s="96"/>
      <c r="AO578" s="96"/>
      <c r="AP578" s="4"/>
      <c r="AQ578" s="97"/>
      <c r="AR578" s="98" t="str">
        <f>IF(AQ578&lt;&gt;0,VLOOKUP(AQ578,プロジェクト!$A:$B,2,FALSE),"")</f>
        <v/>
      </c>
      <c r="AS578" s="4"/>
      <c r="AT578" s="97"/>
      <c r="AU578" s="99" t="str">
        <f>IF(AT578&lt;&gt;0,VLOOKUP(AT578,プロジェクト!$A:$B,2,FALSE),"")</f>
        <v/>
      </c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</row>
    <row r="579" spans="1:68" ht="17.45" customHeight="1">
      <c r="A579" s="77" t="str">
        <f t="shared" si="34"/>
        <v>*</v>
      </c>
      <c r="B579" s="78">
        <f t="shared" si="35"/>
        <v>571</v>
      </c>
      <c r="C579" s="79"/>
      <c r="D579" s="80"/>
      <c r="E579" s="81"/>
      <c r="F579" s="79"/>
      <c r="G579" s="82" t="str">
        <f>IF(F579&lt;&gt;0,VLOOKUP(F579,部署!$A:$B,2,FALSE),"")</f>
        <v/>
      </c>
      <c r="H579" s="79"/>
      <c r="I579" s="82" t="str">
        <f>IF(H579&lt;&gt;0,VLOOKUP(H579,勘定科目!$A:$B,2,FALSE),"")</f>
        <v/>
      </c>
      <c r="J579" s="83" t="str">
        <f>IF(K579&lt;&gt;"",K579,IF(H579&lt;&gt;0,VLOOKUP(H579,勘定科目!$A:$C,3,FALSE),""))</f>
        <v/>
      </c>
      <c r="K579" s="84"/>
      <c r="L579" s="59" t="str">
        <f>IF(M579&lt;&gt;"",M579,IF(J579&lt;&gt;"",VLOOKUP(J579,課税区分!$A:$D,4,FALSE),""))</f>
        <v/>
      </c>
      <c r="M579" s="85"/>
      <c r="N579" s="61" t="str">
        <f>IF(L579&lt;&gt;"",VLOOKUP(L579,軽減税率!$A:$E,3,FALSE),"")</f>
        <v/>
      </c>
      <c r="O579" s="62" t="str">
        <f>IF(L579&lt;&gt;"",VLOOKUP(L579,軽減税率!$A:$E,5,FALSE),"")</f>
        <v/>
      </c>
      <c r="P579" s="79"/>
      <c r="Q579" s="86" t="str">
        <f>IF(P579&lt;&gt;0,VLOOKUP(P579,取引先!$A:$B,2,FALSE),"")</f>
        <v/>
      </c>
      <c r="R579" s="79"/>
      <c r="S579" s="82" t="str">
        <f>IF(R579&lt;&gt;0,VLOOKUP(R579,部署!$A:$B,2,FALSE),"")</f>
        <v/>
      </c>
      <c r="T579" s="79"/>
      <c r="U579" s="82" t="str">
        <f>IF(T579&lt;&gt;0,VLOOKUP(T579,勘定科目!$A:$B,2,FALSE),"")</f>
        <v/>
      </c>
      <c r="V579" s="83" t="str">
        <f>IF(W579&lt;&gt;"",W579,IF(T579&lt;&gt;0,VLOOKUP(T579,勘定科目!$A:$C,3,FALSE),""))</f>
        <v/>
      </c>
      <c r="W579" s="87"/>
      <c r="X579" s="61" t="str">
        <f>IF(Y579&lt;&gt;"",Y579,IF(V579&lt;&gt;"",VLOOKUP(V579,課税区分!$A:$D,4,FALSE),""))</f>
        <v/>
      </c>
      <c r="Y579" s="85"/>
      <c r="Z579" s="61" t="str">
        <f>IF(X579&lt;&gt;"",VLOOKUP(X579,軽減税率!$A:$E,3,FALSE),"")</f>
        <v/>
      </c>
      <c r="AA579" s="61" t="str">
        <f>IF(X579&lt;&gt;"",VLOOKUP(X579,軽減税率!$A:$E,5,FALSE),"")</f>
        <v/>
      </c>
      <c r="AB579" s="79"/>
      <c r="AC579" s="82" t="str">
        <f>IF(AB579&lt;&gt;0,VLOOKUP(AB579,取引先!$A:$B,2,FALSE),"")</f>
        <v/>
      </c>
      <c r="AD579" s="88" t="str">
        <f t="shared" si="36"/>
        <v/>
      </c>
      <c r="AE579" s="89"/>
      <c r="AF579" s="90" t="str">
        <f t="shared" si="37"/>
        <v/>
      </c>
      <c r="AG579" s="4"/>
      <c r="AH579" s="91"/>
      <c r="AI579" s="92"/>
      <c r="AJ579" s="93" t="str">
        <f>IF(AI579&lt;&gt;0,VLOOKUP(AI579,支払種別!$A:$B,2,FALSE),"")</f>
        <v/>
      </c>
      <c r="AK579" s="94"/>
      <c r="AL579" s="95" t="str">
        <f>IF(AK579&lt;&gt;0,VLOOKUP(AK579,口座管理!$A:$B,2,FALSE),"")</f>
        <v/>
      </c>
      <c r="AM579" s="11"/>
      <c r="AN579" s="96"/>
      <c r="AO579" s="96"/>
      <c r="AP579" s="4"/>
      <c r="AQ579" s="97"/>
      <c r="AR579" s="98" t="str">
        <f>IF(AQ579&lt;&gt;0,VLOOKUP(AQ579,プロジェクト!$A:$B,2,FALSE),"")</f>
        <v/>
      </c>
      <c r="AS579" s="4"/>
      <c r="AT579" s="97"/>
      <c r="AU579" s="99" t="str">
        <f>IF(AT579&lt;&gt;0,VLOOKUP(AT579,プロジェクト!$A:$B,2,FALSE),"")</f>
        <v/>
      </c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</row>
    <row r="580" spans="1:68" ht="17.45" customHeight="1">
      <c r="A580" s="77" t="str">
        <f t="shared" si="34"/>
        <v>*</v>
      </c>
      <c r="B580" s="78">
        <f t="shared" si="35"/>
        <v>572</v>
      </c>
      <c r="C580" s="79"/>
      <c r="D580" s="80"/>
      <c r="E580" s="81"/>
      <c r="F580" s="79"/>
      <c r="G580" s="82" t="str">
        <f>IF(F580&lt;&gt;0,VLOOKUP(F580,部署!$A:$B,2,FALSE),"")</f>
        <v/>
      </c>
      <c r="H580" s="79"/>
      <c r="I580" s="82" t="str">
        <f>IF(H580&lt;&gt;0,VLOOKUP(H580,勘定科目!$A:$B,2,FALSE),"")</f>
        <v/>
      </c>
      <c r="J580" s="83" t="str">
        <f>IF(K580&lt;&gt;"",K580,IF(H580&lt;&gt;0,VLOOKUP(H580,勘定科目!$A:$C,3,FALSE),""))</f>
        <v/>
      </c>
      <c r="K580" s="84"/>
      <c r="L580" s="59" t="str">
        <f>IF(M580&lt;&gt;"",M580,IF(J580&lt;&gt;"",VLOOKUP(J580,課税区分!$A:$D,4,FALSE),""))</f>
        <v/>
      </c>
      <c r="M580" s="85"/>
      <c r="N580" s="61" t="str">
        <f>IF(L580&lt;&gt;"",VLOOKUP(L580,軽減税率!$A:$E,3,FALSE),"")</f>
        <v/>
      </c>
      <c r="O580" s="62" t="str">
        <f>IF(L580&lt;&gt;"",VLOOKUP(L580,軽減税率!$A:$E,5,FALSE),"")</f>
        <v/>
      </c>
      <c r="P580" s="79"/>
      <c r="Q580" s="86" t="str">
        <f>IF(P580&lt;&gt;0,VLOOKUP(P580,取引先!$A:$B,2,FALSE),"")</f>
        <v/>
      </c>
      <c r="R580" s="79"/>
      <c r="S580" s="82" t="str">
        <f>IF(R580&lt;&gt;0,VLOOKUP(R580,部署!$A:$B,2,FALSE),"")</f>
        <v/>
      </c>
      <c r="T580" s="79"/>
      <c r="U580" s="82" t="str">
        <f>IF(T580&lt;&gt;0,VLOOKUP(T580,勘定科目!$A:$B,2,FALSE),"")</f>
        <v/>
      </c>
      <c r="V580" s="83" t="str">
        <f>IF(W580&lt;&gt;"",W580,IF(T580&lt;&gt;0,VLOOKUP(T580,勘定科目!$A:$C,3,FALSE),""))</f>
        <v/>
      </c>
      <c r="W580" s="87"/>
      <c r="X580" s="61" t="str">
        <f>IF(Y580&lt;&gt;"",Y580,IF(V580&lt;&gt;"",VLOOKUP(V580,課税区分!$A:$D,4,FALSE),""))</f>
        <v/>
      </c>
      <c r="Y580" s="85"/>
      <c r="Z580" s="61" t="str">
        <f>IF(X580&lt;&gt;"",VLOOKUP(X580,軽減税率!$A:$E,3,FALSE),"")</f>
        <v/>
      </c>
      <c r="AA580" s="61" t="str">
        <f>IF(X580&lt;&gt;"",VLOOKUP(X580,軽減税率!$A:$E,5,FALSE),"")</f>
        <v/>
      </c>
      <c r="AB580" s="79"/>
      <c r="AC580" s="82" t="str">
        <f>IF(AB580&lt;&gt;0,VLOOKUP(AB580,取引先!$A:$B,2,FALSE),"")</f>
        <v/>
      </c>
      <c r="AD580" s="88" t="str">
        <f t="shared" si="36"/>
        <v/>
      </c>
      <c r="AE580" s="89"/>
      <c r="AF580" s="90" t="str">
        <f t="shared" si="37"/>
        <v/>
      </c>
      <c r="AG580" s="4"/>
      <c r="AH580" s="91"/>
      <c r="AI580" s="92"/>
      <c r="AJ580" s="93" t="str">
        <f>IF(AI580&lt;&gt;0,VLOOKUP(AI580,支払種別!$A:$B,2,FALSE),"")</f>
        <v/>
      </c>
      <c r="AK580" s="94"/>
      <c r="AL580" s="95" t="str">
        <f>IF(AK580&lt;&gt;0,VLOOKUP(AK580,口座管理!$A:$B,2,FALSE),"")</f>
        <v/>
      </c>
      <c r="AM580" s="11"/>
      <c r="AN580" s="96"/>
      <c r="AO580" s="96"/>
      <c r="AP580" s="4"/>
      <c r="AQ580" s="97"/>
      <c r="AR580" s="98" t="str">
        <f>IF(AQ580&lt;&gt;0,VLOOKUP(AQ580,プロジェクト!$A:$B,2,FALSE),"")</f>
        <v/>
      </c>
      <c r="AS580" s="4"/>
      <c r="AT580" s="97"/>
      <c r="AU580" s="99" t="str">
        <f>IF(AT580&lt;&gt;0,VLOOKUP(AT580,プロジェクト!$A:$B,2,FALSE),"")</f>
        <v/>
      </c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</row>
    <row r="581" spans="1:68" ht="17.45" customHeight="1">
      <c r="A581" s="77" t="str">
        <f t="shared" si="34"/>
        <v>*</v>
      </c>
      <c r="B581" s="78">
        <f t="shared" si="35"/>
        <v>573</v>
      </c>
      <c r="C581" s="79"/>
      <c r="D581" s="80"/>
      <c r="E581" s="81"/>
      <c r="F581" s="79"/>
      <c r="G581" s="82" t="str">
        <f>IF(F581&lt;&gt;0,VLOOKUP(F581,部署!$A:$B,2,FALSE),"")</f>
        <v/>
      </c>
      <c r="H581" s="79"/>
      <c r="I581" s="82" t="str">
        <f>IF(H581&lt;&gt;0,VLOOKUP(H581,勘定科目!$A:$B,2,FALSE),"")</f>
        <v/>
      </c>
      <c r="J581" s="83" t="str">
        <f>IF(K581&lt;&gt;"",K581,IF(H581&lt;&gt;0,VLOOKUP(H581,勘定科目!$A:$C,3,FALSE),""))</f>
        <v/>
      </c>
      <c r="K581" s="84"/>
      <c r="L581" s="59" t="str">
        <f>IF(M581&lt;&gt;"",M581,IF(J581&lt;&gt;"",VLOOKUP(J581,課税区分!$A:$D,4,FALSE),""))</f>
        <v/>
      </c>
      <c r="M581" s="85"/>
      <c r="N581" s="61" t="str">
        <f>IF(L581&lt;&gt;"",VLOOKUP(L581,軽減税率!$A:$E,3,FALSE),"")</f>
        <v/>
      </c>
      <c r="O581" s="62" t="str">
        <f>IF(L581&lt;&gt;"",VLOOKUP(L581,軽減税率!$A:$E,5,FALSE),"")</f>
        <v/>
      </c>
      <c r="P581" s="79"/>
      <c r="Q581" s="86" t="str">
        <f>IF(P581&lt;&gt;0,VLOOKUP(P581,取引先!$A:$B,2,FALSE),"")</f>
        <v/>
      </c>
      <c r="R581" s="79"/>
      <c r="S581" s="82" t="str">
        <f>IF(R581&lt;&gt;0,VLOOKUP(R581,部署!$A:$B,2,FALSE),"")</f>
        <v/>
      </c>
      <c r="T581" s="79"/>
      <c r="U581" s="82" t="str">
        <f>IF(T581&lt;&gt;0,VLOOKUP(T581,勘定科目!$A:$B,2,FALSE),"")</f>
        <v/>
      </c>
      <c r="V581" s="83" t="str">
        <f>IF(W581&lt;&gt;"",W581,IF(T581&lt;&gt;0,VLOOKUP(T581,勘定科目!$A:$C,3,FALSE),""))</f>
        <v/>
      </c>
      <c r="W581" s="87"/>
      <c r="X581" s="61" t="str">
        <f>IF(Y581&lt;&gt;"",Y581,IF(V581&lt;&gt;"",VLOOKUP(V581,課税区分!$A:$D,4,FALSE),""))</f>
        <v/>
      </c>
      <c r="Y581" s="85"/>
      <c r="Z581" s="61" t="str">
        <f>IF(X581&lt;&gt;"",VLOOKUP(X581,軽減税率!$A:$E,3,FALSE),"")</f>
        <v/>
      </c>
      <c r="AA581" s="61" t="str">
        <f>IF(X581&lt;&gt;"",VLOOKUP(X581,軽減税率!$A:$E,5,FALSE),"")</f>
        <v/>
      </c>
      <c r="AB581" s="79"/>
      <c r="AC581" s="82" t="str">
        <f>IF(AB581&lt;&gt;0,VLOOKUP(AB581,取引先!$A:$B,2,FALSE),"")</f>
        <v/>
      </c>
      <c r="AD581" s="88" t="str">
        <f t="shared" si="36"/>
        <v/>
      </c>
      <c r="AE581" s="89"/>
      <c r="AF581" s="90" t="str">
        <f t="shared" si="37"/>
        <v/>
      </c>
      <c r="AG581" s="4"/>
      <c r="AH581" s="91"/>
      <c r="AI581" s="92"/>
      <c r="AJ581" s="93" t="str">
        <f>IF(AI581&lt;&gt;0,VLOOKUP(AI581,支払種別!$A:$B,2,FALSE),"")</f>
        <v/>
      </c>
      <c r="AK581" s="94"/>
      <c r="AL581" s="95" t="str">
        <f>IF(AK581&lt;&gt;0,VLOOKUP(AK581,口座管理!$A:$B,2,FALSE),"")</f>
        <v/>
      </c>
      <c r="AM581" s="11"/>
      <c r="AN581" s="96"/>
      <c r="AO581" s="96"/>
      <c r="AP581" s="4"/>
      <c r="AQ581" s="97"/>
      <c r="AR581" s="98" t="str">
        <f>IF(AQ581&lt;&gt;0,VLOOKUP(AQ581,プロジェクト!$A:$B,2,FALSE),"")</f>
        <v/>
      </c>
      <c r="AS581" s="4"/>
      <c r="AT581" s="97"/>
      <c r="AU581" s="99" t="str">
        <f>IF(AT581&lt;&gt;0,VLOOKUP(AT581,プロジェクト!$A:$B,2,FALSE),"")</f>
        <v/>
      </c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</row>
    <row r="582" spans="1:68" ht="17.45" customHeight="1">
      <c r="A582" s="77" t="str">
        <f t="shared" si="34"/>
        <v>*</v>
      </c>
      <c r="B582" s="78">
        <f t="shared" si="35"/>
        <v>574</v>
      </c>
      <c r="C582" s="79"/>
      <c r="D582" s="80"/>
      <c r="E582" s="81"/>
      <c r="F582" s="79"/>
      <c r="G582" s="82" t="str">
        <f>IF(F582&lt;&gt;0,VLOOKUP(F582,部署!$A:$B,2,FALSE),"")</f>
        <v/>
      </c>
      <c r="H582" s="79"/>
      <c r="I582" s="82" t="str">
        <f>IF(H582&lt;&gt;0,VLOOKUP(H582,勘定科目!$A:$B,2,FALSE),"")</f>
        <v/>
      </c>
      <c r="J582" s="83" t="str">
        <f>IF(K582&lt;&gt;"",K582,IF(H582&lt;&gt;0,VLOOKUP(H582,勘定科目!$A:$C,3,FALSE),""))</f>
        <v/>
      </c>
      <c r="K582" s="84"/>
      <c r="L582" s="59" t="str">
        <f>IF(M582&lt;&gt;"",M582,IF(J582&lt;&gt;"",VLOOKUP(J582,課税区分!$A:$D,4,FALSE),""))</f>
        <v/>
      </c>
      <c r="M582" s="85"/>
      <c r="N582" s="61" t="str">
        <f>IF(L582&lt;&gt;"",VLOOKUP(L582,軽減税率!$A:$E,3,FALSE),"")</f>
        <v/>
      </c>
      <c r="O582" s="62" t="str">
        <f>IF(L582&lt;&gt;"",VLOOKUP(L582,軽減税率!$A:$E,5,FALSE),"")</f>
        <v/>
      </c>
      <c r="P582" s="79"/>
      <c r="Q582" s="86" t="str">
        <f>IF(P582&lt;&gt;0,VLOOKUP(P582,取引先!$A:$B,2,FALSE),"")</f>
        <v/>
      </c>
      <c r="R582" s="79"/>
      <c r="S582" s="82" t="str">
        <f>IF(R582&lt;&gt;0,VLOOKUP(R582,部署!$A:$B,2,FALSE),"")</f>
        <v/>
      </c>
      <c r="T582" s="79"/>
      <c r="U582" s="82" t="str">
        <f>IF(T582&lt;&gt;0,VLOOKUP(T582,勘定科目!$A:$B,2,FALSE),"")</f>
        <v/>
      </c>
      <c r="V582" s="83" t="str">
        <f>IF(W582&lt;&gt;"",W582,IF(T582&lt;&gt;0,VLOOKUP(T582,勘定科目!$A:$C,3,FALSE),""))</f>
        <v/>
      </c>
      <c r="W582" s="87"/>
      <c r="X582" s="61" t="str">
        <f>IF(Y582&lt;&gt;"",Y582,IF(V582&lt;&gt;"",VLOOKUP(V582,課税区分!$A:$D,4,FALSE),""))</f>
        <v/>
      </c>
      <c r="Y582" s="85"/>
      <c r="Z582" s="61" t="str">
        <f>IF(X582&lt;&gt;"",VLOOKUP(X582,軽減税率!$A:$E,3,FALSE),"")</f>
        <v/>
      </c>
      <c r="AA582" s="61" t="str">
        <f>IF(X582&lt;&gt;"",VLOOKUP(X582,軽減税率!$A:$E,5,FALSE),"")</f>
        <v/>
      </c>
      <c r="AB582" s="79"/>
      <c r="AC582" s="82" t="str">
        <f>IF(AB582&lt;&gt;0,VLOOKUP(AB582,取引先!$A:$B,2,FALSE),"")</f>
        <v/>
      </c>
      <c r="AD582" s="88" t="str">
        <f t="shared" si="36"/>
        <v/>
      </c>
      <c r="AE582" s="89"/>
      <c r="AF582" s="90" t="str">
        <f t="shared" si="37"/>
        <v/>
      </c>
      <c r="AG582" s="4"/>
      <c r="AH582" s="91"/>
      <c r="AI582" s="92"/>
      <c r="AJ582" s="93" t="str">
        <f>IF(AI582&lt;&gt;0,VLOOKUP(AI582,支払種別!$A:$B,2,FALSE),"")</f>
        <v/>
      </c>
      <c r="AK582" s="94"/>
      <c r="AL582" s="95" t="str">
        <f>IF(AK582&lt;&gt;0,VLOOKUP(AK582,口座管理!$A:$B,2,FALSE),"")</f>
        <v/>
      </c>
      <c r="AM582" s="11"/>
      <c r="AN582" s="96"/>
      <c r="AO582" s="96"/>
      <c r="AP582" s="4"/>
      <c r="AQ582" s="97"/>
      <c r="AR582" s="98" t="str">
        <f>IF(AQ582&lt;&gt;0,VLOOKUP(AQ582,プロジェクト!$A:$B,2,FALSE),"")</f>
        <v/>
      </c>
      <c r="AS582" s="4"/>
      <c r="AT582" s="97"/>
      <c r="AU582" s="99" t="str">
        <f>IF(AT582&lt;&gt;0,VLOOKUP(AT582,プロジェクト!$A:$B,2,FALSE),"")</f>
        <v/>
      </c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</row>
    <row r="583" spans="1:68" ht="17.45" customHeight="1">
      <c r="A583" s="77" t="str">
        <f t="shared" si="34"/>
        <v>*</v>
      </c>
      <c r="B583" s="78">
        <f t="shared" si="35"/>
        <v>575</v>
      </c>
      <c r="C583" s="79"/>
      <c r="D583" s="80"/>
      <c r="E583" s="81"/>
      <c r="F583" s="79"/>
      <c r="G583" s="82" t="str">
        <f>IF(F583&lt;&gt;0,VLOOKUP(F583,部署!$A:$B,2,FALSE),"")</f>
        <v/>
      </c>
      <c r="H583" s="79"/>
      <c r="I583" s="82" t="str">
        <f>IF(H583&lt;&gt;0,VLOOKUP(H583,勘定科目!$A:$B,2,FALSE),"")</f>
        <v/>
      </c>
      <c r="J583" s="83" t="str">
        <f>IF(K583&lt;&gt;"",K583,IF(H583&lt;&gt;0,VLOOKUP(H583,勘定科目!$A:$C,3,FALSE),""))</f>
        <v/>
      </c>
      <c r="K583" s="84"/>
      <c r="L583" s="59" t="str">
        <f>IF(M583&lt;&gt;"",M583,IF(J583&lt;&gt;"",VLOOKUP(J583,課税区分!$A:$D,4,FALSE),""))</f>
        <v/>
      </c>
      <c r="M583" s="85"/>
      <c r="N583" s="61" t="str">
        <f>IF(L583&lt;&gt;"",VLOOKUP(L583,軽減税率!$A:$E,3,FALSE),"")</f>
        <v/>
      </c>
      <c r="O583" s="62" t="str">
        <f>IF(L583&lt;&gt;"",VLOOKUP(L583,軽減税率!$A:$E,5,FALSE),"")</f>
        <v/>
      </c>
      <c r="P583" s="79"/>
      <c r="Q583" s="86" t="str">
        <f>IF(P583&lt;&gt;0,VLOOKUP(P583,取引先!$A:$B,2,FALSE),"")</f>
        <v/>
      </c>
      <c r="R583" s="79"/>
      <c r="S583" s="82" t="str">
        <f>IF(R583&lt;&gt;0,VLOOKUP(R583,部署!$A:$B,2,FALSE),"")</f>
        <v/>
      </c>
      <c r="T583" s="79"/>
      <c r="U583" s="82" t="str">
        <f>IF(T583&lt;&gt;0,VLOOKUP(T583,勘定科目!$A:$B,2,FALSE),"")</f>
        <v/>
      </c>
      <c r="V583" s="83" t="str">
        <f>IF(W583&lt;&gt;"",W583,IF(T583&lt;&gt;0,VLOOKUP(T583,勘定科目!$A:$C,3,FALSE),""))</f>
        <v/>
      </c>
      <c r="W583" s="87"/>
      <c r="X583" s="61" t="str">
        <f>IF(Y583&lt;&gt;"",Y583,IF(V583&lt;&gt;"",VLOOKUP(V583,課税区分!$A:$D,4,FALSE),""))</f>
        <v/>
      </c>
      <c r="Y583" s="85"/>
      <c r="Z583" s="61" t="str">
        <f>IF(X583&lt;&gt;"",VLOOKUP(X583,軽減税率!$A:$E,3,FALSE),"")</f>
        <v/>
      </c>
      <c r="AA583" s="61" t="str">
        <f>IF(X583&lt;&gt;"",VLOOKUP(X583,軽減税率!$A:$E,5,FALSE),"")</f>
        <v/>
      </c>
      <c r="AB583" s="79"/>
      <c r="AC583" s="82" t="str">
        <f>IF(AB583&lt;&gt;0,VLOOKUP(AB583,取引先!$A:$B,2,FALSE),"")</f>
        <v/>
      </c>
      <c r="AD583" s="88" t="str">
        <f t="shared" si="36"/>
        <v/>
      </c>
      <c r="AE583" s="89"/>
      <c r="AF583" s="90" t="str">
        <f t="shared" si="37"/>
        <v/>
      </c>
      <c r="AG583" s="4"/>
      <c r="AH583" s="91"/>
      <c r="AI583" s="92"/>
      <c r="AJ583" s="93" t="str">
        <f>IF(AI583&lt;&gt;0,VLOOKUP(AI583,支払種別!$A:$B,2,FALSE),"")</f>
        <v/>
      </c>
      <c r="AK583" s="94"/>
      <c r="AL583" s="95" t="str">
        <f>IF(AK583&lt;&gt;0,VLOOKUP(AK583,口座管理!$A:$B,2,FALSE),"")</f>
        <v/>
      </c>
      <c r="AM583" s="11"/>
      <c r="AN583" s="96"/>
      <c r="AO583" s="96"/>
      <c r="AP583" s="4"/>
      <c r="AQ583" s="97"/>
      <c r="AR583" s="98" t="str">
        <f>IF(AQ583&lt;&gt;0,VLOOKUP(AQ583,プロジェクト!$A:$B,2,FALSE),"")</f>
        <v/>
      </c>
      <c r="AS583" s="4"/>
      <c r="AT583" s="97"/>
      <c r="AU583" s="99" t="str">
        <f>IF(AT583&lt;&gt;0,VLOOKUP(AT583,プロジェクト!$A:$B,2,FALSE),"")</f>
        <v/>
      </c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</row>
    <row r="584" spans="1:68" ht="17.45" customHeight="1">
      <c r="A584" s="77" t="str">
        <f t="shared" si="34"/>
        <v>*</v>
      </c>
      <c r="B584" s="78">
        <f t="shared" si="35"/>
        <v>576</v>
      </c>
      <c r="C584" s="79"/>
      <c r="D584" s="80"/>
      <c r="E584" s="81"/>
      <c r="F584" s="79"/>
      <c r="G584" s="82" t="str">
        <f>IF(F584&lt;&gt;0,VLOOKUP(F584,部署!$A:$B,2,FALSE),"")</f>
        <v/>
      </c>
      <c r="H584" s="79"/>
      <c r="I584" s="82" t="str">
        <f>IF(H584&lt;&gt;0,VLOOKUP(H584,勘定科目!$A:$B,2,FALSE),"")</f>
        <v/>
      </c>
      <c r="J584" s="83" t="str">
        <f>IF(K584&lt;&gt;"",K584,IF(H584&lt;&gt;0,VLOOKUP(H584,勘定科目!$A:$C,3,FALSE),""))</f>
        <v/>
      </c>
      <c r="K584" s="84"/>
      <c r="L584" s="59" t="str">
        <f>IF(M584&lt;&gt;"",M584,IF(J584&lt;&gt;"",VLOOKUP(J584,課税区分!$A:$D,4,FALSE),""))</f>
        <v/>
      </c>
      <c r="M584" s="85"/>
      <c r="N584" s="61" t="str">
        <f>IF(L584&lt;&gt;"",VLOOKUP(L584,軽減税率!$A:$E,3,FALSE),"")</f>
        <v/>
      </c>
      <c r="O584" s="62" t="str">
        <f>IF(L584&lt;&gt;"",VLOOKUP(L584,軽減税率!$A:$E,5,FALSE),"")</f>
        <v/>
      </c>
      <c r="P584" s="79"/>
      <c r="Q584" s="86" t="str">
        <f>IF(P584&lt;&gt;0,VLOOKUP(P584,取引先!$A:$B,2,FALSE),"")</f>
        <v/>
      </c>
      <c r="R584" s="79"/>
      <c r="S584" s="82" t="str">
        <f>IF(R584&lt;&gt;0,VLOOKUP(R584,部署!$A:$B,2,FALSE),"")</f>
        <v/>
      </c>
      <c r="T584" s="79"/>
      <c r="U584" s="82" t="str">
        <f>IF(T584&lt;&gt;0,VLOOKUP(T584,勘定科目!$A:$B,2,FALSE),"")</f>
        <v/>
      </c>
      <c r="V584" s="83" t="str">
        <f>IF(W584&lt;&gt;"",W584,IF(T584&lt;&gt;0,VLOOKUP(T584,勘定科目!$A:$C,3,FALSE),""))</f>
        <v/>
      </c>
      <c r="W584" s="87"/>
      <c r="X584" s="61" t="str">
        <f>IF(Y584&lt;&gt;"",Y584,IF(V584&lt;&gt;"",VLOOKUP(V584,課税区分!$A:$D,4,FALSE),""))</f>
        <v/>
      </c>
      <c r="Y584" s="85"/>
      <c r="Z584" s="61" t="str">
        <f>IF(X584&lt;&gt;"",VLOOKUP(X584,軽減税率!$A:$E,3,FALSE),"")</f>
        <v/>
      </c>
      <c r="AA584" s="61" t="str">
        <f>IF(X584&lt;&gt;"",VLOOKUP(X584,軽減税率!$A:$E,5,FALSE),"")</f>
        <v/>
      </c>
      <c r="AB584" s="79"/>
      <c r="AC584" s="82" t="str">
        <f>IF(AB584&lt;&gt;0,VLOOKUP(AB584,取引先!$A:$B,2,FALSE),"")</f>
        <v/>
      </c>
      <c r="AD584" s="88" t="str">
        <f t="shared" si="36"/>
        <v/>
      </c>
      <c r="AE584" s="89"/>
      <c r="AF584" s="90" t="str">
        <f t="shared" si="37"/>
        <v/>
      </c>
      <c r="AG584" s="4"/>
      <c r="AH584" s="91"/>
      <c r="AI584" s="92"/>
      <c r="AJ584" s="93" t="str">
        <f>IF(AI584&lt;&gt;0,VLOOKUP(AI584,支払種別!$A:$B,2,FALSE),"")</f>
        <v/>
      </c>
      <c r="AK584" s="94"/>
      <c r="AL584" s="95" t="str">
        <f>IF(AK584&lt;&gt;0,VLOOKUP(AK584,口座管理!$A:$B,2,FALSE),"")</f>
        <v/>
      </c>
      <c r="AM584" s="11"/>
      <c r="AN584" s="96"/>
      <c r="AO584" s="96"/>
      <c r="AP584" s="4"/>
      <c r="AQ584" s="97"/>
      <c r="AR584" s="98" t="str">
        <f>IF(AQ584&lt;&gt;0,VLOOKUP(AQ584,プロジェクト!$A:$B,2,FALSE),"")</f>
        <v/>
      </c>
      <c r="AS584" s="4"/>
      <c r="AT584" s="97"/>
      <c r="AU584" s="99" t="str">
        <f>IF(AT584&lt;&gt;0,VLOOKUP(AT584,プロジェクト!$A:$B,2,FALSE),"")</f>
        <v/>
      </c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</row>
    <row r="585" spans="1:68" ht="17.45" customHeight="1">
      <c r="A585" s="77" t="str">
        <f t="shared" si="34"/>
        <v>*</v>
      </c>
      <c r="B585" s="78">
        <f t="shared" si="35"/>
        <v>577</v>
      </c>
      <c r="C585" s="79"/>
      <c r="D585" s="80"/>
      <c r="E585" s="81"/>
      <c r="F585" s="79"/>
      <c r="G585" s="82" t="str">
        <f>IF(F585&lt;&gt;0,VLOOKUP(F585,部署!$A:$B,2,FALSE),"")</f>
        <v/>
      </c>
      <c r="H585" s="79"/>
      <c r="I585" s="82" t="str">
        <f>IF(H585&lt;&gt;0,VLOOKUP(H585,勘定科目!$A:$B,2,FALSE),"")</f>
        <v/>
      </c>
      <c r="J585" s="83" t="str">
        <f>IF(K585&lt;&gt;"",K585,IF(H585&lt;&gt;0,VLOOKUP(H585,勘定科目!$A:$C,3,FALSE),""))</f>
        <v/>
      </c>
      <c r="K585" s="84"/>
      <c r="L585" s="59" t="str">
        <f>IF(M585&lt;&gt;"",M585,IF(J585&lt;&gt;"",VLOOKUP(J585,課税区分!$A:$D,4,FALSE),""))</f>
        <v/>
      </c>
      <c r="M585" s="85"/>
      <c r="N585" s="61" t="str">
        <f>IF(L585&lt;&gt;"",VLOOKUP(L585,軽減税率!$A:$E,3,FALSE),"")</f>
        <v/>
      </c>
      <c r="O585" s="62" t="str">
        <f>IF(L585&lt;&gt;"",VLOOKUP(L585,軽減税率!$A:$E,5,FALSE),"")</f>
        <v/>
      </c>
      <c r="P585" s="79"/>
      <c r="Q585" s="86" t="str">
        <f>IF(P585&lt;&gt;0,VLOOKUP(P585,取引先!$A:$B,2,FALSE),"")</f>
        <v/>
      </c>
      <c r="R585" s="79"/>
      <c r="S585" s="82" t="str">
        <f>IF(R585&lt;&gt;0,VLOOKUP(R585,部署!$A:$B,2,FALSE),"")</f>
        <v/>
      </c>
      <c r="T585" s="79"/>
      <c r="U585" s="82" t="str">
        <f>IF(T585&lt;&gt;0,VLOOKUP(T585,勘定科目!$A:$B,2,FALSE),"")</f>
        <v/>
      </c>
      <c r="V585" s="83" t="str">
        <f>IF(W585&lt;&gt;"",W585,IF(T585&lt;&gt;0,VLOOKUP(T585,勘定科目!$A:$C,3,FALSE),""))</f>
        <v/>
      </c>
      <c r="W585" s="87"/>
      <c r="X585" s="61" t="str">
        <f>IF(Y585&lt;&gt;"",Y585,IF(V585&lt;&gt;"",VLOOKUP(V585,課税区分!$A:$D,4,FALSE),""))</f>
        <v/>
      </c>
      <c r="Y585" s="85"/>
      <c r="Z585" s="61" t="str">
        <f>IF(X585&lt;&gt;"",VLOOKUP(X585,軽減税率!$A:$E,3,FALSE),"")</f>
        <v/>
      </c>
      <c r="AA585" s="61" t="str">
        <f>IF(X585&lt;&gt;"",VLOOKUP(X585,軽減税率!$A:$E,5,FALSE),"")</f>
        <v/>
      </c>
      <c r="AB585" s="79"/>
      <c r="AC585" s="82" t="str">
        <f>IF(AB585&lt;&gt;0,VLOOKUP(AB585,取引先!$A:$B,2,FALSE),"")</f>
        <v/>
      </c>
      <c r="AD585" s="88" t="str">
        <f t="shared" si="36"/>
        <v/>
      </c>
      <c r="AE585" s="89"/>
      <c r="AF585" s="90" t="str">
        <f t="shared" si="37"/>
        <v/>
      </c>
      <c r="AG585" s="4"/>
      <c r="AH585" s="91"/>
      <c r="AI585" s="92"/>
      <c r="AJ585" s="93" t="str">
        <f>IF(AI585&lt;&gt;0,VLOOKUP(AI585,支払種別!$A:$B,2,FALSE),"")</f>
        <v/>
      </c>
      <c r="AK585" s="94"/>
      <c r="AL585" s="95" t="str">
        <f>IF(AK585&lt;&gt;0,VLOOKUP(AK585,口座管理!$A:$B,2,FALSE),"")</f>
        <v/>
      </c>
      <c r="AM585" s="11"/>
      <c r="AN585" s="96"/>
      <c r="AO585" s="96"/>
      <c r="AP585" s="4"/>
      <c r="AQ585" s="97"/>
      <c r="AR585" s="98" t="str">
        <f>IF(AQ585&lt;&gt;0,VLOOKUP(AQ585,プロジェクト!$A:$B,2,FALSE),"")</f>
        <v/>
      </c>
      <c r="AS585" s="4"/>
      <c r="AT585" s="97"/>
      <c r="AU585" s="99" t="str">
        <f>IF(AT585&lt;&gt;0,VLOOKUP(AT585,プロジェクト!$A:$B,2,FALSE),"")</f>
        <v/>
      </c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</row>
    <row r="586" spans="1:68" ht="17.45" customHeight="1">
      <c r="A586" s="77" t="str">
        <f t="shared" si="34"/>
        <v>*</v>
      </c>
      <c r="B586" s="78">
        <f t="shared" si="35"/>
        <v>578</v>
      </c>
      <c r="C586" s="79"/>
      <c r="D586" s="80"/>
      <c r="E586" s="81"/>
      <c r="F586" s="79"/>
      <c r="G586" s="82" t="str">
        <f>IF(F586&lt;&gt;0,VLOOKUP(F586,部署!$A:$B,2,FALSE),"")</f>
        <v/>
      </c>
      <c r="H586" s="79"/>
      <c r="I586" s="82" t="str">
        <f>IF(H586&lt;&gt;0,VLOOKUP(H586,勘定科目!$A:$B,2,FALSE),"")</f>
        <v/>
      </c>
      <c r="J586" s="83" t="str">
        <f>IF(K586&lt;&gt;"",K586,IF(H586&lt;&gt;0,VLOOKUP(H586,勘定科目!$A:$C,3,FALSE),""))</f>
        <v/>
      </c>
      <c r="K586" s="84"/>
      <c r="L586" s="59" t="str">
        <f>IF(M586&lt;&gt;"",M586,IF(J586&lt;&gt;"",VLOOKUP(J586,課税区分!$A:$D,4,FALSE),""))</f>
        <v/>
      </c>
      <c r="M586" s="85"/>
      <c r="N586" s="61" t="str">
        <f>IF(L586&lt;&gt;"",VLOOKUP(L586,軽減税率!$A:$E,3,FALSE),"")</f>
        <v/>
      </c>
      <c r="O586" s="62" t="str">
        <f>IF(L586&lt;&gt;"",VLOOKUP(L586,軽減税率!$A:$E,5,FALSE),"")</f>
        <v/>
      </c>
      <c r="P586" s="79"/>
      <c r="Q586" s="86" t="str">
        <f>IF(P586&lt;&gt;0,VLOOKUP(P586,取引先!$A:$B,2,FALSE),"")</f>
        <v/>
      </c>
      <c r="R586" s="79"/>
      <c r="S586" s="82" t="str">
        <f>IF(R586&lt;&gt;0,VLOOKUP(R586,部署!$A:$B,2,FALSE),"")</f>
        <v/>
      </c>
      <c r="T586" s="79"/>
      <c r="U586" s="82" t="str">
        <f>IF(T586&lt;&gt;0,VLOOKUP(T586,勘定科目!$A:$B,2,FALSE),"")</f>
        <v/>
      </c>
      <c r="V586" s="83" t="str">
        <f>IF(W586&lt;&gt;"",W586,IF(T586&lt;&gt;0,VLOOKUP(T586,勘定科目!$A:$C,3,FALSE),""))</f>
        <v/>
      </c>
      <c r="W586" s="87"/>
      <c r="X586" s="61" t="str">
        <f>IF(Y586&lt;&gt;"",Y586,IF(V586&lt;&gt;"",VLOOKUP(V586,課税区分!$A:$D,4,FALSE),""))</f>
        <v/>
      </c>
      <c r="Y586" s="85"/>
      <c r="Z586" s="61" t="str">
        <f>IF(X586&lt;&gt;"",VLOOKUP(X586,軽減税率!$A:$E,3,FALSE),"")</f>
        <v/>
      </c>
      <c r="AA586" s="61" t="str">
        <f>IF(X586&lt;&gt;"",VLOOKUP(X586,軽減税率!$A:$E,5,FALSE),"")</f>
        <v/>
      </c>
      <c r="AB586" s="79"/>
      <c r="AC586" s="82" t="str">
        <f>IF(AB586&lt;&gt;0,VLOOKUP(AB586,取引先!$A:$B,2,FALSE),"")</f>
        <v/>
      </c>
      <c r="AD586" s="88" t="str">
        <f t="shared" si="36"/>
        <v/>
      </c>
      <c r="AE586" s="89"/>
      <c r="AF586" s="90" t="str">
        <f t="shared" si="37"/>
        <v/>
      </c>
      <c r="AG586" s="4"/>
      <c r="AH586" s="91"/>
      <c r="AI586" s="92"/>
      <c r="AJ586" s="93" t="str">
        <f>IF(AI586&lt;&gt;0,VLOOKUP(AI586,支払種別!$A:$B,2,FALSE),"")</f>
        <v/>
      </c>
      <c r="AK586" s="94"/>
      <c r="AL586" s="95" t="str">
        <f>IF(AK586&lt;&gt;0,VLOOKUP(AK586,口座管理!$A:$B,2,FALSE),"")</f>
        <v/>
      </c>
      <c r="AM586" s="11"/>
      <c r="AN586" s="96"/>
      <c r="AO586" s="96"/>
      <c r="AP586" s="4"/>
      <c r="AQ586" s="97"/>
      <c r="AR586" s="98" t="str">
        <f>IF(AQ586&lt;&gt;0,VLOOKUP(AQ586,プロジェクト!$A:$B,2,FALSE),"")</f>
        <v/>
      </c>
      <c r="AS586" s="4"/>
      <c r="AT586" s="97"/>
      <c r="AU586" s="99" t="str">
        <f>IF(AT586&lt;&gt;0,VLOOKUP(AT586,プロジェクト!$A:$B,2,FALSE),"")</f>
        <v/>
      </c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</row>
    <row r="587" spans="1:68" ht="17.45" customHeight="1">
      <c r="A587" s="77" t="str">
        <f t="shared" ref="A587:A650" si="38">IFERROR(IF(OR((D587=""),(E587=0),(F587=0),(ISERROR(G587)),(H587=0),(ISERROR(I587)),(ISERROR(J587)),(ISERROR(L587)),(ISERROR(O587)),(R587=0),(ISERROR(S587)),(T587=0),(ISERROR(U587)),(ISERROR(V587)),(ISERROR(X587)),(ISERROR(AA587))),"*",""),"*")</f>
        <v>*</v>
      </c>
      <c r="B587" s="78">
        <f t="shared" ref="B587:B650" si="39">B586+1</f>
        <v>579</v>
      </c>
      <c r="C587" s="79"/>
      <c r="D587" s="80"/>
      <c r="E587" s="81"/>
      <c r="F587" s="79"/>
      <c r="G587" s="82" t="str">
        <f>IF(F587&lt;&gt;0,VLOOKUP(F587,部署!$A:$B,2,FALSE),"")</f>
        <v/>
      </c>
      <c r="H587" s="79"/>
      <c r="I587" s="82" t="str">
        <f>IF(H587&lt;&gt;0,VLOOKUP(H587,勘定科目!$A:$B,2,FALSE),"")</f>
        <v/>
      </c>
      <c r="J587" s="83" t="str">
        <f>IF(K587&lt;&gt;"",K587,IF(H587&lt;&gt;0,VLOOKUP(H587,勘定科目!$A:$C,3,FALSE),""))</f>
        <v/>
      </c>
      <c r="K587" s="84"/>
      <c r="L587" s="59" t="str">
        <f>IF(M587&lt;&gt;"",M587,IF(J587&lt;&gt;"",VLOOKUP(J587,課税区分!$A:$D,4,FALSE),""))</f>
        <v/>
      </c>
      <c r="M587" s="85"/>
      <c r="N587" s="61" t="str">
        <f>IF(L587&lt;&gt;"",VLOOKUP(L587,軽減税率!$A:$E,3,FALSE),"")</f>
        <v/>
      </c>
      <c r="O587" s="62" t="str">
        <f>IF(L587&lt;&gt;"",VLOOKUP(L587,軽減税率!$A:$E,5,FALSE),"")</f>
        <v/>
      </c>
      <c r="P587" s="79"/>
      <c r="Q587" s="86" t="str">
        <f>IF(P587&lt;&gt;0,VLOOKUP(P587,取引先!$A:$B,2,FALSE),"")</f>
        <v/>
      </c>
      <c r="R587" s="79"/>
      <c r="S587" s="82" t="str">
        <f>IF(R587&lt;&gt;0,VLOOKUP(R587,部署!$A:$B,2,FALSE),"")</f>
        <v/>
      </c>
      <c r="T587" s="79"/>
      <c r="U587" s="82" t="str">
        <f>IF(T587&lt;&gt;0,VLOOKUP(T587,勘定科目!$A:$B,2,FALSE),"")</f>
        <v/>
      </c>
      <c r="V587" s="83" t="str">
        <f>IF(W587&lt;&gt;"",W587,IF(T587&lt;&gt;0,VLOOKUP(T587,勘定科目!$A:$C,3,FALSE),""))</f>
        <v/>
      </c>
      <c r="W587" s="87"/>
      <c r="X587" s="61" t="str">
        <f>IF(Y587&lt;&gt;"",Y587,IF(V587&lt;&gt;"",VLOOKUP(V587,課税区分!$A:$D,4,FALSE),""))</f>
        <v/>
      </c>
      <c r="Y587" s="85"/>
      <c r="Z587" s="61" t="str">
        <f>IF(X587&lt;&gt;"",VLOOKUP(X587,軽減税率!$A:$E,3,FALSE),"")</f>
        <v/>
      </c>
      <c r="AA587" s="61" t="str">
        <f>IF(X587&lt;&gt;"",VLOOKUP(X587,軽減税率!$A:$E,5,FALSE),"")</f>
        <v/>
      </c>
      <c r="AB587" s="79"/>
      <c r="AC587" s="82" t="str">
        <f>IF(AB587&lt;&gt;0,VLOOKUP(AB587,取引先!$A:$B,2,FALSE),"")</f>
        <v/>
      </c>
      <c r="AD587" s="88" t="str">
        <f t="shared" si="36"/>
        <v/>
      </c>
      <c r="AE587" s="89"/>
      <c r="AF587" s="90" t="str">
        <f t="shared" si="37"/>
        <v/>
      </c>
      <c r="AG587" s="4"/>
      <c r="AH587" s="91"/>
      <c r="AI587" s="92"/>
      <c r="AJ587" s="93" t="str">
        <f>IF(AI587&lt;&gt;0,VLOOKUP(AI587,支払種別!$A:$B,2,FALSE),"")</f>
        <v/>
      </c>
      <c r="AK587" s="94"/>
      <c r="AL587" s="95" t="str">
        <f>IF(AK587&lt;&gt;0,VLOOKUP(AK587,口座管理!$A:$B,2,FALSE),"")</f>
        <v/>
      </c>
      <c r="AM587" s="11"/>
      <c r="AN587" s="96"/>
      <c r="AO587" s="96"/>
      <c r="AP587" s="4"/>
      <c r="AQ587" s="97"/>
      <c r="AR587" s="98" t="str">
        <f>IF(AQ587&lt;&gt;0,VLOOKUP(AQ587,プロジェクト!$A:$B,2,FALSE),"")</f>
        <v/>
      </c>
      <c r="AS587" s="4"/>
      <c r="AT587" s="97"/>
      <c r="AU587" s="99" t="str">
        <f>IF(AT587&lt;&gt;0,VLOOKUP(AT587,プロジェクト!$A:$B,2,FALSE),"")</f>
        <v/>
      </c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</row>
    <row r="588" spans="1:68" ht="17.45" customHeight="1">
      <c r="A588" s="77" t="str">
        <f t="shared" si="38"/>
        <v>*</v>
      </c>
      <c r="B588" s="78">
        <f t="shared" si="39"/>
        <v>580</v>
      </c>
      <c r="C588" s="79"/>
      <c r="D588" s="80"/>
      <c r="E588" s="81"/>
      <c r="F588" s="79"/>
      <c r="G588" s="82" t="str">
        <f>IF(F588&lt;&gt;0,VLOOKUP(F588,部署!$A:$B,2,FALSE),"")</f>
        <v/>
      </c>
      <c r="H588" s="79"/>
      <c r="I588" s="82" t="str">
        <f>IF(H588&lt;&gt;0,VLOOKUP(H588,勘定科目!$A:$B,2,FALSE),"")</f>
        <v/>
      </c>
      <c r="J588" s="83" t="str">
        <f>IF(K588&lt;&gt;"",K588,IF(H588&lt;&gt;0,VLOOKUP(H588,勘定科目!$A:$C,3,FALSE),""))</f>
        <v/>
      </c>
      <c r="K588" s="84"/>
      <c r="L588" s="59" t="str">
        <f>IF(M588&lt;&gt;"",M588,IF(J588&lt;&gt;"",VLOOKUP(J588,課税区分!$A:$D,4,FALSE),""))</f>
        <v/>
      </c>
      <c r="M588" s="85"/>
      <c r="N588" s="61" t="str">
        <f>IF(L588&lt;&gt;"",VLOOKUP(L588,軽減税率!$A:$E,3,FALSE),"")</f>
        <v/>
      </c>
      <c r="O588" s="62" t="str">
        <f>IF(L588&lt;&gt;"",VLOOKUP(L588,軽減税率!$A:$E,5,FALSE),"")</f>
        <v/>
      </c>
      <c r="P588" s="79"/>
      <c r="Q588" s="86" t="str">
        <f>IF(P588&lt;&gt;0,VLOOKUP(P588,取引先!$A:$B,2,FALSE),"")</f>
        <v/>
      </c>
      <c r="R588" s="79"/>
      <c r="S588" s="82" t="str">
        <f>IF(R588&lt;&gt;0,VLOOKUP(R588,部署!$A:$B,2,FALSE),"")</f>
        <v/>
      </c>
      <c r="T588" s="79"/>
      <c r="U588" s="82" t="str">
        <f>IF(T588&lt;&gt;0,VLOOKUP(T588,勘定科目!$A:$B,2,FALSE),"")</f>
        <v/>
      </c>
      <c r="V588" s="83" t="str">
        <f>IF(W588&lt;&gt;"",W588,IF(T588&lt;&gt;0,VLOOKUP(T588,勘定科目!$A:$C,3,FALSE),""))</f>
        <v/>
      </c>
      <c r="W588" s="87"/>
      <c r="X588" s="61" t="str">
        <f>IF(Y588&lt;&gt;"",Y588,IF(V588&lt;&gt;"",VLOOKUP(V588,課税区分!$A:$D,4,FALSE),""))</f>
        <v/>
      </c>
      <c r="Y588" s="85"/>
      <c r="Z588" s="61" t="str">
        <f>IF(X588&lt;&gt;"",VLOOKUP(X588,軽減税率!$A:$E,3,FALSE),"")</f>
        <v/>
      </c>
      <c r="AA588" s="61" t="str">
        <f>IF(X588&lt;&gt;"",VLOOKUP(X588,軽減税率!$A:$E,5,FALSE),"")</f>
        <v/>
      </c>
      <c r="AB588" s="79"/>
      <c r="AC588" s="82" t="str">
        <f>IF(AB588&lt;&gt;0,VLOOKUP(AB588,取引先!$A:$B,2,FALSE),"")</f>
        <v/>
      </c>
      <c r="AD588" s="88" t="str">
        <f t="shared" ref="AD588:AD651" si="40">IF(AE588="","",999)</f>
        <v/>
      </c>
      <c r="AE588" s="89"/>
      <c r="AF588" s="90" t="str">
        <f t="shared" ref="AF588:AF651" si="41">IF(LENB(AE588)&gt;60,LENB(AE588),"")</f>
        <v/>
      </c>
      <c r="AG588" s="4"/>
      <c r="AH588" s="91"/>
      <c r="AI588" s="92"/>
      <c r="AJ588" s="93" t="str">
        <f>IF(AI588&lt;&gt;0,VLOOKUP(AI588,支払種別!$A:$B,2,FALSE),"")</f>
        <v/>
      </c>
      <c r="AK588" s="94"/>
      <c r="AL588" s="95" t="str">
        <f>IF(AK588&lt;&gt;0,VLOOKUP(AK588,口座管理!$A:$B,2,FALSE),"")</f>
        <v/>
      </c>
      <c r="AM588" s="11"/>
      <c r="AN588" s="96"/>
      <c r="AO588" s="96"/>
      <c r="AP588" s="4"/>
      <c r="AQ588" s="97"/>
      <c r="AR588" s="98" t="str">
        <f>IF(AQ588&lt;&gt;0,VLOOKUP(AQ588,プロジェクト!$A:$B,2,FALSE),"")</f>
        <v/>
      </c>
      <c r="AS588" s="4"/>
      <c r="AT588" s="97"/>
      <c r="AU588" s="99" t="str">
        <f>IF(AT588&lt;&gt;0,VLOOKUP(AT588,プロジェクト!$A:$B,2,FALSE),"")</f>
        <v/>
      </c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</row>
    <row r="589" spans="1:68" ht="17.45" customHeight="1">
      <c r="A589" s="77" t="str">
        <f t="shared" si="38"/>
        <v>*</v>
      </c>
      <c r="B589" s="78">
        <f t="shared" si="39"/>
        <v>581</v>
      </c>
      <c r="C589" s="79"/>
      <c r="D589" s="80"/>
      <c r="E589" s="81"/>
      <c r="F589" s="79"/>
      <c r="G589" s="82" t="str">
        <f>IF(F589&lt;&gt;0,VLOOKUP(F589,部署!$A:$B,2,FALSE),"")</f>
        <v/>
      </c>
      <c r="H589" s="79"/>
      <c r="I589" s="82" t="str">
        <f>IF(H589&lt;&gt;0,VLOOKUP(H589,勘定科目!$A:$B,2,FALSE),"")</f>
        <v/>
      </c>
      <c r="J589" s="83" t="str">
        <f>IF(K589&lt;&gt;"",K589,IF(H589&lt;&gt;0,VLOOKUP(H589,勘定科目!$A:$C,3,FALSE),""))</f>
        <v/>
      </c>
      <c r="K589" s="84"/>
      <c r="L589" s="59" t="str">
        <f>IF(M589&lt;&gt;"",M589,IF(J589&lt;&gt;"",VLOOKUP(J589,課税区分!$A:$D,4,FALSE),""))</f>
        <v/>
      </c>
      <c r="M589" s="85"/>
      <c r="N589" s="61" t="str">
        <f>IF(L589&lt;&gt;"",VLOOKUP(L589,軽減税率!$A:$E,3,FALSE),"")</f>
        <v/>
      </c>
      <c r="O589" s="62" t="str">
        <f>IF(L589&lt;&gt;"",VLOOKUP(L589,軽減税率!$A:$E,5,FALSE),"")</f>
        <v/>
      </c>
      <c r="P589" s="79"/>
      <c r="Q589" s="86" t="str">
        <f>IF(P589&lt;&gt;0,VLOOKUP(P589,取引先!$A:$B,2,FALSE),"")</f>
        <v/>
      </c>
      <c r="R589" s="79"/>
      <c r="S589" s="82" t="str">
        <f>IF(R589&lt;&gt;0,VLOOKUP(R589,部署!$A:$B,2,FALSE),"")</f>
        <v/>
      </c>
      <c r="T589" s="79"/>
      <c r="U589" s="82" t="str">
        <f>IF(T589&lt;&gt;0,VLOOKUP(T589,勘定科目!$A:$B,2,FALSE),"")</f>
        <v/>
      </c>
      <c r="V589" s="83" t="str">
        <f>IF(W589&lt;&gt;"",W589,IF(T589&lt;&gt;0,VLOOKUP(T589,勘定科目!$A:$C,3,FALSE),""))</f>
        <v/>
      </c>
      <c r="W589" s="87"/>
      <c r="X589" s="61" t="str">
        <f>IF(Y589&lt;&gt;"",Y589,IF(V589&lt;&gt;"",VLOOKUP(V589,課税区分!$A:$D,4,FALSE),""))</f>
        <v/>
      </c>
      <c r="Y589" s="85"/>
      <c r="Z589" s="61" t="str">
        <f>IF(X589&lt;&gt;"",VLOOKUP(X589,軽減税率!$A:$E,3,FALSE),"")</f>
        <v/>
      </c>
      <c r="AA589" s="61" t="str">
        <f>IF(X589&lt;&gt;"",VLOOKUP(X589,軽減税率!$A:$E,5,FALSE),"")</f>
        <v/>
      </c>
      <c r="AB589" s="79"/>
      <c r="AC589" s="82" t="str">
        <f>IF(AB589&lt;&gt;0,VLOOKUP(AB589,取引先!$A:$B,2,FALSE),"")</f>
        <v/>
      </c>
      <c r="AD589" s="88" t="str">
        <f t="shared" si="40"/>
        <v/>
      </c>
      <c r="AE589" s="89"/>
      <c r="AF589" s="90" t="str">
        <f t="shared" si="41"/>
        <v/>
      </c>
      <c r="AG589" s="4"/>
      <c r="AH589" s="91"/>
      <c r="AI589" s="92"/>
      <c r="AJ589" s="93" t="str">
        <f>IF(AI589&lt;&gt;0,VLOOKUP(AI589,支払種別!$A:$B,2,FALSE),"")</f>
        <v/>
      </c>
      <c r="AK589" s="94"/>
      <c r="AL589" s="95" t="str">
        <f>IF(AK589&lt;&gt;0,VLOOKUP(AK589,口座管理!$A:$B,2,FALSE),"")</f>
        <v/>
      </c>
      <c r="AM589" s="11"/>
      <c r="AN589" s="96"/>
      <c r="AO589" s="96"/>
      <c r="AP589" s="4"/>
      <c r="AQ589" s="97"/>
      <c r="AR589" s="98" t="str">
        <f>IF(AQ589&lt;&gt;0,VLOOKUP(AQ589,プロジェクト!$A:$B,2,FALSE),"")</f>
        <v/>
      </c>
      <c r="AS589" s="4"/>
      <c r="AT589" s="97"/>
      <c r="AU589" s="99" t="str">
        <f>IF(AT589&lt;&gt;0,VLOOKUP(AT589,プロジェクト!$A:$B,2,FALSE),"")</f>
        <v/>
      </c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</row>
    <row r="590" spans="1:68" ht="17.45" customHeight="1">
      <c r="A590" s="77" t="str">
        <f t="shared" si="38"/>
        <v>*</v>
      </c>
      <c r="B590" s="78">
        <f t="shared" si="39"/>
        <v>582</v>
      </c>
      <c r="C590" s="79"/>
      <c r="D590" s="80"/>
      <c r="E590" s="81"/>
      <c r="F590" s="79"/>
      <c r="G590" s="82" t="str">
        <f>IF(F590&lt;&gt;0,VLOOKUP(F590,部署!$A:$B,2,FALSE),"")</f>
        <v/>
      </c>
      <c r="H590" s="79"/>
      <c r="I590" s="82" t="str">
        <f>IF(H590&lt;&gt;0,VLOOKUP(H590,勘定科目!$A:$B,2,FALSE),"")</f>
        <v/>
      </c>
      <c r="J590" s="83" t="str">
        <f>IF(K590&lt;&gt;"",K590,IF(H590&lt;&gt;0,VLOOKUP(H590,勘定科目!$A:$C,3,FALSE),""))</f>
        <v/>
      </c>
      <c r="K590" s="84"/>
      <c r="L590" s="59" t="str">
        <f>IF(M590&lt;&gt;"",M590,IF(J590&lt;&gt;"",VLOOKUP(J590,課税区分!$A:$D,4,FALSE),""))</f>
        <v/>
      </c>
      <c r="M590" s="85"/>
      <c r="N590" s="61" t="str">
        <f>IF(L590&lt;&gt;"",VLOOKUP(L590,軽減税率!$A:$E,3,FALSE),"")</f>
        <v/>
      </c>
      <c r="O590" s="62" t="str">
        <f>IF(L590&lt;&gt;"",VLOOKUP(L590,軽減税率!$A:$E,5,FALSE),"")</f>
        <v/>
      </c>
      <c r="P590" s="79"/>
      <c r="Q590" s="86" t="str">
        <f>IF(P590&lt;&gt;0,VLOOKUP(P590,取引先!$A:$B,2,FALSE),"")</f>
        <v/>
      </c>
      <c r="R590" s="79"/>
      <c r="S590" s="82" t="str">
        <f>IF(R590&lt;&gt;0,VLOOKUP(R590,部署!$A:$B,2,FALSE),"")</f>
        <v/>
      </c>
      <c r="T590" s="79"/>
      <c r="U590" s="82" t="str">
        <f>IF(T590&lt;&gt;0,VLOOKUP(T590,勘定科目!$A:$B,2,FALSE),"")</f>
        <v/>
      </c>
      <c r="V590" s="83" t="str">
        <f>IF(W590&lt;&gt;"",W590,IF(T590&lt;&gt;0,VLOOKUP(T590,勘定科目!$A:$C,3,FALSE),""))</f>
        <v/>
      </c>
      <c r="W590" s="87"/>
      <c r="X590" s="61" t="str">
        <f>IF(Y590&lt;&gt;"",Y590,IF(V590&lt;&gt;"",VLOOKUP(V590,課税区分!$A:$D,4,FALSE),""))</f>
        <v/>
      </c>
      <c r="Y590" s="85"/>
      <c r="Z590" s="61" t="str">
        <f>IF(X590&lt;&gt;"",VLOOKUP(X590,軽減税率!$A:$E,3,FALSE),"")</f>
        <v/>
      </c>
      <c r="AA590" s="61" t="str">
        <f>IF(X590&lt;&gt;"",VLOOKUP(X590,軽減税率!$A:$E,5,FALSE),"")</f>
        <v/>
      </c>
      <c r="AB590" s="79"/>
      <c r="AC590" s="82" t="str">
        <f>IF(AB590&lt;&gt;0,VLOOKUP(AB590,取引先!$A:$B,2,FALSE),"")</f>
        <v/>
      </c>
      <c r="AD590" s="88" t="str">
        <f t="shared" si="40"/>
        <v/>
      </c>
      <c r="AE590" s="89"/>
      <c r="AF590" s="90" t="str">
        <f t="shared" si="41"/>
        <v/>
      </c>
      <c r="AG590" s="4"/>
      <c r="AH590" s="91"/>
      <c r="AI590" s="92"/>
      <c r="AJ590" s="93" t="str">
        <f>IF(AI590&lt;&gt;0,VLOOKUP(AI590,支払種別!$A:$B,2,FALSE),"")</f>
        <v/>
      </c>
      <c r="AK590" s="94"/>
      <c r="AL590" s="95" t="str">
        <f>IF(AK590&lt;&gt;0,VLOOKUP(AK590,口座管理!$A:$B,2,FALSE),"")</f>
        <v/>
      </c>
      <c r="AM590" s="11"/>
      <c r="AN590" s="96"/>
      <c r="AO590" s="96"/>
      <c r="AP590" s="4"/>
      <c r="AQ590" s="97"/>
      <c r="AR590" s="98" t="str">
        <f>IF(AQ590&lt;&gt;0,VLOOKUP(AQ590,プロジェクト!$A:$B,2,FALSE),"")</f>
        <v/>
      </c>
      <c r="AS590" s="4"/>
      <c r="AT590" s="97"/>
      <c r="AU590" s="99" t="str">
        <f>IF(AT590&lt;&gt;0,VLOOKUP(AT590,プロジェクト!$A:$B,2,FALSE),"")</f>
        <v/>
      </c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</row>
    <row r="591" spans="1:68" ht="17.45" customHeight="1">
      <c r="A591" s="77" t="str">
        <f t="shared" si="38"/>
        <v>*</v>
      </c>
      <c r="B591" s="78">
        <f t="shared" si="39"/>
        <v>583</v>
      </c>
      <c r="C591" s="79"/>
      <c r="D591" s="80"/>
      <c r="E591" s="81"/>
      <c r="F591" s="79"/>
      <c r="G591" s="82" t="str">
        <f>IF(F591&lt;&gt;0,VLOOKUP(F591,部署!$A:$B,2,FALSE),"")</f>
        <v/>
      </c>
      <c r="H591" s="79"/>
      <c r="I591" s="82" t="str">
        <f>IF(H591&lt;&gt;0,VLOOKUP(H591,勘定科目!$A:$B,2,FALSE),"")</f>
        <v/>
      </c>
      <c r="J591" s="83" t="str">
        <f>IF(K591&lt;&gt;"",K591,IF(H591&lt;&gt;0,VLOOKUP(H591,勘定科目!$A:$C,3,FALSE),""))</f>
        <v/>
      </c>
      <c r="K591" s="84"/>
      <c r="L591" s="59" t="str">
        <f>IF(M591&lt;&gt;"",M591,IF(J591&lt;&gt;"",VLOOKUP(J591,課税区分!$A:$D,4,FALSE),""))</f>
        <v/>
      </c>
      <c r="M591" s="85"/>
      <c r="N591" s="61" t="str">
        <f>IF(L591&lt;&gt;"",VLOOKUP(L591,軽減税率!$A:$E,3,FALSE),"")</f>
        <v/>
      </c>
      <c r="O591" s="62" t="str">
        <f>IF(L591&lt;&gt;"",VLOOKUP(L591,軽減税率!$A:$E,5,FALSE),"")</f>
        <v/>
      </c>
      <c r="P591" s="79"/>
      <c r="Q591" s="86" t="str">
        <f>IF(P591&lt;&gt;0,VLOOKUP(P591,取引先!$A:$B,2,FALSE),"")</f>
        <v/>
      </c>
      <c r="R591" s="79"/>
      <c r="S591" s="82" t="str">
        <f>IF(R591&lt;&gt;0,VLOOKUP(R591,部署!$A:$B,2,FALSE),"")</f>
        <v/>
      </c>
      <c r="T591" s="79"/>
      <c r="U591" s="82" t="str">
        <f>IF(T591&lt;&gt;0,VLOOKUP(T591,勘定科目!$A:$B,2,FALSE),"")</f>
        <v/>
      </c>
      <c r="V591" s="83" t="str">
        <f>IF(W591&lt;&gt;"",W591,IF(T591&lt;&gt;0,VLOOKUP(T591,勘定科目!$A:$C,3,FALSE),""))</f>
        <v/>
      </c>
      <c r="W591" s="87"/>
      <c r="X591" s="61" t="str">
        <f>IF(Y591&lt;&gt;"",Y591,IF(V591&lt;&gt;"",VLOOKUP(V591,課税区分!$A:$D,4,FALSE),""))</f>
        <v/>
      </c>
      <c r="Y591" s="85"/>
      <c r="Z591" s="61" t="str">
        <f>IF(X591&lt;&gt;"",VLOOKUP(X591,軽減税率!$A:$E,3,FALSE),"")</f>
        <v/>
      </c>
      <c r="AA591" s="61" t="str">
        <f>IF(X591&lt;&gt;"",VLOOKUP(X591,軽減税率!$A:$E,5,FALSE),"")</f>
        <v/>
      </c>
      <c r="AB591" s="79"/>
      <c r="AC591" s="82" t="str">
        <f>IF(AB591&lt;&gt;0,VLOOKUP(AB591,取引先!$A:$B,2,FALSE),"")</f>
        <v/>
      </c>
      <c r="AD591" s="88" t="str">
        <f t="shared" si="40"/>
        <v/>
      </c>
      <c r="AE591" s="89"/>
      <c r="AF591" s="90" t="str">
        <f t="shared" si="41"/>
        <v/>
      </c>
      <c r="AG591" s="4"/>
      <c r="AH591" s="91"/>
      <c r="AI591" s="92"/>
      <c r="AJ591" s="93" t="str">
        <f>IF(AI591&lt;&gt;0,VLOOKUP(AI591,支払種別!$A:$B,2,FALSE),"")</f>
        <v/>
      </c>
      <c r="AK591" s="94"/>
      <c r="AL591" s="95" t="str">
        <f>IF(AK591&lt;&gt;0,VLOOKUP(AK591,口座管理!$A:$B,2,FALSE),"")</f>
        <v/>
      </c>
      <c r="AM591" s="11"/>
      <c r="AN591" s="96"/>
      <c r="AO591" s="96"/>
      <c r="AP591" s="4"/>
      <c r="AQ591" s="97"/>
      <c r="AR591" s="98" t="str">
        <f>IF(AQ591&lt;&gt;0,VLOOKUP(AQ591,プロジェクト!$A:$B,2,FALSE),"")</f>
        <v/>
      </c>
      <c r="AS591" s="4"/>
      <c r="AT591" s="97"/>
      <c r="AU591" s="99" t="str">
        <f>IF(AT591&lt;&gt;0,VLOOKUP(AT591,プロジェクト!$A:$B,2,FALSE),"")</f>
        <v/>
      </c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</row>
    <row r="592" spans="1:68" ht="17.45" customHeight="1">
      <c r="A592" s="77" t="str">
        <f t="shared" si="38"/>
        <v>*</v>
      </c>
      <c r="B592" s="78">
        <f t="shared" si="39"/>
        <v>584</v>
      </c>
      <c r="C592" s="79"/>
      <c r="D592" s="80"/>
      <c r="E592" s="81"/>
      <c r="F592" s="79"/>
      <c r="G592" s="82" t="str">
        <f>IF(F592&lt;&gt;0,VLOOKUP(F592,部署!$A:$B,2,FALSE),"")</f>
        <v/>
      </c>
      <c r="H592" s="79"/>
      <c r="I592" s="82" t="str">
        <f>IF(H592&lt;&gt;0,VLOOKUP(H592,勘定科目!$A:$B,2,FALSE),"")</f>
        <v/>
      </c>
      <c r="J592" s="83" t="str">
        <f>IF(K592&lt;&gt;"",K592,IF(H592&lt;&gt;0,VLOOKUP(H592,勘定科目!$A:$C,3,FALSE),""))</f>
        <v/>
      </c>
      <c r="K592" s="84"/>
      <c r="L592" s="59" t="str">
        <f>IF(M592&lt;&gt;"",M592,IF(J592&lt;&gt;"",VLOOKUP(J592,課税区分!$A:$D,4,FALSE),""))</f>
        <v/>
      </c>
      <c r="M592" s="85"/>
      <c r="N592" s="61" t="str">
        <f>IF(L592&lt;&gt;"",VLOOKUP(L592,軽減税率!$A:$E,3,FALSE),"")</f>
        <v/>
      </c>
      <c r="O592" s="62" t="str">
        <f>IF(L592&lt;&gt;"",VLOOKUP(L592,軽減税率!$A:$E,5,FALSE),"")</f>
        <v/>
      </c>
      <c r="P592" s="79"/>
      <c r="Q592" s="86" t="str">
        <f>IF(P592&lt;&gt;0,VLOOKUP(P592,取引先!$A:$B,2,FALSE),"")</f>
        <v/>
      </c>
      <c r="R592" s="79"/>
      <c r="S592" s="82" t="str">
        <f>IF(R592&lt;&gt;0,VLOOKUP(R592,部署!$A:$B,2,FALSE),"")</f>
        <v/>
      </c>
      <c r="T592" s="79"/>
      <c r="U592" s="82" t="str">
        <f>IF(T592&lt;&gt;0,VLOOKUP(T592,勘定科目!$A:$B,2,FALSE),"")</f>
        <v/>
      </c>
      <c r="V592" s="83" t="str">
        <f>IF(W592&lt;&gt;"",W592,IF(T592&lt;&gt;0,VLOOKUP(T592,勘定科目!$A:$C,3,FALSE),""))</f>
        <v/>
      </c>
      <c r="W592" s="87"/>
      <c r="X592" s="61" t="str">
        <f>IF(Y592&lt;&gt;"",Y592,IF(V592&lt;&gt;"",VLOOKUP(V592,課税区分!$A:$D,4,FALSE),""))</f>
        <v/>
      </c>
      <c r="Y592" s="85"/>
      <c r="Z592" s="61" t="str">
        <f>IF(X592&lt;&gt;"",VLOOKUP(X592,軽減税率!$A:$E,3,FALSE),"")</f>
        <v/>
      </c>
      <c r="AA592" s="61" t="str">
        <f>IF(X592&lt;&gt;"",VLOOKUP(X592,軽減税率!$A:$E,5,FALSE),"")</f>
        <v/>
      </c>
      <c r="AB592" s="79"/>
      <c r="AC592" s="82" t="str">
        <f>IF(AB592&lt;&gt;0,VLOOKUP(AB592,取引先!$A:$B,2,FALSE),"")</f>
        <v/>
      </c>
      <c r="AD592" s="88" t="str">
        <f t="shared" si="40"/>
        <v/>
      </c>
      <c r="AE592" s="89"/>
      <c r="AF592" s="90" t="str">
        <f t="shared" si="41"/>
        <v/>
      </c>
      <c r="AG592" s="4"/>
      <c r="AH592" s="91"/>
      <c r="AI592" s="92"/>
      <c r="AJ592" s="93" t="str">
        <f>IF(AI592&lt;&gt;0,VLOOKUP(AI592,支払種別!$A:$B,2,FALSE),"")</f>
        <v/>
      </c>
      <c r="AK592" s="94"/>
      <c r="AL592" s="95" t="str">
        <f>IF(AK592&lt;&gt;0,VLOOKUP(AK592,口座管理!$A:$B,2,FALSE),"")</f>
        <v/>
      </c>
      <c r="AM592" s="11"/>
      <c r="AN592" s="96"/>
      <c r="AO592" s="96"/>
      <c r="AP592" s="4"/>
      <c r="AQ592" s="97"/>
      <c r="AR592" s="98" t="str">
        <f>IF(AQ592&lt;&gt;0,VLOOKUP(AQ592,プロジェクト!$A:$B,2,FALSE),"")</f>
        <v/>
      </c>
      <c r="AS592" s="4"/>
      <c r="AT592" s="97"/>
      <c r="AU592" s="99" t="str">
        <f>IF(AT592&lt;&gt;0,VLOOKUP(AT592,プロジェクト!$A:$B,2,FALSE),"")</f>
        <v/>
      </c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</row>
    <row r="593" spans="1:68" ht="17.45" customHeight="1">
      <c r="A593" s="77" t="str">
        <f t="shared" si="38"/>
        <v>*</v>
      </c>
      <c r="B593" s="78">
        <f t="shared" si="39"/>
        <v>585</v>
      </c>
      <c r="C593" s="79"/>
      <c r="D593" s="80"/>
      <c r="E593" s="81"/>
      <c r="F593" s="79"/>
      <c r="G593" s="82" t="str">
        <f>IF(F593&lt;&gt;0,VLOOKUP(F593,部署!$A:$B,2,FALSE),"")</f>
        <v/>
      </c>
      <c r="H593" s="79"/>
      <c r="I593" s="82" t="str">
        <f>IF(H593&lt;&gt;0,VLOOKUP(H593,勘定科目!$A:$B,2,FALSE),"")</f>
        <v/>
      </c>
      <c r="J593" s="83" t="str">
        <f>IF(K593&lt;&gt;"",K593,IF(H593&lt;&gt;0,VLOOKUP(H593,勘定科目!$A:$C,3,FALSE),""))</f>
        <v/>
      </c>
      <c r="K593" s="84"/>
      <c r="L593" s="59" t="str">
        <f>IF(M593&lt;&gt;"",M593,IF(J593&lt;&gt;"",VLOOKUP(J593,課税区分!$A:$D,4,FALSE),""))</f>
        <v/>
      </c>
      <c r="M593" s="85"/>
      <c r="N593" s="61" t="str">
        <f>IF(L593&lt;&gt;"",VLOOKUP(L593,軽減税率!$A:$E,3,FALSE),"")</f>
        <v/>
      </c>
      <c r="O593" s="62" t="str">
        <f>IF(L593&lt;&gt;"",VLOOKUP(L593,軽減税率!$A:$E,5,FALSE),"")</f>
        <v/>
      </c>
      <c r="P593" s="79"/>
      <c r="Q593" s="86" t="str">
        <f>IF(P593&lt;&gt;0,VLOOKUP(P593,取引先!$A:$B,2,FALSE),"")</f>
        <v/>
      </c>
      <c r="R593" s="79"/>
      <c r="S593" s="82" t="str">
        <f>IF(R593&lt;&gt;0,VLOOKUP(R593,部署!$A:$B,2,FALSE),"")</f>
        <v/>
      </c>
      <c r="T593" s="79"/>
      <c r="U593" s="82" t="str">
        <f>IF(T593&lt;&gt;0,VLOOKUP(T593,勘定科目!$A:$B,2,FALSE),"")</f>
        <v/>
      </c>
      <c r="V593" s="83" t="str">
        <f>IF(W593&lt;&gt;"",W593,IF(T593&lt;&gt;0,VLOOKUP(T593,勘定科目!$A:$C,3,FALSE),""))</f>
        <v/>
      </c>
      <c r="W593" s="87"/>
      <c r="X593" s="61" t="str">
        <f>IF(Y593&lt;&gt;"",Y593,IF(V593&lt;&gt;"",VLOOKUP(V593,課税区分!$A:$D,4,FALSE),""))</f>
        <v/>
      </c>
      <c r="Y593" s="85"/>
      <c r="Z593" s="61" t="str">
        <f>IF(X593&lt;&gt;"",VLOOKUP(X593,軽減税率!$A:$E,3,FALSE),"")</f>
        <v/>
      </c>
      <c r="AA593" s="61" t="str">
        <f>IF(X593&lt;&gt;"",VLOOKUP(X593,軽減税率!$A:$E,5,FALSE),"")</f>
        <v/>
      </c>
      <c r="AB593" s="79"/>
      <c r="AC593" s="82" t="str">
        <f>IF(AB593&lt;&gt;0,VLOOKUP(AB593,取引先!$A:$B,2,FALSE),"")</f>
        <v/>
      </c>
      <c r="AD593" s="88" t="str">
        <f t="shared" si="40"/>
        <v/>
      </c>
      <c r="AE593" s="89"/>
      <c r="AF593" s="90" t="str">
        <f t="shared" si="41"/>
        <v/>
      </c>
      <c r="AG593" s="4"/>
      <c r="AH593" s="91"/>
      <c r="AI593" s="92"/>
      <c r="AJ593" s="93" t="str">
        <f>IF(AI593&lt;&gt;0,VLOOKUP(AI593,支払種別!$A:$B,2,FALSE),"")</f>
        <v/>
      </c>
      <c r="AK593" s="94"/>
      <c r="AL593" s="95" t="str">
        <f>IF(AK593&lt;&gt;0,VLOOKUP(AK593,口座管理!$A:$B,2,FALSE),"")</f>
        <v/>
      </c>
      <c r="AM593" s="11"/>
      <c r="AN593" s="96"/>
      <c r="AO593" s="96"/>
      <c r="AP593" s="4"/>
      <c r="AQ593" s="97"/>
      <c r="AR593" s="98" t="str">
        <f>IF(AQ593&lt;&gt;0,VLOOKUP(AQ593,プロジェクト!$A:$B,2,FALSE),"")</f>
        <v/>
      </c>
      <c r="AS593" s="4"/>
      <c r="AT593" s="97"/>
      <c r="AU593" s="99" t="str">
        <f>IF(AT593&lt;&gt;0,VLOOKUP(AT593,プロジェクト!$A:$B,2,FALSE),"")</f>
        <v/>
      </c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  <c r="BK593" s="4"/>
      <c r="BL593" s="4"/>
      <c r="BM593" s="4"/>
      <c r="BN593" s="4"/>
      <c r="BO593" s="4"/>
      <c r="BP593" s="4"/>
    </row>
    <row r="594" spans="1:68" ht="17.45" customHeight="1">
      <c r="A594" s="77" t="str">
        <f t="shared" si="38"/>
        <v>*</v>
      </c>
      <c r="B594" s="78">
        <f t="shared" si="39"/>
        <v>586</v>
      </c>
      <c r="C594" s="79"/>
      <c r="D594" s="80"/>
      <c r="E594" s="81"/>
      <c r="F594" s="79"/>
      <c r="G594" s="82" t="str">
        <f>IF(F594&lt;&gt;0,VLOOKUP(F594,部署!$A:$B,2,FALSE),"")</f>
        <v/>
      </c>
      <c r="H594" s="79"/>
      <c r="I594" s="82" t="str">
        <f>IF(H594&lt;&gt;0,VLOOKUP(H594,勘定科目!$A:$B,2,FALSE),"")</f>
        <v/>
      </c>
      <c r="J594" s="83" t="str">
        <f>IF(K594&lt;&gt;"",K594,IF(H594&lt;&gt;0,VLOOKUP(H594,勘定科目!$A:$C,3,FALSE),""))</f>
        <v/>
      </c>
      <c r="K594" s="84"/>
      <c r="L594" s="59" t="str">
        <f>IF(M594&lt;&gt;"",M594,IF(J594&lt;&gt;"",VLOOKUP(J594,課税区分!$A:$D,4,FALSE),""))</f>
        <v/>
      </c>
      <c r="M594" s="85"/>
      <c r="N594" s="61" t="str">
        <f>IF(L594&lt;&gt;"",VLOOKUP(L594,軽減税率!$A:$E,3,FALSE),"")</f>
        <v/>
      </c>
      <c r="O594" s="62" t="str">
        <f>IF(L594&lt;&gt;"",VLOOKUP(L594,軽減税率!$A:$E,5,FALSE),"")</f>
        <v/>
      </c>
      <c r="P594" s="79"/>
      <c r="Q594" s="86" t="str">
        <f>IF(P594&lt;&gt;0,VLOOKUP(P594,取引先!$A:$B,2,FALSE),"")</f>
        <v/>
      </c>
      <c r="R594" s="79"/>
      <c r="S594" s="82" t="str">
        <f>IF(R594&lt;&gt;0,VLOOKUP(R594,部署!$A:$B,2,FALSE),"")</f>
        <v/>
      </c>
      <c r="T594" s="79"/>
      <c r="U594" s="82" t="str">
        <f>IF(T594&lt;&gt;0,VLOOKUP(T594,勘定科目!$A:$B,2,FALSE),"")</f>
        <v/>
      </c>
      <c r="V594" s="83" t="str">
        <f>IF(W594&lt;&gt;"",W594,IF(T594&lt;&gt;0,VLOOKUP(T594,勘定科目!$A:$C,3,FALSE),""))</f>
        <v/>
      </c>
      <c r="W594" s="87"/>
      <c r="X594" s="61" t="str">
        <f>IF(Y594&lt;&gt;"",Y594,IF(V594&lt;&gt;"",VLOOKUP(V594,課税区分!$A:$D,4,FALSE),""))</f>
        <v/>
      </c>
      <c r="Y594" s="85"/>
      <c r="Z594" s="61" t="str">
        <f>IF(X594&lt;&gt;"",VLOOKUP(X594,軽減税率!$A:$E,3,FALSE),"")</f>
        <v/>
      </c>
      <c r="AA594" s="61" t="str">
        <f>IF(X594&lt;&gt;"",VLOOKUP(X594,軽減税率!$A:$E,5,FALSE),"")</f>
        <v/>
      </c>
      <c r="AB594" s="79"/>
      <c r="AC594" s="82" t="str">
        <f>IF(AB594&lt;&gt;0,VLOOKUP(AB594,取引先!$A:$B,2,FALSE),"")</f>
        <v/>
      </c>
      <c r="AD594" s="88" t="str">
        <f t="shared" si="40"/>
        <v/>
      </c>
      <c r="AE594" s="89"/>
      <c r="AF594" s="90" t="str">
        <f t="shared" si="41"/>
        <v/>
      </c>
      <c r="AG594" s="4"/>
      <c r="AH594" s="91"/>
      <c r="AI594" s="92"/>
      <c r="AJ594" s="93" t="str">
        <f>IF(AI594&lt;&gt;0,VLOOKUP(AI594,支払種別!$A:$B,2,FALSE),"")</f>
        <v/>
      </c>
      <c r="AK594" s="94"/>
      <c r="AL594" s="95" t="str">
        <f>IF(AK594&lt;&gt;0,VLOOKUP(AK594,口座管理!$A:$B,2,FALSE),"")</f>
        <v/>
      </c>
      <c r="AM594" s="11"/>
      <c r="AN594" s="96"/>
      <c r="AO594" s="96"/>
      <c r="AP594" s="4"/>
      <c r="AQ594" s="97"/>
      <c r="AR594" s="98" t="str">
        <f>IF(AQ594&lt;&gt;0,VLOOKUP(AQ594,プロジェクト!$A:$B,2,FALSE),"")</f>
        <v/>
      </c>
      <c r="AS594" s="4"/>
      <c r="AT594" s="97"/>
      <c r="AU594" s="99" t="str">
        <f>IF(AT594&lt;&gt;0,VLOOKUP(AT594,プロジェクト!$A:$B,2,FALSE),"")</f>
        <v/>
      </c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</row>
    <row r="595" spans="1:68" ht="17.45" customHeight="1">
      <c r="A595" s="77" t="str">
        <f t="shared" si="38"/>
        <v>*</v>
      </c>
      <c r="B595" s="78">
        <f t="shared" si="39"/>
        <v>587</v>
      </c>
      <c r="C595" s="79"/>
      <c r="D595" s="80"/>
      <c r="E595" s="81"/>
      <c r="F595" s="79"/>
      <c r="G595" s="82" t="str">
        <f>IF(F595&lt;&gt;0,VLOOKUP(F595,部署!$A:$B,2,FALSE),"")</f>
        <v/>
      </c>
      <c r="H595" s="79"/>
      <c r="I595" s="82" t="str">
        <f>IF(H595&lt;&gt;0,VLOOKUP(H595,勘定科目!$A:$B,2,FALSE),"")</f>
        <v/>
      </c>
      <c r="J595" s="83" t="str">
        <f>IF(K595&lt;&gt;"",K595,IF(H595&lt;&gt;0,VLOOKUP(H595,勘定科目!$A:$C,3,FALSE),""))</f>
        <v/>
      </c>
      <c r="K595" s="84"/>
      <c r="L595" s="59" t="str">
        <f>IF(M595&lt;&gt;"",M595,IF(J595&lt;&gt;"",VLOOKUP(J595,課税区分!$A:$D,4,FALSE),""))</f>
        <v/>
      </c>
      <c r="M595" s="85"/>
      <c r="N595" s="61" t="str">
        <f>IF(L595&lt;&gt;"",VLOOKUP(L595,軽減税率!$A:$E,3,FALSE),"")</f>
        <v/>
      </c>
      <c r="O595" s="62" t="str">
        <f>IF(L595&lt;&gt;"",VLOOKUP(L595,軽減税率!$A:$E,5,FALSE),"")</f>
        <v/>
      </c>
      <c r="P595" s="79"/>
      <c r="Q595" s="86" t="str">
        <f>IF(P595&lt;&gt;0,VLOOKUP(P595,取引先!$A:$B,2,FALSE),"")</f>
        <v/>
      </c>
      <c r="R595" s="79"/>
      <c r="S595" s="82" t="str">
        <f>IF(R595&lt;&gt;0,VLOOKUP(R595,部署!$A:$B,2,FALSE),"")</f>
        <v/>
      </c>
      <c r="T595" s="79"/>
      <c r="U595" s="82" t="str">
        <f>IF(T595&lt;&gt;0,VLOOKUP(T595,勘定科目!$A:$B,2,FALSE),"")</f>
        <v/>
      </c>
      <c r="V595" s="83" t="str">
        <f>IF(W595&lt;&gt;"",W595,IF(T595&lt;&gt;0,VLOOKUP(T595,勘定科目!$A:$C,3,FALSE),""))</f>
        <v/>
      </c>
      <c r="W595" s="87"/>
      <c r="X595" s="61" t="str">
        <f>IF(Y595&lt;&gt;"",Y595,IF(V595&lt;&gt;"",VLOOKUP(V595,課税区分!$A:$D,4,FALSE),""))</f>
        <v/>
      </c>
      <c r="Y595" s="85"/>
      <c r="Z595" s="61" t="str">
        <f>IF(X595&lt;&gt;"",VLOOKUP(X595,軽減税率!$A:$E,3,FALSE),"")</f>
        <v/>
      </c>
      <c r="AA595" s="61" t="str">
        <f>IF(X595&lt;&gt;"",VLOOKUP(X595,軽減税率!$A:$E,5,FALSE),"")</f>
        <v/>
      </c>
      <c r="AB595" s="79"/>
      <c r="AC595" s="82" t="str">
        <f>IF(AB595&lt;&gt;0,VLOOKUP(AB595,取引先!$A:$B,2,FALSE),"")</f>
        <v/>
      </c>
      <c r="AD595" s="88" t="str">
        <f t="shared" si="40"/>
        <v/>
      </c>
      <c r="AE595" s="89"/>
      <c r="AF595" s="90" t="str">
        <f t="shared" si="41"/>
        <v/>
      </c>
      <c r="AG595" s="4"/>
      <c r="AH595" s="91"/>
      <c r="AI595" s="92"/>
      <c r="AJ595" s="93" t="str">
        <f>IF(AI595&lt;&gt;0,VLOOKUP(AI595,支払種別!$A:$B,2,FALSE),"")</f>
        <v/>
      </c>
      <c r="AK595" s="94"/>
      <c r="AL595" s="95" t="str">
        <f>IF(AK595&lt;&gt;0,VLOOKUP(AK595,口座管理!$A:$B,2,FALSE),"")</f>
        <v/>
      </c>
      <c r="AM595" s="11"/>
      <c r="AN595" s="96"/>
      <c r="AO595" s="96"/>
      <c r="AP595" s="4"/>
      <c r="AQ595" s="97"/>
      <c r="AR595" s="98" t="str">
        <f>IF(AQ595&lt;&gt;0,VLOOKUP(AQ595,プロジェクト!$A:$B,2,FALSE),"")</f>
        <v/>
      </c>
      <c r="AS595" s="4"/>
      <c r="AT595" s="97"/>
      <c r="AU595" s="99" t="str">
        <f>IF(AT595&lt;&gt;0,VLOOKUP(AT595,プロジェクト!$A:$B,2,FALSE),"")</f>
        <v/>
      </c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</row>
    <row r="596" spans="1:68" ht="17.45" customHeight="1">
      <c r="A596" s="77" t="str">
        <f t="shared" si="38"/>
        <v>*</v>
      </c>
      <c r="B596" s="78">
        <f t="shared" si="39"/>
        <v>588</v>
      </c>
      <c r="C596" s="79"/>
      <c r="D596" s="80"/>
      <c r="E596" s="81"/>
      <c r="F596" s="79"/>
      <c r="G596" s="82" t="str">
        <f>IF(F596&lt;&gt;0,VLOOKUP(F596,部署!$A:$B,2,FALSE),"")</f>
        <v/>
      </c>
      <c r="H596" s="79"/>
      <c r="I596" s="82" t="str">
        <f>IF(H596&lt;&gt;0,VLOOKUP(H596,勘定科目!$A:$B,2,FALSE),"")</f>
        <v/>
      </c>
      <c r="J596" s="83" t="str">
        <f>IF(K596&lt;&gt;"",K596,IF(H596&lt;&gt;0,VLOOKUP(H596,勘定科目!$A:$C,3,FALSE),""))</f>
        <v/>
      </c>
      <c r="K596" s="84"/>
      <c r="L596" s="59" t="str">
        <f>IF(M596&lt;&gt;"",M596,IF(J596&lt;&gt;"",VLOOKUP(J596,課税区分!$A:$D,4,FALSE),""))</f>
        <v/>
      </c>
      <c r="M596" s="85"/>
      <c r="N596" s="61" t="str">
        <f>IF(L596&lt;&gt;"",VLOOKUP(L596,軽減税率!$A:$E,3,FALSE),"")</f>
        <v/>
      </c>
      <c r="O596" s="62" t="str">
        <f>IF(L596&lt;&gt;"",VLOOKUP(L596,軽減税率!$A:$E,5,FALSE),"")</f>
        <v/>
      </c>
      <c r="P596" s="79"/>
      <c r="Q596" s="86" t="str">
        <f>IF(P596&lt;&gt;0,VLOOKUP(P596,取引先!$A:$B,2,FALSE),"")</f>
        <v/>
      </c>
      <c r="R596" s="79"/>
      <c r="S596" s="82" t="str">
        <f>IF(R596&lt;&gt;0,VLOOKUP(R596,部署!$A:$B,2,FALSE),"")</f>
        <v/>
      </c>
      <c r="T596" s="79"/>
      <c r="U596" s="82" t="str">
        <f>IF(T596&lt;&gt;0,VLOOKUP(T596,勘定科目!$A:$B,2,FALSE),"")</f>
        <v/>
      </c>
      <c r="V596" s="83" t="str">
        <f>IF(W596&lt;&gt;"",W596,IF(T596&lt;&gt;0,VLOOKUP(T596,勘定科目!$A:$C,3,FALSE),""))</f>
        <v/>
      </c>
      <c r="W596" s="87"/>
      <c r="X596" s="61" t="str">
        <f>IF(Y596&lt;&gt;"",Y596,IF(V596&lt;&gt;"",VLOOKUP(V596,課税区分!$A:$D,4,FALSE),""))</f>
        <v/>
      </c>
      <c r="Y596" s="85"/>
      <c r="Z596" s="61" t="str">
        <f>IF(X596&lt;&gt;"",VLOOKUP(X596,軽減税率!$A:$E,3,FALSE),"")</f>
        <v/>
      </c>
      <c r="AA596" s="61" t="str">
        <f>IF(X596&lt;&gt;"",VLOOKUP(X596,軽減税率!$A:$E,5,FALSE),"")</f>
        <v/>
      </c>
      <c r="AB596" s="79"/>
      <c r="AC596" s="82" t="str">
        <f>IF(AB596&lt;&gt;0,VLOOKUP(AB596,取引先!$A:$B,2,FALSE),"")</f>
        <v/>
      </c>
      <c r="AD596" s="88" t="str">
        <f t="shared" si="40"/>
        <v/>
      </c>
      <c r="AE596" s="89"/>
      <c r="AF596" s="90" t="str">
        <f t="shared" si="41"/>
        <v/>
      </c>
      <c r="AG596" s="4"/>
      <c r="AH596" s="91"/>
      <c r="AI596" s="92"/>
      <c r="AJ596" s="93" t="str">
        <f>IF(AI596&lt;&gt;0,VLOOKUP(AI596,支払種別!$A:$B,2,FALSE),"")</f>
        <v/>
      </c>
      <c r="AK596" s="94"/>
      <c r="AL596" s="95" t="str">
        <f>IF(AK596&lt;&gt;0,VLOOKUP(AK596,口座管理!$A:$B,2,FALSE),"")</f>
        <v/>
      </c>
      <c r="AM596" s="11"/>
      <c r="AN596" s="96"/>
      <c r="AO596" s="96"/>
      <c r="AP596" s="4"/>
      <c r="AQ596" s="97"/>
      <c r="AR596" s="98" t="str">
        <f>IF(AQ596&lt;&gt;0,VLOOKUP(AQ596,プロジェクト!$A:$B,2,FALSE),"")</f>
        <v/>
      </c>
      <c r="AS596" s="4"/>
      <c r="AT596" s="97"/>
      <c r="AU596" s="99" t="str">
        <f>IF(AT596&lt;&gt;0,VLOOKUP(AT596,プロジェクト!$A:$B,2,FALSE),"")</f>
        <v/>
      </c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</row>
    <row r="597" spans="1:68" ht="17.45" customHeight="1">
      <c r="A597" s="77" t="str">
        <f t="shared" si="38"/>
        <v>*</v>
      </c>
      <c r="B597" s="78">
        <f t="shared" si="39"/>
        <v>589</v>
      </c>
      <c r="C597" s="79"/>
      <c r="D597" s="80"/>
      <c r="E597" s="81"/>
      <c r="F597" s="79"/>
      <c r="G597" s="82" t="str">
        <f>IF(F597&lt;&gt;0,VLOOKUP(F597,部署!$A:$B,2,FALSE),"")</f>
        <v/>
      </c>
      <c r="H597" s="79"/>
      <c r="I597" s="82" t="str">
        <f>IF(H597&lt;&gt;0,VLOOKUP(H597,勘定科目!$A:$B,2,FALSE),"")</f>
        <v/>
      </c>
      <c r="J597" s="83" t="str">
        <f>IF(K597&lt;&gt;"",K597,IF(H597&lt;&gt;0,VLOOKUP(H597,勘定科目!$A:$C,3,FALSE),""))</f>
        <v/>
      </c>
      <c r="K597" s="84"/>
      <c r="L597" s="59" t="str">
        <f>IF(M597&lt;&gt;"",M597,IF(J597&lt;&gt;"",VLOOKUP(J597,課税区分!$A:$D,4,FALSE),""))</f>
        <v/>
      </c>
      <c r="M597" s="85"/>
      <c r="N597" s="61" t="str">
        <f>IF(L597&lt;&gt;"",VLOOKUP(L597,軽減税率!$A:$E,3,FALSE),"")</f>
        <v/>
      </c>
      <c r="O597" s="62" t="str">
        <f>IF(L597&lt;&gt;"",VLOOKUP(L597,軽減税率!$A:$E,5,FALSE),"")</f>
        <v/>
      </c>
      <c r="P597" s="79"/>
      <c r="Q597" s="86" t="str">
        <f>IF(P597&lt;&gt;0,VLOOKUP(P597,取引先!$A:$B,2,FALSE),"")</f>
        <v/>
      </c>
      <c r="R597" s="79"/>
      <c r="S597" s="82" t="str">
        <f>IF(R597&lt;&gt;0,VLOOKUP(R597,部署!$A:$B,2,FALSE),"")</f>
        <v/>
      </c>
      <c r="T597" s="79"/>
      <c r="U597" s="82" t="str">
        <f>IF(T597&lt;&gt;0,VLOOKUP(T597,勘定科目!$A:$B,2,FALSE),"")</f>
        <v/>
      </c>
      <c r="V597" s="83" t="str">
        <f>IF(W597&lt;&gt;"",W597,IF(T597&lt;&gt;0,VLOOKUP(T597,勘定科目!$A:$C,3,FALSE),""))</f>
        <v/>
      </c>
      <c r="W597" s="87"/>
      <c r="X597" s="61" t="str">
        <f>IF(Y597&lt;&gt;"",Y597,IF(V597&lt;&gt;"",VLOOKUP(V597,課税区分!$A:$D,4,FALSE),""))</f>
        <v/>
      </c>
      <c r="Y597" s="85"/>
      <c r="Z597" s="61" t="str">
        <f>IF(X597&lt;&gt;"",VLOOKUP(X597,軽減税率!$A:$E,3,FALSE),"")</f>
        <v/>
      </c>
      <c r="AA597" s="61" t="str">
        <f>IF(X597&lt;&gt;"",VLOOKUP(X597,軽減税率!$A:$E,5,FALSE),"")</f>
        <v/>
      </c>
      <c r="AB597" s="79"/>
      <c r="AC597" s="82" t="str">
        <f>IF(AB597&lt;&gt;0,VLOOKUP(AB597,取引先!$A:$B,2,FALSE),"")</f>
        <v/>
      </c>
      <c r="AD597" s="88" t="str">
        <f t="shared" si="40"/>
        <v/>
      </c>
      <c r="AE597" s="89"/>
      <c r="AF597" s="90" t="str">
        <f t="shared" si="41"/>
        <v/>
      </c>
      <c r="AG597" s="4"/>
      <c r="AH597" s="91"/>
      <c r="AI597" s="92"/>
      <c r="AJ597" s="93" t="str">
        <f>IF(AI597&lt;&gt;0,VLOOKUP(AI597,支払種別!$A:$B,2,FALSE),"")</f>
        <v/>
      </c>
      <c r="AK597" s="94"/>
      <c r="AL597" s="95" t="str">
        <f>IF(AK597&lt;&gt;0,VLOOKUP(AK597,口座管理!$A:$B,2,FALSE),"")</f>
        <v/>
      </c>
      <c r="AM597" s="11"/>
      <c r="AN597" s="96"/>
      <c r="AO597" s="96"/>
      <c r="AP597" s="4"/>
      <c r="AQ597" s="97"/>
      <c r="AR597" s="98" t="str">
        <f>IF(AQ597&lt;&gt;0,VLOOKUP(AQ597,プロジェクト!$A:$B,2,FALSE),"")</f>
        <v/>
      </c>
      <c r="AS597" s="4"/>
      <c r="AT597" s="97"/>
      <c r="AU597" s="99" t="str">
        <f>IF(AT597&lt;&gt;0,VLOOKUP(AT597,プロジェクト!$A:$B,2,FALSE),"")</f>
        <v/>
      </c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</row>
    <row r="598" spans="1:68" ht="17.45" customHeight="1">
      <c r="A598" s="77" t="str">
        <f t="shared" si="38"/>
        <v>*</v>
      </c>
      <c r="B598" s="78">
        <f t="shared" si="39"/>
        <v>590</v>
      </c>
      <c r="C598" s="79"/>
      <c r="D598" s="80"/>
      <c r="E598" s="81"/>
      <c r="F598" s="79"/>
      <c r="G598" s="82" t="str">
        <f>IF(F598&lt;&gt;0,VLOOKUP(F598,部署!$A:$B,2,FALSE),"")</f>
        <v/>
      </c>
      <c r="H598" s="79"/>
      <c r="I598" s="82" t="str">
        <f>IF(H598&lt;&gt;0,VLOOKUP(H598,勘定科目!$A:$B,2,FALSE),"")</f>
        <v/>
      </c>
      <c r="J598" s="83" t="str">
        <f>IF(K598&lt;&gt;"",K598,IF(H598&lt;&gt;0,VLOOKUP(H598,勘定科目!$A:$C,3,FALSE),""))</f>
        <v/>
      </c>
      <c r="K598" s="84"/>
      <c r="L598" s="59" t="str">
        <f>IF(M598&lt;&gt;"",M598,IF(J598&lt;&gt;"",VLOOKUP(J598,課税区分!$A:$D,4,FALSE),""))</f>
        <v/>
      </c>
      <c r="M598" s="85"/>
      <c r="N598" s="61" t="str">
        <f>IF(L598&lt;&gt;"",VLOOKUP(L598,軽減税率!$A:$E,3,FALSE),"")</f>
        <v/>
      </c>
      <c r="O598" s="62" t="str">
        <f>IF(L598&lt;&gt;"",VLOOKUP(L598,軽減税率!$A:$E,5,FALSE),"")</f>
        <v/>
      </c>
      <c r="P598" s="79"/>
      <c r="Q598" s="86" t="str">
        <f>IF(P598&lt;&gt;0,VLOOKUP(P598,取引先!$A:$B,2,FALSE),"")</f>
        <v/>
      </c>
      <c r="R598" s="79"/>
      <c r="S598" s="82" t="str">
        <f>IF(R598&lt;&gt;0,VLOOKUP(R598,部署!$A:$B,2,FALSE),"")</f>
        <v/>
      </c>
      <c r="T598" s="79"/>
      <c r="U598" s="82" t="str">
        <f>IF(T598&lt;&gt;0,VLOOKUP(T598,勘定科目!$A:$B,2,FALSE),"")</f>
        <v/>
      </c>
      <c r="V598" s="83" t="str">
        <f>IF(W598&lt;&gt;"",W598,IF(T598&lt;&gt;0,VLOOKUP(T598,勘定科目!$A:$C,3,FALSE),""))</f>
        <v/>
      </c>
      <c r="W598" s="87"/>
      <c r="X598" s="61" t="str">
        <f>IF(Y598&lt;&gt;"",Y598,IF(V598&lt;&gt;"",VLOOKUP(V598,課税区分!$A:$D,4,FALSE),""))</f>
        <v/>
      </c>
      <c r="Y598" s="85"/>
      <c r="Z598" s="61" t="str">
        <f>IF(X598&lt;&gt;"",VLOOKUP(X598,軽減税率!$A:$E,3,FALSE),"")</f>
        <v/>
      </c>
      <c r="AA598" s="61" t="str">
        <f>IF(X598&lt;&gt;"",VLOOKUP(X598,軽減税率!$A:$E,5,FALSE),"")</f>
        <v/>
      </c>
      <c r="AB598" s="79"/>
      <c r="AC598" s="82" t="str">
        <f>IF(AB598&lt;&gt;0,VLOOKUP(AB598,取引先!$A:$B,2,FALSE),"")</f>
        <v/>
      </c>
      <c r="AD598" s="88" t="str">
        <f t="shared" si="40"/>
        <v/>
      </c>
      <c r="AE598" s="89"/>
      <c r="AF598" s="90" t="str">
        <f t="shared" si="41"/>
        <v/>
      </c>
      <c r="AG598" s="4"/>
      <c r="AH598" s="91"/>
      <c r="AI598" s="92"/>
      <c r="AJ598" s="93" t="str">
        <f>IF(AI598&lt;&gt;0,VLOOKUP(AI598,支払種別!$A:$B,2,FALSE),"")</f>
        <v/>
      </c>
      <c r="AK598" s="94"/>
      <c r="AL598" s="95" t="str">
        <f>IF(AK598&lt;&gt;0,VLOOKUP(AK598,口座管理!$A:$B,2,FALSE),"")</f>
        <v/>
      </c>
      <c r="AM598" s="11"/>
      <c r="AN598" s="96"/>
      <c r="AO598" s="96"/>
      <c r="AP598" s="4"/>
      <c r="AQ598" s="97"/>
      <c r="AR598" s="98" t="str">
        <f>IF(AQ598&lt;&gt;0,VLOOKUP(AQ598,プロジェクト!$A:$B,2,FALSE),"")</f>
        <v/>
      </c>
      <c r="AS598" s="4"/>
      <c r="AT598" s="97"/>
      <c r="AU598" s="99" t="str">
        <f>IF(AT598&lt;&gt;0,VLOOKUP(AT598,プロジェクト!$A:$B,2,FALSE),"")</f>
        <v/>
      </c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</row>
    <row r="599" spans="1:68" ht="17.45" customHeight="1">
      <c r="A599" s="77" t="str">
        <f t="shared" si="38"/>
        <v>*</v>
      </c>
      <c r="B599" s="78">
        <f t="shared" si="39"/>
        <v>591</v>
      </c>
      <c r="C599" s="79"/>
      <c r="D599" s="80"/>
      <c r="E599" s="81"/>
      <c r="F599" s="79"/>
      <c r="G599" s="82" t="str">
        <f>IF(F599&lt;&gt;0,VLOOKUP(F599,部署!$A:$B,2,FALSE),"")</f>
        <v/>
      </c>
      <c r="H599" s="79"/>
      <c r="I599" s="82" t="str">
        <f>IF(H599&lt;&gt;0,VLOOKUP(H599,勘定科目!$A:$B,2,FALSE),"")</f>
        <v/>
      </c>
      <c r="J599" s="83" t="str">
        <f>IF(K599&lt;&gt;"",K599,IF(H599&lt;&gt;0,VLOOKUP(H599,勘定科目!$A:$C,3,FALSE),""))</f>
        <v/>
      </c>
      <c r="K599" s="84"/>
      <c r="L599" s="59" t="str">
        <f>IF(M599&lt;&gt;"",M599,IF(J599&lt;&gt;"",VLOOKUP(J599,課税区分!$A:$D,4,FALSE),""))</f>
        <v/>
      </c>
      <c r="M599" s="85"/>
      <c r="N599" s="61" t="str">
        <f>IF(L599&lt;&gt;"",VLOOKUP(L599,軽減税率!$A:$E,3,FALSE),"")</f>
        <v/>
      </c>
      <c r="O599" s="62" t="str">
        <f>IF(L599&lt;&gt;"",VLOOKUP(L599,軽減税率!$A:$E,5,FALSE),"")</f>
        <v/>
      </c>
      <c r="P599" s="79"/>
      <c r="Q599" s="86" t="str">
        <f>IF(P599&lt;&gt;0,VLOOKUP(P599,取引先!$A:$B,2,FALSE),"")</f>
        <v/>
      </c>
      <c r="R599" s="79"/>
      <c r="S599" s="82" t="str">
        <f>IF(R599&lt;&gt;0,VLOOKUP(R599,部署!$A:$B,2,FALSE),"")</f>
        <v/>
      </c>
      <c r="T599" s="79"/>
      <c r="U599" s="82" t="str">
        <f>IF(T599&lt;&gt;0,VLOOKUP(T599,勘定科目!$A:$B,2,FALSE),"")</f>
        <v/>
      </c>
      <c r="V599" s="83" t="str">
        <f>IF(W599&lt;&gt;"",W599,IF(T599&lt;&gt;0,VLOOKUP(T599,勘定科目!$A:$C,3,FALSE),""))</f>
        <v/>
      </c>
      <c r="W599" s="87"/>
      <c r="X599" s="61" t="str">
        <f>IF(Y599&lt;&gt;"",Y599,IF(V599&lt;&gt;"",VLOOKUP(V599,課税区分!$A:$D,4,FALSE),""))</f>
        <v/>
      </c>
      <c r="Y599" s="85"/>
      <c r="Z599" s="61" t="str">
        <f>IF(X599&lt;&gt;"",VLOOKUP(X599,軽減税率!$A:$E,3,FALSE),"")</f>
        <v/>
      </c>
      <c r="AA599" s="61" t="str">
        <f>IF(X599&lt;&gt;"",VLOOKUP(X599,軽減税率!$A:$E,5,FALSE),"")</f>
        <v/>
      </c>
      <c r="AB599" s="79"/>
      <c r="AC599" s="82" t="str">
        <f>IF(AB599&lt;&gt;0,VLOOKUP(AB599,取引先!$A:$B,2,FALSE),"")</f>
        <v/>
      </c>
      <c r="AD599" s="88" t="str">
        <f t="shared" si="40"/>
        <v/>
      </c>
      <c r="AE599" s="89"/>
      <c r="AF599" s="90" t="str">
        <f t="shared" si="41"/>
        <v/>
      </c>
      <c r="AG599" s="4"/>
      <c r="AH599" s="91"/>
      <c r="AI599" s="92"/>
      <c r="AJ599" s="93" t="str">
        <f>IF(AI599&lt;&gt;0,VLOOKUP(AI599,支払種別!$A:$B,2,FALSE),"")</f>
        <v/>
      </c>
      <c r="AK599" s="94"/>
      <c r="AL599" s="95" t="str">
        <f>IF(AK599&lt;&gt;0,VLOOKUP(AK599,口座管理!$A:$B,2,FALSE),"")</f>
        <v/>
      </c>
      <c r="AM599" s="11"/>
      <c r="AN599" s="96"/>
      <c r="AO599" s="96"/>
      <c r="AP599" s="4"/>
      <c r="AQ599" s="97"/>
      <c r="AR599" s="98" t="str">
        <f>IF(AQ599&lt;&gt;0,VLOOKUP(AQ599,プロジェクト!$A:$B,2,FALSE),"")</f>
        <v/>
      </c>
      <c r="AS599" s="4"/>
      <c r="AT599" s="97"/>
      <c r="AU599" s="99" t="str">
        <f>IF(AT599&lt;&gt;0,VLOOKUP(AT599,プロジェクト!$A:$B,2,FALSE),"")</f>
        <v/>
      </c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</row>
    <row r="600" spans="1:68" ht="17.45" customHeight="1">
      <c r="A600" s="77" t="str">
        <f t="shared" si="38"/>
        <v>*</v>
      </c>
      <c r="B600" s="78">
        <f t="shared" si="39"/>
        <v>592</v>
      </c>
      <c r="C600" s="79"/>
      <c r="D600" s="80"/>
      <c r="E600" s="81"/>
      <c r="F600" s="79"/>
      <c r="G600" s="82" t="str">
        <f>IF(F600&lt;&gt;0,VLOOKUP(F600,部署!$A:$B,2,FALSE),"")</f>
        <v/>
      </c>
      <c r="H600" s="79"/>
      <c r="I600" s="82" t="str">
        <f>IF(H600&lt;&gt;0,VLOOKUP(H600,勘定科目!$A:$B,2,FALSE),"")</f>
        <v/>
      </c>
      <c r="J600" s="83" t="str">
        <f>IF(K600&lt;&gt;"",K600,IF(H600&lt;&gt;0,VLOOKUP(H600,勘定科目!$A:$C,3,FALSE),""))</f>
        <v/>
      </c>
      <c r="K600" s="84"/>
      <c r="L600" s="59" t="str">
        <f>IF(M600&lt;&gt;"",M600,IF(J600&lt;&gt;"",VLOOKUP(J600,課税区分!$A:$D,4,FALSE),""))</f>
        <v/>
      </c>
      <c r="M600" s="85"/>
      <c r="N600" s="61" t="str">
        <f>IF(L600&lt;&gt;"",VLOOKUP(L600,軽減税率!$A:$E,3,FALSE),"")</f>
        <v/>
      </c>
      <c r="O600" s="62" t="str">
        <f>IF(L600&lt;&gt;"",VLOOKUP(L600,軽減税率!$A:$E,5,FALSE),"")</f>
        <v/>
      </c>
      <c r="P600" s="79"/>
      <c r="Q600" s="86" t="str">
        <f>IF(P600&lt;&gt;0,VLOOKUP(P600,取引先!$A:$B,2,FALSE),"")</f>
        <v/>
      </c>
      <c r="R600" s="79"/>
      <c r="S600" s="82" t="str">
        <f>IF(R600&lt;&gt;0,VLOOKUP(R600,部署!$A:$B,2,FALSE),"")</f>
        <v/>
      </c>
      <c r="T600" s="79"/>
      <c r="U600" s="82" t="str">
        <f>IF(T600&lt;&gt;0,VLOOKUP(T600,勘定科目!$A:$B,2,FALSE),"")</f>
        <v/>
      </c>
      <c r="V600" s="83" t="str">
        <f>IF(W600&lt;&gt;"",W600,IF(T600&lt;&gt;0,VLOOKUP(T600,勘定科目!$A:$C,3,FALSE),""))</f>
        <v/>
      </c>
      <c r="W600" s="87"/>
      <c r="X600" s="61" t="str">
        <f>IF(Y600&lt;&gt;"",Y600,IF(V600&lt;&gt;"",VLOOKUP(V600,課税区分!$A:$D,4,FALSE),""))</f>
        <v/>
      </c>
      <c r="Y600" s="85"/>
      <c r="Z600" s="61" t="str">
        <f>IF(X600&lt;&gt;"",VLOOKUP(X600,軽減税率!$A:$E,3,FALSE),"")</f>
        <v/>
      </c>
      <c r="AA600" s="61" t="str">
        <f>IF(X600&lt;&gt;"",VLOOKUP(X600,軽減税率!$A:$E,5,FALSE),"")</f>
        <v/>
      </c>
      <c r="AB600" s="79"/>
      <c r="AC600" s="82" t="str">
        <f>IF(AB600&lt;&gt;0,VLOOKUP(AB600,取引先!$A:$B,2,FALSE),"")</f>
        <v/>
      </c>
      <c r="AD600" s="88" t="str">
        <f t="shared" si="40"/>
        <v/>
      </c>
      <c r="AE600" s="89"/>
      <c r="AF600" s="90" t="str">
        <f t="shared" si="41"/>
        <v/>
      </c>
      <c r="AG600" s="4"/>
      <c r="AH600" s="91"/>
      <c r="AI600" s="92"/>
      <c r="AJ600" s="93" t="str">
        <f>IF(AI600&lt;&gt;0,VLOOKUP(AI600,支払種別!$A:$B,2,FALSE),"")</f>
        <v/>
      </c>
      <c r="AK600" s="94"/>
      <c r="AL600" s="95" t="str">
        <f>IF(AK600&lt;&gt;0,VLOOKUP(AK600,口座管理!$A:$B,2,FALSE),"")</f>
        <v/>
      </c>
      <c r="AM600" s="11"/>
      <c r="AN600" s="96"/>
      <c r="AO600" s="96"/>
      <c r="AP600" s="4"/>
      <c r="AQ600" s="97"/>
      <c r="AR600" s="98" t="str">
        <f>IF(AQ600&lt;&gt;0,VLOOKUP(AQ600,プロジェクト!$A:$B,2,FALSE),"")</f>
        <v/>
      </c>
      <c r="AS600" s="4"/>
      <c r="AT600" s="97"/>
      <c r="AU600" s="99" t="str">
        <f>IF(AT600&lt;&gt;0,VLOOKUP(AT600,プロジェクト!$A:$B,2,FALSE),"")</f>
        <v/>
      </c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</row>
    <row r="601" spans="1:68" ht="17.45" customHeight="1">
      <c r="A601" s="77" t="str">
        <f t="shared" si="38"/>
        <v>*</v>
      </c>
      <c r="B601" s="78">
        <f t="shared" si="39"/>
        <v>593</v>
      </c>
      <c r="C601" s="79"/>
      <c r="D601" s="80"/>
      <c r="E601" s="81"/>
      <c r="F601" s="79"/>
      <c r="G601" s="82" t="str">
        <f>IF(F601&lt;&gt;0,VLOOKUP(F601,部署!$A:$B,2,FALSE),"")</f>
        <v/>
      </c>
      <c r="H601" s="79"/>
      <c r="I601" s="82" t="str">
        <f>IF(H601&lt;&gt;0,VLOOKUP(H601,勘定科目!$A:$B,2,FALSE),"")</f>
        <v/>
      </c>
      <c r="J601" s="83" t="str">
        <f>IF(K601&lt;&gt;"",K601,IF(H601&lt;&gt;0,VLOOKUP(H601,勘定科目!$A:$C,3,FALSE),""))</f>
        <v/>
      </c>
      <c r="K601" s="84"/>
      <c r="L601" s="59" t="str">
        <f>IF(M601&lt;&gt;"",M601,IF(J601&lt;&gt;"",VLOOKUP(J601,課税区分!$A:$D,4,FALSE),""))</f>
        <v/>
      </c>
      <c r="M601" s="85"/>
      <c r="N601" s="61" t="str">
        <f>IF(L601&lt;&gt;"",VLOOKUP(L601,軽減税率!$A:$E,3,FALSE),"")</f>
        <v/>
      </c>
      <c r="O601" s="62" t="str">
        <f>IF(L601&lt;&gt;"",VLOOKUP(L601,軽減税率!$A:$E,5,FALSE),"")</f>
        <v/>
      </c>
      <c r="P601" s="79"/>
      <c r="Q601" s="86" t="str">
        <f>IF(P601&lt;&gt;0,VLOOKUP(P601,取引先!$A:$B,2,FALSE),"")</f>
        <v/>
      </c>
      <c r="R601" s="79"/>
      <c r="S601" s="82" t="str">
        <f>IF(R601&lt;&gt;0,VLOOKUP(R601,部署!$A:$B,2,FALSE),"")</f>
        <v/>
      </c>
      <c r="T601" s="79"/>
      <c r="U601" s="82" t="str">
        <f>IF(T601&lt;&gt;0,VLOOKUP(T601,勘定科目!$A:$B,2,FALSE),"")</f>
        <v/>
      </c>
      <c r="V601" s="83" t="str">
        <f>IF(W601&lt;&gt;"",W601,IF(T601&lt;&gt;0,VLOOKUP(T601,勘定科目!$A:$C,3,FALSE),""))</f>
        <v/>
      </c>
      <c r="W601" s="87"/>
      <c r="X601" s="61" t="str">
        <f>IF(Y601&lt;&gt;"",Y601,IF(V601&lt;&gt;"",VLOOKUP(V601,課税区分!$A:$D,4,FALSE),""))</f>
        <v/>
      </c>
      <c r="Y601" s="85"/>
      <c r="Z601" s="61" t="str">
        <f>IF(X601&lt;&gt;"",VLOOKUP(X601,軽減税率!$A:$E,3,FALSE),"")</f>
        <v/>
      </c>
      <c r="AA601" s="61" t="str">
        <f>IF(X601&lt;&gt;"",VLOOKUP(X601,軽減税率!$A:$E,5,FALSE),"")</f>
        <v/>
      </c>
      <c r="AB601" s="79"/>
      <c r="AC601" s="82" t="str">
        <f>IF(AB601&lt;&gt;0,VLOOKUP(AB601,取引先!$A:$B,2,FALSE),"")</f>
        <v/>
      </c>
      <c r="AD601" s="88" t="str">
        <f t="shared" si="40"/>
        <v/>
      </c>
      <c r="AE601" s="89"/>
      <c r="AF601" s="90" t="str">
        <f t="shared" si="41"/>
        <v/>
      </c>
      <c r="AG601" s="4"/>
      <c r="AH601" s="91"/>
      <c r="AI601" s="92"/>
      <c r="AJ601" s="93" t="str">
        <f>IF(AI601&lt;&gt;0,VLOOKUP(AI601,支払種別!$A:$B,2,FALSE),"")</f>
        <v/>
      </c>
      <c r="AK601" s="94"/>
      <c r="AL601" s="95" t="str">
        <f>IF(AK601&lt;&gt;0,VLOOKUP(AK601,口座管理!$A:$B,2,FALSE),"")</f>
        <v/>
      </c>
      <c r="AM601" s="11"/>
      <c r="AN601" s="96"/>
      <c r="AO601" s="96"/>
      <c r="AP601" s="4"/>
      <c r="AQ601" s="97"/>
      <c r="AR601" s="98" t="str">
        <f>IF(AQ601&lt;&gt;0,VLOOKUP(AQ601,プロジェクト!$A:$B,2,FALSE),"")</f>
        <v/>
      </c>
      <c r="AS601" s="4"/>
      <c r="AT601" s="97"/>
      <c r="AU601" s="99" t="str">
        <f>IF(AT601&lt;&gt;0,VLOOKUP(AT601,プロジェクト!$A:$B,2,FALSE),"")</f>
        <v/>
      </c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</row>
    <row r="602" spans="1:68" ht="17.45" customHeight="1">
      <c r="A602" s="77" t="str">
        <f t="shared" si="38"/>
        <v>*</v>
      </c>
      <c r="B602" s="78">
        <f t="shared" si="39"/>
        <v>594</v>
      </c>
      <c r="C602" s="79"/>
      <c r="D602" s="80"/>
      <c r="E602" s="81"/>
      <c r="F602" s="79"/>
      <c r="G602" s="82" t="str">
        <f>IF(F602&lt;&gt;0,VLOOKUP(F602,部署!$A:$B,2,FALSE),"")</f>
        <v/>
      </c>
      <c r="H602" s="79"/>
      <c r="I602" s="82" t="str">
        <f>IF(H602&lt;&gt;0,VLOOKUP(H602,勘定科目!$A:$B,2,FALSE),"")</f>
        <v/>
      </c>
      <c r="J602" s="83" t="str">
        <f>IF(K602&lt;&gt;"",K602,IF(H602&lt;&gt;0,VLOOKUP(H602,勘定科目!$A:$C,3,FALSE),""))</f>
        <v/>
      </c>
      <c r="K602" s="84"/>
      <c r="L602" s="59" t="str">
        <f>IF(M602&lt;&gt;"",M602,IF(J602&lt;&gt;"",VLOOKUP(J602,課税区分!$A:$D,4,FALSE),""))</f>
        <v/>
      </c>
      <c r="M602" s="85"/>
      <c r="N602" s="61" t="str">
        <f>IF(L602&lt;&gt;"",VLOOKUP(L602,軽減税率!$A:$E,3,FALSE),"")</f>
        <v/>
      </c>
      <c r="O602" s="62" t="str">
        <f>IF(L602&lt;&gt;"",VLOOKUP(L602,軽減税率!$A:$E,5,FALSE),"")</f>
        <v/>
      </c>
      <c r="P602" s="79"/>
      <c r="Q602" s="86" t="str">
        <f>IF(P602&lt;&gt;0,VLOOKUP(P602,取引先!$A:$B,2,FALSE),"")</f>
        <v/>
      </c>
      <c r="R602" s="79"/>
      <c r="S602" s="82" t="str">
        <f>IF(R602&lt;&gt;0,VLOOKUP(R602,部署!$A:$B,2,FALSE),"")</f>
        <v/>
      </c>
      <c r="T602" s="79"/>
      <c r="U602" s="82" t="str">
        <f>IF(T602&lt;&gt;0,VLOOKUP(T602,勘定科目!$A:$B,2,FALSE),"")</f>
        <v/>
      </c>
      <c r="V602" s="83" t="str">
        <f>IF(W602&lt;&gt;"",W602,IF(T602&lt;&gt;0,VLOOKUP(T602,勘定科目!$A:$C,3,FALSE),""))</f>
        <v/>
      </c>
      <c r="W602" s="87"/>
      <c r="X602" s="61" t="str">
        <f>IF(Y602&lt;&gt;"",Y602,IF(V602&lt;&gt;"",VLOOKUP(V602,課税区分!$A:$D,4,FALSE),""))</f>
        <v/>
      </c>
      <c r="Y602" s="85"/>
      <c r="Z602" s="61" t="str">
        <f>IF(X602&lt;&gt;"",VLOOKUP(X602,軽減税率!$A:$E,3,FALSE),"")</f>
        <v/>
      </c>
      <c r="AA602" s="61" t="str">
        <f>IF(X602&lt;&gt;"",VLOOKUP(X602,軽減税率!$A:$E,5,FALSE),"")</f>
        <v/>
      </c>
      <c r="AB602" s="79"/>
      <c r="AC602" s="82" t="str">
        <f>IF(AB602&lt;&gt;0,VLOOKUP(AB602,取引先!$A:$B,2,FALSE),"")</f>
        <v/>
      </c>
      <c r="AD602" s="88" t="str">
        <f t="shared" si="40"/>
        <v/>
      </c>
      <c r="AE602" s="89"/>
      <c r="AF602" s="90" t="str">
        <f t="shared" si="41"/>
        <v/>
      </c>
      <c r="AG602" s="4"/>
      <c r="AH602" s="91"/>
      <c r="AI602" s="92"/>
      <c r="AJ602" s="93" t="str">
        <f>IF(AI602&lt;&gt;0,VLOOKUP(AI602,支払種別!$A:$B,2,FALSE),"")</f>
        <v/>
      </c>
      <c r="AK602" s="94"/>
      <c r="AL602" s="95" t="str">
        <f>IF(AK602&lt;&gt;0,VLOOKUP(AK602,口座管理!$A:$B,2,FALSE),"")</f>
        <v/>
      </c>
      <c r="AM602" s="11"/>
      <c r="AN602" s="96"/>
      <c r="AO602" s="96"/>
      <c r="AP602" s="4"/>
      <c r="AQ602" s="97"/>
      <c r="AR602" s="98" t="str">
        <f>IF(AQ602&lt;&gt;0,VLOOKUP(AQ602,プロジェクト!$A:$B,2,FALSE),"")</f>
        <v/>
      </c>
      <c r="AS602" s="4"/>
      <c r="AT602" s="97"/>
      <c r="AU602" s="99" t="str">
        <f>IF(AT602&lt;&gt;0,VLOOKUP(AT602,プロジェクト!$A:$B,2,FALSE),"")</f>
        <v/>
      </c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  <c r="BK602" s="4"/>
      <c r="BL602" s="4"/>
      <c r="BM602" s="4"/>
      <c r="BN602" s="4"/>
      <c r="BO602" s="4"/>
      <c r="BP602" s="4"/>
    </row>
    <row r="603" spans="1:68" ht="17.45" customHeight="1">
      <c r="A603" s="77" t="str">
        <f t="shared" si="38"/>
        <v>*</v>
      </c>
      <c r="B603" s="78">
        <f t="shared" si="39"/>
        <v>595</v>
      </c>
      <c r="C603" s="79"/>
      <c r="D603" s="80"/>
      <c r="E603" s="81"/>
      <c r="F603" s="79"/>
      <c r="G603" s="82" t="str">
        <f>IF(F603&lt;&gt;0,VLOOKUP(F603,部署!$A:$B,2,FALSE),"")</f>
        <v/>
      </c>
      <c r="H603" s="79"/>
      <c r="I603" s="82" t="str">
        <f>IF(H603&lt;&gt;0,VLOOKUP(H603,勘定科目!$A:$B,2,FALSE),"")</f>
        <v/>
      </c>
      <c r="J603" s="83" t="str">
        <f>IF(K603&lt;&gt;"",K603,IF(H603&lt;&gt;0,VLOOKUP(H603,勘定科目!$A:$C,3,FALSE),""))</f>
        <v/>
      </c>
      <c r="K603" s="84"/>
      <c r="L603" s="59" t="str">
        <f>IF(M603&lt;&gt;"",M603,IF(J603&lt;&gt;"",VLOOKUP(J603,課税区分!$A:$D,4,FALSE),""))</f>
        <v/>
      </c>
      <c r="M603" s="85"/>
      <c r="N603" s="61" t="str">
        <f>IF(L603&lt;&gt;"",VLOOKUP(L603,軽減税率!$A:$E,3,FALSE),"")</f>
        <v/>
      </c>
      <c r="O603" s="62" t="str">
        <f>IF(L603&lt;&gt;"",VLOOKUP(L603,軽減税率!$A:$E,5,FALSE),"")</f>
        <v/>
      </c>
      <c r="P603" s="79"/>
      <c r="Q603" s="86" t="str">
        <f>IF(P603&lt;&gt;0,VLOOKUP(P603,取引先!$A:$B,2,FALSE),"")</f>
        <v/>
      </c>
      <c r="R603" s="79"/>
      <c r="S603" s="82" t="str">
        <f>IF(R603&lt;&gt;0,VLOOKUP(R603,部署!$A:$B,2,FALSE),"")</f>
        <v/>
      </c>
      <c r="T603" s="79"/>
      <c r="U603" s="82" t="str">
        <f>IF(T603&lt;&gt;0,VLOOKUP(T603,勘定科目!$A:$B,2,FALSE),"")</f>
        <v/>
      </c>
      <c r="V603" s="83" t="str">
        <f>IF(W603&lt;&gt;"",W603,IF(T603&lt;&gt;0,VLOOKUP(T603,勘定科目!$A:$C,3,FALSE),""))</f>
        <v/>
      </c>
      <c r="W603" s="87"/>
      <c r="X603" s="61" t="str">
        <f>IF(Y603&lt;&gt;"",Y603,IF(V603&lt;&gt;"",VLOOKUP(V603,課税区分!$A:$D,4,FALSE),""))</f>
        <v/>
      </c>
      <c r="Y603" s="85"/>
      <c r="Z603" s="61" t="str">
        <f>IF(X603&lt;&gt;"",VLOOKUP(X603,軽減税率!$A:$E,3,FALSE),"")</f>
        <v/>
      </c>
      <c r="AA603" s="61" t="str">
        <f>IF(X603&lt;&gt;"",VLOOKUP(X603,軽減税率!$A:$E,5,FALSE),"")</f>
        <v/>
      </c>
      <c r="AB603" s="79"/>
      <c r="AC603" s="82" t="str">
        <f>IF(AB603&lt;&gt;0,VLOOKUP(AB603,取引先!$A:$B,2,FALSE),"")</f>
        <v/>
      </c>
      <c r="AD603" s="88" t="str">
        <f t="shared" si="40"/>
        <v/>
      </c>
      <c r="AE603" s="89"/>
      <c r="AF603" s="90" t="str">
        <f t="shared" si="41"/>
        <v/>
      </c>
      <c r="AG603" s="4"/>
      <c r="AH603" s="91"/>
      <c r="AI603" s="92"/>
      <c r="AJ603" s="93" t="str">
        <f>IF(AI603&lt;&gt;0,VLOOKUP(AI603,支払種別!$A:$B,2,FALSE),"")</f>
        <v/>
      </c>
      <c r="AK603" s="94"/>
      <c r="AL603" s="95" t="str">
        <f>IF(AK603&lt;&gt;0,VLOOKUP(AK603,口座管理!$A:$B,2,FALSE),"")</f>
        <v/>
      </c>
      <c r="AM603" s="11"/>
      <c r="AN603" s="96"/>
      <c r="AO603" s="96"/>
      <c r="AP603" s="4"/>
      <c r="AQ603" s="97"/>
      <c r="AR603" s="98" t="str">
        <f>IF(AQ603&lt;&gt;0,VLOOKUP(AQ603,プロジェクト!$A:$B,2,FALSE),"")</f>
        <v/>
      </c>
      <c r="AS603" s="4"/>
      <c r="AT603" s="97"/>
      <c r="AU603" s="99" t="str">
        <f>IF(AT603&lt;&gt;0,VLOOKUP(AT603,プロジェクト!$A:$B,2,FALSE),"")</f>
        <v/>
      </c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</row>
    <row r="604" spans="1:68" ht="17.45" customHeight="1">
      <c r="A604" s="77" t="str">
        <f t="shared" si="38"/>
        <v>*</v>
      </c>
      <c r="B604" s="78">
        <f t="shared" si="39"/>
        <v>596</v>
      </c>
      <c r="C604" s="79"/>
      <c r="D604" s="80"/>
      <c r="E604" s="81"/>
      <c r="F604" s="79"/>
      <c r="G604" s="82" t="str">
        <f>IF(F604&lt;&gt;0,VLOOKUP(F604,部署!$A:$B,2,FALSE),"")</f>
        <v/>
      </c>
      <c r="H604" s="79"/>
      <c r="I604" s="82" t="str">
        <f>IF(H604&lt;&gt;0,VLOOKUP(H604,勘定科目!$A:$B,2,FALSE),"")</f>
        <v/>
      </c>
      <c r="J604" s="83" t="str">
        <f>IF(K604&lt;&gt;"",K604,IF(H604&lt;&gt;0,VLOOKUP(H604,勘定科目!$A:$C,3,FALSE),""))</f>
        <v/>
      </c>
      <c r="K604" s="84"/>
      <c r="L604" s="59" t="str">
        <f>IF(M604&lt;&gt;"",M604,IF(J604&lt;&gt;"",VLOOKUP(J604,課税区分!$A:$D,4,FALSE),""))</f>
        <v/>
      </c>
      <c r="M604" s="85"/>
      <c r="N604" s="61" t="str">
        <f>IF(L604&lt;&gt;"",VLOOKUP(L604,軽減税率!$A:$E,3,FALSE),"")</f>
        <v/>
      </c>
      <c r="O604" s="62" t="str">
        <f>IF(L604&lt;&gt;"",VLOOKUP(L604,軽減税率!$A:$E,5,FALSE),"")</f>
        <v/>
      </c>
      <c r="P604" s="79"/>
      <c r="Q604" s="86" t="str">
        <f>IF(P604&lt;&gt;0,VLOOKUP(P604,取引先!$A:$B,2,FALSE),"")</f>
        <v/>
      </c>
      <c r="R604" s="79"/>
      <c r="S604" s="82" t="str">
        <f>IF(R604&lt;&gt;0,VLOOKUP(R604,部署!$A:$B,2,FALSE),"")</f>
        <v/>
      </c>
      <c r="T604" s="79"/>
      <c r="U604" s="82" t="str">
        <f>IF(T604&lt;&gt;0,VLOOKUP(T604,勘定科目!$A:$B,2,FALSE),"")</f>
        <v/>
      </c>
      <c r="V604" s="83" t="str">
        <f>IF(W604&lt;&gt;"",W604,IF(T604&lt;&gt;0,VLOOKUP(T604,勘定科目!$A:$C,3,FALSE),""))</f>
        <v/>
      </c>
      <c r="W604" s="87"/>
      <c r="X604" s="61" t="str">
        <f>IF(Y604&lt;&gt;"",Y604,IF(V604&lt;&gt;"",VLOOKUP(V604,課税区分!$A:$D,4,FALSE),""))</f>
        <v/>
      </c>
      <c r="Y604" s="85"/>
      <c r="Z604" s="61" t="str">
        <f>IF(X604&lt;&gt;"",VLOOKUP(X604,軽減税率!$A:$E,3,FALSE),"")</f>
        <v/>
      </c>
      <c r="AA604" s="61" t="str">
        <f>IF(X604&lt;&gt;"",VLOOKUP(X604,軽減税率!$A:$E,5,FALSE),"")</f>
        <v/>
      </c>
      <c r="AB604" s="79"/>
      <c r="AC604" s="82" t="str">
        <f>IF(AB604&lt;&gt;0,VLOOKUP(AB604,取引先!$A:$B,2,FALSE),"")</f>
        <v/>
      </c>
      <c r="AD604" s="88" t="str">
        <f t="shared" si="40"/>
        <v/>
      </c>
      <c r="AE604" s="89"/>
      <c r="AF604" s="90" t="str">
        <f t="shared" si="41"/>
        <v/>
      </c>
      <c r="AG604" s="4"/>
      <c r="AH604" s="91"/>
      <c r="AI604" s="92"/>
      <c r="AJ604" s="93" t="str">
        <f>IF(AI604&lt;&gt;0,VLOOKUP(AI604,支払種別!$A:$B,2,FALSE),"")</f>
        <v/>
      </c>
      <c r="AK604" s="94"/>
      <c r="AL604" s="95" t="str">
        <f>IF(AK604&lt;&gt;0,VLOOKUP(AK604,口座管理!$A:$B,2,FALSE),"")</f>
        <v/>
      </c>
      <c r="AM604" s="11"/>
      <c r="AN604" s="96"/>
      <c r="AO604" s="96"/>
      <c r="AP604" s="4"/>
      <c r="AQ604" s="97"/>
      <c r="AR604" s="98" t="str">
        <f>IF(AQ604&lt;&gt;0,VLOOKUP(AQ604,プロジェクト!$A:$B,2,FALSE),"")</f>
        <v/>
      </c>
      <c r="AS604" s="4"/>
      <c r="AT604" s="97"/>
      <c r="AU604" s="99" t="str">
        <f>IF(AT604&lt;&gt;0,VLOOKUP(AT604,プロジェクト!$A:$B,2,FALSE),"")</f>
        <v/>
      </c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</row>
    <row r="605" spans="1:68" ht="17.45" customHeight="1">
      <c r="A605" s="77" t="str">
        <f t="shared" si="38"/>
        <v>*</v>
      </c>
      <c r="B605" s="78">
        <f t="shared" si="39"/>
        <v>597</v>
      </c>
      <c r="C605" s="79"/>
      <c r="D605" s="80"/>
      <c r="E605" s="81"/>
      <c r="F605" s="79"/>
      <c r="G605" s="82" t="str">
        <f>IF(F605&lt;&gt;0,VLOOKUP(F605,部署!$A:$B,2,FALSE),"")</f>
        <v/>
      </c>
      <c r="H605" s="79"/>
      <c r="I605" s="82" t="str">
        <f>IF(H605&lt;&gt;0,VLOOKUP(H605,勘定科目!$A:$B,2,FALSE),"")</f>
        <v/>
      </c>
      <c r="J605" s="83" t="str">
        <f>IF(K605&lt;&gt;"",K605,IF(H605&lt;&gt;0,VLOOKUP(H605,勘定科目!$A:$C,3,FALSE),""))</f>
        <v/>
      </c>
      <c r="K605" s="84"/>
      <c r="L605" s="59" t="str">
        <f>IF(M605&lt;&gt;"",M605,IF(J605&lt;&gt;"",VLOOKUP(J605,課税区分!$A:$D,4,FALSE),""))</f>
        <v/>
      </c>
      <c r="M605" s="85"/>
      <c r="N605" s="61" t="str">
        <f>IF(L605&lt;&gt;"",VLOOKUP(L605,軽減税率!$A:$E,3,FALSE),"")</f>
        <v/>
      </c>
      <c r="O605" s="62" t="str">
        <f>IF(L605&lt;&gt;"",VLOOKUP(L605,軽減税率!$A:$E,5,FALSE),"")</f>
        <v/>
      </c>
      <c r="P605" s="79"/>
      <c r="Q605" s="86" t="str">
        <f>IF(P605&lt;&gt;0,VLOOKUP(P605,取引先!$A:$B,2,FALSE),"")</f>
        <v/>
      </c>
      <c r="R605" s="79"/>
      <c r="S605" s="82" t="str">
        <f>IF(R605&lt;&gt;0,VLOOKUP(R605,部署!$A:$B,2,FALSE),"")</f>
        <v/>
      </c>
      <c r="T605" s="79"/>
      <c r="U605" s="82" t="str">
        <f>IF(T605&lt;&gt;0,VLOOKUP(T605,勘定科目!$A:$B,2,FALSE),"")</f>
        <v/>
      </c>
      <c r="V605" s="83" t="str">
        <f>IF(W605&lt;&gt;"",W605,IF(T605&lt;&gt;0,VLOOKUP(T605,勘定科目!$A:$C,3,FALSE),""))</f>
        <v/>
      </c>
      <c r="W605" s="87"/>
      <c r="X605" s="61" t="str">
        <f>IF(Y605&lt;&gt;"",Y605,IF(V605&lt;&gt;"",VLOOKUP(V605,課税区分!$A:$D,4,FALSE),""))</f>
        <v/>
      </c>
      <c r="Y605" s="85"/>
      <c r="Z605" s="61" t="str">
        <f>IF(X605&lt;&gt;"",VLOOKUP(X605,軽減税率!$A:$E,3,FALSE),"")</f>
        <v/>
      </c>
      <c r="AA605" s="61" t="str">
        <f>IF(X605&lt;&gt;"",VLOOKUP(X605,軽減税率!$A:$E,5,FALSE),"")</f>
        <v/>
      </c>
      <c r="AB605" s="79"/>
      <c r="AC605" s="82" t="str">
        <f>IF(AB605&lt;&gt;0,VLOOKUP(AB605,取引先!$A:$B,2,FALSE),"")</f>
        <v/>
      </c>
      <c r="AD605" s="88" t="str">
        <f t="shared" si="40"/>
        <v/>
      </c>
      <c r="AE605" s="89"/>
      <c r="AF605" s="90" t="str">
        <f t="shared" si="41"/>
        <v/>
      </c>
      <c r="AG605" s="4"/>
      <c r="AH605" s="91"/>
      <c r="AI605" s="92"/>
      <c r="AJ605" s="93" t="str">
        <f>IF(AI605&lt;&gt;0,VLOOKUP(AI605,支払種別!$A:$B,2,FALSE),"")</f>
        <v/>
      </c>
      <c r="AK605" s="94"/>
      <c r="AL605" s="95" t="str">
        <f>IF(AK605&lt;&gt;0,VLOOKUP(AK605,口座管理!$A:$B,2,FALSE),"")</f>
        <v/>
      </c>
      <c r="AM605" s="11"/>
      <c r="AN605" s="96"/>
      <c r="AO605" s="96"/>
      <c r="AP605" s="4"/>
      <c r="AQ605" s="97"/>
      <c r="AR605" s="98" t="str">
        <f>IF(AQ605&lt;&gt;0,VLOOKUP(AQ605,プロジェクト!$A:$B,2,FALSE),"")</f>
        <v/>
      </c>
      <c r="AS605" s="4"/>
      <c r="AT605" s="97"/>
      <c r="AU605" s="99" t="str">
        <f>IF(AT605&lt;&gt;0,VLOOKUP(AT605,プロジェクト!$A:$B,2,FALSE),"")</f>
        <v/>
      </c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</row>
    <row r="606" spans="1:68" ht="17.45" customHeight="1">
      <c r="A606" s="77" t="str">
        <f t="shared" si="38"/>
        <v>*</v>
      </c>
      <c r="B606" s="78">
        <f t="shared" si="39"/>
        <v>598</v>
      </c>
      <c r="C606" s="79"/>
      <c r="D606" s="80"/>
      <c r="E606" s="81"/>
      <c r="F606" s="79"/>
      <c r="G606" s="82" t="str">
        <f>IF(F606&lt;&gt;0,VLOOKUP(F606,部署!$A:$B,2,FALSE),"")</f>
        <v/>
      </c>
      <c r="H606" s="79"/>
      <c r="I606" s="82" t="str">
        <f>IF(H606&lt;&gt;0,VLOOKUP(H606,勘定科目!$A:$B,2,FALSE),"")</f>
        <v/>
      </c>
      <c r="J606" s="83" t="str">
        <f>IF(K606&lt;&gt;"",K606,IF(H606&lt;&gt;0,VLOOKUP(H606,勘定科目!$A:$C,3,FALSE),""))</f>
        <v/>
      </c>
      <c r="K606" s="84"/>
      <c r="L606" s="59" t="str">
        <f>IF(M606&lt;&gt;"",M606,IF(J606&lt;&gt;"",VLOOKUP(J606,課税区分!$A:$D,4,FALSE),""))</f>
        <v/>
      </c>
      <c r="M606" s="85"/>
      <c r="N606" s="61" t="str">
        <f>IF(L606&lt;&gt;"",VLOOKUP(L606,軽減税率!$A:$E,3,FALSE),"")</f>
        <v/>
      </c>
      <c r="O606" s="62" t="str">
        <f>IF(L606&lt;&gt;"",VLOOKUP(L606,軽減税率!$A:$E,5,FALSE),"")</f>
        <v/>
      </c>
      <c r="P606" s="79"/>
      <c r="Q606" s="86" t="str">
        <f>IF(P606&lt;&gt;0,VLOOKUP(P606,取引先!$A:$B,2,FALSE),"")</f>
        <v/>
      </c>
      <c r="R606" s="79"/>
      <c r="S606" s="82" t="str">
        <f>IF(R606&lt;&gt;0,VLOOKUP(R606,部署!$A:$B,2,FALSE),"")</f>
        <v/>
      </c>
      <c r="T606" s="79"/>
      <c r="U606" s="82" t="str">
        <f>IF(T606&lt;&gt;0,VLOOKUP(T606,勘定科目!$A:$B,2,FALSE),"")</f>
        <v/>
      </c>
      <c r="V606" s="83" t="str">
        <f>IF(W606&lt;&gt;"",W606,IF(T606&lt;&gt;0,VLOOKUP(T606,勘定科目!$A:$C,3,FALSE),""))</f>
        <v/>
      </c>
      <c r="W606" s="87"/>
      <c r="X606" s="61" t="str">
        <f>IF(Y606&lt;&gt;"",Y606,IF(V606&lt;&gt;"",VLOOKUP(V606,課税区分!$A:$D,4,FALSE),""))</f>
        <v/>
      </c>
      <c r="Y606" s="85"/>
      <c r="Z606" s="61" t="str">
        <f>IF(X606&lt;&gt;"",VLOOKUP(X606,軽減税率!$A:$E,3,FALSE),"")</f>
        <v/>
      </c>
      <c r="AA606" s="61" t="str">
        <f>IF(X606&lt;&gt;"",VLOOKUP(X606,軽減税率!$A:$E,5,FALSE),"")</f>
        <v/>
      </c>
      <c r="AB606" s="79"/>
      <c r="AC606" s="82" t="str">
        <f>IF(AB606&lt;&gt;0,VLOOKUP(AB606,取引先!$A:$B,2,FALSE),"")</f>
        <v/>
      </c>
      <c r="AD606" s="88" t="str">
        <f t="shared" si="40"/>
        <v/>
      </c>
      <c r="AE606" s="89"/>
      <c r="AF606" s="90" t="str">
        <f t="shared" si="41"/>
        <v/>
      </c>
      <c r="AG606" s="4"/>
      <c r="AH606" s="91"/>
      <c r="AI606" s="92"/>
      <c r="AJ606" s="93" t="str">
        <f>IF(AI606&lt;&gt;0,VLOOKUP(AI606,支払種別!$A:$B,2,FALSE),"")</f>
        <v/>
      </c>
      <c r="AK606" s="94"/>
      <c r="AL606" s="95" t="str">
        <f>IF(AK606&lt;&gt;0,VLOOKUP(AK606,口座管理!$A:$B,2,FALSE),"")</f>
        <v/>
      </c>
      <c r="AM606" s="11"/>
      <c r="AN606" s="96"/>
      <c r="AO606" s="96"/>
      <c r="AP606" s="4"/>
      <c r="AQ606" s="97"/>
      <c r="AR606" s="98" t="str">
        <f>IF(AQ606&lt;&gt;0,VLOOKUP(AQ606,プロジェクト!$A:$B,2,FALSE),"")</f>
        <v/>
      </c>
      <c r="AS606" s="4"/>
      <c r="AT606" s="97"/>
      <c r="AU606" s="99" t="str">
        <f>IF(AT606&lt;&gt;0,VLOOKUP(AT606,プロジェクト!$A:$B,2,FALSE),"")</f>
        <v/>
      </c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</row>
    <row r="607" spans="1:68" ht="17.45" customHeight="1">
      <c r="A607" s="77" t="str">
        <f t="shared" si="38"/>
        <v>*</v>
      </c>
      <c r="B607" s="78">
        <f t="shared" si="39"/>
        <v>599</v>
      </c>
      <c r="C607" s="79"/>
      <c r="D607" s="80"/>
      <c r="E607" s="81"/>
      <c r="F607" s="79"/>
      <c r="G607" s="82" t="str">
        <f>IF(F607&lt;&gt;0,VLOOKUP(F607,部署!$A:$B,2,FALSE),"")</f>
        <v/>
      </c>
      <c r="H607" s="79"/>
      <c r="I607" s="82" t="str">
        <f>IF(H607&lt;&gt;0,VLOOKUP(H607,勘定科目!$A:$B,2,FALSE),"")</f>
        <v/>
      </c>
      <c r="J607" s="83" t="str">
        <f>IF(K607&lt;&gt;"",K607,IF(H607&lt;&gt;0,VLOOKUP(H607,勘定科目!$A:$C,3,FALSE),""))</f>
        <v/>
      </c>
      <c r="K607" s="84"/>
      <c r="L607" s="59" t="str">
        <f>IF(M607&lt;&gt;"",M607,IF(J607&lt;&gt;"",VLOOKUP(J607,課税区分!$A:$D,4,FALSE),""))</f>
        <v/>
      </c>
      <c r="M607" s="85"/>
      <c r="N607" s="61" t="str">
        <f>IF(L607&lt;&gt;"",VLOOKUP(L607,軽減税率!$A:$E,3,FALSE),"")</f>
        <v/>
      </c>
      <c r="O607" s="62" t="str">
        <f>IF(L607&lt;&gt;"",VLOOKUP(L607,軽減税率!$A:$E,5,FALSE),"")</f>
        <v/>
      </c>
      <c r="P607" s="79"/>
      <c r="Q607" s="86" t="str">
        <f>IF(P607&lt;&gt;0,VLOOKUP(P607,取引先!$A:$B,2,FALSE),"")</f>
        <v/>
      </c>
      <c r="R607" s="79"/>
      <c r="S607" s="82" t="str">
        <f>IF(R607&lt;&gt;0,VLOOKUP(R607,部署!$A:$B,2,FALSE),"")</f>
        <v/>
      </c>
      <c r="T607" s="79"/>
      <c r="U607" s="82" t="str">
        <f>IF(T607&lt;&gt;0,VLOOKUP(T607,勘定科目!$A:$B,2,FALSE),"")</f>
        <v/>
      </c>
      <c r="V607" s="83" t="str">
        <f>IF(W607&lt;&gt;"",W607,IF(T607&lt;&gt;0,VLOOKUP(T607,勘定科目!$A:$C,3,FALSE),""))</f>
        <v/>
      </c>
      <c r="W607" s="87"/>
      <c r="X607" s="61" t="str">
        <f>IF(Y607&lt;&gt;"",Y607,IF(V607&lt;&gt;"",VLOOKUP(V607,課税区分!$A:$D,4,FALSE),""))</f>
        <v/>
      </c>
      <c r="Y607" s="85"/>
      <c r="Z607" s="61" t="str">
        <f>IF(X607&lt;&gt;"",VLOOKUP(X607,軽減税率!$A:$E,3,FALSE),"")</f>
        <v/>
      </c>
      <c r="AA607" s="61" t="str">
        <f>IF(X607&lt;&gt;"",VLOOKUP(X607,軽減税率!$A:$E,5,FALSE),"")</f>
        <v/>
      </c>
      <c r="AB607" s="79"/>
      <c r="AC607" s="82" t="str">
        <f>IF(AB607&lt;&gt;0,VLOOKUP(AB607,取引先!$A:$B,2,FALSE),"")</f>
        <v/>
      </c>
      <c r="AD607" s="88" t="str">
        <f t="shared" si="40"/>
        <v/>
      </c>
      <c r="AE607" s="89"/>
      <c r="AF607" s="90" t="str">
        <f t="shared" si="41"/>
        <v/>
      </c>
      <c r="AG607" s="4"/>
      <c r="AH607" s="91"/>
      <c r="AI607" s="92"/>
      <c r="AJ607" s="93" t="str">
        <f>IF(AI607&lt;&gt;0,VLOOKUP(AI607,支払種別!$A:$B,2,FALSE),"")</f>
        <v/>
      </c>
      <c r="AK607" s="94"/>
      <c r="AL607" s="95" t="str">
        <f>IF(AK607&lt;&gt;0,VLOOKUP(AK607,口座管理!$A:$B,2,FALSE),"")</f>
        <v/>
      </c>
      <c r="AM607" s="11"/>
      <c r="AN607" s="96"/>
      <c r="AO607" s="96"/>
      <c r="AP607" s="4"/>
      <c r="AQ607" s="97"/>
      <c r="AR607" s="98" t="str">
        <f>IF(AQ607&lt;&gt;0,VLOOKUP(AQ607,プロジェクト!$A:$B,2,FALSE),"")</f>
        <v/>
      </c>
      <c r="AS607" s="4"/>
      <c r="AT607" s="97"/>
      <c r="AU607" s="99" t="str">
        <f>IF(AT607&lt;&gt;0,VLOOKUP(AT607,プロジェクト!$A:$B,2,FALSE),"")</f>
        <v/>
      </c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</row>
    <row r="608" spans="1:68" ht="17.45" customHeight="1">
      <c r="A608" s="77" t="str">
        <f t="shared" si="38"/>
        <v>*</v>
      </c>
      <c r="B608" s="78">
        <f t="shared" si="39"/>
        <v>600</v>
      </c>
      <c r="C608" s="79"/>
      <c r="D608" s="80"/>
      <c r="E608" s="81"/>
      <c r="F608" s="79"/>
      <c r="G608" s="82" t="str">
        <f>IF(F608&lt;&gt;0,VLOOKUP(F608,部署!$A:$B,2,FALSE),"")</f>
        <v/>
      </c>
      <c r="H608" s="79"/>
      <c r="I608" s="82" t="str">
        <f>IF(H608&lt;&gt;0,VLOOKUP(H608,勘定科目!$A:$B,2,FALSE),"")</f>
        <v/>
      </c>
      <c r="J608" s="83" t="str">
        <f>IF(K608&lt;&gt;"",K608,IF(H608&lt;&gt;0,VLOOKUP(H608,勘定科目!$A:$C,3,FALSE),""))</f>
        <v/>
      </c>
      <c r="K608" s="84"/>
      <c r="L608" s="59" t="str">
        <f>IF(M608&lt;&gt;"",M608,IF(J608&lt;&gt;"",VLOOKUP(J608,課税区分!$A:$D,4,FALSE),""))</f>
        <v/>
      </c>
      <c r="M608" s="85"/>
      <c r="N608" s="61" t="str">
        <f>IF(L608&lt;&gt;"",VLOOKUP(L608,軽減税率!$A:$E,3,FALSE),"")</f>
        <v/>
      </c>
      <c r="O608" s="62" t="str">
        <f>IF(L608&lt;&gt;"",VLOOKUP(L608,軽減税率!$A:$E,5,FALSE),"")</f>
        <v/>
      </c>
      <c r="P608" s="79"/>
      <c r="Q608" s="86" t="str">
        <f>IF(P608&lt;&gt;0,VLOOKUP(P608,取引先!$A:$B,2,FALSE),"")</f>
        <v/>
      </c>
      <c r="R608" s="79"/>
      <c r="S608" s="82" t="str">
        <f>IF(R608&lt;&gt;0,VLOOKUP(R608,部署!$A:$B,2,FALSE),"")</f>
        <v/>
      </c>
      <c r="T608" s="79"/>
      <c r="U608" s="82" t="str">
        <f>IF(T608&lt;&gt;0,VLOOKUP(T608,勘定科目!$A:$B,2,FALSE),"")</f>
        <v/>
      </c>
      <c r="V608" s="83" t="str">
        <f>IF(W608&lt;&gt;"",W608,IF(T608&lt;&gt;0,VLOOKUP(T608,勘定科目!$A:$C,3,FALSE),""))</f>
        <v/>
      </c>
      <c r="W608" s="87"/>
      <c r="X608" s="61" t="str">
        <f>IF(Y608&lt;&gt;"",Y608,IF(V608&lt;&gt;"",VLOOKUP(V608,課税区分!$A:$D,4,FALSE),""))</f>
        <v/>
      </c>
      <c r="Y608" s="85"/>
      <c r="Z608" s="61" t="str">
        <f>IF(X608&lt;&gt;"",VLOOKUP(X608,軽減税率!$A:$E,3,FALSE),"")</f>
        <v/>
      </c>
      <c r="AA608" s="61" t="str">
        <f>IF(X608&lt;&gt;"",VLOOKUP(X608,軽減税率!$A:$E,5,FALSE),"")</f>
        <v/>
      </c>
      <c r="AB608" s="79"/>
      <c r="AC608" s="82" t="str">
        <f>IF(AB608&lt;&gt;0,VLOOKUP(AB608,取引先!$A:$B,2,FALSE),"")</f>
        <v/>
      </c>
      <c r="AD608" s="88" t="str">
        <f t="shared" si="40"/>
        <v/>
      </c>
      <c r="AE608" s="89"/>
      <c r="AF608" s="90" t="str">
        <f t="shared" si="41"/>
        <v/>
      </c>
      <c r="AG608" s="4"/>
      <c r="AH608" s="91"/>
      <c r="AI608" s="92"/>
      <c r="AJ608" s="93" t="str">
        <f>IF(AI608&lt;&gt;0,VLOOKUP(AI608,支払種別!$A:$B,2,FALSE),"")</f>
        <v/>
      </c>
      <c r="AK608" s="94"/>
      <c r="AL608" s="95" t="str">
        <f>IF(AK608&lt;&gt;0,VLOOKUP(AK608,口座管理!$A:$B,2,FALSE),"")</f>
        <v/>
      </c>
      <c r="AM608" s="11"/>
      <c r="AN608" s="96"/>
      <c r="AO608" s="96"/>
      <c r="AP608" s="4"/>
      <c r="AQ608" s="97"/>
      <c r="AR608" s="98" t="str">
        <f>IF(AQ608&lt;&gt;0,VLOOKUP(AQ608,プロジェクト!$A:$B,2,FALSE),"")</f>
        <v/>
      </c>
      <c r="AS608" s="4"/>
      <c r="AT608" s="97"/>
      <c r="AU608" s="99" t="str">
        <f>IF(AT608&lt;&gt;0,VLOOKUP(AT608,プロジェクト!$A:$B,2,FALSE),"")</f>
        <v/>
      </c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</row>
    <row r="609" spans="1:68" ht="17.45" customHeight="1">
      <c r="A609" s="77" t="str">
        <f t="shared" si="38"/>
        <v>*</v>
      </c>
      <c r="B609" s="78">
        <f t="shared" si="39"/>
        <v>601</v>
      </c>
      <c r="C609" s="79"/>
      <c r="D609" s="80"/>
      <c r="E609" s="81"/>
      <c r="F609" s="79"/>
      <c r="G609" s="82" t="str">
        <f>IF(F609&lt;&gt;0,VLOOKUP(F609,部署!$A:$B,2,FALSE),"")</f>
        <v/>
      </c>
      <c r="H609" s="79"/>
      <c r="I609" s="82" t="str">
        <f>IF(H609&lt;&gt;0,VLOOKUP(H609,勘定科目!$A:$B,2,FALSE),"")</f>
        <v/>
      </c>
      <c r="J609" s="83" t="str">
        <f>IF(K609&lt;&gt;"",K609,IF(H609&lt;&gt;0,VLOOKUP(H609,勘定科目!$A:$C,3,FALSE),""))</f>
        <v/>
      </c>
      <c r="K609" s="84"/>
      <c r="L609" s="59" t="str">
        <f>IF(M609&lt;&gt;"",M609,IF(J609&lt;&gt;"",VLOOKUP(J609,課税区分!$A:$D,4,FALSE),""))</f>
        <v/>
      </c>
      <c r="M609" s="85"/>
      <c r="N609" s="61" t="str">
        <f>IF(L609&lt;&gt;"",VLOOKUP(L609,軽減税率!$A:$E,3,FALSE),"")</f>
        <v/>
      </c>
      <c r="O609" s="62" t="str">
        <f>IF(L609&lt;&gt;"",VLOOKUP(L609,軽減税率!$A:$E,5,FALSE),"")</f>
        <v/>
      </c>
      <c r="P609" s="79"/>
      <c r="Q609" s="86" t="str">
        <f>IF(P609&lt;&gt;0,VLOOKUP(P609,取引先!$A:$B,2,FALSE),"")</f>
        <v/>
      </c>
      <c r="R609" s="79"/>
      <c r="S609" s="82" t="str">
        <f>IF(R609&lt;&gt;0,VLOOKUP(R609,部署!$A:$B,2,FALSE),"")</f>
        <v/>
      </c>
      <c r="T609" s="79"/>
      <c r="U609" s="82" t="str">
        <f>IF(T609&lt;&gt;0,VLOOKUP(T609,勘定科目!$A:$B,2,FALSE),"")</f>
        <v/>
      </c>
      <c r="V609" s="83" t="str">
        <f>IF(W609&lt;&gt;"",W609,IF(T609&lt;&gt;0,VLOOKUP(T609,勘定科目!$A:$C,3,FALSE),""))</f>
        <v/>
      </c>
      <c r="W609" s="87"/>
      <c r="X609" s="61" t="str">
        <f>IF(Y609&lt;&gt;"",Y609,IF(V609&lt;&gt;"",VLOOKUP(V609,課税区分!$A:$D,4,FALSE),""))</f>
        <v/>
      </c>
      <c r="Y609" s="85"/>
      <c r="Z609" s="61" t="str">
        <f>IF(X609&lt;&gt;"",VLOOKUP(X609,軽減税率!$A:$E,3,FALSE),"")</f>
        <v/>
      </c>
      <c r="AA609" s="61" t="str">
        <f>IF(X609&lt;&gt;"",VLOOKUP(X609,軽減税率!$A:$E,5,FALSE),"")</f>
        <v/>
      </c>
      <c r="AB609" s="79"/>
      <c r="AC609" s="82" t="str">
        <f>IF(AB609&lt;&gt;0,VLOOKUP(AB609,取引先!$A:$B,2,FALSE),"")</f>
        <v/>
      </c>
      <c r="AD609" s="88" t="str">
        <f t="shared" si="40"/>
        <v/>
      </c>
      <c r="AE609" s="89"/>
      <c r="AF609" s="90" t="str">
        <f t="shared" si="41"/>
        <v/>
      </c>
      <c r="AG609" s="4"/>
      <c r="AH609" s="91"/>
      <c r="AI609" s="92"/>
      <c r="AJ609" s="93" t="str">
        <f>IF(AI609&lt;&gt;0,VLOOKUP(AI609,支払種別!$A:$B,2,FALSE),"")</f>
        <v/>
      </c>
      <c r="AK609" s="94"/>
      <c r="AL609" s="95" t="str">
        <f>IF(AK609&lt;&gt;0,VLOOKUP(AK609,口座管理!$A:$B,2,FALSE),"")</f>
        <v/>
      </c>
      <c r="AM609" s="11"/>
      <c r="AN609" s="96"/>
      <c r="AO609" s="96"/>
      <c r="AP609" s="4"/>
      <c r="AQ609" s="97"/>
      <c r="AR609" s="98" t="str">
        <f>IF(AQ609&lt;&gt;0,VLOOKUP(AQ609,プロジェクト!$A:$B,2,FALSE),"")</f>
        <v/>
      </c>
      <c r="AS609" s="4"/>
      <c r="AT609" s="97"/>
      <c r="AU609" s="99" t="str">
        <f>IF(AT609&lt;&gt;0,VLOOKUP(AT609,プロジェクト!$A:$B,2,FALSE),"")</f>
        <v/>
      </c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  <c r="BN609" s="4"/>
      <c r="BO609" s="4"/>
      <c r="BP609" s="4"/>
    </row>
    <row r="610" spans="1:68" ht="17.45" customHeight="1">
      <c r="A610" s="77" t="str">
        <f t="shared" si="38"/>
        <v>*</v>
      </c>
      <c r="B610" s="78">
        <f t="shared" si="39"/>
        <v>602</v>
      </c>
      <c r="C610" s="79"/>
      <c r="D610" s="80"/>
      <c r="E610" s="81"/>
      <c r="F610" s="79"/>
      <c r="G610" s="82" t="str">
        <f>IF(F610&lt;&gt;0,VLOOKUP(F610,部署!$A:$B,2,FALSE),"")</f>
        <v/>
      </c>
      <c r="H610" s="79"/>
      <c r="I610" s="82" t="str">
        <f>IF(H610&lt;&gt;0,VLOOKUP(H610,勘定科目!$A:$B,2,FALSE),"")</f>
        <v/>
      </c>
      <c r="J610" s="83" t="str">
        <f>IF(K610&lt;&gt;"",K610,IF(H610&lt;&gt;0,VLOOKUP(H610,勘定科目!$A:$C,3,FALSE),""))</f>
        <v/>
      </c>
      <c r="K610" s="84"/>
      <c r="L610" s="59" t="str">
        <f>IF(M610&lt;&gt;"",M610,IF(J610&lt;&gt;"",VLOOKUP(J610,課税区分!$A:$D,4,FALSE),""))</f>
        <v/>
      </c>
      <c r="M610" s="85"/>
      <c r="N610" s="61" t="str">
        <f>IF(L610&lt;&gt;"",VLOOKUP(L610,軽減税率!$A:$E,3,FALSE),"")</f>
        <v/>
      </c>
      <c r="O610" s="62" t="str">
        <f>IF(L610&lt;&gt;"",VLOOKUP(L610,軽減税率!$A:$E,5,FALSE),"")</f>
        <v/>
      </c>
      <c r="P610" s="79"/>
      <c r="Q610" s="86" t="str">
        <f>IF(P610&lt;&gt;0,VLOOKUP(P610,取引先!$A:$B,2,FALSE),"")</f>
        <v/>
      </c>
      <c r="R610" s="79"/>
      <c r="S610" s="82" t="str">
        <f>IF(R610&lt;&gt;0,VLOOKUP(R610,部署!$A:$B,2,FALSE),"")</f>
        <v/>
      </c>
      <c r="T610" s="79"/>
      <c r="U610" s="82" t="str">
        <f>IF(T610&lt;&gt;0,VLOOKUP(T610,勘定科目!$A:$B,2,FALSE),"")</f>
        <v/>
      </c>
      <c r="V610" s="83" t="str">
        <f>IF(W610&lt;&gt;"",W610,IF(T610&lt;&gt;0,VLOOKUP(T610,勘定科目!$A:$C,3,FALSE),""))</f>
        <v/>
      </c>
      <c r="W610" s="87"/>
      <c r="X610" s="61" t="str">
        <f>IF(Y610&lt;&gt;"",Y610,IF(V610&lt;&gt;"",VLOOKUP(V610,課税区分!$A:$D,4,FALSE),""))</f>
        <v/>
      </c>
      <c r="Y610" s="85"/>
      <c r="Z610" s="61" t="str">
        <f>IF(X610&lt;&gt;"",VLOOKUP(X610,軽減税率!$A:$E,3,FALSE),"")</f>
        <v/>
      </c>
      <c r="AA610" s="61" t="str">
        <f>IF(X610&lt;&gt;"",VLOOKUP(X610,軽減税率!$A:$E,5,FALSE),"")</f>
        <v/>
      </c>
      <c r="AB610" s="79"/>
      <c r="AC610" s="82" t="str">
        <f>IF(AB610&lt;&gt;0,VLOOKUP(AB610,取引先!$A:$B,2,FALSE),"")</f>
        <v/>
      </c>
      <c r="AD610" s="88" t="str">
        <f t="shared" si="40"/>
        <v/>
      </c>
      <c r="AE610" s="89"/>
      <c r="AF610" s="90" t="str">
        <f t="shared" si="41"/>
        <v/>
      </c>
      <c r="AG610" s="4"/>
      <c r="AH610" s="91"/>
      <c r="AI610" s="92"/>
      <c r="AJ610" s="93" t="str">
        <f>IF(AI610&lt;&gt;0,VLOOKUP(AI610,支払種別!$A:$B,2,FALSE),"")</f>
        <v/>
      </c>
      <c r="AK610" s="94"/>
      <c r="AL610" s="95" t="str">
        <f>IF(AK610&lt;&gt;0,VLOOKUP(AK610,口座管理!$A:$B,2,FALSE),"")</f>
        <v/>
      </c>
      <c r="AM610" s="11"/>
      <c r="AN610" s="96"/>
      <c r="AO610" s="96"/>
      <c r="AP610" s="4"/>
      <c r="AQ610" s="97"/>
      <c r="AR610" s="98" t="str">
        <f>IF(AQ610&lt;&gt;0,VLOOKUP(AQ610,プロジェクト!$A:$B,2,FALSE),"")</f>
        <v/>
      </c>
      <c r="AS610" s="4"/>
      <c r="AT610" s="97"/>
      <c r="AU610" s="99" t="str">
        <f>IF(AT610&lt;&gt;0,VLOOKUP(AT610,プロジェクト!$A:$B,2,FALSE),"")</f>
        <v/>
      </c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</row>
    <row r="611" spans="1:68" ht="17.45" customHeight="1">
      <c r="A611" s="77" t="str">
        <f t="shared" si="38"/>
        <v>*</v>
      </c>
      <c r="B611" s="78">
        <f t="shared" si="39"/>
        <v>603</v>
      </c>
      <c r="C611" s="79"/>
      <c r="D611" s="80"/>
      <c r="E611" s="81"/>
      <c r="F611" s="79"/>
      <c r="G611" s="82" t="str">
        <f>IF(F611&lt;&gt;0,VLOOKUP(F611,部署!$A:$B,2,FALSE),"")</f>
        <v/>
      </c>
      <c r="H611" s="79"/>
      <c r="I611" s="82" t="str">
        <f>IF(H611&lt;&gt;0,VLOOKUP(H611,勘定科目!$A:$B,2,FALSE),"")</f>
        <v/>
      </c>
      <c r="J611" s="83" t="str">
        <f>IF(K611&lt;&gt;"",K611,IF(H611&lt;&gt;0,VLOOKUP(H611,勘定科目!$A:$C,3,FALSE),""))</f>
        <v/>
      </c>
      <c r="K611" s="84"/>
      <c r="L611" s="59" t="str">
        <f>IF(M611&lt;&gt;"",M611,IF(J611&lt;&gt;"",VLOOKUP(J611,課税区分!$A:$D,4,FALSE),""))</f>
        <v/>
      </c>
      <c r="M611" s="85"/>
      <c r="N611" s="61" t="str">
        <f>IF(L611&lt;&gt;"",VLOOKUP(L611,軽減税率!$A:$E,3,FALSE),"")</f>
        <v/>
      </c>
      <c r="O611" s="62" t="str">
        <f>IF(L611&lt;&gt;"",VLOOKUP(L611,軽減税率!$A:$E,5,FALSE),"")</f>
        <v/>
      </c>
      <c r="P611" s="79"/>
      <c r="Q611" s="86" t="str">
        <f>IF(P611&lt;&gt;0,VLOOKUP(P611,取引先!$A:$B,2,FALSE),"")</f>
        <v/>
      </c>
      <c r="R611" s="79"/>
      <c r="S611" s="82" t="str">
        <f>IF(R611&lt;&gt;0,VLOOKUP(R611,部署!$A:$B,2,FALSE),"")</f>
        <v/>
      </c>
      <c r="T611" s="79"/>
      <c r="U611" s="82" t="str">
        <f>IF(T611&lt;&gt;0,VLOOKUP(T611,勘定科目!$A:$B,2,FALSE),"")</f>
        <v/>
      </c>
      <c r="V611" s="83" t="str">
        <f>IF(W611&lt;&gt;"",W611,IF(T611&lt;&gt;0,VLOOKUP(T611,勘定科目!$A:$C,3,FALSE),""))</f>
        <v/>
      </c>
      <c r="W611" s="87"/>
      <c r="X611" s="61" t="str">
        <f>IF(Y611&lt;&gt;"",Y611,IF(V611&lt;&gt;"",VLOOKUP(V611,課税区分!$A:$D,4,FALSE),""))</f>
        <v/>
      </c>
      <c r="Y611" s="85"/>
      <c r="Z611" s="61" t="str">
        <f>IF(X611&lt;&gt;"",VLOOKUP(X611,軽減税率!$A:$E,3,FALSE),"")</f>
        <v/>
      </c>
      <c r="AA611" s="61" t="str">
        <f>IF(X611&lt;&gt;"",VLOOKUP(X611,軽減税率!$A:$E,5,FALSE),"")</f>
        <v/>
      </c>
      <c r="AB611" s="79"/>
      <c r="AC611" s="82" t="str">
        <f>IF(AB611&lt;&gt;0,VLOOKUP(AB611,取引先!$A:$B,2,FALSE),"")</f>
        <v/>
      </c>
      <c r="AD611" s="88" t="str">
        <f t="shared" si="40"/>
        <v/>
      </c>
      <c r="AE611" s="89"/>
      <c r="AF611" s="90" t="str">
        <f t="shared" si="41"/>
        <v/>
      </c>
      <c r="AG611" s="4"/>
      <c r="AH611" s="91"/>
      <c r="AI611" s="92"/>
      <c r="AJ611" s="93" t="str">
        <f>IF(AI611&lt;&gt;0,VLOOKUP(AI611,支払種別!$A:$B,2,FALSE),"")</f>
        <v/>
      </c>
      <c r="AK611" s="94"/>
      <c r="AL611" s="95" t="str">
        <f>IF(AK611&lt;&gt;0,VLOOKUP(AK611,口座管理!$A:$B,2,FALSE),"")</f>
        <v/>
      </c>
      <c r="AM611" s="11"/>
      <c r="AN611" s="96"/>
      <c r="AO611" s="96"/>
      <c r="AP611" s="4"/>
      <c r="AQ611" s="97"/>
      <c r="AR611" s="98" t="str">
        <f>IF(AQ611&lt;&gt;0,VLOOKUP(AQ611,プロジェクト!$A:$B,2,FALSE),"")</f>
        <v/>
      </c>
      <c r="AS611" s="4"/>
      <c r="AT611" s="97"/>
      <c r="AU611" s="99" t="str">
        <f>IF(AT611&lt;&gt;0,VLOOKUP(AT611,プロジェクト!$A:$B,2,FALSE),"")</f>
        <v/>
      </c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</row>
    <row r="612" spans="1:68" ht="17.45" customHeight="1">
      <c r="A612" s="77" t="str">
        <f t="shared" si="38"/>
        <v>*</v>
      </c>
      <c r="B612" s="78">
        <f t="shared" si="39"/>
        <v>604</v>
      </c>
      <c r="C612" s="79"/>
      <c r="D612" s="80"/>
      <c r="E612" s="81"/>
      <c r="F612" s="79"/>
      <c r="G612" s="82" t="str">
        <f>IF(F612&lt;&gt;0,VLOOKUP(F612,部署!$A:$B,2,FALSE),"")</f>
        <v/>
      </c>
      <c r="H612" s="79"/>
      <c r="I612" s="82" t="str">
        <f>IF(H612&lt;&gt;0,VLOOKUP(H612,勘定科目!$A:$B,2,FALSE),"")</f>
        <v/>
      </c>
      <c r="J612" s="83" t="str">
        <f>IF(K612&lt;&gt;"",K612,IF(H612&lt;&gt;0,VLOOKUP(H612,勘定科目!$A:$C,3,FALSE),""))</f>
        <v/>
      </c>
      <c r="K612" s="84"/>
      <c r="L612" s="59" t="str">
        <f>IF(M612&lt;&gt;"",M612,IF(J612&lt;&gt;"",VLOOKUP(J612,課税区分!$A:$D,4,FALSE),""))</f>
        <v/>
      </c>
      <c r="M612" s="85"/>
      <c r="N612" s="61" t="str">
        <f>IF(L612&lt;&gt;"",VLOOKUP(L612,軽減税率!$A:$E,3,FALSE),"")</f>
        <v/>
      </c>
      <c r="O612" s="62" t="str">
        <f>IF(L612&lt;&gt;"",VLOOKUP(L612,軽減税率!$A:$E,5,FALSE),"")</f>
        <v/>
      </c>
      <c r="P612" s="79"/>
      <c r="Q612" s="86" t="str">
        <f>IF(P612&lt;&gt;0,VLOOKUP(P612,取引先!$A:$B,2,FALSE),"")</f>
        <v/>
      </c>
      <c r="R612" s="79"/>
      <c r="S612" s="82" t="str">
        <f>IF(R612&lt;&gt;0,VLOOKUP(R612,部署!$A:$B,2,FALSE),"")</f>
        <v/>
      </c>
      <c r="T612" s="79"/>
      <c r="U612" s="82" t="str">
        <f>IF(T612&lt;&gt;0,VLOOKUP(T612,勘定科目!$A:$B,2,FALSE),"")</f>
        <v/>
      </c>
      <c r="V612" s="83" t="str">
        <f>IF(W612&lt;&gt;"",W612,IF(T612&lt;&gt;0,VLOOKUP(T612,勘定科目!$A:$C,3,FALSE),""))</f>
        <v/>
      </c>
      <c r="W612" s="87"/>
      <c r="X612" s="61" t="str">
        <f>IF(Y612&lt;&gt;"",Y612,IF(V612&lt;&gt;"",VLOOKUP(V612,課税区分!$A:$D,4,FALSE),""))</f>
        <v/>
      </c>
      <c r="Y612" s="85"/>
      <c r="Z612" s="61" t="str">
        <f>IF(X612&lt;&gt;"",VLOOKUP(X612,軽減税率!$A:$E,3,FALSE),"")</f>
        <v/>
      </c>
      <c r="AA612" s="61" t="str">
        <f>IF(X612&lt;&gt;"",VLOOKUP(X612,軽減税率!$A:$E,5,FALSE),"")</f>
        <v/>
      </c>
      <c r="AB612" s="79"/>
      <c r="AC612" s="82" t="str">
        <f>IF(AB612&lt;&gt;0,VLOOKUP(AB612,取引先!$A:$B,2,FALSE),"")</f>
        <v/>
      </c>
      <c r="AD612" s="88" t="str">
        <f t="shared" si="40"/>
        <v/>
      </c>
      <c r="AE612" s="89"/>
      <c r="AF612" s="90" t="str">
        <f t="shared" si="41"/>
        <v/>
      </c>
      <c r="AG612" s="4"/>
      <c r="AH612" s="91"/>
      <c r="AI612" s="92"/>
      <c r="AJ612" s="93" t="str">
        <f>IF(AI612&lt;&gt;0,VLOOKUP(AI612,支払種別!$A:$B,2,FALSE),"")</f>
        <v/>
      </c>
      <c r="AK612" s="94"/>
      <c r="AL612" s="95" t="str">
        <f>IF(AK612&lt;&gt;0,VLOOKUP(AK612,口座管理!$A:$B,2,FALSE),"")</f>
        <v/>
      </c>
      <c r="AM612" s="11"/>
      <c r="AN612" s="96"/>
      <c r="AO612" s="96"/>
      <c r="AP612" s="4"/>
      <c r="AQ612" s="97"/>
      <c r="AR612" s="98" t="str">
        <f>IF(AQ612&lt;&gt;0,VLOOKUP(AQ612,プロジェクト!$A:$B,2,FALSE),"")</f>
        <v/>
      </c>
      <c r="AS612" s="4"/>
      <c r="AT612" s="97"/>
      <c r="AU612" s="99" t="str">
        <f>IF(AT612&lt;&gt;0,VLOOKUP(AT612,プロジェクト!$A:$B,2,FALSE),"")</f>
        <v/>
      </c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/>
    </row>
    <row r="613" spans="1:68" ht="17.45" customHeight="1">
      <c r="A613" s="77" t="str">
        <f t="shared" si="38"/>
        <v>*</v>
      </c>
      <c r="B613" s="78">
        <f t="shared" si="39"/>
        <v>605</v>
      </c>
      <c r="C613" s="79"/>
      <c r="D613" s="80"/>
      <c r="E613" s="81"/>
      <c r="F613" s="79"/>
      <c r="G613" s="82" t="str">
        <f>IF(F613&lt;&gt;0,VLOOKUP(F613,部署!$A:$B,2,FALSE),"")</f>
        <v/>
      </c>
      <c r="H613" s="79"/>
      <c r="I613" s="82" t="str">
        <f>IF(H613&lt;&gt;0,VLOOKUP(H613,勘定科目!$A:$B,2,FALSE),"")</f>
        <v/>
      </c>
      <c r="J613" s="83" t="str">
        <f>IF(K613&lt;&gt;"",K613,IF(H613&lt;&gt;0,VLOOKUP(H613,勘定科目!$A:$C,3,FALSE),""))</f>
        <v/>
      </c>
      <c r="K613" s="84"/>
      <c r="L613" s="59" t="str">
        <f>IF(M613&lt;&gt;"",M613,IF(J613&lt;&gt;"",VLOOKUP(J613,課税区分!$A:$D,4,FALSE),""))</f>
        <v/>
      </c>
      <c r="M613" s="85"/>
      <c r="N613" s="61" t="str">
        <f>IF(L613&lt;&gt;"",VLOOKUP(L613,軽減税率!$A:$E,3,FALSE),"")</f>
        <v/>
      </c>
      <c r="O613" s="62" t="str">
        <f>IF(L613&lt;&gt;"",VLOOKUP(L613,軽減税率!$A:$E,5,FALSE),"")</f>
        <v/>
      </c>
      <c r="P613" s="79"/>
      <c r="Q613" s="86" t="str">
        <f>IF(P613&lt;&gt;0,VLOOKUP(P613,取引先!$A:$B,2,FALSE),"")</f>
        <v/>
      </c>
      <c r="R613" s="79"/>
      <c r="S613" s="82" t="str">
        <f>IF(R613&lt;&gt;0,VLOOKUP(R613,部署!$A:$B,2,FALSE),"")</f>
        <v/>
      </c>
      <c r="T613" s="79"/>
      <c r="U613" s="82" t="str">
        <f>IF(T613&lt;&gt;0,VLOOKUP(T613,勘定科目!$A:$B,2,FALSE),"")</f>
        <v/>
      </c>
      <c r="V613" s="83" t="str">
        <f>IF(W613&lt;&gt;"",W613,IF(T613&lt;&gt;0,VLOOKUP(T613,勘定科目!$A:$C,3,FALSE),""))</f>
        <v/>
      </c>
      <c r="W613" s="87"/>
      <c r="X613" s="61" t="str">
        <f>IF(Y613&lt;&gt;"",Y613,IF(V613&lt;&gt;"",VLOOKUP(V613,課税区分!$A:$D,4,FALSE),""))</f>
        <v/>
      </c>
      <c r="Y613" s="85"/>
      <c r="Z613" s="61" t="str">
        <f>IF(X613&lt;&gt;"",VLOOKUP(X613,軽減税率!$A:$E,3,FALSE),"")</f>
        <v/>
      </c>
      <c r="AA613" s="61" t="str">
        <f>IF(X613&lt;&gt;"",VLOOKUP(X613,軽減税率!$A:$E,5,FALSE),"")</f>
        <v/>
      </c>
      <c r="AB613" s="79"/>
      <c r="AC613" s="82" t="str">
        <f>IF(AB613&lt;&gt;0,VLOOKUP(AB613,取引先!$A:$B,2,FALSE),"")</f>
        <v/>
      </c>
      <c r="AD613" s="88" t="str">
        <f t="shared" si="40"/>
        <v/>
      </c>
      <c r="AE613" s="89"/>
      <c r="AF613" s="90" t="str">
        <f t="shared" si="41"/>
        <v/>
      </c>
      <c r="AG613" s="4"/>
      <c r="AH613" s="91"/>
      <c r="AI613" s="92"/>
      <c r="AJ613" s="93" t="str">
        <f>IF(AI613&lt;&gt;0,VLOOKUP(AI613,支払種別!$A:$B,2,FALSE),"")</f>
        <v/>
      </c>
      <c r="AK613" s="94"/>
      <c r="AL613" s="95" t="str">
        <f>IF(AK613&lt;&gt;0,VLOOKUP(AK613,口座管理!$A:$B,2,FALSE),"")</f>
        <v/>
      </c>
      <c r="AM613" s="11"/>
      <c r="AN613" s="96"/>
      <c r="AO613" s="96"/>
      <c r="AP613" s="4"/>
      <c r="AQ613" s="97"/>
      <c r="AR613" s="98" t="str">
        <f>IF(AQ613&lt;&gt;0,VLOOKUP(AQ613,プロジェクト!$A:$B,2,FALSE),"")</f>
        <v/>
      </c>
      <c r="AS613" s="4"/>
      <c r="AT613" s="97"/>
      <c r="AU613" s="99" t="str">
        <f>IF(AT613&lt;&gt;0,VLOOKUP(AT613,プロジェクト!$A:$B,2,FALSE),"")</f>
        <v/>
      </c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</row>
    <row r="614" spans="1:68" ht="17.45" customHeight="1">
      <c r="A614" s="77" t="str">
        <f t="shared" si="38"/>
        <v>*</v>
      </c>
      <c r="B614" s="78">
        <f t="shared" si="39"/>
        <v>606</v>
      </c>
      <c r="C614" s="79"/>
      <c r="D614" s="80"/>
      <c r="E614" s="81"/>
      <c r="F614" s="79"/>
      <c r="G614" s="82" t="str">
        <f>IF(F614&lt;&gt;0,VLOOKUP(F614,部署!$A:$B,2,FALSE),"")</f>
        <v/>
      </c>
      <c r="H614" s="79"/>
      <c r="I614" s="82" t="str">
        <f>IF(H614&lt;&gt;0,VLOOKUP(H614,勘定科目!$A:$B,2,FALSE),"")</f>
        <v/>
      </c>
      <c r="J614" s="83" t="str">
        <f>IF(K614&lt;&gt;"",K614,IF(H614&lt;&gt;0,VLOOKUP(H614,勘定科目!$A:$C,3,FALSE),""))</f>
        <v/>
      </c>
      <c r="K614" s="84"/>
      <c r="L614" s="59" t="str">
        <f>IF(M614&lt;&gt;"",M614,IF(J614&lt;&gt;"",VLOOKUP(J614,課税区分!$A:$D,4,FALSE),""))</f>
        <v/>
      </c>
      <c r="M614" s="85"/>
      <c r="N614" s="61" t="str">
        <f>IF(L614&lt;&gt;"",VLOOKUP(L614,軽減税率!$A:$E,3,FALSE),"")</f>
        <v/>
      </c>
      <c r="O614" s="62" t="str">
        <f>IF(L614&lt;&gt;"",VLOOKUP(L614,軽減税率!$A:$E,5,FALSE),"")</f>
        <v/>
      </c>
      <c r="P614" s="79"/>
      <c r="Q614" s="86" t="str">
        <f>IF(P614&lt;&gt;0,VLOOKUP(P614,取引先!$A:$B,2,FALSE),"")</f>
        <v/>
      </c>
      <c r="R614" s="79"/>
      <c r="S614" s="82" t="str">
        <f>IF(R614&lt;&gt;0,VLOOKUP(R614,部署!$A:$B,2,FALSE),"")</f>
        <v/>
      </c>
      <c r="T614" s="79"/>
      <c r="U614" s="82" t="str">
        <f>IF(T614&lt;&gt;0,VLOOKUP(T614,勘定科目!$A:$B,2,FALSE),"")</f>
        <v/>
      </c>
      <c r="V614" s="83" t="str">
        <f>IF(W614&lt;&gt;"",W614,IF(T614&lt;&gt;0,VLOOKUP(T614,勘定科目!$A:$C,3,FALSE),""))</f>
        <v/>
      </c>
      <c r="W614" s="87"/>
      <c r="X614" s="61" t="str">
        <f>IF(Y614&lt;&gt;"",Y614,IF(V614&lt;&gt;"",VLOOKUP(V614,課税区分!$A:$D,4,FALSE),""))</f>
        <v/>
      </c>
      <c r="Y614" s="85"/>
      <c r="Z614" s="61" t="str">
        <f>IF(X614&lt;&gt;"",VLOOKUP(X614,軽減税率!$A:$E,3,FALSE),"")</f>
        <v/>
      </c>
      <c r="AA614" s="61" t="str">
        <f>IF(X614&lt;&gt;"",VLOOKUP(X614,軽減税率!$A:$E,5,FALSE),"")</f>
        <v/>
      </c>
      <c r="AB614" s="79"/>
      <c r="AC614" s="82" t="str">
        <f>IF(AB614&lt;&gt;0,VLOOKUP(AB614,取引先!$A:$B,2,FALSE),"")</f>
        <v/>
      </c>
      <c r="AD614" s="88" t="str">
        <f t="shared" si="40"/>
        <v/>
      </c>
      <c r="AE614" s="89"/>
      <c r="AF614" s="90" t="str">
        <f t="shared" si="41"/>
        <v/>
      </c>
      <c r="AG614" s="4"/>
      <c r="AH614" s="91"/>
      <c r="AI614" s="92"/>
      <c r="AJ614" s="93" t="str">
        <f>IF(AI614&lt;&gt;0,VLOOKUP(AI614,支払種別!$A:$B,2,FALSE),"")</f>
        <v/>
      </c>
      <c r="AK614" s="94"/>
      <c r="AL614" s="95" t="str">
        <f>IF(AK614&lt;&gt;0,VLOOKUP(AK614,口座管理!$A:$B,2,FALSE),"")</f>
        <v/>
      </c>
      <c r="AM614" s="11"/>
      <c r="AN614" s="96"/>
      <c r="AO614" s="96"/>
      <c r="AP614" s="4"/>
      <c r="AQ614" s="97"/>
      <c r="AR614" s="98" t="str">
        <f>IF(AQ614&lt;&gt;0,VLOOKUP(AQ614,プロジェクト!$A:$B,2,FALSE),"")</f>
        <v/>
      </c>
      <c r="AS614" s="4"/>
      <c r="AT614" s="97"/>
      <c r="AU614" s="99" t="str">
        <f>IF(AT614&lt;&gt;0,VLOOKUP(AT614,プロジェクト!$A:$B,2,FALSE),"")</f>
        <v/>
      </c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</row>
    <row r="615" spans="1:68" ht="17.45" customHeight="1">
      <c r="A615" s="77" t="str">
        <f t="shared" si="38"/>
        <v>*</v>
      </c>
      <c r="B615" s="78">
        <f t="shared" si="39"/>
        <v>607</v>
      </c>
      <c r="C615" s="79"/>
      <c r="D615" s="80"/>
      <c r="E615" s="81"/>
      <c r="F615" s="79"/>
      <c r="G615" s="82" t="str">
        <f>IF(F615&lt;&gt;0,VLOOKUP(F615,部署!$A:$B,2,FALSE),"")</f>
        <v/>
      </c>
      <c r="H615" s="79"/>
      <c r="I615" s="82" t="str">
        <f>IF(H615&lt;&gt;0,VLOOKUP(H615,勘定科目!$A:$B,2,FALSE),"")</f>
        <v/>
      </c>
      <c r="J615" s="83" t="str">
        <f>IF(K615&lt;&gt;"",K615,IF(H615&lt;&gt;0,VLOOKUP(H615,勘定科目!$A:$C,3,FALSE),""))</f>
        <v/>
      </c>
      <c r="K615" s="84"/>
      <c r="L615" s="59" t="str">
        <f>IF(M615&lt;&gt;"",M615,IF(J615&lt;&gt;"",VLOOKUP(J615,課税区分!$A:$D,4,FALSE),""))</f>
        <v/>
      </c>
      <c r="M615" s="85"/>
      <c r="N615" s="61" t="str">
        <f>IF(L615&lt;&gt;"",VLOOKUP(L615,軽減税率!$A:$E,3,FALSE),"")</f>
        <v/>
      </c>
      <c r="O615" s="62" t="str">
        <f>IF(L615&lt;&gt;"",VLOOKUP(L615,軽減税率!$A:$E,5,FALSE),"")</f>
        <v/>
      </c>
      <c r="P615" s="79"/>
      <c r="Q615" s="86" t="str">
        <f>IF(P615&lt;&gt;0,VLOOKUP(P615,取引先!$A:$B,2,FALSE),"")</f>
        <v/>
      </c>
      <c r="R615" s="79"/>
      <c r="S615" s="82" t="str">
        <f>IF(R615&lt;&gt;0,VLOOKUP(R615,部署!$A:$B,2,FALSE),"")</f>
        <v/>
      </c>
      <c r="T615" s="79"/>
      <c r="U615" s="82" t="str">
        <f>IF(T615&lt;&gt;0,VLOOKUP(T615,勘定科目!$A:$B,2,FALSE),"")</f>
        <v/>
      </c>
      <c r="V615" s="83" t="str">
        <f>IF(W615&lt;&gt;"",W615,IF(T615&lt;&gt;0,VLOOKUP(T615,勘定科目!$A:$C,3,FALSE),""))</f>
        <v/>
      </c>
      <c r="W615" s="87"/>
      <c r="X615" s="61" t="str">
        <f>IF(Y615&lt;&gt;"",Y615,IF(V615&lt;&gt;"",VLOOKUP(V615,課税区分!$A:$D,4,FALSE),""))</f>
        <v/>
      </c>
      <c r="Y615" s="85"/>
      <c r="Z615" s="61" t="str">
        <f>IF(X615&lt;&gt;"",VLOOKUP(X615,軽減税率!$A:$E,3,FALSE),"")</f>
        <v/>
      </c>
      <c r="AA615" s="61" t="str">
        <f>IF(X615&lt;&gt;"",VLOOKUP(X615,軽減税率!$A:$E,5,FALSE),"")</f>
        <v/>
      </c>
      <c r="AB615" s="79"/>
      <c r="AC615" s="82" t="str">
        <f>IF(AB615&lt;&gt;0,VLOOKUP(AB615,取引先!$A:$B,2,FALSE),"")</f>
        <v/>
      </c>
      <c r="AD615" s="88" t="str">
        <f t="shared" si="40"/>
        <v/>
      </c>
      <c r="AE615" s="89"/>
      <c r="AF615" s="90" t="str">
        <f t="shared" si="41"/>
        <v/>
      </c>
      <c r="AG615" s="4"/>
      <c r="AH615" s="91"/>
      <c r="AI615" s="92"/>
      <c r="AJ615" s="93" t="str">
        <f>IF(AI615&lt;&gt;0,VLOOKUP(AI615,支払種別!$A:$B,2,FALSE),"")</f>
        <v/>
      </c>
      <c r="AK615" s="94"/>
      <c r="AL615" s="95" t="str">
        <f>IF(AK615&lt;&gt;0,VLOOKUP(AK615,口座管理!$A:$B,2,FALSE),"")</f>
        <v/>
      </c>
      <c r="AM615" s="11"/>
      <c r="AN615" s="96"/>
      <c r="AO615" s="96"/>
      <c r="AP615" s="4"/>
      <c r="AQ615" s="97"/>
      <c r="AR615" s="98" t="str">
        <f>IF(AQ615&lt;&gt;0,VLOOKUP(AQ615,プロジェクト!$A:$B,2,FALSE),"")</f>
        <v/>
      </c>
      <c r="AS615" s="4"/>
      <c r="AT615" s="97"/>
      <c r="AU615" s="99" t="str">
        <f>IF(AT615&lt;&gt;0,VLOOKUP(AT615,プロジェクト!$A:$B,2,FALSE),"")</f>
        <v/>
      </c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  <c r="BK615" s="4"/>
      <c r="BL615" s="4"/>
      <c r="BM615" s="4"/>
      <c r="BN615" s="4"/>
      <c r="BO615" s="4"/>
      <c r="BP615" s="4"/>
    </row>
    <row r="616" spans="1:68" ht="17.45" customHeight="1">
      <c r="A616" s="77" t="str">
        <f t="shared" si="38"/>
        <v>*</v>
      </c>
      <c r="B616" s="78">
        <f t="shared" si="39"/>
        <v>608</v>
      </c>
      <c r="C616" s="79"/>
      <c r="D616" s="80"/>
      <c r="E616" s="81"/>
      <c r="F616" s="79"/>
      <c r="G616" s="82" t="str">
        <f>IF(F616&lt;&gt;0,VLOOKUP(F616,部署!$A:$B,2,FALSE),"")</f>
        <v/>
      </c>
      <c r="H616" s="79"/>
      <c r="I616" s="82" t="str">
        <f>IF(H616&lt;&gt;0,VLOOKUP(H616,勘定科目!$A:$B,2,FALSE),"")</f>
        <v/>
      </c>
      <c r="J616" s="83" t="str">
        <f>IF(K616&lt;&gt;"",K616,IF(H616&lt;&gt;0,VLOOKUP(H616,勘定科目!$A:$C,3,FALSE),""))</f>
        <v/>
      </c>
      <c r="K616" s="84"/>
      <c r="L616" s="59" t="str">
        <f>IF(M616&lt;&gt;"",M616,IF(J616&lt;&gt;"",VLOOKUP(J616,課税区分!$A:$D,4,FALSE),""))</f>
        <v/>
      </c>
      <c r="M616" s="85"/>
      <c r="N616" s="61" t="str">
        <f>IF(L616&lt;&gt;"",VLOOKUP(L616,軽減税率!$A:$E,3,FALSE),"")</f>
        <v/>
      </c>
      <c r="O616" s="62" t="str">
        <f>IF(L616&lt;&gt;"",VLOOKUP(L616,軽減税率!$A:$E,5,FALSE),"")</f>
        <v/>
      </c>
      <c r="P616" s="79"/>
      <c r="Q616" s="86" t="str">
        <f>IF(P616&lt;&gt;0,VLOOKUP(P616,取引先!$A:$B,2,FALSE),"")</f>
        <v/>
      </c>
      <c r="R616" s="79"/>
      <c r="S616" s="82" t="str">
        <f>IF(R616&lt;&gt;0,VLOOKUP(R616,部署!$A:$B,2,FALSE),"")</f>
        <v/>
      </c>
      <c r="T616" s="79"/>
      <c r="U616" s="82" t="str">
        <f>IF(T616&lt;&gt;0,VLOOKUP(T616,勘定科目!$A:$B,2,FALSE),"")</f>
        <v/>
      </c>
      <c r="V616" s="83" t="str">
        <f>IF(W616&lt;&gt;"",W616,IF(T616&lt;&gt;0,VLOOKUP(T616,勘定科目!$A:$C,3,FALSE),""))</f>
        <v/>
      </c>
      <c r="W616" s="87"/>
      <c r="X616" s="61" t="str">
        <f>IF(Y616&lt;&gt;"",Y616,IF(V616&lt;&gt;"",VLOOKUP(V616,課税区分!$A:$D,4,FALSE),""))</f>
        <v/>
      </c>
      <c r="Y616" s="85"/>
      <c r="Z616" s="61" t="str">
        <f>IF(X616&lt;&gt;"",VLOOKUP(X616,軽減税率!$A:$E,3,FALSE),"")</f>
        <v/>
      </c>
      <c r="AA616" s="61" t="str">
        <f>IF(X616&lt;&gt;"",VLOOKUP(X616,軽減税率!$A:$E,5,FALSE),"")</f>
        <v/>
      </c>
      <c r="AB616" s="79"/>
      <c r="AC616" s="82" t="str">
        <f>IF(AB616&lt;&gt;0,VLOOKUP(AB616,取引先!$A:$B,2,FALSE),"")</f>
        <v/>
      </c>
      <c r="AD616" s="88" t="str">
        <f t="shared" si="40"/>
        <v/>
      </c>
      <c r="AE616" s="89"/>
      <c r="AF616" s="90" t="str">
        <f t="shared" si="41"/>
        <v/>
      </c>
      <c r="AG616" s="4"/>
      <c r="AH616" s="91"/>
      <c r="AI616" s="92"/>
      <c r="AJ616" s="93" t="str">
        <f>IF(AI616&lt;&gt;0,VLOOKUP(AI616,支払種別!$A:$B,2,FALSE),"")</f>
        <v/>
      </c>
      <c r="AK616" s="94"/>
      <c r="AL616" s="95" t="str">
        <f>IF(AK616&lt;&gt;0,VLOOKUP(AK616,口座管理!$A:$B,2,FALSE),"")</f>
        <v/>
      </c>
      <c r="AM616" s="11"/>
      <c r="AN616" s="96"/>
      <c r="AO616" s="96"/>
      <c r="AP616" s="4"/>
      <c r="AQ616" s="97"/>
      <c r="AR616" s="98" t="str">
        <f>IF(AQ616&lt;&gt;0,VLOOKUP(AQ616,プロジェクト!$A:$B,2,FALSE),"")</f>
        <v/>
      </c>
      <c r="AS616" s="4"/>
      <c r="AT616" s="97"/>
      <c r="AU616" s="99" t="str">
        <f>IF(AT616&lt;&gt;0,VLOOKUP(AT616,プロジェクト!$A:$B,2,FALSE),"")</f>
        <v/>
      </c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</row>
    <row r="617" spans="1:68" ht="17.45" customHeight="1">
      <c r="A617" s="77" t="str">
        <f t="shared" si="38"/>
        <v>*</v>
      </c>
      <c r="B617" s="78">
        <f t="shared" si="39"/>
        <v>609</v>
      </c>
      <c r="C617" s="79"/>
      <c r="D617" s="80"/>
      <c r="E617" s="81"/>
      <c r="F617" s="79"/>
      <c r="G617" s="82" t="str">
        <f>IF(F617&lt;&gt;0,VLOOKUP(F617,部署!$A:$B,2,FALSE),"")</f>
        <v/>
      </c>
      <c r="H617" s="79"/>
      <c r="I617" s="82" t="str">
        <f>IF(H617&lt;&gt;0,VLOOKUP(H617,勘定科目!$A:$B,2,FALSE),"")</f>
        <v/>
      </c>
      <c r="J617" s="83" t="str">
        <f>IF(K617&lt;&gt;"",K617,IF(H617&lt;&gt;0,VLOOKUP(H617,勘定科目!$A:$C,3,FALSE),""))</f>
        <v/>
      </c>
      <c r="K617" s="84"/>
      <c r="L617" s="59" t="str">
        <f>IF(M617&lt;&gt;"",M617,IF(J617&lt;&gt;"",VLOOKUP(J617,課税区分!$A:$D,4,FALSE),""))</f>
        <v/>
      </c>
      <c r="M617" s="85"/>
      <c r="N617" s="61" t="str">
        <f>IF(L617&lt;&gt;"",VLOOKUP(L617,軽減税率!$A:$E,3,FALSE),"")</f>
        <v/>
      </c>
      <c r="O617" s="62" t="str">
        <f>IF(L617&lt;&gt;"",VLOOKUP(L617,軽減税率!$A:$E,5,FALSE),"")</f>
        <v/>
      </c>
      <c r="P617" s="79"/>
      <c r="Q617" s="86" t="str">
        <f>IF(P617&lt;&gt;0,VLOOKUP(P617,取引先!$A:$B,2,FALSE),"")</f>
        <v/>
      </c>
      <c r="R617" s="79"/>
      <c r="S617" s="82" t="str">
        <f>IF(R617&lt;&gt;0,VLOOKUP(R617,部署!$A:$B,2,FALSE),"")</f>
        <v/>
      </c>
      <c r="T617" s="79"/>
      <c r="U617" s="82" t="str">
        <f>IF(T617&lt;&gt;0,VLOOKUP(T617,勘定科目!$A:$B,2,FALSE),"")</f>
        <v/>
      </c>
      <c r="V617" s="83" t="str">
        <f>IF(W617&lt;&gt;"",W617,IF(T617&lt;&gt;0,VLOOKUP(T617,勘定科目!$A:$C,3,FALSE),""))</f>
        <v/>
      </c>
      <c r="W617" s="87"/>
      <c r="X617" s="61" t="str">
        <f>IF(Y617&lt;&gt;"",Y617,IF(V617&lt;&gt;"",VLOOKUP(V617,課税区分!$A:$D,4,FALSE),""))</f>
        <v/>
      </c>
      <c r="Y617" s="85"/>
      <c r="Z617" s="61" t="str">
        <f>IF(X617&lt;&gt;"",VLOOKUP(X617,軽減税率!$A:$E,3,FALSE),"")</f>
        <v/>
      </c>
      <c r="AA617" s="61" t="str">
        <f>IF(X617&lt;&gt;"",VLOOKUP(X617,軽減税率!$A:$E,5,FALSE),"")</f>
        <v/>
      </c>
      <c r="AB617" s="79"/>
      <c r="AC617" s="82" t="str">
        <f>IF(AB617&lt;&gt;0,VLOOKUP(AB617,取引先!$A:$B,2,FALSE),"")</f>
        <v/>
      </c>
      <c r="AD617" s="88" t="str">
        <f t="shared" si="40"/>
        <v/>
      </c>
      <c r="AE617" s="89"/>
      <c r="AF617" s="90" t="str">
        <f t="shared" si="41"/>
        <v/>
      </c>
      <c r="AG617" s="4"/>
      <c r="AH617" s="91"/>
      <c r="AI617" s="92"/>
      <c r="AJ617" s="93" t="str">
        <f>IF(AI617&lt;&gt;0,VLOOKUP(AI617,支払種別!$A:$B,2,FALSE),"")</f>
        <v/>
      </c>
      <c r="AK617" s="94"/>
      <c r="AL617" s="95" t="str">
        <f>IF(AK617&lt;&gt;0,VLOOKUP(AK617,口座管理!$A:$B,2,FALSE),"")</f>
        <v/>
      </c>
      <c r="AM617" s="11"/>
      <c r="AN617" s="96"/>
      <c r="AO617" s="96"/>
      <c r="AP617" s="4"/>
      <c r="AQ617" s="97"/>
      <c r="AR617" s="98" t="str">
        <f>IF(AQ617&lt;&gt;0,VLOOKUP(AQ617,プロジェクト!$A:$B,2,FALSE),"")</f>
        <v/>
      </c>
      <c r="AS617" s="4"/>
      <c r="AT617" s="97"/>
      <c r="AU617" s="99" t="str">
        <f>IF(AT617&lt;&gt;0,VLOOKUP(AT617,プロジェクト!$A:$B,2,FALSE),"")</f>
        <v/>
      </c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</row>
    <row r="618" spans="1:68" ht="17.45" customHeight="1">
      <c r="A618" s="77" t="str">
        <f t="shared" si="38"/>
        <v>*</v>
      </c>
      <c r="B618" s="78">
        <f t="shared" si="39"/>
        <v>610</v>
      </c>
      <c r="C618" s="79"/>
      <c r="D618" s="80"/>
      <c r="E618" s="81"/>
      <c r="F618" s="79"/>
      <c r="G618" s="82" t="str">
        <f>IF(F618&lt;&gt;0,VLOOKUP(F618,部署!$A:$B,2,FALSE),"")</f>
        <v/>
      </c>
      <c r="H618" s="79"/>
      <c r="I618" s="82" t="str">
        <f>IF(H618&lt;&gt;0,VLOOKUP(H618,勘定科目!$A:$B,2,FALSE),"")</f>
        <v/>
      </c>
      <c r="J618" s="83" t="str">
        <f>IF(K618&lt;&gt;"",K618,IF(H618&lt;&gt;0,VLOOKUP(H618,勘定科目!$A:$C,3,FALSE),""))</f>
        <v/>
      </c>
      <c r="K618" s="84"/>
      <c r="L618" s="59" t="str">
        <f>IF(M618&lt;&gt;"",M618,IF(J618&lt;&gt;"",VLOOKUP(J618,課税区分!$A:$D,4,FALSE),""))</f>
        <v/>
      </c>
      <c r="M618" s="85"/>
      <c r="N618" s="61" t="str">
        <f>IF(L618&lt;&gt;"",VLOOKUP(L618,軽減税率!$A:$E,3,FALSE),"")</f>
        <v/>
      </c>
      <c r="O618" s="62" t="str">
        <f>IF(L618&lt;&gt;"",VLOOKUP(L618,軽減税率!$A:$E,5,FALSE),"")</f>
        <v/>
      </c>
      <c r="P618" s="79"/>
      <c r="Q618" s="86" t="str">
        <f>IF(P618&lt;&gt;0,VLOOKUP(P618,取引先!$A:$B,2,FALSE),"")</f>
        <v/>
      </c>
      <c r="R618" s="79"/>
      <c r="S618" s="82" t="str">
        <f>IF(R618&lt;&gt;0,VLOOKUP(R618,部署!$A:$B,2,FALSE),"")</f>
        <v/>
      </c>
      <c r="T618" s="79"/>
      <c r="U618" s="82" t="str">
        <f>IF(T618&lt;&gt;0,VLOOKUP(T618,勘定科目!$A:$B,2,FALSE),"")</f>
        <v/>
      </c>
      <c r="V618" s="83" t="str">
        <f>IF(W618&lt;&gt;"",W618,IF(T618&lt;&gt;0,VLOOKUP(T618,勘定科目!$A:$C,3,FALSE),""))</f>
        <v/>
      </c>
      <c r="W618" s="87"/>
      <c r="X618" s="61" t="str">
        <f>IF(Y618&lt;&gt;"",Y618,IF(V618&lt;&gt;"",VLOOKUP(V618,課税区分!$A:$D,4,FALSE),""))</f>
        <v/>
      </c>
      <c r="Y618" s="85"/>
      <c r="Z618" s="61" t="str">
        <f>IF(X618&lt;&gt;"",VLOOKUP(X618,軽減税率!$A:$E,3,FALSE),"")</f>
        <v/>
      </c>
      <c r="AA618" s="61" t="str">
        <f>IF(X618&lt;&gt;"",VLOOKUP(X618,軽減税率!$A:$E,5,FALSE),"")</f>
        <v/>
      </c>
      <c r="AB618" s="79"/>
      <c r="AC618" s="82" t="str">
        <f>IF(AB618&lt;&gt;0,VLOOKUP(AB618,取引先!$A:$B,2,FALSE),"")</f>
        <v/>
      </c>
      <c r="AD618" s="88" t="str">
        <f t="shared" si="40"/>
        <v/>
      </c>
      <c r="AE618" s="89"/>
      <c r="AF618" s="90" t="str">
        <f t="shared" si="41"/>
        <v/>
      </c>
      <c r="AG618" s="4"/>
      <c r="AH618" s="91"/>
      <c r="AI618" s="92"/>
      <c r="AJ618" s="93" t="str">
        <f>IF(AI618&lt;&gt;0,VLOOKUP(AI618,支払種別!$A:$B,2,FALSE),"")</f>
        <v/>
      </c>
      <c r="AK618" s="94"/>
      <c r="AL618" s="95" t="str">
        <f>IF(AK618&lt;&gt;0,VLOOKUP(AK618,口座管理!$A:$B,2,FALSE),"")</f>
        <v/>
      </c>
      <c r="AM618" s="11"/>
      <c r="AN618" s="96"/>
      <c r="AO618" s="96"/>
      <c r="AP618" s="4"/>
      <c r="AQ618" s="97"/>
      <c r="AR618" s="98" t="str">
        <f>IF(AQ618&lt;&gt;0,VLOOKUP(AQ618,プロジェクト!$A:$B,2,FALSE),"")</f>
        <v/>
      </c>
      <c r="AS618" s="4"/>
      <c r="AT618" s="97"/>
      <c r="AU618" s="99" t="str">
        <f>IF(AT618&lt;&gt;0,VLOOKUP(AT618,プロジェクト!$A:$B,2,FALSE),"")</f>
        <v/>
      </c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</row>
    <row r="619" spans="1:68" ht="17.45" customHeight="1">
      <c r="A619" s="77" t="str">
        <f t="shared" si="38"/>
        <v>*</v>
      </c>
      <c r="B619" s="78">
        <f t="shared" si="39"/>
        <v>611</v>
      </c>
      <c r="C619" s="79"/>
      <c r="D619" s="80"/>
      <c r="E619" s="81"/>
      <c r="F619" s="79"/>
      <c r="G619" s="82" t="str">
        <f>IF(F619&lt;&gt;0,VLOOKUP(F619,部署!$A:$B,2,FALSE),"")</f>
        <v/>
      </c>
      <c r="H619" s="79"/>
      <c r="I619" s="82" t="str">
        <f>IF(H619&lt;&gt;0,VLOOKUP(H619,勘定科目!$A:$B,2,FALSE),"")</f>
        <v/>
      </c>
      <c r="J619" s="83" t="str">
        <f>IF(K619&lt;&gt;"",K619,IF(H619&lt;&gt;0,VLOOKUP(H619,勘定科目!$A:$C,3,FALSE),""))</f>
        <v/>
      </c>
      <c r="K619" s="84"/>
      <c r="L619" s="59" t="str">
        <f>IF(M619&lt;&gt;"",M619,IF(J619&lt;&gt;"",VLOOKUP(J619,課税区分!$A:$D,4,FALSE),""))</f>
        <v/>
      </c>
      <c r="M619" s="85"/>
      <c r="N619" s="61" t="str">
        <f>IF(L619&lt;&gt;"",VLOOKUP(L619,軽減税率!$A:$E,3,FALSE),"")</f>
        <v/>
      </c>
      <c r="O619" s="62" t="str">
        <f>IF(L619&lt;&gt;"",VLOOKUP(L619,軽減税率!$A:$E,5,FALSE),"")</f>
        <v/>
      </c>
      <c r="P619" s="79"/>
      <c r="Q619" s="86" t="str">
        <f>IF(P619&lt;&gt;0,VLOOKUP(P619,取引先!$A:$B,2,FALSE),"")</f>
        <v/>
      </c>
      <c r="R619" s="79"/>
      <c r="S619" s="82" t="str">
        <f>IF(R619&lt;&gt;0,VLOOKUP(R619,部署!$A:$B,2,FALSE),"")</f>
        <v/>
      </c>
      <c r="T619" s="79"/>
      <c r="U619" s="82" t="str">
        <f>IF(T619&lt;&gt;0,VLOOKUP(T619,勘定科目!$A:$B,2,FALSE),"")</f>
        <v/>
      </c>
      <c r="V619" s="83" t="str">
        <f>IF(W619&lt;&gt;"",W619,IF(T619&lt;&gt;0,VLOOKUP(T619,勘定科目!$A:$C,3,FALSE),""))</f>
        <v/>
      </c>
      <c r="W619" s="87"/>
      <c r="X619" s="61" t="str">
        <f>IF(Y619&lt;&gt;"",Y619,IF(V619&lt;&gt;"",VLOOKUP(V619,課税区分!$A:$D,4,FALSE),""))</f>
        <v/>
      </c>
      <c r="Y619" s="85"/>
      <c r="Z619" s="61" t="str">
        <f>IF(X619&lt;&gt;"",VLOOKUP(X619,軽減税率!$A:$E,3,FALSE),"")</f>
        <v/>
      </c>
      <c r="AA619" s="61" t="str">
        <f>IF(X619&lt;&gt;"",VLOOKUP(X619,軽減税率!$A:$E,5,FALSE),"")</f>
        <v/>
      </c>
      <c r="AB619" s="79"/>
      <c r="AC619" s="82" t="str">
        <f>IF(AB619&lt;&gt;0,VLOOKUP(AB619,取引先!$A:$B,2,FALSE),"")</f>
        <v/>
      </c>
      <c r="AD619" s="88" t="str">
        <f t="shared" si="40"/>
        <v/>
      </c>
      <c r="AE619" s="89"/>
      <c r="AF619" s="90" t="str">
        <f t="shared" si="41"/>
        <v/>
      </c>
      <c r="AG619" s="4"/>
      <c r="AH619" s="91"/>
      <c r="AI619" s="92"/>
      <c r="AJ619" s="93" t="str">
        <f>IF(AI619&lt;&gt;0,VLOOKUP(AI619,支払種別!$A:$B,2,FALSE),"")</f>
        <v/>
      </c>
      <c r="AK619" s="94"/>
      <c r="AL619" s="95" t="str">
        <f>IF(AK619&lt;&gt;0,VLOOKUP(AK619,口座管理!$A:$B,2,FALSE),"")</f>
        <v/>
      </c>
      <c r="AM619" s="11"/>
      <c r="AN619" s="96"/>
      <c r="AO619" s="96"/>
      <c r="AP619" s="4"/>
      <c r="AQ619" s="97"/>
      <c r="AR619" s="98" t="str">
        <f>IF(AQ619&lt;&gt;0,VLOOKUP(AQ619,プロジェクト!$A:$B,2,FALSE),"")</f>
        <v/>
      </c>
      <c r="AS619" s="4"/>
      <c r="AT619" s="97"/>
      <c r="AU619" s="99" t="str">
        <f>IF(AT619&lt;&gt;0,VLOOKUP(AT619,プロジェクト!$A:$B,2,FALSE),"")</f>
        <v/>
      </c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  <c r="BK619" s="4"/>
      <c r="BL619" s="4"/>
      <c r="BM619" s="4"/>
      <c r="BN619" s="4"/>
      <c r="BO619" s="4"/>
      <c r="BP619" s="4"/>
    </row>
    <row r="620" spans="1:68" ht="17.45" customHeight="1">
      <c r="A620" s="77" t="str">
        <f t="shared" si="38"/>
        <v>*</v>
      </c>
      <c r="B620" s="78">
        <f t="shared" si="39"/>
        <v>612</v>
      </c>
      <c r="C620" s="79"/>
      <c r="D620" s="80"/>
      <c r="E620" s="81"/>
      <c r="F620" s="79"/>
      <c r="G620" s="82" t="str">
        <f>IF(F620&lt;&gt;0,VLOOKUP(F620,部署!$A:$B,2,FALSE),"")</f>
        <v/>
      </c>
      <c r="H620" s="79"/>
      <c r="I620" s="82" t="str">
        <f>IF(H620&lt;&gt;0,VLOOKUP(H620,勘定科目!$A:$B,2,FALSE),"")</f>
        <v/>
      </c>
      <c r="J620" s="83" t="str">
        <f>IF(K620&lt;&gt;"",K620,IF(H620&lt;&gt;0,VLOOKUP(H620,勘定科目!$A:$C,3,FALSE),""))</f>
        <v/>
      </c>
      <c r="K620" s="84"/>
      <c r="L620" s="59" t="str">
        <f>IF(M620&lt;&gt;"",M620,IF(J620&lt;&gt;"",VLOOKUP(J620,課税区分!$A:$D,4,FALSE),""))</f>
        <v/>
      </c>
      <c r="M620" s="85"/>
      <c r="N620" s="61" t="str">
        <f>IF(L620&lt;&gt;"",VLOOKUP(L620,軽減税率!$A:$E,3,FALSE),"")</f>
        <v/>
      </c>
      <c r="O620" s="62" t="str">
        <f>IF(L620&lt;&gt;"",VLOOKUP(L620,軽減税率!$A:$E,5,FALSE),"")</f>
        <v/>
      </c>
      <c r="P620" s="79"/>
      <c r="Q620" s="86" t="str">
        <f>IF(P620&lt;&gt;0,VLOOKUP(P620,取引先!$A:$B,2,FALSE),"")</f>
        <v/>
      </c>
      <c r="R620" s="79"/>
      <c r="S620" s="82" t="str">
        <f>IF(R620&lt;&gt;0,VLOOKUP(R620,部署!$A:$B,2,FALSE),"")</f>
        <v/>
      </c>
      <c r="T620" s="79"/>
      <c r="U620" s="82" t="str">
        <f>IF(T620&lt;&gt;0,VLOOKUP(T620,勘定科目!$A:$B,2,FALSE),"")</f>
        <v/>
      </c>
      <c r="V620" s="83" t="str">
        <f>IF(W620&lt;&gt;"",W620,IF(T620&lt;&gt;0,VLOOKUP(T620,勘定科目!$A:$C,3,FALSE),""))</f>
        <v/>
      </c>
      <c r="W620" s="87"/>
      <c r="X620" s="61" t="str">
        <f>IF(Y620&lt;&gt;"",Y620,IF(V620&lt;&gt;"",VLOOKUP(V620,課税区分!$A:$D,4,FALSE),""))</f>
        <v/>
      </c>
      <c r="Y620" s="85"/>
      <c r="Z620" s="61" t="str">
        <f>IF(X620&lt;&gt;"",VLOOKUP(X620,軽減税率!$A:$E,3,FALSE),"")</f>
        <v/>
      </c>
      <c r="AA620" s="61" t="str">
        <f>IF(X620&lt;&gt;"",VLOOKUP(X620,軽減税率!$A:$E,5,FALSE),"")</f>
        <v/>
      </c>
      <c r="AB620" s="79"/>
      <c r="AC620" s="82" t="str">
        <f>IF(AB620&lt;&gt;0,VLOOKUP(AB620,取引先!$A:$B,2,FALSE),"")</f>
        <v/>
      </c>
      <c r="AD620" s="88" t="str">
        <f t="shared" si="40"/>
        <v/>
      </c>
      <c r="AE620" s="89"/>
      <c r="AF620" s="90" t="str">
        <f t="shared" si="41"/>
        <v/>
      </c>
      <c r="AG620" s="4"/>
      <c r="AH620" s="91"/>
      <c r="AI620" s="92"/>
      <c r="AJ620" s="93" t="str">
        <f>IF(AI620&lt;&gt;0,VLOOKUP(AI620,支払種別!$A:$B,2,FALSE),"")</f>
        <v/>
      </c>
      <c r="AK620" s="94"/>
      <c r="AL620" s="95" t="str">
        <f>IF(AK620&lt;&gt;0,VLOOKUP(AK620,口座管理!$A:$B,2,FALSE),"")</f>
        <v/>
      </c>
      <c r="AM620" s="11"/>
      <c r="AN620" s="96"/>
      <c r="AO620" s="96"/>
      <c r="AP620" s="4"/>
      <c r="AQ620" s="97"/>
      <c r="AR620" s="98" t="str">
        <f>IF(AQ620&lt;&gt;0,VLOOKUP(AQ620,プロジェクト!$A:$B,2,FALSE),"")</f>
        <v/>
      </c>
      <c r="AS620" s="4"/>
      <c r="AT620" s="97"/>
      <c r="AU620" s="99" t="str">
        <f>IF(AT620&lt;&gt;0,VLOOKUP(AT620,プロジェクト!$A:$B,2,FALSE),"")</f>
        <v/>
      </c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  <c r="BK620" s="4"/>
      <c r="BL620" s="4"/>
      <c r="BM620" s="4"/>
      <c r="BN620" s="4"/>
      <c r="BO620" s="4"/>
      <c r="BP620" s="4"/>
    </row>
    <row r="621" spans="1:68" ht="17.45" customHeight="1">
      <c r="A621" s="77" t="str">
        <f t="shared" si="38"/>
        <v>*</v>
      </c>
      <c r="B621" s="78">
        <f t="shared" si="39"/>
        <v>613</v>
      </c>
      <c r="C621" s="79"/>
      <c r="D621" s="80"/>
      <c r="E621" s="81"/>
      <c r="F621" s="79"/>
      <c r="G621" s="82" t="str">
        <f>IF(F621&lt;&gt;0,VLOOKUP(F621,部署!$A:$B,2,FALSE),"")</f>
        <v/>
      </c>
      <c r="H621" s="79"/>
      <c r="I621" s="82" t="str">
        <f>IF(H621&lt;&gt;0,VLOOKUP(H621,勘定科目!$A:$B,2,FALSE),"")</f>
        <v/>
      </c>
      <c r="J621" s="83" t="str">
        <f>IF(K621&lt;&gt;"",K621,IF(H621&lt;&gt;0,VLOOKUP(H621,勘定科目!$A:$C,3,FALSE),""))</f>
        <v/>
      </c>
      <c r="K621" s="84"/>
      <c r="L621" s="59" t="str">
        <f>IF(M621&lt;&gt;"",M621,IF(J621&lt;&gt;"",VLOOKUP(J621,課税区分!$A:$D,4,FALSE),""))</f>
        <v/>
      </c>
      <c r="M621" s="85"/>
      <c r="N621" s="61" t="str">
        <f>IF(L621&lt;&gt;"",VLOOKUP(L621,軽減税率!$A:$E,3,FALSE),"")</f>
        <v/>
      </c>
      <c r="O621" s="62" t="str">
        <f>IF(L621&lt;&gt;"",VLOOKUP(L621,軽減税率!$A:$E,5,FALSE),"")</f>
        <v/>
      </c>
      <c r="P621" s="79"/>
      <c r="Q621" s="86" t="str">
        <f>IF(P621&lt;&gt;0,VLOOKUP(P621,取引先!$A:$B,2,FALSE),"")</f>
        <v/>
      </c>
      <c r="R621" s="79"/>
      <c r="S621" s="82" t="str">
        <f>IF(R621&lt;&gt;0,VLOOKUP(R621,部署!$A:$B,2,FALSE),"")</f>
        <v/>
      </c>
      <c r="T621" s="79"/>
      <c r="U621" s="82" t="str">
        <f>IF(T621&lt;&gt;0,VLOOKUP(T621,勘定科目!$A:$B,2,FALSE),"")</f>
        <v/>
      </c>
      <c r="V621" s="83" t="str">
        <f>IF(W621&lt;&gt;"",W621,IF(T621&lt;&gt;0,VLOOKUP(T621,勘定科目!$A:$C,3,FALSE),""))</f>
        <v/>
      </c>
      <c r="W621" s="87"/>
      <c r="X621" s="61" t="str">
        <f>IF(Y621&lt;&gt;"",Y621,IF(V621&lt;&gt;"",VLOOKUP(V621,課税区分!$A:$D,4,FALSE),""))</f>
        <v/>
      </c>
      <c r="Y621" s="85"/>
      <c r="Z621" s="61" t="str">
        <f>IF(X621&lt;&gt;"",VLOOKUP(X621,軽減税率!$A:$E,3,FALSE),"")</f>
        <v/>
      </c>
      <c r="AA621" s="61" t="str">
        <f>IF(X621&lt;&gt;"",VLOOKUP(X621,軽減税率!$A:$E,5,FALSE),"")</f>
        <v/>
      </c>
      <c r="AB621" s="79"/>
      <c r="AC621" s="82" t="str">
        <f>IF(AB621&lt;&gt;0,VLOOKUP(AB621,取引先!$A:$B,2,FALSE),"")</f>
        <v/>
      </c>
      <c r="AD621" s="88" t="str">
        <f t="shared" si="40"/>
        <v/>
      </c>
      <c r="AE621" s="89"/>
      <c r="AF621" s="90" t="str">
        <f t="shared" si="41"/>
        <v/>
      </c>
      <c r="AG621" s="4"/>
      <c r="AH621" s="91"/>
      <c r="AI621" s="92"/>
      <c r="AJ621" s="93" t="str">
        <f>IF(AI621&lt;&gt;0,VLOOKUP(AI621,支払種別!$A:$B,2,FALSE),"")</f>
        <v/>
      </c>
      <c r="AK621" s="94"/>
      <c r="AL621" s="95" t="str">
        <f>IF(AK621&lt;&gt;0,VLOOKUP(AK621,口座管理!$A:$B,2,FALSE),"")</f>
        <v/>
      </c>
      <c r="AM621" s="11"/>
      <c r="AN621" s="96"/>
      <c r="AO621" s="96"/>
      <c r="AP621" s="4"/>
      <c r="AQ621" s="97"/>
      <c r="AR621" s="98" t="str">
        <f>IF(AQ621&lt;&gt;0,VLOOKUP(AQ621,プロジェクト!$A:$B,2,FALSE),"")</f>
        <v/>
      </c>
      <c r="AS621" s="4"/>
      <c r="AT621" s="97"/>
      <c r="AU621" s="99" t="str">
        <f>IF(AT621&lt;&gt;0,VLOOKUP(AT621,プロジェクト!$A:$B,2,FALSE),"")</f>
        <v/>
      </c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  <c r="BK621" s="4"/>
      <c r="BL621" s="4"/>
      <c r="BM621" s="4"/>
      <c r="BN621" s="4"/>
      <c r="BO621" s="4"/>
      <c r="BP621" s="4"/>
    </row>
    <row r="622" spans="1:68" ht="17.45" customHeight="1">
      <c r="A622" s="77" t="str">
        <f t="shared" si="38"/>
        <v>*</v>
      </c>
      <c r="B622" s="78">
        <f t="shared" si="39"/>
        <v>614</v>
      </c>
      <c r="C622" s="79"/>
      <c r="D622" s="80"/>
      <c r="E622" s="81"/>
      <c r="F622" s="79"/>
      <c r="G622" s="82" t="str">
        <f>IF(F622&lt;&gt;0,VLOOKUP(F622,部署!$A:$B,2,FALSE),"")</f>
        <v/>
      </c>
      <c r="H622" s="79"/>
      <c r="I622" s="82" t="str">
        <f>IF(H622&lt;&gt;0,VLOOKUP(H622,勘定科目!$A:$B,2,FALSE),"")</f>
        <v/>
      </c>
      <c r="J622" s="83" t="str">
        <f>IF(K622&lt;&gt;"",K622,IF(H622&lt;&gt;0,VLOOKUP(H622,勘定科目!$A:$C,3,FALSE),""))</f>
        <v/>
      </c>
      <c r="K622" s="84"/>
      <c r="L622" s="59" t="str">
        <f>IF(M622&lt;&gt;"",M622,IF(J622&lt;&gt;"",VLOOKUP(J622,課税区分!$A:$D,4,FALSE),""))</f>
        <v/>
      </c>
      <c r="M622" s="85"/>
      <c r="N622" s="61" t="str">
        <f>IF(L622&lt;&gt;"",VLOOKUP(L622,軽減税率!$A:$E,3,FALSE),"")</f>
        <v/>
      </c>
      <c r="O622" s="62" t="str">
        <f>IF(L622&lt;&gt;"",VLOOKUP(L622,軽減税率!$A:$E,5,FALSE),"")</f>
        <v/>
      </c>
      <c r="P622" s="79"/>
      <c r="Q622" s="86" t="str">
        <f>IF(P622&lt;&gt;0,VLOOKUP(P622,取引先!$A:$B,2,FALSE),"")</f>
        <v/>
      </c>
      <c r="R622" s="79"/>
      <c r="S622" s="82" t="str">
        <f>IF(R622&lt;&gt;0,VLOOKUP(R622,部署!$A:$B,2,FALSE),"")</f>
        <v/>
      </c>
      <c r="T622" s="79"/>
      <c r="U622" s="82" t="str">
        <f>IF(T622&lt;&gt;0,VLOOKUP(T622,勘定科目!$A:$B,2,FALSE),"")</f>
        <v/>
      </c>
      <c r="V622" s="83" t="str">
        <f>IF(W622&lt;&gt;"",W622,IF(T622&lt;&gt;0,VLOOKUP(T622,勘定科目!$A:$C,3,FALSE),""))</f>
        <v/>
      </c>
      <c r="W622" s="87"/>
      <c r="X622" s="61" t="str">
        <f>IF(Y622&lt;&gt;"",Y622,IF(V622&lt;&gt;"",VLOOKUP(V622,課税区分!$A:$D,4,FALSE),""))</f>
        <v/>
      </c>
      <c r="Y622" s="85"/>
      <c r="Z622" s="61" t="str">
        <f>IF(X622&lt;&gt;"",VLOOKUP(X622,軽減税率!$A:$E,3,FALSE),"")</f>
        <v/>
      </c>
      <c r="AA622" s="61" t="str">
        <f>IF(X622&lt;&gt;"",VLOOKUP(X622,軽減税率!$A:$E,5,FALSE),"")</f>
        <v/>
      </c>
      <c r="AB622" s="79"/>
      <c r="AC622" s="82" t="str">
        <f>IF(AB622&lt;&gt;0,VLOOKUP(AB622,取引先!$A:$B,2,FALSE),"")</f>
        <v/>
      </c>
      <c r="AD622" s="88" t="str">
        <f t="shared" si="40"/>
        <v/>
      </c>
      <c r="AE622" s="89"/>
      <c r="AF622" s="90" t="str">
        <f t="shared" si="41"/>
        <v/>
      </c>
      <c r="AG622" s="4"/>
      <c r="AH622" s="91"/>
      <c r="AI622" s="92"/>
      <c r="AJ622" s="93" t="str">
        <f>IF(AI622&lt;&gt;0,VLOOKUP(AI622,支払種別!$A:$B,2,FALSE),"")</f>
        <v/>
      </c>
      <c r="AK622" s="94"/>
      <c r="AL622" s="95" t="str">
        <f>IF(AK622&lt;&gt;0,VLOOKUP(AK622,口座管理!$A:$B,2,FALSE),"")</f>
        <v/>
      </c>
      <c r="AM622" s="11"/>
      <c r="AN622" s="96"/>
      <c r="AO622" s="96"/>
      <c r="AP622" s="4"/>
      <c r="AQ622" s="97"/>
      <c r="AR622" s="98" t="str">
        <f>IF(AQ622&lt;&gt;0,VLOOKUP(AQ622,プロジェクト!$A:$B,2,FALSE),"")</f>
        <v/>
      </c>
      <c r="AS622" s="4"/>
      <c r="AT622" s="97"/>
      <c r="AU622" s="99" t="str">
        <f>IF(AT622&lt;&gt;0,VLOOKUP(AT622,プロジェクト!$A:$B,2,FALSE),"")</f>
        <v/>
      </c>
      <c r="AV622" s="4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  <c r="BK622" s="4"/>
      <c r="BL622" s="4"/>
      <c r="BM622" s="4"/>
      <c r="BN622" s="4"/>
      <c r="BO622" s="4"/>
      <c r="BP622" s="4"/>
    </row>
    <row r="623" spans="1:68" ht="17.45" customHeight="1">
      <c r="A623" s="77" t="str">
        <f t="shared" si="38"/>
        <v>*</v>
      </c>
      <c r="B623" s="78">
        <f t="shared" si="39"/>
        <v>615</v>
      </c>
      <c r="C623" s="79"/>
      <c r="D623" s="80"/>
      <c r="E623" s="81"/>
      <c r="F623" s="79"/>
      <c r="G623" s="82" t="str">
        <f>IF(F623&lt;&gt;0,VLOOKUP(F623,部署!$A:$B,2,FALSE),"")</f>
        <v/>
      </c>
      <c r="H623" s="79"/>
      <c r="I623" s="82" t="str">
        <f>IF(H623&lt;&gt;0,VLOOKUP(H623,勘定科目!$A:$B,2,FALSE),"")</f>
        <v/>
      </c>
      <c r="J623" s="83" t="str">
        <f>IF(K623&lt;&gt;"",K623,IF(H623&lt;&gt;0,VLOOKUP(H623,勘定科目!$A:$C,3,FALSE),""))</f>
        <v/>
      </c>
      <c r="K623" s="84"/>
      <c r="L623" s="59" t="str">
        <f>IF(M623&lt;&gt;"",M623,IF(J623&lt;&gt;"",VLOOKUP(J623,課税区分!$A:$D,4,FALSE),""))</f>
        <v/>
      </c>
      <c r="M623" s="85"/>
      <c r="N623" s="61" t="str">
        <f>IF(L623&lt;&gt;"",VLOOKUP(L623,軽減税率!$A:$E,3,FALSE),"")</f>
        <v/>
      </c>
      <c r="O623" s="62" t="str">
        <f>IF(L623&lt;&gt;"",VLOOKUP(L623,軽減税率!$A:$E,5,FALSE),"")</f>
        <v/>
      </c>
      <c r="P623" s="79"/>
      <c r="Q623" s="86" t="str">
        <f>IF(P623&lt;&gt;0,VLOOKUP(P623,取引先!$A:$B,2,FALSE),"")</f>
        <v/>
      </c>
      <c r="R623" s="79"/>
      <c r="S623" s="82" t="str">
        <f>IF(R623&lt;&gt;0,VLOOKUP(R623,部署!$A:$B,2,FALSE),"")</f>
        <v/>
      </c>
      <c r="T623" s="79"/>
      <c r="U623" s="82" t="str">
        <f>IF(T623&lt;&gt;0,VLOOKUP(T623,勘定科目!$A:$B,2,FALSE),"")</f>
        <v/>
      </c>
      <c r="V623" s="83" t="str">
        <f>IF(W623&lt;&gt;"",W623,IF(T623&lt;&gt;0,VLOOKUP(T623,勘定科目!$A:$C,3,FALSE),""))</f>
        <v/>
      </c>
      <c r="W623" s="87"/>
      <c r="X623" s="61" t="str">
        <f>IF(Y623&lt;&gt;"",Y623,IF(V623&lt;&gt;"",VLOOKUP(V623,課税区分!$A:$D,4,FALSE),""))</f>
        <v/>
      </c>
      <c r="Y623" s="85"/>
      <c r="Z623" s="61" t="str">
        <f>IF(X623&lt;&gt;"",VLOOKUP(X623,軽減税率!$A:$E,3,FALSE),"")</f>
        <v/>
      </c>
      <c r="AA623" s="61" t="str">
        <f>IF(X623&lt;&gt;"",VLOOKUP(X623,軽減税率!$A:$E,5,FALSE),"")</f>
        <v/>
      </c>
      <c r="AB623" s="79"/>
      <c r="AC623" s="82" t="str">
        <f>IF(AB623&lt;&gt;0,VLOOKUP(AB623,取引先!$A:$B,2,FALSE),"")</f>
        <v/>
      </c>
      <c r="AD623" s="88" t="str">
        <f t="shared" si="40"/>
        <v/>
      </c>
      <c r="AE623" s="89"/>
      <c r="AF623" s="90" t="str">
        <f t="shared" si="41"/>
        <v/>
      </c>
      <c r="AG623" s="4"/>
      <c r="AH623" s="91"/>
      <c r="AI623" s="92"/>
      <c r="AJ623" s="93" t="str">
        <f>IF(AI623&lt;&gt;0,VLOOKUP(AI623,支払種別!$A:$B,2,FALSE),"")</f>
        <v/>
      </c>
      <c r="AK623" s="94"/>
      <c r="AL623" s="95" t="str">
        <f>IF(AK623&lt;&gt;0,VLOOKUP(AK623,口座管理!$A:$B,2,FALSE),"")</f>
        <v/>
      </c>
      <c r="AM623" s="11"/>
      <c r="AN623" s="96"/>
      <c r="AO623" s="96"/>
      <c r="AP623" s="4"/>
      <c r="AQ623" s="97"/>
      <c r="AR623" s="98" t="str">
        <f>IF(AQ623&lt;&gt;0,VLOOKUP(AQ623,プロジェクト!$A:$B,2,FALSE),"")</f>
        <v/>
      </c>
      <c r="AS623" s="4"/>
      <c r="AT623" s="97"/>
      <c r="AU623" s="99" t="str">
        <f>IF(AT623&lt;&gt;0,VLOOKUP(AT623,プロジェクト!$A:$B,2,FALSE),"")</f>
        <v/>
      </c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  <c r="BK623" s="4"/>
      <c r="BL623" s="4"/>
      <c r="BM623" s="4"/>
      <c r="BN623" s="4"/>
      <c r="BO623" s="4"/>
      <c r="BP623" s="4"/>
    </row>
    <row r="624" spans="1:68" ht="17.45" customHeight="1">
      <c r="A624" s="77" t="str">
        <f t="shared" si="38"/>
        <v>*</v>
      </c>
      <c r="B624" s="78">
        <f t="shared" si="39"/>
        <v>616</v>
      </c>
      <c r="C624" s="79"/>
      <c r="D624" s="80"/>
      <c r="E624" s="81"/>
      <c r="F624" s="79"/>
      <c r="G624" s="82" t="str">
        <f>IF(F624&lt;&gt;0,VLOOKUP(F624,部署!$A:$B,2,FALSE),"")</f>
        <v/>
      </c>
      <c r="H624" s="79"/>
      <c r="I624" s="82" t="str">
        <f>IF(H624&lt;&gt;0,VLOOKUP(H624,勘定科目!$A:$B,2,FALSE),"")</f>
        <v/>
      </c>
      <c r="J624" s="83" t="str">
        <f>IF(K624&lt;&gt;"",K624,IF(H624&lt;&gt;0,VLOOKUP(H624,勘定科目!$A:$C,3,FALSE),""))</f>
        <v/>
      </c>
      <c r="K624" s="84"/>
      <c r="L624" s="59" t="str">
        <f>IF(M624&lt;&gt;"",M624,IF(J624&lt;&gt;"",VLOOKUP(J624,課税区分!$A:$D,4,FALSE),""))</f>
        <v/>
      </c>
      <c r="M624" s="85"/>
      <c r="N624" s="61" t="str">
        <f>IF(L624&lt;&gt;"",VLOOKUP(L624,軽減税率!$A:$E,3,FALSE),"")</f>
        <v/>
      </c>
      <c r="O624" s="62" t="str">
        <f>IF(L624&lt;&gt;"",VLOOKUP(L624,軽減税率!$A:$E,5,FALSE),"")</f>
        <v/>
      </c>
      <c r="P624" s="79"/>
      <c r="Q624" s="86" t="str">
        <f>IF(P624&lt;&gt;0,VLOOKUP(P624,取引先!$A:$B,2,FALSE),"")</f>
        <v/>
      </c>
      <c r="R624" s="79"/>
      <c r="S624" s="82" t="str">
        <f>IF(R624&lt;&gt;0,VLOOKUP(R624,部署!$A:$B,2,FALSE),"")</f>
        <v/>
      </c>
      <c r="T624" s="79"/>
      <c r="U624" s="82" t="str">
        <f>IF(T624&lt;&gt;0,VLOOKUP(T624,勘定科目!$A:$B,2,FALSE),"")</f>
        <v/>
      </c>
      <c r="V624" s="83" t="str">
        <f>IF(W624&lt;&gt;"",W624,IF(T624&lt;&gt;0,VLOOKUP(T624,勘定科目!$A:$C,3,FALSE),""))</f>
        <v/>
      </c>
      <c r="W624" s="87"/>
      <c r="X624" s="61" t="str">
        <f>IF(Y624&lt;&gt;"",Y624,IF(V624&lt;&gt;"",VLOOKUP(V624,課税区分!$A:$D,4,FALSE),""))</f>
        <v/>
      </c>
      <c r="Y624" s="85"/>
      <c r="Z624" s="61" t="str">
        <f>IF(X624&lt;&gt;"",VLOOKUP(X624,軽減税率!$A:$E,3,FALSE),"")</f>
        <v/>
      </c>
      <c r="AA624" s="61" t="str">
        <f>IF(X624&lt;&gt;"",VLOOKUP(X624,軽減税率!$A:$E,5,FALSE),"")</f>
        <v/>
      </c>
      <c r="AB624" s="79"/>
      <c r="AC624" s="82" t="str">
        <f>IF(AB624&lt;&gt;0,VLOOKUP(AB624,取引先!$A:$B,2,FALSE),"")</f>
        <v/>
      </c>
      <c r="AD624" s="88" t="str">
        <f t="shared" si="40"/>
        <v/>
      </c>
      <c r="AE624" s="89"/>
      <c r="AF624" s="90" t="str">
        <f t="shared" si="41"/>
        <v/>
      </c>
      <c r="AG624" s="4"/>
      <c r="AH624" s="91"/>
      <c r="AI624" s="92"/>
      <c r="AJ624" s="93" t="str">
        <f>IF(AI624&lt;&gt;0,VLOOKUP(AI624,支払種別!$A:$B,2,FALSE),"")</f>
        <v/>
      </c>
      <c r="AK624" s="94"/>
      <c r="AL624" s="95" t="str">
        <f>IF(AK624&lt;&gt;0,VLOOKUP(AK624,口座管理!$A:$B,2,FALSE),"")</f>
        <v/>
      </c>
      <c r="AM624" s="11"/>
      <c r="AN624" s="96"/>
      <c r="AO624" s="96"/>
      <c r="AP624" s="4"/>
      <c r="AQ624" s="97"/>
      <c r="AR624" s="98" t="str">
        <f>IF(AQ624&lt;&gt;0,VLOOKUP(AQ624,プロジェクト!$A:$B,2,FALSE),"")</f>
        <v/>
      </c>
      <c r="AS624" s="4"/>
      <c r="AT624" s="97"/>
      <c r="AU624" s="99" t="str">
        <f>IF(AT624&lt;&gt;0,VLOOKUP(AT624,プロジェクト!$A:$B,2,FALSE),"")</f>
        <v/>
      </c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  <c r="BK624" s="4"/>
      <c r="BL624" s="4"/>
      <c r="BM624" s="4"/>
      <c r="BN624" s="4"/>
      <c r="BO624" s="4"/>
      <c r="BP624" s="4"/>
    </row>
    <row r="625" spans="1:68" ht="17.45" customHeight="1">
      <c r="A625" s="77" t="str">
        <f t="shared" si="38"/>
        <v>*</v>
      </c>
      <c r="B625" s="78">
        <f t="shared" si="39"/>
        <v>617</v>
      </c>
      <c r="C625" s="79"/>
      <c r="D625" s="80"/>
      <c r="E625" s="81"/>
      <c r="F625" s="79"/>
      <c r="G625" s="82" t="str">
        <f>IF(F625&lt;&gt;0,VLOOKUP(F625,部署!$A:$B,2,FALSE),"")</f>
        <v/>
      </c>
      <c r="H625" s="79"/>
      <c r="I625" s="82" t="str">
        <f>IF(H625&lt;&gt;0,VLOOKUP(H625,勘定科目!$A:$B,2,FALSE),"")</f>
        <v/>
      </c>
      <c r="J625" s="83" t="str">
        <f>IF(K625&lt;&gt;"",K625,IF(H625&lt;&gt;0,VLOOKUP(H625,勘定科目!$A:$C,3,FALSE),""))</f>
        <v/>
      </c>
      <c r="K625" s="84"/>
      <c r="L625" s="59" t="str">
        <f>IF(M625&lt;&gt;"",M625,IF(J625&lt;&gt;"",VLOOKUP(J625,課税区分!$A:$D,4,FALSE),""))</f>
        <v/>
      </c>
      <c r="M625" s="85"/>
      <c r="N625" s="61" t="str">
        <f>IF(L625&lt;&gt;"",VLOOKUP(L625,軽減税率!$A:$E,3,FALSE),"")</f>
        <v/>
      </c>
      <c r="O625" s="62" t="str">
        <f>IF(L625&lt;&gt;"",VLOOKUP(L625,軽減税率!$A:$E,5,FALSE),"")</f>
        <v/>
      </c>
      <c r="P625" s="79"/>
      <c r="Q625" s="86" t="str">
        <f>IF(P625&lt;&gt;0,VLOOKUP(P625,取引先!$A:$B,2,FALSE),"")</f>
        <v/>
      </c>
      <c r="R625" s="79"/>
      <c r="S625" s="82" t="str">
        <f>IF(R625&lt;&gt;0,VLOOKUP(R625,部署!$A:$B,2,FALSE),"")</f>
        <v/>
      </c>
      <c r="T625" s="79"/>
      <c r="U625" s="82" t="str">
        <f>IF(T625&lt;&gt;0,VLOOKUP(T625,勘定科目!$A:$B,2,FALSE),"")</f>
        <v/>
      </c>
      <c r="V625" s="83" t="str">
        <f>IF(W625&lt;&gt;"",W625,IF(T625&lt;&gt;0,VLOOKUP(T625,勘定科目!$A:$C,3,FALSE),""))</f>
        <v/>
      </c>
      <c r="W625" s="87"/>
      <c r="X625" s="61" t="str">
        <f>IF(Y625&lt;&gt;"",Y625,IF(V625&lt;&gt;"",VLOOKUP(V625,課税区分!$A:$D,4,FALSE),""))</f>
        <v/>
      </c>
      <c r="Y625" s="85"/>
      <c r="Z625" s="61" t="str">
        <f>IF(X625&lt;&gt;"",VLOOKUP(X625,軽減税率!$A:$E,3,FALSE),"")</f>
        <v/>
      </c>
      <c r="AA625" s="61" t="str">
        <f>IF(X625&lt;&gt;"",VLOOKUP(X625,軽減税率!$A:$E,5,FALSE),"")</f>
        <v/>
      </c>
      <c r="AB625" s="79"/>
      <c r="AC625" s="82" t="str">
        <f>IF(AB625&lt;&gt;0,VLOOKUP(AB625,取引先!$A:$B,2,FALSE),"")</f>
        <v/>
      </c>
      <c r="AD625" s="88" t="str">
        <f t="shared" si="40"/>
        <v/>
      </c>
      <c r="AE625" s="89"/>
      <c r="AF625" s="90" t="str">
        <f t="shared" si="41"/>
        <v/>
      </c>
      <c r="AG625" s="4"/>
      <c r="AH625" s="91"/>
      <c r="AI625" s="92"/>
      <c r="AJ625" s="93" t="str">
        <f>IF(AI625&lt;&gt;0,VLOOKUP(AI625,支払種別!$A:$B,2,FALSE),"")</f>
        <v/>
      </c>
      <c r="AK625" s="94"/>
      <c r="AL625" s="95" t="str">
        <f>IF(AK625&lt;&gt;0,VLOOKUP(AK625,口座管理!$A:$B,2,FALSE),"")</f>
        <v/>
      </c>
      <c r="AM625" s="11"/>
      <c r="AN625" s="96"/>
      <c r="AO625" s="96"/>
      <c r="AP625" s="4"/>
      <c r="AQ625" s="97"/>
      <c r="AR625" s="98" t="str">
        <f>IF(AQ625&lt;&gt;0,VLOOKUP(AQ625,プロジェクト!$A:$B,2,FALSE),"")</f>
        <v/>
      </c>
      <c r="AS625" s="4"/>
      <c r="AT625" s="97"/>
      <c r="AU625" s="99" t="str">
        <f>IF(AT625&lt;&gt;0,VLOOKUP(AT625,プロジェクト!$A:$B,2,FALSE),"")</f>
        <v/>
      </c>
      <c r="AV625" s="4"/>
      <c r="AW625" s="4"/>
      <c r="AX625" s="4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  <c r="BK625" s="4"/>
      <c r="BL625" s="4"/>
      <c r="BM625" s="4"/>
      <c r="BN625" s="4"/>
      <c r="BO625" s="4"/>
      <c r="BP625" s="4"/>
    </row>
    <row r="626" spans="1:68" ht="17.45" customHeight="1">
      <c r="A626" s="77" t="str">
        <f t="shared" si="38"/>
        <v>*</v>
      </c>
      <c r="B626" s="78">
        <f t="shared" si="39"/>
        <v>618</v>
      </c>
      <c r="C626" s="79"/>
      <c r="D626" s="80"/>
      <c r="E626" s="81"/>
      <c r="F626" s="79"/>
      <c r="G626" s="82" t="str">
        <f>IF(F626&lt;&gt;0,VLOOKUP(F626,部署!$A:$B,2,FALSE),"")</f>
        <v/>
      </c>
      <c r="H626" s="79"/>
      <c r="I626" s="82" t="str">
        <f>IF(H626&lt;&gt;0,VLOOKUP(H626,勘定科目!$A:$B,2,FALSE),"")</f>
        <v/>
      </c>
      <c r="J626" s="83" t="str">
        <f>IF(K626&lt;&gt;"",K626,IF(H626&lt;&gt;0,VLOOKUP(H626,勘定科目!$A:$C,3,FALSE),""))</f>
        <v/>
      </c>
      <c r="K626" s="84"/>
      <c r="L626" s="59" t="str">
        <f>IF(M626&lt;&gt;"",M626,IF(J626&lt;&gt;"",VLOOKUP(J626,課税区分!$A:$D,4,FALSE),""))</f>
        <v/>
      </c>
      <c r="M626" s="85"/>
      <c r="N626" s="61" t="str">
        <f>IF(L626&lt;&gt;"",VLOOKUP(L626,軽減税率!$A:$E,3,FALSE),"")</f>
        <v/>
      </c>
      <c r="O626" s="62" t="str">
        <f>IF(L626&lt;&gt;"",VLOOKUP(L626,軽減税率!$A:$E,5,FALSE),"")</f>
        <v/>
      </c>
      <c r="P626" s="79"/>
      <c r="Q626" s="86" t="str">
        <f>IF(P626&lt;&gt;0,VLOOKUP(P626,取引先!$A:$B,2,FALSE),"")</f>
        <v/>
      </c>
      <c r="R626" s="79"/>
      <c r="S626" s="82" t="str">
        <f>IF(R626&lt;&gt;0,VLOOKUP(R626,部署!$A:$B,2,FALSE),"")</f>
        <v/>
      </c>
      <c r="T626" s="79"/>
      <c r="U626" s="82" t="str">
        <f>IF(T626&lt;&gt;0,VLOOKUP(T626,勘定科目!$A:$B,2,FALSE),"")</f>
        <v/>
      </c>
      <c r="V626" s="83" t="str">
        <f>IF(W626&lt;&gt;"",W626,IF(T626&lt;&gt;0,VLOOKUP(T626,勘定科目!$A:$C,3,FALSE),""))</f>
        <v/>
      </c>
      <c r="W626" s="87"/>
      <c r="X626" s="61" t="str">
        <f>IF(Y626&lt;&gt;"",Y626,IF(V626&lt;&gt;"",VLOOKUP(V626,課税区分!$A:$D,4,FALSE),""))</f>
        <v/>
      </c>
      <c r="Y626" s="85"/>
      <c r="Z626" s="61" t="str">
        <f>IF(X626&lt;&gt;"",VLOOKUP(X626,軽減税率!$A:$E,3,FALSE),"")</f>
        <v/>
      </c>
      <c r="AA626" s="61" t="str">
        <f>IF(X626&lt;&gt;"",VLOOKUP(X626,軽減税率!$A:$E,5,FALSE),"")</f>
        <v/>
      </c>
      <c r="AB626" s="79"/>
      <c r="AC626" s="82" t="str">
        <f>IF(AB626&lt;&gt;0,VLOOKUP(AB626,取引先!$A:$B,2,FALSE),"")</f>
        <v/>
      </c>
      <c r="AD626" s="88" t="str">
        <f t="shared" si="40"/>
        <v/>
      </c>
      <c r="AE626" s="89"/>
      <c r="AF626" s="90" t="str">
        <f t="shared" si="41"/>
        <v/>
      </c>
      <c r="AG626" s="4"/>
      <c r="AH626" s="91"/>
      <c r="AI626" s="92"/>
      <c r="AJ626" s="93" t="str">
        <f>IF(AI626&lt;&gt;0,VLOOKUP(AI626,支払種別!$A:$B,2,FALSE),"")</f>
        <v/>
      </c>
      <c r="AK626" s="94"/>
      <c r="AL626" s="95" t="str">
        <f>IF(AK626&lt;&gt;0,VLOOKUP(AK626,口座管理!$A:$B,2,FALSE),"")</f>
        <v/>
      </c>
      <c r="AM626" s="11"/>
      <c r="AN626" s="96"/>
      <c r="AO626" s="96"/>
      <c r="AP626" s="4"/>
      <c r="AQ626" s="97"/>
      <c r="AR626" s="98" t="str">
        <f>IF(AQ626&lt;&gt;0,VLOOKUP(AQ626,プロジェクト!$A:$B,2,FALSE),"")</f>
        <v/>
      </c>
      <c r="AS626" s="4"/>
      <c r="AT626" s="97"/>
      <c r="AU626" s="99" t="str">
        <f>IF(AT626&lt;&gt;0,VLOOKUP(AT626,プロジェクト!$A:$B,2,FALSE),"")</f>
        <v/>
      </c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  <c r="BK626" s="4"/>
      <c r="BL626" s="4"/>
      <c r="BM626" s="4"/>
      <c r="BN626" s="4"/>
      <c r="BO626" s="4"/>
      <c r="BP626" s="4"/>
    </row>
    <row r="627" spans="1:68" ht="17.45" customHeight="1">
      <c r="A627" s="77" t="str">
        <f t="shared" si="38"/>
        <v>*</v>
      </c>
      <c r="B627" s="78">
        <f t="shared" si="39"/>
        <v>619</v>
      </c>
      <c r="C627" s="79"/>
      <c r="D627" s="80"/>
      <c r="E627" s="81"/>
      <c r="F627" s="79"/>
      <c r="G627" s="82" t="str">
        <f>IF(F627&lt;&gt;0,VLOOKUP(F627,部署!$A:$B,2,FALSE),"")</f>
        <v/>
      </c>
      <c r="H627" s="79"/>
      <c r="I627" s="82" t="str">
        <f>IF(H627&lt;&gt;0,VLOOKUP(H627,勘定科目!$A:$B,2,FALSE),"")</f>
        <v/>
      </c>
      <c r="J627" s="83" t="str">
        <f>IF(K627&lt;&gt;"",K627,IF(H627&lt;&gt;0,VLOOKUP(H627,勘定科目!$A:$C,3,FALSE),""))</f>
        <v/>
      </c>
      <c r="K627" s="84"/>
      <c r="L627" s="59" t="str">
        <f>IF(M627&lt;&gt;"",M627,IF(J627&lt;&gt;"",VLOOKUP(J627,課税区分!$A:$D,4,FALSE),""))</f>
        <v/>
      </c>
      <c r="M627" s="85"/>
      <c r="N627" s="61" t="str">
        <f>IF(L627&lt;&gt;"",VLOOKUP(L627,軽減税率!$A:$E,3,FALSE),"")</f>
        <v/>
      </c>
      <c r="O627" s="62" t="str">
        <f>IF(L627&lt;&gt;"",VLOOKUP(L627,軽減税率!$A:$E,5,FALSE),"")</f>
        <v/>
      </c>
      <c r="P627" s="79"/>
      <c r="Q627" s="86" t="str">
        <f>IF(P627&lt;&gt;0,VLOOKUP(P627,取引先!$A:$B,2,FALSE),"")</f>
        <v/>
      </c>
      <c r="R627" s="79"/>
      <c r="S627" s="82" t="str">
        <f>IF(R627&lt;&gt;0,VLOOKUP(R627,部署!$A:$B,2,FALSE),"")</f>
        <v/>
      </c>
      <c r="T627" s="79"/>
      <c r="U627" s="82" t="str">
        <f>IF(T627&lt;&gt;0,VLOOKUP(T627,勘定科目!$A:$B,2,FALSE),"")</f>
        <v/>
      </c>
      <c r="V627" s="83" t="str">
        <f>IF(W627&lt;&gt;"",W627,IF(T627&lt;&gt;0,VLOOKUP(T627,勘定科目!$A:$C,3,FALSE),""))</f>
        <v/>
      </c>
      <c r="W627" s="87"/>
      <c r="X627" s="61" t="str">
        <f>IF(Y627&lt;&gt;"",Y627,IF(V627&lt;&gt;"",VLOOKUP(V627,課税区分!$A:$D,4,FALSE),""))</f>
        <v/>
      </c>
      <c r="Y627" s="85"/>
      <c r="Z627" s="61" t="str">
        <f>IF(X627&lt;&gt;"",VLOOKUP(X627,軽減税率!$A:$E,3,FALSE),"")</f>
        <v/>
      </c>
      <c r="AA627" s="61" t="str">
        <f>IF(X627&lt;&gt;"",VLOOKUP(X627,軽減税率!$A:$E,5,FALSE),"")</f>
        <v/>
      </c>
      <c r="AB627" s="79"/>
      <c r="AC627" s="82" t="str">
        <f>IF(AB627&lt;&gt;0,VLOOKUP(AB627,取引先!$A:$B,2,FALSE),"")</f>
        <v/>
      </c>
      <c r="AD627" s="88" t="str">
        <f t="shared" si="40"/>
        <v/>
      </c>
      <c r="AE627" s="89"/>
      <c r="AF627" s="90" t="str">
        <f t="shared" si="41"/>
        <v/>
      </c>
      <c r="AG627" s="4"/>
      <c r="AH627" s="91"/>
      <c r="AI627" s="92"/>
      <c r="AJ627" s="93" t="str">
        <f>IF(AI627&lt;&gt;0,VLOOKUP(AI627,支払種別!$A:$B,2,FALSE),"")</f>
        <v/>
      </c>
      <c r="AK627" s="94"/>
      <c r="AL627" s="95" t="str">
        <f>IF(AK627&lt;&gt;0,VLOOKUP(AK627,口座管理!$A:$B,2,FALSE),"")</f>
        <v/>
      </c>
      <c r="AM627" s="11"/>
      <c r="AN627" s="96"/>
      <c r="AO627" s="96"/>
      <c r="AP627" s="4"/>
      <c r="AQ627" s="97"/>
      <c r="AR627" s="98" t="str">
        <f>IF(AQ627&lt;&gt;0,VLOOKUP(AQ627,プロジェクト!$A:$B,2,FALSE),"")</f>
        <v/>
      </c>
      <c r="AS627" s="4"/>
      <c r="AT627" s="97"/>
      <c r="AU627" s="99" t="str">
        <f>IF(AT627&lt;&gt;0,VLOOKUP(AT627,プロジェクト!$A:$B,2,FALSE),"")</f>
        <v/>
      </c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  <c r="BK627" s="4"/>
      <c r="BL627" s="4"/>
      <c r="BM627" s="4"/>
      <c r="BN627" s="4"/>
      <c r="BO627" s="4"/>
      <c r="BP627" s="4"/>
    </row>
    <row r="628" spans="1:68" ht="17.45" customHeight="1">
      <c r="A628" s="77" t="str">
        <f t="shared" si="38"/>
        <v>*</v>
      </c>
      <c r="B628" s="78">
        <f t="shared" si="39"/>
        <v>620</v>
      </c>
      <c r="C628" s="79"/>
      <c r="D628" s="80"/>
      <c r="E628" s="81"/>
      <c r="F628" s="79"/>
      <c r="G628" s="82" t="str">
        <f>IF(F628&lt;&gt;0,VLOOKUP(F628,部署!$A:$B,2,FALSE),"")</f>
        <v/>
      </c>
      <c r="H628" s="79"/>
      <c r="I628" s="82" t="str">
        <f>IF(H628&lt;&gt;0,VLOOKUP(H628,勘定科目!$A:$B,2,FALSE),"")</f>
        <v/>
      </c>
      <c r="J628" s="83" t="str">
        <f>IF(K628&lt;&gt;"",K628,IF(H628&lt;&gt;0,VLOOKUP(H628,勘定科目!$A:$C,3,FALSE),""))</f>
        <v/>
      </c>
      <c r="K628" s="84"/>
      <c r="L628" s="59" t="str">
        <f>IF(M628&lt;&gt;"",M628,IF(J628&lt;&gt;"",VLOOKUP(J628,課税区分!$A:$D,4,FALSE),""))</f>
        <v/>
      </c>
      <c r="M628" s="85"/>
      <c r="N628" s="61" t="str">
        <f>IF(L628&lt;&gt;"",VLOOKUP(L628,軽減税率!$A:$E,3,FALSE),"")</f>
        <v/>
      </c>
      <c r="O628" s="62" t="str">
        <f>IF(L628&lt;&gt;"",VLOOKUP(L628,軽減税率!$A:$E,5,FALSE),"")</f>
        <v/>
      </c>
      <c r="P628" s="79"/>
      <c r="Q628" s="86" t="str">
        <f>IF(P628&lt;&gt;0,VLOOKUP(P628,取引先!$A:$B,2,FALSE),"")</f>
        <v/>
      </c>
      <c r="R628" s="79"/>
      <c r="S628" s="82" t="str">
        <f>IF(R628&lt;&gt;0,VLOOKUP(R628,部署!$A:$B,2,FALSE),"")</f>
        <v/>
      </c>
      <c r="T628" s="79"/>
      <c r="U628" s="82" t="str">
        <f>IF(T628&lt;&gt;0,VLOOKUP(T628,勘定科目!$A:$B,2,FALSE),"")</f>
        <v/>
      </c>
      <c r="V628" s="83" t="str">
        <f>IF(W628&lt;&gt;"",W628,IF(T628&lt;&gt;0,VLOOKUP(T628,勘定科目!$A:$C,3,FALSE),""))</f>
        <v/>
      </c>
      <c r="W628" s="87"/>
      <c r="X628" s="61" t="str">
        <f>IF(Y628&lt;&gt;"",Y628,IF(V628&lt;&gt;"",VLOOKUP(V628,課税区分!$A:$D,4,FALSE),""))</f>
        <v/>
      </c>
      <c r="Y628" s="85"/>
      <c r="Z628" s="61" t="str">
        <f>IF(X628&lt;&gt;"",VLOOKUP(X628,軽減税率!$A:$E,3,FALSE),"")</f>
        <v/>
      </c>
      <c r="AA628" s="61" t="str">
        <f>IF(X628&lt;&gt;"",VLOOKUP(X628,軽減税率!$A:$E,5,FALSE),"")</f>
        <v/>
      </c>
      <c r="AB628" s="79"/>
      <c r="AC628" s="82" t="str">
        <f>IF(AB628&lt;&gt;0,VLOOKUP(AB628,取引先!$A:$B,2,FALSE),"")</f>
        <v/>
      </c>
      <c r="AD628" s="88" t="str">
        <f t="shared" si="40"/>
        <v/>
      </c>
      <c r="AE628" s="89"/>
      <c r="AF628" s="90" t="str">
        <f t="shared" si="41"/>
        <v/>
      </c>
      <c r="AG628" s="4"/>
      <c r="AH628" s="91"/>
      <c r="AI628" s="92"/>
      <c r="AJ628" s="93" t="str">
        <f>IF(AI628&lt;&gt;0,VLOOKUP(AI628,支払種別!$A:$B,2,FALSE),"")</f>
        <v/>
      </c>
      <c r="AK628" s="94"/>
      <c r="AL628" s="95" t="str">
        <f>IF(AK628&lt;&gt;0,VLOOKUP(AK628,口座管理!$A:$B,2,FALSE),"")</f>
        <v/>
      </c>
      <c r="AM628" s="11"/>
      <c r="AN628" s="96"/>
      <c r="AO628" s="96"/>
      <c r="AP628" s="4"/>
      <c r="AQ628" s="97"/>
      <c r="AR628" s="98" t="str">
        <f>IF(AQ628&lt;&gt;0,VLOOKUP(AQ628,プロジェクト!$A:$B,2,FALSE),"")</f>
        <v/>
      </c>
      <c r="AS628" s="4"/>
      <c r="AT628" s="97"/>
      <c r="AU628" s="99" t="str">
        <f>IF(AT628&lt;&gt;0,VLOOKUP(AT628,プロジェクト!$A:$B,2,FALSE),"")</f>
        <v/>
      </c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  <c r="BK628" s="4"/>
      <c r="BL628" s="4"/>
      <c r="BM628" s="4"/>
      <c r="BN628" s="4"/>
      <c r="BO628" s="4"/>
      <c r="BP628" s="4"/>
    </row>
    <row r="629" spans="1:68" ht="17.45" customHeight="1">
      <c r="A629" s="77" t="str">
        <f t="shared" si="38"/>
        <v>*</v>
      </c>
      <c r="B629" s="78">
        <f t="shared" si="39"/>
        <v>621</v>
      </c>
      <c r="C629" s="79"/>
      <c r="D629" s="80"/>
      <c r="E629" s="81"/>
      <c r="F629" s="79"/>
      <c r="G629" s="82" t="str">
        <f>IF(F629&lt;&gt;0,VLOOKUP(F629,部署!$A:$B,2,FALSE),"")</f>
        <v/>
      </c>
      <c r="H629" s="79"/>
      <c r="I629" s="82" t="str">
        <f>IF(H629&lt;&gt;0,VLOOKUP(H629,勘定科目!$A:$B,2,FALSE),"")</f>
        <v/>
      </c>
      <c r="J629" s="83" t="str">
        <f>IF(K629&lt;&gt;"",K629,IF(H629&lt;&gt;0,VLOOKUP(H629,勘定科目!$A:$C,3,FALSE),""))</f>
        <v/>
      </c>
      <c r="K629" s="84"/>
      <c r="L629" s="59" t="str">
        <f>IF(M629&lt;&gt;"",M629,IF(J629&lt;&gt;"",VLOOKUP(J629,課税区分!$A:$D,4,FALSE),""))</f>
        <v/>
      </c>
      <c r="M629" s="85"/>
      <c r="N629" s="61" t="str">
        <f>IF(L629&lt;&gt;"",VLOOKUP(L629,軽減税率!$A:$E,3,FALSE),"")</f>
        <v/>
      </c>
      <c r="O629" s="62" t="str">
        <f>IF(L629&lt;&gt;"",VLOOKUP(L629,軽減税率!$A:$E,5,FALSE),"")</f>
        <v/>
      </c>
      <c r="P629" s="79"/>
      <c r="Q629" s="86" t="str">
        <f>IF(P629&lt;&gt;0,VLOOKUP(P629,取引先!$A:$B,2,FALSE),"")</f>
        <v/>
      </c>
      <c r="R629" s="79"/>
      <c r="S629" s="82" t="str">
        <f>IF(R629&lt;&gt;0,VLOOKUP(R629,部署!$A:$B,2,FALSE),"")</f>
        <v/>
      </c>
      <c r="T629" s="79"/>
      <c r="U629" s="82" t="str">
        <f>IF(T629&lt;&gt;0,VLOOKUP(T629,勘定科目!$A:$B,2,FALSE),"")</f>
        <v/>
      </c>
      <c r="V629" s="83" t="str">
        <f>IF(W629&lt;&gt;"",W629,IF(T629&lt;&gt;0,VLOOKUP(T629,勘定科目!$A:$C,3,FALSE),""))</f>
        <v/>
      </c>
      <c r="W629" s="87"/>
      <c r="X629" s="61" t="str">
        <f>IF(Y629&lt;&gt;"",Y629,IF(V629&lt;&gt;"",VLOOKUP(V629,課税区分!$A:$D,4,FALSE),""))</f>
        <v/>
      </c>
      <c r="Y629" s="85"/>
      <c r="Z629" s="61" t="str">
        <f>IF(X629&lt;&gt;"",VLOOKUP(X629,軽減税率!$A:$E,3,FALSE),"")</f>
        <v/>
      </c>
      <c r="AA629" s="61" t="str">
        <f>IF(X629&lt;&gt;"",VLOOKUP(X629,軽減税率!$A:$E,5,FALSE),"")</f>
        <v/>
      </c>
      <c r="AB629" s="79"/>
      <c r="AC629" s="82" t="str">
        <f>IF(AB629&lt;&gt;0,VLOOKUP(AB629,取引先!$A:$B,2,FALSE),"")</f>
        <v/>
      </c>
      <c r="AD629" s="88" t="str">
        <f t="shared" si="40"/>
        <v/>
      </c>
      <c r="AE629" s="89"/>
      <c r="AF629" s="90" t="str">
        <f t="shared" si="41"/>
        <v/>
      </c>
      <c r="AG629" s="4"/>
      <c r="AH629" s="91"/>
      <c r="AI629" s="92"/>
      <c r="AJ629" s="93" t="str">
        <f>IF(AI629&lt;&gt;0,VLOOKUP(AI629,支払種別!$A:$B,2,FALSE),"")</f>
        <v/>
      </c>
      <c r="AK629" s="94"/>
      <c r="AL629" s="95" t="str">
        <f>IF(AK629&lt;&gt;0,VLOOKUP(AK629,口座管理!$A:$B,2,FALSE),"")</f>
        <v/>
      </c>
      <c r="AM629" s="11"/>
      <c r="AN629" s="96"/>
      <c r="AO629" s="96"/>
      <c r="AP629" s="4"/>
      <c r="AQ629" s="97"/>
      <c r="AR629" s="98" t="str">
        <f>IF(AQ629&lt;&gt;0,VLOOKUP(AQ629,プロジェクト!$A:$B,2,FALSE),"")</f>
        <v/>
      </c>
      <c r="AS629" s="4"/>
      <c r="AT629" s="97"/>
      <c r="AU629" s="99" t="str">
        <f>IF(AT629&lt;&gt;0,VLOOKUP(AT629,プロジェクト!$A:$B,2,FALSE),"")</f>
        <v/>
      </c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  <c r="BK629" s="4"/>
      <c r="BL629" s="4"/>
      <c r="BM629" s="4"/>
      <c r="BN629" s="4"/>
      <c r="BO629" s="4"/>
      <c r="BP629" s="4"/>
    </row>
    <row r="630" spans="1:68" ht="17.45" customHeight="1">
      <c r="A630" s="77" t="str">
        <f t="shared" si="38"/>
        <v>*</v>
      </c>
      <c r="B630" s="78">
        <f t="shared" si="39"/>
        <v>622</v>
      </c>
      <c r="C630" s="79"/>
      <c r="D630" s="80"/>
      <c r="E630" s="81"/>
      <c r="F630" s="79"/>
      <c r="G630" s="82" t="str">
        <f>IF(F630&lt;&gt;0,VLOOKUP(F630,部署!$A:$B,2,FALSE),"")</f>
        <v/>
      </c>
      <c r="H630" s="79"/>
      <c r="I630" s="82" t="str">
        <f>IF(H630&lt;&gt;0,VLOOKUP(H630,勘定科目!$A:$B,2,FALSE),"")</f>
        <v/>
      </c>
      <c r="J630" s="83" t="str">
        <f>IF(K630&lt;&gt;"",K630,IF(H630&lt;&gt;0,VLOOKUP(H630,勘定科目!$A:$C,3,FALSE),""))</f>
        <v/>
      </c>
      <c r="K630" s="84"/>
      <c r="L630" s="59" t="str">
        <f>IF(M630&lt;&gt;"",M630,IF(J630&lt;&gt;"",VLOOKUP(J630,課税区分!$A:$D,4,FALSE),""))</f>
        <v/>
      </c>
      <c r="M630" s="85"/>
      <c r="N630" s="61" t="str">
        <f>IF(L630&lt;&gt;"",VLOOKUP(L630,軽減税率!$A:$E,3,FALSE),"")</f>
        <v/>
      </c>
      <c r="O630" s="62" t="str">
        <f>IF(L630&lt;&gt;"",VLOOKUP(L630,軽減税率!$A:$E,5,FALSE),"")</f>
        <v/>
      </c>
      <c r="P630" s="79"/>
      <c r="Q630" s="86" t="str">
        <f>IF(P630&lt;&gt;0,VLOOKUP(P630,取引先!$A:$B,2,FALSE),"")</f>
        <v/>
      </c>
      <c r="R630" s="79"/>
      <c r="S630" s="82" t="str">
        <f>IF(R630&lt;&gt;0,VLOOKUP(R630,部署!$A:$B,2,FALSE),"")</f>
        <v/>
      </c>
      <c r="T630" s="79"/>
      <c r="U630" s="82" t="str">
        <f>IF(T630&lt;&gt;0,VLOOKUP(T630,勘定科目!$A:$B,2,FALSE),"")</f>
        <v/>
      </c>
      <c r="V630" s="83" t="str">
        <f>IF(W630&lt;&gt;"",W630,IF(T630&lt;&gt;0,VLOOKUP(T630,勘定科目!$A:$C,3,FALSE),""))</f>
        <v/>
      </c>
      <c r="W630" s="87"/>
      <c r="X630" s="61" t="str">
        <f>IF(Y630&lt;&gt;"",Y630,IF(V630&lt;&gt;"",VLOOKUP(V630,課税区分!$A:$D,4,FALSE),""))</f>
        <v/>
      </c>
      <c r="Y630" s="85"/>
      <c r="Z630" s="61" t="str">
        <f>IF(X630&lt;&gt;"",VLOOKUP(X630,軽減税率!$A:$E,3,FALSE),"")</f>
        <v/>
      </c>
      <c r="AA630" s="61" t="str">
        <f>IF(X630&lt;&gt;"",VLOOKUP(X630,軽減税率!$A:$E,5,FALSE),"")</f>
        <v/>
      </c>
      <c r="AB630" s="79"/>
      <c r="AC630" s="82" t="str">
        <f>IF(AB630&lt;&gt;0,VLOOKUP(AB630,取引先!$A:$B,2,FALSE),"")</f>
        <v/>
      </c>
      <c r="AD630" s="88" t="str">
        <f t="shared" si="40"/>
        <v/>
      </c>
      <c r="AE630" s="89"/>
      <c r="AF630" s="90" t="str">
        <f t="shared" si="41"/>
        <v/>
      </c>
      <c r="AG630" s="4"/>
      <c r="AH630" s="91"/>
      <c r="AI630" s="92"/>
      <c r="AJ630" s="93" t="str">
        <f>IF(AI630&lt;&gt;0,VLOOKUP(AI630,支払種別!$A:$B,2,FALSE),"")</f>
        <v/>
      </c>
      <c r="AK630" s="94"/>
      <c r="AL630" s="95" t="str">
        <f>IF(AK630&lt;&gt;0,VLOOKUP(AK630,口座管理!$A:$B,2,FALSE),"")</f>
        <v/>
      </c>
      <c r="AM630" s="11"/>
      <c r="AN630" s="96"/>
      <c r="AO630" s="96"/>
      <c r="AP630" s="4"/>
      <c r="AQ630" s="97"/>
      <c r="AR630" s="98" t="str">
        <f>IF(AQ630&lt;&gt;0,VLOOKUP(AQ630,プロジェクト!$A:$B,2,FALSE),"")</f>
        <v/>
      </c>
      <c r="AS630" s="4"/>
      <c r="AT630" s="97"/>
      <c r="AU630" s="99" t="str">
        <f>IF(AT630&lt;&gt;0,VLOOKUP(AT630,プロジェクト!$A:$B,2,FALSE),"")</f>
        <v/>
      </c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  <c r="BK630" s="4"/>
      <c r="BL630" s="4"/>
      <c r="BM630" s="4"/>
      <c r="BN630" s="4"/>
      <c r="BO630" s="4"/>
      <c r="BP630" s="4"/>
    </row>
    <row r="631" spans="1:68" ht="17.45" customHeight="1">
      <c r="A631" s="77" t="str">
        <f t="shared" si="38"/>
        <v>*</v>
      </c>
      <c r="B631" s="78">
        <f t="shared" si="39"/>
        <v>623</v>
      </c>
      <c r="C631" s="79"/>
      <c r="D631" s="80"/>
      <c r="E631" s="81"/>
      <c r="F631" s="79"/>
      <c r="G631" s="82" t="str">
        <f>IF(F631&lt;&gt;0,VLOOKUP(F631,部署!$A:$B,2,FALSE),"")</f>
        <v/>
      </c>
      <c r="H631" s="79"/>
      <c r="I631" s="82" t="str">
        <f>IF(H631&lt;&gt;0,VLOOKUP(H631,勘定科目!$A:$B,2,FALSE),"")</f>
        <v/>
      </c>
      <c r="J631" s="83" t="str">
        <f>IF(K631&lt;&gt;"",K631,IF(H631&lt;&gt;0,VLOOKUP(H631,勘定科目!$A:$C,3,FALSE),""))</f>
        <v/>
      </c>
      <c r="K631" s="84"/>
      <c r="L631" s="59" t="str">
        <f>IF(M631&lt;&gt;"",M631,IF(J631&lt;&gt;"",VLOOKUP(J631,課税区分!$A:$D,4,FALSE),""))</f>
        <v/>
      </c>
      <c r="M631" s="85"/>
      <c r="N631" s="61" t="str">
        <f>IF(L631&lt;&gt;"",VLOOKUP(L631,軽減税率!$A:$E,3,FALSE),"")</f>
        <v/>
      </c>
      <c r="O631" s="62" t="str">
        <f>IF(L631&lt;&gt;"",VLOOKUP(L631,軽減税率!$A:$E,5,FALSE),"")</f>
        <v/>
      </c>
      <c r="P631" s="79"/>
      <c r="Q631" s="86" t="str">
        <f>IF(P631&lt;&gt;0,VLOOKUP(P631,取引先!$A:$B,2,FALSE),"")</f>
        <v/>
      </c>
      <c r="R631" s="79"/>
      <c r="S631" s="82" t="str">
        <f>IF(R631&lt;&gt;0,VLOOKUP(R631,部署!$A:$B,2,FALSE),"")</f>
        <v/>
      </c>
      <c r="T631" s="79"/>
      <c r="U631" s="82" t="str">
        <f>IF(T631&lt;&gt;0,VLOOKUP(T631,勘定科目!$A:$B,2,FALSE),"")</f>
        <v/>
      </c>
      <c r="V631" s="83" t="str">
        <f>IF(W631&lt;&gt;"",W631,IF(T631&lt;&gt;0,VLOOKUP(T631,勘定科目!$A:$C,3,FALSE),""))</f>
        <v/>
      </c>
      <c r="W631" s="87"/>
      <c r="X631" s="61" t="str">
        <f>IF(Y631&lt;&gt;"",Y631,IF(V631&lt;&gt;"",VLOOKUP(V631,課税区分!$A:$D,4,FALSE),""))</f>
        <v/>
      </c>
      <c r="Y631" s="85"/>
      <c r="Z631" s="61" t="str">
        <f>IF(X631&lt;&gt;"",VLOOKUP(X631,軽減税率!$A:$E,3,FALSE),"")</f>
        <v/>
      </c>
      <c r="AA631" s="61" t="str">
        <f>IF(X631&lt;&gt;"",VLOOKUP(X631,軽減税率!$A:$E,5,FALSE),"")</f>
        <v/>
      </c>
      <c r="AB631" s="79"/>
      <c r="AC631" s="82" t="str">
        <f>IF(AB631&lt;&gt;0,VLOOKUP(AB631,取引先!$A:$B,2,FALSE),"")</f>
        <v/>
      </c>
      <c r="AD631" s="88" t="str">
        <f t="shared" si="40"/>
        <v/>
      </c>
      <c r="AE631" s="89"/>
      <c r="AF631" s="90" t="str">
        <f t="shared" si="41"/>
        <v/>
      </c>
      <c r="AG631" s="4"/>
      <c r="AH631" s="91"/>
      <c r="AI631" s="92"/>
      <c r="AJ631" s="93" t="str">
        <f>IF(AI631&lt;&gt;0,VLOOKUP(AI631,支払種別!$A:$B,2,FALSE),"")</f>
        <v/>
      </c>
      <c r="AK631" s="94"/>
      <c r="AL631" s="95" t="str">
        <f>IF(AK631&lt;&gt;0,VLOOKUP(AK631,口座管理!$A:$B,2,FALSE),"")</f>
        <v/>
      </c>
      <c r="AM631" s="11"/>
      <c r="AN631" s="96"/>
      <c r="AO631" s="96"/>
      <c r="AP631" s="4"/>
      <c r="AQ631" s="97"/>
      <c r="AR631" s="98" t="str">
        <f>IF(AQ631&lt;&gt;0,VLOOKUP(AQ631,プロジェクト!$A:$B,2,FALSE),"")</f>
        <v/>
      </c>
      <c r="AS631" s="4"/>
      <c r="AT631" s="97"/>
      <c r="AU631" s="99" t="str">
        <f>IF(AT631&lt;&gt;0,VLOOKUP(AT631,プロジェクト!$A:$B,2,FALSE),"")</f>
        <v/>
      </c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  <c r="BK631" s="4"/>
      <c r="BL631" s="4"/>
      <c r="BM631" s="4"/>
      <c r="BN631" s="4"/>
      <c r="BO631" s="4"/>
      <c r="BP631" s="4"/>
    </row>
    <row r="632" spans="1:68" ht="17.45" customHeight="1">
      <c r="A632" s="77" t="str">
        <f t="shared" si="38"/>
        <v>*</v>
      </c>
      <c r="B632" s="78">
        <f t="shared" si="39"/>
        <v>624</v>
      </c>
      <c r="C632" s="79"/>
      <c r="D632" s="80"/>
      <c r="E632" s="81"/>
      <c r="F632" s="79"/>
      <c r="G632" s="82" t="str">
        <f>IF(F632&lt;&gt;0,VLOOKUP(F632,部署!$A:$B,2,FALSE),"")</f>
        <v/>
      </c>
      <c r="H632" s="79"/>
      <c r="I632" s="82" t="str">
        <f>IF(H632&lt;&gt;0,VLOOKUP(H632,勘定科目!$A:$B,2,FALSE),"")</f>
        <v/>
      </c>
      <c r="J632" s="83" t="str">
        <f>IF(K632&lt;&gt;"",K632,IF(H632&lt;&gt;0,VLOOKUP(H632,勘定科目!$A:$C,3,FALSE),""))</f>
        <v/>
      </c>
      <c r="K632" s="84"/>
      <c r="L632" s="59" t="str">
        <f>IF(M632&lt;&gt;"",M632,IF(J632&lt;&gt;"",VLOOKUP(J632,課税区分!$A:$D,4,FALSE),""))</f>
        <v/>
      </c>
      <c r="M632" s="85"/>
      <c r="N632" s="61" t="str">
        <f>IF(L632&lt;&gt;"",VLOOKUP(L632,軽減税率!$A:$E,3,FALSE),"")</f>
        <v/>
      </c>
      <c r="O632" s="62" t="str">
        <f>IF(L632&lt;&gt;"",VLOOKUP(L632,軽減税率!$A:$E,5,FALSE),"")</f>
        <v/>
      </c>
      <c r="P632" s="79"/>
      <c r="Q632" s="86" t="str">
        <f>IF(P632&lt;&gt;0,VLOOKUP(P632,取引先!$A:$B,2,FALSE),"")</f>
        <v/>
      </c>
      <c r="R632" s="79"/>
      <c r="S632" s="82" t="str">
        <f>IF(R632&lt;&gt;0,VLOOKUP(R632,部署!$A:$B,2,FALSE),"")</f>
        <v/>
      </c>
      <c r="T632" s="79"/>
      <c r="U632" s="82" t="str">
        <f>IF(T632&lt;&gt;0,VLOOKUP(T632,勘定科目!$A:$B,2,FALSE),"")</f>
        <v/>
      </c>
      <c r="V632" s="83" t="str">
        <f>IF(W632&lt;&gt;"",W632,IF(T632&lt;&gt;0,VLOOKUP(T632,勘定科目!$A:$C,3,FALSE),""))</f>
        <v/>
      </c>
      <c r="W632" s="87"/>
      <c r="X632" s="61" t="str">
        <f>IF(Y632&lt;&gt;"",Y632,IF(V632&lt;&gt;"",VLOOKUP(V632,課税区分!$A:$D,4,FALSE),""))</f>
        <v/>
      </c>
      <c r="Y632" s="85"/>
      <c r="Z632" s="61" t="str">
        <f>IF(X632&lt;&gt;"",VLOOKUP(X632,軽減税率!$A:$E,3,FALSE),"")</f>
        <v/>
      </c>
      <c r="AA632" s="61" t="str">
        <f>IF(X632&lt;&gt;"",VLOOKUP(X632,軽減税率!$A:$E,5,FALSE),"")</f>
        <v/>
      </c>
      <c r="AB632" s="79"/>
      <c r="AC632" s="82" t="str">
        <f>IF(AB632&lt;&gt;0,VLOOKUP(AB632,取引先!$A:$B,2,FALSE),"")</f>
        <v/>
      </c>
      <c r="AD632" s="88" t="str">
        <f t="shared" si="40"/>
        <v/>
      </c>
      <c r="AE632" s="89"/>
      <c r="AF632" s="90" t="str">
        <f t="shared" si="41"/>
        <v/>
      </c>
      <c r="AG632" s="4"/>
      <c r="AH632" s="91"/>
      <c r="AI632" s="92"/>
      <c r="AJ632" s="93" t="str">
        <f>IF(AI632&lt;&gt;0,VLOOKUP(AI632,支払種別!$A:$B,2,FALSE),"")</f>
        <v/>
      </c>
      <c r="AK632" s="94"/>
      <c r="AL632" s="95" t="str">
        <f>IF(AK632&lt;&gt;0,VLOOKUP(AK632,口座管理!$A:$B,2,FALSE),"")</f>
        <v/>
      </c>
      <c r="AM632" s="11"/>
      <c r="AN632" s="96"/>
      <c r="AO632" s="96"/>
      <c r="AP632" s="4"/>
      <c r="AQ632" s="97"/>
      <c r="AR632" s="98" t="str">
        <f>IF(AQ632&lt;&gt;0,VLOOKUP(AQ632,プロジェクト!$A:$B,2,FALSE),"")</f>
        <v/>
      </c>
      <c r="AS632" s="4"/>
      <c r="AT632" s="97"/>
      <c r="AU632" s="99" t="str">
        <f>IF(AT632&lt;&gt;0,VLOOKUP(AT632,プロジェクト!$A:$B,2,FALSE),"")</f>
        <v/>
      </c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  <c r="BK632" s="4"/>
      <c r="BL632" s="4"/>
      <c r="BM632" s="4"/>
      <c r="BN632" s="4"/>
      <c r="BO632" s="4"/>
      <c r="BP632" s="4"/>
    </row>
    <row r="633" spans="1:68" ht="17.45" customHeight="1">
      <c r="A633" s="77" t="str">
        <f t="shared" si="38"/>
        <v>*</v>
      </c>
      <c r="B633" s="78">
        <f t="shared" si="39"/>
        <v>625</v>
      </c>
      <c r="C633" s="79"/>
      <c r="D633" s="80"/>
      <c r="E633" s="81"/>
      <c r="F633" s="79"/>
      <c r="G633" s="82" t="str">
        <f>IF(F633&lt;&gt;0,VLOOKUP(F633,部署!$A:$B,2,FALSE),"")</f>
        <v/>
      </c>
      <c r="H633" s="79"/>
      <c r="I633" s="82" t="str">
        <f>IF(H633&lt;&gt;0,VLOOKUP(H633,勘定科目!$A:$B,2,FALSE),"")</f>
        <v/>
      </c>
      <c r="J633" s="83" t="str">
        <f>IF(K633&lt;&gt;"",K633,IF(H633&lt;&gt;0,VLOOKUP(H633,勘定科目!$A:$C,3,FALSE),""))</f>
        <v/>
      </c>
      <c r="K633" s="84"/>
      <c r="L633" s="59" t="str">
        <f>IF(M633&lt;&gt;"",M633,IF(J633&lt;&gt;"",VLOOKUP(J633,課税区分!$A:$D,4,FALSE),""))</f>
        <v/>
      </c>
      <c r="M633" s="85"/>
      <c r="N633" s="61" t="str">
        <f>IF(L633&lt;&gt;"",VLOOKUP(L633,軽減税率!$A:$E,3,FALSE),"")</f>
        <v/>
      </c>
      <c r="O633" s="62" t="str">
        <f>IF(L633&lt;&gt;"",VLOOKUP(L633,軽減税率!$A:$E,5,FALSE),"")</f>
        <v/>
      </c>
      <c r="P633" s="79"/>
      <c r="Q633" s="86" t="str">
        <f>IF(P633&lt;&gt;0,VLOOKUP(P633,取引先!$A:$B,2,FALSE),"")</f>
        <v/>
      </c>
      <c r="R633" s="79"/>
      <c r="S633" s="82" t="str">
        <f>IF(R633&lt;&gt;0,VLOOKUP(R633,部署!$A:$B,2,FALSE),"")</f>
        <v/>
      </c>
      <c r="T633" s="79"/>
      <c r="U633" s="82" t="str">
        <f>IF(T633&lt;&gt;0,VLOOKUP(T633,勘定科目!$A:$B,2,FALSE),"")</f>
        <v/>
      </c>
      <c r="V633" s="83" t="str">
        <f>IF(W633&lt;&gt;"",W633,IF(T633&lt;&gt;0,VLOOKUP(T633,勘定科目!$A:$C,3,FALSE),""))</f>
        <v/>
      </c>
      <c r="W633" s="87"/>
      <c r="X633" s="61" t="str">
        <f>IF(Y633&lt;&gt;"",Y633,IF(V633&lt;&gt;"",VLOOKUP(V633,課税区分!$A:$D,4,FALSE),""))</f>
        <v/>
      </c>
      <c r="Y633" s="85"/>
      <c r="Z633" s="61" t="str">
        <f>IF(X633&lt;&gt;"",VLOOKUP(X633,軽減税率!$A:$E,3,FALSE),"")</f>
        <v/>
      </c>
      <c r="AA633" s="61" t="str">
        <f>IF(X633&lt;&gt;"",VLOOKUP(X633,軽減税率!$A:$E,5,FALSE),"")</f>
        <v/>
      </c>
      <c r="AB633" s="79"/>
      <c r="AC633" s="82" t="str">
        <f>IF(AB633&lt;&gt;0,VLOOKUP(AB633,取引先!$A:$B,2,FALSE),"")</f>
        <v/>
      </c>
      <c r="AD633" s="88" t="str">
        <f t="shared" si="40"/>
        <v/>
      </c>
      <c r="AE633" s="89"/>
      <c r="AF633" s="90" t="str">
        <f t="shared" si="41"/>
        <v/>
      </c>
      <c r="AG633" s="4"/>
      <c r="AH633" s="91"/>
      <c r="AI633" s="92"/>
      <c r="AJ633" s="93" t="str">
        <f>IF(AI633&lt;&gt;0,VLOOKUP(AI633,支払種別!$A:$B,2,FALSE),"")</f>
        <v/>
      </c>
      <c r="AK633" s="94"/>
      <c r="AL633" s="95" t="str">
        <f>IF(AK633&lt;&gt;0,VLOOKUP(AK633,口座管理!$A:$B,2,FALSE),"")</f>
        <v/>
      </c>
      <c r="AM633" s="11"/>
      <c r="AN633" s="96"/>
      <c r="AO633" s="96"/>
      <c r="AP633" s="4"/>
      <c r="AQ633" s="97"/>
      <c r="AR633" s="98" t="str">
        <f>IF(AQ633&lt;&gt;0,VLOOKUP(AQ633,プロジェクト!$A:$B,2,FALSE),"")</f>
        <v/>
      </c>
      <c r="AS633" s="4"/>
      <c r="AT633" s="97"/>
      <c r="AU633" s="99" t="str">
        <f>IF(AT633&lt;&gt;0,VLOOKUP(AT633,プロジェクト!$A:$B,2,FALSE),"")</f>
        <v/>
      </c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</row>
    <row r="634" spans="1:68" ht="17.45" customHeight="1">
      <c r="A634" s="77" t="str">
        <f t="shared" si="38"/>
        <v>*</v>
      </c>
      <c r="B634" s="78">
        <f t="shared" si="39"/>
        <v>626</v>
      </c>
      <c r="C634" s="79"/>
      <c r="D634" s="80"/>
      <c r="E634" s="81"/>
      <c r="F634" s="79"/>
      <c r="G634" s="82" t="str">
        <f>IF(F634&lt;&gt;0,VLOOKUP(F634,部署!$A:$B,2,FALSE),"")</f>
        <v/>
      </c>
      <c r="H634" s="79"/>
      <c r="I634" s="82" t="str">
        <f>IF(H634&lt;&gt;0,VLOOKUP(H634,勘定科目!$A:$B,2,FALSE),"")</f>
        <v/>
      </c>
      <c r="J634" s="83" t="str">
        <f>IF(K634&lt;&gt;"",K634,IF(H634&lt;&gt;0,VLOOKUP(H634,勘定科目!$A:$C,3,FALSE),""))</f>
        <v/>
      </c>
      <c r="K634" s="84"/>
      <c r="L634" s="59" t="str">
        <f>IF(M634&lt;&gt;"",M634,IF(J634&lt;&gt;"",VLOOKUP(J634,課税区分!$A:$D,4,FALSE),""))</f>
        <v/>
      </c>
      <c r="M634" s="85"/>
      <c r="N634" s="61" t="str">
        <f>IF(L634&lt;&gt;"",VLOOKUP(L634,軽減税率!$A:$E,3,FALSE),"")</f>
        <v/>
      </c>
      <c r="O634" s="62" t="str">
        <f>IF(L634&lt;&gt;"",VLOOKUP(L634,軽減税率!$A:$E,5,FALSE),"")</f>
        <v/>
      </c>
      <c r="P634" s="79"/>
      <c r="Q634" s="86" t="str">
        <f>IF(P634&lt;&gt;0,VLOOKUP(P634,取引先!$A:$B,2,FALSE),"")</f>
        <v/>
      </c>
      <c r="R634" s="79"/>
      <c r="S634" s="82" t="str">
        <f>IF(R634&lt;&gt;0,VLOOKUP(R634,部署!$A:$B,2,FALSE),"")</f>
        <v/>
      </c>
      <c r="T634" s="79"/>
      <c r="U634" s="82" t="str">
        <f>IF(T634&lt;&gt;0,VLOOKUP(T634,勘定科目!$A:$B,2,FALSE),"")</f>
        <v/>
      </c>
      <c r="V634" s="83" t="str">
        <f>IF(W634&lt;&gt;"",W634,IF(T634&lt;&gt;0,VLOOKUP(T634,勘定科目!$A:$C,3,FALSE),""))</f>
        <v/>
      </c>
      <c r="W634" s="87"/>
      <c r="X634" s="61" t="str">
        <f>IF(Y634&lt;&gt;"",Y634,IF(V634&lt;&gt;"",VLOOKUP(V634,課税区分!$A:$D,4,FALSE),""))</f>
        <v/>
      </c>
      <c r="Y634" s="85"/>
      <c r="Z634" s="61" t="str">
        <f>IF(X634&lt;&gt;"",VLOOKUP(X634,軽減税率!$A:$E,3,FALSE),"")</f>
        <v/>
      </c>
      <c r="AA634" s="61" t="str">
        <f>IF(X634&lt;&gt;"",VLOOKUP(X634,軽減税率!$A:$E,5,FALSE),"")</f>
        <v/>
      </c>
      <c r="AB634" s="79"/>
      <c r="AC634" s="82" t="str">
        <f>IF(AB634&lt;&gt;0,VLOOKUP(AB634,取引先!$A:$B,2,FALSE),"")</f>
        <v/>
      </c>
      <c r="AD634" s="88" t="str">
        <f t="shared" si="40"/>
        <v/>
      </c>
      <c r="AE634" s="89"/>
      <c r="AF634" s="90" t="str">
        <f t="shared" si="41"/>
        <v/>
      </c>
      <c r="AG634" s="4"/>
      <c r="AH634" s="91"/>
      <c r="AI634" s="92"/>
      <c r="AJ634" s="93" t="str">
        <f>IF(AI634&lt;&gt;0,VLOOKUP(AI634,支払種別!$A:$B,2,FALSE),"")</f>
        <v/>
      </c>
      <c r="AK634" s="94"/>
      <c r="AL634" s="95" t="str">
        <f>IF(AK634&lt;&gt;0,VLOOKUP(AK634,口座管理!$A:$B,2,FALSE),"")</f>
        <v/>
      </c>
      <c r="AM634" s="11"/>
      <c r="AN634" s="96"/>
      <c r="AO634" s="96"/>
      <c r="AP634" s="4"/>
      <c r="AQ634" s="97"/>
      <c r="AR634" s="98" t="str">
        <f>IF(AQ634&lt;&gt;0,VLOOKUP(AQ634,プロジェクト!$A:$B,2,FALSE),"")</f>
        <v/>
      </c>
      <c r="AS634" s="4"/>
      <c r="AT634" s="97"/>
      <c r="AU634" s="99" t="str">
        <f>IF(AT634&lt;&gt;0,VLOOKUP(AT634,プロジェクト!$A:$B,2,FALSE),"")</f>
        <v/>
      </c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  <c r="BK634" s="4"/>
      <c r="BL634" s="4"/>
      <c r="BM634" s="4"/>
      <c r="BN634" s="4"/>
      <c r="BO634" s="4"/>
      <c r="BP634" s="4"/>
    </row>
    <row r="635" spans="1:68" ht="17.45" customHeight="1">
      <c r="A635" s="77" t="str">
        <f t="shared" si="38"/>
        <v>*</v>
      </c>
      <c r="B635" s="78">
        <f t="shared" si="39"/>
        <v>627</v>
      </c>
      <c r="C635" s="79"/>
      <c r="D635" s="80"/>
      <c r="E635" s="81"/>
      <c r="F635" s="79"/>
      <c r="G635" s="82" t="str">
        <f>IF(F635&lt;&gt;0,VLOOKUP(F635,部署!$A:$B,2,FALSE),"")</f>
        <v/>
      </c>
      <c r="H635" s="79"/>
      <c r="I635" s="82" t="str">
        <f>IF(H635&lt;&gt;0,VLOOKUP(H635,勘定科目!$A:$B,2,FALSE),"")</f>
        <v/>
      </c>
      <c r="J635" s="83" t="str">
        <f>IF(K635&lt;&gt;"",K635,IF(H635&lt;&gt;0,VLOOKUP(H635,勘定科目!$A:$C,3,FALSE),""))</f>
        <v/>
      </c>
      <c r="K635" s="84"/>
      <c r="L635" s="59" t="str">
        <f>IF(M635&lt;&gt;"",M635,IF(J635&lt;&gt;"",VLOOKUP(J635,課税区分!$A:$D,4,FALSE),""))</f>
        <v/>
      </c>
      <c r="M635" s="85"/>
      <c r="N635" s="61" t="str">
        <f>IF(L635&lt;&gt;"",VLOOKUP(L635,軽減税率!$A:$E,3,FALSE),"")</f>
        <v/>
      </c>
      <c r="O635" s="62" t="str">
        <f>IF(L635&lt;&gt;"",VLOOKUP(L635,軽減税率!$A:$E,5,FALSE),"")</f>
        <v/>
      </c>
      <c r="P635" s="79"/>
      <c r="Q635" s="86" t="str">
        <f>IF(P635&lt;&gt;0,VLOOKUP(P635,取引先!$A:$B,2,FALSE),"")</f>
        <v/>
      </c>
      <c r="R635" s="79"/>
      <c r="S635" s="82" t="str">
        <f>IF(R635&lt;&gt;0,VLOOKUP(R635,部署!$A:$B,2,FALSE),"")</f>
        <v/>
      </c>
      <c r="T635" s="79"/>
      <c r="U635" s="82" t="str">
        <f>IF(T635&lt;&gt;0,VLOOKUP(T635,勘定科目!$A:$B,2,FALSE),"")</f>
        <v/>
      </c>
      <c r="V635" s="83" t="str">
        <f>IF(W635&lt;&gt;"",W635,IF(T635&lt;&gt;0,VLOOKUP(T635,勘定科目!$A:$C,3,FALSE),""))</f>
        <v/>
      </c>
      <c r="W635" s="87"/>
      <c r="X635" s="61" t="str">
        <f>IF(Y635&lt;&gt;"",Y635,IF(V635&lt;&gt;"",VLOOKUP(V635,課税区分!$A:$D,4,FALSE),""))</f>
        <v/>
      </c>
      <c r="Y635" s="85"/>
      <c r="Z635" s="61" t="str">
        <f>IF(X635&lt;&gt;"",VLOOKUP(X635,軽減税率!$A:$E,3,FALSE),"")</f>
        <v/>
      </c>
      <c r="AA635" s="61" t="str">
        <f>IF(X635&lt;&gt;"",VLOOKUP(X635,軽減税率!$A:$E,5,FALSE),"")</f>
        <v/>
      </c>
      <c r="AB635" s="79"/>
      <c r="AC635" s="82" t="str">
        <f>IF(AB635&lt;&gt;0,VLOOKUP(AB635,取引先!$A:$B,2,FALSE),"")</f>
        <v/>
      </c>
      <c r="AD635" s="88" t="str">
        <f t="shared" si="40"/>
        <v/>
      </c>
      <c r="AE635" s="89"/>
      <c r="AF635" s="90" t="str">
        <f t="shared" si="41"/>
        <v/>
      </c>
      <c r="AG635" s="4"/>
      <c r="AH635" s="91"/>
      <c r="AI635" s="92"/>
      <c r="AJ635" s="93" t="str">
        <f>IF(AI635&lt;&gt;0,VLOOKUP(AI635,支払種別!$A:$B,2,FALSE),"")</f>
        <v/>
      </c>
      <c r="AK635" s="94"/>
      <c r="AL635" s="95" t="str">
        <f>IF(AK635&lt;&gt;0,VLOOKUP(AK635,口座管理!$A:$B,2,FALSE),"")</f>
        <v/>
      </c>
      <c r="AM635" s="11"/>
      <c r="AN635" s="96"/>
      <c r="AO635" s="96"/>
      <c r="AP635" s="4"/>
      <c r="AQ635" s="97"/>
      <c r="AR635" s="98" t="str">
        <f>IF(AQ635&lt;&gt;0,VLOOKUP(AQ635,プロジェクト!$A:$B,2,FALSE),"")</f>
        <v/>
      </c>
      <c r="AS635" s="4"/>
      <c r="AT635" s="97"/>
      <c r="AU635" s="99" t="str">
        <f>IF(AT635&lt;&gt;0,VLOOKUP(AT635,プロジェクト!$A:$B,2,FALSE),"")</f>
        <v/>
      </c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</row>
    <row r="636" spans="1:68" ht="17.45" customHeight="1">
      <c r="A636" s="77" t="str">
        <f t="shared" si="38"/>
        <v>*</v>
      </c>
      <c r="B636" s="78">
        <f t="shared" si="39"/>
        <v>628</v>
      </c>
      <c r="C636" s="79"/>
      <c r="D636" s="80"/>
      <c r="E636" s="81"/>
      <c r="F636" s="79"/>
      <c r="G636" s="82" t="str">
        <f>IF(F636&lt;&gt;0,VLOOKUP(F636,部署!$A:$B,2,FALSE),"")</f>
        <v/>
      </c>
      <c r="H636" s="79"/>
      <c r="I636" s="82" t="str">
        <f>IF(H636&lt;&gt;0,VLOOKUP(H636,勘定科目!$A:$B,2,FALSE),"")</f>
        <v/>
      </c>
      <c r="J636" s="83" t="str">
        <f>IF(K636&lt;&gt;"",K636,IF(H636&lt;&gt;0,VLOOKUP(H636,勘定科目!$A:$C,3,FALSE),""))</f>
        <v/>
      </c>
      <c r="K636" s="84"/>
      <c r="L636" s="59" t="str">
        <f>IF(M636&lt;&gt;"",M636,IF(J636&lt;&gt;"",VLOOKUP(J636,課税区分!$A:$D,4,FALSE),""))</f>
        <v/>
      </c>
      <c r="M636" s="85"/>
      <c r="N636" s="61" t="str">
        <f>IF(L636&lt;&gt;"",VLOOKUP(L636,軽減税率!$A:$E,3,FALSE),"")</f>
        <v/>
      </c>
      <c r="O636" s="62" t="str">
        <f>IF(L636&lt;&gt;"",VLOOKUP(L636,軽減税率!$A:$E,5,FALSE),"")</f>
        <v/>
      </c>
      <c r="P636" s="79"/>
      <c r="Q636" s="86" t="str">
        <f>IF(P636&lt;&gt;0,VLOOKUP(P636,取引先!$A:$B,2,FALSE),"")</f>
        <v/>
      </c>
      <c r="R636" s="79"/>
      <c r="S636" s="82" t="str">
        <f>IF(R636&lt;&gt;0,VLOOKUP(R636,部署!$A:$B,2,FALSE),"")</f>
        <v/>
      </c>
      <c r="T636" s="79"/>
      <c r="U636" s="82" t="str">
        <f>IF(T636&lt;&gt;0,VLOOKUP(T636,勘定科目!$A:$B,2,FALSE),"")</f>
        <v/>
      </c>
      <c r="V636" s="83" t="str">
        <f>IF(W636&lt;&gt;"",W636,IF(T636&lt;&gt;0,VLOOKUP(T636,勘定科目!$A:$C,3,FALSE),""))</f>
        <v/>
      </c>
      <c r="W636" s="87"/>
      <c r="X636" s="61" t="str">
        <f>IF(Y636&lt;&gt;"",Y636,IF(V636&lt;&gt;"",VLOOKUP(V636,課税区分!$A:$D,4,FALSE),""))</f>
        <v/>
      </c>
      <c r="Y636" s="85"/>
      <c r="Z636" s="61" t="str">
        <f>IF(X636&lt;&gt;"",VLOOKUP(X636,軽減税率!$A:$E,3,FALSE),"")</f>
        <v/>
      </c>
      <c r="AA636" s="61" t="str">
        <f>IF(X636&lt;&gt;"",VLOOKUP(X636,軽減税率!$A:$E,5,FALSE),"")</f>
        <v/>
      </c>
      <c r="AB636" s="79"/>
      <c r="AC636" s="82" t="str">
        <f>IF(AB636&lt;&gt;0,VLOOKUP(AB636,取引先!$A:$B,2,FALSE),"")</f>
        <v/>
      </c>
      <c r="AD636" s="88" t="str">
        <f t="shared" si="40"/>
        <v/>
      </c>
      <c r="AE636" s="89"/>
      <c r="AF636" s="90" t="str">
        <f t="shared" si="41"/>
        <v/>
      </c>
      <c r="AG636" s="4"/>
      <c r="AH636" s="91"/>
      <c r="AI636" s="92"/>
      <c r="AJ636" s="93" t="str">
        <f>IF(AI636&lt;&gt;0,VLOOKUP(AI636,支払種別!$A:$B,2,FALSE),"")</f>
        <v/>
      </c>
      <c r="AK636" s="94"/>
      <c r="AL636" s="95" t="str">
        <f>IF(AK636&lt;&gt;0,VLOOKUP(AK636,口座管理!$A:$B,2,FALSE),"")</f>
        <v/>
      </c>
      <c r="AM636" s="11"/>
      <c r="AN636" s="96"/>
      <c r="AO636" s="96"/>
      <c r="AP636" s="4"/>
      <c r="AQ636" s="97"/>
      <c r="AR636" s="98" t="str">
        <f>IF(AQ636&lt;&gt;0,VLOOKUP(AQ636,プロジェクト!$A:$B,2,FALSE),"")</f>
        <v/>
      </c>
      <c r="AS636" s="4"/>
      <c r="AT636" s="97"/>
      <c r="AU636" s="99" t="str">
        <f>IF(AT636&lt;&gt;0,VLOOKUP(AT636,プロジェクト!$A:$B,2,FALSE),"")</f>
        <v/>
      </c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</row>
    <row r="637" spans="1:68" ht="17.45" customHeight="1">
      <c r="A637" s="77" t="str">
        <f t="shared" si="38"/>
        <v>*</v>
      </c>
      <c r="B637" s="78">
        <f t="shared" si="39"/>
        <v>629</v>
      </c>
      <c r="C637" s="79"/>
      <c r="D637" s="80"/>
      <c r="E637" s="81"/>
      <c r="F637" s="79"/>
      <c r="G637" s="82" t="str">
        <f>IF(F637&lt;&gt;0,VLOOKUP(F637,部署!$A:$B,2,FALSE),"")</f>
        <v/>
      </c>
      <c r="H637" s="79"/>
      <c r="I637" s="82" t="str">
        <f>IF(H637&lt;&gt;0,VLOOKUP(H637,勘定科目!$A:$B,2,FALSE),"")</f>
        <v/>
      </c>
      <c r="J637" s="83" t="str">
        <f>IF(K637&lt;&gt;"",K637,IF(H637&lt;&gt;0,VLOOKUP(H637,勘定科目!$A:$C,3,FALSE),""))</f>
        <v/>
      </c>
      <c r="K637" s="84"/>
      <c r="L637" s="59" t="str">
        <f>IF(M637&lt;&gt;"",M637,IF(J637&lt;&gt;"",VLOOKUP(J637,課税区分!$A:$D,4,FALSE),""))</f>
        <v/>
      </c>
      <c r="M637" s="85"/>
      <c r="N637" s="61" t="str">
        <f>IF(L637&lt;&gt;"",VLOOKUP(L637,軽減税率!$A:$E,3,FALSE),"")</f>
        <v/>
      </c>
      <c r="O637" s="62" t="str">
        <f>IF(L637&lt;&gt;"",VLOOKUP(L637,軽減税率!$A:$E,5,FALSE),"")</f>
        <v/>
      </c>
      <c r="P637" s="79"/>
      <c r="Q637" s="86" t="str">
        <f>IF(P637&lt;&gt;0,VLOOKUP(P637,取引先!$A:$B,2,FALSE),"")</f>
        <v/>
      </c>
      <c r="R637" s="79"/>
      <c r="S637" s="82" t="str">
        <f>IF(R637&lt;&gt;0,VLOOKUP(R637,部署!$A:$B,2,FALSE),"")</f>
        <v/>
      </c>
      <c r="T637" s="79"/>
      <c r="U637" s="82" t="str">
        <f>IF(T637&lt;&gt;0,VLOOKUP(T637,勘定科目!$A:$B,2,FALSE),"")</f>
        <v/>
      </c>
      <c r="V637" s="83" t="str">
        <f>IF(W637&lt;&gt;"",W637,IF(T637&lt;&gt;0,VLOOKUP(T637,勘定科目!$A:$C,3,FALSE),""))</f>
        <v/>
      </c>
      <c r="W637" s="87"/>
      <c r="X637" s="61" t="str">
        <f>IF(Y637&lt;&gt;"",Y637,IF(V637&lt;&gt;"",VLOOKUP(V637,課税区分!$A:$D,4,FALSE),""))</f>
        <v/>
      </c>
      <c r="Y637" s="85"/>
      <c r="Z637" s="61" t="str">
        <f>IF(X637&lt;&gt;"",VLOOKUP(X637,軽減税率!$A:$E,3,FALSE),"")</f>
        <v/>
      </c>
      <c r="AA637" s="61" t="str">
        <f>IF(X637&lt;&gt;"",VLOOKUP(X637,軽減税率!$A:$E,5,FALSE),"")</f>
        <v/>
      </c>
      <c r="AB637" s="79"/>
      <c r="AC637" s="82" t="str">
        <f>IF(AB637&lt;&gt;0,VLOOKUP(AB637,取引先!$A:$B,2,FALSE),"")</f>
        <v/>
      </c>
      <c r="AD637" s="88" t="str">
        <f t="shared" si="40"/>
        <v/>
      </c>
      <c r="AE637" s="89"/>
      <c r="AF637" s="90" t="str">
        <f t="shared" si="41"/>
        <v/>
      </c>
      <c r="AG637" s="4"/>
      <c r="AH637" s="91"/>
      <c r="AI637" s="92"/>
      <c r="AJ637" s="93" t="str">
        <f>IF(AI637&lt;&gt;0,VLOOKUP(AI637,支払種別!$A:$B,2,FALSE),"")</f>
        <v/>
      </c>
      <c r="AK637" s="94"/>
      <c r="AL637" s="95" t="str">
        <f>IF(AK637&lt;&gt;0,VLOOKUP(AK637,口座管理!$A:$B,2,FALSE),"")</f>
        <v/>
      </c>
      <c r="AM637" s="11"/>
      <c r="AN637" s="96"/>
      <c r="AO637" s="96"/>
      <c r="AP637" s="4"/>
      <c r="AQ637" s="97"/>
      <c r="AR637" s="98" t="str">
        <f>IF(AQ637&lt;&gt;0,VLOOKUP(AQ637,プロジェクト!$A:$B,2,FALSE),"")</f>
        <v/>
      </c>
      <c r="AS637" s="4"/>
      <c r="AT637" s="97"/>
      <c r="AU637" s="99" t="str">
        <f>IF(AT637&lt;&gt;0,VLOOKUP(AT637,プロジェクト!$A:$B,2,FALSE),"")</f>
        <v/>
      </c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</row>
    <row r="638" spans="1:68" ht="17.45" customHeight="1">
      <c r="A638" s="77" t="str">
        <f t="shared" si="38"/>
        <v>*</v>
      </c>
      <c r="B638" s="78">
        <f t="shared" si="39"/>
        <v>630</v>
      </c>
      <c r="C638" s="79"/>
      <c r="D638" s="80"/>
      <c r="E638" s="81"/>
      <c r="F638" s="79"/>
      <c r="G638" s="82" t="str">
        <f>IF(F638&lt;&gt;0,VLOOKUP(F638,部署!$A:$B,2,FALSE),"")</f>
        <v/>
      </c>
      <c r="H638" s="79"/>
      <c r="I638" s="82" t="str">
        <f>IF(H638&lt;&gt;0,VLOOKUP(H638,勘定科目!$A:$B,2,FALSE),"")</f>
        <v/>
      </c>
      <c r="J638" s="83" t="str">
        <f>IF(K638&lt;&gt;"",K638,IF(H638&lt;&gt;0,VLOOKUP(H638,勘定科目!$A:$C,3,FALSE),""))</f>
        <v/>
      </c>
      <c r="K638" s="84"/>
      <c r="L638" s="59" t="str">
        <f>IF(M638&lt;&gt;"",M638,IF(J638&lt;&gt;"",VLOOKUP(J638,課税区分!$A:$D,4,FALSE),""))</f>
        <v/>
      </c>
      <c r="M638" s="85"/>
      <c r="N638" s="61" t="str">
        <f>IF(L638&lt;&gt;"",VLOOKUP(L638,軽減税率!$A:$E,3,FALSE),"")</f>
        <v/>
      </c>
      <c r="O638" s="62" t="str">
        <f>IF(L638&lt;&gt;"",VLOOKUP(L638,軽減税率!$A:$E,5,FALSE),"")</f>
        <v/>
      </c>
      <c r="P638" s="79"/>
      <c r="Q638" s="86" t="str">
        <f>IF(P638&lt;&gt;0,VLOOKUP(P638,取引先!$A:$B,2,FALSE),"")</f>
        <v/>
      </c>
      <c r="R638" s="79"/>
      <c r="S638" s="82" t="str">
        <f>IF(R638&lt;&gt;0,VLOOKUP(R638,部署!$A:$B,2,FALSE),"")</f>
        <v/>
      </c>
      <c r="T638" s="79"/>
      <c r="U638" s="82" t="str">
        <f>IF(T638&lt;&gt;0,VLOOKUP(T638,勘定科目!$A:$B,2,FALSE),"")</f>
        <v/>
      </c>
      <c r="V638" s="83" t="str">
        <f>IF(W638&lt;&gt;"",W638,IF(T638&lt;&gt;0,VLOOKUP(T638,勘定科目!$A:$C,3,FALSE),""))</f>
        <v/>
      </c>
      <c r="W638" s="87"/>
      <c r="X638" s="61" t="str">
        <f>IF(Y638&lt;&gt;"",Y638,IF(V638&lt;&gt;"",VLOOKUP(V638,課税区分!$A:$D,4,FALSE),""))</f>
        <v/>
      </c>
      <c r="Y638" s="85"/>
      <c r="Z638" s="61" t="str">
        <f>IF(X638&lt;&gt;"",VLOOKUP(X638,軽減税率!$A:$E,3,FALSE),"")</f>
        <v/>
      </c>
      <c r="AA638" s="61" t="str">
        <f>IF(X638&lt;&gt;"",VLOOKUP(X638,軽減税率!$A:$E,5,FALSE),"")</f>
        <v/>
      </c>
      <c r="AB638" s="79"/>
      <c r="AC638" s="82" t="str">
        <f>IF(AB638&lt;&gt;0,VLOOKUP(AB638,取引先!$A:$B,2,FALSE),"")</f>
        <v/>
      </c>
      <c r="AD638" s="88" t="str">
        <f t="shared" si="40"/>
        <v/>
      </c>
      <c r="AE638" s="89"/>
      <c r="AF638" s="90" t="str">
        <f t="shared" si="41"/>
        <v/>
      </c>
      <c r="AG638" s="4"/>
      <c r="AH638" s="91"/>
      <c r="AI638" s="92"/>
      <c r="AJ638" s="93" t="str">
        <f>IF(AI638&lt;&gt;0,VLOOKUP(AI638,支払種別!$A:$B,2,FALSE),"")</f>
        <v/>
      </c>
      <c r="AK638" s="94"/>
      <c r="AL638" s="95" t="str">
        <f>IF(AK638&lt;&gt;0,VLOOKUP(AK638,口座管理!$A:$B,2,FALSE),"")</f>
        <v/>
      </c>
      <c r="AM638" s="11"/>
      <c r="AN638" s="96"/>
      <c r="AO638" s="96"/>
      <c r="AP638" s="4"/>
      <c r="AQ638" s="97"/>
      <c r="AR638" s="98" t="str">
        <f>IF(AQ638&lt;&gt;0,VLOOKUP(AQ638,プロジェクト!$A:$B,2,FALSE),"")</f>
        <v/>
      </c>
      <c r="AS638" s="4"/>
      <c r="AT638" s="97"/>
      <c r="AU638" s="99" t="str">
        <f>IF(AT638&lt;&gt;0,VLOOKUP(AT638,プロジェクト!$A:$B,2,FALSE),"")</f>
        <v/>
      </c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</row>
    <row r="639" spans="1:68" ht="17.45" customHeight="1">
      <c r="A639" s="77" t="str">
        <f t="shared" si="38"/>
        <v>*</v>
      </c>
      <c r="B639" s="78">
        <f t="shared" si="39"/>
        <v>631</v>
      </c>
      <c r="C639" s="79"/>
      <c r="D639" s="80"/>
      <c r="E639" s="81"/>
      <c r="F639" s="79"/>
      <c r="G639" s="82" t="str">
        <f>IF(F639&lt;&gt;0,VLOOKUP(F639,部署!$A:$B,2,FALSE),"")</f>
        <v/>
      </c>
      <c r="H639" s="79"/>
      <c r="I639" s="82" t="str">
        <f>IF(H639&lt;&gt;0,VLOOKUP(H639,勘定科目!$A:$B,2,FALSE),"")</f>
        <v/>
      </c>
      <c r="J639" s="83" t="str">
        <f>IF(K639&lt;&gt;"",K639,IF(H639&lt;&gt;0,VLOOKUP(H639,勘定科目!$A:$C,3,FALSE),""))</f>
        <v/>
      </c>
      <c r="K639" s="84"/>
      <c r="L639" s="59" t="str">
        <f>IF(M639&lt;&gt;"",M639,IF(J639&lt;&gt;"",VLOOKUP(J639,課税区分!$A:$D,4,FALSE),""))</f>
        <v/>
      </c>
      <c r="M639" s="85"/>
      <c r="N639" s="61" t="str">
        <f>IF(L639&lt;&gt;"",VLOOKUP(L639,軽減税率!$A:$E,3,FALSE),"")</f>
        <v/>
      </c>
      <c r="O639" s="62" t="str">
        <f>IF(L639&lt;&gt;"",VLOOKUP(L639,軽減税率!$A:$E,5,FALSE),"")</f>
        <v/>
      </c>
      <c r="P639" s="79"/>
      <c r="Q639" s="86" t="str">
        <f>IF(P639&lt;&gt;0,VLOOKUP(P639,取引先!$A:$B,2,FALSE),"")</f>
        <v/>
      </c>
      <c r="R639" s="79"/>
      <c r="S639" s="82" t="str">
        <f>IF(R639&lt;&gt;0,VLOOKUP(R639,部署!$A:$B,2,FALSE),"")</f>
        <v/>
      </c>
      <c r="T639" s="79"/>
      <c r="U639" s="82" t="str">
        <f>IF(T639&lt;&gt;0,VLOOKUP(T639,勘定科目!$A:$B,2,FALSE),"")</f>
        <v/>
      </c>
      <c r="V639" s="83" t="str">
        <f>IF(W639&lt;&gt;"",W639,IF(T639&lt;&gt;0,VLOOKUP(T639,勘定科目!$A:$C,3,FALSE),""))</f>
        <v/>
      </c>
      <c r="W639" s="87"/>
      <c r="X639" s="61" t="str">
        <f>IF(Y639&lt;&gt;"",Y639,IF(V639&lt;&gt;"",VLOOKUP(V639,課税区分!$A:$D,4,FALSE),""))</f>
        <v/>
      </c>
      <c r="Y639" s="85"/>
      <c r="Z639" s="61" t="str">
        <f>IF(X639&lt;&gt;"",VLOOKUP(X639,軽減税率!$A:$E,3,FALSE),"")</f>
        <v/>
      </c>
      <c r="AA639" s="61" t="str">
        <f>IF(X639&lt;&gt;"",VLOOKUP(X639,軽減税率!$A:$E,5,FALSE),"")</f>
        <v/>
      </c>
      <c r="AB639" s="79"/>
      <c r="AC639" s="82" t="str">
        <f>IF(AB639&lt;&gt;0,VLOOKUP(AB639,取引先!$A:$B,2,FALSE),"")</f>
        <v/>
      </c>
      <c r="AD639" s="88" t="str">
        <f t="shared" si="40"/>
        <v/>
      </c>
      <c r="AE639" s="89"/>
      <c r="AF639" s="90" t="str">
        <f t="shared" si="41"/>
        <v/>
      </c>
      <c r="AG639" s="4"/>
      <c r="AH639" s="91"/>
      <c r="AI639" s="92"/>
      <c r="AJ639" s="93" t="str">
        <f>IF(AI639&lt;&gt;0,VLOOKUP(AI639,支払種別!$A:$B,2,FALSE),"")</f>
        <v/>
      </c>
      <c r="AK639" s="94"/>
      <c r="AL639" s="95" t="str">
        <f>IF(AK639&lt;&gt;0,VLOOKUP(AK639,口座管理!$A:$B,2,FALSE),"")</f>
        <v/>
      </c>
      <c r="AM639" s="11"/>
      <c r="AN639" s="96"/>
      <c r="AO639" s="96"/>
      <c r="AP639" s="4"/>
      <c r="AQ639" s="97"/>
      <c r="AR639" s="98" t="str">
        <f>IF(AQ639&lt;&gt;0,VLOOKUP(AQ639,プロジェクト!$A:$B,2,FALSE),"")</f>
        <v/>
      </c>
      <c r="AS639" s="4"/>
      <c r="AT639" s="97"/>
      <c r="AU639" s="99" t="str">
        <f>IF(AT639&lt;&gt;0,VLOOKUP(AT639,プロジェクト!$A:$B,2,FALSE),"")</f>
        <v/>
      </c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</row>
    <row r="640" spans="1:68" ht="17.45" customHeight="1">
      <c r="A640" s="77" t="str">
        <f t="shared" si="38"/>
        <v>*</v>
      </c>
      <c r="B640" s="78">
        <f t="shared" si="39"/>
        <v>632</v>
      </c>
      <c r="C640" s="79"/>
      <c r="D640" s="80"/>
      <c r="E640" s="81"/>
      <c r="F640" s="79"/>
      <c r="G640" s="82" t="str">
        <f>IF(F640&lt;&gt;0,VLOOKUP(F640,部署!$A:$B,2,FALSE),"")</f>
        <v/>
      </c>
      <c r="H640" s="79"/>
      <c r="I640" s="82" t="str">
        <f>IF(H640&lt;&gt;0,VLOOKUP(H640,勘定科目!$A:$B,2,FALSE),"")</f>
        <v/>
      </c>
      <c r="J640" s="83" t="str">
        <f>IF(K640&lt;&gt;"",K640,IF(H640&lt;&gt;0,VLOOKUP(H640,勘定科目!$A:$C,3,FALSE),""))</f>
        <v/>
      </c>
      <c r="K640" s="84"/>
      <c r="L640" s="59" t="str">
        <f>IF(M640&lt;&gt;"",M640,IF(J640&lt;&gt;"",VLOOKUP(J640,課税区分!$A:$D,4,FALSE),""))</f>
        <v/>
      </c>
      <c r="M640" s="85"/>
      <c r="N640" s="61" t="str">
        <f>IF(L640&lt;&gt;"",VLOOKUP(L640,軽減税率!$A:$E,3,FALSE),"")</f>
        <v/>
      </c>
      <c r="O640" s="62" t="str">
        <f>IF(L640&lt;&gt;"",VLOOKUP(L640,軽減税率!$A:$E,5,FALSE),"")</f>
        <v/>
      </c>
      <c r="P640" s="79"/>
      <c r="Q640" s="86" t="str">
        <f>IF(P640&lt;&gt;0,VLOOKUP(P640,取引先!$A:$B,2,FALSE),"")</f>
        <v/>
      </c>
      <c r="R640" s="79"/>
      <c r="S640" s="82" t="str">
        <f>IF(R640&lt;&gt;0,VLOOKUP(R640,部署!$A:$B,2,FALSE),"")</f>
        <v/>
      </c>
      <c r="T640" s="79"/>
      <c r="U640" s="82" t="str">
        <f>IF(T640&lt;&gt;0,VLOOKUP(T640,勘定科目!$A:$B,2,FALSE),"")</f>
        <v/>
      </c>
      <c r="V640" s="83" t="str">
        <f>IF(W640&lt;&gt;"",W640,IF(T640&lt;&gt;0,VLOOKUP(T640,勘定科目!$A:$C,3,FALSE),""))</f>
        <v/>
      </c>
      <c r="W640" s="87"/>
      <c r="X640" s="61" t="str">
        <f>IF(Y640&lt;&gt;"",Y640,IF(V640&lt;&gt;"",VLOOKUP(V640,課税区分!$A:$D,4,FALSE),""))</f>
        <v/>
      </c>
      <c r="Y640" s="85"/>
      <c r="Z640" s="61" t="str">
        <f>IF(X640&lt;&gt;"",VLOOKUP(X640,軽減税率!$A:$E,3,FALSE),"")</f>
        <v/>
      </c>
      <c r="AA640" s="61" t="str">
        <f>IF(X640&lt;&gt;"",VLOOKUP(X640,軽減税率!$A:$E,5,FALSE),"")</f>
        <v/>
      </c>
      <c r="AB640" s="79"/>
      <c r="AC640" s="82" t="str">
        <f>IF(AB640&lt;&gt;0,VLOOKUP(AB640,取引先!$A:$B,2,FALSE),"")</f>
        <v/>
      </c>
      <c r="AD640" s="88" t="str">
        <f t="shared" si="40"/>
        <v/>
      </c>
      <c r="AE640" s="89"/>
      <c r="AF640" s="90" t="str">
        <f t="shared" si="41"/>
        <v/>
      </c>
      <c r="AG640" s="4"/>
      <c r="AH640" s="91"/>
      <c r="AI640" s="92"/>
      <c r="AJ640" s="93" t="str">
        <f>IF(AI640&lt;&gt;0,VLOOKUP(AI640,支払種別!$A:$B,2,FALSE),"")</f>
        <v/>
      </c>
      <c r="AK640" s="94"/>
      <c r="AL640" s="95" t="str">
        <f>IF(AK640&lt;&gt;0,VLOOKUP(AK640,口座管理!$A:$B,2,FALSE),"")</f>
        <v/>
      </c>
      <c r="AM640" s="11"/>
      <c r="AN640" s="96"/>
      <c r="AO640" s="96"/>
      <c r="AP640" s="4"/>
      <c r="AQ640" s="97"/>
      <c r="AR640" s="98" t="str">
        <f>IF(AQ640&lt;&gt;0,VLOOKUP(AQ640,プロジェクト!$A:$B,2,FALSE),"")</f>
        <v/>
      </c>
      <c r="AS640" s="4"/>
      <c r="AT640" s="97"/>
      <c r="AU640" s="99" t="str">
        <f>IF(AT640&lt;&gt;0,VLOOKUP(AT640,プロジェクト!$A:$B,2,FALSE),"")</f>
        <v/>
      </c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</row>
    <row r="641" spans="1:68" ht="17.45" customHeight="1">
      <c r="A641" s="77" t="str">
        <f t="shared" si="38"/>
        <v>*</v>
      </c>
      <c r="B641" s="78">
        <f t="shared" si="39"/>
        <v>633</v>
      </c>
      <c r="C641" s="79"/>
      <c r="D641" s="80"/>
      <c r="E641" s="81"/>
      <c r="F641" s="79"/>
      <c r="G641" s="82" t="str">
        <f>IF(F641&lt;&gt;0,VLOOKUP(F641,部署!$A:$B,2,FALSE),"")</f>
        <v/>
      </c>
      <c r="H641" s="79"/>
      <c r="I641" s="82" t="str">
        <f>IF(H641&lt;&gt;0,VLOOKUP(H641,勘定科目!$A:$B,2,FALSE),"")</f>
        <v/>
      </c>
      <c r="J641" s="83" t="str">
        <f>IF(K641&lt;&gt;"",K641,IF(H641&lt;&gt;0,VLOOKUP(H641,勘定科目!$A:$C,3,FALSE),""))</f>
        <v/>
      </c>
      <c r="K641" s="84"/>
      <c r="L641" s="59" t="str">
        <f>IF(M641&lt;&gt;"",M641,IF(J641&lt;&gt;"",VLOOKUP(J641,課税区分!$A:$D,4,FALSE),""))</f>
        <v/>
      </c>
      <c r="M641" s="85"/>
      <c r="N641" s="61" t="str">
        <f>IF(L641&lt;&gt;"",VLOOKUP(L641,軽減税率!$A:$E,3,FALSE),"")</f>
        <v/>
      </c>
      <c r="O641" s="62" t="str">
        <f>IF(L641&lt;&gt;"",VLOOKUP(L641,軽減税率!$A:$E,5,FALSE),"")</f>
        <v/>
      </c>
      <c r="P641" s="79"/>
      <c r="Q641" s="86" t="str">
        <f>IF(P641&lt;&gt;0,VLOOKUP(P641,取引先!$A:$B,2,FALSE),"")</f>
        <v/>
      </c>
      <c r="R641" s="79"/>
      <c r="S641" s="82" t="str">
        <f>IF(R641&lt;&gt;0,VLOOKUP(R641,部署!$A:$B,2,FALSE),"")</f>
        <v/>
      </c>
      <c r="T641" s="79"/>
      <c r="U641" s="82" t="str">
        <f>IF(T641&lt;&gt;0,VLOOKUP(T641,勘定科目!$A:$B,2,FALSE),"")</f>
        <v/>
      </c>
      <c r="V641" s="83" t="str">
        <f>IF(W641&lt;&gt;"",W641,IF(T641&lt;&gt;0,VLOOKUP(T641,勘定科目!$A:$C,3,FALSE),""))</f>
        <v/>
      </c>
      <c r="W641" s="87"/>
      <c r="X641" s="61" t="str">
        <f>IF(Y641&lt;&gt;"",Y641,IF(V641&lt;&gt;"",VLOOKUP(V641,課税区分!$A:$D,4,FALSE),""))</f>
        <v/>
      </c>
      <c r="Y641" s="85"/>
      <c r="Z641" s="61" t="str">
        <f>IF(X641&lt;&gt;"",VLOOKUP(X641,軽減税率!$A:$E,3,FALSE),"")</f>
        <v/>
      </c>
      <c r="AA641" s="61" t="str">
        <f>IF(X641&lt;&gt;"",VLOOKUP(X641,軽減税率!$A:$E,5,FALSE),"")</f>
        <v/>
      </c>
      <c r="AB641" s="79"/>
      <c r="AC641" s="82" t="str">
        <f>IF(AB641&lt;&gt;0,VLOOKUP(AB641,取引先!$A:$B,2,FALSE),"")</f>
        <v/>
      </c>
      <c r="AD641" s="88" t="str">
        <f t="shared" si="40"/>
        <v/>
      </c>
      <c r="AE641" s="89"/>
      <c r="AF641" s="90" t="str">
        <f t="shared" si="41"/>
        <v/>
      </c>
      <c r="AG641" s="4"/>
      <c r="AH641" s="91"/>
      <c r="AI641" s="92"/>
      <c r="AJ641" s="93" t="str">
        <f>IF(AI641&lt;&gt;0,VLOOKUP(AI641,支払種別!$A:$B,2,FALSE),"")</f>
        <v/>
      </c>
      <c r="AK641" s="94"/>
      <c r="AL641" s="95" t="str">
        <f>IF(AK641&lt;&gt;0,VLOOKUP(AK641,口座管理!$A:$B,2,FALSE),"")</f>
        <v/>
      </c>
      <c r="AM641" s="11"/>
      <c r="AN641" s="96"/>
      <c r="AO641" s="96"/>
      <c r="AP641" s="4"/>
      <c r="AQ641" s="97"/>
      <c r="AR641" s="98" t="str">
        <f>IF(AQ641&lt;&gt;0,VLOOKUP(AQ641,プロジェクト!$A:$B,2,FALSE),"")</f>
        <v/>
      </c>
      <c r="AS641" s="4"/>
      <c r="AT641" s="97"/>
      <c r="AU641" s="99" t="str">
        <f>IF(AT641&lt;&gt;0,VLOOKUP(AT641,プロジェクト!$A:$B,2,FALSE),"")</f>
        <v/>
      </c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</row>
    <row r="642" spans="1:68" ht="17.45" customHeight="1">
      <c r="A642" s="77" t="str">
        <f t="shared" si="38"/>
        <v>*</v>
      </c>
      <c r="B642" s="78">
        <f t="shared" si="39"/>
        <v>634</v>
      </c>
      <c r="C642" s="79"/>
      <c r="D642" s="80"/>
      <c r="E642" s="81"/>
      <c r="F642" s="79"/>
      <c r="G642" s="82" t="str">
        <f>IF(F642&lt;&gt;0,VLOOKUP(F642,部署!$A:$B,2,FALSE),"")</f>
        <v/>
      </c>
      <c r="H642" s="79"/>
      <c r="I642" s="82" t="str">
        <f>IF(H642&lt;&gt;0,VLOOKUP(H642,勘定科目!$A:$B,2,FALSE),"")</f>
        <v/>
      </c>
      <c r="J642" s="83" t="str">
        <f>IF(K642&lt;&gt;"",K642,IF(H642&lt;&gt;0,VLOOKUP(H642,勘定科目!$A:$C,3,FALSE),""))</f>
        <v/>
      </c>
      <c r="K642" s="84"/>
      <c r="L642" s="59" t="str">
        <f>IF(M642&lt;&gt;"",M642,IF(J642&lt;&gt;"",VLOOKUP(J642,課税区分!$A:$D,4,FALSE),""))</f>
        <v/>
      </c>
      <c r="M642" s="85"/>
      <c r="N642" s="61" t="str">
        <f>IF(L642&lt;&gt;"",VLOOKUP(L642,軽減税率!$A:$E,3,FALSE),"")</f>
        <v/>
      </c>
      <c r="O642" s="62" t="str">
        <f>IF(L642&lt;&gt;"",VLOOKUP(L642,軽減税率!$A:$E,5,FALSE),"")</f>
        <v/>
      </c>
      <c r="P642" s="79"/>
      <c r="Q642" s="86" t="str">
        <f>IF(P642&lt;&gt;0,VLOOKUP(P642,取引先!$A:$B,2,FALSE),"")</f>
        <v/>
      </c>
      <c r="R642" s="79"/>
      <c r="S642" s="82" t="str">
        <f>IF(R642&lt;&gt;0,VLOOKUP(R642,部署!$A:$B,2,FALSE),"")</f>
        <v/>
      </c>
      <c r="T642" s="79"/>
      <c r="U642" s="82" t="str">
        <f>IF(T642&lt;&gt;0,VLOOKUP(T642,勘定科目!$A:$B,2,FALSE),"")</f>
        <v/>
      </c>
      <c r="V642" s="83" t="str">
        <f>IF(W642&lt;&gt;"",W642,IF(T642&lt;&gt;0,VLOOKUP(T642,勘定科目!$A:$C,3,FALSE),""))</f>
        <v/>
      </c>
      <c r="W642" s="87"/>
      <c r="X642" s="61" t="str">
        <f>IF(Y642&lt;&gt;"",Y642,IF(V642&lt;&gt;"",VLOOKUP(V642,課税区分!$A:$D,4,FALSE),""))</f>
        <v/>
      </c>
      <c r="Y642" s="85"/>
      <c r="Z642" s="61" t="str">
        <f>IF(X642&lt;&gt;"",VLOOKUP(X642,軽減税率!$A:$E,3,FALSE),"")</f>
        <v/>
      </c>
      <c r="AA642" s="61" t="str">
        <f>IF(X642&lt;&gt;"",VLOOKUP(X642,軽減税率!$A:$E,5,FALSE),"")</f>
        <v/>
      </c>
      <c r="AB642" s="79"/>
      <c r="AC642" s="82" t="str">
        <f>IF(AB642&lt;&gt;0,VLOOKUP(AB642,取引先!$A:$B,2,FALSE),"")</f>
        <v/>
      </c>
      <c r="AD642" s="88" t="str">
        <f t="shared" si="40"/>
        <v/>
      </c>
      <c r="AE642" s="89"/>
      <c r="AF642" s="90" t="str">
        <f t="shared" si="41"/>
        <v/>
      </c>
      <c r="AG642" s="4"/>
      <c r="AH642" s="91"/>
      <c r="AI642" s="92"/>
      <c r="AJ642" s="93" t="str">
        <f>IF(AI642&lt;&gt;0,VLOOKUP(AI642,支払種別!$A:$B,2,FALSE),"")</f>
        <v/>
      </c>
      <c r="AK642" s="94"/>
      <c r="AL642" s="95" t="str">
        <f>IF(AK642&lt;&gt;0,VLOOKUP(AK642,口座管理!$A:$B,2,FALSE),"")</f>
        <v/>
      </c>
      <c r="AM642" s="11"/>
      <c r="AN642" s="96"/>
      <c r="AO642" s="96"/>
      <c r="AP642" s="4"/>
      <c r="AQ642" s="97"/>
      <c r="AR642" s="98" t="str">
        <f>IF(AQ642&lt;&gt;0,VLOOKUP(AQ642,プロジェクト!$A:$B,2,FALSE),"")</f>
        <v/>
      </c>
      <c r="AS642" s="4"/>
      <c r="AT642" s="97"/>
      <c r="AU642" s="99" t="str">
        <f>IF(AT642&lt;&gt;0,VLOOKUP(AT642,プロジェクト!$A:$B,2,FALSE),"")</f>
        <v/>
      </c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</row>
    <row r="643" spans="1:68" ht="17.45" customHeight="1">
      <c r="A643" s="77" t="str">
        <f t="shared" si="38"/>
        <v>*</v>
      </c>
      <c r="B643" s="78">
        <f t="shared" si="39"/>
        <v>635</v>
      </c>
      <c r="C643" s="79"/>
      <c r="D643" s="80"/>
      <c r="E643" s="81"/>
      <c r="F643" s="79"/>
      <c r="G643" s="82" t="str">
        <f>IF(F643&lt;&gt;0,VLOOKUP(F643,部署!$A:$B,2,FALSE),"")</f>
        <v/>
      </c>
      <c r="H643" s="79"/>
      <c r="I643" s="82" t="str">
        <f>IF(H643&lt;&gt;0,VLOOKUP(H643,勘定科目!$A:$B,2,FALSE),"")</f>
        <v/>
      </c>
      <c r="J643" s="83" t="str">
        <f>IF(K643&lt;&gt;"",K643,IF(H643&lt;&gt;0,VLOOKUP(H643,勘定科目!$A:$C,3,FALSE),""))</f>
        <v/>
      </c>
      <c r="K643" s="84"/>
      <c r="L643" s="59" t="str">
        <f>IF(M643&lt;&gt;"",M643,IF(J643&lt;&gt;"",VLOOKUP(J643,課税区分!$A:$D,4,FALSE),""))</f>
        <v/>
      </c>
      <c r="M643" s="85"/>
      <c r="N643" s="61" t="str">
        <f>IF(L643&lt;&gt;"",VLOOKUP(L643,軽減税率!$A:$E,3,FALSE),"")</f>
        <v/>
      </c>
      <c r="O643" s="62" t="str">
        <f>IF(L643&lt;&gt;"",VLOOKUP(L643,軽減税率!$A:$E,5,FALSE),"")</f>
        <v/>
      </c>
      <c r="P643" s="79"/>
      <c r="Q643" s="86" t="str">
        <f>IF(P643&lt;&gt;0,VLOOKUP(P643,取引先!$A:$B,2,FALSE),"")</f>
        <v/>
      </c>
      <c r="R643" s="79"/>
      <c r="S643" s="82" t="str">
        <f>IF(R643&lt;&gt;0,VLOOKUP(R643,部署!$A:$B,2,FALSE),"")</f>
        <v/>
      </c>
      <c r="T643" s="79"/>
      <c r="U643" s="82" t="str">
        <f>IF(T643&lt;&gt;0,VLOOKUP(T643,勘定科目!$A:$B,2,FALSE),"")</f>
        <v/>
      </c>
      <c r="V643" s="83" t="str">
        <f>IF(W643&lt;&gt;"",W643,IF(T643&lt;&gt;0,VLOOKUP(T643,勘定科目!$A:$C,3,FALSE),""))</f>
        <v/>
      </c>
      <c r="W643" s="87"/>
      <c r="X643" s="61" t="str">
        <f>IF(Y643&lt;&gt;"",Y643,IF(V643&lt;&gt;"",VLOOKUP(V643,課税区分!$A:$D,4,FALSE),""))</f>
        <v/>
      </c>
      <c r="Y643" s="85"/>
      <c r="Z643" s="61" t="str">
        <f>IF(X643&lt;&gt;"",VLOOKUP(X643,軽減税率!$A:$E,3,FALSE),"")</f>
        <v/>
      </c>
      <c r="AA643" s="61" t="str">
        <f>IF(X643&lt;&gt;"",VLOOKUP(X643,軽減税率!$A:$E,5,FALSE),"")</f>
        <v/>
      </c>
      <c r="AB643" s="79"/>
      <c r="AC643" s="82" t="str">
        <f>IF(AB643&lt;&gt;0,VLOOKUP(AB643,取引先!$A:$B,2,FALSE),"")</f>
        <v/>
      </c>
      <c r="AD643" s="88" t="str">
        <f t="shared" si="40"/>
        <v/>
      </c>
      <c r="AE643" s="89"/>
      <c r="AF643" s="90" t="str">
        <f t="shared" si="41"/>
        <v/>
      </c>
      <c r="AG643" s="4"/>
      <c r="AH643" s="91"/>
      <c r="AI643" s="92"/>
      <c r="AJ643" s="93" t="str">
        <f>IF(AI643&lt;&gt;0,VLOOKUP(AI643,支払種別!$A:$B,2,FALSE),"")</f>
        <v/>
      </c>
      <c r="AK643" s="94"/>
      <c r="AL643" s="95" t="str">
        <f>IF(AK643&lt;&gt;0,VLOOKUP(AK643,口座管理!$A:$B,2,FALSE),"")</f>
        <v/>
      </c>
      <c r="AM643" s="11"/>
      <c r="AN643" s="96"/>
      <c r="AO643" s="96"/>
      <c r="AP643" s="4"/>
      <c r="AQ643" s="97"/>
      <c r="AR643" s="98" t="str">
        <f>IF(AQ643&lt;&gt;0,VLOOKUP(AQ643,プロジェクト!$A:$B,2,FALSE),"")</f>
        <v/>
      </c>
      <c r="AS643" s="4"/>
      <c r="AT643" s="97"/>
      <c r="AU643" s="99" t="str">
        <f>IF(AT643&lt;&gt;0,VLOOKUP(AT643,プロジェクト!$A:$B,2,FALSE),"")</f>
        <v/>
      </c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</row>
    <row r="644" spans="1:68" ht="17.45" customHeight="1">
      <c r="A644" s="77" t="str">
        <f t="shared" si="38"/>
        <v>*</v>
      </c>
      <c r="B644" s="78">
        <f t="shared" si="39"/>
        <v>636</v>
      </c>
      <c r="C644" s="79"/>
      <c r="D644" s="80"/>
      <c r="E644" s="81"/>
      <c r="F644" s="79"/>
      <c r="G644" s="82" t="str">
        <f>IF(F644&lt;&gt;0,VLOOKUP(F644,部署!$A:$B,2,FALSE),"")</f>
        <v/>
      </c>
      <c r="H644" s="79"/>
      <c r="I644" s="82" t="str">
        <f>IF(H644&lt;&gt;0,VLOOKUP(H644,勘定科目!$A:$B,2,FALSE),"")</f>
        <v/>
      </c>
      <c r="J644" s="83" t="str">
        <f>IF(K644&lt;&gt;"",K644,IF(H644&lt;&gt;0,VLOOKUP(H644,勘定科目!$A:$C,3,FALSE),""))</f>
        <v/>
      </c>
      <c r="K644" s="84"/>
      <c r="L644" s="59" t="str">
        <f>IF(M644&lt;&gt;"",M644,IF(J644&lt;&gt;"",VLOOKUP(J644,課税区分!$A:$D,4,FALSE),""))</f>
        <v/>
      </c>
      <c r="M644" s="85"/>
      <c r="N644" s="61" t="str">
        <f>IF(L644&lt;&gt;"",VLOOKUP(L644,軽減税率!$A:$E,3,FALSE),"")</f>
        <v/>
      </c>
      <c r="O644" s="62" t="str">
        <f>IF(L644&lt;&gt;"",VLOOKUP(L644,軽減税率!$A:$E,5,FALSE),"")</f>
        <v/>
      </c>
      <c r="P644" s="79"/>
      <c r="Q644" s="86" t="str">
        <f>IF(P644&lt;&gt;0,VLOOKUP(P644,取引先!$A:$B,2,FALSE),"")</f>
        <v/>
      </c>
      <c r="R644" s="79"/>
      <c r="S644" s="82" t="str">
        <f>IF(R644&lt;&gt;0,VLOOKUP(R644,部署!$A:$B,2,FALSE),"")</f>
        <v/>
      </c>
      <c r="T644" s="79"/>
      <c r="U644" s="82" t="str">
        <f>IF(T644&lt;&gt;0,VLOOKUP(T644,勘定科目!$A:$B,2,FALSE),"")</f>
        <v/>
      </c>
      <c r="V644" s="83" t="str">
        <f>IF(W644&lt;&gt;"",W644,IF(T644&lt;&gt;0,VLOOKUP(T644,勘定科目!$A:$C,3,FALSE),""))</f>
        <v/>
      </c>
      <c r="W644" s="87"/>
      <c r="X644" s="61" t="str">
        <f>IF(Y644&lt;&gt;"",Y644,IF(V644&lt;&gt;"",VLOOKUP(V644,課税区分!$A:$D,4,FALSE),""))</f>
        <v/>
      </c>
      <c r="Y644" s="85"/>
      <c r="Z644" s="61" t="str">
        <f>IF(X644&lt;&gt;"",VLOOKUP(X644,軽減税率!$A:$E,3,FALSE),"")</f>
        <v/>
      </c>
      <c r="AA644" s="61" t="str">
        <f>IF(X644&lt;&gt;"",VLOOKUP(X644,軽減税率!$A:$E,5,FALSE),"")</f>
        <v/>
      </c>
      <c r="AB644" s="79"/>
      <c r="AC644" s="82" t="str">
        <f>IF(AB644&lt;&gt;0,VLOOKUP(AB644,取引先!$A:$B,2,FALSE),"")</f>
        <v/>
      </c>
      <c r="AD644" s="88" t="str">
        <f t="shared" si="40"/>
        <v/>
      </c>
      <c r="AE644" s="89"/>
      <c r="AF644" s="90" t="str">
        <f t="shared" si="41"/>
        <v/>
      </c>
      <c r="AG644" s="4"/>
      <c r="AH644" s="91"/>
      <c r="AI644" s="92"/>
      <c r="AJ644" s="93" t="str">
        <f>IF(AI644&lt;&gt;0,VLOOKUP(AI644,支払種別!$A:$B,2,FALSE),"")</f>
        <v/>
      </c>
      <c r="AK644" s="94"/>
      <c r="AL644" s="95" t="str">
        <f>IF(AK644&lt;&gt;0,VLOOKUP(AK644,口座管理!$A:$B,2,FALSE),"")</f>
        <v/>
      </c>
      <c r="AM644" s="11"/>
      <c r="AN644" s="96"/>
      <c r="AO644" s="96"/>
      <c r="AP644" s="4"/>
      <c r="AQ644" s="97"/>
      <c r="AR644" s="98" t="str">
        <f>IF(AQ644&lt;&gt;0,VLOOKUP(AQ644,プロジェクト!$A:$B,2,FALSE),"")</f>
        <v/>
      </c>
      <c r="AS644" s="4"/>
      <c r="AT644" s="97"/>
      <c r="AU644" s="99" t="str">
        <f>IF(AT644&lt;&gt;0,VLOOKUP(AT644,プロジェクト!$A:$B,2,FALSE),"")</f>
        <v/>
      </c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</row>
    <row r="645" spans="1:68" ht="17.45" customHeight="1">
      <c r="A645" s="77" t="str">
        <f t="shared" si="38"/>
        <v>*</v>
      </c>
      <c r="B645" s="78">
        <f t="shared" si="39"/>
        <v>637</v>
      </c>
      <c r="C645" s="79"/>
      <c r="D645" s="80"/>
      <c r="E645" s="81"/>
      <c r="F645" s="79"/>
      <c r="G645" s="82" t="str">
        <f>IF(F645&lt;&gt;0,VLOOKUP(F645,部署!$A:$B,2,FALSE),"")</f>
        <v/>
      </c>
      <c r="H645" s="79"/>
      <c r="I645" s="82" t="str">
        <f>IF(H645&lt;&gt;0,VLOOKUP(H645,勘定科目!$A:$B,2,FALSE),"")</f>
        <v/>
      </c>
      <c r="J645" s="83" t="str">
        <f>IF(K645&lt;&gt;"",K645,IF(H645&lt;&gt;0,VLOOKUP(H645,勘定科目!$A:$C,3,FALSE),""))</f>
        <v/>
      </c>
      <c r="K645" s="84"/>
      <c r="L645" s="59" t="str">
        <f>IF(M645&lt;&gt;"",M645,IF(J645&lt;&gt;"",VLOOKUP(J645,課税区分!$A:$D,4,FALSE),""))</f>
        <v/>
      </c>
      <c r="M645" s="85"/>
      <c r="N645" s="61" t="str">
        <f>IF(L645&lt;&gt;"",VLOOKUP(L645,軽減税率!$A:$E,3,FALSE),"")</f>
        <v/>
      </c>
      <c r="O645" s="62" t="str">
        <f>IF(L645&lt;&gt;"",VLOOKUP(L645,軽減税率!$A:$E,5,FALSE),"")</f>
        <v/>
      </c>
      <c r="P645" s="79"/>
      <c r="Q645" s="86" t="str">
        <f>IF(P645&lt;&gt;0,VLOOKUP(P645,取引先!$A:$B,2,FALSE),"")</f>
        <v/>
      </c>
      <c r="R645" s="79"/>
      <c r="S645" s="82" t="str">
        <f>IF(R645&lt;&gt;0,VLOOKUP(R645,部署!$A:$B,2,FALSE),"")</f>
        <v/>
      </c>
      <c r="T645" s="79"/>
      <c r="U645" s="82" t="str">
        <f>IF(T645&lt;&gt;0,VLOOKUP(T645,勘定科目!$A:$B,2,FALSE),"")</f>
        <v/>
      </c>
      <c r="V645" s="83" t="str">
        <f>IF(W645&lt;&gt;"",W645,IF(T645&lt;&gt;0,VLOOKUP(T645,勘定科目!$A:$C,3,FALSE),""))</f>
        <v/>
      </c>
      <c r="W645" s="87"/>
      <c r="X645" s="61" t="str">
        <f>IF(Y645&lt;&gt;"",Y645,IF(V645&lt;&gt;"",VLOOKUP(V645,課税区分!$A:$D,4,FALSE),""))</f>
        <v/>
      </c>
      <c r="Y645" s="85"/>
      <c r="Z645" s="61" t="str">
        <f>IF(X645&lt;&gt;"",VLOOKUP(X645,軽減税率!$A:$E,3,FALSE),"")</f>
        <v/>
      </c>
      <c r="AA645" s="61" t="str">
        <f>IF(X645&lt;&gt;"",VLOOKUP(X645,軽減税率!$A:$E,5,FALSE),"")</f>
        <v/>
      </c>
      <c r="AB645" s="79"/>
      <c r="AC645" s="82" t="str">
        <f>IF(AB645&lt;&gt;0,VLOOKUP(AB645,取引先!$A:$B,2,FALSE),"")</f>
        <v/>
      </c>
      <c r="AD645" s="88" t="str">
        <f t="shared" si="40"/>
        <v/>
      </c>
      <c r="AE645" s="89"/>
      <c r="AF645" s="90" t="str">
        <f t="shared" si="41"/>
        <v/>
      </c>
      <c r="AG645" s="4"/>
      <c r="AH645" s="91"/>
      <c r="AI645" s="92"/>
      <c r="AJ645" s="93" t="str">
        <f>IF(AI645&lt;&gt;0,VLOOKUP(AI645,支払種別!$A:$B,2,FALSE),"")</f>
        <v/>
      </c>
      <c r="AK645" s="94"/>
      <c r="AL645" s="95" t="str">
        <f>IF(AK645&lt;&gt;0,VLOOKUP(AK645,口座管理!$A:$B,2,FALSE),"")</f>
        <v/>
      </c>
      <c r="AM645" s="11"/>
      <c r="AN645" s="96"/>
      <c r="AO645" s="96"/>
      <c r="AP645" s="4"/>
      <c r="AQ645" s="97"/>
      <c r="AR645" s="98" t="str">
        <f>IF(AQ645&lt;&gt;0,VLOOKUP(AQ645,プロジェクト!$A:$B,2,FALSE),"")</f>
        <v/>
      </c>
      <c r="AS645" s="4"/>
      <c r="AT645" s="97"/>
      <c r="AU645" s="99" t="str">
        <f>IF(AT645&lt;&gt;0,VLOOKUP(AT645,プロジェクト!$A:$B,2,FALSE),"")</f>
        <v/>
      </c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</row>
    <row r="646" spans="1:68" ht="17.45" customHeight="1">
      <c r="A646" s="77" t="str">
        <f t="shared" si="38"/>
        <v>*</v>
      </c>
      <c r="B646" s="78">
        <f t="shared" si="39"/>
        <v>638</v>
      </c>
      <c r="C646" s="79"/>
      <c r="D646" s="80"/>
      <c r="E646" s="81"/>
      <c r="F646" s="79"/>
      <c r="G646" s="82" t="str">
        <f>IF(F646&lt;&gt;0,VLOOKUP(F646,部署!$A:$B,2,FALSE),"")</f>
        <v/>
      </c>
      <c r="H646" s="79"/>
      <c r="I646" s="82" t="str">
        <f>IF(H646&lt;&gt;0,VLOOKUP(H646,勘定科目!$A:$B,2,FALSE),"")</f>
        <v/>
      </c>
      <c r="J646" s="83" t="str">
        <f>IF(K646&lt;&gt;"",K646,IF(H646&lt;&gt;0,VLOOKUP(H646,勘定科目!$A:$C,3,FALSE),""))</f>
        <v/>
      </c>
      <c r="K646" s="84"/>
      <c r="L646" s="59" t="str">
        <f>IF(M646&lt;&gt;"",M646,IF(J646&lt;&gt;"",VLOOKUP(J646,課税区分!$A:$D,4,FALSE),""))</f>
        <v/>
      </c>
      <c r="M646" s="85"/>
      <c r="N646" s="61" t="str">
        <f>IF(L646&lt;&gt;"",VLOOKUP(L646,軽減税率!$A:$E,3,FALSE),"")</f>
        <v/>
      </c>
      <c r="O646" s="62" t="str">
        <f>IF(L646&lt;&gt;"",VLOOKUP(L646,軽減税率!$A:$E,5,FALSE),"")</f>
        <v/>
      </c>
      <c r="P646" s="79"/>
      <c r="Q646" s="86" t="str">
        <f>IF(P646&lt;&gt;0,VLOOKUP(P646,取引先!$A:$B,2,FALSE),"")</f>
        <v/>
      </c>
      <c r="R646" s="79"/>
      <c r="S646" s="82" t="str">
        <f>IF(R646&lt;&gt;0,VLOOKUP(R646,部署!$A:$B,2,FALSE),"")</f>
        <v/>
      </c>
      <c r="T646" s="79"/>
      <c r="U646" s="82" t="str">
        <f>IF(T646&lt;&gt;0,VLOOKUP(T646,勘定科目!$A:$B,2,FALSE),"")</f>
        <v/>
      </c>
      <c r="V646" s="83" t="str">
        <f>IF(W646&lt;&gt;"",W646,IF(T646&lt;&gt;0,VLOOKUP(T646,勘定科目!$A:$C,3,FALSE),""))</f>
        <v/>
      </c>
      <c r="W646" s="87"/>
      <c r="X646" s="61" t="str">
        <f>IF(Y646&lt;&gt;"",Y646,IF(V646&lt;&gt;"",VLOOKUP(V646,課税区分!$A:$D,4,FALSE),""))</f>
        <v/>
      </c>
      <c r="Y646" s="85"/>
      <c r="Z646" s="61" t="str">
        <f>IF(X646&lt;&gt;"",VLOOKUP(X646,軽減税率!$A:$E,3,FALSE),"")</f>
        <v/>
      </c>
      <c r="AA646" s="61" t="str">
        <f>IF(X646&lt;&gt;"",VLOOKUP(X646,軽減税率!$A:$E,5,FALSE),"")</f>
        <v/>
      </c>
      <c r="AB646" s="79"/>
      <c r="AC646" s="82" t="str">
        <f>IF(AB646&lt;&gt;0,VLOOKUP(AB646,取引先!$A:$B,2,FALSE),"")</f>
        <v/>
      </c>
      <c r="AD646" s="88" t="str">
        <f t="shared" si="40"/>
        <v/>
      </c>
      <c r="AE646" s="89"/>
      <c r="AF646" s="90" t="str">
        <f t="shared" si="41"/>
        <v/>
      </c>
      <c r="AG646" s="4"/>
      <c r="AH646" s="91"/>
      <c r="AI646" s="92"/>
      <c r="AJ646" s="93" t="str">
        <f>IF(AI646&lt;&gt;0,VLOOKUP(AI646,支払種別!$A:$B,2,FALSE),"")</f>
        <v/>
      </c>
      <c r="AK646" s="94"/>
      <c r="AL646" s="95" t="str">
        <f>IF(AK646&lt;&gt;0,VLOOKUP(AK646,口座管理!$A:$B,2,FALSE),"")</f>
        <v/>
      </c>
      <c r="AM646" s="11"/>
      <c r="AN646" s="96"/>
      <c r="AO646" s="96"/>
      <c r="AP646" s="4"/>
      <c r="AQ646" s="97"/>
      <c r="AR646" s="98" t="str">
        <f>IF(AQ646&lt;&gt;0,VLOOKUP(AQ646,プロジェクト!$A:$B,2,FALSE),"")</f>
        <v/>
      </c>
      <c r="AS646" s="4"/>
      <c r="AT646" s="97"/>
      <c r="AU646" s="99" t="str">
        <f>IF(AT646&lt;&gt;0,VLOOKUP(AT646,プロジェクト!$A:$B,2,FALSE),"")</f>
        <v/>
      </c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</row>
    <row r="647" spans="1:68" ht="17.45" customHeight="1">
      <c r="A647" s="77" t="str">
        <f t="shared" si="38"/>
        <v>*</v>
      </c>
      <c r="B647" s="78">
        <f t="shared" si="39"/>
        <v>639</v>
      </c>
      <c r="C647" s="79"/>
      <c r="D647" s="80"/>
      <c r="E647" s="81"/>
      <c r="F647" s="79"/>
      <c r="G647" s="82" t="str">
        <f>IF(F647&lt;&gt;0,VLOOKUP(F647,部署!$A:$B,2,FALSE),"")</f>
        <v/>
      </c>
      <c r="H647" s="79"/>
      <c r="I647" s="82" t="str">
        <f>IF(H647&lt;&gt;0,VLOOKUP(H647,勘定科目!$A:$B,2,FALSE),"")</f>
        <v/>
      </c>
      <c r="J647" s="83" t="str">
        <f>IF(K647&lt;&gt;"",K647,IF(H647&lt;&gt;0,VLOOKUP(H647,勘定科目!$A:$C,3,FALSE),""))</f>
        <v/>
      </c>
      <c r="K647" s="84"/>
      <c r="L647" s="59" t="str">
        <f>IF(M647&lt;&gt;"",M647,IF(J647&lt;&gt;"",VLOOKUP(J647,課税区分!$A:$D,4,FALSE),""))</f>
        <v/>
      </c>
      <c r="M647" s="85"/>
      <c r="N647" s="61" t="str">
        <f>IF(L647&lt;&gt;"",VLOOKUP(L647,軽減税率!$A:$E,3,FALSE),"")</f>
        <v/>
      </c>
      <c r="O647" s="62" t="str">
        <f>IF(L647&lt;&gt;"",VLOOKUP(L647,軽減税率!$A:$E,5,FALSE),"")</f>
        <v/>
      </c>
      <c r="P647" s="79"/>
      <c r="Q647" s="86" t="str">
        <f>IF(P647&lt;&gt;0,VLOOKUP(P647,取引先!$A:$B,2,FALSE),"")</f>
        <v/>
      </c>
      <c r="R647" s="79"/>
      <c r="S647" s="82" t="str">
        <f>IF(R647&lt;&gt;0,VLOOKUP(R647,部署!$A:$B,2,FALSE),"")</f>
        <v/>
      </c>
      <c r="T647" s="79"/>
      <c r="U647" s="82" t="str">
        <f>IF(T647&lt;&gt;0,VLOOKUP(T647,勘定科目!$A:$B,2,FALSE),"")</f>
        <v/>
      </c>
      <c r="V647" s="83" t="str">
        <f>IF(W647&lt;&gt;"",W647,IF(T647&lt;&gt;0,VLOOKUP(T647,勘定科目!$A:$C,3,FALSE),""))</f>
        <v/>
      </c>
      <c r="W647" s="87"/>
      <c r="X647" s="61" t="str">
        <f>IF(Y647&lt;&gt;"",Y647,IF(V647&lt;&gt;"",VLOOKUP(V647,課税区分!$A:$D,4,FALSE),""))</f>
        <v/>
      </c>
      <c r="Y647" s="85"/>
      <c r="Z647" s="61" t="str">
        <f>IF(X647&lt;&gt;"",VLOOKUP(X647,軽減税率!$A:$E,3,FALSE),"")</f>
        <v/>
      </c>
      <c r="AA647" s="61" t="str">
        <f>IF(X647&lt;&gt;"",VLOOKUP(X647,軽減税率!$A:$E,5,FALSE),"")</f>
        <v/>
      </c>
      <c r="AB647" s="79"/>
      <c r="AC647" s="82" t="str">
        <f>IF(AB647&lt;&gt;0,VLOOKUP(AB647,取引先!$A:$B,2,FALSE),"")</f>
        <v/>
      </c>
      <c r="AD647" s="88" t="str">
        <f t="shared" si="40"/>
        <v/>
      </c>
      <c r="AE647" s="89"/>
      <c r="AF647" s="90" t="str">
        <f t="shared" si="41"/>
        <v/>
      </c>
      <c r="AG647" s="4"/>
      <c r="AH647" s="91"/>
      <c r="AI647" s="92"/>
      <c r="AJ647" s="93" t="str">
        <f>IF(AI647&lt;&gt;0,VLOOKUP(AI647,支払種別!$A:$B,2,FALSE),"")</f>
        <v/>
      </c>
      <c r="AK647" s="94"/>
      <c r="AL647" s="95" t="str">
        <f>IF(AK647&lt;&gt;0,VLOOKUP(AK647,口座管理!$A:$B,2,FALSE),"")</f>
        <v/>
      </c>
      <c r="AM647" s="11"/>
      <c r="AN647" s="96"/>
      <c r="AO647" s="96"/>
      <c r="AP647" s="4"/>
      <c r="AQ647" s="97"/>
      <c r="AR647" s="98" t="str">
        <f>IF(AQ647&lt;&gt;0,VLOOKUP(AQ647,プロジェクト!$A:$B,2,FALSE),"")</f>
        <v/>
      </c>
      <c r="AS647" s="4"/>
      <c r="AT647" s="97"/>
      <c r="AU647" s="99" t="str">
        <f>IF(AT647&lt;&gt;0,VLOOKUP(AT647,プロジェクト!$A:$B,2,FALSE),"")</f>
        <v/>
      </c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</row>
    <row r="648" spans="1:68" ht="17.45" customHeight="1">
      <c r="A648" s="77" t="str">
        <f t="shared" si="38"/>
        <v>*</v>
      </c>
      <c r="B648" s="78">
        <f t="shared" si="39"/>
        <v>640</v>
      </c>
      <c r="C648" s="79"/>
      <c r="D648" s="80"/>
      <c r="E648" s="81"/>
      <c r="F648" s="79"/>
      <c r="G648" s="82" t="str">
        <f>IF(F648&lt;&gt;0,VLOOKUP(F648,部署!$A:$B,2,FALSE),"")</f>
        <v/>
      </c>
      <c r="H648" s="79"/>
      <c r="I648" s="82" t="str">
        <f>IF(H648&lt;&gt;0,VLOOKUP(H648,勘定科目!$A:$B,2,FALSE),"")</f>
        <v/>
      </c>
      <c r="J648" s="83" t="str">
        <f>IF(K648&lt;&gt;"",K648,IF(H648&lt;&gt;0,VLOOKUP(H648,勘定科目!$A:$C,3,FALSE),""))</f>
        <v/>
      </c>
      <c r="K648" s="84"/>
      <c r="L648" s="59" t="str">
        <f>IF(M648&lt;&gt;"",M648,IF(J648&lt;&gt;"",VLOOKUP(J648,課税区分!$A:$D,4,FALSE),""))</f>
        <v/>
      </c>
      <c r="M648" s="85"/>
      <c r="N648" s="61" t="str">
        <f>IF(L648&lt;&gt;"",VLOOKUP(L648,軽減税率!$A:$E,3,FALSE),"")</f>
        <v/>
      </c>
      <c r="O648" s="62" t="str">
        <f>IF(L648&lt;&gt;"",VLOOKUP(L648,軽減税率!$A:$E,5,FALSE),"")</f>
        <v/>
      </c>
      <c r="P648" s="79"/>
      <c r="Q648" s="86" t="str">
        <f>IF(P648&lt;&gt;0,VLOOKUP(P648,取引先!$A:$B,2,FALSE),"")</f>
        <v/>
      </c>
      <c r="R648" s="79"/>
      <c r="S648" s="82" t="str">
        <f>IF(R648&lt;&gt;0,VLOOKUP(R648,部署!$A:$B,2,FALSE),"")</f>
        <v/>
      </c>
      <c r="T648" s="79"/>
      <c r="U648" s="82" t="str">
        <f>IF(T648&lt;&gt;0,VLOOKUP(T648,勘定科目!$A:$B,2,FALSE),"")</f>
        <v/>
      </c>
      <c r="V648" s="83" t="str">
        <f>IF(W648&lt;&gt;"",W648,IF(T648&lt;&gt;0,VLOOKUP(T648,勘定科目!$A:$C,3,FALSE),""))</f>
        <v/>
      </c>
      <c r="W648" s="87"/>
      <c r="X648" s="61" t="str">
        <f>IF(Y648&lt;&gt;"",Y648,IF(V648&lt;&gt;"",VLOOKUP(V648,課税区分!$A:$D,4,FALSE),""))</f>
        <v/>
      </c>
      <c r="Y648" s="85"/>
      <c r="Z648" s="61" t="str">
        <f>IF(X648&lt;&gt;"",VLOOKUP(X648,軽減税率!$A:$E,3,FALSE),"")</f>
        <v/>
      </c>
      <c r="AA648" s="61" t="str">
        <f>IF(X648&lt;&gt;"",VLOOKUP(X648,軽減税率!$A:$E,5,FALSE),"")</f>
        <v/>
      </c>
      <c r="AB648" s="79"/>
      <c r="AC648" s="82" t="str">
        <f>IF(AB648&lt;&gt;0,VLOOKUP(AB648,取引先!$A:$B,2,FALSE),"")</f>
        <v/>
      </c>
      <c r="AD648" s="88" t="str">
        <f t="shared" si="40"/>
        <v/>
      </c>
      <c r="AE648" s="89"/>
      <c r="AF648" s="90" t="str">
        <f t="shared" si="41"/>
        <v/>
      </c>
      <c r="AG648" s="4"/>
      <c r="AH648" s="91"/>
      <c r="AI648" s="92"/>
      <c r="AJ648" s="93" t="str">
        <f>IF(AI648&lt;&gt;0,VLOOKUP(AI648,支払種別!$A:$B,2,FALSE),"")</f>
        <v/>
      </c>
      <c r="AK648" s="94"/>
      <c r="AL648" s="95" t="str">
        <f>IF(AK648&lt;&gt;0,VLOOKUP(AK648,口座管理!$A:$B,2,FALSE),"")</f>
        <v/>
      </c>
      <c r="AM648" s="11"/>
      <c r="AN648" s="96"/>
      <c r="AO648" s="96"/>
      <c r="AP648" s="4"/>
      <c r="AQ648" s="97"/>
      <c r="AR648" s="98" t="str">
        <f>IF(AQ648&lt;&gt;0,VLOOKUP(AQ648,プロジェクト!$A:$B,2,FALSE),"")</f>
        <v/>
      </c>
      <c r="AS648" s="4"/>
      <c r="AT648" s="97"/>
      <c r="AU648" s="99" t="str">
        <f>IF(AT648&lt;&gt;0,VLOOKUP(AT648,プロジェクト!$A:$B,2,FALSE),"")</f>
        <v/>
      </c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</row>
    <row r="649" spans="1:68" ht="17.45" customHeight="1">
      <c r="A649" s="77" t="str">
        <f t="shared" si="38"/>
        <v>*</v>
      </c>
      <c r="B649" s="78">
        <f t="shared" si="39"/>
        <v>641</v>
      </c>
      <c r="C649" s="79"/>
      <c r="D649" s="80"/>
      <c r="E649" s="81"/>
      <c r="F649" s="79"/>
      <c r="G649" s="82" t="str">
        <f>IF(F649&lt;&gt;0,VLOOKUP(F649,部署!$A:$B,2,FALSE),"")</f>
        <v/>
      </c>
      <c r="H649" s="79"/>
      <c r="I649" s="82" t="str">
        <f>IF(H649&lt;&gt;0,VLOOKUP(H649,勘定科目!$A:$B,2,FALSE),"")</f>
        <v/>
      </c>
      <c r="J649" s="83" t="str">
        <f>IF(K649&lt;&gt;"",K649,IF(H649&lt;&gt;0,VLOOKUP(H649,勘定科目!$A:$C,3,FALSE),""))</f>
        <v/>
      </c>
      <c r="K649" s="84"/>
      <c r="L649" s="59" t="str">
        <f>IF(M649&lt;&gt;"",M649,IF(J649&lt;&gt;"",VLOOKUP(J649,課税区分!$A:$D,4,FALSE),""))</f>
        <v/>
      </c>
      <c r="M649" s="85"/>
      <c r="N649" s="61" t="str">
        <f>IF(L649&lt;&gt;"",VLOOKUP(L649,軽減税率!$A:$E,3,FALSE),"")</f>
        <v/>
      </c>
      <c r="O649" s="62" t="str">
        <f>IF(L649&lt;&gt;"",VLOOKUP(L649,軽減税率!$A:$E,5,FALSE),"")</f>
        <v/>
      </c>
      <c r="P649" s="79"/>
      <c r="Q649" s="86" t="str">
        <f>IF(P649&lt;&gt;0,VLOOKUP(P649,取引先!$A:$B,2,FALSE),"")</f>
        <v/>
      </c>
      <c r="R649" s="79"/>
      <c r="S649" s="82" t="str">
        <f>IF(R649&lt;&gt;0,VLOOKUP(R649,部署!$A:$B,2,FALSE),"")</f>
        <v/>
      </c>
      <c r="T649" s="79"/>
      <c r="U649" s="82" t="str">
        <f>IF(T649&lt;&gt;0,VLOOKUP(T649,勘定科目!$A:$B,2,FALSE),"")</f>
        <v/>
      </c>
      <c r="V649" s="83" t="str">
        <f>IF(W649&lt;&gt;"",W649,IF(T649&lt;&gt;0,VLOOKUP(T649,勘定科目!$A:$C,3,FALSE),""))</f>
        <v/>
      </c>
      <c r="W649" s="87"/>
      <c r="X649" s="61" t="str">
        <f>IF(Y649&lt;&gt;"",Y649,IF(V649&lt;&gt;"",VLOOKUP(V649,課税区分!$A:$D,4,FALSE),""))</f>
        <v/>
      </c>
      <c r="Y649" s="85"/>
      <c r="Z649" s="61" t="str">
        <f>IF(X649&lt;&gt;"",VLOOKUP(X649,軽減税率!$A:$E,3,FALSE),"")</f>
        <v/>
      </c>
      <c r="AA649" s="61" t="str">
        <f>IF(X649&lt;&gt;"",VLOOKUP(X649,軽減税率!$A:$E,5,FALSE),"")</f>
        <v/>
      </c>
      <c r="AB649" s="79"/>
      <c r="AC649" s="82" t="str">
        <f>IF(AB649&lt;&gt;0,VLOOKUP(AB649,取引先!$A:$B,2,FALSE),"")</f>
        <v/>
      </c>
      <c r="AD649" s="88" t="str">
        <f t="shared" si="40"/>
        <v/>
      </c>
      <c r="AE649" s="89"/>
      <c r="AF649" s="90" t="str">
        <f t="shared" si="41"/>
        <v/>
      </c>
      <c r="AG649" s="4"/>
      <c r="AH649" s="91"/>
      <c r="AI649" s="92"/>
      <c r="AJ649" s="93" t="str">
        <f>IF(AI649&lt;&gt;0,VLOOKUP(AI649,支払種別!$A:$B,2,FALSE),"")</f>
        <v/>
      </c>
      <c r="AK649" s="94"/>
      <c r="AL649" s="95" t="str">
        <f>IF(AK649&lt;&gt;0,VLOOKUP(AK649,口座管理!$A:$B,2,FALSE),"")</f>
        <v/>
      </c>
      <c r="AM649" s="11"/>
      <c r="AN649" s="96"/>
      <c r="AO649" s="96"/>
      <c r="AP649" s="4"/>
      <c r="AQ649" s="97"/>
      <c r="AR649" s="98" t="str">
        <f>IF(AQ649&lt;&gt;0,VLOOKUP(AQ649,プロジェクト!$A:$B,2,FALSE),"")</f>
        <v/>
      </c>
      <c r="AS649" s="4"/>
      <c r="AT649" s="97"/>
      <c r="AU649" s="99" t="str">
        <f>IF(AT649&lt;&gt;0,VLOOKUP(AT649,プロジェクト!$A:$B,2,FALSE),"")</f>
        <v/>
      </c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</row>
    <row r="650" spans="1:68" ht="17.45" customHeight="1">
      <c r="A650" s="77" t="str">
        <f t="shared" si="38"/>
        <v>*</v>
      </c>
      <c r="B650" s="78">
        <f t="shared" si="39"/>
        <v>642</v>
      </c>
      <c r="C650" s="79"/>
      <c r="D650" s="80"/>
      <c r="E650" s="81"/>
      <c r="F650" s="79"/>
      <c r="G650" s="82" t="str">
        <f>IF(F650&lt;&gt;0,VLOOKUP(F650,部署!$A:$B,2,FALSE),"")</f>
        <v/>
      </c>
      <c r="H650" s="79"/>
      <c r="I650" s="82" t="str">
        <f>IF(H650&lt;&gt;0,VLOOKUP(H650,勘定科目!$A:$B,2,FALSE),"")</f>
        <v/>
      </c>
      <c r="J650" s="83" t="str">
        <f>IF(K650&lt;&gt;"",K650,IF(H650&lt;&gt;0,VLOOKUP(H650,勘定科目!$A:$C,3,FALSE),""))</f>
        <v/>
      </c>
      <c r="K650" s="84"/>
      <c r="L650" s="59" t="str">
        <f>IF(M650&lt;&gt;"",M650,IF(J650&lt;&gt;"",VLOOKUP(J650,課税区分!$A:$D,4,FALSE),""))</f>
        <v/>
      </c>
      <c r="M650" s="85"/>
      <c r="N650" s="61" t="str">
        <f>IF(L650&lt;&gt;"",VLOOKUP(L650,軽減税率!$A:$E,3,FALSE),"")</f>
        <v/>
      </c>
      <c r="O650" s="62" t="str">
        <f>IF(L650&lt;&gt;"",VLOOKUP(L650,軽減税率!$A:$E,5,FALSE),"")</f>
        <v/>
      </c>
      <c r="P650" s="79"/>
      <c r="Q650" s="86" t="str">
        <f>IF(P650&lt;&gt;0,VLOOKUP(P650,取引先!$A:$B,2,FALSE),"")</f>
        <v/>
      </c>
      <c r="R650" s="79"/>
      <c r="S650" s="82" t="str">
        <f>IF(R650&lt;&gt;0,VLOOKUP(R650,部署!$A:$B,2,FALSE),"")</f>
        <v/>
      </c>
      <c r="T650" s="79"/>
      <c r="U650" s="82" t="str">
        <f>IF(T650&lt;&gt;0,VLOOKUP(T650,勘定科目!$A:$B,2,FALSE),"")</f>
        <v/>
      </c>
      <c r="V650" s="83" t="str">
        <f>IF(W650&lt;&gt;"",W650,IF(T650&lt;&gt;0,VLOOKUP(T650,勘定科目!$A:$C,3,FALSE),""))</f>
        <v/>
      </c>
      <c r="W650" s="87"/>
      <c r="X650" s="61" t="str">
        <f>IF(Y650&lt;&gt;"",Y650,IF(V650&lt;&gt;"",VLOOKUP(V650,課税区分!$A:$D,4,FALSE),""))</f>
        <v/>
      </c>
      <c r="Y650" s="85"/>
      <c r="Z650" s="61" t="str">
        <f>IF(X650&lt;&gt;"",VLOOKUP(X650,軽減税率!$A:$E,3,FALSE),"")</f>
        <v/>
      </c>
      <c r="AA650" s="61" t="str">
        <f>IF(X650&lt;&gt;"",VLOOKUP(X650,軽減税率!$A:$E,5,FALSE),"")</f>
        <v/>
      </c>
      <c r="AB650" s="79"/>
      <c r="AC650" s="82" t="str">
        <f>IF(AB650&lt;&gt;0,VLOOKUP(AB650,取引先!$A:$B,2,FALSE),"")</f>
        <v/>
      </c>
      <c r="AD650" s="88" t="str">
        <f t="shared" si="40"/>
        <v/>
      </c>
      <c r="AE650" s="89"/>
      <c r="AF650" s="90" t="str">
        <f t="shared" si="41"/>
        <v/>
      </c>
      <c r="AG650" s="4"/>
      <c r="AH650" s="91"/>
      <c r="AI650" s="92"/>
      <c r="AJ650" s="93" t="str">
        <f>IF(AI650&lt;&gt;0,VLOOKUP(AI650,支払種別!$A:$B,2,FALSE),"")</f>
        <v/>
      </c>
      <c r="AK650" s="94"/>
      <c r="AL650" s="95" t="str">
        <f>IF(AK650&lt;&gt;0,VLOOKUP(AK650,口座管理!$A:$B,2,FALSE),"")</f>
        <v/>
      </c>
      <c r="AM650" s="11"/>
      <c r="AN650" s="96"/>
      <c r="AO650" s="96"/>
      <c r="AP650" s="4"/>
      <c r="AQ650" s="97"/>
      <c r="AR650" s="98" t="str">
        <f>IF(AQ650&lt;&gt;0,VLOOKUP(AQ650,プロジェクト!$A:$B,2,FALSE),"")</f>
        <v/>
      </c>
      <c r="AS650" s="4"/>
      <c r="AT650" s="97"/>
      <c r="AU650" s="99" t="str">
        <f>IF(AT650&lt;&gt;0,VLOOKUP(AT650,プロジェクト!$A:$B,2,FALSE),"")</f>
        <v/>
      </c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</row>
    <row r="651" spans="1:68" ht="17.45" customHeight="1">
      <c r="A651" s="77" t="str">
        <f t="shared" ref="A651:A714" si="42">IFERROR(IF(OR((D651=""),(E651=0),(F651=0),(ISERROR(G651)),(H651=0),(ISERROR(I651)),(ISERROR(J651)),(ISERROR(L651)),(ISERROR(O651)),(R651=0),(ISERROR(S651)),(T651=0),(ISERROR(U651)),(ISERROR(V651)),(ISERROR(X651)),(ISERROR(AA651))),"*",""),"*")</f>
        <v>*</v>
      </c>
      <c r="B651" s="78">
        <f t="shared" ref="B651:B714" si="43">B650+1</f>
        <v>643</v>
      </c>
      <c r="C651" s="79"/>
      <c r="D651" s="80"/>
      <c r="E651" s="81"/>
      <c r="F651" s="79"/>
      <c r="G651" s="82" t="str">
        <f>IF(F651&lt;&gt;0,VLOOKUP(F651,部署!$A:$B,2,FALSE),"")</f>
        <v/>
      </c>
      <c r="H651" s="79"/>
      <c r="I651" s="82" t="str">
        <f>IF(H651&lt;&gt;0,VLOOKUP(H651,勘定科目!$A:$B,2,FALSE),"")</f>
        <v/>
      </c>
      <c r="J651" s="83" t="str">
        <f>IF(K651&lt;&gt;"",K651,IF(H651&lt;&gt;0,VLOOKUP(H651,勘定科目!$A:$C,3,FALSE),""))</f>
        <v/>
      </c>
      <c r="K651" s="84"/>
      <c r="L651" s="59" t="str">
        <f>IF(M651&lt;&gt;"",M651,IF(J651&lt;&gt;"",VLOOKUP(J651,課税区分!$A:$D,4,FALSE),""))</f>
        <v/>
      </c>
      <c r="M651" s="85"/>
      <c r="N651" s="61" t="str">
        <f>IF(L651&lt;&gt;"",VLOOKUP(L651,軽減税率!$A:$E,3,FALSE),"")</f>
        <v/>
      </c>
      <c r="O651" s="62" t="str">
        <f>IF(L651&lt;&gt;"",VLOOKUP(L651,軽減税率!$A:$E,5,FALSE),"")</f>
        <v/>
      </c>
      <c r="P651" s="79"/>
      <c r="Q651" s="86" t="str">
        <f>IF(P651&lt;&gt;0,VLOOKUP(P651,取引先!$A:$B,2,FALSE),"")</f>
        <v/>
      </c>
      <c r="R651" s="79"/>
      <c r="S651" s="82" t="str">
        <f>IF(R651&lt;&gt;0,VLOOKUP(R651,部署!$A:$B,2,FALSE),"")</f>
        <v/>
      </c>
      <c r="T651" s="79"/>
      <c r="U651" s="82" t="str">
        <f>IF(T651&lt;&gt;0,VLOOKUP(T651,勘定科目!$A:$B,2,FALSE),"")</f>
        <v/>
      </c>
      <c r="V651" s="83" t="str">
        <f>IF(W651&lt;&gt;"",W651,IF(T651&lt;&gt;0,VLOOKUP(T651,勘定科目!$A:$C,3,FALSE),""))</f>
        <v/>
      </c>
      <c r="W651" s="87"/>
      <c r="X651" s="61" t="str">
        <f>IF(Y651&lt;&gt;"",Y651,IF(V651&lt;&gt;"",VLOOKUP(V651,課税区分!$A:$D,4,FALSE),""))</f>
        <v/>
      </c>
      <c r="Y651" s="85"/>
      <c r="Z651" s="61" t="str">
        <f>IF(X651&lt;&gt;"",VLOOKUP(X651,軽減税率!$A:$E,3,FALSE),"")</f>
        <v/>
      </c>
      <c r="AA651" s="61" t="str">
        <f>IF(X651&lt;&gt;"",VLOOKUP(X651,軽減税率!$A:$E,5,FALSE),"")</f>
        <v/>
      </c>
      <c r="AB651" s="79"/>
      <c r="AC651" s="82" t="str">
        <f>IF(AB651&lt;&gt;0,VLOOKUP(AB651,取引先!$A:$B,2,FALSE),"")</f>
        <v/>
      </c>
      <c r="AD651" s="88" t="str">
        <f t="shared" si="40"/>
        <v/>
      </c>
      <c r="AE651" s="89"/>
      <c r="AF651" s="90" t="str">
        <f t="shared" si="41"/>
        <v/>
      </c>
      <c r="AG651" s="4"/>
      <c r="AH651" s="91"/>
      <c r="AI651" s="92"/>
      <c r="AJ651" s="93" t="str">
        <f>IF(AI651&lt;&gt;0,VLOOKUP(AI651,支払種別!$A:$B,2,FALSE),"")</f>
        <v/>
      </c>
      <c r="AK651" s="94"/>
      <c r="AL651" s="95" t="str">
        <f>IF(AK651&lt;&gt;0,VLOOKUP(AK651,口座管理!$A:$B,2,FALSE),"")</f>
        <v/>
      </c>
      <c r="AM651" s="11"/>
      <c r="AN651" s="96"/>
      <c r="AO651" s="96"/>
      <c r="AP651" s="4"/>
      <c r="AQ651" s="97"/>
      <c r="AR651" s="98" t="str">
        <f>IF(AQ651&lt;&gt;0,VLOOKUP(AQ651,プロジェクト!$A:$B,2,FALSE),"")</f>
        <v/>
      </c>
      <c r="AS651" s="4"/>
      <c r="AT651" s="97"/>
      <c r="AU651" s="99" t="str">
        <f>IF(AT651&lt;&gt;0,VLOOKUP(AT651,プロジェクト!$A:$B,2,FALSE),"")</f>
        <v/>
      </c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</row>
    <row r="652" spans="1:68" ht="17.45" customHeight="1">
      <c r="A652" s="77" t="str">
        <f t="shared" si="42"/>
        <v>*</v>
      </c>
      <c r="B652" s="78">
        <f t="shared" si="43"/>
        <v>644</v>
      </c>
      <c r="C652" s="79"/>
      <c r="D652" s="80"/>
      <c r="E652" s="81"/>
      <c r="F652" s="79"/>
      <c r="G652" s="82" t="str">
        <f>IF(F652&lt;&gt;0,VLOOKUP(F652,部署!$A:$B,2,FALSE),"")</f>
        <v/>
      </c>
      <c r="H652" s="79"/>
      <c r="I652" s="82" t="str">
        <f>IF(H652&lt;&gt;0,VLOOKUP(H652,勘定科目!$A:$B,2,FALSE),"")</f>
        <v/>
      </c>
      <c r="J652" s="83" t="str">
        <f>IF(K652&lt;&gt;"",K652,IF(H652&lt;&gt;0,VLOOKUP(H652,勘定科目!$A:$C,3,FALSE),""))</f>
        <v/>
      </c>
      <c r="K652" s="84"/>
      <c r="L652" s="59" t="str">
        <f>IF(M652&lt;&gt;"",M652,IF(J652&lt;&gt;"",VLOOKUP(J652,課税区分!$A:$D,4,FALSE),""))</f>
        <v/>
      </c>
      <c r="M652" s="85"/>
      <c r="N652" s="61" t="str">
        <f>IF(L652&lt;&gt;"",VLOOKUP(L652,軽減税率!$A:$E,3,FALSE),"")</f>
        <v/>
      </c>
      <c r="O652" s="62" t="str">
        <f>IF(L652&lt;&gt;"",VLOOKUP(L652,軽減税率!$A:$E,5,FALSE),"")</f>
        <v/>
      </c>
      <c r="P652" s="79"/>
      <c r="Q652" s="86" t="str">
        <f>IF(P652&lt;&gt;0,VLOOKUP(P652,取引先!$A:$B,2,FALSE),"")</f>
        <v/>
      </c>
      <c r="R652" s="79"/>
      <c r="S652" s="82" t="str">
        <f>IF(R652&lt;&gt;0,VLOOKUP(R652,部署!$A:$B,2,FALSE),"")</f>
        <v/>
      </c>
      <c r="T652" s="79"/>
      <c r="U652" s="82" t="str">
        <f>IF(T652&lt;&gt;0,VLOOKUP(T652,勘定科目!$A:$B,2,FALSE),"")</f>
        <v/>
      </c>
      <c r="V652" s="83" t="str">
        <f>IF(W652&lt;&gt;"",W652,IF(T652&lt;&gt;0,VLOOKUP(T652,勘定科目!$A:$C,3,FALSE),""))</f>
        <v/>
      </c>
      <c r="W652" s="87"/>
      <c r="X652" s="61" t="str">
        <f>IF(Y652&lt;&gt;"",Y652,IF(V652&lt;&gt;"",VLOOKUP(V652,課税区分!$A:$D,4,FALSE),""))</f>
        <v/>
      </c>
      <c r="Y652" s="85"/>
      <c r="Z652" s="61" t="str">
        <f>IF(X652&lt;&gt;"",VLOOKUP(X652,軽減税率!$A:$E,3,FALSE),"")</f>
        <v/>
      </c>
      <c r="AA652" s="61" t="str">
        <f>IF(X652&lt;&gt;"",VLOOKUP(X652,軽減税率!$A:$E,5,FALSE),"")</f>
        <v/>
      </c>
      <c r="AB652" s="79"/>
      <c r="AC652" s="82" t="str">
        <f>IF(AB652&lt;&gt;0,VLOOKUP(AB652,取引先!$A:$B,2,FALSE),"")</f>
        <v/>
      </c>
      <c r="AD652" s="88" t="str">
        <f t="shared" ref="AD652:AD715" si="44">IF(AE652="","",999)</f>
        <v/>
      </c>
      <c r="AE652" s="89"/>
      <c r="AF652" s="90" t="str">
        <f t="shared" ref="AF652:AF715" si="45">IF(LENB(AE652)&gt;60,LENB(AE652),"")</f>
        <v/>
      </c>
      <c r="AG652" s="4"/>
      <c r="AH652" s="91"/>
      <c r="AI652" s="92"/>
      <c r="AJ652" s="93" t="str">
        <f>IF(AI652&lt;&gt;0,VLOOKUP(AI652,支払種別!$A:$B,2,FALSE),"")</f>
        <v/>
      </c>
      <c r="AK652" s="94"/>
      <c r="AL652" s="95" t="str">
        <f>IF(AK652&lt;&gt;0,VLOOKUP(AK652,口座管理!$A:$B,2,FALSE),"")</f>
        <v/>
      </c>
      <c r="AM652" s="11"/>
      <c r="AN652" s="96"/>
      <c r="AO652" s="96"/>
      <c r="AP652" s="4"/>
      <c r="AQ652" s="97"/>
      <c r="AR652" s="98" t="str">
        <f>IF(AQ652&lt;&gt;0,VLOOKUP(AQ652,プロジェクト!$A:$B,2,FALSE),"")</f>
        <v/>
      </c>
      <c r="AS652" s="4"/>
      <c r="AT652" s="97"/>
      <c r="AU652" s="99" t="str">
        <f>IF(AT652&lt;&gt;0,VLOOKUP(AT652,プロジェクト!$A:$B,2,FALSE),"")</f>
        <v/>
      </c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  <c r="BK652" s="4"/>
      <c r="BL652" s="4"/>
      <c r="BM652" s="4"/>
      <c r="BN652" s="4"/>
      <c r="BO652" s="4"/>
      <c r="BP652" s="4"/>
    </row>
    <row r="653" spans="1:68" ht="17.45" customHeight="1">
      <c r="A653" s="77" t="str">
        <f t="shared" si="42"/>
        <v>*</v>
      </c>
      <c r="B653" s="78">
        <f t="shared" si="43"/>
        <v>645</v>
      </c>
      <c r="C653" s="79"/>
      <c r="D653" s="80"/>
      <c r="E653" s="81"/>
      <c r="F653" s="79"/>
      <c r="G653" s="82" t="str">
        <f>IF(F653&lt;&gt;0,VLOOKUP(F653,部署!$A:$B,2,FALSE),"")</f>
        <v/>
      </c>
      <c r="H653" s="79"/>
      <c r="I653" s="82" t="str">
        <f>IF(H653&lt;&gt;0,VLOOKUP(H653,勘定科目!$A:$B,2,FALSE),"")</f>
        <v/>
      </c>
      <c r="J653" s="83" t="str">
        <f>IF(K653&lt;&gt;"",K653,IF(H653&lt;&gt;0,VLOOKUP(H653,勘定科目!$A:$C,3,FALSE),""))</f>
        <v/>
      </c>
      <c r="K653" s="84"/>
      <c r="L653" s="59" t="str">
        <f>IF(M653&lt;&gt;"",M653,IF(J653&lt;&gt;"",VLOOKUP(J653,課税区分!$A:$D,4,FALSE),""))</f>
        <v/>
      </c>
      <c r="M653" s="85"/>
      <c r="N653" s="61" t="str">
        <f>IF(L653&lt;&gt;"",VLOOKUP(L653,軽減税率!$A:$E,3,FALSE),"")</f>
        <v/>
      </c>
      <c r="O653" s="62" t="str">
        <f>IF(L653&lt;&gt;"",VLOOKUP(L653,軽減税率!$A:$E,5,FALSE),"")</f>
        <v/>
      </c>
      <c r="P653" s="79"/>
      <c r="Q653" s="86" t="str">
        <f>IF(P653&lt;&gt;0,VLOOKUP(P653,取引先!$A:$B,2,FALSE),"")</f>
        <v/>
      </c>
      <c r="R653" s="79"/>
      <c r="S653" s="82" t="str">
        <f>IF(R653&lt;&gt;0,VLOOKUP(R653,部署!$A:$B,2,FALSE),"")</f>
        <v/>
      </c>
      <c r="T653" s="79"/>
      <c r="U653" s="82" t="str">
        <f>IF(T653&lt;&gt;0,VLOOKUP(T653,勘定科目!$A:$B,2,FALSE),"")</f>
        <v/>
      </c>
      <c r="V653" s="83" t="str">
        <f>IF(W653&lt;&gt;"",W653,IF(T653&lt;&gt;0,VLOOKUP(T653,勘定科目!$A:$C,3,FALSE),""))</f>
        <v/>
      </c>
      <c r="W653" s="87"/>
      <c r="X653" s="61" t="str">
        <f>IF(Y653&lt;&gt;"",Y653,IF(V653&lt;&gt;"",VLOOKUP(V653,課税区分!$A:$D,4,FALSE),""))</f>
        <v/>
      </c>
      <c r="Y653" s="85"/>
      <c r="Z653" s="61" t="str">
        <f>IF(X653&lt;&gt;"",VLOOKUP(X653,軽減税率!$A:$E,3,FALSE),"")</f>
        <v/>
      </c>
      <c r="AA653" s="61" t="str">
        <f>IF(X653&lt;&gt;"",VLOOKUP(X653,軽減税率!$A:$E,5,FALSE),"")</f>
        <v/>
      </c>
      <c r="AB653" s="79"/>
      <c r="AC653" s="82" t="str">
        <f>IF(AB653&lt;&gt;0,VLOOKUP(AB653,取引先!$A:$B,2,FALSE),"")</f>
        <v/>
      </c>
      <c r="AD653" s="88" t="str">
        <f t="shared" si="44"/>
        <v/>
      </c>
      <c r="AE653" s="89"/>
      <c r="AF653" s="90" t="str">
        <f t="shared" si="45"/>
        <v/>
      </c>
      <c r="AG653" s="4"/>
      <c r="AH653" s="91"/>
      <c r="AI653" s="92"/>
      <c r="AJ653" s="93" t="str">
        <f>IF(AI653&lt;&gt;0,VLOOKUP(AI653,支払種別!$A:$B,2,FALSE),"")</f>
        <v/>
      </c>
      <c r="AK653" s="94"/>
      <c r="AL653" s="95" t="str">
        <f>IF(AK653&lt;&gt;0,VLOOKUP(AK653,口座管理!$A:$B,2,FALSE),"")</f>
        <v/>
      </c>
      <c r="AM653" s="11"/>
      <c r="AN653" s="96"/>
      <c r="AO653" s="96"/>
      <c r="AP653" s="4"/>
      <c r="AQ653" s="97"/>
      <c r="AR653" s="98" t="str">
        <f>IF(AQ653&lt;&gt;0,VLOOKUP(AQ653,プロジェクト!$A:$B,2,FALSE),"")</f>
        <v/>
      </c>
      <c r="AS653" s="4"/>
      <c r="AT653" s="97"/>
      <c r="AU653" s="99" t="str">
        <f>IF(AT653&lt;&gt;0,VLOOKUP(AT653,プロジェクト!$A:$B,2,FALSE),"")</f>
        <v/>
      </c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</row>
    <row r="654" spans="1:68" ht="17.45" customHeight="1">
      <c r="A654" s="77" t="str">
        <f t="shared" si="42"/>
        <v>*</v>
      </c>
      <c r="B654" s="78">
        <f t="shared" si="43"/>
        <v>646</v>
      </c>
      <c r="C654" s="79"/>
      <c r="D654" s="80"/>
      <c r="E654" s="81"/>
      <c r="F654" s="79"/>
      <c r="G654" s="82" t="str">
        <f>IF(F654&lt;&gt;0,VLOOKUP(F654,部署!$A:$B,2,FALSE),"")</f>
        <v/>
      </c>
      <c r="H654" s="79"/>
      <c r="I654" s="82" t="str">
        <f>IF(H654&lt;&gt;0,VLOOKUP(H654,勘定科目!$A:$B,2,FALSE),"")</f>
        <v/>
      </c>
      <c r="J654" s="83" t="str">
        <f>IF(K654&lt;&gt;"",K654,IF(H654&lt;&gt;0,VLOOKUP(H654,勘定科目!$A:$C,3,FALSE),""))</f>
        <v/>
      </c>
      <c r="K654" s="84"/>
      <c r="L654" s="59" t="str">
        <f>IF(M654&lt;&gt;"",M654,IF(J654&lt;&gt;"",VLOOKUP(J654,課税区分!$A:$D,4,FALSE),""))</f>
        <v/>
      </c>
      <c r="M654" s="85"/>
      <c r="N654" s="61" t="str">
        <f>IF(L654&lt;&gt;"",VLOOKUP(L654,軽減税率!$A:$E,3,FALSE),"")</f>
        <v/>
      </c>
      <c r="O654" s="62" t="str">
        <f>IF(L654&lt;&gt;"",VLOOKUP(L654,軽減税率!$A:$E,5,FALSE),"")</f>
        <v/>
      </c>
      <c r="P654" s="79"/>
      <c r="Q654" s="86" t="str">
        <f>IF(P654&lt;&gt;0,VLOOKUP(P654,取引先!$A:$B,2,FALSE),"")</f>
        <v/>
      </c>
      <c r="R654" s="79"/>
      <c r="S654" s="82" t="str">
        <f>IF(R654&lt;&gt;0,VLOOKUP(R654,部署!$A:$B,2,FALSE),"")</f>
        <v/>
      </c>
      <c r="T654" s="79"/>
      <c r="U654" s="82" t="str">
        <f>IF(T654&lt;&gt;0,VLOOKUP(T654,勘定科目!$A:$B,2,FALSE),"")</f>
        <v/>
      </c>
      <c r="V654" s="83" t="str">
        <f>IF(W654&lt;&gt;"",W654,IF(T654&lt;&gt;0,VLOOKUP(T654,勘定科目!$A:$C,3,FALSE),""))</f>
        <v/>
      </c>
      <c r="W654" s="87"/>
      <c r="X654" s="61" t="str">
        <f>IF(Y654&lt;&gt;"",Y654,IF(V654&lt;&gt;"",VLOOKUP(V654,課税区分!$A:$D,4,FALSE),""))</f>
        <v/>
      </c>
      <c r="Y654" s="85"/>
      <c r="Z654" s="61" t="str">
        <f>IF(X654&lt;&gt;"",VLOOKUP(X654,軽減税率!$A:$E,3,FALSE),"")</f>
        <v/>
      </c>
      <c r="AA654" s="61" t="str">
        <f>IF(X654&lt;&gt;"",VLOOKUP(X654,軽減税率!$A:$E,5,FALSE),"")</f>
        <v/>
      </c>
      <c r="AB654" s="79"/>
      <c r="AC654" s="82" t="str">
        <f>IF(AB654&lt;&gt;0,VLOOKUP(AB654,取引先!$A:$B,2,FALSE),"")</f>
        <v/>
      </c>
      <c r="AD654" s="88" t="str">
        <f t="shared" si="44"/>
        <v/>
      </c>
      <c r="AE654" s="89"/>
      <c r="AF654" s="90" t="str">
        <f t="shared" si="45"/>
        <v/>
      </c>
      <c r="AG654" s="4"/>
      <c r="AH654" s="91"/>
      <c r="AI654" s="92"/>
      <c r="AJ654" s="93" t="str">
        <f>IF(AI654&lt;&gt;0,VLOOKUP(AI654,支払種別!$A:$B,2,FALSE),"")</f>
        <v/>
      </c>
      <c r="AK654" s="94"/>
      <c r="AL654" s="95" t="str">
        <f>IF(AK654&lt;&gt;0,VLOOKUP(AK654,口座管理!$A:$B,2,FALSE),"")</f>
        <v/>
      </c>
      <c r="AM654" s="11"/>
      <c r="AN654" s="96"/>
      <c r="AO654" s="96"/>
      <c r="AP654" s="4"/>
      <c r="AQ654" s="97"/>
      <c r="AR654" s="98" t="str">
        <f>IF(AQ654&lt;&gt;0,VLOOKUP(AQ654,プロジェクト!$A:$B,2,FALSE),"")</f>
        <v/>
      </c>
      <c r="AS654" s="4"/>
      <c r="AT654" s="97"/>
      <c r="AU654" s="99" t="str">
        <f>IF(AT654&lt;&gt;0,VLOOKUP(AT654,プロジェクト!$A:$B,2,FALSE),"")</f>
        <v/>
      </c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</row>
    <row r="655" spans="1:68" ht="17.45" customHeight="1">
      <c r="A655" s="77" t="str">
        <f t="shared" si="42"/>
        <v>*</v>
      </c>
      <c r="B655" s="78">
        <f t="shared" si="43"/>
        <v>647</v>
      </c>
      <c r="C655" s="79"/>
      <c r="D655" s="80"/>
      <c r="E655" s="81"/>
      <c r="F655" s="79"/>
      <c r="G655" s="82" t="str">
        <f>IF(F655&lt;&gt;0,VLOOKUP(F655,部署!$A:$B,2,FALSE),"")</f>
        <v/>
      </c>
      <c r="H655" s="79"/>
      <c r="I655" s="82" t="str">
        <f>IF(H655&lt;&gt;0,VLOOKUP(H655,勘定科目!$A:$B,2,FALSE),"")</f>
        <v/>
      </c>
      <c r="J655" s="83" t="str">
        <f>IF(K655&lt;&gt;"",K655,IF(H655&lt;&gt;0,VLOOKUP(H655,勘定科目!$A:$C,3,FALSE),""))</f>
        <v/>
      </c>
      <c r="K655" s="84"/>
      <c r="L655" s="59" t="str">
        <f>IF(M655&lt;&gt;"",M655,IF(J655&lt;&gt;"",VLOOKUP(J655,課税区分!$A:$D,4,FALSE),""))</f>
        <v/>
      </c>
      <c r="M655" s="85"/>
      <c r="N655" s="61" t="str">
        <f>IF(L655&lt;&gt;"",VLOOKUP(L655,軽減税率!$A:$E,3,FALSE),"")</f>
        <v/>
      </c>
      <c r="O655" s="62" t="str">
        <f>IF(L655&lt;&gt;"",VLOOKUP(L655,軽減税率!$A:$E,5,FALSE),"")</f>
        <v/>
      </c>
      <c r="P655" s="79"/>
      <c r="Q655" s="86" t="str">
        <f>IF(P655&lt;&gt;0,VLOOKUP(P655,取引先!$A:$B,2,FALSE),"")</f>
        <v/>
      </c>
      <c r="R655" s="79"/>
      <c r="S655" s="82" t="str">
        <f>IF(R655&lt;&gt;0,VLOOKUP(R655,部署!$A:$B,2,FALSE),"")</f>
        <v/>
      </c>
      <c r="T655" s="79"/>
      <c r="U655" s="82" t="str">
        <f>IF(T655&lt;&gt;0,VLOOKUP(T655,勘定科目!$A:$B,2,FALSE),"")</f>
        <v/>
      </c>
      <c r="V655" s="83" t="str">
        <f>IF(W655&lt;&gt;"",W655,IF(T655&lt;&gt;0,VLOOKUP(T655,勘定科目!$A:$C,3,FALSE),""))</f>
        <v/>
      </c>
      <c r="W655" s="87"/>
      <c r="X655" s="61" t="str">
        <f>IF(Y655&lt;&gt;"",Y655,IF(V655&lt;&gt;"",VLOOKUP(V655,課税区分!$A:$D,4,FALSE),""))</f>
        <v/>
      </c>
      <c r="Y655" s="85"/>
      <c r="Z655" s="61" t="str">
        <f>IF(X655&lt;&gt;"",VLOOKUP(X655,軽減税率!$A:$E,3,FALSE),"")</f>
        <v/>
      </c>
      <c r="AA655" s="61" t="str">
        <f>IF(X655&lt;&gt;"",VLOOKUP(X655,軽減税率!$A:$E,5,FALSE),"")</f>
        <v/>
      </c>
      <c r="AB655" s="79"/>
      <c r="AC655" s="82" t="str">
        <f>IF(AB655&lt;&gt;0,VLOOKUP(AB655,取引先!$A:$B,2,FALSE),"")</f>
        <v/>
      </c>
      <c r="AD655" s="88" t="str">
        <f t="shared" si="44"/>
        <v/>
      </c>
      <c r="AE655" s="89"/>
      <c r="AF655" s="90" t="str">
        <f t="shared" si="45"/>
        <v/>
      </c>
      <c r="AG655" s="4"/>
      <c r="AH655" s="91"/>
      <c r="AI655" s="92"/>
      <c r="AJ655" s="93" t="str">
        <f>IF(AI655&lt;&gt;0,VLOOKUP(AI655,支払種別!$A:$B,2,FALSE),"")</f>
        <v/>
      </c>
      <c r="AK655" s="94"/>
      <c r="AL655" s="95" t="str">
        <f>IF(AK655&lt;&gt;0,VLOOKUP(AK655,口座管理!$A:$B,2,FALSE),"")</f>
        <v/>
      </c>
      <c r="AM655" s="11"/>
      <c r="AN655" s="96"/>
      <c r="AO655" s="96"/>
      <c r="AP655" s="4"/>
      <c r="AQ655" s="97"/>
      <c r="AR655" s="98" t="str">
        <f>IF(AQ655&lt;&gt;0,VLOOKUP(AQ655,プロジェクト!$A:$B,2,FALSE),"")</f>
        <v/>
      </c>
      <c r="AS655" s="4"/>
      <c r="AT655" s="97"/>
      <c r="AU655" s="99" t="str">
        <f>IF(AT655&lt;&gt;0,VLOOKUP(AT655,プロジェクト!$A:$B,2,FALSE),"")</f>
        <v/>
      </c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</row>
    <row r="656" spans="1:68" ht="17.45" customHeight="1">
      <c r="A656" s="77" t="str">
        <f t="shared" si="42"/>
        <v>*</v>
      </c>
      <c r="B656" s="78">
        <f t="shared" si="43"/>
        <v>648</v>
      </c>
      <c r="C656" s="79"/>
      <c r="D656" s="80"/>
      <c r="E656" s="81"/>
      <c r="F656" s="79"/>
      <c r="G656" s="82" t="str">
        <f>IF(F656&lt;&gt;0,VLOOKUP(F656,部署!$A:$B,2,FALSE),"")</f>
        <v/>
      </c>
      <c r="H656" s="79"/>
      <c r="I656" s="82" t="str">
        <f>IF(H656&lt;&gt;0,VLOOKUP(H656,勘定科目!$A:$B,2,FALSE),"")</f>
        <v/>
      </c>
      <c r="J656" s="83" t="str">
        <f>IF(K656&lt;&gt;"",K656,IF(H656&lt;&gt;0,VLOOKUP(H656,勘定科目!$A:$C,3,FALSE),""))</f>
        <v/>
      </c>
      <c r="K656" s="84"/>
      <c r="L656" s="59" t="str">
        <f>IF(M656&lt;&gt;"",M656,IF(J656&lt;&gt;"",VLOOKUP(J656,課税区分!$A:$D,4,FALSE),""))</f>
        <v/>
      </c>
      <c r="M656" s="85"/>
      <c r="N656" s="61" t="str">
        <f>IF(L656&lt;&gt;"",VLOOKUP(L656,軽減税率!$A:$E,3,FALSE),"")</f>
        <v/>
      </c>
      <c r="O656" s="62" t="str">
        <f>IF(L656&lt;&gt;"",VLOOKUP(L656,軽減税率!$A:$E,5,FALSE),"")</f>
        <v/>
      </c>
      <c r="P656" s="79"/>
      <c r="Q656" s="86" t="str">
        <f>IF(P656&lt;&gt;0,VLOOKUP(P656,取引先!$A:$B,2,FALSE),"")</f>
        <v/>
      </c>
      <c r="R656" s="79"/>
      <c r="S656" s="82" t="str">
        <f>IF(R656&lt;&gt;0,VLOOKUP(R656,部署!$A:$B,2,FALSE),"")</f>
        <v/>
      </c>
      <c r="T656" s="79"/>
      <c r="U656" s="82" t="str">
        <f>IF(T656&lt;&gt;0,VLOOKUP(T656,勘定科目!$A:$B,2,FALSE),"")</f>
        <v/>
      </c>
      <c r="V656" s="83" t="str">
        <f>IF(W656&lt;&gt;"",W656,IF(T656&lt;&gt;0,VLOOKUP(T656,勘定科目!$A:$C,3,FALSE),""))</f>
        <v/>
      </c>
      <c r="W656" s="87"/>
      <c r="X656" s="61" t="str">
        <f>IF(Y656&lt;&gt;"",Y656,IF(V656&lt;&gt;"",VLOOKUP(V656,課税区分!$A:$D,4,FALSE),""))</f>
        <v/>
      </c>
      <c r="Y656" s="85"/>
      <c r="Z656" s="61" t="str">
        <f>IF(X656&lt;&gt;"",VLOOKUP(X656,軽減税率!$A:$E,3,FALSE),"")</f>
        <v/>
      </c>
      <c r="AA656" s="61" t="str">
        <f>IF(X656&lt;&gt;"",VLOOKUP(X656,軽減税率!$A:$E,5,FALSE),"")</f>
        <v/>
      </c>
      <c r="AB656" s="79"/>
      <c r="AC656" s="82" t="str">
        <f>IF(AB656&lt;&gt;0,VLOOKUP(AB656,取引先!$A:$B,2,FALSE),"")</f>
        <v/>
      </c>
      <c r="AD656" s="88" t="str">
        <f t="shared" si="44"/>
        <v/>
      </c>
      <c r="AE656" s="89"/>
      <c r="AF656" s="90" t="str">
        <f t="shared" si="45"/>
        <v/>
      </c>
      <c r="AG656" s="4"/>
      <c r="AH656" s="91"/>
      <c r="AI656" s="92"/>
      <c r="AJ656" s="93" t="str">
        <f>IF(AI656&lt;&gt;0,VLOOKUP(AI656,支払種別!$A:$B,2,FALSE),"")</f>
        <v/>
      </c>
      <c r="AK656" s="94"/>
      <c r="AL656" s="95" t="str">
        <f>IF(AK656&lt;&gt;0,VLOOKUP(AK656,口座管理!$A:$B,2,FALSE),"")</f>
        <v/>
      </c>
      <c r="AM656" s="11"/>
      <c r="AN656" s="96"/>
      <c r="AO656" s="96"/>
      <c r="AP656" s="4"/>
      <c r="AQ656" s="97"/>
      <c r="AR656" s="98" t="str">
        <f>IF(AQ656&lt;&gt;0,VLOOKUP(AQ656,プロジェクト!$A:$B,2,FALSE),"")</f>
        <v/>
      </c>
      <c r="AS656" s="4"/>
      <c r="AT656" s="97"/>
      <c r="AU656" s="99" t="str">
        <f>IF(AT656&lt;&gt;0,VLOOKUP(AT656,プロジェクト!$A:$B,2,FALSE),"")</f>
        <v/>
      </c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</row>
    <row r="657" spans="1:68" ht="17.45" customHeight="1">
      <c r="A657" s="77" t="str">
        <f t="shared" si="42"/>
        <v>*</v>
      </c>
      <c r="B657" s="78">
        <f t="shared" si="43"/>
        <v>649</v>
      </c>
      <c r="C657" s="79"/>
      <c r="D657" s="80"/>
      <c r="E657" s="81"/>
      <c r="F657" s="79"/>
      <c r="G657" s="82" t="str">
        <f>IF(F657&lt;&gt;0,VLOOKUP(F657,部署!$A:$B,2,FALSE),"")</f>
        <v/>
      </c>
      <c r="H657" s="79"/>
      <c r="I657" s="82" t="str">
        <f>IF(H657&lt;&gt;0,VLOOKUP(H657,勘定科目!$A:$B,2,FALSE),"")</f>
        <v/>
      </c>
      <c r="J657" s="83" t="str">
        <f>IF(K657&lt;&gt;"",K657,IF(H657&lt;&gt;0,VLOOKUP(H657,勘定科目!$A:$C,3,FALSE),""))</f>
        <v/>
      </c>
      <c r="K657" s="84"/>
      <c r="L657" s="59" t="str">
        <f>IF(M657&lt;&gt;"",M657,IF(J657&lt;&gt;"",VLOOKUP(J657,課税区分!$A:$D,4,FALSE),""))</f>
        <v/>
      </c>
      <c r="M657" s="85"/>
      <c r="N657" s="61" t="str">
        <f>IF(L657&lt;&gt;"",VLOOKUP(L657,軽減税率!$A:$E,3,FALSE),"")</f>
        <v/>
      </c>
      <c r="O657" s="62" t="str">
        <f>IF(L657&lt;&gt;"",VLOOKUP(L657,軽減税率!$A:$E,5,FALSE),"")</f>
        <v/>
      </c>
      <c r="P657" s="79"/>
      <c r="Q657" s="86" t="str">
        <f>IF(P657&lt;&gt;0,VLOOKUP(P657,取引先!$A:$B,2,FALSE),"")</f>
        <v/>
      </c>
      <c r="R657" s="79"/>
      <c r="S657" s="82" t="str">
        <f>IF(R657&lt;&gt;0,VLOOKUP(R657,部署!$A:$B,2,FALSE),"")</f>
        <v/>
      </c>
      <c r="T657" s="79"/>
      <c r="U657" s="82" t="str">
        <f>IF(T657&lt;&gt;0,VLOOKUP(T657,勘定科目!$A:$B,2,FALSE),"")</f>
        <v/>
      </c>
      <c r="V657" s="83" t="str">
        <f>IF(W657&lt;&gt;"",W657,IF(T657&lt;&gt;0,VLOOKUP(T657,勘定科目!$A:$C,3,FALSE),""))</f>
        <v/>
      </c>
      <c r="W657" s="87"/>
      <c r="X657" s="61" t="str">
        <f>IF(Y657&lt;&gt;"",Y657,IF(V657&lt;&gt;"",VLOOKUP(V657,課税区分!$A:$D,4,FALSE),""))</f>
        <v/>
      </c>
      <c r="Y657" s="85"/>
      <c r="Z657" s="61" t="str">
        <f>IF(X657&lt;&gt;"",VLOOKUP(X657,軽減税率!$A:$E,3,FALSE),"")</f>
        <v/>
      </c>
      <c r="AA657" s="61" t="str">
        <f>IF(X657&lt;&gt;"",VLOOKUP(X657,軽減税率!$A:$E,5,FALSE),"")</f>
        <v/>
      </c>
      <c r="AB657" s="79"/>
      <c r="AC657" s="82" t="str">
        <f>IF(AB657&lt;&gt;0,VLOOKUP(AB657,取引先!$A:$B,2,FALSE),"")</f>
        <v/>
      </c>
      <c r="AD657" s="88" t="str">
        <f t="shared" si="44"/>
        <v/>
      </c>
      <c r="AE657" s="89"/>
      <c r="AF657" s="90" t="str">
        <f t="shared" si="45"/>
        <v/>
      </c>
      <c r="AG657" s="4"/>
      <c r="AH657" s="91"/>
      <c r="AI657" s="92"/>
      <c r="AJ657" s="93" t="str">
        <f>IF(AI657&lt;&gt;0,VLOOKUP(AI657,支払種別!$A:$B,2,FALSE),"")</f>
        <v/>
      </c>
      <c r="AK657" s="94"/>
      <c r="AL657" s="95" t="str">
        <f>IF(AK657&lt;&gt;0,VLOOKUP(AK657,口座管理!$A:$B,2,FALSE),"")</f>
        <v/>
      </c>
      <c r="AM657" s="11"/>
      <c r="AN657" s="96"/>
      <c r="AO657" s="96"/>
      <c r="AP657" s="4"/>
      <c r="AQ657" s="97"/>
      <c r="AR657" s="98" t="str">
        <f>IF(AQ657&lt;&gt;0,VLOOKUP(AQ657,プロジェクト!$A:$B,2,FALSE),"")</f>
        <v/>
      </c>
      <c r="AS657" s="4"/>
      <c r="AT657" s="97"/>
      <c r="AU657" s="99" t="str">
        <f>IF(AT657&lt;&gt;0,VLOOKUP(AT657,プロジェクト!$A:$B,2,FALSE),"")</f>
        <v/>
      </c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</row>
    <row r="658" spans="1:68" ht="17.45" customHeight="1">
      <c r="A658" s="77" t="str">
        <f t="shared" si="42"/>
        <v>*</v>
      </c>
      <c r="B658" s="78">
        <f t="shared" si="43"/>
        <v>650</v>
      </c>
      <c r="C658" s="79"/>
      <c r="D658" s="80"/>
      <c r="E658" s="81"/>
      <c r="F658" s="79"/>
      <c r="G658" s="82" t="str">
        <f>IF(F658&lt;&gt;0,VLOOKUP(F658,部署!$A:$B,2,FALSE),"")</f>
        <v/>
      </c>
      <c r="H658" s="79"/>
      <c r="I658" s="82" t="str">
        <f>IF(H658&lt;&gt;0,VLOOKUP(H658,勘定科目!$A:$B,2,FALSE),"")</f>
        <v/>
      </c>
      <c r="J658" s="83" t="str">
        <f>IF(K658&lt;&gt;"",K658,IF(H658&lt;&gt;0,VLOOKUP(H658,勘定科目!$A:$C,3,FALSE),""))</f>
        <v/>
      </c>
      <c r="K658" s="84"/>
      <c r="L658" s="59" t="str">
        <f>IF(M658&lt;&gt;"",M658,IF(J658&lt;&gt;"",VLOOKUP(J658,課税区分!$A:$D,4,FALSE),""))</f>
        <v/>
      </c>
      <c r="M658" s="85"/>
      <c r="N658" s="61" t="str">
        <f>IF(L658&lt;&gt;"",VLOOKUP(L658,軽減税率!$A:$E,3,FALSE),"")</f>
        <v/>
      </c>
      <c r="O658" s="62" t="str">
        <f>IF(L658&lt;&gt;"",VLOOKUP(L658,軽減税率!$A:$E,5,FALSE),"")</f>
        <v/>
      </c>
      <c r="P658" s="79"/>
      <c r="Q658" s="86" t="str">
        <f>IF(P658&lt;&gt;0,VLOOKUP(P658,取引先!$A:$B,2,FALSE),"")</f>
        <v/>
      </c>
      <c r="R658" s="79"/>
      <c r="S658" s="82" t="str">
        <f>IF(R658&lt;&gt;0,VLOOKUP(R658,部署!$A:$B,2,FALSE),"")</f>
        <v/>
      </c>
      <c r="T658" s="79"/>
      <c r="U658" s="82" t="str">
        <f>IF(T658&lt;&gt;0,VLOOKUP(T658,勘定科目!$A:$B,2,FALSE),"")</f>
        <v/>
      </c>
      <c r="V658" s="83" t="str">
        <f>IF(W658&lt;&gt;"",W658,IF(T658&lt;&gt;0,VLOOKUP(T658,勘定科目!$A:$C,3,FALSE),""))</f>
        <v/>
      </c>
      <c r="W658" s="87"/>
      <c r="X658" s="61" t="str">
        <f>IF(Y658&lt;&gt;"",Y658,IF(V658&lt;&gt;"",VLOOKUP(V658,課税区分!$A:$D,4,FALSE),""))</f>
        <v/>
      </c>
      <c r="Y658" s="85"/>
      <c r="Z658" s="61" t="str">
        <f>IF(X658&lt;&gt;"",VLOOKUP(X658,軽減税率!$A:$E,3,FALSE),"")</f>
        <v/>
      </c>
      <c r="AA658" s="61" t="str">
        <f>IF(X658&lt;&gt;"",VLOOKUP(X658,軽減税率!$A:$E,5,FALSE),"")</f>
        <v/>
      </c>
      <c r="AB658" s="79"/>
      <c r="AC658" s="82" t="str">
        <f>IF(AB658&lt;&gt;0,VLOOKUP(AB658,取引先!$A:$B,2,FALSE),"")</f>
        <v/>
      </c>
      <c r="AD658" s="88" t="str">
        <f t="shared" si="44"/>
        <v/>
      </c>
      <c r="AE658" s="89"/>
      <c r="AF658" s="90" t="str">
        <f t="shared" si="45"/>
        <v/>
      </c>
      <c r="AG658" s="4"/>
      <c r="AH658" s="91"/>
      <c r="AI658" s="92"/>
      <c r="AJ658" s="93" t="str">
        <f>IF(AI658&lt;&gt;0,VLOOKUP(AI658,支払種別!$A:$B,2,FALSE),"")</f>
        <v/>
      </c>
      <c r="AK658" s="94"/>
      <c r="AL658" s="95" t="str">
        <f>IF(AK658&lt;&gt;0,VLOOKUP(AK658,口座管理!$A:$B,2,FALSE),"")</f>
        <v/>
      </c>
      <c r="AM658" s="11"/>
      <c r="AN658" s="96"/>
      <c r="AO658" s="96"/>
      <c r="AP658" s="4"/>
      <c r="AQ658" s="97"/>
      <c r="AR658" s="98" t="str">
        <f>IF(AQ658&lt;&gt;0,VLOOKUP(AQ658,プロジェクト!$A:$B,2,FALSE),"")</f>
        <v/>
      </c>
      <c r="AS658" s="4"/>
      <c r="AT658" s="97"/>
      <c r="AU658" s="99" t="str">
        <f>IF(AT658&lt;&gt;0,VLOOKUP(AT658,プロジェクト!$A:$B,2,FALSE),"")</f>
        <v/>
      </c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</row>
    <row r="659" spans="1:68" ht="17.45" customHeight="1">
      <c r="A659" s="77" t="str">
        <f t="shared" si="42"/>
        <v>*</v>
      </c>
      <c r="B659" s="78">
        <f t="shared" si="43"/>
        <v>651</v>
      </c>
      <c r="C659" s="79"/>
      <c r="D659" s="80"/>
      <c r="E659" s="81"/>
      <c r="F659" s="79"/>
      <c r="G659" s="82" t="str">
        <f>IF(F659&lt;&gt;0,VLOOKUP(F659,部署!$A:$B,2,FALSE),"")</f>
        <v/>
      </c>
      <c r="H659" s="79"/>
      <c r="I659" s="82" t="str">
        <f>IF(H659&lt;&gt;0,VLOOKUP(H659,勘定科目!$A:$B,2,FALSE),"")</f>
        <v/>
      </c>
      <c r="J659" s="83" t="str">
        <f>IF(K659&lt;&gt;"",K659,IF(H659&lt;&gt;0,VLOOKUP(H659,勘定科目!$A:$C,3,FALSE),""))</f>
        <v/>
      </c>
      <c r="K659" s="84"/>
      <c r="L659" s="59" t="str">
        <f>IF(M659&lt;&gt;"",M659,IF(J659&lt;&gt;"",VLOOKUP(J659,課税区分!$A:$D,4,FALSE),""))</f>
        <v/>
      </c>
      <c r="M659" s="85"/>
      <c r="N659" s="61" t="str">
        <f>IF(L659&lt;&gt;"",VLOOKUP(L659,軽減税率!$A:$E,3,FALSE),"")</f>
        <v/>
      </c>
      <c r="O659" s="62" t="str">
        <f>IF(L659&lt;&gt;"",VLOOKUP(L659,軽減税率!$A:$E,5,FALSE),"")</f>
        <v/>
      </c>
      <c r="P659" s="79"/>
      <c r="Q659" s="86" t="str">
        <f>IF(P659&lt;&gt;0,VLOOKUP(P659,取引先!$A:$B,2,FALSE),"")</f>
        <v/>
      </c>
      <c r="R659" s="79"/>
      <c r="S659" s="82" t="str">
        <f>IF(R659&lt;&gt;0,VLOOKUP(R659,部署!$A:$B,2,FALSE),"")</f>
        <v/>
      </c>
      <c r="T659" s="79"/>
      <c r="U659" s="82" t="str">
        <f>IF(T659&lt;&gt;0,VLOOKUP(T659,勘定科目!$A:$B,2,FALSE),"")</f>
        <v/>
      </c>
      <c r="V659" s="83" t="str">
        <f>IF(W659&lt;&gt;"",W659,IF(T659&lt;&gt;0,VLOOKUP(T659,勘定科目!$A:$C,3,FALSE),""))</f>
        <v/>
      </c>
      <c r="W659" s="87"/>
      <c r="X659" s="61" t="str">
        <f>IF(Y659&lt;&gt;"",Y659,IF(V659&lt;&gt;"",VLOOKUP(V659,課税区分!$A:$D,4,FALSE),""))</f>
        <v/>
      </c>
      <c r="Y659" s="85"/>
      <c r="Z659" s="61" t="str">
        <f>IF(X659&lt;&gt;"",VLOOKUP(X659,軽減税率!$A:$E,3,FALSE),"")</f>
        <v/>
      </c>
      <c r="AA659" s="61" t="str">
        <f>IF(X659&lt;&gt;"",VLOOKUP(X659,軽減税率!$A:$E,5,FALSE),"")</f>
        <v/>
      </c>
      <c r="AB659" s="79"/>
      <c r="AC659" s="82" t="str">
        <f>IF(AB659&lt;&gt;0,VLOOKUP(AB659,取引先!$A:$B,2,FALSE),"")</f>
        <v/>
      </c>
      <c r="AD659" s="88" t="str">
        <f t="shared" si="44"/>
        <v/>
      </c>
      <c r="AE659" s="89"/>
      <c r="AF659" s="90" t="str">
        <f t="shared" si="45"/>
        <v/>
      </c>
      <c r="AG659" s="4"/>
      <c r="AH659" s="91"/>
      <c r="AI659" s="92"/>
      <c r="AJ659" s="93" t="str">
        <f>IF(AI659&lt;&gt;0,VLOOKUP(AI659,支払種別!$A:$B,2,FALSE),"")</f>
        <v/>
      </c>
      <c r="AK659" s="94"/>
      <c r="AL659" s="95" t="str">
        <f>IF(AK659&lt;&gt;0,VLOOKUP(AK659,口座管理!$A:$B,2,FALSE),"")</f>
        <v/>
      </c>
      <c r="AM659" s="11"/>
      <c r="AN659" s="96"/>
      <c r="AO659" s="96"/>
      <c r="AP659" s="4"/>
      <c r="AQ659" s="97"/>
      <c r="AR659" s="98" t="str">
        <f>IF(AQ659&lt;&gt;0,VLOOKUP(AQ659,プロジェクト!$A:$B,2,FALSE),"")</f>
        <v/>
      </c>
      <c r="AS659" s="4"/>
      <c r="AT659" s="97"/>
      <c r="AU659" s="99" t="str">
        <f>IF(AT659&lt;&gt;0,VLOOKUP(AT659,プロジェクト!$A:$B,2,FALSE),"")</f>
        <v/>
      </c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</row>
    <row r="660" spans="1:68" ht="17.45" customHeight="1">
      <c r="A660" s="77" t="str">
        <f t="shared" si="42"/>
        <v>*</v>
      </c>
      <c r="B660" s="78">
        <f t="shared" si="43"/>
        <v>652</v>
      </c>
      <c r="C660" s="79"/>
      <c r="D660" s="80"/>
      <c r="E660" s="81"/>
      <c r="F660" s="79"/>
      <c r="G660" s="82" t="str">
        <f>IF(F660&lt;&gt;0,VLOOKUP(F660,部署!$A:$B,2,FALSE),"")</f>
        <v/>
      </c>
      <c r="H660" s="79"/>
      <c r="I660" s="82" t="str">
        <f>IF(H660&lt;&gt;0,VLOOKUP(H660,勘定科目!$A:$B,2,FALSE),"")</f>
        <v/>
      </c>
      <c r="J660" s="83" t="str">
        <f>IF(K660&lt;&gt;"",K660,IF(H660&lt;&gt;0,VLOOKUP(H660,勘定科目!$A:$C,3,FALSE),""))</f>
        <v/>
      </c>
      <c r="K660" s="84"/>
      <c r="L660" s="59" t="str">
        <f>IF(M660&lt;&gt;"",M660,IF(J660&lt;&gt;"",VLOOKUP(J660,課税区分!$A:$D,4,FALSE),""))</f>
        <v/>
      </c>
      <c r="M660" s="85"/>
      <c r="N660" s="61" t="str">
        <f>IF(L660&lt;&gt;"",VLOOKUP(L660,軽減税率!$A:$E,3,FALSE),"")</f>
        <v/>
      </c>
      <c r="O660" s="62" t="str">
        <f>IF(L660&lt;&gt;"",VLOOKUP(L660,軽減税率!$A:$E,5,FALSE),"")</f>
        <v/>
      </c>
      <c r="P660" s="79"/>
      <c r="Q660" s="86" t="str">
        <f>IF(P660&lt;&gt;0,VLOOKUP(P660,取引先!$A:$B,2,FALSE),"")</f>
        <v/>
      </c>
      <c r="R660" s="79"/>
      <c r="S660" s="82" t="str">
        <f>IF(R660&lt;&gt;0,VLOOKUP(R660,部署!$A:$B,2,FALSE),"")</f>
        <v/>
      </c>
      <c r="T660" s="79"/>
      <c r="U660" s="82" t="str">
        <f>IF(T660&lt;&gt;0,VLOOKUP(T660,勘定科目!$A:$B,2,FALSE),"")</f>
        <v/>
      </c>
      <c r="V660" s="83" t="str">
        <f>IF(W660&lt;&gt;"",W660,IF(T660&lt;&gt;0,VLOOKUP(T660,勘定科目!$A:$C,3,FALSE),""))</f>
        <v/>
      </c>
      <c r="W660" s="87"/>
      <c r="X660" s="61" t="str">
        <f>IF(Y660&lt;&gt;"",Y660,IF(V660&lt;&gt;"",VLOOKUP(V660,課税区分!$A:$D,4,FALSE),""))</f>
        <v/>
      </c>
      <c r="Y660" s="85"/>
      <c r="Z660" s="61" t="str">
        <f>IF(X660&lt;&gt;"",VLOOKUP(X660,軽減税率!$A:$E,3,FALSE),"")</f>
        <v/>
      </c>
      <c r="AA660" s="61" t="str">
        <f>IF(X660&lt;&gt;"",VLOOKUP(X660,軽減税率!$A:$E,5,FALSE),"")</f>
        <v/>
      </c>
      <c r="AB660" s="79"/>
      <c r="AC660" s="82" t="str">
        <f>IF(AB660&lt;&gt;0,VLOOKUP(AB660,取引先!$A:$B,2,FALSE),"")</f>
        <v/>
      </c>
      <c r="AD660" s="88" t="str">
        <f t="shared" si="44"/>
        <v/>
      </c>
      <c r="AE660" s="89"/>
      <c r="AF660" s="90" t="str">
        <f t="shared" si="45"/>
        <v/>
      </c>
      <c r="AG660" s="4"/>
      <c r="AH660" s="91"/>
      <c r="AI660" s="92"/>
      <c r="AJ660" s="93" t="str">
        <f>IF(AI660&lt;&gt;0,VLOOKUP(AI660,支払種別!$A:$B,2,FALSE),"")</f>
        <v/>
      </c>
      <c r="AK660" s="94"/>
      <c r="AL660" s="95" t="str">
        <f>IF(AK660&lt;&gt;0,VLOOKUP(AK660,口座管理!$A:$B,2,FALSE),"")</f>
        <v/>
      </c>
      <c r="AM660" s="11"/>
      <c r="AN660" s="96"/>
      <c r="AO660" s="96"/>
      <c r="AP660" s="4"/>
      <c r="AQ660" s="97"/>
      <c r="AR660" s="98" t="str">
        <f>IF(AQ660&lt;&gt;0,VLOOKUP(AQ660,プロジェクト!$A:$B,2,FALSE),"")</f>
        <v/>
      </c>
      <c r="AS660" s="4"/>
      <c r="AT660" s="97"/>
      <c r="AU660" s="99" t="str">
        <f>IF(AT660&lt;&gt;0,VLOOKUP(AT660,プロジェクト!$A:$B,2,FALSE),"")</f>
        <v/>
      </c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</row>
    <row r="661" spans="1:68" ht="17.45" customHeight="1">
      <c r="A661" s="77" t="str">
        <f t="shared" si="42"/>
        <v>*</v>
      </c>
      <c r="B661" s="78">
        <f t="shared" si="43"/>
        <v>653</v>
      </c>
      <c r="C661" s="79"/>
      <c r="D661" s="80"/>
      <c r="E661" s="81"/>
      <c r="F661" s="79"/>
      <c r="G661" s="82" t="str">
        <f>IF(F661&lt;&gt;0,VLOOKUP(F661,部署!$A:$B,2,FALSE),"")</f>
        <v/>
      </c>
      <c r="H661" s="79"/>
      <c r="I661" s="82" t="str">
        <f>IF(H661&lt;&gt;0,VLOOKUP(H661,勘定科目!$A:$B,2,FALSE),"")</f>
        <v/>
      </c>
      <c r="J661" s="83" t="str">
        <f>IF(K661&lt;&gt;"",K661,IF(H661&lt;&gt;0,VLOOKUP(H661,勘定科目!$A:$C,3,FALSE),""))</f>
        <v/>
      </c>
      <c r="K661" s="84"/>
      <c r="L661" s="59" t="str">
        <f>IF(M661&lt;&gt;"",M661,IF(J661&lt;&gt;"",VLOOKUP(J661,課税区分!$A:$D,4,FALSE),""))</f>
        <v/>
      </c>
      <c r="M661" s="85"/>
      <c r="N661" s="61" t="str">
        <f>IF(L661&lt;&gt;"",VLOOKUP(L661,軽減税率!$A:$E,3,FALSE),"")</f>
        <v/>
      </c>
      <c r="O661" s="62" t="str">
        <f>IF(L661&lt;&gt;"",VLOOKUP(L661,軽減税率!$A:$E,5,FALSE),"")</f>
        <v/>
      </c>
      <c r="P661" s="79"/>
      <c r="Q661" s="86" t="str">
        <f>IF(P661&lt;&gt;0,VLOOKUP(P661,取引先!$A:$B,2,FALSE),"")</f>
        <v/>
      </c>
      <c r="R661" s="79"/>
      <c r="S661" s="82" t="str">
        <f>IF(R661&lt;&gt;0,VLOOKUP(R661,部署!$A:$B,2,FALSE),"")</f>
        <v/>
      </c>
      <c r="T661" s="79"/>
      <c r="U661" s="82" t="str">
        <f>IF(T661&lt;&gt;0,VLOOKUP(T661,勘定科目!$A:$B,2,FALSE),"")</f>
        <v/>
      </c>
      <c r="V661" s="83" t="str">
        <f>IF(W661&lt;&gt;"",W661,IF(T661&lt;&gt;0,VLOOKUP(T661,勘定科目!$A:$C,3,FALSE),""))</f>
        <v/>
      </c>
      <c r="W661" s="87"/>
      <c r="X661" s="61" t="str">
        <f>IF(Y661&lt;&gt;"",Y661,IF(V661&lt;&gt;"",VLOOKUP(V661,課税区分!$A:$D,4,FALSE),""))</f>
        <v/>
      </c>
      <c r="Y661" s="85"/>
      <c r="Z661" s="61" t="str">
        <f>IF(X661&lt;&gt;"",VLOOKUP(X661,軽減税率!$A:$E,3,FALSE),"")</f>
        <v/>
      </c>
      <c r="AA661" s="61" t="str">
        <f>IF(X661&lt;&gt;"",VLOOKUP(X661,軽減税率!$A:$E,5,FALSE),"")</f>
        <v/>
      </c>
      <c r="AB661" s="79"/>
      <c r="AC661" s="82" t="str">
        <f>IF(AB661&lt;&gt;0,VLOOKUP(AB661,取引先!$A:$B,2,FALSE),"")</f>
        <v/>
      </c>
      <c r="AD661" s="88" t="str">
        <f t="shared" si="44"/>
        <v/>
      </c>
      <c r="AE661" s="89"/>
      <c r="AF661" s="90" t="str">
        <f t="shared" si="45"/>
        <v/>
      </c>
      <c r="AG661" s="4"/>
      <c r="AH661" s="91"/>
      <c r="AI661" s="92"/>
      <c r="AJ661" s="93" t="str">
        <f>IF(AI661&lt;&gt;0,VLOOKUP(AI661,支払種別!$A:$B,2,FALSE),"")</f>
        <v/>
      </c>
      <c r="AK661" s="94"/>
      <c r="AL661" s="95" t="str">
        <f>IF(AK661&lt;&gt;0,VLOOKUP(AK661,口座管理!$A:$B,2,FALSE),"")</f>
        <v/>
      </c>
      <c r="AM661" s="11"/>
      <c r="AN661" s="96"/>
      <c r="AO661" s="96"/>
      <c r="AP661" s="4"/>
      <c r="AQ661" s="97"/>
      <c r="AR661" s="98" t="str">
        <f>IF(AQ661&lt;&gt;0,VLOOKUP(AQ661,プロジェクト!$A:$B,2,FALSE),"")</f>
        <v/>
      </c>
      <c r="AS661" s="4"/>
      <c r="AT661" s="97"/>
      <c r="AU661" s="99" t="str">
        <f>IF(AT661&lt;&gt;0,VLOOKUP(AT661,プロジェクト!$A:$B,2,FALSE),"")</f>
        <v/>
      </c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</row>
    <row r="662" spans="1:68" ht="17.45" customHeight="1">
      <c r="A662" s="77" t="str">
        <f t="shared" si="42"/>
        <v>*</v>
      </c>
      <c r="B662" s="78">
        <f t="shared" si="43"/>
        <v>654</v>
      </c>
      <c r="C662" s="79"/>
      <c r="D662" s="80"/>
      <c r="E662" s="81"/>
      <c r="F662" s="79"/>
      <c r="G662" s="82" t="str">
        <f>IF(F662&lt;&gt;0,VLOOKUP(F662,部署!$A:$B,2,FALSE),"")</f>
        <v/>
      </c>
      <c r="H662" s="79"/>
      <c r="I662" s="82" t="str">
        <f>IF(H662&lt;&gt;0,VLOOKUP(H662,勘定科目!$A:$B,2,FALSE),"")</f>
        <v/>
      </c>
      <c r="J662" s="83" t="str">
        <f>IF(K662&lt;&gt;"",K662,IF(H662&lt;&gt;0,VLOOKUP(H662,勘定科目!$A:$C,3,FALSE),""))</f>
        <v/>
      </c>
      <c r="K662" s="84"/>
      <c r="L662" s="59" t="str">
        <f>IF(M662&lt;&gt;"",M662,IF(J662&lt;&gt;"",VLOOKUP(J662,課税区分!$A:$D,4,FALSE),""))</f>
        <v/>
      </c>
      <c r="M662" s="85"/>
      <c r="N662" s="61" t="str">
        <f>IF(L662&lt;&gt;"",VLOOKUP(L662,軽減税率!$A:$E,3,FALSE),"")</f>
        <v/>
      </c>
      <c r="O662" s="62" t="str">
        <f>IF(L662&lt;&gt;"",VLOOKUP(L662,軽減税率!$A:$E,5,FALSE),"")</f>
        <v/>
      </c>
      <c r="P662" s="79"/>
      <c r="Q662" s="86" t="str">
        <f>IF(P662&lt;&gt;0,VLOOKUP(P662,取引先!$A:$B,2,FALSE),"")</f>
        <v/>
      </c>
      <c r="R662" s="79"/>
      <c r="S662" s="82" t="str">
        <f>IF(R662&lt;&gt;0,VLOOKUP(R662,部署!$A:$B,2,FALSE),"")</f>
        <v/>
      </c>
      <c r="T662" s="79"/>
      <c r="U662" s="82" t="str">
        <f>IF(T662&lt;&gt;0,VLOOKUP(T662,勘定科目!$A:$B,2,FALSE),"")</f>
        <v/>
      </c>
      <c r="V662" s="83" t="str">
        <f>IF(W662&lt;&gt;"",W662,IF(T662&lt;&gt;0,VLOOKUP(T662,勘定科目!$A:$C,3,FALSE),""))</f>
        <v/>
      </c>
      <c r="W662" s="87"/>
      <c r="X662" s="61" t="str">
        <f>IF(Y662&lt;&gt;"",Y662,IF(V662&lt;&gt;"",VLOOKUP(V662,課税区分!$A:$D,4,FALSE),""))</f>
        <v/>
      </c>
      <c r="Y662" s="85"/>
      <c r="Z662" s="61" t="str">
        <f>IF(X662&lt;&gt;"",VLOOKUP(X662,軽減税率!$A:$E,3,FALSE),"")</f>
        <v/>
      </c>
      <c r="AA662" s="61" t="str">
        <f>IF(X662&lt;&gt;"",VLOOKUP(X662,軽減税率!$A:$E,5,FALSE),"")</f>
        <v/>
      </c>
      <c r="AB662" s="79"/>
      <c r="AC662" s="82" t="str">
        <f>IF(AB662&lt;&gt;0,VLOOKUP(AB662,取引先!$A:$B,2,FALSE),"")</f>
        <v/>
      </c>
      <c r="AD662" s="88" t="str">
        <f t="shared" si="44"/>
        <v/>
      </c>
      <c r="AE662" s="89"/>
      <c r="AF662" s="90" t="str">
        <f t="shared" si="45"/>
        <v/>
      </c>
      <c r="AG662" s="4"/>
      <c r="AH662" s="91"/>
      <c r="AI662" s="92"/>
      <c r="AJ662" s="93" t="str">
        <f>IF(AI662&lt;&gt;0,VLOOKUP(AI662,支払種別!$A:$B,2,FALSE),"")</f>
        <v/>
      </c>
      <c r="AK662" s="94"/>
      <c r="AL662" s="95" t="str">
        <f>IF(AK662&lt;&gt;0,VLOOKUP(AK662,口座管理!$A:$B,2,FALSE),"")</f>
        <v/>
      </c>
      <c r="AM662" s="11"/>
      <c r="AN662" s="96"/>
      <c r="AO662" s="96"/>
      <c r="AP662" s="4"/>
      <c r="AQ662" s="97"/>
      <c r="AR662" s="98" t="str">
        <f>IF(AQ662&lt;&gt;0,VLOOKUP(AQ662,プロジェクト!$A:$B,2,FALSE),"")</f>
        <v/>
      </c>
      <c r="AS662" s="4"/>
      <c r="AT662" s="97"/>
      <c r="AU662" s="99" t="str">
        <f>IF(AT662&lt;&gt;0,VLOOKUP(AT662,プロジェクト!$A:$B,2,FALSE),"")</f>
        <v/>
      </c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</row>
    <row r="663" spans="1:68" ht="17.45" customHeight="1">
      <c r="A663" s="77" t="str">
        <f t="shared" si="42"/>
        <v>*</v>
      </c>
      <c r="B663" s="78">
        <f t="shared" si="43"/>
        <v>655</v>
      </c>
      <c r="C663" s="79"/>
      <c r="D663" s="80"/>
      <c r="E663" s="81"/>
      <c r="F663" s="79"/>
      <c r="G663" s="82" t="str">
        <f>IF(F663&lt;&gt;0,VLOOKUP(F663,部署!$A:$B,2,FALSE),"")</f>
        <v/>
      </c>
      <c r="H663" s="79"/>
      <c r="I663" s="82" t="str">
        <f>IF(H663&lt;&gt;0,VLOOKUP(H663,勘定科目!$A:$B,2,FALSE),"")</f>
        <v/>
      </c>
      <c r="J663" s="83" t="str">
        <f>IF(K663&lt;&gt;"",K663,IF(H663&lt;&gt;0,VLOOKUP(H663,勘定科目!$A:$C,3,FALSE),""))</f>
        <v/>
      </c>
      <c r="K663" s="84"/>
      <c r="L663" s="59" t="str">
        <f>IF(M663&lt;&gt;"",M663,IF(J663&lt;&gt;"",VLOOKUP(J663,課税区分!$A:$D,4,FALSE),""))</f>
        <v/>
      </c>
      <c r="M663" s="85"/>
      <c r="N663" s="61" t="str">
        <f>IF(L663&lt;&gt;"",VLOOKUP(L663,軽減税率!$A:$E,3,FALSE),"")</f>
        <v/>
      </c>
      <c r="O663" s="62" t="str">
        <f>IF(L663&lt;&gt;"",VLOOKUP(L663,軽減税率!$A:$E,5,FALSE),"")</f>
        <v/>
      </c>
      <c r="P663" s="79"/>
      <c r="Q663" s="86" t="str">
        <f>IF(P663&lt;&gt;0,VLOOKUP(P663,取引先!$A:$B,2,FALSE),"")</f>
        <v/>
      </c>
      <c r="R663" s="79"/>
      <c r="S663" s="82" t="str">
        <f>IF(R663&lt;&gt;0,VLOOKUP(R663,部署!$A:$B,2,FALSE),"")</f>
        <v/>
      </c>
      <c r="T663" s="79"/>
      <c r="U663" s="82" t="str">
        <f>IF(T663&lt;&gt;0,VLOOKUP(T663,勘定科目!$A:$B,2,FALSE),"")</f>
        <v/>
      </c>
      <c r="V663" s="83" t="str">
        <f>IF(W663&lt;&gt;"",W663,IF(T663&lt;&gt;0,VLOOKUP(T663,勘定科目!$A:$C,3,FALSE),""))</f>
        <v/>
      </c>
      <c r="W663" s="87"/>
      <c r="X663" s="61" t="str">
        <f>IF(Y663&lt;&gt;"",Y663,IF(V663&lt;&gt;"",VLOOKUP(V663,課税区分!$A:$D,4,FALSE),""))</f>
        <v/>
      </c>
      <c r="Y663" s="85"/>
      <c r="Z663" s="61" t="str">
        <f>IF(X663&lt;&gt;"",VLOOKUP(X663,軽減税率!$A:$E,3,FALSE),"")</f>
        <v/>
      </c>
      <c r="AA663" s="61" t="str">
        <f>IF(X663&lt;&gt;"",VLOOKUP(X663,軽減税率!$A:$E,5,FALSE),"")</f>
        <v/>
      </c>
      <c r="AB663" s="79"/>
      <c r="AC663" s="82" t="str">
        <f>IF(AB663&lt;&gt;0,VLOOKUP(AB663,取引先!$A:$B,2,FALSE),"")</f>
        <v/>
      </c>
      <c r="AD663" s="88" t="str">
        <f t="shared" si="44"/>
        <v/>
      </c>
      <c r="AE663" s="89"/>
      <c r="AF663" s="90" t="str">
        <f t="shared" si="45"/>
        <v/>
      </c>
      <c r="AG663" s="4"/>
      <c r="AH663" s="91"/>
      <c r="AI663" s="92"/>
      <c r="AJ663" s="93" t="str">
        <f>IF(AI663&lt;&gt;0,VLOOKUP(AI663,支払種別!$A:$B,2,FALSE),"")</f>
        <v/>
      </c>
      <c r="AK663" s="94"/>
      <c r="AL663" s="95" t="str">
        <f>IF(AK663&lt;&gt;0,VLOOKUP(AK663,口座管理!$A:$B,2,FALSE),"")</f>
        <v/>
      </c>
      <c r="AM663" s="11"/>
      <c r="AN663" s="96"/>
      <c r="AO663" s="96"/>
      <c r="AP663" s="4"/>
      <c r="AQ663" s="97"/>
      <c r="AR663" s="98" t="str">
        <f>IF(AQ663&lt;&gt;0,VLOOKUP(AQ663,プロジェクト!$A:$B,2,FALSE),"")</f>
        <v/>
      </c>
      <c r="AS663" s="4"/>
      <c r="AT663" s="97"/>
      <c r="AU663" s="99" t="str">
        <f>IF(AT663&lt;&gt;0,VLOOKUP(AT663,プロジェクト!$A:$B,2,FALSE),"")</f>
        <v/>
      </c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</row>
    <row r="664" spans="1:68" ht="17.45" customHeight="1">
      <c r="A664" s="77" t="str">
        <f t="shared" si="42"/>
        <v>*</v>
      </c>
      <c r="B664" s="78">
        <f t="shared" si="43"/>
        <v>656</v>
      </c>
      <c r="C664" s="79"/>
      <c r="D664" s="80"/>
      <c r="E664" s="81"/>
      <c r="F664" s="79"/>
      <c r="G664" s="82" t="str">
        <f>IF(F664&lt;&gt;0,VLOOKUP(F664,部署!$A:$B,2,FALSE),"")</f>
        <v/>
      </c>
      <c r="H664" s="79"/>
      <c r="I664" s="82" t="str">
        <f>IF(H664&lt;&gt;0,VLOOKUP(H664,勘定科目!$A:$B,2,FALSE),"")</f>
        <v/>
      </c>
      <c r="J664" s="83" t="str">
        <f>IF(K664&lt;&gt;"",K664,IF(H664&lt;&gt;0,VLOOKUP(H664,勘定科目!$A:$C,3,FALSE),""))</f>
        <v/>
      </c>
      <c r="K664" s="84"/>
      <c r="L664" s="59" t="str">
        <f>IF(M664&lt;&gt;"",M664,IF(J664&lt;&gt;"",VLOOKUP(J664,課税区分!$A:$D,4,FALSE),""))</f>
        <v/>
      </c>
      <c r="M664" s="85"/>
      <c r="N664" s="61" t="str">
        <f>IF(L664&lt;&gt;"",VLOOKUP(L664,軽減税率!$A:$E,3,FALSE),"")</f>
        <v/>
      </c>
      <c r="O664" s="62" t="str">
        <f>IF(L664&lt;&gt;"",VLOOKUP(L664,軽減税率!$A:$E,5,FALSE),"")</f>
        <v/>
      </c>
      <c r="P664" s="79"/>
      <c r="Q664" s="86" t="str">
        <f>IF(P664&lt;&gt;0,VLOOKUP(P664,取引先!$A:$B,2,FALSE),"")</f>
        <v/>
      </c>
      <c r="R664" s="79"/>
      <c r="S664" s="82" t="str">
        <f>IF(R664&lt;&gt;0,VLOOKUP(R664,部署!$A:$B,2,FALSE),"")</f>
        <v/>
      </c>
      <c r="T664" s="79"/>
      <c r="U664" s="82" t="str">
        <f>IF(T664&lt;&gt;0,VLOOKUP(T664,勘定科目!$A:$B,2,FALSE),"")</f>
        <v/>
      </c>
      <c r="V664" s="83" t="str">
        <f>IF(W664&lt;&gt;"",W664,IF(T664&lt;&gt;0,VLOOKUP(T664,勘定科目!$A:$C,3,FALSE),""))</f>
        <v/>
      </c>
      <c r="W664" s="87"/>
      <c r="X664" s="61" t="str">
        <f>IF(Y664&lt;&gt;"",Y664,IF(V664&lt;&gt;"",VLOOKUP(V664,課税区分!$A:$D,4,FALSE),""))</f>
        <v/>
      </c>
      <c r="Y664" s="85"/>
      <c r="Z664" s="61" t="str">
        <f>IF(X664&lt;&gt;"",VLOOKUP(X664,軽減税率!$A:$E,3,FALSE),"")</f>
        <v/>
      </c>
      <c r="AA664" s="61" t="str">
        <f>IF(X664&lt;&gt;"",VLOOKUP(X664,軽減税率!$A:$E,5,FALSE),"")</f>
        <v/>
      </c>
      <c r="AB664" s="79"/>
      <c r="AC664" s="82" t="str">
        <f>IF(AB664&lt;&gt;0,VLOOKUP(AB664,取引先!$A:$B,2,FALSE),"")</f>
        <v/>
      </c>
      <c r="AD664" s="88" t="str">
        <f t="shared" si="44"/>
        <v/>
      </c>
      <c r="AE664" s="89"/>
      <c r="AF664" s="90" t="str">
        <f t="shared" si="45"/>
        <v/>
      </c>
      <c r="AG664" s="4"/>
      <c r="AH664" s="91"/>
      <c r="AI664" s="92"/>
      <c r="AJ664" s="93" t="str">
        <f>IF(AI664&lt;&gt;0,VLOOKUP(AI664,支払種別!$A:$B,2,FALSE),"")</f>
        <v/>
      </c>
      <c r="AK664" s="94"/>
      <c r="AL664" s="95" t="str">
        <f>IF(AK664&lt;&gt;0,VLOOKUP(AK664,口座管理!$A:$B,2,FALSE),"")</f>
        <v/>
      </c>
      <c r="AM664" s="11"/>
      <c r="AN664" s="96"/>
      <c r="AO664" s="96"/>
      <c r="AP664" s="4"/>
      <c r="AQ664" s="97"/>
      <c r="AR664" s="98" t="str">
        <f>IF(AQ664&lt;&gt;0,VLOOKUP(AQ664,プロジェクト!$A:$B,2,FALSE),"")</f>
        <v/>
      </c>
      <c r="AS664" s="4"/>
      <c r="AT664" s="97"/>
      <c r="AU664" s="99" t="str">
        <f>IF(AT664&lt;&gt;0,VLOOKUP(AT664,プロジェクト!$A:$B,2,FALSE),"")</f>
        <v/>
      </c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</row>
    <row r="665" spans="1:68" ht="17.45" customHeight="1">
      <c r="A665" s="77" t="str">
        <f t="shared" si="42"/>
        <v>*</v>
      </c>
      <c r="B665" s="78">
        <f t="shared" si="43"/>
        <v>657</v>
      </c>
      <c r="C665" s="79"/>
      <c r="D665" s="80"/>
      <c r="E665" s="81"/>
      <c r="F665" s="79"/>
      <c r="G665" s="82" t="str">
        <f>IF(F665&lt;&gt;0,VLOOKUP(F665,部署!$A:$B,2,FALSE),"")</f>
        <v/>
      </c>
      <c r="H665" s="79"/>
      <c r="I665" s="82" t="str">
        <f>IF(H665&lt;&gt;0,VLOOKUP(H665,勘定科目!$A:$B,2,FALSE),"")</f>
        <v/>
      </c>
      <c r="J665" s="83" t="str">
        <f>IF(K665&lt;&gt;"",K665,IF(H665&lt;&gt;0,VLOOKUP(H665,勘定科目!$A:$C,3,FALSE),""))</f>
        <v/>
      </c>
      <c r="K665" s="84"/>
      <c r="L665" s="59" t="str">
        <f>IF(M665&lt;&gt;"",M665,IF(J665&lt;&gt;"",VLOOKUP(J665,課税区分!$A:$D,4,FALSE),""))</f>
        <v/>
      </c>
      <c r="M665" s="85"/>
      <c r="N665" s="61" t="str">
        <f>IF(L665&lt;&gt;"",VLOOKUP(L665,軽減税率!$A:$E,3,FALSE),"")</f>
        <v/>
      </c>
      <c r="O665" s="62" t="str">
        <f>IF(L665&lt;&gt;"",VLOOKUP(L665,軽減税率!$A:$E,5,FALSE),"")</f>
        <v/>
      </c>
      <c r="P665" s="79"/>
      <c r="Q665" s="86" t="str">
        <f>IF(P665&lt;&gt;0,VLOOKUP(P665,取引先!$A:$B,2,FALSE),"")</f>
        <v/>
      </c>
      <c r="R665" s="79"/>
      <c r="S665" s="82" t="str">
        <f>IF(R665&lt;&gt;0,VLOOKUP(R665,部署!$A:$B,2,FALSE),"")</f>
        <v/>
      </c>
      <c r="T665" s="79"/>
      <c r="U665" s="82" t="str">
        <f>IF(T665&lt;&gt;0,VLOOKUP(T665,勘定科目!$A:$B,2,FALSE),"")</f>
        <v/>
      </c>
      <c r="V665" s="83" t="str">
        <f>IF(W665&lt;&gt;"",W665,IF(T665&lt;&gt;0,VLOOKUP(T665,勘定科目!$A:$C,3,FALSE),""))</f>
        <v/>
      </c>
      <c r="W665" s="87"/>
      <c r="X665" s="61" t="str">
        <f>IF(Y665&lt;&gt;"",Y665,IF(V665&lt;&gt;"",VLOOKUP(V665,課税区分!$A:$D,4,FALSE),""))</f>
        <v/>
      </c>
      <c r="Y665" s="85"/>
      <c r="Z665" s="61" t="str">
        <f>IF(X665&lt;&gt;"",VLOOKUP(X665,軽減税率!$A:$E,3,FALSE),"")</f>
        <v/>
      </c>
      <c r="AA665" s="61" t="str">
        <f>IF(X665&lt;&gt;"",VLOOKUP(X665,軽減税率!$A:$E,5,FALSE),"")</f>
        <v/>
      </c>
      <c r="AB665" s="79"/>
      <c r="AC665" s="82" t="str">
        <f>IF(AB665&lt;&gt;0,VLOOKUP(AB665,取引先!$A:$B,2,FALSE),"")</f>
        <v/>
      </c>
      <c r="AD665" s="88" t="str">
        <f t="shared" si="44"/>
        <v/>
      </c>
      <c r="AE665" s="89"/>
      <c r="AF665" s="90" t="str">
        <f t="shared" si="45"/>
        <v/>
      </c>
      <c r="AG665" s="4"/>
      <c r="AH665" s="91"/>
      <c r="AI665" s="92"/>
      <c r="AJ665" s="93" t="str">
        <f>IF(AI665&lt;&gt;0,VLOOKUP(AI665,支払種別!$A:$B,2,FALSE),"")</f>
        <v/>
      </c>
      <c r="AK665" s="94"/>
      <c r="AL665" s="95" t="str">
        <f>IF(AK665&lt;&gt;0,VLOOKUP(AK665,口座管理!$A:$B,2,FALSE),"")</f>
        <v/>
      </c>
      <c r="AM665" s="11"/>
      <c r="AN665" s="96"/>
      <c r="AO665" s="96"/>
      <c r="AP665" s="4"/>
      <c r="AQ665" s="97"/>
      <c r="AR665" s="98" t="str">
        <f>IF(AQ665&lt;&gt;0,VLOOKUP(AQ665,プロジェクト!$A:$B,2,FALSE),"")</f>
        <v/>
      </c>
      <c r="AS665" s="4"/>
      <c r="AT665" s="97"/>
      <c r="AU665" s="99" t="str">
        <f>IF(AT665&lt;&gt;0,VLOOKUP(AT665,プロジェクト!$A:$B,2,FALSE),"")</f>
        <v/>
      </c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</row>
    <row r="666" spans="1:68" ht="17.45" customHeight="1">
      <c r="A666" s="77" t="str">
        <f t="shared" si="42"/>
        <v>*</v>
      </c>
      <c r="B666" s="78">
        <f t="shared" si="43"/>
        <v>658</v>
      </c>
      <c r="C666" s="79"/>
      <c r="D666" s="80"/>
      <c r="E666" s="81"/>
      <c r="F666" s="79"/>
      <c r="G666" s="82" t="str">
        <f>IF(F666&lt;&gt;0,VLOOKUP(F666,部署!$A:$B,2,FALSE),"")</f>
        <v/>
      </c>
      <c r="H666" s="79"/>
      <c r="I666" s="82" t="str">
        <f>IF(H666&lt;&gt;0,VLOOKUP(H666,勘定科目!$A:$B,2,FALSE),"")</f>
        <v/>
      </c>
      <c r="J666" s="83" t="str">
        <f>IF(K666&lt;&gt;"",K666,IF(H666&lt;&gt;0,VLOOKUP(H666,勘定科目!$A:$C,3,FALSE),""))</f>
        <v/>
      </c>
      <c r="K666" s="84"/>
      <c r="L666" s="59" t="str">
        <f>IF(M666&lt;&gt;"",M666,IF(J666&lt;&gt;"",VLOOKUP(J666,課税区分!$A:$D,4,FALSE),""))</f>
        <v/>
      </c>
      <c r="M666" s="85"/>
      <c r="N666" s="61" t="str">
        <f>IF(L666&lt;&gt;"",VLOOKUP(L666,軽減税率!$A:$E,3,FALSE),"")</f>
        <v/>
      </c>
      <c r="O666" s="62" t="str">
        <f>IF(L666&lt;&gt;"",VLOOKUP(L666,軽減税率!$A:$E,5,FALSE),"")</f>
        <v/>
      </c>
      <c r="P666" s="79"/>
      <c r="Q666" s="86" t="str">
        <f>IF(P666&lt;&gt;0,VLOOKUP(P666,取引先!$A:$B,2,FALSE),"")</f>
        <v/>
      </c>
      <c r="R666" s="79"/>
      <c r="S666" s="82" t="str">
        <f>IF(R666&lt;&gt;0,VLOOKUP(R666,部署!$A:$B,2,FALSE),"")</f>
        <v/>
      </c>
      <c r="T666" s="79"/>
      <c r="U666" s="82" t="str">
        <f>IF(T666&lt;&gt;0,VLOOKUP(T666,勘定科目!$A:$B,2,FALSE),"")</f>
        <v/>
      </c>
      <c r="V666" s="83" t="str">
        <f>IF(W666&lt;&gt;"",W666,IF(T666&lt;&gt;0,VLOOKUP(T666,勘定科目!$A:$C,3,FALSE),""))</f>
        <v/>
      </c>
      <c r="W666" s="87"/>
      <c r="X666" s="61" t="str">
        <f>IF(Y666&lt;&gt;"",Y666,IF(V666&lt;&gt;"",VLOOKUP(V666,課税区分!$A:$D,4,FALSE),""))</f>
        <v/>
      </c>
      <c r="Y666" s="85"/>
      <c r="Z666" s="61" t="str">
        <f>IF(X666&lt;&gt;"",VLOOKUP(X666,軽減税率!$A:$E,3,FALSE),"")</f>
        <v/>
      </c>
      <c r="AA666" s="61" t="str">
        <f>IF(X666&lt;&gt;"",VLOOKUP(X666,軽減税率!$A:$E,5,FALSE),"")</f>
        <v/>
      </c>
      <c r="AB666" s="79"/>
      <c r="AC666" s="82" t="str">
        <f>IF(AB666&lt;&gt;0,VLOOKUP(AB666,取引先!$A:$B,2,FALSE),"")</f>
        <v/>
      </c>
      <c r="AD666" s="88" t="str">
        <f t="shared" si="44"/>
        <v/>
      </c>
      <c r="AE666" s="89"/>
      <c r="AF666" s="90" t="str">
        <f t="shared" si="45"/>
        <v/>
      </c>
      <c r="AG666" s="4"/>
      <c r="AH666" s="91"/>
      <c r="AI666" s="92"/>
      <c r="AJ666" s="93" t="str">
        <f>IF(AI666&lt;&gt;0,VLOOKUP(AI666,支払種別!$A:$B,2,FALSE),"")</f>
        <v/>
      </c>
      <c r="AK666" s="94"/>
      <c r="AL666" s="95" t="str">
        <f>IF(AK666&lt;&gt;0,VLOOKUP(AK666,口座管理!$A:$B,2,FALSE),"")</f>
        <v/>
      </c>
      <c r="AM666" s="11"/>
      <c r="AN666" s="96"/>
      <c r="AO666" s="96"/>
      <c r="AP666" s="4"/>
      <c r="AQ666" s="97"/>
      <c r="AR666" s="98" t="str">
        <f>IF(AQ666&lt;&gt;0,VLOOKUP(AQ666,プロジェクト!$A:$B,2,FALSE),"")</f>
        <v/>
      </c>
      <c r="AS666" s="4"/>
      <c r="AT666" s="97"/>
      <c r="AU666" s="99" t="str">
        <f>IF(AT666&lt;&gt;0,VLOOKUP(AT666,プロジェクト!$A:$B,2,FALSE),"")</f>
        <v/>
      </c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</row>
    <row r="667" spans="1:68" ht="17.45" customHeight="1">
      <c r="A667" s="77" t="str">
        <f t="shared" si="42"/>
        <v>*</v>
      </c>
      <c r="B667" s="78">
        <f t="shared" si="43"/>
        <v>659</v>
      </c>
      <c r="C667" s="79"/>
      <c r="D667" s="80"/>
      <c r="E667" s="81"/>
      <c r="F667" s="79"/>
      <c r="G667" s="82" t="str">
        <f>IF(F667&lt;&gt;0,VLOOKUP(F667,部署!$A:$B,2,FALSE),"")</f>
        <v/>
      </c>
      <c r="H667" s="79"/>
      <c r="I667" s="82" t="str">
        <f>IF(H667&lt;&gt;0,VLOOKUP(H667,勘定科目!$A:$B,2,FALSE),"")</f>
        <v/>
      </c>
      <c r="J667" s="83" t="str">
        <f>IF(K667&lt;&gt;"",K667,IF(H667&lt;&gt;0,VLOOKUP(H667,勘定科目!$A:$C,3,FALSE),""))</f>
        <v/>
      </c>
      <c r="K667" s="84"/>
      <c r="L667" s="59" t="str">
        <f>IF(M667&lt;&gt;"",M667,IF(J667&lt;&gt;"",VLOOKUP(J667,課税区分!$A:$D,4,FALSE),""))</f>
        <v/>
      </c>
      <c r="M667" s="85"/>
      <c r="N667" s="61" t="str">
        <f>IF(L667&lt;&gt;"",VLOOKUP(L667,軽減税率!$A:$E,3,FALSE),"")</f>
        <v/>
      </c>
      <c r="O667" s="62" t="str">
        <f>IF(L667&lt;&gt;"",VLOOKUP(L667,軽減税率!$A:$E,5,FALSE),"")</f>
        <v/>
      </c>
      <c r="P667" s="79"/>
      <c r="Q667" s="86" t="str">
        <f>IF(P667&lt;&gt;0,VLOOKUP(P667,取引先!$A:$B,2,FALSE),"")</f>
        <v/>
      </c>
      <c r="R667" s="79"/>
      <c r="S667" s="82" t="str">
        <f>IF(R667&lt;&gt;0,VLOOKUP(R667,部署!$A:$B,2,FALSE),"")</f>
        <v/>
      </c>
      <c r="T667" s="79"/>
      <c r="U667" s="82" t="str">
        <f>IF(T667&lt;&gt;0,VLOOKUP(T667,勘定科目!$A:$B,2,FALSE),"")</f>
        <v/>
      </c>
      <c r="V667" s="83" t="str">
        <f>IF(W667&lt;&gt;"",W667,IF(T667&lt;&gt;0,VLOOKUP(T667,勘定科目!$A:$C,3,FALSE),""))</f>
        <v/>
      </c>
      <c r="W667" s="87"/>
      <c r="X667" s="61" t="str">
        <f>IF(Y667&lt;&gt;"",Y667,IF(V667&lt;&gt;"",VLOOKUP(V667,課税区分!$A:$D,4,FALSE),""))</f>
        <v/>
      </c>
      <c r="Y667" s="85"/>
      <c r="Z667" s="61" t="str">
        <f>IF(X667&lt;&gt;"",VLOOKUP(X667,軽減税率!$A:$E,3,FALSE),"")</f>
        <v/>
      </c>
      <c r="AA667" s="61" t="str">
        <f>IF(X667&lt;&gt;"",VLOOKUP(X667,軽減税率!$A:$E,5,FALSE),"")</f>
        <v/>
      </c>
      <c r="AB667" s="79"/>
      <c r="AC667" s="82" t="str">
        <f>IF(AB667&lt;&gt;0,VLOOKUP(AB667,取引先!$A:$B,2,FALSE),"")</f>
        <v/>
      </c>
      <c r="AD667" s="88" t="str">
        <f t="shared" si="44"/>
        <v/>
      </c>
      <c r="AE667" s="89"/>
      <c r="AF667" s="90" t="str">
        <f t="shared" si="45"/>
        <v/>
      </c>
      <c r="AG667" s="4"/>
      <c r="AH667" s="91"/>
      <c r="AI667" s="92"/>
      <c r="AJ667" s="93" t="str">
        <f>IF(AI667&lt;&gt;0,VLOOKUP(AI667,支払種別!$A:$B,2,FALSE),"")</f>
        <v/>
      </c>
      <c r="AK667" s="94"/>
      <c r="AL667" s="95" t="str">
        <f>IF(AK667&lt;&gt;0,VLOOKUP(AK667,口座管理!$A:$B,2,FALSE),"")</f>
        <v/>
      </c>
      <c r="AM667" s="11"/>
      <c r="AN667" s="96"/>
      <c r="AO667" s="96"/>
      <c r="AP667" s="4"/>
      <c r="AQ667" s="97"/>
      <c r="AR667" s="98" t="str">
        <f>IF(AQ667&lt;&gt;0,VLOOKUP(AQ667,プロジェクト!$A:$B,2,FALSE),"")</f>
        <v/>
      </c>
      <c r="AS667" s="4"/>
      <c r="AT667" s="97"/>
      <c r="AU667" s="99" t="str">
        <f>IF(AT667&lt;&gt;0,VLOOKUP(AT667,プロジェクト!$A:$B,2,FALSE),"")</f>
        <v/>
      </c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</row>
    <row r="668" spans="1:68" ht="17.45" customHeight="1">
      <c r="A668" s="77" t="str">
        <f t="shared" si="42"/>
        <v>*</v>
      </c>
      <c r="B668" s="78">
        <f t="shared" si="43"/>
        <v>660</v>
      </c>
      <c r="C668" s="79"/>
      <c r="D668" s="80"/>
      <c r="E668" s="81"/>
      <c r="F668" s="79"/>
      <c r="G668" s="82" t="str">
        <f>IF(F668&lt;&gt;0,VLOOKUP(F668,部署!$A:$B,2,FALSE),"")</f>
        <v/>
      </c>
      <c r="H668" s="79"/>
      <c r="I668" s="82" t="str">
        <f>IF(H668&lt;&gt;0,VLOOKUP(H668,勘定科目!$A:$B,2,FALSE),"")</f>
        <v/>
      </c>
      <c r="J668" s="83" t="str">
        <f>IF(K668&lt;&gt;"",K668,IF(H668&lt;&gt;0,VLOOKUP(H668,勘定科目!$A:$C,3,FALSE),""))</f>
        <v/>
      </c>
      <c r="K668" s="84"/>
      <c r="L668" s="59" t="str">
        <f>IF(M668&lt;&gt;"",M668,IF(J668&lt;&gt;"",VLOOKUP(J668,課税区分!$A:$D,4,FALSE),""))</f>
        <v/>
      </c>
      <c r="M668" s="85"/>
      <c r="N668" s="61" t="str">
        <f>IF(L668&lt;&gt;"",VLOOKUP(L668,軽減税率!$A:$E,3,FALSE),"")</f>
        <v/>
      </c>
      <c r="O668" s="62" t="str">
        <f>IF(L668&lt;&gt;"",VLOOKUP(L668,軽減税率!$A:$E,5,FALSE),"")</f>
        <v/>
      </c>
      <c r="P668" s="79"/>
      <c r="Q668" s="86" t="str">
        <f>IF(P668&lt;&gt;0,VLOOKUP(P668,取引先!$A:$B,2,FALSE),"")</f>
        <v/>
      </c>
      <c r="R668" s="79"/>
      <c r="S668" s="82" t="str">
        <f>IF(R668&lt;&gt;0,VLOOKUP(R668,部署!$A:$B,2,FALSE),"")</f>
        <v/>
      </c>
      <c r="T668" s="79"/>
      <c r="U668" s="82" t="str">
        <f>IF(T668&lt;&gt;0,VLOOKUP(T668,勘定科目!$A:$B,2,FALSE),"")</f>
        <v/>
      </c>
      <c r="V668" s="83" t="str">
        <f>IF(W668&lt;&gt;"",W668,IF(T668&lt;&gt;0,VLOOKUP(T668,勘定科目!$A:$C,3,FALSE),""))</f>
        <v/>
      </c>
      <c r="W668" s="87"/>
      <c r="X668" s="61" t="str">
        <f>IF(Y668&lt;&gt;"",Y668,IF(V668&lt;&gt;"",VLOOKUP(V668,課税区分!$A:$D,4,FALSE),""))</f>
        <v/>
      </c>
      <c r="Y668" s="85"/>
      <c r="Z668" s="61" t="str">
        <f>IF(X668&lt;&gt;"",VLOOKUP(X668,軽減税率!$A:$E,3,FALSE),"")</f>
        <v/>
      </c>
      <c r="AA668" s="61" t="str">
        <f>IF(X668&lt;&gt;"",VLOOKUP(X668,軽減税率!$A:$E,5,FALSE),"")</f>
        <v/>
      </c>
      <c r="AB668" s="79"/>
      <c r="AC668" s="82" t="str">
        <f>IF(AB668&lt;&gt;0,VLOOKUP(AB668,取引先!$A:$B,2,FALSE),"")</f>
        <v/>
      </c>
      <c r="AD668" s="88" t="str">
        <f t="shared" si="44"/>
        <v/>
      </c>
      <c r="AE668" s="89"/>
      <c r="AF668" s="90" t="str">
        <f t="shared" si="45"/>
        <v/>
      </c>
      <c r="AG668" s="4"/>
      <c r="AH668" s="91"/>
      <c r="AI668" s="92"/>
      <c r="AJ668" s="93" t="str">
        <f>IF(AI668&lt;&gt;0,VLOOKUP(AI668,支払種別!$A:$B,2,FALSE),"")</f>
        <v/>
      </c>
      <c r="AK668" s="94"/>
      <c r="AL668" s="95" t="str">
        <f>IF(AK668&lt;&gt;0,VLOOKUP(AK668,口座管理!$A:$B,2,FALSE),"")</f>
        <v/>
      </c>
      <c r="AM668" s="11"/>
      <c r="AN668" s="96"/>
      <c r="AO668" s="96"/>
      <c r="AP668" s="4"/>
      <c r="AQ668" s="97"/>
      <c r="AR668" s="98" t="str">
        <f>IF(AQ668&lt;&gt;0,VLOOKUP(AQ668,プロジェクト!$A:$B,2,FALSE),"")</f>
        <v/>
      </c>
      <c r="AS668" s="4"/>
      <c r="AT668" s="97"/>
      <c r="AU668" s="99" t="str">
        <f>IF(AT668&lt;&gt;0,VLOOKUP(AT668,プロジェクト!$A:$B,2,FALSE),"")</f>
        <v/>
      </c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</row>
    <row r="669" spans="1:68" ht="17.45" customHeight="1">
      <c r="A669" s="77" t="str">
        <f t="shared" si="42"/>
        <v>*</v>
      </c>
      <c r="B669" s="78">
        <f t="shared" si="43"/>
        <v>661</v>
      </c>
      <c r="C669" s="79"/>
      <c r="D669" s="80"/>
      <c r="E669" s="81"/>
      <c r="F669" s="79"/>
      <c r="G669" s="82" t="str">
        <f>IF(F669&lt;&gt;0,VLOOKUP(F669,部署!$A:$B,2,FALSE),"")</f>
        <v/>
      </c>
      <c r="H669" s="79"/>
      <c r="I669" s="82" t="str">
        <f>IF(H669&lt;&gt;0,VLOOKUP(H669,勘定科目!$A:$B,2,FALSE),"")</f>
        <v/>
      </c>
      <c r="J669" s="83" t="str">
        <f>IF(K669&lt;&gt;"",K669,IF(H669&lt;&gt;0,VLOOKUP(H669,勘定科目!$A:$C,3,FALSE),""))</f>
        <v/>
      </c>
      <c r="K669" s="84"/>
      <c r="L669" s="59" t="str">
        <f>IF(M669&lt;&gt;"",M669,IF(J669&lt;&gt;"",VLOOKUP(J669,課税区分!$A:$D,4,FALSE),""))</f>
        <v/>
      </c>
      <c r="M669" s="85"/>
      <c r="N669" s="61" t="str">
        <f>IF(L669&lt;&gt;"",VLOOKUP(L669,軽減税率!$A:$E,3,FALSE),"")</f>
        <v/>
      </c>
      <c r="O669" s="62" t="str">
        <f>IF(L669&lt;&gt;"",VLOOKUP(L669,軽減税率!$A:$E,5,FALSE),"")</f>
        <v/>
      </c>
      <c r="P669" s="79"/>
      <c r="Q669" s="86" t="str">
        <f>IF(P669&lt;&gt;0,VLOOKUP(P669,取引先!$A:$B,2,FALSE),"")</f>
        <v/>
      </c>
      <c r="R669" s="79"/>
      <c r="S669" s="82" t="str">
        <f>IF(R669&lt;&gt;0,VLOOKUP(R669,部署!$A:$B,2,FALSE),"")</f>
        <v/>
      </c>
      <c r="T669" s="79"/>
      <c r="U669" s="82" t="str">
        <f>IF(T669&lt;&gt;0,VLOOKUP(T669,勘定科目!$A:$B,2,FALSE),"")</f>
        <v/>
      </c>
      <c r="V669" s="83" t="str">
        <f>IF(W669&lt;&gt;"",W669,IF(T669&lt;&gt;0,VLOOKUP(T669,勘定科目!$A:$C,3,FALSE),""))</f>
        <v/>
      </c>
      <c r="W669" s="87"/>
      <c r="X669" s="61" t="str">
        <f>IF(Y669&lt;&gt;"",Y669,IF(V669&lt;&gt;"",VLOOKUP(V669,課税区分!$A:$D,4,FALSE),""))</f>
        <v/>
      </c>
      <c r="Y669" s="85"/>
      <c r="Z669" s="61" t="str">
        <f>IF(X669&lt;&gt;"",VLOOKUP(X669,軽減税率!$A:$E,3,FALSE),"")</f>
        <v/>
      </c>
      <c r="AA669" s="61" t="str">
        <f>IF(X669&lt;&gt;"",VLOOKUP(X669,軽減税率!$A:$E,5,FALSE),"")</f>
        <v/>
      </c>
      <c r="AB669" s="79"/>
      <c r="AC669" s="82" t="str">
        <f>IF(AB669&lt;&gt;0,VLOOKUP(AB669,取引先!$A:$B,2,FALSE),"")</f>
        <v/>
      </c>
      <c r="AD669" s="88" t="str">
        <f t="shared" si="44"/>
        <v/>
      </c>
      <c r="AE669" s="89"/>
      <c r="AF669" s="90" t="str">
        <f t="shared" si="45"/>
        <v/>
      </c>
      <c r="AG669" s="4"/>
      <c r="AH669" s="91"/>
      <c r="AI669" s="92"/>
      <c r="AJ669" s="93" t="str">
        <f>IF(AI669&lt;&gt;0,VLOOKUP(AI669,支払種別!$A:$B,2,FALSE),"")</f>
        <v/>
      </c>
      <c r="AK669" s="94"/>
      <c r="AL669" s="95" t="str">
        <f>IF(AK669&lt;&gt;0,VLOOKUP(AK669,口座管理!$A:$B,2,FALSE),"")</f>
        <v/>
      </c>
      <c r="AM669" s="11"/>
      <c r="AN669" s="96"/>
      <c r="AO669" s="96"/>
      <c r="AP669" s="4"/>
      <c r="AQ669" s="97"/>
      <c r="AR669" s="98" t="str">
        <f>IF(AQ669&lt;&gt;0,VLOOKUP(AQ669,プロジェクト!$A:$B,2,FALSE),"")</f>
        <v/>
      </c>
      <c r="AS669" s="4"/>
      <c r="AT669" s="97"/>
      <c r="AU669" s="99" t="str">
        <f>IF(AT669&lt;&gt;0,VLOOKUP(AT669,プロジェクト!$A:$B,2,FALSE),"")</f>
        <v/>
      </c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</row>
    <row r="670" spans="1:68" ht="17.45" customHeight="1">
      <c r="A670" s="77" t="str">
        <f t="shared" si="42"/>
        <v>*</v>
      </c>
      <c r="B670" s="78">
        <f t="shared" si="43"/>
        <v>662</v>
      </c>
      <c r="C670" s="79"/>
      <c r="D670" s="80"/>
      <c r="E670" s="81"/>
      <c r="F670" s="79"/>
      <c r="G670" s="82" t="str">
        <f>IF(F670&lt;&gt;0,VLOOKUP(F670,部署!$A:$B,2,FALSE),"")</f>
        <v/>
      </c>
      <c r="H670" s="79"/>
      <c r="I670" s="82" t="str">
        <f>IF(H670&lt;&gt;0,VLOOKUP(H670,勘定科目!$A:$B,2,FALSE),"")</f>
        <v/>
      </c>
      <c r="J670" s="83" t="str">
        <f>IF(K670&lt;&gt;"",K670,IF(H670&lt;&gt;0,VLOOKUP(H670,勘定科目!$A:$C,3,FALSE),""))</f>
        <v/>
      </c>
      <c r="K670" s="84"/>
      <c r="L670" s="59" t="str">
        <f>IF(M670&lt;&gt;"",M670,IF(J670&lt;&gt;"",VLOOKUP(J670,課税区分!$A:$D,4,FALSE),""))</f>
        <v/>
      </c>
      <c r="M670" s="85"/>
      <c r="N670" s="61" t="str">
        <f>IF(L670&lt;&gt;"",VLOOKUP(L670,軽減税率!$A:$E,3,FALSE),"")</f>
        <v/>
      </c>
      <c r="O670" s="62" t="str">
        <f>IF(L670&lt;&gt;"",VLOOKUP(L670,軽減税率!$A:$E,5,FALSE),"")</f>
        <v/>
      </c>
      <c r="P670" s="79"/>
      <c r="Q670" s="86" t="str">
        <f>IF(P670&lt;&gt;0,VLOOKUP(P670,取引先!$A:$B,2,FALSE),"")</f>
        <v/>
      </c>
      <c r="R670" s="79"/>
      <c r="S670" s="82" t="str">
        <f>IF(R670&lt;&gt;0,VLOOKUP(R670,部署!$A:$B,2,FALSE),"")</f>
        <v/>
      </c>
      <c r="T670" s="79"/>
      <c r="U670" s="82" t="str">
        <f>IF(T670&lt;&gt;0,VLOOKUP(T670,勘定科目!$A:$B,2,FALSE),"")</f>
        <v/>
      </c>
      <c r="V670" s="83" t="str">
        <f>IF(W670&lt;&gt;"",W670,IF(T670&lt;&gt;0,VLOOKUP(T670,勘定科目!$A:$C,3,FALSE),""))</f>
        <v/>
      </c>
      <c r="W670" s="87"/>
      <c r="X670" s="61" t="str">
        <f>IF(Y670&lt;&gt;"",Y670,IF(V670&lt;&gt;"",VLOOKUP(V670,課税区分!$A:$D,4,FALSE),""))</f>
        <v/>
      </c>
      <c r="Y670" s="85"/>
      <c r="Z670" s="61" t="str">
        <f>IF(X670&lt;&gt;"",VLOOKUP(X670,軽減税率!$A:$E,3,FALSE),"")</f>
        <v/>
      </c>
      <c r="AA670" s="61" t="str">
        <f>IF(X670&lt;&gt;"",VLOOKUP(X670,軽減税率!$A:$E,5,FALSE),"")</f>
        <v/>
      </c>
      <c r="AB670" s="79"/>
      <c r="AC670" s="82" t="str">
        <f>IF(AB670&lt;&gt;0,VLOOKUP(AB670,取引先!$A:$B,2,FALSE),"")</f>
        <v/>
      </c>
      <c r="AD670" s="88" t="str">
        <f t="shared" si="44"/>
        <v/>
      </c>
      <c r="AE670" s="89"/>
      <c r="AF670" s="90" t="str">
        <f t="shared" si="45"/>
        <v/>
      </c>
      <c r="AG670" s="4"/>
      <c r="AH670" s="91"/>
      <c r="AI670" s="92"/>
      <c r="AJ670" s="93" t="str">
        <f>IF(AI670&lt;&gt;0,VLOOKUP(AI670,支払種別!$A:$B,2,FALSE),"")</f>
        <v/>
      </c>
      <c r="AK670" s="94"/>
      <c r="AL670" s="95" t="str">
        <f>IF(AK670&lt;&gt;0,VLOOKUP(AK670,口座管理!$A:$B,2,FALSE),"")</f>
        <v/>
      </c>
      <c r="AM670" s="11"/>
      <c r="AN670" s="96"/>
      <c r="AO670" s="96"/>
      <c r="AP670" s="4"/>
      <c r="AQ670" s="97"/>
      <c r="AR670" s="98" t="str">
        <f>IF(AQ670&lt;&gt;0,VLOOKUP(AQ670,プロジェクト!$A:$B,2,FALSE),"")</f>
        <v/>
      </c>
      <c r="AS670" s="4"/>
      <c r="AT670" s="97"/>
      <c r="AU670" s="99" t="str">
        <f>IF(AT670&lt;&gt;0,VLOOKUP(AT670,プロジェクト!$A:$B,2,FALSE),"")</f>
        <v/>
      </c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</row>
    <row r="671" spans="1:68" ht="17.45" customHeight="1">
      <c r="A671" s="77" t="str">
        <f t="shared" si="42"/>
        <v>*</v>
      </c>
      <c r="B671" s="78">
        <f t="shared" si="43"/>
        <v>663</v>
      </c>
      <c r="C671" s="79"/>
      <c r="D671" s="80"/>
      <c r="E671" s="81"/>
      <c r="F671" s="79"/>
      <c r="G671" s="82" t="str">
        <f>IF(F671&lt;&gt;0,VLOOKUP(F671,部署!$A:$B,2,FALSE),"")</f>
        <v/>
      </c>
      <c r="H671" s="79"/>
      <c r="I671" s="82" t="str">
        <f>IF(H671&lt;&gt;0,VLOOKUP(H671,勘定科目!$A:$B,2,FALSE),"")</f>
        <v/>
      </c>
      <c r="J671" s="83" t="str">
        <f>IF(K671&lt;&gt;"",K671,IF(H671&lt;&gt;0,VLOOKUP(H671,勘定科目!$A:$C,3,FALSE),""))</f>
        <v/>
      </c>
      <c r="K671" s="84"/>
      <c r="L671" s="59" t="str">
        <f>IF(M671&lt;&gt;"",M671,IF(J671&lt;&gt;"",VLOOKUP(J671,課税区分!$A:$D,4,FALSE),""))</f>
        <v/>
      </c>
      <c r="M671" s="85"/>
      <c r="N671" s="61" t="str">
        <f>IF(L671&lt;&gt;"",VLOOKUP(L671,軽減税率!$A:$E,3,FALSE),"")</f>
        <v/>
      </c>
      <c r="O671" s="62" t="str">
        <f>IF(L671&lt;&gt;"",VLOOKUP(L671,軽減税率!$A:$E,5,FALSE),"")</f>
        <v/>
      </c>
      <c r="P671" s="79"/>
      <c r="Q671" s="86" t="str">
        <f>IF(P671&lt;&gt;0,VLOOKUP(P671,取引先!$A:$B,2,FALSE),"")</f>
        <v/>
      </c>
      <c r="R671" s="79"/>
      <c r="S671" s="82" t="str">
        <f>IF(R671&lt;&gt;0,VLOOKUP(R671,部署!$A:$B,2,FALSE),"")</f>
        <v/>
      </c>
      <c r="T671" s="79"/>
      <c r="U671" s="82" t="str">
        <f>IF(T671&lt;&gt;0,VLOOKUP(T671,勘定科目!$A:$B,2,FALSE),"")</f>
        <v/>
      </c>
      <c r="V671" s="83" t="str">
        <f>IF(W671&lt;&gt;"",W671,IF(T671&lt;&gt;0,VLOOKUP(T671,勘定科目!$A:$C,3,FALSE),""))</f>
        <v/>
      </c>
      <c r="W671" s="87"/>
      <c r="X671" s="61" t="str">
        <f>IF(Y671&lt;&gt;"",Y671,IF(V671&lt;&gt;"",VLOOKUP(V671,課税区分!$A:$D,4,FALSE),""))</f>
        <v/>
      </c>
      <c r="Y671" s="85"/>
      <c r="Z671" s="61" t="str">
        <f>IF(X671&lt;&gt;"",VLOOKUP(X671,軽減税率!$A:$E,3,FALSE),"")</f>
        <v/>
      </c>
      <c r="AA671" s="61" t="str">
        <f>IF(X671&lt;&gt;"",VLOOKUP(X671,軽減税率!$A:$E,5,FALSE),"")</f>
        <v/>
      </c>
      <c r="AB671" s="79"/>
      <c r="AC671" s="82" t="str">
        <f>IF(AB671&lt;&gt;0,VLOOKUP(AB671,取引先!$A:$B,2,FALSE),"")</f>
        <v/>
      </c>
      <c r="AD671" s="88" t="str">
        <f t="shared" si="44"/>
        <v/>
      </c>
      <c r="AE671" s="89"/>
      <c r="AF671" s="90" t="str">
        <f t="shared" si="45"/>
        <v/>
      </c>
      <c r="AG671" s="4"/>
      <c r="AH671" s="91"/>
      <c r="AI671" s="92"/>
      <c r="AJ671" s="93" t="str">
        <f>IF(AI671&lt;&gt;0,VLOOKUP(AI671,支払種別!$A:$B,2,FALSE),"")</f>
        <v/>
      </c>
      <c r="AK671" s="94"/>
      <c r="AL671" s="95" t="str">
        <f>IF(AK671&lt;&gt;0,VLOOKUP(AK671,口座管理!$A:$B,2,FALSE),"")</f>
        <v/>
      </c>
      <c r="AM671" s="11"/>
      <c r="AN671" s="96"/>
      <c r="AO671" s="96"/>
      <c r="AP671" s="4"/>
      <c r="AQ671" s="97"/>
      <c r="AR671" s="98" t="str">
        <f>IF(AQ671&lt;&gt;0,VLOOKUP(AQ671,プロジェクト!$A:$B,2,FALSE),"")</f>
        <v/>
      </c>
      <c r="AS671" s="4"/>
      <c r="AT671" s="97"/>
      <c r="AU671" s="99" t="str">
        <f>IF(AT671&lt;&gt;0,VLOOKUP(AT671,プロジェクト!$A:$B,2,FALSE),"")</f>
        <v/>
      </c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</row>
    <row r="672" spans="1:68" ht="17.45" customHeight="1">
      <c r="A672" s="77" t="str">
        <f t="shared" si="42"/>
        <v>*</v>
      </c>
      <c r="B672" s="78">
        <f t="shared" si="43"/>
        <v>664</v>
      </c>
      <c r="C672" s="79"/>
      <c r="D672" s="80"/>
      <c r="E672" s="81"/>
      <c r="F672" s="79"/>
      <c r="G672" s="82" t="str">
        <f>IF(F672&lt;&gt;0,VLOOKUP(F672,部署!$A:$B,2,FALSE),"")</f>
        <v/>
      </c>
      <c r="H672" s="79"/>
      <c r="I672" s="82" t="str">
        <f>IF(H672&lt;&gt;0,VLOOKUP(H672,勘定科目!$A:$B,2,FALSE),"")</f>
        <v/>
      </c>
      <c r="J672" s="83" t="str">
        <f>IF(K672&lt;&gt;"",K672,IF(H672&lt;&gt;0,VLOOKUP(H672,勘定科目!$A:$C,3,FALSE),""))</f>
        <v/>
      </c>
      <c r="K672" s="84"/>
      <c r="L672" s="59" t="str">
        <f>IF(M672&lt;&gt;"",M672,IF(J672&lt;&gt;"",VLOOKUP(J672,課税区分!$A:$D,4,FALSE),""))</f>
        <v/>
      </c>
      <c r="M672" s="85"/>
      <c r="N672" s="61" t="str">
        <f>IF(L672&lt;&gt;"",VLOOKUP(L672,軽減税率!$A:$E,3,FALSE),"")</f>
        <v/>
      </c>
      <c r="O672" s="62" t="str">
        <f>IF(L672&lt;&gt;"",VLOOKUP(L672,軽減税率!$A:$E,5,FALSE),"")</f>
        <v/>
      </c>
      <c r="P672" s="79"/>
      <c r="Q672" s="86" t="str">
        <f>IF(P672&lt;&gt;0,VLOOKUP(P672,取引先!$A:$B,2,FALSE),"")</f>
        <v/>
      </c>
      <c r="R672" s="79"/>
      <c r="S672" s="82" t="str">
        <f>IF(R672&lt;&gt;0,VLOOKUP(R672,部署!$A:$B,2,FALSE),"")</f>
        <v/>
      </c>
      <c r="T672" s="79"/>
      <c r="U672" s="82" t="str">
        <f>IF(T672&lt;&gt;0,VLOOKUP(T672,勘定科目!$A:$B,2,FALSE),"")</f>
        <v/>
      </c>
      <c r="V672" s="83" t="str">
        <f>IF(W672&lt;&gt;"",W672,IF(T672&lt;&gt;0,VLOOKUP(T672,勘定科目!$A:$C,3,FALSE),""))</f>
        <v/>
      </c>
      <c r="W672" s="87"/>
      <c r="X672" s="61" t="str">
        <f>IF(Y672&lt;&gt;"",Y672,IF(V672&lt;&gt;"",VLOOKUP(V672,課税区分!$A:$D,4,FALSE),""))</f>
        <v/>
      </c>
      <c r="Y672" s="85"/>
      <c r="Z672" s="61" t="str">
        <f>IF(X672&lt;&gt;"",VLOOKUP(X672,軽減税率!$A:$E,3,FALSE),"")</f>
        <v/>
      </c>
      <c r="AA672" s="61" t="str">
        <f>IF(X672&lt;&gt;"",VLOOKUP(X672,軽減税率!$A:$E,5,FALSE),"")</f>
        <v/>
      </c>
      <c r="AB672" s="79"/>
      <c r="AC672" s="82" t="str">
        <f>IF(AB672&lt;&gt;0,VLOOKUP(AB672,取引先!$A:$B,2,FALSE),"")</f>
        <v/>
      </c>
      <c r="AD672" s="88" t="str">
        <f t="shared" si="44"/>
        <v/>
      </c>
      <c r="AE672" s="89"/>
      <c r="AF672" s="90" t="str">
        <f t="shared" si="45"/>
        <v/>
      </c>
      <c r="AG672" s="4"/>
      <c r="AH672" s="91"/>
      <c r="AI672" s="92"/>
      <c r="AJ672" s="93" t="str">
        <f>IF(AI672&lt;&gt;0,VLOOKUP(AI672,支払種別!$A:$B,2,FALSE),"")</f>
        <v/>
      </c>
      <c r="AK672" s="94"/>
      <c r="AL672" s="95" t="str">
        <f>IF(AK672&lt;&gt;0,VLOOKUP(AK672,口座管理!$A:$B,2,FALSE),"")</f>
        <v/>
      </c>
      <c r="AM672" s="11"/>
      <c r="AN672" s="96"/>
      <c r="AO672" s="96"/>
      <c r="AP672" s="4"/>
      <c r="AQ672" s="97"/>
      <c r="AR672" s="98" t="str">
        <f>IF(AQ672&lt;&gt;0,VLOOKUP(AQ672,プロジェクト!$A:$B,2,FALSE),"")</f>
        <v/>
      </c>
      <c r="AS672" s="4"/>
      <c r="AT672" s="97"/>
      <c r="AU672" s="99" t="str">
        <f>IF(AT672&lt;&gt;0,VLOOKUP(AT672,プロジェクト!$A:$B,2,FALSE),"")</f>
        <v/>
      </c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</row>
    <row r="673" spans="1:68" ht="17.45" customHeight="1">
      <c r="A673" s="77" t="str">
        <f t="shared" si="42"/>
        <v>*</v>
      </c>
      <c r="B673" s="78">
        <f t="shared" si="43"/>
        <v>665</v>
      </c>
      <c r="C673" s="79"/>
      <c r="D673" s="80"/>
      <c r="E673" s="81"/>
      <c r="F673" s="79"/>
      <c r="G673" s="82" t="str">
        <f>IF(F673&lt;&gt;0,VLOOKUP(F673,部署!$A:$B,2,FALSE),"")</f>
        <v/>
      </c>
      <c r="H673" s="79"/>
      <c r="I673" s="82" t="str">
        <f>IF(H673&lt;&gt;0,VLOOKUP(H673,勘定科目!$A:$B,2,FALSE),"")</f>
        <v/>
      </c>
      <c r="J673" s="83" t="str">
        <f>IF(K673&lt;&gt;"",K673,IF(H673&lt;&gt;0,VLOOKUP(H673,勘定科目!$A:$C,3,FALSE),""))</f>
        <v/>
      </c>
      <c r="K673" s="84"/>
      <c r="L673" s="59" t="str">
        <f>IF(M673&lt;&gt;"",M673,IF(J673&lt;&gt;"",VLOOKUP(J673,課税区分!$A:$D,4,FALSE),""))</f>
        <v/>
      </c>
      <c r="M673" s="85"/>
      <c r="N673" s="61" t="str">
        <f>IF(L673&lt;&gt;"",VLOOKUP(L673,軽減税率!$A:$E,3,FALSE),"")</f>
        <v/>
      </c>
      <c r="O673" s="62" t="str">
        <f>IF(L673&lt;&gt;"",VLOOKUP(L673,軽減税率!$A:$E,5,FALSE),"")</f>
        <v/>
      </c>
      <c r="P673" s="79"/>
      <c r="Q673" s="86" t="str">
        <f>IF(P673&lt;&gt;0,VLOOKUP(P673,取引先!$A:$B,2,FALSE),"")</f>
        <v/>
      </c>
      <c r="R673" s="79"/>
      <c r="S673" s="82" t="str">
        <f>IF(R673&lt;&gt;0,VLOOKUP(R673,部署!$A:$B,2,FALSE),"")</f>
        <v/>
      </c>
      <c r="T673" s="79"/>
      <c r="U673" s="82" t="str">
        <f>IF(T673&lt;&gt;0,VLOOKUP(T673,勘定科目!$A:$B,2,FALSE),"")</f>
        <v/>
      </c>
      <c r="V673" s="83" t="str">
        <f>IF(W673&lt;&gt;"",W673,IF(T673&lt;&gt;0,VLOOKUP(T673,勘定科目!$A:$C,3,FALSE),""))</f>
        <v/>
      </c>
      <c r="W673" s="87"/>
      <c r="X673" s="61" t="str">
        <f>IF(Y673&lt;&gt;"",Y673,IF(V673&lt;&gt;"",VLOOKUP(V673,課税区分!$A:$D,4,FALSE),""))</f>
        <v/>
      </c>
      <c r="Y673" s="85"/>
      <c r="Z673" s="61" t="str">
        <f>IF(X673&lt;&gt;"",VLOOKUP(X673,軽減税率!$A:$E,3,FALSE),"")</f>
        <v/>
      </c>
      <c r="AA673" s="61" t="str">
        <f>IF(X673&lt;&gt;"",VLOOKUP(X673,軽減税率!$A:$E,5,FALSE),"")</f>
        <v/>
      </c>
      <c r="AB673" s="79"/>
      <c r="AC673" s="82" t="str">
        <f>IF(AB673&lt;&gt;0,VLOOKUP(AB673,取引先!$A:$B,2,FALSE),"")</f>
        <v/>
      </c>
      <c r="AD673" s="88" t="str">
        <f t="shared" si="44"/>
        <v/>
      </c>
      <c r="AE673" s="89"/>
      <c r="AF673" s="90" t="str">
        <f t="shared" si="45"/>
        <v/>
      </c>
      <c r="AG673" s="4"/>
      <c r="AH673" s="91"/>
      <c r="AI673" s="92"/>
      <c r="AJ673" s="93" t="str">
        <f>IF(AI673&lt;&gt;0,VLOOKUP(AI673,支払種別!$A:$B,2,FALSE),"")</f>
        <v/>
      </c>
      <c r="AK673" s="94"/>
      <c r="AL673" s="95" t="str">
        <f>IF(AK673&lt;&gt;0,VLOOKUP(AK673,口座管理!$A:$B,2,FALSE),"")</f>
        <v/>
      </c>
      <c r="AM673" s="11"/>
      <c r="AN673" s="96"/>
      <c r="AO673" s="96"/>
      <c r="AP673" s="4"/>
      <c r="AQ673" s="97"/>
      <c r="AR673" s="98" t="str">
        <f>IF(AQ673&lt;&gt;0,VLOOKUP(AQ673,プロジェクト!$A:$B,2,FALSE),"")</f>
        <v/>
      </c>
      <c r="AS673" s="4"/>
      <c r="AT673" s="97"/>
      <c r="AU673" s="99" t="str">
        <f>IF(AT673&lt;&gt;0,VLOOKUP(AT673,プロジェクト!$A:$B,2,FALSE),"")</f>
        <v/>
      </c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</row>
    <row r="674" spans="1:68" ht="17.45" customHeight="1">
      <c r="A674" s="77" t="str">
        <f t="shared" si="42"/>
        <v>*</v>
      </c>
      <c r="B674" s="78">
        <f t="shared" si="43"/>
        <v>666</v>
      </c>
      <c r="C674" s="79"/>
      <c r="D674" s="80"/>
      <c r="E674" s="81"/>
      <c r="F674" s="79"/>
      <c r="G674" s="82" t="str">
        <f>IF(F674&lt;&gt;0,VLOOKUP(F674,部署!$A:$B,2,FALSE),"")</f>
        <v/>
      </c>
      <c r="H674" s="79"/>
      <c r="I674" s="82" t="str">
        <f>IF(H674&lt;&gt;0,VLOOKUP(H674,勘定科目!$A:$B,2,FALSE),"")</f>
        <v/>
      </c>
      <c r="J674" s="83" t="str">
        <f>IF(K674&lt;&gt;"",K674,IF(H674&lt;&gt;0,VLOOKUP(H674,勘定科目!$A:$C,3,FALSE),""))</f>
        <v/>
      </c>
      <c r="K674" s="84"/>
      <c r="L674" s="59" t="str">
        <f>IF(M674&lt;&gt;"",M674,IF(J674&lt;&gt;"",VLOOKUP(J674,課税区分!$A:$D,4,FALSE),""))</f>
        <v/>
      </c>
      <c r="M674" s="85"/>
      <c r="N674" s="61" t="str">
        <f>IF(L674&lt;&gt;"",VLOOKUP(L674,軽減税率!$A:$E,3,FALSE),"")</f>
        <v/>
      </c>
      <c r="O674" s="62" t="str">
        <f>IF(L674&lt;&gt;"",VLOOKUP(L674,軽減税率!$A:$E,5,FALSE),"")</f>
        <v/>
      </c>
      <c r="P674" s="79"/>
      <c r="Q674" s="86" t="str">
        <f>IF(P674&lt;&gt;0,VLOOKUP(P674,取引先!$A:$B,2,FALSE),"")</f>
        <v/>
      </c>
      <c r="R674" s="79"/>
      <c r="S674" s="82" t="str">
        <f>IF(R674&lt;&gt;0,VLOOKUP(R674,部署!$A:$B,2,FALSE),"")</f>
        <v/>
      </c>
      <c r="T674" s="79"/>
      <c r="U674" s="82" t="str">
        <f>IF(T674&lt;&gt;0,VLOOKUP(T674,勘定科目!$A:$B,2,FALSE),"")</f>
        <v/>
      </c>
      <c r="V674" s="83" t="str">
        <f>IF(W674&lt;&gt;"",W674,IF(T674&lt;&gt;0,VLOOKUP(T674,勘定科目!$A:$C,3,FALSE),""))</f>
        <v/>
      </c>
      <c r="W674" s="87"/>
      <c r="X674" s="61" t="str">
        <f>IF(Y674&lt;&gt;"",Y674,IF(V674&lt;&gt;"",VLOOKUP(V674,課税区分!$A:$D,4,FALSE),""))</f>
        <v/>
      </c>
      <c r="Y674" s="85"/>
      <c r="Z674" s="61" t="str">
        <f>IF(X674&lt;&gt;"",VLOOKUP(X674,軽減税率!$A:$E,3,FALSE),"")</f>
        <v/>
      </c>
      <c r="AA674" s="61" t="str">
        <f>IF(X674&lt;&gt;"",VLOOKUP(X674,軽減税率!$A:$E,5,FALSE),"")</f>
        <v/>
      </c>
      <c r="AB674" s="79"/>
      <c r="AC674" s="82" t="str">
        <f>IF(AB674&lt;&gt;0,VLOOKUP(AB674,取引先!$A:$B,2,FALSE),"")</f>
        <v/>
      </c>
      <c r="AD674" s="88" t="str">
        <f t="shared" si="44"/>
        <v/>
      </c>
      <c r="AE674" s="89"/>
      <c r="AF674" s="90" t="str">
        <f t="shared" si="45"/>
        <v/>
      </c>
      <c r="AG674" s="4"/>
      <c r="AH674" s="91"/>
      <c r="AI674" s="92"/>
      <c r="AJ674" s="93" t="str">
        <f>IF(AI674&lt;&gt;0,VLOOKUP(AI674,支払種別!$A:$B,2,FALSE),"")</f>
        <v/>
      </c>
      <c r="AK674" s="94"/>
      <c r="AL674" s="95" t="str">
        <f>IF(AK674&lt;&gt;0,VLOOKUP(AK674,口座管理!$A:$B,2,FALSE),"")</f>
        <v/>
      </c>
      <c r="AM674" s="11"/>
      <c r="AN674" s="96"/>
      <c r="AO674" s="96"/>
      <c r="AP674" s="4"/>
      <c r="AQ674" s="97"/>
      <c r="AR674" s="98" t="str">
        <f>IF(AQ674&lt;&gt;0,VLOOKUP(AQ674,プロジェクト!$A:$B,2,FALSE),"")</f>
        <v/>
      </c>
      <c r="AS674" s="4"/>
      <c r="AT674" s="97"/>
      <c r="AU674" s="99" t="str">
        <f>IF(AT674&lt;&gt;0,VLOOKUP(AT674,プロジェクト!$A:$B,2,FALSE),"")</f>
        <v/>
      </c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  <c r="BK674" s="4"/>
      <c r="BL674" s="4"/>
      <c r="BM674" s="4"/>
      <c r="BN674" s="4"/>
      <c r="BO674" s="4"/>
      <c r="BP674" s="4"/>
    </row>
    <row r="675" spans="1:68" ht="17.45" customHeight="1">
      <c r="A675" s="77" t="str">
        <f t="shared" si="42"/>
        <v>*</v>
      </c>
      <c r="B675" s="78">
        <f t="shared" si="43"/>
        <v>667</v>
      </c>
      <c r="C675" s="79"/>
      <c r="D675" s="80"/>
      <c r="E675" s="81"/>
      <c r="F675" s="79"/>
      <c r="G675" s="82" t="str">
        <f>IF(F675&lt;&gt;0,VLOOKUP(F675,部署!$A:$B,2,FALSE),"")</f>
        <v/>
      </c>
      <c r="H675" s="79"/>
      <c r="I675" s="82" t="str">
        <f>IF(H675&lt;&gt;0,VLOOKUP(H675,勘定科目!$A:$B,2,FALSE),"")</f>
        <v/>
      </c>
      <c r="J675" s="83" t="str">
        <f>IF(K675&lt;&gt;"",K675,IF(H675&lt;&gt;0,VLOOKUP(H675,勘定科目!$A:$C,3,FALSE),""))</f>
        <v/>
      </c>
      <c r="K675" s="84"/>
      <c r="L675" s="59" t="str">
        <f>IF(M675&lt;&gt;"",M675,IF(J675&lt;&gt;"",VLOOKUP(J675,課税区分!$A:$D,4,FALSE),""))</f>
        <v/>
      </c>
      <c r="M675" s="85"/>
      <c r="N675" s="61" t="str">
        <f>IF(L675&lt;&gt;"",VLOOKUP(L675,軽減税率!$A:$E,3,FALSE),"")</f>
        <v/>
      </c>
      <c r="O675" s="62" t="str">
        <f>IF(L675&lt;&gt;"",VLOOKUP(L675,軽減税率!$A:$E,5,FALSE),"")</f>
        <v/>
      </c>
      <c r="P675" s="79"/>
      <c r="Q675" s="86" t="str">
        <f>IF(P675&lt;&gt;0,VLOOKUP(P675,取引先!$A:$B,2,FALSE),"")</f>
        <v/>
      </c>
      <c r="R675" s="79"/>
      <c r="S675" s="82" t="str">
        <f>IF(R675&lt;&gt;0,VLOOKUP(R675,部署!$A:$B,2,FALSE),"")</f>
        <v/>
      </c>
      <c r="T675" s="79"/>
      <c r="U675" s="82" t="str">
        <f>IF(T675&lt;&gt;0,VLOOKUP(T675,勘定科目!$A:$B,2,FALSE),"")</f>
        <v/>
      </c>
      <c r="V675" s="83" t="str">
        <f>IF(W675&lt;&gt;"",W675,IF(T675&lt;&gt;0,VLOOKUP(T675,勘定科目!$A:$C,3,FALSE),""))</f>
        <v/>
      </c>
      <c r="W675" s="87"/>
      <c r="X675" s="61" t="str">
        <f>IF(Y675&lt;&gt;"",Y675,IF(V675&lt;&gt;"",VLOOKUP(V675,課税区分!$A:$D,4,FALSE),""))</f>
        <v/>
      </c>
      <c r="Y675" s="85"/>
      <c r="Z675" s="61" t="str">
        <f>IF(X675&lt;&gt;"",VLOOKUP(X675,軽減税率!$A:$E,3,FALSE),"")</f>
        <v/>
      </c>
      <c r="AA675" s="61" t="str">
        <f>IF(X675&lt;&gt;"",VLOOKUP(X675,軽減税率!$A:$E,5,FALSE),"")</f>
        <v/>
      </c>
      <c r="AB675" s="79"/>
      <c r="AC675" s="82" t="str">
        <f>IF(AB675&lt;&gt;0,VLOOKUP(AB675,取引先!$A:$B,2,FALSE),"")</f>
        <v/>
      </c>
      <c r="AD675" s="88" t="str">
        <f t="shared" si="44"/>
        <v/>
      </c>
      <c r="AE675" s="89"/>
      <c r="AF675" s="90" t="str">
        <f t="shared" si="45"/>
        <v/>
      </c>
      <c r="AG675" s="4"/>
      <c r="AH675" s="91"/>
      <c r="AI675" s="92"/>
      <c r="AJ675" s="93" t="str">
        <f>IF(AI675&lt;&gt;0,VLOOKUP(AI675,支払種別!$A:$B,2,FALSE),"")</f>
        <v/>
      </c>
      <c r="AK675" s="94"/>
      <c r="AL675" s="95" t="str">
        <f>IF(AK675&lt;&gt;0,VLOOKUP(AK675,口座管理!$A:$B,2,FALSE),"")</f>
        <v/>
      </c>
      <c r="AM675" s="11"/>
      <c r="AN675" s="96"/>
      <c r="AO675" s="96"/>
      <c r="AP675" s="4"/>
      <c r="AQ675" s="97"/>
      <c r="AR675" s="98" t="str">
        <f>IF(AQ675&lt;&gt;0,VLOOKUP(AQ675,プロジェクト!$A:$B,2,FALSE),"")</f>
        <v/>
      </c>
      <c r="AS675" s="4"/>
      <c r="AT675" s="97"/>
      <c r="AU675" s="99" t="str">
        <f>IF(AT675&lt;&gt;0,VLOOKUP(AT675,プロジェクト!$A:$B,2,FALSE),"")</f>
        <v/>
      </c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</row>
    <row r="676" spans="1:68" ht="17.45" customHeight="1">
      <c r="A676" s="77" t="str">
        <f t="shared" si="42"/>
        <v>*</v>
      </c>
      <c r="B676" s="78">
        <f t="shared" si="43"/>
        <v>668</v>
      </c>
      <c r="C676" s="79"/>
      <c r="D676" s="80"/>
      <c r="E676" s="81"/>
      <c r="F676" s="79"/>
      <c r="G676" s="82" t="str">
        <f>IF(F676&lt;&gt;0,VLOOKUP(F676,部署!$A:$B,2,FALSE),"")</f>
        <v/>
      </c>
      <c r="H676" s="79"/>
      <c r="I676" s="82" t="str">
        <f>IF(H676&lt;&gt;0,VLOOKUP(H676,勘定科目!$A:$B,2,FALSE),"")</f>
        <v/>
      </c>
      <c r="J676" s="83" t="str">
        <f>IF(K676&lt;&gt;"",K676,IF(H676&lt;&gt;0,VLOOKUP(H676,勘定科目!$A:$C,3,FALSE),""))</f>
        <v/>
      </c>
      <c r="K676" s="84"/>
      <c r="L676" s="59" t="str">
        <f>IF(M676&lt;&gt;"",M676,IF(J676&lt;&gt;"",VLOOKUP(J676,課税区分!$A:$D,4,FALSE),""))</f>
        <v/>
      </c>
      <c r="M676" s="85"/>
      <c r="N676" s="61" t="str">
        <f>IF(L676&lt;&gt;"",VLOOKUP(L676,軽減税率!$A:$E,3,FALSE),"")</f>
        <v/>
      </c>
      <c r="O676" s="62" t="str">
        <f>IF(L676&lt;&gt;"",VLOOKUP(L676,軽減税率!$A:$E,5,FALSE),"")</f>
        <v/>
      </c>
      <c r="P676" s="79"/>
      <c r="Q676" s="86" t="str">
        <f>IF(P676&lt;&gt;0,VLOOKUP(P676,取引先!$A:$B,2,FALSE),"")</f>
        <v/>
      </c>
      <c r="R676" s="79"/>
      <c r="S676" s="82" t="str">
        <f>IF(R676&lt;&gt;0,VLOOKUP(R676,部署!$A:$B,2,FALSE),"")</f>
        <v/>
      </c>
      <c r="T676" s="79"/>
      <c r="U676" s="82" t="str">
        <f>IF(T676&lt;&gt;0,VLOOKUP(T676,勘定科目!$A:$B,2,FALSE),"")</f>
        <v/>
      </c>
      <c r="V676" s="83" t="str">
        <f>IF(W676&lt;&gt;"",W676,IF(T676&lt;&gt;0,VLOOKUP(T676,勘定科目!$A:$C,3,FALSE),""))</f>
        <v/>
      </c>
      <c r="W676" s="87"/>
      <c r="X676" s="61" t="str">
        <f>IF(Y676&lt;&gt;"",Y676,IF(V676&lt;&gt;"",VLOOKUP(V676,課税区分!$A:$D,4,FALSE),""))</f>
        <v/>
      </c>
      <c r="Y676" s="85"/>
      <c r="Z676" s="61" t="str">
        <f>IF(X676&lt;&gt;"",VLOOKUP(X676,軽減税率!$A:$E,3,FALSE),"")</f>
        <v/>
      </c>
      <c r="AA676" s="61" t="str">
        <f>IF(X676&lt;&gt;"",VLOOKUP(X676,軽減税率!$A:$E,5,FALSE),"")</f>
        <v/>
      </c>
      <c r="AB676" s="79"/>
      <c r="AC676" s="82" t="str">
        <f>IF(AB676&lt;&gt;0,VLOOKUP(AB676,取引先!$A:$B,2,FALSE),"")</f>
        <v/>
      </c>
      <c r="AD676" s="88" t="str">
        <f t="shared" si="44"/>
        <v/>
      </c>
      <c r="AE676" s="89"/>
      <c r="AF676" s="90" t="str">
        <f t="shared" si="45"/>
        <v/>
      </c>
      <c r="AG676" s="4"/>
      <c r="AH676" s="91"/>
      <c r="AI676" s="92"/>
      <c r="AJ676" s="93" t="str">
        <f>IF(AI676&lt;&gt;0,VLOOKUP(AI676,支払種別!$A:$B,2,FALSE),"")</f>
        <v/>
      </c>
      <c r="AK676" s="94"/>
      <c r="AL676" s="95" t="str">
        <f>IF(AK676&lt;&gt;0,VLOOKUP(AK676,口座管理!$A:$B,2,FALSE),"")</f>
        <v/>
      </c>
      <c r="AM676" s="11"/>
      <c r="AN676" s="96"/>
      <c r="AO676" s="96"/>
      <c r="AP676" s="4"/>
      <c r="AQ676" s="97"/>
      <c r="AR676" s="98" t="str">
        <f>IF(AQ676&lt;&gt;0,VLOOKUP(AQ676,プロジェクト!$A:$B,2,FALSE),"")</f>
        <v/>
      </c>
      <c r="AS676" s="4"/>
      <c r="AT676" s="97"/>
      <c r="AU676" s="99" t="str">
        <f>IF(AT676&lt;&gt;0,VLOOKUP(AT676,プロジェクト!$A:$B,2,FALSE),"")</f>
        <v/>
      </c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</row>
    <row r="677" spans="1:68" ht="17.45" customHeight="1">
      <c r="A677" s="77" t="str">
        <f t="shared" si="42"/>
        <v>*</v>
      </c>
      <c r="B677" s="78">
        <f t="shared" si="43"/>
        <v>669</v>
      </c>
      <c r="C677" s="79"/>
      <c r="D677" s="80"/>
      <c r="E677" s="81"/>
      <c r="F677" s="79"/>
      <c r="G677" s="82" t="str">
        <f>IF(F677&lt;&gt;0,VLOOKUP(F677,部署!$A:$B,2,FALSE),"")</f>
        <v/>
      </c>
      <c r="H677" s="79"/>
      <c r="I677" s="82" t="str">
        <f>IF(H677&lt;&gt;0,VLOOKUP(H677,勘定科目!$A:$B,2,FALSE),"")</f>
        <v/>
      </c>
      <c r="J677" s="83" t="str">
        <f>IF(K677&lt;&gt;"",K677,IF(H677&lt;&gt;0,VLOOKUP(H677,勘定科目!$A:$C,3,FALSE),""))</f>
        <v/>
      </c>
      <c r="K677" s="84"/>
      <c r="L677" s="59" t="str">
        <f>IF(M677&lt;&gt;"",M677,IF(J677&lt;&gt;"",VLOOKUP(J677,課税区分!$A:$D,4,FALSE),""))</f>
        <v/>
      </c>
      <c r="M677" s="85"/>
      <c r="N677" s="61" t="str">
        <f>IF(L677&lt;&gt;"",VLOOKUP(L677,軽減税率!$A:$E,3,FALSE),"")</f>
        <v/>
      </c>
      <c r="O677" s="62" t="str">
        <f>IF(L677&lt;&gt;"",VLOOKUP(L677,軽減税率!$A:$E,5,FALSE),"")</f>
        <v/>
      </c>
      <c r="P677" s="79"/>
      <c r="Q677" s="86" t="str">
        <f>IF(P677&lt;&gt;0,VLOOKUP(P677,取引先!$A:$B,2,FALSE),"")</f>
        <v/>
      </c>
      <c r="R677" s="79"/>
      <c r="S677" s="82" t="str">
        <f>IF(R677&lt;&gt;0,VLOOKUP(R677,部署!$A:$B,2,FALSE),"")</f>
        <v/>
      </c>
      <c r="T677" s="79"/>
      <c r="U677" s="82" t="str">
        <f>IF(T677&lt;&gt;0,VLOOKUP(T677,勘定科目!$A:$B,2,FALSE),"")</f>
        <v/>
      </c>
      <c r="V677" s="83" t="str">
        <f>IF(W677&lt;&gt;"",W677,IF(T677&lt;&gt;0,VLOOKUP(T677,勘定科目!$A:$C,3,FALSE),""))</f>
        <v/>
      </c>
      <c r="W677" s="87"/>
      <c r="X677" s="61" t="str">
        <f>IF(Y677&lt;&gt;"",Y677,IF(V677&lt;&gt;"",VLOOKUP(V677,課税区分!$A:$D,4,FALSE),""))</f>
        <v/>
      </c>
      <c r="Y677" s="85"/>
      <c r="Z677" s="61" t="str">
        <f>IF(X677&lt;&gt;"",VLOOKUP(X677,軽減税率!$A:$E,3,FALSE),"")</f>
        <v/>
      </c>
      <c r="AA677" s="61" t="str">
        <f>IF(X677&lt;&gt;"",VLOOKUP(X677,軽減税率!$A:$E,5,FALSE),"")</f>
        <v/>
      </c>
      <c r="AB677" s="79"/>
      <c r="AC677" s="82" t="str">
        <f>IF(AB677&lt;&gt;0,VLOOKUP(AB677,取引先!$A:$B,2,FALSE),"")</f>
        <v/>
      </c>
      <c r="AD677" s="88" t="str">
        <f t="shared" si="44"/>
        <v/>
      </c>
      <c r="AE677" s="89"/>
      <c r="AF677" s="90" t="str">
        <f t="shared" si="45"/>
        <v/>
      </c>
      <c r="AG677" s="4"/>
      <c r="AH677" s="91"/>
      <c r="AI677" s="92"/>
      <c r="AJ677" s="93" t="str">
        <f>IF(AI677&lt;&gt;0,VLOOKUP(AI677,支払種別!$A:$B,2,FALSE),"")</f>
        <v/>
      </c>
      <c r="AK677" s="94"/>
      <c r="AL677" s="95" t="str">
        <f>IF(AK677&lt;&gt;0,VLOOKUP(AK677,口座管理!$A:$B,2,FALSE),"")</f>
        <v/>
      </c>
      <c r="AM677" s="11"/>
      <c r="AN677" s="96"/>
      <c r="AO677" s="96"/>
      <c r="AP677" s="4"/>
      <c r="AQ677" s="97"/>
      <c r="AR677" s="98" t="str">
        <f>IF(AQ677&lt;&gt;0,VLOOKUP(AQ677,プロジェクト!$A:$B,2,FALSE),"")</f>
        <v/>
      </c>
      <c r="AS677" s="4"/>
      <c r="AT677" s="97"/>
      <c r="AU677" s="99" t="str">
        <f>IF(AT677&lt;&gt;0,VLOOKUP(AT677,プロジェクト!$A:$B,2,FALSE),"")</f>
        <v/>
      </c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  <c r="BK677" s="4"/>
      <c r="BL677" s="4"/>
      <c r="BM677" s="4"/>
      <c r="BN677" s="4"/>
      <c r="BO677" s="4"/>
      <c r="BP677" s="4"/>
    </row>
    <row r="678" spans="1:68" ht="17.45" customHeight="1">
      <c r="A678" s="77" t="str">
        <f t="shared" si="42"/>
        <v>*</v>
      </c>
      <c r="B678" s="78">
        <f t="shared" si="43"/>
        <v>670</v>
      </c>
      <c r="C678" s="79"/>
      <c r="D678" s="80"/>
      <c r="E678" s="81"/>
      <c r="F678" s="79"/>
      <c r="G678" s="82" t="str">
        <f>IF(F678&lt;&gt;0,VLOOKUP(F678,部署!$A:$B,2,FALSE),"")</f>
        <v/>
      </c>
      <c r="H678" s="79"/>
      <c r="I678" s="82" t="str">
        <f>IF(H678&lt;&gt;0,VLOOKUP(H678,勘定科目!$A:$B,2,FALSE),"")</f>
        <v/>
      </c>
      <c r="J678" s="83" t="str">
        <f>IF(K678&lt;&gt;"",K678,IF(H678&lt;&gt;0,VLOOKUP(H678,勘定科目!$A:$C,3,FALSE),""))</f>
        <v/>
      </c>
      <c r="K678" s="84"/>
      <c r="L678" s="59" t="str">
        <f>IF(M678&lt;&gt;"",M678,IF(J678&lt;&gt;"",VLOOKUP(J678,課税区分!$A:$D,4,FALSE),""))</f>
        <v/>
      </c>
      <c r="M678" s="85"/>
      <c r="N678" s="61" t="str">
        <f>IF(L678&lt;&gt;"",VLOOKUP(L678,軽減税率!$A:$E,3,FALSE),"")</f>
        <v/>
      </c>
      <c r="O678" s="62" t="str">
        <f>IF(L678&lt;&gt;"",VLOOKUP(L678,軽減税率!$A:$E,5,FALSE),"")</f>
        <v/>
      </c>
      <c r="P678" s="79"/>
      <c r="Q678" s="86" t="str">
        <f>IF(P678&lt;&gt;0,VLOOKUP(P678,取引先!$A:$B,2,FALSE),"")</f>
        <v/>
      </c>
      <c r="R678" s="79"/>
      <c r="S678" s="82" t="str">
        <f>IF(R678&lt;&gt;0,VLOOKUP(R678,部署!$A:$B,2,FALSE),"")</f>
        <v/>
      </c>
      <c r="T678" s="79"/>
      <c r="U678" s="82" t="str">
        <f>IF(T678&lt;&gt;0,VLOOKUP(T678,勘定科目!$A:$B,2,FALSE),"")</f>
        <v/>
      </c>
      <c r="V678" s="83" t="str">
        <f>IF(W678&lt;&gt;"",W678,IF(T678&lt;&gt;0,VLOOKUP(T678,勘定科目!$A:$C,3,FALSE),""))</f>
        <v/>
      </c>
      <c r="W678" s="87"/>
      <c r="X678" s="61" t="str">
        <f>IF(Y678&lt;&gt;"",Y678,IF(V678&lt;&gt;"",VLOOKUP(V678,課税区分!$A:$D,4,FALSE),""))</f>
        <v/>
      </c>
      <c r="Y678" s="85"/>
      <c r="Z678" s="61" t="str">
        <f>IF(X678&lt;&gt;"",VLOOKUP(X678,軽減税率!$A:$E,3,FALSE),"")</f>
        <v/>
      </c>
      <c r="AA678" s="61" t="str">
        <f>IF(X678&lt;&gt;"",VLOOKUP(X678,軽減税率!$A:$E,5,FALSE),"")</f>
        <v/>
      </c>
      <c r="AB678" s="79"/>
      <c r="AC678" s="82" t="str">
        <f>IF(AB678&lt;&gt;0,VLOOKUP(AB678,取引先!$A:$B,2,FALSE),"")</f>
        <v/>
      </c>
      <c r="AD678" s="88" t="str">
        <f t="shared" si="44"/>
        <v/>
      </c>
      <c r="AE678" s="89"/>
      <c r="AF678" s="90" t="str">
        <f t="shared" si="45"/>
        <v/>
      </c>
      <c r="AG678" s="4"/>
      <c r="AH678" s="91"/>
      <c r="AI678" s="92"/>
      <c r="AJ678" s="93" t="str">
        <f>IF(AI678&lt;&gt;0,VLOOKUP(AI678,支払種別!$A:$B,2,FALSE),"")</f>
        <v/>
      </c>
      <c r="AK678" s="94"/>
      <c r="AL678" s="95" t="str">
        <f>IF(AK678&lt;&gt;0,VLOOKUP(AK678,口座管理!$A:$B,2,FALSE),"")</f>
        <v/>
      </c>
      <c r="AM678" s="11"/>
      <c r="AN678" s="96"/>
      <c r="AO678" s="96"/>
      <c r="AP678" s="4"/>
      <c r="AQ678" s="97"/>
      <c r="AR678" s="98" t="str">
        <f>IF(AQ678&lt;&gt;0,VLOOKUP(AQ678,プロジェクト!$A:$B,2,FALSE),"")</f>
        <v/>
      </c>
      <c r="AS678" s="4"/>
      <c r="AT678" s="97"/>
      <c r="AU678" s="99" t="str">
        <f>IF(AT678&lt;&gt;0,VLOOKUP(AT678,プロジェクト!$A:$B,2,FALSE),"")</f>
        <v/>
      </c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</row>
    <row r="679" spans="1:68" ht="17.45" customHeight="1">
      <c r="A679" s="77" t="str">
        <f t="shared" si="42"/>
        <v>*</v>
      </c>
      <c r="B679" s="78">
        <f t="shared" si="43"/>
        <v>671</v>
      </c>
      <c r="C679" s="79"/>
      <c r="D679" s="80"/>
      <c r="E679" s="81"/>
      <c r="F679" s="79"/>
      <c r="G679" s="82" t="str">
        <f>IF(F679&lt;&gt;0,VLOOKUP(F679,部署!$A:$B,2,FALSE),"")</f>
        <v/>
      </c>
      <c r="H679" s="79"/>
      <c r="I679" s="82" t="str">
        <f>IF(H679&lt;&gt;0,VLOOKUP(H679,勘定科目!$A:$B,2,FALSE),"")</f>
        <v/>
      </c>
      <c r="J679" s="83" t="str">
        <f>IF(K679&lt;&gt;"",K679,IF(H679&lt;&gt;0,VLOOKUP(H679,勘定科目!$A:$C,3,FALSE),""))</f>
        <v/>
      </c>
      <c r="K679" s="84"/>
      <c r="L679" s="59" t="str">
        <f>IF(M679&lt;&gt;"",M679,IF(J679&lt;&gt;"",VLOOKUP(J679,課税区分!$A:$D,4,FALSE),""))</f>
        <v/>
      </c>
      <c r="M679" s="85"/>
      <c r="N679" s="61" t="str">
        <f>IF(L679&lt;&gt;"",VLOOKUP(L679,軽減税率!$A:$E,3,FALSE),"")</f>
        <v/>
      </c>
      <c r="O679" s="62" t="str">
        <f>IF(L679&lt;&gt;"",VLOOKUP(L679,軽減税率!$A:$E,5,FALSE),"")</f>
        <v/>
      </c>
      <c r="P679" s="79"/>
      <c r="Q679" s="86" t="str">
        <f>IF(P679&lt;&gt;0,VLOOKUP(P679,取引先!$A:$B,2,FALSE),"")</f>
        <v/>
      </c>
      <c r="R679" s="79"/>
      <c r="S679" s="82" t="str">
        <f>IF(R679&lt;&gt;0,VLOOKUP(R679,部署!$A:$B,2,FALSE),"")</f>
        <v/>
      </c>
      <c r="T679" s="79"/>
      <c r="U679" s="82" t="str">
        <f>IF(T679&lt;&gt;0,VLOOKUP(T679,勘定科目!$A:$B,2,FALSE),"")</f>
        <v/>
      </c>
      <c r="V679" s="83" t="str">
        <f>IF(W679&lt;&gt;"",W679,IF(T679&lt;&gt;0,VLOOKUP(T679,勘定科目!$A:$C,3,FALSE),""))</f>
        <v/>
      </c>
      <c r="W679" s="87"/>
      <c r="X679" s="61" t="str">
        <f>IF(Y679&lt;&gt;"",Y679,IF(V679&lt;&gt;"",VLOOKUP(V679,課税区分!$A:$D,4,FALSE),""))</f>
        <v/>
      </c>
      <c r="Y679" s="85"/>
      <c r="Z679" s="61" t="str">
        <f>IF(X679&lt;&gt;"",VLOOKUP(X679,軽減税率!$A:$E,3,FALSE),"")</f>
        <v/>
      </c>
      <c r="AA679" s="61" t="str">
        <f>IF(X679&lt;&gt;"",VLOOKUP(X679,軽減税率!$A:$E,5,FALSE),"")</f>
        <v/>
      </c>
      <c r="AB679" s="79"/>
      <c r="AC679" s="82" t="str">
        <f>IF(AB679&lt;&gt;0,VLOOKUP(AB679,取引先!$A:$B,2,FALSE),"")</f>
        <v/>
      </c>
      <c r="AD679" s="88" t="str">
        <f t="shared" si="44"/>
        <v/>
      </c>
      <c r="AE679" s="89"/>
      <c r="AF679" s="90" t="str">
        <f t="shared" si="45"/>
        <v/>
      </c>
      <c r="AG679" s="4"/>
      <c r="AH679" s="91"/>
      <c r="AI679" s="92"/>
      <c r="AJ679" s="93" t="str">
        <f>IF(AI679&lt;&gt;0,VLOOKUP(AI679,支払種別!$A:$B,2,FALSE),"")</f>
        <v/>
      </c>
      <c r="AK679" s="94"/>
      <c r="AL679" s="95" t="str">
        <f>IF(AK679&lt;&gt;0,VLOOKUP(AK679,口座管理!$A:$B,2,FALSE),"")</f>
        <v/>
      </c>
      <c r="AM679" s="11"/>
      <c r="AN679" s="96"/>
      <c r="AO679" s="96"/>
      <c r="AP679" s="4"/>
      <c r="AQ679" s="97"/>
      <c r="AR679" s="98" t="str">
        <f>IF(AQ679&lt;&gt;0,VLOOKUP(AQ679,プロジェクト!$A:$B,2,FALSE),"")</f>
        <v/>
      </c>
      <c r="AS679" s="4"/>
      <c r="AT679" s="97"/>
      <c r="AU679" s="99" t="str">
        <f>IF(AT679&lt;&gt;0,VLOOKUP(AT679,プロジェクト!$A:$B,2,FALSE),"")</f>
        <v/>
      </c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</row>
    <row r="680" spans="1:68" ht="17.45" customHeight="1">
      <c r="A680" s="77" t="str">
        <f t="shared" si="42"/>
        <v>*</v>
      </c>
      <c r="B680" s="78">
        <f t="shared" si="43"/>
        <v>672</v>
      </c>
      <c r="C680" s="79"/>
      <c r="D680" s="80"/>
      <c r="E680" s="81"/>
      <c r="F680" s="79"/>
      <c r="G680" s="82" t="str">
        <f>IF(F680&lt;&gt;0,VLOOKUP(F680,部署!$A:$B,2,FALSE),"")</f>
        <v/>
      </c>
      <c r="H680" s="79"/>
      <c r="I680" s="82" t="str">
        <f>IF(H680&lt;&gt;0,VLOOKUP(H680,勘定科目!$A:$B,2,FALSE),"")</f>
        <v/>
      </c>
      <c r="J680" s="83" t="str">
        <f>IF(K680&lt;&gt;"",K680,IF(H680&lt;&gt;0,VLOOKUP(H680,勘定科目!$A:$C,3,FALSE),""))</f>
        <v/>
      </c>
      <c r="K680" s="84"/>
      <c r="L680" s="59" t="str">
        <f>IF(M680&lt;&gt;"",M680,IF(J680&lt;&gt;"",VLOOKUP(J680,課税区分!$A:$D,4,FALSE),""))</f>
        <v/>
      </c>
      <c r="M680" s="85"/>
      <c r="N680" s="61" t="str">
        <f>IF(L680&lt;&gt;"",VLOOKUP(L680,軽減税率!$A:$E,3,FALSE),"")</f>
        <v/>
      </c>
      <c r="O680" s="62" t="str">
        <f>IF(L680&lt;&gt;"",VLOOKUP(L680,軽減税率!$A:$E,5,FALSE),"")</f>
        <v/>
      </c>
      <c r="P680" s="79"/>
      <c r="Q680" s="86" t="str">
        <f>IF(P680&lt;&gt;0,VLOOKUP(P680,取引先!$A:$B,2,FALSE),"")</f>
        <v/>
      </c>
      <c r="R680" s="79"/>
      <c r="S680" s="82" t="str">
        <f>IF(R680&lt;&gt;0,VLOOKUP(R680,部署!$A:$B,2,FALSE),"")</f>
        <v/>
      </c>
      <c r="T680" s="79"/>
      <c r="U680" s="82" t="str">
        <f>IF(T680&lt;&gt;0,VLOOKUP(T680,勘定科目!$A:$B,2,FALSE),"")</f>
        <v/>
      </c>
      <c r="V680" s="83" t="str">
        <f>IF(W680&lt;&gt;"",W680,IF(T680&lt;&gt;0,VLOOKUP(T680,勘定科目!$A:$C,3,FALSE),""))</f>
        <v/>
      </c>
      <c r="W680" s="87"/>
      <c r="X680" s="61" t="str">
        <f>IF(Y680&lt;&gt;"",Y680,IF(V680&lt;&gt;"",VLOOKUP(V680,課税区分!$A:$D,4,FALSE),""))</f>
        <v/>
      </c>
      <c r="Y680" s="85"/>
      <c r="Z680" s="61" t="str">
        <f>IF(X680&lt;&gt;"",VLOOKUP(X680,軽減税率!$A:$E,3,FALSE),"")</f>
        <v/>
      </c>
      <c r="AA680" s="61" t="str">
        <f>IF(X680&lt;&gt;"",VLOOKUP(X680,軽減税率!$A:$E,5,FALSE),"")</f>
        <v/>
      </c>
      <c r="AB680" s="79"/>
      <c r="AC680" s="82" t="str">
        <f>IF(AB680&lt;&gt;0,VLOOKUP(AB680,取引先!$A:$B,2,FALSE),"")</f>
        <v/>
      </c>
      <c r="AD680" s="88" t="str">
        <f t="shared" si="44"/>
        <v/>
      </c>
      <c r="AE680" s="89"/>
      <c r="AF680" s="90" t="str">
        <f t="shared" si="45"/>
        <v/>
      </c>
      <c r="AG680" s="4"/>
      <c r="AH680" s="91"/>
      <c r="AI680" s="92"/>
      <c r="AJ680" s="93" t="str">
        <f>IF(AI680&lt;&gt;0,VLOOKUP(AI680,支払種別!$A:$B,2,FALSE),"")</f>
        <v/>
      </c>
      <c r="AK680" s="94"/>
      <c r="AL680" s="95" t="str">
        <f>IF(AK680&lt;&gt;0,VLOOKUP(AK680,口座管理!$A:$B,2,FALSE),"")</f>
        <v/>
      </c>
      <c r="AM680" s="11"/>
      <c r="AN680" s="96"/>
      <c r="AO680" s="96"/>
      <c r="AP680" s="4"/>
      <c r="AQ680" s="97"/>
      <c r="AR680" s="98" t="str">
        <f>IF(AQ680&lt;&gt;0,VLOOKUP(AQ680,プロジェクト!$A:$B,2,FALSE),"")</f>
        <v/>
      </c>
      <c r="AS680" s="4"/>
      <c r="AT680" s="97"/>
      <c r="AU680" s="99" t="str">
        <f>IF(AT680&lt;&gt;0,VLOOKUP(AT680,プロジェクト!$A:$B,2,FALSE),"")</f>
        <v/>
      </c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4"/>
      <c r="BL680" s="4"/>
      <c r="BM680" s="4"/>
      <c r="BN680" s="4"/>
      <c r="BO680" s="4"/>
      <c r="BP680" s="4"/>
    </row>
    <row r="681" spans="1:68" ht="17.45" customHeight="1">
      <c r="A681" s="77" t="str">
        <f t="shared" si="42"/>
        <v>*</v>
      </c>
      <c r="B681" s="78">
        <f t="shared" si="43"/>
        <v>673</v>
      </c>
      <c r="C681" s="79"/>
      <c r="D681" s="80"/>
      <c r="E681" s="81"/>
      <c r="F681" s="79"/>
      <c r="G681" s="82" t="str">
        <f>IF(F681&lt;&gt;0,VLOOKUP(F681,部署!$A:$B,2,FALSE),"")</f>
        <v/>
      </c>
      <c r="H681" s="79"/>
      <c r="I681" s="82" t="str">
        <f>IF(H681&lt;&gt;0,VLOOKUP(H681,勘定科目!$A:$B,2,FALSE),"")</f>
        <v/>
      </c>
      <c r="J681" s="83" t="str">
        <f>IF(K681&lt;&gt;"",K681,IF(H681&lt;&gt;0,VLOOKUP(H681,勘定科目!$A:$C,3,FALSE),""))</f>
        <v/>
      </c>
      <c r="K681" s="84"/>
      <c r="L681" s="59" t="str">
        <f>IF(M681&lt;&gt;"",M681,IF(J681&lt;&gt;"",VLOOKUP(J681,課税区分!$A:$D,4,FALSE),""))</f>
        <v/>
      </c>
      <c r="M681" s="85"/>
      <c r="N681" s="61" t="str">
        <f>IF(L681&lt;&gt;"",VLOOKUP(L681,軽減税率!$A:$E,3,FALSE),"")</f>
        <v/>
      </c>
      <c r="O681" s="62" t="str">
        <f>IF(L681&lt;&gt;"",VLOOKUP(L681,軽減税率!$A:$E,5,FALSE),"")</f>
        <v/>
      </c>
      <c r="P681" s="79"/>
      <c r="Q681" s="86" t="str">
        <f>IF(P681&lt;&gt;0,VLOOKUP(P681,取引先!$A:$B,2,FALSE),"")</f>
        <v/>
      </c>
      <c r="R681" s="79"/>
      <c r="S681" s="82" t="str">
        <f>IF(R681&lt;&gt;0,VLOOKUP(R681,部署!$A:$B,2,FALSE),"")</f>
        <v/>
      </c>
      <c r="T681" s="79"/>
      <c r="U681" s="82" t="str">
        <f>IF(T681&lt;&gt;0,VLOOKUP(T681,勘定科目!$A:$B,2,FALSE),"")</f>
        <v/>
      </c>
      <c r="V681" s="83" t="str">
        <f>IF(W681&lt;&gt;"",W681,IF(T681&lt;&gt;0,VLOOKUP(T681,勘定科目!$A:$C,3,FALSE),""))</f>
        <v/>
      </c>
      <c r="W681" s="87"/>
      <c r="X681" s="61" t="str">
        <f>IF(Y681&lt;&gt;"",Y681,IF(V681&lt;&gt;"",VLOOKUP(V681,課税区分!$A:$D,4,FALSE),""))</f>
        <v/>
      </c>
      <c r="Y681" s="85"/>
      <c r="Z681" s="61" t="str">
        <f>IF(X681&lt;&gt;"",VLOOKUP(X681,軽減税率!$A:$E,3,FALSE),"")</f>
        <v/>
      </c>
      <c r="AA681" s="61" t="str">
        <f>IF(X681&lt;&gt;"",VLOOKUP(X681,軽減税率!$A:$E,5,FALSE),"")</f>
        <v/>
      </c>
      <c r="AB681" s="79"/>
      <c r="AC681" s="82" t="str">
        <f>IF(AB681&lt;&gt;0,VLOOKUP(AB681,取引先!$A:$B,2,FALSE),"")</f>
        <v/>
      </c>
      <c r="AD681" s="88" t="str">
        <f t="shared" si="44"/>
        <v/>
      </c>
      <c r="AE681" s="89"/>
      <c r="AF681" s="90" t="str">
        <f t="shared" si="45"/>
        <v/>
      </c>
      <c r="AG681" s="4"/>
      <c r="AH681" s="91"/>
      <c r="AI681" s="92"/>
      <c r="AJ681" s="93" t="str">
        <f>IF(AI681&lt;&gt;0,VLOOKUP(AI681,支払種別!$A:$B,2,FALSE),"")</f>
        <v/>
      </c>
      <c r="AK681" s="94"/>
      <c r="AL681" s="95" t="str">
        <f>IF(AK681&lt;&gt;0,VLOOKUP(AK681,口座管理!$A:$B,2,FALSE),"")</f>
        <v/>
      </c>
      <c r="AM681" s="11"/>
      <c r="AN681" s="96"/>
      <c r="AO681" s="96"/>
      <c r="AP681" s="4"/>
      <c r="AQ681" s="97"/>
      <c r="AR681" s="98" t="str">
        <f>IF(AQ681&lt;&gt;0,VLOOKUP(AQ681,プロジェクト!$A:$B,2,FALSE),"")</f>
        <v/>
      </c>
      <c r="AS681" s="4"/>
      <c r="AT681" s="97"/>
      <c r="AU681" s="99" t="str">
        <f>IF(AT681&lt;&gt;0,VLOOKUP(AT681,プロジェクト!$A:$B,2,FALSE),"")</f>
        <v/>
      </c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</row>
    <row r="682" spans="1:68" ht="17.45" customHeight="1">
      <c r="A682" s="77" t="str">
        <f t="shared" si="42"/>
        <v>*</v>
      </c>
      <c r="B682" s="78">
        <f t="shared" si="43"/>
        <v>674</v>
      </c>
      <c r="C682" s="79"/>
      <c r="D682" s="80"/>
      <c r="E682" s="81"/>
      <c r="F682" s="79"/>
      <c r="G682" s="82" t="str">
        <f>IF(F682&lt;&gt;0,VLOOKUP(F682,部署!$A:$B,2,FALSE),"")</f>
        <v/>
      </c>
      <c r="H682" s="79"/>
      <c r="I682" s="82" t="str">
        <f>IF(H682&lt;&gt;0,VLOOKUP(H682,勘定科目!$A:$B,2,FALSE),"")</f>
        <v/>
      </c>
      <c r="J682" s="83" t="str">
        <f>IF(K682&lt;&gt;"",K682,IF(H682&lt;&gt;0,VLOOKUP(H682,勘定科目!$A:$C,3,FALSE),""))</f>
        <v/>
      </c>
      <c r="K682" s="84"/>
      <c r="L682" s="59" t="str">
        <f>IF(M682&lt;&gt;"",M682,IF(J682&lt;&gt;"",VLOOKUP(J682,課税区分!$A:$D,4,FALSE),""))</f>
        <v/>
      </c>
      <c r="M682" s="85"/>
      <c r="N682" s="61" t="str">
        <f>IF(L682&lt;&gt;"",VLOOKUP(L682,軽減税率!$A:$E,3,FALSE),"")</f>
        <v/>
      </c>
      <c r="O682" s="62" t="str">
        <f>IF(L682&lt;&gt;"",VLOOKUP(L682,軽減税率!$A:$E,5,FALSE),"")</f>
        <v/>
      </c>
      <c r="P682" s="79"/>
      <c r="Q682" s="86" t="str">
        <f>IF(P682&lt;&gt;0,VLOOKUP(P682,取引先!$A:$B,2,FALSE),"")</f>
        <v/>
      </c>
      <c r="R682" s="79"/>
      <c r="S682" s="82" t="str">
        <f>IF(R682&lt;&gt;0,VLOOKUP(R682,部署!$A:$B,2,FALSE),"")</f>
        <v/>
      </c>
      <c r="T682" s="79"/>
      <c r="U682" s="82" t="str">
        <f>IF(T682&lt;&gt;0,VLOOKUP(T682,勘定科目!$A:$B,2,FALSE),"")</f>
        <v/>
      </c>
      <c r="V682" s="83" t="str">
        <f>IF(W682&lt;&gt;"",W682,IF(T682&lt;&gt;0,VLOOKUP(T682,勘定科目!$A:$C,3,FALSE),""))</f>
        <v/>
      </c>
      <c r="W682" s="87"/>
      <c r="X682" s="61" t="str">
        <f>IF(Y682&lt;&gt;"",Y682,IF(V682&lt;&gt;"",VLOOKUP(V682,課税区分!$A:$D,4,FALSE),""))</f>
        <v/>
      </c>
      <c r="Y682" s="85"/>
      <c r="Z682" s="61" t="str">
        <f>IF(X682&lt;&gt;"",VLOOKUP(X682,軽減税率!$A:$E,3,FALSE),"")</f>
        <v/>
      </c>
      <c r="AA682" s="61" t="str">
        <f>IF(X682&lt;&gt;"",VLOOKUP(X682,軽減税率!$A:$E,5,FALSE),"")</f>
        <v/>
      </c>
      <c r="AB682" s="79"/>
      <c r="AC682" s="82" t="str">
        <f>IF(AB682&lt;&gt;0,VLOOKUP(AB682,取引先!$A:$B,2,FALSE),"")</f>
        <v/>
      </c>
      <c r="AD682" s="88" t="str">
        <f t="shared" si="44"/>
        <v/>
      </c>
      <c r="AE682" s="89"/>
      <c r="AF682" s="90" t="str">
        <f t="shared" si="45"/>
        <v/>
      </c>
      <c r="AG682" s="4"/>
      <c r="AH682" s="91"/>
      <c r="AI682" s="92"/>
      <c r="AJ682" s="93" t="str">
        <f>IF(AI682&lt;&gt;0,VLOOKUP(AI682,支払種別!$A:$B,2,FALSE),"")</f>
        <v/>
      </c>
      <c r="AK682" s="94"/>
      <c r="AL682" s="95" t="str">
        <f>IF(AK682&lt;&gt;0,VLOOKUP(AK682,口座管理!$A:$B,2,FALSE),"")</f>
        <v/>
      </c>
      <c r="AM682" s="11"/>
      <c r="AN682" s="96"/>
      <c r="AO682" s="96"/>
      <c r="AP682" s="4"/>
      <c r="AQ682" s="97"/>
      <c r="AR682" s="98" t="str">
        <f>IF(AQ682&lt;&gt;0,VLOOKUP(AQ682,プロジェクト!$A:$B,2,FALSE),"")</f>
        <v/>
      </c>
      <c r="AS682" s="4"/>
      <c r="AT682" s="97"/>
      <c r="AU682" s="99" t="str">
        <f>IF(AT682&lt;&gt;0,VLOOKUP(AT682,プロジェクト!$A:$B,2,FALSE),"")</f>
        <v/>
      </c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</row>
    <row r="683" spans="1:68" ht="17.45" customHeight="1">
      <c r="A683" s="77" t="str">
        <f t="shared" si="42"/>
        <v>*</v>
      </c>
      <c r="B683" s="78">
        <f t="shared" si="43"/>
        <v>675</v>
      </c>
      <c r="C683" s="79"/>
      <c r="D683" s="80"/>
      <c r="E683" s="81"/>
      <c r="F683" s="79"/>
      <c r="G683" s="82" t="str">
        <f>IF(F683&lt;&gt;0,VLOOKUP(F683,部署!$A:$B,2,FALSE),"")</f>
        <v/>
      </c>
      <c r="H683" s="79"/>
      <c r="I683" s="82" t="str">
        <f>IF(H683&lt;&gt;0,VLOOKUP(H683,勘定科目!$A:$B,2,FALSE),"")</f>
        <v/>
      </c>
      <c r="J683" s="83" t="str">
        <f>IF(K683&lt;&gt;"",K683,IF(H683&lt;&gt;0,VLOOKUP(H683,勘定科目!$A:$C,3,FALSE),""))</f>
        <v/>
      </c>
      <c r="K683" s="84"/>
      <c r="L683" s="59" t="str">
        <f>IF(M683&lt;&gt;"",M683,IF(J683&lt;&gt;"",VLOOKUP(J683,課税区分!$A:$D,4,FALSE),""))</f>
        <v/>
      </c>
      <c r="M683" s="85"/>
      <c r="N683" s="61" t="str">
        <f>IF(L683&lt;&gt;"",VLOOKUP(L683,軽減税率!$A:$E,3,FALSE),"")</f>
        <v/>
      </c>
      <c r="O683" s="62" t="str">
        <f>IF(L683&lt;&gt;"",VLOOKUP(L683,軽減税率!$A:$E,5,FALSE),"")</f>
        <v/>
      </c>
      <c r="P683" s="79"/>
      <c r="Q683" s="86" t="str">
        <f>IF(P683&lt;&gt;0,VLOOKUP(P683,取引先!$A:$B,2,FALSE),"")</f>
        <v/>
      </c>
      <c r="R683" s="79"/>
      <c r="S683" s="82" t="str">
        <f>IF(R683&lt;&gt;0,VLOOKUP(R683,部署!$A:$B,2,FALSE),"")</f>
        <v/>
      </c>
      <c r="T683" s="79"/>
      <c r="U683" s="82" t="str">
        <f>IF(T683&lt;&gt;0,VLOOKUP(T683,勘定科目!$A:$B,2,FALSE),"")</f>
        <v/>
      </c>
      <c r="V683" s="83" t="str">
        <f>IF(W683&lt;&gt;"",W683,IF(T683&lt;&gt;0,VLOOKUP(T683,勘定科目!$A:$C,3,FALSE),""))</f>
        <v/>
      </c>
      <c r="W683" s="87"/>
      <c r="X683" s="61" t="str">
        <f>IF(Y683&lt;&gt;"",Y683,IF(V683&lt;&gt;"",VLOOKUP(V683,課税区分!$A:$D,4,FALSE),""))</f>
        <v/>
      </c>
      <c r="Y683" s="85"/>
      <c r="Z683" s="61" t="str">
        <f>IF(X683&lt;&gt;"",VLOOKUP(X683,軽減税率!$A:$E,3,FALSE),"")</f>
        <v/>
      </c>
      <c r="AA683" s="61" t="str">
        <f>IF(X683&lt;&gt;"",VLOOKUP(X683,軽減税率!$A:$E,5,FALSE),"")</f>
        <v/>
      </c>
      <c r="AB683" s="79"/>
      <c r="AC683" s="82" t="str">
        <f>IF(AB683&lt;&gt;0,VLOOKUP(AB683,取引先!$A:$B,2,FALSE),"")</f>
        <v/>
      </c>
      <c r="AD683" s="88" t="str">
        <f t="shared" si="44"/>
        <v/>
      </c>
      <c r="AE683" s="89"/>
      <c r="AF683" s="90" t="str">
        <f t="shared" si="45"/>
        <v/>
      </c>
      <c r="AG683" s="4"/>
      <c r="AH683" s="91"/>
      <c r="AI683" s="92"/>
      <c r="AJ683" s="93" t="str">
        <f>IF(AI683&lt;&gt;0,VLOOKUP(AI683,支払種別!$A:$B,2,FALSE),"")</f>
        <v/>
      </c>
      <c r="AK683" s="94"/>
      <c r="AL683" s="95" t="str">
        <f>IF(AK683&lt;&gt;0,VLOOKUP(AK683,口座管理!$A:$B,2,FALSE),"")</f>
        <v/>
      </c>
      <c r="AM683" s="11"/>
      <c r="AN683" s="96"/>
      <c r="AO683" s="96"/>
      <c r="AP683" s="4"/>
      <c r="AQ683" s="97"/>
      <c r="AR683" s="98" t="str">
        <f>IF(AQ683&lt;&gt;0,VLOOKUP(AQ683,プロジェクト!$A:$B,2,FALSE),"")</f>
        <v/>
      </c>
      <c r="AS683" s="4"/>
      <c r="AT683" s="97"/>
      <c r="AU683" s="99" t="str">
        <f>IF(AT683&lt;&gt;0,VLOOKUP(AT683,プロジェクト!$A:$B,2,FALSE),"")</f>
        <v/>
      </c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</row>
    <row r="684" spans="1:68" ht="17.45" customHeight="1">
      <c r="A684" s="77" t="str">
        <f t="shared" si="42"/>
        <v>*</v>
      </c>
      <c r="B684" s="78">
        <f t="shared" si="43"/>
        <v>676</v>
      </c>
      <c r="C684" s="79"/>
      <c r="D684" s="80"/>
      <c r="E684" s="81"/>
      <c r="F684" s="79"/>
      <c r="G684" s="82" t="str">
        <f>IF(F684&lt;&gt;0,VLOOKUP(F684,部署!$A:$B,2,FALSE),"")</f>
        <v/>
      </c>
      <c r="H684" s="79"/>
      <c r="I684" s="82" t="str">
        <f>IF(H684&lt;&gt;0,VLOOKUP(H684,勘定科目!$A:$B,2,FALSE),"")</f>
        <v/>
      </c>
      <c r="J684" s="83" t="str">
        <f>IF(K684&lt;&gt;"",K684,IF(H684&lt;&gt;0,VLOOKUP(H684,勘定科目!$A:$C,3,FALSE),""))</f>
        <v/>
      </c>
      <c r="K684" s="84"/>
      <c r="L684" s="59" t="str">
        <f>IF(M684&lt;&gt;"",M684,IF(J684&lt;&gt;"",VLOOKUP(J684,課税区分!$A:$D,4,FALSE),""))</f>
        <v/>
      </c>
      <c r="M684" s="85"/>
      <c r="N684" s="61" t="str">
        <f>IF(L684&lt;&gt;"",VLOOKUP(L684,軽減税率!$A:$E,3,FALSE),"")</f>
        <v/>
      </c>
      <c r="O684" s="62" t="str">
        <f>IF(L684&lt;&gt;"",VLOOKUP(L684,軽減税率!$A:$E,5,FALSE),"")</f>
        <v/>
      </c>
      <c r="P684" s="79"/>
      <c r="Q684" s="86" t="str">
        <f>IF(P684&lt;&gt;0,VLOOKUP(P684,取引先!$A:$B,2,FALSE),"")</f>
        <v/>
      </c>
      <c r="R684" s="79"/>
      <c r="S684" s="82" t="str">
        <f>IF(R684&lt;&gt;0,VLOOKUP(R684,部署!$A:$B,2,FALSE),"")</f>
        <v/>
      </c>
      <c r="T684" s="79"/>
      <c r="U684" s="82" t="str">
        <f>IF(T684&lt;&gt;0,VLOOKUP(T684,勘定科目!$A:$B,2,FALSE),"")</f>
        <v/>
      </c>
      <c r="V684" s="83" t="str">
        <f>IF(W684&lt;&gt;"",W684,IF(T684&lt;&gt;0,VLOOKUP(T684,勘定科目!$A:$C,3,FALSE),""))</f>
        <v/>
      </c>
      <c r="W684" s="87"/>
      <c r="X684" s="61" t="str">
        <f>IF(Y684&lt;&gt;"",Y684,IF(V684&lt;&gt;"",VLOOKUP(V684,課税区分!$A:$D,4,FALSE),""))</f>
        <v/>
      </c>
      <c r="Y684" s="85"/>
      <c r="Z684" s="61" t="str">
        <f>IF(X684&lt;&gt;"",VLOOKUP(X684,軽減税率!$A:$E,3,FALSE),"")</f>
        <v/>
      </c>
      <c r="AA684" s="61" t="str">
        <f>IF(X684&lt;&gt;"",VLOOKUP(X684,軽減税率!$A:$E,5,FALSE),"")</f>
        <v/>
      </c>
      <c r="AB684" s="79"/>
      <c r="AC684" s="82" t="str">
        <f>IF(AB684&lt;&gt;0,VLOOKUP(AB684,取引先!$A:$B,2,FALSE),"")</f>
        <v/>
      </c>
      <c r="AD684" s="88" t="str">
        <f t="shared" si="44"/>
        <v/>
      </c>
      <c r="AE684" s="89"/>
      <c r="AF684" s="90" t="str">
        <f t="shared" si="45"/>
        <v/>
      </c>
      <c r="AG684" s="4"/>
      <c r="AH684" s="91"/>
      <c r="AI684" s="92"/>
      <c r="AJ684" s="93" t="str">
        <f>IF(AI684&lt;&gt;0,VLOOKUP(AI684,支払種別!$A:$B,2,FALSE),"")</f>
        <v/>
      </c>
      <c r="AK684" s="94"/>
      <c r="AL684" s="95" t="str">
        <f>IF(AK684&lt;&gt;0,VLOOKUP(AK684,口座管理!$A:$B,2,FALSE),"")</f>
        <v/>
      </c>
      <c r="AM684" s="11"/>
      <c r="AN684" s="96"/>
      <c r="AO684" s="96"/>
      <c r="AP684" s="4"/>
      <c r="AQ684" s="97"/>
      <c r="AR684" s="98" t="str">
        <f>IF(AQ684&lt;&gt;0,VLOOKUP(AQ684,プロジェクト!$A:$B,2,FALSE),"")</f>
        <v/>
      </c>
      <c r="AS684" s="4"/>
      <c r="AT684" s="97"/>
      <c r="AU684" s="99" t="str">
        <f>IF(AT684&lt;&gt;0,VLOOKUP(AT684,プロジェクト!$A:$B,2,FALSE),"")</f>
        <v/>
      </c>
      <c r="AV684" s="4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  <c r="BK684" s="4"/>
      <c r="BL684" s="4"/>
      <c r="BM684" s="4"/>
      <c r="BN684" s="4"/>
      <c r="BO684" s="4"/>
      <c r="BP684" s="4"/>
    </row>
    <row r="685" spans="1:68" ht="17.45" customHeight="1">
      <c r="A685" s="77" t="str">
        <f t="shared" si="42"/>
        <v>*</v>
      </c>
      <c r="B685" s="78">
        <f t="shared" si="43"/>
        <v>677</v>
      </c>
      <c r="C685" s="79"/>
      <c r="D685" s="80"/>
      <c r="E685" s="81"/>
      <c r="F685" s="79"/>
      <c r="G685" s="82" t="str">
        <f>IF(F685&lt;&gt;0,VLOOKUP(F685,部署!$A:$B,2,FALSE),"")</f>
        <v/>
      </c>
      <c r="H685" s="79"/>
      <c r="I685" s="82" t="str">
        <f>IF(H685&lt;&gt;0,VLOOKUP(H685,勘定科目!$A:$B,2,FALSE),"")</f>
        <v/>
      </c>
      <c r="J685" s="83" t="str">
        <f>IF(K685&lt;&gt;"",K685,IF(H685&lt;&gt;0,VLOOKUP(H685,勘定科目!$A:$C,3,FALSE),""))</f>
        <v/>
      </c>
      <c r="K685" s="84"/>
      <c r="L685" s="59" t="str">
        <f>IF(M685&lt;&gt;"",M685,IF(J685&lt;&gt;"",VLOOKUP(J685,課税区分!$A:$D,4,FALSE),""))</f>
        <v/>
      </c>
      <c r="M685" s="85"/>
      <c r="N685" s="61" t="str">
        <f>IF(L685&lt;&gt;"",VLOOKUP(L685,軽減税率!$A:$E,3,FALSE),"")</f>
        <v/>
      </c>
      <c r="O685" s="62" t="str">
        <f>IF(L685&lt;&gt;"",VLOOKUP(L685,軽減税率!$A:$E,5,FALSE),"")</f>
        <v/>
      </c>
      <c r="P685" s="79"/>
      <c r="Q685" s="86" t="str">
        <f>IF(P685&lt;&gt;0,VLOOKUP(P685,取引先!$A:$B,2,FALSE),"")</f>
        <v/>
      </c>
      <c r="R685" s="79"/>
      <c r="S685" s="82" t="str">
        <f>IF(R685&lt;&gt;0,VLOOKUP(R685,部署!$A:$B,2,FALSE),"")</f>
        <v/>
      </c>
      <c r="T685" s="79"/>
      <c r="U685" s="82" t="str">
        <f>IF(T685&lt;&gt;0,VLOOKUP(T685,勘定科目!$A:$B,2,FALSE),"")</f>
        <v/>
      </c>
      <c r="V685" s="83" t="str">
        <f>IF(W685&lt;&gt;"",W685,IF(T685&lt;&gt;0,VLOOKUP(T685,勘定科目!$A:$C,3,FALSE),""))</f>
        <v/>
      </c>
      <c r="W685" s="87"/>
      <c r="X685" s="61" t="str">
        <f>IF(Y685&lt;&gt;"",Y685,IF(V685&lt;&gt;"",VLOOKUP(V685,課税区分!$A:$D,4,FALSE),""))</f>
        <v/>
      </c>
      <c r="Y685" s="85"/>
      <c r="Z685" s="61" t="str">
        <f>IF(X685&lt;&gt;"",VLOOKUP(X685,軽減税率!$A:$E,3,FALSE),"")</f>
        <v/>
      </c>
      <c r="AA685" s="61" t="str">
        <f>IF(X685&lt;&gt;"",VLOOKUP(X685,軽減税率!$A:$E,5,FALSE),"")</f>
        <v/>
      </c>
      <c r="AB685" s="79"/>
      <c r="AC685" s="82" t="str">
        <f>IF(AB685&lt;&gt;0,VLOOKUP(AB685,取引先!$A:$B,2,FALSE),"")</f>
        <v/>
      </c>
      <c r="AD685" s="88" t="str">
        <f t="shared" si="44"/>
        <v/>
      </c>
      <c r="AE685" s="89"/>
      <c r="AF685" s="90" t="str">
        <f t="shared" si="45"/>
        <v/>
      </c>
      <c r="AG685" s="4"/>
      <c r="AH685" s="91"/>
      <c r="AI685" s="92"/>
      <c r="AJ685" s="93" t="str">
        <f>IF(AI685&lt;&gt;0,VLOOKUP(AI685,支払種別!$A:$B,2,FALSE),"")</f>
        <v/>
      </c>
      <c r="AK685" s="94"/>
      <c r="AL685" s="95" t="str">
        <f>IF(AK685&lt;&gt;0,VLOOKUP(AK685,口座管理!$A:$B,2,FALSE),"")</f>
        <v/>
      </c>
      <c r="AM685" s="11"/>
      <c r="AN685" s="96"/>
      <c r="AO685" s="96"/>
      <c r="AP685" s="4"/>
      <c r="AQ685" s="97"/>
      <c r="AR685" s="98" t="str">
        <f>IF(AQ685&lt;&gt;0,VLOOKUP(AQ685,プロジェクト!$A:$B,2,FALSE),"")</f>
        <v/>
      </c>
      <c r="AS685" s="4"/>
      <c r="AT685" s="97"/>
      <c r="AU685" s="99" t="str">
        <f>IF(AT685&lt;&gt;0,VLOOKUP(AT685,プロジェクト!$A:$B,2,FALSE),"")</f>
        <v/>
      </c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</row>
    <row r="686" spans="1:68" ht="17.45" customHeight="1">
      <c r="A686" s="77" t="str">
        <f t="shared" si="42"/>
        <v>*</v>
      </c>
      <c r="B686" s="78">
        <f t="shared" si="43"/>
        <v>678</v>
      </c>
      <c r="C686" s="79"/>
      <c r="D686" s="80"/>
      <c r="E686" s="81"/>
      <c r="F686" s="79"/>
      <c r="G686" s="82" t="str">
        <f>IF(F686&lt;&gt;0,VLOOKUP(F686,部署!$A:$B,2,FALSE),"")</f>
        <v/>
      </c>
      <c r="H686" s="79"/>
      <c r="I686" s="82" t="str">
        <f>IF(H686&lt;&gt;0,VLOOKUP(H686,勘定科目!$A:$B,2,FALSE),"")</f>
        <v/>
      </c>
      <c r="J686" s="83" t="str">
        <f>IF(K686&lt;&gt;"",K686,IF(H686&lt;&gt;0,VLOOKUP(H686,勘定科目!$A:$C,3,FALSE),""))</f>
        <v/>
      </c>
      <c r="K686" s="84"/>
      <c r="L686" s="59" t="str">
        <f>IF(M686&lt;&gt;"",M686,IF(J686&lt;&gt;"",VLOOKUP(J686,課税区分!$A:$D,4,FALSE),""))</f>
        <v/>
      </c>
      <c r="M686" s="85"/>
      <c r="N686" s="61" t="str">
        <f>IF(L686&lt;&gt;"",VLOOKUP(L686,軽減税率!$A:$E,3,FALSE),"")</f>
        <v/>
      </c>
      <c r="O686" s="62" t="str">
        <f>IF(L686&lt;&gt;"",VLOOKUP(L686,軽減税率!$A:$E,5,FALSE),"")</f>
        <v/>
      </c>
      <c r="P686" s="79"/>
      <c r="Q686" s="86" t="str">
        <f>IF(P686&lt;&gt;0,VLOOKUP(P686,取引先!$A:$B,2,FALSE),"")</f>
        <v/>
      </c>
      <c r="R686" s="79"/>
      <c r="S686" s="82" t="str">
        <f>IF(R686&lt;&gt;0,VLOOKUP(R686,部署!$A:$B,2,FALSE),"")</f>
        <v/>
      </c>
      <c r="T686" s="79"/>
      <c r="U686" s="82" t="str">
        <f>IF(T686&lt;&gt;0,VLOOKUP(T686,勘定科目!$A:$B,2,FALSE),"")</f>
        <v/>
      </c>
      <c r="V686" s="83" t="str">
        <f>IF(W686&lt;&gt;"",W686,IF(T686&lt;&gt;0,VLOOKUP(T686,勘定科目!$A:$C,3,FALSE),""))</f>
        <v/>
      </c>
      <c r="W686" s="87"/>
      <c r="X686" s="61" t="str">
        <f>IF(Y686&lt;&gt;"",Y686,IF(V686&lt;&gt;"",VLOOKUP(V686,課税区分!$A:$D,4,FALSE),""))</f>
        <v/>
      </c>
      <c r="Y686" s="85"/>
      <c r="Z686" s="61" t="str">
        <f>IF(X686&lt;&gt;"",VLOOKUP(X686,軽減税率!$A:$E,3,FALSE),"")</f>
        <v/>
      </c>
      <c r="AA686" s="61" t="str">
        <f>IF(X686&lt;&gt;"",VLOOKUP(X686,軽減税率!$A:$E,5,FALSE),"")</f>
        <v/>
      </c>
      <c r="AB686" s="79"/>
      <c r="AC686" s="82" t="str">
        <f>IF(AB686&lt;&gt;0,VLOOKUP(AB686,取引先!$A:$B,2,FALSE),"")</f>
        <v/>
      </c>
      <c r="AD686" s="88" t="str">
        <f t="shared" si="44"/>
        <v/>
      </c>
      <c r="AE686" s="89"/>
      <c r="AF686" s="90" t="str">
        <f t="shared" si="45"/>
        <v/>
      </c>
      <c r="AG686" s="4"/>
      <c r="AH686" s="91"/>
      <c r="AI686" s="92"/>
      <c r="AJ686" s="93" t="str">
        <f>IF(AI686&lt;&gt;0,VLOOKUP(AI686,支払種別!$A:$B,2,FALSE),"")</f>
        <v/>
      </c>
      <c r="AK686" s="94"/>
      <c r="AL686" s="95" t="str">
        <f>IF(AK686&lt;&gt;0,VLOOKUP(AK686,口座管理!$A:$B,2,FALSE),"")</f>
        <v/>
      </c>
      <c r="AM686" s="11"/>
      <c r="AN686" s="96"/>
      <c r="AO686" s="96"/>
      <c r="AP686" s="4"/>
      <c r="AQ686" s="97"/>
      <c r="AR686" s="98" t="str">
        <f>IF(AQ686&lt;&gt;0,VLOOKUP(AQ686,プロジェクト!$A:$B,2,FALSE),"")</f>
        <v/>
      </c>
      <c r="AS686" s="4"/>
      <c r="AT686" s="97"/>
      <c r="AU686" s="99" t="str">
        <f>IF(AT686&lt;&gt;0,VLOOKUP(AT686,プロジェクト!$A:$B,2,FALSE),"")</f>
        <v/>
      </c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</row>
    <row r="687" spans="1:68" ht="17.45" customHeight="1">
      <c r="A687" s="77" t="str">
        <f t="shared" si="42"/>
        <v>*</v>
      </c>
      <c r="B687" s="78">
        <f t="shared" si="43"/>
        <v>679</v>
      </c>
      <c r="C687" s="79"/>
      <c r="D687" s="80"/>
      <c r="E687" s="81"/>
      <c r="F687" s="79"/>
      <c r="G687" s="82" t="str">
        <f>IF(F687&lt;&gt;0,VLOOKUP(F687,部署!$A:$B,2,FALSE),"")</f>
        <v/>
      </c>
      <c r="H687" s="79"/>
      <c r="I687" s="82" t="str">
        <f>IF(H687&lt;&gt;0,VLOOKUP(H687,勘定科目!$A:$B,2,FALSE),"")</f>
        <v/>
      </c>
      <c r="J687" s="83" t="str">
        <f>IF(K687&lt;&gt;"",K687,IF(H687&lt;&gt;0,VLOOKUP(H687,勘定科目!$A:$C,3,FALSE),""))</f>
        <v/>
      </c>
      <c r="K687" s="84"/>
      <c r="L687" s="59" t="str">
        <f>IF(M687&lt;&gt;"",M687,IF(J687&lt;&gt;"",VLOOKUP(J687,課税区分!$A:$D,4,FALSE),""))</f>
        <v/>
      </c>
      <c r="M687" s="85"/>
      <c r="N687" s="61" t="str">
        <f>IF(L687&lt;&gt;"",VLOOKUP(L687,軽減税率!$A:$E,3,FALSE),"")</f>
        <v/>
      </c>
      <c r="O687" s="62" t="str">
        <f>IF(L687&lt;&gt;"",VLOOKUP(L687,軽減税率!$A:$E,5,FALSE),"")</f>
        <v/>
      </c>
      <c r="P687" s="79"/>
      <c r="Q687" s="86" t="str">
        <f>IF(P687&lt;&gt;0,VLOOKUP(P687,取引先!$A:$B,2,FALSE),"")</f>
        <v/>
      </c>
      <c r="R687" s="79"/>
      <c r="S687" s="82" t="str">
        <f>IF(R687&lt;&gt;0,VLOOKUP(R687,部署!$A:$B,2,FALSE),"")</f>
        <v/>
      </c>
      <c r="T687" s="79"/>
      <c r="U687" s="82" t="str">
        <f>IF(T687&lt;&gt;0,VLOOKUP(T687,勘定科目!$A:$B,2,FALSE),"")</f>
        <v/>
      </c>
      <c r="V687" s="83" t="str">
        <f>IF(W687&lt;&gt;"",W687,IF(T687&lt;&gt;0,VLOOKUP(T687,勘定科目!$A:$C,3,FALSE),""))</f>
        <v/>
      </c>
      <c r="W687" s="87"/>
      <c r="X687" s="61" t="str">
        <f>IF(Y687&lt;&gt;"",Y687,IF(V687&lt;&gt;"",VLOOKUP(V687,課税区分!$A:$D,4,FALSE),""))</f>
        <v/>
      </c>
      <c r="Y687" s="85"/>
      <c r="Z687" s="61" t="str">
        <f>IF(X687&lt;&gt;"",VLOOKUP(X687,軽減税率!$A:$E,3,FALSE),"")</f>
        <v/>
      </c>
      <c r="AA687" s="61" t="str">
        <f>IF(X687&lt;&gt;"",VLOOKUP(X687,軽減税率!$A:$E,5,FALSE),"")</f>
        <v/>
      </c>
      <c r="AB687" s="79"/>
      <c r="AC687" s="82" t="str">
        <f>IF(AB687&lt;&gt;0,VLOOKUP(AB687,取引先!$A:$B,2,FALSE),"")</f>
        <v/>
      </c>
      <c r="AD687" s="88" t="str">
        <f t="shared" si="44"/>
        <v/>
      </c>
      <c r="AE687" s="89"/>
      <c r="AF687" s="90" t="str">
        <f t="shared" si="45"/>
        <v/>
      </c>
      <c r="AG687" s="4"/>
      <c r="AH687" s="91"/>
      <c r="AI687" s="92"/>
      <c r="AJ687" s="93" t="str">
        <f>IF(AI687&lt;&gt;0,VLOOKUP(AI687,支払種別!$A:$B,2,FALSE),"")</f>
        <v/>
      </c>
      <c r="AK687" s="94"/>
      <c r="AL687" s="95" t="str">
        <f>IF(AK687&lt;&gt;0,VLOOKUP(AK687,口座管理!$A:$B,2,FALSE),"")</f>
        <v/>
      </c>
      <c r="AM687" s="11"/>
      <c r="AN687" s="96"/>
      <c r="AO687" s="96"/>
      <c r="AP687" s="4"/>
      <c r="AQ687" s="97"/>
      <c r="AR687" s="98" t="str">
        <f>IF(AQ687&lt;&gt;0,VLOOKUP(AQ687,プロジェクト!$A:$B,2,FALSE),"")</f>
        <v/>
      </c>
      <c r="AS687" s="4"/>
      <c r="AT687" s="97"/>
      <c r="AU687" s="99" t="str">
        <f>IF(AT687&lt;&gt;0,VLOOKUP(AT687,プロジェクト!$A:$B,2,FALSE),"")</f>
        <v/>
      </c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</row>
    <row r="688" spans="1:68" ht="17.45" customHeight="1">
      <c r="A688" s="77" t="str">
        <f t="shared" si="42"/>
        <v>*</v>
      </c>
      <c r="B688" s="78">
        <f t="shared" si="43"/>
        <v>680</v>
      </c>
      <c r="C688" s="79"/>
      <c r="D688" s="80"/>
      <c r="E688" s="81"/>
      <c r="F688" s="79"/>
      <c r="G688" s="82" t="str">
        <f>IF(F688&lt;&gt;0,VLOOKUP(F688,部署!$A:$B,2,FALSE),"")</f>
        <v/>
      </c>
      <c r="H688" s="79"/>
      <c r="I688" s="82" t="str">
        <f>IF(H688&lt;&gt;0,VLOOKUP(H688,勘定科目!$A:$B,2,FALSE),"")</f>
        <v/>
      </c>
      <c r="J688" s="83" t="str">
        <f>IF(K688&lt;&gt;"",K688,IF(H688&lt;&gt;0,VLOOKUP(H688,勘定科目!$A:$C,3,FALSE),""))</f>
        <v/>
      </c>
      <c r="K688" s="84"/>
      <c r="L688" s="59" t="str">
        <f>IF(M688&lt;&gt;"",M688,IF(J688&lt;&gt;"",VLOOKUP(J688,課税区分!$A:$D,4,FALSE),""))</f>
        <v/>
      </c>
      <c r="M688" s="85"/>
      <c r="N688" s="61" t="str">
        <f>IF(L688&lt;&gt;"",VLOOKUP(L688,軽減税率!$A:$E,3,FALSE),"")</f>
        <v/>
      </c>
      <c r="O688" s="62" t="str">
        <f>IF(L688&lt;&gt;"",VLOOKUP(L688,軽減税率!$A:$E,5,FALSE),"")</f>
        <v/>
      </c>
      <c r="P688" s="79"/>
      <c r="Q688" s="86" t="str">
        <f>IF(P688&lt;&gt;0,VLOOKUP(P688,取引先!$A:$B,2,FALSE),"")</f>
        <v/>
      </c>
      <c r="R688" s="79"/>
      <c r="S688" s="82" t="str">
        <f>IF(R688&lt;&gt;0,VLOOKUP(R688,部署!$A:$B,2,FALSE),"")</f>
        <v/>
      </c>
      <c r="T688" s="79"/>
      <c r="U688" s="82" t="str">
        <f>IF(T688&lt;&gt;0,VLOOKUP(T688,勘定科目!$A:$B,2,FALSE),"")</f>
        <v/>
      </c>
      <c r="V688" s="83" t="str">
        <f>IF(W688&lt;&gt;"",W688,IF(T688&lt;&gt;0,VLOOKUP(T688,勘定科目!$A:$C,3,FALSE),""))</f>
        <v/>
      </c>
      <c r="W688" s="87"/>
      <c r="X688" s="61" t="str">
        <f>IF(Y688&lt;&gt;"",Y688,IF(V688&lt;&gt;"",VLOOKUP(V688,課税区分!$A:$D,4,FALSE),""))</f>
        <v/>
      </c>
      <c r="Y688" s="85"/>
      <c r="Z688" s="61" t="str">
        <f>IF(X688&lt;&gt;"",VLOOKUP(X688,軽減税率!$A:$E,3,FALSE),"")</f>
        <v/>
      </c>
      <c r="AA688" s="61" t="str">
        <f>IF(X688&lt;&gt;"",VLOOKUP(X688,軽減税率!$A:$E,5,FALSE),"")</f>
        <v/>
      </c>
      <c r="AB688" s="79"/>
      <c r="AC688" s="82" t="str">
        <f>IF(AB688&lt;&gt;0,VLOOKUP(AB688,取引先!$A:$B,2,FALSE),"")</f>
        <v/>
      </c>
      <c r="AD688" s="88" t="str">
        <f t="shared" si="44"/>
        <v/>
      </c>
      <c r="AE688" s="89"/>
      <c r="AF688" s="90" t="str">
        <f t="shared" si="45"/>
        <v/>
      </c>
      <c r="AG688" s="4"/>
      <c r="AH688" s="91"/>
      <c r="AI688" s="92"/>
      <c r="AJ688" s="93" t="str">
        <f>IF(AI688&lt;&gt;0,VLOOKUP(AI688,支払種別!$A:$B,2,FALSE),"")</f>
        <v/>
      </c>
      <c r="AK688" s="94"/>
      <c r="AL688" s="95" t="str">
        <f>IF(AK688&lt;&gt;0,VLOOKUP(AK688,口座管理!$A:$B,2,FALSE),"")</f>
        <v/>
      </c>
      <c r="AM688" s="11"/>
      <c r="AN688" s="96"/>
      <c r="AO688" s="96"/>
      <c r="AP688" s="4"/>
      <c r="AQ688" s="97"/>
      <c r="AR688" s="98" t="str">
        <f>IF(AQ688&lt;&gt;0,VLOOKUP(AQ688,プロジェクト!$A:$B,2,FALSE),"")</f>
        <v/>
      </c>
      <c r="AS688" s="4"/>
      <c r="AT688" s="97"/>
      <c r="AU688" s="99" t="str">
        <f>IF(AT688&lt;&gt;0,VLOOKUP(AT688,プロジェクト!$A:$B,2,FALSE),"")</f>
        <v/>
      </c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  <c r="BK688" s="4"/>
      <c r="BL688" s="4"/>
      <c r="BM688" s="4"/>
      <c r="BN688" s="4"/>
      <c r="BO688" s="4"/>
      <c r="BP688" s="4"/>
    </row>
    <row r="689" spans="1:68" ht="17.45" customHeight="1">
      <c r="A689" s="77" t="str">
        <f t="shared" si="42"/>
        <v>*</v>
      </c>
      <c r="B689" s="78">
        <f t="shared" si="43"/>
        <v>681</v>
      </c>
      <c r="C689" s="79"/>
      <c r="D689" s="80"/>
      <c r="E689" s="81"/>
      <c r="F689" s="79"/>
      <c r="G689" s="82" t="str">
        <f>IF(F689&lt;&gt;0,VLOOKUP(F689,部署!$A:$B,2,FALSE),"")</f>
        <v/>
      </c>
      <c r="H689" s="79"/>
      <c r="I689" s="82" t="str">
        <f>IF(H689&lt;&gt;0,VLOOKUP(H689,勘定科目!$A:$B,2,FALSE),"")</f>
        <v/>
      </c>
      <c r="J689" s="83" t="str">
        <f>IF(K689&lt;&gt;"",K689,IF(H689&lt;&gt;0,VLOOKUP(H689,勘定科目!$A:$C,3,FALSE),""))</f>
        <v/>
      </c>
      <c r="K689" s="84"/>
      <c r="L689" s="59" t="str">
        <f>IF(M689&lt;&gt;"",M689,IF(J689&lt;&gt;"",VLOOKUP(J689,課税区分!$A:$D,4,FALSE),""))</f>
        <v/>
      </c>
      <c r="M689" s="85"/>
      <c r="N689" s="61" t="str">
        <f>IF(L689&lt;&gt;"",VLOOKUP(L689,軽減税率!$A:$E,3,FALSE),"")</f>
        <v/>
      </c>
      <c r="O689" s="62" t="str">
        <f>IF(L689&lt;&gt;"",VLOOKUP(L689,軽減税率!$A:$E,5,FALSE),"")</f>
        <v/>
      </c>
      <c r="P689" s="79"/>
      <c r="Q689" s="86" t="str">
        <f>IF(P689&lt;&gt;0,VLOOKUP(P689,取引先!$A:$B,2,FALSE),"")</f>
        <v/>
      </c>
      <c r="R689" s="79"/>
      <c r="S689" s="82" t="str">
        <f>IF(R689&lt;&gt;0,VLOOKUP(R689,部署!$A:$B,2,FALSE),"")</f>
        <v/>
      </c>
      <c r="T689" s="79"/>
      <c r="U689" s="82" t="str">
        <f>IF(T689&lt;&gt;0,VLOOKUP(T689,勘定科目!$A:$B,2,FALSE),"")</f>
        <v/>
      </c>
      <c r="V689" s="83" t="str">
        <f>IF(W689&lt;&gt;"",W689,IF(T689&lt;&gt;0,VLOOKUP(T689,勘定科目!$A:$C,3,FALSE),""))</f>
        <v/>
      </c>
      <c r="W689" s="87"/>
      <c r="X689" s="61" t="str">
        <f>IF(Y689&lt;&gt;"",Y689,IF(V689&lt;&gt;"",VLOOKUP(V689,課税区分!$A:$D,4,FALSE),""))</f>
        <v/>
      </c>
      <c r="Y689" s="85"/>
      <c r="Z689" s="61" t="str">
        <f>IF(X689&lt;&gt;"",VLOOKUP(X689,軽減税率!$A:$E,3,FALSE),"")</f>
        <v/>
      </c>
      <c r="AA689" s="61" t="str">
        <f>IF(X689&lt;&gt;"",VLOOKUP(X689,軽減税率!$A:$E,5,FALSE),"")</f>
        <v/>
      </c>
      <c r="AB689" s="79"/>
      <c r="AC689" s="82" t="str">
        <f>IF(AB689&lt;&gt;0,VLOOKUP(AB689,取引先!$A:$B,2,FALSE),"")</f>
        <v/>
      </c>
      <c r="AD689" s="88" t="str">
        <f t="shared" si="44"/>
        <v/>
      </c>
      <c r="AE689" s="89"/>
      <c r="AF689" s="90" t="str">
        <f t="shared" si="45"/>
        <v/>
      </c>
      <c r="AG689" s="4"/>
      <c r="AH689" s="91"/>
      <c r="AI689" s="92"/>
      <c r="AJ689" s="93" t="str">
        <f>IF(AI689&lt;&gt;0,VLOOKUP(AI689,支払種別!$A:$B,2,FALSE),"")</f>
        <v/>
      </c>
      <c r="AK689" s="94"/>
      <c r="AL689" s="95" t="str">
        <f>IF(AK689&lt;&gt;0,VLOOKUP(AK689,口座管理!$A:$B,2,FALSE),"")</f>
        <v/>
      </c>
      <c r="AM689" s="11"/>
      <c r="AN689" s="96"/>
      <c r="AO689" s="96"/>
      <c r="AP689" s="4"/>
      <c r="AQ689" s="97"/>
      <c r="AR689" s="98" t="str">
        <f>IF(AQ689&lt;&gt;0,VLOOKUP(AQ689,プロジェクト!$A:$B,2,FALSE),"")</f>
        <v/>
      </c>
      <c r="AS689" s="4"/>
      <c r="AT689" s="97"/>
      <c r="AU689" s="99" t="str">
        <f>IF(AT689&lt;&gt;0,VLOOKUP(AT689,プロジェクト!$A:$B,2,FALSE),"")</f>
        <v/>
      </c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</row>
    <row r="690" spans="1:68" ht="17.45" customHeight="1">
      <c r="A690" s="77" t="str">
        <f t="shared" si="42"/>
        <v>*</v>
      </c>
      <c r="B690" s="78">
        <f t="shared" si="43"/>
        <v>682</v>
      </c>
      <c r="C690" s="79"/>
      <c r="D690" s="80"/>
      <c r="E690" s="81"/>
      <c r="F690" s="79"/>
      <c r="G690" s="82" t="str">
        <f>IF(F690&lt;&gt;0,VLOOKUP(F690,部署!$A:$B,2,FALSE),"")</f>
        <v/>
      </c>
      <c r="H690" s="79"/>
      <c r="I690" s="82" t="str">
        <f>IF(H690&lt;&gt;0,VLOOKUP(H690,勘定科目!$A:$B,2,FALSE),"")</f>
        <v/>
      </c>
      <c r="J690" s="83" t="str">
        <f>IF(K690&lt;&gt;"",K690,IF(H690&lt;&gt;0,VLOOKUP(H690,勘定科目!$A:$C,3,FALSE),""))</f>
        <v/>
      </c>
      <c r="K690" s="84"/>
      <c r="L690" s="59" t="str">
        <f>IF(M690&lt;&gt;"",M690,IF(J690&lt;&gt;"",VLOOKUP(J690,課税区分!$A:$D,4,FALSE),""))</f>
        <v/>
      </c>
      <c r="M690" s="85"/>
      <c r="N690" s="61" t="str">
        <f>IF(L690&lt;&gt;"",VLOOKUP(L690,軽減税率!$A:$E,3,FALSE),"")</f>
        <v/>
      </c>
      <c r="O690" s="62" t="str">
        <f>IF(L690&lt;&gt;"",VLOOKUP(L690,軽減税率!$A:$E,5,FALSE),"")</f>
        <v/>
      </c>
      <c r="P690" s="79"/>
      <c r="Q690" s="86" t="str">
        <f>IF(P690&lt;&gt;0,VLOOKUP(P690,取引先!$A:$B,2,FALSE),"")</f>
        <v/>
      </c>
      <c r="R690" s="79"/>
      <c r="S690" s="82" t="str">
        <f>IF(R690&lt;&gt;0,VLOOKUP(R690,部署!$A:$B,2,FALSE),"")</f>
        <v/>
      </c>
      <c r="T690" s="79"/>
      <c r="U690" s="82" t="str">
        <f>IF(T690&lt;&gt;0,VLOOKUP(T690,勘定科目!$A:$B,2,FALSE),"")</f>
        <v/>
      </c>
      <c r="V690" s="83" t="str">
        <f>IF(W690&lt;&gt;"",W690,IF(T690&lt;&gt;0,VLOOKUP(T690,勘定科目!$A:$C,3,FALSE),""))</f>
        <v/>
      </c>
      <c r="W690" s="87"/>
      <c r="X690" s="61" t="str">
        <f>IF(Y690&lt;&gt;"",Y690,IF(V690&lt;&gt;"",VLOOKUP(V690,課税区分!$A:$D,4,FALSE),""))</f>
        <v/>
      </c>
      <c r="Y690" s="85"/>
      <c r="Z690" s="61" t="str">
        <f>IF(X690&lt;&gt;"",VLOOKUP(X690,軽減税率!$A:$E,3,FALSE),"")</f>
        <v/>
      </c>
      <c r="AA690" s="61" t="str">
        <f>IF(X690&lt;&gt;"",VLOOKUP(X690,軽減税率!$A:$E,5,FALSE),"")</f>
        <v/>
      </c>
      <c r="AB690" s="79"/>
      <c r="AC690" s="82" t="str">
        <f>IF(AB690&lt;&gt;0,VLOOKUP(AB690,取引先!$A:$B,2,FALSE),"")</f>
        <v/>
      </c>
      <c r="AD690" s="88" t="str">
        <f t="shared" si="44"/>
        <v/>
      </c>
      <c r="AE690" s="89"/>
      <c r="AF690" s="90" t="str">
        <f t="shared" si="45"/>
        <v/>
      </c>
      <c r="AG690" s="4"/>
      <c r="AH690" s="91"/>
      <c r="AI690" s="92"/>
      <c r="AJ690" s="93" t="str">
        <f>IF(AI690&lt;&gt;0,VLOOKUP(AI690,支払種別!$A:$B,2,FALSE),"")</f>
        <v/>
      </c>
      <c r="AK690" s="94"/>
      <c r="AL690" s="95" t="str">
        <f>IF(AK690&lt;&gt;0,VLOOKUP(AK690,口座管理!$A:$B,2,FALSE),"")</f>
        <v/>
      </c>
      <c r="AM690" s="11"/>
      <c r="AN690" s="96"/>
      <c r="AO690" s="96"/>
      <c r="AP690" s="4"/>
      <c r="AQ690" s="97"/>
      <c r="AR690" s="98" t="str">
        <f>IF(AQ690&lt;&gt;0,VLOOKUP(AQ690,プロジェクト!$A:$B,2,FALSE),"")</f>
        <v/>
      </c>
      <c r="AS690" s="4"/>
      <c r="AT690" s="97"/>
      <c r="AU690" s="99" t="str">
        <f>IF(AT690&lt;&gt;0,VLOOKUP(AT690,プロジェクト!$A:$B,2,FALSE),"")</f>
        <v/>
      </c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</row>
    <row r="691" spans="1:68" ht="17.45" customHeight="1">
      <c r="A691" s="77" t="str">
        <f t="shared" si="42"/>
        <v>*</v>
      </c>
      <c r="B691" s="78">
        <f t="shared" si="43"/>
        <v>683</v>
      </c>
      <c r="C691" s="79"/>
      <c r="D691" s="80"/>
      <c r="E691" s="81"/>
      <c r="F691" s="79"/>
      <c r="G691" s="82" t="str">
        <f>IF(F691&lt;&gt;0,VLOOKUP(F691,部署!$A:$B,2,FALSE),"")</f>
        <v/>
      </c>
      <c r="H691" s="79"/>
      <c r="I691" s="82" t="str">
        <f>IF(H691&lt;&gt;0,VLOOKUP(H691,勘定科目!$A:$B,2,FALSE),"")</f>
        <v/>
      </c>
      <c r="J691" s="83" t="str">
        <f>IF(K691&lt;&gt;"",K691,IF(H691&lt;&gt;0,VLOOKUP(H691,勘定科目!$A:$C,3,FALSE),""))</f>
        <v/>
      </c>
      <c r="K691" s="84"/>
      <c r="L691" s="59" t="str">
        <f>IF(M691&lt;&gt;"",M691,IF(J691&lt;&gt;"",VLOOKUP(J691,課税区分!$A:$D,4,FALSE),""))</f>
        <v/>
      </c>
      <c r="M691" s="85"/>
      <c r="N691" s="61" t="str">
        <f>IF(L691&lt;&gt;"",VLOOKUP(L691,軽減税率!$A:$E,3,FALSE),"")</f>
        <v/>
      </c>
      <c r="O691" s="62" t="str">
        <f>IF(L691&lt;&gt;"",VLOOKUP(L691,軽減税率!$A:$E,5,FALSE),"")</f>
        <v/>
      </c>
      <c r="P691" s="79"/>
      <c r="Q691" s="86" t="str">
        <f>IF(P691&lt;&gt;0,VLOOKUP(P691,取引先!$A:$B,2,FALSE),"")</f>
        <v/>
      </c>
      <c r="R691" s="79"/>
      <c r="S691" s="82" t="str">
        <f>IF(R691&lt;&gt;0,VLOOKUP(R691,部署!$A:$B,2,FALSE),"")</f>
        <v/>
      </c>
      <c r="T691" s="79"/>
      <c r="U691" s="82" t="str">
        <f>IF(T691&lt;&gt;0,VLOOKUP(T691,勘定科目!$A:$B,2,FALSE),"")</f>
        <v/>
      </c>
      <c r="V691" s="83" t="str">
        <f>IF(W691&lt;&gt;"",W691,IF(T691&lt;&gt;0,VLOOKUP(T691,勘定科目!$A:$C,3,FALSE),""))</f>
        <v/>
      </c>
      <c r="W691" s="87"/>
      <c r="X691" s="61" t="str">
        <f>IF(Y691&lt;&gt;"",Y691,IF(V691&lt;&gt;"",VLOOKUP(V691,課税区分!$A:$D,4,FALSE),""))</f>
        <v/>
      </c>
      <c r="Y691" s="85"/>
      <c r="Z691" s="61" t="str">
        <f>IF(X691&lt;&gt;"",VLOOKUP(X691,軽減税率!$A:$E,3,FALSE),"")</f>
        <v/>
      </c>
      <c r="AA691" s="61" t="str">
        <f>IF(X691&lt;&gt;"",VLOOKUP(X691,軽減税率!$A:$E,5,FALSE),"")</f>
        <v/>
      </c>
      <c r="AB691" s="79"/>
      <c r="AC691" s="82" t="str">
        <f>IF(AB691&lt;&gt;0,VLOOKUP(AB691,取引先!$A:$B,2,FALSE),"")</f>
        <v/>
      </c>
      <c r="AD691" s="88" t="str">
        <f t="shared" si="44"/>
        <v/>
      </c>
      <c r="AE691" s="89"/>
      <c r="AF691" s="90" t="str">
        <f t="shared" si="45"/>
        <v/>
      </c>
      <c r="AG691" s="4"/>
      <c r="AH691" s="91"/>
      <c r="AI691" s="92"/>
      <c r="AJ691" s="93" t="str">
        <f>IF(AI691&lt;&gt;0,VLOOKUP(AI691,支払種別!$A:$B,2,FALSE),"")</f>
        <v/>
      </c>
      <c r="AK691" s="94"/>
      <c r="AL691" s="95" t="str">
        <f>IF(AK691&lt;&gt;0,VLOOKUP(AK691,口座管理!$A:$B,2,FALSE),"")</f>
        <v/>
      </c>
      <c r="AM691" s="11"/>
      <c r="AN691" s="96"/>
      <c r="AO691" s="96"/>
      <c r="AP691" s="4"/>
      <c r="AQ691" s="97"/>
      <c r="AR691" s="98" t="str">
        <f>IF(AQ691&lt;&gt;0,VLOOKUP(AQ691,プロジェクト!$A:$B,2,FALSE),"")</f>
        <v/>
      </c>
      <c r="AS691" s="4"/>
      <c r="AT691" s="97"/>
      <c r="AU691" s="99" t="str">
        <f>IF(AT691&lt;&gt;0,VLOOKUP(AT691,プロジェクト!$A:$B,2,FALSE),"")</f>
        <v/>
      </c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  <c r="BK691" s="4"/>
      <c r="BL691" s="4"/>
      <c r="BM691" s="4"/>
      <c r="BN691" s="4"/>
      <c r="BO691" s="4"/>
      <c r="BP691" s="4"/>
    </row>
    <row r="692" spans="1:68" ht="17.45" customHeight="1">
      <c r="A692" s="77" t="str">
        <f t="shared" si="42"/>
        <v>*</v>
      </c>
      <c r="B692" s="78">
        <f t="shared" si="43"/>
        <v>684</v>
      </c>
      <c r="C692" s="79"/>
      <c r="D692" s="80"/>
      <c r="E692" s="81"/>
      <c r="F692" s="79"/>
      <c r="G692" s="82" t="str">
        <f>IF(F692&lt;&gt;0,VLOOKUP(F692,部署!$A:$B,2,FALSE),"")</f>
        <v/>
      </c>
      <c r="H692" s="79"/>
      <c r="I692" s="82" t="str">
        <f>IF(H692&lt;&gt;0,VLOOKUP(H692,勘定科目!$A:$B,2,FALSE),"")</f>
        <v/>
      </c>
      <c r="J692" s="83" t="str">
        <f>IF(K692&lt;&gt;"",K692,IF(H692&lt;&gt;0,VLOOKUP(H692,勘定科目!$A:$C,3,FALSE),""))</f>
        <v/>
      </c>
      <c r="K692" s="84"/>
      <c r="L692" s="59" t="str">
        <f>IF(M692&lt;&gt;"",M692,IF(J692&lt;&gt;"",VLOOKUP(J692,課税区分!$A:$D,4,FALSE),""))</f>
        <v/>
      </c>
      <c r="M692" s="85"/>
      <c r="N692" s="61" t="str">
        <f>IF(L692&lt;&gt;"",VLOOKUP(L692,軽減税率!$A:$E,3,FALSE),"")</f>
        <v/>
      </c>
      <c r="O692" s="62" t="str">
        <f>IF(L692&lt;&gt;"",VLOOKUP(L692,軽減税率!$A:$E,5,FALSE),"")</f>
        <v/>
      </c>
      <c r="P692" s="79"/>
      <c r="Q692" s="86" t="str">
        <f>IF(P692&lt;&gt;0,VLOOKUP(P692,取引先!$A:$B,2,FALSE),"")</f>
        <v/>
      </c>
      <c r="R692" s="79"/>
      <c r="S692" s="82" t="str">
        <f>IF(R692&lt;&gt;0,VLOOKUP(R692,部署!$A:$B,2,FALSE),"")</f>
        <v/>
      </c>
      <c r="T692" s="79"/>
      <c r="U692" s="82" t="str">
        <f>IF(T692&lt;&gt;0,VLOOKUP(T692,勘定科目!$A:$B,2,FALSE),"")</f>
        <v/>
      </c>
      <c r="V692" s="83" t="str">
        <f>IF(W692&lt;&gt;"",W692,IF(T692&lt;&gt;0,VLOOKUP(T692,勘定科目!$A:$C,3,FALSE),""))</f>
        <v/>
      </c>
      <c r="W692" s="87"/>
      <c r="X692" s="61" t="str">
        <f>IF(Y692&lt;&gt;"",Y692,IF(V692&lt;&gt;"",VLOOKUP(V692,課税区分!$A:$D,4,FALSE),""))</f>
        <v/>
      </c>
      <c r="Y692" s="85"/>
      <c r="Z692" s="61" t="str">
        <f>IF(X692&lt;&gt;"",VLOOKUP(X692,軽減税率!$A:$E,3,FALSE),"")</f>
        <v/>
      </c>
      <c r="AA692" s="61" t="str">
        <f>IF(X692&lt;&gt;"",VLOOKUP(X692,軽減税率!$A:$E,5,FALSE),"")</f>
        <v/>
      </c>
      <c r="AB692" s="79"/>
      <c r="AC692" s="82" t="str">
        <f>IF(AB692&lt;&gt;0,VLOOKUP(AB692,取引先!$A:$B,2,FALSE),"")</f>
        <v/>
      </c>
      <c r="AD692" s="88" t="str">
        <f t="shared" si="44"/>
        <v/>
      </c>
      <c r="AE692" s="89"/>
      <c r="AF692" s="90" t="str">
        <f t="shared" si="45"/>
        <v/>
      </c>
      <c r="AG692" s="4"/>
      <c r="AH692" s="91"/>
      <c r="AI692" s="92"/>
      <c r="AJ692" s="93" t="str">
        <f>IF(AI692&lt;&gt;0,VLOOKUP(AI692,支払種別!$A:$B,2,FALSE),"")</f>
        <v/>
      </c>
      <c r="AK692" s="94"/>
      <c r="AL692" s="95" t="str">
        <f>IF(AK692&lt;&gt;0,VLOOKUP(AK692,口座管理!$A:$B,2,FALSE),"")</f>
        <v/>
      </c>
      <c r="AM692" s="11"/>
      <c r="AN692" s="96"/>
      <c r="AO692" s="96"/>
      <c r="AP692" s="4"/>
      <c r="AQ692" s="97"/>
      <c r="AR692" s="98" t="str">
        <f>IF(AQ692&lt;&gt;0,VLOOKUP(AQ692,プロジェクト!$A:$B,2,FALSE),"")</f>
        <v/>
      </c>
      <c r="AS692" s="4"/>
      <c r="AT692" s="97"/>
      <c r="AU692" s="99" t="str">
        <f>IF(AT692&lt;&gt;0,VLOOKUP(AT692,プロジェクト!$A:$B,2,FALSE),"")</f>
        <v/>
      </c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</row>
    <row r="693" spans="1:68" ht="17.45" customHeight="1">
      <c r="A693" s="77" t="str">
        <f t="shared" si="42"/>
        <v>*</v>
      </c>
      <c r="B693" s="78">
        <f t="shared" si="43"/>
        <v>685</v>
      </c>
      <c r="C693" s="79"/>
      <c r="D693" s="80"/>
      <c r="E693" s="81"/>
      <c r="F693" s="79"/>
      <c r="G693" s="82" t="str">
        <f>IF(F693&lt;&gt;0,VLOOKUP(F693,部署!$A:$B,2,FALSE),"")</f>
        <v/>
      </c>
      <c r="H693" s="79"/>
      <c r="I693" s="82" t="str">
        <f>IF(H693&lt;&gt;0,VLOOKUP(H693,勘定科目!$A:$B,2,FALSE),"")</f>
        <v/>
      </c>
      <c r="J693" s="83" t="str">
        <f>IF(K693&lt;&gt;"",K693,IF(H693&lt;&gt;0,VLOOKUP(H693,勘定科目!$A:$C,3,FALSE),""))</f>
        <v/>
      </c>
      <c r="K693" s="84"/>
      <c r="L693" s="59" t="str">
        <f>IF(M693&lt;&gt;"",M693,IF(J693&lt;&gt;"",VLOOKUP(J693,課税区分!$A:$D,4,FALSE),""))</f>
        <v/>
      </c>
      <c r="M693" s="85"/>
      <c r="N693" s="61" t="str">
        <f>IF(L693&lt;&gt;"",VLOOKUP(L693,軽減税率!$A:$E,3,FALSE),"")</f>
        <v/>
      </c>
      <c r="O693" s="62" t="str">
        <f>IF(L693&lt;&gt;"",VLOOKUP(L693,軽減税率!$A:$E,5,FALSE),"")</f>
        <v/>
      </c>
      <c r="P693" s="79"/>
      <c r="Q693" s="86" t="str">
        <f>IF(P693&lt;&gt;0,VLOOKUP(P693,取引先!$A:$B,2,FALSE),"")</f>
        <v/>
      </c>
      <c r="R693" s="79"/>
      <c r="S693" s="82" t="str">
        <f>IF(R693&lt;&gt;0,VLOOKUP(R693,部署!$A:$B,2,FALSE),"")</f>
        <v/>
      </c>
      <c r="T693" s="79"/>
      <c r="U693" s="82" t="str">
        <f>IF(T693&lt;&gt;0,VLOOKUP(T693,勘定科目!$A:$B,2,FALSE),"")</f>
        <v/>
      </c>
      <c r="V693" s="83" t="str">
        <f>IF(W693&lt;&gt;"",W693,IF(T693&lt;&gt;0,VLOOKUP(T693,勘定科目!$A:$C,3,FALSE),""))</f>
        <v/>
      </c>
      <c r="W693" s="87"/>
      <c r="X693" s="61" t="str">
        <f>IF(Y693&lt;&gt;"",Y693,IF(V693&lt;&gt;"",VLOOKUP(V693,課税区分!$A:$D,4,FALSE),""))</f>
        <v/>
      </c>
      <c r="Y693" s="85"/>
      <c r="Z693" s="61" t="str">
        <f>IF(X693&lt;&gt;"",VLOOKUP(X693,軽減税率!$A:$E,3,FALSE),"")</f>
        <v/>
      </c>
      <c r="AA693" s="61" t="str">
        <f>IF(X693&lt;&gt;"",VLOOKUP(X693,軽減税率!$A:$E,5,FALSE),"")</f>
        <v/>
      </c>
      <c r="AB693" s="79"/>
      <c r="AC693" s="82" t="str">
        <f>IF(AB693&lt;&gt;0,VLOOKUP(AB693,取引先!$A:$B,2,FALSE),"")</f>
        <v/>
      </c>
      <c r="AD693" s="88" t="str">
        <f t="shared" si="44"/>
        <v/>
      </c>
      <c r="AE693" s="89"/>
      <c r="AF693" s="90" t="str">
        <f t="shared" si="45"/>
        <v/>
      </c>
      <c r="AG693" s="4"/>
      <c r="AH693" s="91"/>
      <c r="AI693" s="92"/>
      <c r="AJ693" s="93" t="str">
        <f>IF(AI693&lt;&gt;0,VLOOKUP(AI693,支払種別!$A:$B,2,FALSE),"")</f>
        <v/>
      </c>
      <c r="AK693" s="94"/>
      <c r="AL693" s="95" t="str">
        <f>IF(AK693&lt;&gt;0,VLOOKUP(AK693,口座管理!$A:$B,2,FALSE),"")</f>
        <v/>
      </c>
      <c r="AM693" s="11"/>
      <c r="AN693" s="96"/>
      <c r="AO693" s="96"/>
      <c r="AP693" s="4"/>
      <c r="AQ693" s="97"/>
      <c r="AR693" s="98" t="str">
        <f>IF(AQ693&lt;&gt;0,VLOOKUP(AQ693,プロジェクト!$A:$B,2,FALSE),"")</f>
        <v/>
      </c>
      <c r="AS693" s="4"/>
      <c r="AT693" s="97"/>
      <c r="AU693" s="99" t="str">
        <f>IF(AT693&lt;&gt;0,VLOOKUP(AT693,プロジェクト!$A:$B,2,FALSE),"")</f>
        <v/>
      </c>
      <c r="AV693" s="4"/>
      <c r="AW693" s="4"/>
      <c r="AX693" s="4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  <c r="BK693" s="4"/>
      <c r="BL693" s="4"/>
      <c r="BM693" s="4"/>
      <c r="BN693" s="4"/>
      <c r="BO693" s="4"/>
      <c r="BP693" s="4"/>
    </row>
    <row r="694" spans="1:68" ht="17.45" customHeight="1">
      <c r="A694" s="77" t="str">
        <f t="shared" si="42"/>
        <v>*</v>
      </c>
      <c r="B694" s="78">
        <f t="shared" si="43"/>
        <v>686</v>
      </c>
      <c r="C694" s="79"/>
      <c r="D694" s="80"/>
      <c r="E694" s="81"/>
      <c r="F694" s="79"/>
      <c r="G694" s="82" t="str">
        <f>IF(F694&lt;&gt;0,VLOOKUP(F694,部署!$A:$B,2,FALSE),"")</f>
        <v/>
      </c>
      <c r="H694" s="79"/>
      <c r="I694" s="82" t="str">
        <f>IF(H694&lt;&gt;0,VLOOKUP(H694,勘定科目!$A:$B,2,FALSE),"")</f>
        <v/>
      </c>
      <c r="J694" s="83" t="str">
        <f>IF(K694&lt;&gt;"",K694,IF(H694&lt;&gt;0,VLOOKUP(H694,勘定科目!$A:$C,3,FALSE),""))</f>
        <v/>
      </c>
      <c r="K694" s="84"/>
      <c r="L694" s="59" t="str">
        <f>IF(M694&lt;&gt;"",M694,IF(J694&lt;&gt;"",VLOOKUP(J694,課税区分!$A:$D,4,FALSE),""))</f>
        <v/>
      </c>
      <c r="M694" s="85"/>
      <c r="N694" s="61" t="str">
        <f>IF(L694&lt;&gt;"",VLOOKUP(L694,軽減税率!$A:$E,3,FALSE),"")</f>
        <v/>
      </c>
      <c r="O694" s="62" t="str">
        <f>IF(L694&lt;&gt;"",VLOOKUP(L694,軽減税率!$A:$E,5,FALSE),"")</f>
        <v/>
      </c>
      <c r="P694" s="79"/>
      <c r="Q694" s="86" t="str">
        <f>IF(P694&lt;&gt;0,VLOOKUP(P694,取引先!$A:$B,2,FALSE),"")</f>
        <v/>
      </c>
      <c r="R694" s="79"/>
      <c r="S694" s="82" t="str">
        <f>IF(R694&lt;&gt;0,VLOOKUP(R694,部署!$A:$B,2,FALSE),"")</f>
        <v/>
      </c>
      <c r="T694" s="79"/>
      <c r="U694" s="82" t="str">
        <f>IF(T694&lt;&gt;0,VLOOKUP(T694,勘定科目!$A:$B,2,FALSE),"")</f>
        <v/>
      </c>
      <c r="V694" s="83" t="str">
        <f>IF(W694&lt;&gt;"",W694,IF(T694&lt;&gt;0,VLOOKUP(T694,勘定科目!$A:$C,3,FALSE),""))</f>
        <v/>
      </c>
      <c r="W694" s="87"/>
      <c r="X694" s="61" t="str">
        <f>IF(Y694&lt;&gt;"",Y694,IF(V694&lt;&gt;"",VLOOKUP(V694,課税区分!$A:$D,4,FALSE),""))</f>
        <v/>
      </c>
      <c r="Y694" s="85"/>
      <c r="Z694" s="61" t="str">
        <f>IF(X694&lt;&gt;"",VLOOKUP(X694,軽減税率!$A:$E,3,FALSE),"")</f>
        <v/>
      </c>
      <c r="AA694" s="61" t="str">
        <f>IF(X694&lt;&gt;"",VLOOKUP(X694,軽減税率!$A:$E,5,FALSE),"")</f>
        <v/>
      </c>
      <c r="AB694" s="79"/>
      <c r="AC694" s="82" t="str">
        <f>IF(AB694&lt;&gt;0,VLOOKUP(AB694,取引先!$A:$B,2,FALSE),"")</f>
        <v/>
      </c>
      <c r="AD694" s="88" t="str">
        <f t="shared" si="44"/>
        <v/>
      </c>
      <c r="AE694" s="89"/>
      <c r="AF694" s="90" t="str">
        <f t="shared" si="45"/>
        <v/>
      </c>
      <c r="AG694" s="4"/>
      <c r="AH694" s="91"/>
      <c r="AI694" s="92"/>
      <c r="AJ694" s="93" t="str">
        <f>IF(AI694&lt;&gt;0,VLOOKUP(AI694,支払種別!$A:$B,2,FALSE),"")</f>
        <v/>
      </c>
      <c r="AK694" s="94"/>
      <c r="AL694" s="95" t="str">
        <f>IF(AK694&lt;&gt;0,VLOOKUP(AK694,口座管理!$A:$B,2,FALSE),"")</f>
        <v/>
      </c>
      <c r="AM694" s="11"/>
      <c r="AN694" s="96"/>
      <c r="AO694" s="96"/>
      <c r="AP694" s="4"/>
      <c r="AQ694" s="97"/>
      <c r="AR694" s="98" t="str">
        <f>IF(AQ694&lt;&gt;0,VLOOKUP(AQ694,プロジェクト!$A:$B,2,FALSE),"")</f>
        <v/>
      </c>
      <c r="AS694" s="4"/>
      <c r="AT694" s="97"/>
      <c r="AU694" s="99" t="str">
        <f>IF(AT694&lt;&gt;0,VLOOKUP(AT694,プロジェクト!$A:$B,2,FALSE),"")</f>
        <v/>
      </c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</row>
    <row r="695" spans="1:68" ht="17.45" customHeight="1">
      <c r="A695" s="77" t="str">
        <f t="shared" si="42"/>
        <v>*</v>
      </c>
      <c r="B695" s="78">
        <f t="shared" si="43"/>
        <v>687</v>
      </c>
      <c r="C695" s="79"/>
      <c r="D695" s="80"/>
      <c r="E695" s="81"/>
      <c r="F695" s="79"/>
      <c r="G695" s="82" t="str">
        <f>IF(F695&lt;&gt;0,VLOOKUP(F695,部署!$A:$B,2,FALSE),"")</f>
        <v/>
      </c>
      <c r="H695" s="79"/>
      <c r="I695" s="82" t="str">
        <f>IF(H695&lt;&gt;0,VLOOKUP(H695,勘定科目!$A:$B,2,FALSE),"")</f>
        <v/>
      </c>
      <c r="J695" s="83" t="str">
        <f>IF(K695&lt;&gt;"",K695,IF(H695&lt;&gt;0,VLOOKUP(H695,勘定科目!$A:$C,3,FALSE),""))</f>
        <v/>
      </c>
      <c r="K695" s="84"/>
      <c r="L695" s="59" t="str">
        <f>IF(M695&lt;&gt;"",M695,IF(J695&lt;&gt;"",VLOOKUP(J695,課税区分!$A:$D,4,FALSE),""))</f>
        <v/>
      </c>
      <c r="M695" s="85"/>
      <c r="N695" s="61" t="str">
        <f>IF(L695&lt;&gt;"",VLOOKUP(L695,軽減税率!$A:$E,3,FALSE),"")</f>
        <v/>
      </c>
      <c r="O695" s="62" t="str">
        <f>IF(L695&lt;&gt;"",VLOOKUP(L695,軽減税率!$A:$E,5,FALSE),"")</f>
        <v/>
      </c>
      <c r="P695" s="79"/>
      <c r="Q695" s="86" t="str">
        <f>IF(P695&lt;&gt;0,VLOOKUP(P695,取引先!$A:$B,2,FALSE),"")</f>
        <v/>
      </c>
      <c r="R695" s="79"/>
      <c r="S695" s="82" t="str">
        <f>IF(R695&lt;&gt;0,VLOOKUP(R695,部署!$A:$B,2,FALSE),"")</f>
        <v/>
      </c>
      <c r="T695" s="79"/>
      <c r="U695" s="82" t="str">
        <f>IF(T695&lt;&gt;0,VLOOKUP(T695,勘定科目!$A:$B,2,FALSE),"")</f>
        <v/>
      </c>
      <c r="V695" s="83" t="str">
        <f>IF(W695&lt;&gt;"",W695,IF(T695&lt;&gt;0,VLOOKUP(T695,勘定科目!$A:$C,3,FALSE),""))</f>
        <v/>
      </c>
      <c r="W695" s="87"/>
      <c r="X695" s="61" t="str">
        <f>IF(Y695&lt;&gt;"",Y695,IF(V695&lt;&gt;"",VLOOKUP(V695,課税区分!$A:$D,4,FALSE),""))</f>
        <v/>
      </c>
      <c r="Y695" s="85"/>
      <c r="Z695" s="61" t="str">
        <f>IF(X695&lt;&gt;"",VLOOKUP(X695,軽減税率!$A:$E,3,FALSE),"")</f>
        <v/>
      </c>
      <c r="AA695" s="61" t="str">
        <f>IF(X695&lt;&gt;"",VLOOKUP(X695,軽減税率!$A:$E,5,FALSE),"")</f>
        <v/>
      </c>
      <c r="AB695" s="79"/>
      <c r="AC695" s="82" t="str">
        <f>IF(AB695&lt;&gt;0,VLOOKUP(AB695,取引先!$A:$B,2,FALSE),"")</f>
        <v/>
      </c>
      <c r="AD695" s="88" t="str">
        <f t="shared" si="44"/>
        <v/>
      </c>
      <c r="AE695" s="89"/>
      <c r="AF695" s="90" t="str">
        <f t="shared" si="45"/>
        <v/>
      </c>
      <c r="AG695" s="4"/>
      <c r="AH695" s="91"/>
      <c r="AI695" s="92"/>
      <c r="AJ695" s="93" t="str">
        <f>IF(AI695&lt;&gt;0,VLOOKUP(AI695,支払種別!$A:$B,2,FALSE),"")</f>
        <v/>
      </c>
      <c r="AK695" s="94"/>
      <c r="AL695" s="95" t="str">
        <f>IF(AK695&lt;&gt;0,VLOOKUP(AK695,口座管理!$A:$B,2,FALSE),"")</f>
        <v/>
      </c>
      <c r="AM695" s="11"/>
      <c r="AN695" s="96"/>
      <c r="AO695" s="96"/>
      <c r="AP695" s="4"/>
      <c r="AQ695" s="97"/>
      <c r="AR695" s="98" t="str">
        <f>IF(AQ695&lt;&gt;0,VLOOKUP(AQ695,プロジェクト!$A:$B,2,FALSE),"")</f>
        <v/>
      </c>
      <c r="AS695" s="4"/>
      <c r="AT695" s="97"/>
      <c r="AU695" s="99" t="str">
        <f>IF(AT695&lt;&gt;0,VLOOKUP(AT695,プロジェクト!$A:$B,2,FALSE),"")</f>
        <v/>
      </c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  <c r="BK695" s="4"/>
      <c r="BL695" s="4"/>
      <c r="BM695" s="4"/>
      <c r="BN695" s="4"/>
      <c r="BO695" s="4"/>
      <c r="BP695" s="4"/>
    </row>
    <row r="696" spans="1:68" ht="17.45" customHeight="1">
      <c r="A696" s="77" t="str">
        <f t="shared" si="42"/>
        <v>*</v>
      </c>
      <c r="B696" s="78">
        <f t="shared" si="43"/>
        <v>688</v>
      </c>
      <c r="C696" s="79"/>
      <c r="D696" s="80"/>
      <c r="E696" s="81"/>
      <c r="F696" s="79"/>
      <c r="G696" s="82" t="str">
        <f>IF(F696&lt;&gt;0,VLOOKUP(F696,部署!$A:$B,2,FALSE),"")</f>
        <v/>
      </c>
      <c r="H696" s="79"/>
      <c r="I696" s="82" t="str">
        <f>IF(H696&lt;&gt;0,VLOOKUP(H696,勘定科目!$A:$B,2,FALSE),"")</f>
        <v/>
      </c>
      <c r="J696" s="83" t="str">
        <f>IF(K696&lt;&gt;"",K696,IF(H696&lt;&gt;0,VLOOKUP(H696,勘定科目!$A:$C,3,FALSE),""))</f>
        <v/>
      </c>
      <c r="K696" s="84"/>
      <c r="L696" s="59" t="str">
        <f>IF(M696&lt;&gt;"",M696,IF(J696&lt;&gt;"",VLOOKUP(J696,課税区分!$A:$D,4,FALSE),""))</f>
        <v/>
      </c>
      <c r="M696" s="85"/>
      <c r="N696" s="61" t="str">
        <f>IF(L696&lt;&gt;"",VLOOKUP(L696,軽減税率!$A:$E,3,FALSE),"")</f>
        <v/>
      </c>
      <c r="O696" s="62" t="str">
        <f>IF(L696&lt;&gt;"",VLOOKUP(L696,軽減税率!$A:$E,5,FALSE),"")</f>
        <v/>
      </c>
      <c r="P696" s="79"/>
      <c r="Q696" s="86" t="str">
        <f>IF(P696&lt;&gt;0,VLOOKUP(P696,取引先!$A:$B,2,FALSE),"")</f>
        <v/>
      </c>
      <c r="R696" s="79"/>
      <c r="S696" s="82" t="str">
        <f>IF(R696&lt;&gt;0,VLOOKUP(R696,部署!$A:$B,2,FALSE),"")</f>
        <v/>
      </c>
      <c r="T696" s="79"/>
      <c r="U696" s="82" t="str">
        <f>IF(T696&lt;&gt;0,VLOOKUP(T696,勘定科目!$A:$B,2,FALSE),"")</f>
        <v/>
      </c>
      <c r="V696" s="83" t="str">
        <f>IF(W696&lt;&gt;"",W696,IF(T696&lt;&gt;0,VLOOKUP(T696,勘定科目!$A:$C,3,FALSE),""))</f>
        <v/>
      </c>
      <c r="W696" s="87"/>
      <c r="X696" s="61" t="str">
        <f>IF(Y696&lt;&gt;"",Y696,IF(V696&lt;&gt;"",VLOOKUP(V696,課税区分!$A:$D,4,FALSE),""))</f>
        <v/>
      </c>
      <c r="Y696" s="85"/>
      <c r="Z696" s="61" t="str">
        <f>IF(X696&lt;&gt;"",VLOOKUP(X696,軽減税率!$A:$E,3,FALSE),"")</f>
        <v/>
      </c>
      <c r="AA696" s="61" t="str">
        <f>IF(X696&lt;&gt;"",VLOOKUP(X696,軽減税率!$A:$E,5,FALSE),"")</f>
        <v/>
      </c>
      <c r="AB696" s="79"/>
      <c r="AC696" s="82" t="str">
        <f>IF(AB696&lt;&gt;0,VLOOKUP(AB696,取引先!$A:$B,2,FALSE),"")</f>
        <v/>
      </c>
      <c r="AD696" s="88" t="str">
        <f t="shared" si="44"/>
        <v/>
      </c>
      <c r="AE696" s="89"/>
      <c r="AF696" s="90" t="str">
        <f t="shared" si="45"/>
        <v/>
      </c>
      <c r="AG696" s="4"/>
      <c r="AH696" s="91"/>
      <c r="AI696" s="92"/>
      <c r="AJ696" s="93" t="str">
        <f>IF(AI696&lt;&gt;0,VLOOKUP(AI696,支払種別!$A:$B,2,FALSE),"")</f>
        <v/>
      </c>
      <c r="AK696" s="94"/>
      <c r="AL696" s="95" t="str">
        <f>IF(AK696&lt;&gt;0,VLOOKUP(AK696,口座管理!$A:$B,2,FALSE),"")</f>
        <v/>
      </c>
      <c r="AM696" s="11"/>
      <c r="AN696" s="96"/>
      <c r="AO696" s="96"/>
      <c r="AP696" s="4"/>
      <c r="AQ696" s="97"/>
      <c r="AR696" s="98" t="str">
        <f>IF(AQ696&lt;&gt;0,VLOOKUP(AQ696,プロジェクト!$A:$B,2,FALSE),"")</f>
        <v/>
      </c>
      <c r="AS696" s="4"/>
      <c r="AT696" s="97"/>
      <c r="AU696" s="99" t="str">
        <f>IF(AT696&lt;&gt;0,VLOOKUP(AT696,プロジェクト!$A:$B,2,FALSE),"")</f>
        <v/>
      </c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</row>
    <row r="697" spans="1:68" ht="17.45" customHeight="1">
      <c r="A697" s="77" t="str">
        <f t="shared" si="42"/>
        <v>*</v>
      </c>
      <c r="B697" s="78">
        <f t="shared" si="43"/>
        <v>689</v>
      </c>
      <c r="C697" s="79"/>
      <c r="D697" s="80"/>
      <c r="E697" s="81"/>
      <c r="F697" s="79"/>
      <c r="G697" s="82" t="str">
        <f>IF(F697&lt;&gt;0,VLOOKUP(F697,部署!$A:$B,2,FALSE),"")</f>
        <v/>
      </c>
      <c r="H697" s="79"/>
      <c r="I697" s="82" t="str">
        <f>IF(H697&lt;&gt;0,VLOOKUP(H697,勘定科目!$A:$B,2,FALSE),"")</f>
        <v/>
      </c>
      <c r="J697" s="83" t="str">
        <f>IF(K697&lt;&gt;"",K697,IF(H697&lt;&gt;0,VLOOKUP(H697,勘定科目!$A:$C,3,FALSE),""))</f>
        <v/>
      </c>
      <c r="K697" s="84"/>
      <c r="L697" s="59" t="str">
        <f>IF(M697&lt;&gt;"",M697,IF(J697&lt;&gt;"",VLOOKUP(J697,課税区分!$A:$D,4,FALSE),""))</f>
        <v/>
      </c>
      <c r="M697" s="85"/>
      <c r="N697" s="61" t="str">
        <f>IF(L697&lt;&gt;"",VLOOKUP(L697,軽減税率!$A:$E,3,FALSE),"")</f>
        <v/>
      </c>
      <c r="O697" s="62" t="str">
        <f>IF(L697&lt;&gt;"",VLOOKUP(L697,軽減税率!$A:$E,5,FALSE),"")</f>
        <v/>
      </c>
      <c r="P697" s="79"/>
      <c r="Q697" s="86" t="str">
        <f>IF(P697&lt;&gt;0,VLOOKUP(P697,取引先!$A:$B,2,FALSE),"")</f>
        <v/>
      </c>
      <c r="R697" s="79"/>
      <c r="S697" s="82" t="str">
        <f>IF(R697&lt;&gt;0,VLOOKUP(R697,部署!$A:$B,2,FALSE),"")</f>
        <v/>
      </c>
      <c r="T697" s="79"/>
      <c r="U697" s="82" t="str">
        <f>IF(T697&lt;&gt;0,VLOOKUP(T697,勘定科目!$A:$B,2,FALSE),"")</f>
        <v/>
      </c>
      <c r="V697" s="83" t="str">
        <f>IF(W697&lt;&gt;"",W697,IF(T697&lt;&gt;0,VLOOKUP(T697,勘定科目!$A:$C,3,FALSE),""))</f>
        <v/>
      </c>
      <c r="W697" s="87"/>
      <c r="X697" s="61" t="str">
        <f>IF(Y697&lt;&gt;"",Y697,IF(V697&lt;&gt;"",VLOOKUP(V697,課税区分!$A:$D,4,FALSE),""))</f>
        <v/>
      </c>
      <c r="Y697" s="85"/>
      <c r="Z697" s="61" t="str">
        <f>IF(X697&lt;&gt;"",VLOOKUP(X697,軽減税率!$A:$E,3,FALSE),"")</f>
        <v/>
      </c>
      <c r="AA697" s="61" t="str">
        <f>IF(X697&lt;&gt;"",VLOOKUP(X697,軽減税率!$A:$E,5,FALSE),"")</f>
        <v/>
      </c>
      <c r="AB697" s="79"/>
      <c r="AC697" s="82" t="str">
        <f>IF(AB697&lt;&gt;0,VLOOKUP(AB697,取引先!$A:$B,2,FALSE),"")</f>
        <v/>
      </c>
      <c r="AD697" s="88" t="str">
        <f t="shared" si="44"/>
        <v/>
      </c>
      <c r="AE697" s="89"/>
      <c r="AF697" s="90" t="str">
        <f t="shared" si="45"/>
        <v/>
      </c>
      <c r="AG697" s="4"/>
      <c r="AH697" s="91"/>
      <c r="AI697" s="92"/>
      <c r="AJ697" s="93" t="str">
        <f>IF(AI697&lt;&gt;0,VLOOKUP(AI697,支払種別!$A:$B,2,FALSE),"")</f>
        <v/>
      </c>
      <c r="AK697" s="94"/>
      <c r="AL697" s="95" t="str">
        <f>IF(AK697&lt;&gt;0,VLOOKUP(AK697,口座管理!$A:$B,2,FALSE),"")</f>
        <v/>
      </c>
      <c r="AM697" s="11"/>
      <c r="AN697" s="96"/>
      <c r="AO697" s="96"/>
      <c r="AP697" s="4"/>
      <c r="AQ697" s="97"/>
      <c r="AR697" s="98" t="str">
        <f>IF(AQ697&lt;&gt;0,VLOOKUP(AQ697,プロジェクト!$A:$B,2,FALSE),"")</f>
        <v/>
      </c>
      <c r="AS697" s="4"/>
      <c r="AT697" s="97"/>
      <c r="AU697" s="99" t="str">
        <f>IF(AT697&lt;&gt;0,VLOOKUP(AT697,プロジェクト!$A:$B,2,FALSE),"")</f>
        <v/>
      </c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</row>
    <row r="698" spans="1:68" ht="17.45" customHeight="1">
      <c r="A698" s="77" t="str">
        <f t="shared" si="42"/>
        <v>*</v>
      </c>
      <c r="B698" s="78">
        <f t="shared" si="43"/>
        <v>690</v>
      </c>
      <c r="C698" s="79"/>
      <c r="D698" s="80"/>
      <c r="E698" s="81"/>
      <c r="F698" s="79"/>
      <c r="G698" s="82" t="str">
        <f>IF(F698&lt;&gt;0,VLOOKUP(F698,部署!$A:$B,2,FALSE),"")</f>
        <v/>
      </c>
      <c r="H698" s="79"/>
      <c r="I698" s="82" t="str">
        <f>IF(H698&lt;&gt;0,VLOOKUP(H698,勘定科目!$A:$B,2,FALSE),"")</f>
        <v/>
      </c>
      <c r="J698" s="83" t="str">
        <f>IF(K698&lt;&gt;"",K698,IF(H698&lt;&gt;0,VLOOKUP(H698,勘定科目!$A:$C,3,FALSE),""))</f>
        <v/>
      </c>
      <c r="K698" s="84"/>
      <c r="L698" s="59" t="str">
        <f>IF(M698&lt;&gt;"",M698,IF(J698&lt;&gt;"",VLOOKUP(J698,課税区分!$A:$D,4,FALSE),""))</f>
        <v/>
      </c>
      <c r="M698" s="85"/>
      <c r="N698" s="61" t="str">
        <f>IF(L698&lt;&gt;"",VLOOKUP(L698,軽減税率!$A:$E,3,FALSE),"")</f>
        <v/>
      </c>
      <c r="O698" s="62" t="str">
        <f>IF(L698&lt;&gt;"",VLOOKUP(L698,軽減税率!$A:$E,5,FALSE),"")</f>
        <v/>
      </c>
      <c r="P698" s="79"/>
      <c r="Q698" s="86" t="str">
        <f>IF(P698&lt;&gt;0,VLOOKUP(P698,取引先!$A:$B,2,FALSE),"")</f>
        <v/>
      </c>
      <c r="R698" s="79"/>
      <c r="S698" s="82" t="str">
        <f>IF(R698&lt;&gt;0,VLOOKUP(R698,部署!$A:$B,2,FALSE),"")</f>
        <v/>
      </c>
      <c r="T698" s="79"/>
      <c r="U698" s="82" t="str">
        <f>IF(T698&lt;&gt;0,VLOOKUP(T698,勘定科目!$A:$B,2,FALSE),"")</f>
        <v/>
      </c>
      <c r="V698" s="83" t="str">
        <f>IF(W698&lt;&gt;"",W698,IF(T698&lt;&gt;0,VLOOKUP(T698,勘定科目!$A:$C,3,FALSE),""))</f>
        <v/>
      </c>
      <c r="W698" s="87"/>
      <c r="X698" s="61" t="str">
        <f>IF(Y698&lt;&gt;"",Y698,IF(V698&lt;&gt;"",VLOOKUP(V698,課税区分!$A:$D,4,FALSE),""))</f>
        <v/>
      </c>
      <c r="Y698" s="85"/>
      <c r="Z698" s="61" t="str">
        <f>IF(X698&lt;&gt;"",VLOOKUP(X698,軽減税率!$A:$E,3,FALSE),"")</f>
        <v/>
      </c>
      <c r="AA698" s="61" t="str">
        <f>IF(X698&lt;&gt;"",VLOOKUP(X698,軽減税率!$A:$E,5,FALSE),"")</f>
        <v/>
      </c>
      <c r="AB698" s="79"/>
      <c r="AC698" s="82" t="str">
        <f>IF(AB698&lt;&gt;0,VLOOKUP(AB698,取引先!$A:$B,2,FALSE),"")</f>
        <v/>
      </c>
      <c r="AD698" s="88" t="str">
        <f t="shared" si="44"/>
        <v/>
      </c>
      <c r="AE698" s="89"/>
      <c r="AF698" s="90" t="str">
        <f t="shared" si="45"/>
        <v/>
      </c>
      <c r="AG698" s="4"/>
      <c r="AH698" s="91"/>
      <c r="AI698" s="92"/>
      <c r="AJ698" s="93" t="str">
        <f>IF(AI698&lt;&gt;0,VLOOKUP(AI698,支払種別!$A:$B,2,FALSE),"")</f>
        <v/>
      </c>
      <c r="AK698" s="94"/>
      <c r="AL698" s="95" t="str">
        <f>IF(AK698&lt;&gt;0,VLOOKUP(AK698,口座管理!$A:$B,2,FALSE),"")</f>
        <v/>
      </c>
      <c r="AM698" s="11"/>
      <c r="AN698" s="96"/>
      <c r="AO698" s="96"/>
      <c r="AP698" s="4"/>
      <c r="AQ698" s="97"/>
      <c r="AR698" s="98" t="str">
        <f>IF(AQ698&lt;&gt;0,VLOOKUP(AQ698,プロジェクト!$A:$B,2,FALSE),"")</f>
        <v/>
      </c>
      <c r="AS698" s="4"/>
      <c r="AT698" s="97"/>
      <c r="AU698" s="99" t="str">
        <f>IF(AT698&lt;&gt;0,VLOOKUP(AT698,プロジェクト!$A:$B,2,FALSE),"")</f>
        <v/>
      </c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</row>
    <row r="699" spans="1:68" ht="17.45" customHeight="1">
      <c r="A699" s="77" t="str">
        <f t="shared" si="42"/>
        <v>*</v>
      </c>
      <c r="B699" s="78">
        <f t="shared" si="43"/>
        <v>691</v>
      </c>
      <c r="C699" s="79"/>
      <c r="D699" s="80"/>
      <c r="E699" s="81"/>
      <c r="F699" s="79"/>
      <c r="G699" s="82" t="str">
        <f>IF(F699&lt;&gt;0,VLOOKUP(F699,部署!$A:$B,2,FALSE),"")</f>
        <v/>
      </c>
      <c r="H699" s="79"/>
      <c r="I699" s="82" t="str">
        <f>IF(H699&lt;&gt;0,VLOOKUP(H699,勘定科目!$A:$B,2,FALSE),"")</f>
        <v/>
      </c>
      <c r="J699" s="83" t="str">
        <f>IF(K699&lt;&gt;"",K699,IF(H699&lt;&gt;0,VLOOKUP(H699,勘定科目!$A:$C,3,FALSE),""))</f>
        <v/>
      </c>
      <c r="K699" s="84"/>
      <c r="L699" s="59" t="str">
        <f>IF(M699&lt;&gt;"",M699,IF(J699&lt;&gt;"",VLOOKUP(J699,課税区分!$A:$D,4,FALSE),""))</f>
        <v/>
      </c>
      <c r="M699" s="85"/>
      <c r="N699" s="61" t="str">
        <f>IF(L699&lt;&gt;"",VLOOKUP(L699,軽減税率!$A:$E,3,FALSE),"")</f>
        <v/>
      </c>
      <c r="O699" s="62" t="str">
        <f>IF(L699&lt;&gt;"",VLOOKUP(L699,軽減税率!$A:$E,5,FALSE),"")</f>
        <v/>
      </c>
      <c r="P699" s="79"/>
      <c r="Q699" s="86" t="str">
        <f>IF(P699&lt;&gt;0,VLOOKUP(P699,取引先!$A:$B,2,FALSE),"")</f>
        <v/>
      </c>
      <c r="R699" s="79"/>
      <c r="S699" s="82" t="str">
        <f>IF(R699&lt;&gt;0,VLOOKUP(R699,部署!$A:$B,2,FALSE),"")</f>
        <v/>
      </c>
      <c r="T699" s="79"/>
      <c r="U699" s="82" t="str">
        <f>IF(T699&lt;&gt;0,VLOOKUP(T699,勘定科目!$A:$B,2,FALSE),"")</f>
        <v/>
      </c>
      <c r="V699" s="83" t="str">
        <f>IF(W699&lt;&gt;"",W699,IF(T699&lt;&gt;0,VLOOKUP(T699,勘定科目!$A:$C,3,FALSE),""))</f>
        <v/>
      </c>
      <c r="W699" s="87"/>
      <c r="X699" s="61" t="str">
        <f>IF(Y699&lt;&gt;"",Y699,IF(V699&lt;&gt;"",VLOOKUP(V699,課税区分!$A:$D,4,FALSE),""))</f>
        <v/>
      </c>
      <c r="Y699" s="85"/>
      <c r="Z699" s="61" t="str">
        <f>IF(X699&lt;&gt;"",VLOOKUP(X699,軽減税率!$A:$E,3,FALSE),"")</f>
        <v/>
      </c>
      <c r="AA699" s="61" t="str">
        <f>IF(X699&lt;&gt;"",VLOOKUP(X699,軽減税率!$A:$E,5,FALSE),"")</f>
        <v/>
      </c>
      <c r="AB699" s="79"/>
      <c r="AC699" s="82" t="str">
        <f>IF(AB699&lt;&gt;0,VLOOKUP(AB699,取引先!$A:$B,2,FALSE),"")</f>
        <v/>
      </c>
      <c r="AD699" s="88" t="str">
        <f t="shared" si="44"/>
        <v/>
      </c>
      <c r="AE699" s="89"/>
      <c r="AF699" s="90" t="str">
        <f t="shared" si="45"/>
        <v/>
      </c>
      <c r="AG699" s="4"/>
      <c r="AH699" s="91"/>
      <c r="AI699" s="92"/>
      <c r="AJ699" s="93" t="str">
        <f>IF(AI699&lt;&gt;0,VLOOKUP(AI699,支払種別!$A:$B,2,FALSE),"")</f>
        <v/>
      </c>
      <c r="AK699" s="94"/>
      <c r="AL699" s="95" t="str">
        <f>IF(AK699&lt;&gt;0,VLOOKUP(AK699,口座管理!$A:$B,2,FALSE),"")</f>
        <v/>
      </c>
      <c r="AM699" s="11"/>
      <c r="AN699" s="96"/>
      <c r="AO699" s="96"/>
      <c r="AP699" s="4"/>
      <c r="AQ699" s="97"/>
      <c r="AR699" s="98" t="str">
        <f>IF(AQ699&lt;&gt;0,VLOOKUP(AQ699,プロジェクト!$A:$B,2,FALSE),"")</f>
        <v/>
      </c>
      <c r="AS699" s="4"/>
      <c r="AT699" s="97"/>
      <c r="AU699" s="99" t="str">
        <f>IF(AT699&lt;&gt;0,VLOOKUP(AT699,プロジェクト!$A:$B,2,FALSE),"")</f>
        <v/>
      </c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</row>
    <row r="700" spans="1:68" ht="17.45" customHeight="1">
      <c r="A700" s="77" t="str">
        <f t="shared" si="42"/>
        <v>*</v>
      </c>
      <c r="B700" s="78">
        <f t="shared" si="43"/>
        <v>692</v>
      </c>
      <c r="C700" s="79"/>
      <c r="D700" s="80"/>
      <c r="E700" s="81"/>
      <c r="F700" s="79"/>
      <c r="G700" s="82" t="str">
        <f>IF(F700&lt;&gt;0,VLOOKUP(F700,部署!$A:$B,2,FALSE),"")</f>
        <v/>
      </c>
      <c r="H700" s="79"/>
      <c r="I700" s="82" t="str">
        <f>IF(H700&lt;&gt;0,VLOOKUP(H700,勘定科目!$A:$B,2,FALSE),"")</f>
        <v/>
      </c>
      <c r="J700" s="83" t="str">
        <f>IF(K700&lt;&gt;"",K700,IF(H700&lt;&gt;0,VLOOKUP(H700,勘定科目!$A:$C,3,FALSE),""))</f>
        <v/>
      </c>
      <c r="K700" s="84"/>
      <c r="L700" s="59" t="str">
        <f>IF(M700&lt;&gt;"",M700,IF(J700&lt;&gt;"",VLOOKUP(J700,課税区分!$A:$D,4,FALSE),""))</f>
        <v/>
      </c>
      <c r="M700" s="85"/>
      <c r="N700" s="61" t="str">
        <f>IF(L700&lt;&gt;"",VLOOKUP(L700,軽減税率!$A:$E,3,FALSE),"")</f>
        <v/>
      </c>
      <c r="O700" s="62" t="str">
        <f>IF(L700&lt;&gt;"",VLOOKUP(L700,軽減税率!$A:$E,5,FALSE),"")</f>
        <v/>
      </c>
      <c r="P700" s="79"/>
      <c r="Q700" s="86" t="str">
        <f>IF(P700&lt;&gt;0,VLOOKUP(P700,取引先!$A:$B,2,FALSE),"")</f>
        <v/>
      </c>
      <c r="R700" s="79"/>
      <c r="S700" s="82" t="str">
        <f>IF(R700&lt;&gt;0,VLOOKUP(R700,部署!$A:$B,2,FALSE),"")</f>
        <v/>
      </c>
      <c r="T700" s="79"/>
      <c r="U700" s="82" t="str">
        <f>IF(T700&lt;&gt;0,VLOOKUP(T700,勘定科目!$A:$B,2,FALSE),"")</f>
        <v/>
      </c>
      <c r="V700" s="83" t="str">
        <f>IF(W700&lt;&gt;"",W700,IF(T700&lt;&gt;0,VLOOKUP(T700,勘定科目!$A:$C,3,FALSE),""))</f>
        <v/>
      </c>
      <c r="W700" s="87"/>
      <c r="X700" s="61" t="str">
        <f>IF(Y700&lt;&gt;"",Y700,IF(V700&lt;&gt;"",VLOOKUP(V700,課税区分!$A:$D,4,FALSE),""))</f>
        <v/>
      </c>
      <c r="Y700" s="85"/>
      <c r="Z700" s="61" t="str">
        <f>IF(X700&lt;&gt;"",VLOOKUP(X700,軽減税率!$A:$E,3,FALSE),"")</f>
        <v/>
      </c>
      <c r="AA700" s="61" t="str">
        <f>IF(X700&lt;&gt;"",VLOOKUP(X700,軽減税率!$A:$E,5,FALSE),"")</f>
        <v/>
      </c>
      <c r="AB700" s="79"/>
      <c r="AC700" s="82" t="str">
        <f>IF(AB700&lt;&gt;0,VLOOKUP(AB700,取引先!$A:$B,2,FALSE),"")</f>
        <v/>
      </c>
      <c r="AD700" s="88" t="str">
        <f t="shared" si="44"/>
        <v/>
      </c>
      <c r="AE700" s="89"/>
      <c r="AF700" s="90" t="str">
        <f t="shared" si="45"/>
        <v/>
      </c>
      <c r="AG700" s="4"/>
      <c r="AH700" s="91"/>
      <c r="AI700" s="92"/>
      <c r="AJ700" s="93" t="str">
        <f>IF(AI700&lt;&gt;0,VLOOKUP(AI700,支払種別!$A:$B,2,FALSE),"")</f>
        <v/>
      </c>
      <c r="AK700" s="94"/>
      <c r="AL700" s="95" t="str">
        <f>IF(AK700&lt;&gt;0,VLOOKUP(AK700,口座管理!$A:$B,2,FALSE),"")</f>
        <v/>
      </c>
      <c r="AM700" s="11"/>
      <c r="AN700" s="96"/>
      <c r="AO700" s="96"/>
      <c r="AP700" s="4"/>
      <c r="AQ700" s="97"/>
      <c r="AR700" s="98" t="str">
        <f>IF(AQ700&lt;&gt;0,VLOOKUP(AQ700,プロジェクト!$A:$B,2,FALSE),"")</f>
        <v/>
      </c>
      <c r="AS700" s="4"/>
      <c r="AT700" s="97"/>
      <c r="AU700" s="99" t="str">
        <f>IF(AT700&lt;&gt;0,VLOOKUP(AT700,プロジェクト!$A:$B,2,FALSE),"")</f>
        <v/>
      </c>
      <c r="AV700" s="4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  <c r="BK700" s="4"/>
      <c r="BL700" s="4"/>
      <c r="BM700" s="4"/>
      <c r="BN700" s="4"/>
      <c r="BO700" s="4"/>
      <c r="BP700" s="4"/>
    </row>
    <row r="701" spans="1:68" ht="17.45" customHeight="1">
      <c r="A701" s="77" t="str">
        <f t="shared" si="42"/>
        <v>*</v>
      </c>
      <c r="B701" s="78">
        <f t="shared" si="43"/>
        <v>693</v>
      </c>
      <c r="C701" s="79"/>
      <c r="D701" s="80"/>
      <c r="E701" s="81"/>
      <c r="F701" s="79"/>
      <c r="G701" s="82" t="str">
        <f>IF(F701&lt;&gt;0,VLOOKUP(F701,部署!$A:$B,2,FALSE),"")</f>
        <v/>
      </c>
      <c r="H701" s="79"/>
      <c r="I701" s="82" t="str">
        <f>IF(H701&lt;&gt;0,VLOOKUP(H701,勘定科目!$A:$B,2,FALSE),"")</f>
        <v/>
      </c>
      <c r="J701" s="83" t="str">
        <f>IF(K701&lt;&gt;"",K701,IF(H701&lt;&gt;0,VLOOKUP(H701,勘定科目!$A:$C,3,FALSE),""))</f>
        <v/>
      </c>
      <c r="K701" s="84"/>
      <c r="L701" s="59" t="str">
        <f>IF(M701&lt;&gt;"",M701,IF(J701&lt;&gt;"",VLOOKUP(J701,課税区分!$A:$D,4,FALSE),""))</f>
        <v/>
      </c>
      <c r="M701" s="85"/>
      <c r="N701" s="61" t="str">
        <f>IF(L701&lt;&gt;"",VLOOKUP(L701,軽減税率!$A:$E,3,FALSE),"")</f>
        <v/>
      </c>
      <c r="O701" s="62" t="str">
        <f>IF(L701&lt;&gt;"",VLOOKUP(L701,軽減税率!$A:$E,5,FALSE),"")</f>
        <v/>
      </c>
      <c r="P701" s="79"/>
      <c r="Q701" s="86" t="str">
        <f>IF(P701&lt;&gt;0,VLOOKUP(P701,取引先!$A:$B,2,FALSE),"")</f>
        <v/>
      </c>
      <c r="R701" s="79"/>
      <c r="S701" s="82" t="str">
        <f>IF(R701&lt;&gt;0,VLOOKUP(R701,部署!$A:$B,2,FALSE),"")</f>
        <v/>
      </c>
      <c r="T701" s="79"/>
      <c r="U701" s="82" t="str">
        <f>IF(T701&lt;&gt;0,VLOOKUP(T701,勘定科目!$A:$B,2,FALSE),"")</f>
        <v/>
      </c>
      <c r="V701" s="83" t="str">
        <f>IF(W701&lt;&gt;"",W701,IF(T701&lt;&gt;0,VLOOKUP(T701,勘定科目!$A:$C,3,FALSE),""))</f>
        <v/>
      </c>
      <c r="W701" s="87"/>
      <c r="X701" s="61" t="str">
        <f>IF(Y701&lt;&gt;"",Y701,IF(V701&lt;&gt;"",VLOOKUP(V701,課税区分!$A:$D,4,FALSE),""))</f>
        <v/>
      </c>
      <c r="Y701" s="85"/>
      <c r="Z701" s="61" t="str">
        <f>IF(X701&lt;&gt;"",VLOOKUP(X701,軽減税率!$A:$E,3,FALSE),"")</f>
        <v/>
      </c>
      <c r="AA701" s="61" t="str">
        <f>IF(X701&lt;&gt;"",VLOOKUP(X701,軽減税率!$A:$E,5,FALSE),"")</f>
        <v/>
      </c>
      <c r="AB701" s="79"/>
      <c r="AC701" s="82" t="str">
        <f>IF(AB701&lt;&gt;0,VLOOKUP(AB701,取引先!$A:$B,2,FALSE),"")</f>
        <v/>
      </c>
      <c r="AD701" s="88" t="str">
        <f t="shared" si="44"/>
        <v/>
      </c>
      <c r="AE701" s="89"/>
      <c r="AF701" s="90" t="str">
        <f t="shared" si="45"/>
        <v/>
      </c>
      <c r="AG701" s="4"/>
      <c r="AH701" s="91"/>
      <c r="AI701" s="92"/>
      <c r="AJ701" s="93" t="str">
        <f>IF(AI701&lt;&gt;0,VLOOKUP(AI701,支払種別!$A:$B,2,FALSE),"")</f>
        <v/>
      </c>
      <c r="AK701" s="94"/>
      <c r="AL701" s="95" t="str">
        <f>IF(AK701&lt;&gt;0,VLOOKUP(AK701,口座管理!$A:$B,2,FALSE),"")</f>
        <v/>
      </c>
      <c r="AM701" s="11"/>
      <c r="AN701" s="96"/>
      <c r="AO701" s="96"/>
      <c r="AP701" s="4"/>
      <c r="AQ701" s="97"/>
      <c r="AR701" s="98" t="str">
        <f>IF(AQ701&lt;&gt;0,VLOOKUP(AQ701,プロジェクト!$A:$B,2,FALSE),"")</f>
        <v/>
      </c>
      <c r="AS701" s="4"/>
      <c r="AT701" s="97"/>
      <c r="AU701" s="99" t="str">
        <f>IF(AT701&lt;&gt;0,VLOOKUP(AT701,プロジェクト!$A:$B,2,FALSE),"")</f>
        <v/>
      </c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</row>
    <row r="702" spans="1:68" ht="17.45" customHeight="1">
      <c r="A702" s="77" t="str">
        <f t="shared" si="42"/>
        <v>*</v>
      </c>
      <c r="B702" s="78">
        <f t="shared" si="43"/>
        <v>694</v>
      </c>
      <c r="C702" s="79"/>
      <c r="D702" s="80"/>
      <c r="E702" s="81"/>
      <c r="F702" s="79"/>
      <c r="G702" s="82" t="str">
        <f>IF(F702&lt;&gt;0,VLOOKUP(F702,部署!$A:$B,2,FALSE),"")</f>
        <v/>
      </c>
      <c r="H702" s="79"/>
      <c r="I702" s="82" t="str">
        <f>IF(H702&lt;&gt;0,VLOOKUP(H702,勘定科目!$A:$B,2,FALSE),"")</f>
        <v/>
      </c>
      <c r="J702" s="83" t="str">
        <f>IF(K702&lt;&gt;"",K702,IF(H702&lt;&gt;0,VLOOKUP(H702,勘定科目!$A:$C,3,FALSE),""))</f>
        <v/>
      </c>
      <c r="K702" s="84"/>
      <c r="L702" s="59" t="str">
        <f>IF(M702&lt;&gt;"",M702,IF(J702&lt;&gt;"",VLOOKUP(J702,課税区分!$A:$D,4,FALSE),""))</f>
        <v/>
      </c>
      <c r="M702" s="85"/>
      <c r="N702" s="61" t="str">
        <f>IF(L702&lt;&gt;"",VLOOKUP(L702,軽減税率!$A:$E,3,FALSE),"")</f>
        <v/>
      </c>
      <c r="O702" s="62" t="str">
        <f>IF(L702&lt;&gt;"",VLOOKUP(L702,軽減税率!$A:$E,5,FALSE),"")</f>
        <v/>
      </c>
      <c r="P702" s="79"/>
      <c r="Q702" s="86" t="str">
        <f>IF(P702&lt;&gt;0,VLOOKUP(P702,取引先!$A:$B,2,FALSE),"")</f>
        <v/>
      </c>
      <c r="R702" s="79"/>
      <c r="S702" s="82" t="str">
        <f>IF(R702&lt;&gt;0,VLOOKUP(R702,部署!$A:$B,2,FALSE),"")</f>
        <v/>
      </c>
      <c r="T702" s="79"/>
      <c r="U702" s="82" t="str">
        <f>IF(T702&lt;&gt;0,VLOOKUP(T702,勘定科目!$A:$B,2,FALSE),"")</f>
        <v/>
      </c>
      <c r="V702" s="83" t="str">
        <f>IF(W702&lt;&gt;"",W702,IF(T702&lt;&gt;0,VLOOKUP(T702,勘定科目!$A:$C,3,FALSE),""))</f>
        <v/>
      </c>
      <c r="W702" s="87"/>
      <c r="X702" s="61" t="str">
        <f>IF(Y702&lt;&gt;"",Y702,IF(V702&lt;&gt;"",VLOOKUP(V702,課税区分!$A:$D,4,FALSE),""))</f>
        <v/>
      </c>
      <c r="Y702" s="85"/>
      <c r="Z702" s="61" t="str">
        <f>IF(X702&lt;&gt;"",VLOOKUP(X702,軽減税率!$A:$E,3,FALSE),"")</f>
        <v/>
      </c>
      <c r="AA702" s="61" t="str">
        <f>IF(X702&lt;&gt;"",VLOOKUP(X702,軽減税率!$A:$E,5,FALSE),"")</f>
        <v/>
      </c>
      <c r="AB702" s="79"/>
      <c r="AC702" s="82" t="str">
        <f>IF(AB702&lt;&gt;0,VLOOKUP(AB702,取引先!$A:$B,2,FALSE),"")</f>
        <v/>
      </c>
      <c r="AD702" s="88" t="str">
        <f t="shared" si="44"/>
        <v/>
      </c>
      <c r="AE702" s="89"/>
      <c r="AF702" s="90" t="str">
        <f t="shared" si="45"/>
        <v/>
      </c>
      <c r="AG702" s="4"/>
      <c r="AH702" s="91"/>
      <c r="AI702" s="92"/>
      <c r="AJ702" s="93" t="str">
        <f>IF(AI702&lt;&gt;0,VLOOKUP(AI702,支払種別!$A:$B,2,FALSE),"")</f>
        <v/>
      </c>
      <c r="AK702" s="94"/>
      <c r="AL702" s="95" t="str">
        <f>IF(AK702&lt;&gt;0,VLOOKUP(AK702,口座管理!$A:$B,2,FALSE),"")</f>
        <v/>
      </c>
      <c r="AM702" s="11"/>
      <c r="AN702" s="96"/>
      <c r="AO702" s="96"/>
      <c r="AP702" s="4"/>
      <c r="AQ702" s="97"/>
      <c r="AR702" s="98" t="str">
        <f>IF(AQ702&lt;&gt;0,VLOOKUP(AQ702,プロジェクト!$A:$B,2,FALSE),"")</f>
        <v/>
      </c>
      <c r="AS702" s="4"/>
      <c r="AT702" s="97"/>
      <c r="AU702" s="99" t="str">
        <f>IF(AT702&lt;&gt;0,VLOOKUP(AT702,プロジェクト!$A:$B,2,FALSE),"")</f>
        <v/>
      </c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  <c r="BK702" s="4"/>
      <c r="BL702" s="4"/>
      <c r="BM702" s="4"/>
      <c r="BN702" s="4"/>
      <c r="BO702" s="4"/>
      <c r="BP702" s="4"/>
    </row>
    <row r="703" spans="1:68" ht="17.45" customHeight="1">
      <c r="A703" s="77" t="str">
        <f t="shared" si="42"/>
        <v>*</v>
      </c>
      <c r="B703" s="78">
        <f t="shared" si="43"/>
        <v>695</v>
      </c>
      <c r="C703" s="79"/>
      <c r="D703" s="80"/>
      <c r="E703" s="81"/>
      <c r="F703" s="79"/>
      <c r="G703" s="82" t="str">
        <f>IF(F703&lt;&gt;0,VLOOKUP(F703,部署!$A:$B,2,FALSE),"")</f>
        <v/>
      </c>
      <c r="H703" s="79"/>
      <c r="I703" s="82" t="str">
        <f>IF(H703&lt;&gt;0,VLOOKUP(H703,勘定科目!$A:$B,2,FALSE),"")</f>
        <v/>
      </c>
      <c r="J703" s="83" t="str">
        <f>IF(K703&lt;&gt;"",K703,IF(H703&lt;&gt;0,VLOOKUP(H703,勘定科目!$A:$C,3,FALSE),""))</f>
        <v/>
      </c>
      <c r="K703" s="84"/>
      <c r="L703" s="59" t="str">
        <f>IF(M703&lt;&gt;"",M703,IF(J703&lt;&gt;"",VLOOKUP(J703,課税区分!$A:$D,4,FALSE),""))</f>
        <v/>
      </c>
      <c r="M703" s="85"/>
      <c r="N703" s="61" t="str">
        <f>IF(L703&lt;&gt;"",VLOOKUP(L703,軽減税率!$A:$E,3,FALSE),"")</f>
        <v/>
      </c>
      <c r="O703" s="62" t="str">
        <f>IF(L703&lt;&gt;"",VLOOKUP(L703,軽減税率!$A:$E,5,FALSE),"")</f>
        <v/>
      </c>
      <c r="P703" s="79"/>
      <c r="Q703" s="86" t="str">
        <f>IF(P703&lt;&gt;0,VLOOKUP(P703,取引先!$A:$B,2,FALSE),"")</f>
        <v/>
      </c>
      <c r="R703" s="79"/>
      <c r="S703" s="82" t="str">
        <f>IF(R703&lt;&gt;0,VLOOKUP(R703,部署!$A:$B,2,FALSE),"")</f>
        <v/>
      </c>
      <c r="T703" s="79"/>
      <c r="U703" s="82" t="str">
        <f>IF(T703&lt;&gt;0,VLOOKUP(T703,勘定科目!$A:$B,2,FALSE),"")</f>
        <v/>
      </c>
      <c r="V703" s="83" t="str">
        <f>IF(W703&lt;&gt;"",W703,IF(T703&lt;&gt;0,VLOOKUP(T703,勘定科目!$A:$C,3,FALSE),""))</f>
        <v/>
      </c>
      <c r="W703" s="87"/>
      <c r="X703" s="61" t="str">
        <f>IF(Y703&lt;&gt;"",Y703,IF(V703&lt;&gt;"",VLOOKUP(V703,課税区分!$A:$D,4,FALSE),""))</f>
        <v/>
      </c>
      <c r="Y703" s="85"/>
      <c r="Z703" s="61" t="str">
        <f>IF(X703&lt;&gt;"",VLOOKUP(X703,軽減税率!$A:$E,3,FALSE),"")</f>
        <v/>
      </c>
      <c r="AA703" s="61" t="str">
        <f>IF(X703&lt;&gt;"",VLOOKUP(X703,軽減税率!$A:$E,5,FALSE),"")</f>
        <v/>
      </c>
      <c r="AB703" s="79"/>
      <c r="AC703" s="82" t="str">
        <f>IF(AB703&lt;&gt;0,VLOOKUP(AB703,取引先!$A:$B,2,FALSE),"")</f>
        <v/>
      </c>
      <c r="AD703" s="88" t="str">
        <f t="shared" si="44"/>
        <v/>
      </c>
      <c r="AE703" s="89"/>
      <c r="AF703" s="90" t="str">
        <f t="shared" si="45"/>
        <v/>
      </c>
      <c r="AG703" s="4"/>
      <c r="AH703" s="91"/>
      <c r="AI703" s="92"/>
      <c r="AJ703" s="93" t="str">
        <f>IF(AI703&lt;&gt;0,VLOOKUP(AI703,支払種別!$A:$B,2,FALSE),"")</f>
        <v/>
      </c>
      <c r="AK703" s="94"/>
      <c r="AL703" s="95" t="str">
        <f>IF(AK703&lt;&gt;0,VLOOKUP(AK703,口座管理!$A:$B,2,FALSE),"")</f>
        <v/>
      </c>
      <c r="AM703" s="11"/>
      <c r="AN703" s="96"/>
      <c r="AO703" s="96"/>
      <c r="AP703" s="4"/>
      <c r="AQ703" s="97"/>
      <c r="AR703" s="98" t="str">
        <f>IF(AQ703&lt;&gt;0,VLOOKUP(AQ703,プロジェクト!$A:$B,2,FALSE),"")</f>
        <v/>
      </c>
      <c r="AS703" s="4"/>
      <c r="AT703" s="97"/>
      <c r="AU703" s="99" t="str">
        <f>IF(AT703&lt;&gt;0,VLOOKUP(AT703,プロジェクト!$A:$B,2,FALSE),"")</f>
        <v/>
      </c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</row>
    <row r="704" spans="1:68" ht="17.45" customHeight="1">
      <c r="A704" s="77" t="str">
        <f t="shared" si="42"/>
        <v>*</v>
      </c>
      <c r="B704" s="78">
        <f t="shared" si="43"/>
        <v>696</v>
      </c>
      <c r="C704" s="79"/>
      <c r="D704" s="80"/>
      <c r="E704" s="81"/>
      <c r="F704" s="79"/>
      <c r="G704" s="82" t="str">
        <f>IF(F704&lt;&gt;0,VLOOKUP(F704,部署!$A:$B,2,FALSE),"")</f>
        <v/>
      </c>
      <c r="H704" s="79"/>
      <c r="I704" s="82" t="str">
        <f>IF(H704&lt;&gt;0,VLOOKUP(H704,勘定科目!$A:$B,2,FALSE),"")</f>
        <v/>
      </c>
      <c r="J704" s="83" t="str">
        <f>IF(K704&lt;&gt;"",K704,IF(H704&lt;&gt;0,VLOOKUP(H704,勘定科目!$A:$C,3,FALSE),""))</f>
        <v/>
      </c>
      <c r="K704" s="84"/>
      <c r="L704" s="59" t="str">
        <f>IF(M704&lt;&gt;"",M704,IF(J704&lt;&gt;"",VLOOKUP(J704,課税区分!$A:$D,4,FALSE),""))</f>
        <v/>
      </c>
      <c r="M704" s="85"/>
      <c r="N704" s="61" t="str">
        <f>IF(L704&lt;&gt;"",VLOOKUP(L704,軽減税率!$A:$E,3,FALSE),"")</f>
        <v/>
      </c>
      <c r="O704" s="62" t="str">
        <f>IF(L704&lt;&gt;"",VLOOKUP(L704,軽減税率!$A:$E,5,FALSE),"")</f>
        <v/>
      </c>
      <c r="P704" s="79"/>
      <c r="Q704" s="86" t="str">
        <f>IF(P704&lt;&gt;0,VLOOKUP(P704,取引先!$A:$B,2,FALSE),"")</f>
        <v/>
      </c>
      <c r="R704" s="79"/>
      <c r="S704" s="82" t="str">
        <f>IF(R704&lt;&gt;0,VLOOKUP(R704,部署!$A:$B,2,FALSE),"")</f>
        <v/>
      </c>
      <c r="T704" s="79"/>
      <c r="U704" s="82" t="str">
        <f>IF(T704&lt;&gt;0,VLOOKUP(T704,勘定科目!$A:$B,2,FALSE),"")</f>
        <v/>
      </c>
      <c r="V704" s="83" t="str">
        <f>IF(W704&lt;&gt;"",W704,IF(T704&lt;&gt;0,VLOOKUP(T704,勘定科目!$A:$C,3,FALSE),""))</f>
        <v/>
      </c>
      <c r="W704" s="87"/>
      <c r="X704" s="61" t="str">
        <f>IF(Y704&lt;&gt;"",Y704,IF(V704&lt;&gt;"",VLOOKUP(V704,課税区分!$A:$D,4,FALSE),""))</f>
        <v/>
      </c>
      <c r="Y704" s="85"/>
      <c r="Z704" s="61" t="str">
        <f>IF(X704&lt;&gt;"",VLOOKUP(X704,軽減税率!$A:$E,3,FALSE),"")</f>
        <v/>
      </c>
      <c r="AA704" s="61" t="str">
        <f>IF(X704&lt;&gt;"",VLOOKUP(X704,軽減税率!$A:$E,5,FALSE),"")</f>
        <v/>
      </c>
      <c r="AB704" s="79"/>
      <c r="AC704" s="82" t="str">
        <f>IF(AB704&lt;&gt;0,VLOOKUP(AB704,取引先!$A:$B,2,FALSE),"")</f>
        <v/>
      </c>
      <c r="AD704" s="88" t="str">
        <f t="shared" si="44"/>
        <v/>
      </c>
      <c r="AE704" s="89"/>
      <c r="AF704" s="90" t="str">
        <f t="shared" si="45"/>
        <v/>
      </c>
      <c r="AG704" s="4"/>
      <c r="AH704" s="91"/>
      <c r="AI704" s="92"/>
      <c r="AJ704" s="93" t="str">
        <f>IF(AI704&lt;&gt;0,VLOOKUP(AI704,支払種別!$A:$B,2,FALSE),"")</f>
        <v/>
      </c>
      <c r="AK704" s="94"/>
      <c r="AL704" s="95" t="str">
        <f>IF(AK704&lt;&gt;0,VLOOKUP(AK704,口座管理!$A:$B,2,FALSE),"")</f>
        <v/>
      </c>
      <c r="AM704" s="11"/>
      <c r="AN704" s="96"/>
      <c r="AO704" s="96"/>
      <c r="AP704" s="4"/>
      <c r="AQ704" s="97"/>
      <c r="AR704" s="98" t="str">
        <f>IF(AQ704&lt;&gt;0,VLOOKUP(AQ704,プロジェクト!$A:$B,2,FALSE),"")</f>
        <v/>
      </c>
      <c r="AS704" s="4"/>
      <c r="AT704" s="97"/>
      <c r="AU704" s="99" t="str">
        <f>IF(AT704&lt;&gt;0,VLOOKUP(AT704,プロジェクト!$A:$B,2,FALSE),"")</f>
        <v/>
      </c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  <c r="BK704" s="4"/>
      <c r="BL704" s="4"/>
      <c r="BM704" s="4"/>
      <c r="BN704" s="4"/>
      <c r="BO704" s="4"/>
      <c r="BP704" s="4"/>
    </row>
    <row r="705" spans="1:68" ht="17.45" customHeight="1">
      <c r="A705" s="77" t="str">
        <f t="shared" si="42"/>
        <v>*</v>
      </c>
      <c r="B705" s="78">
        <f t="shared" si="43"/>
        <v>697</v>
      </c>
      <c r="C705" s="79"/>
      <c r="D705" s="80"/>
      <c r="E705" s="81"/>
      <c r="F705" s="79"/>
      <c r="G705" s="82" t="str">
        <f>IF(F705&lt;&gt;0,VLOOKUP(F705,部署!$A:$B,2,FALSE),"")</f>
        <v/>
      </c>
      <c r="H705" s="79"/>
      <c r="I705" s="82" t="str">
        <f>IF(H705&lt;&gt;0,VLOOKUP(H705,勘定科目!$A:$B,2,FALSE),"")</f>
        <v/>
      </c>
      <c r="J705" s="83" t="str">
        <f>IF(K705&lt;&gt;"",K705,IF(H705&lt;&gt;0,VLOOKUP(H705,勘定科目!$A:$C,3,FALSE),""))</f>
        <v/>
      </c>
      <c r="K705" s="84"/>
      <c r="L705" s="59" t="str">
        <f>IF(M705&lt;&gt;"",M705,IF(J705&lt;&gt;"",VLOOKUP(J705,課税区分!$A:$D,4,FALSE),""))</f>
        <v/>
      </c>
      <c r="M705" s="85"/>
      <c r="N705" s="61" t="str">
        <f>IF(L705&lt;&gt;"",VLOOKUP(L705,軽減税率!$A:$E,3,FALSE),"")</f>
        <v/>
      </c>
      <c r="O705" s="62" t="str">
        <f>IF(L705&lt;&gt;"",VLOOKUP(L705,軽減税率!$A:$E,5,FALSE),"")</f>
        <v/>
      </c>
      <c r="P705" s="79"/>
      <c r="Q705" s="86" t="str">
        <f>IF(P705&lt;&gt;0,VLOOKUP(P705,取引先!$A:$B,2,FALSE),"")</f>
        <v/>
      </c>
      <c r="R705" s="79"/>
      <c r="S705" s="82" t="str">
        <f>IF(R705&lt;&gt;0,VLOOKUP(R705,部署!$A:$B,2,FALSE),"")</f>
        <v/>
      </c>
      <c r="T705" s="79"/>
      <c r="U705" s="82" t="str">
        <f>IF(T705&lt;&gt;0,VLOOKUP(T705,勘定科目!$A:$B,2,FALSE),"")</f>
        <v/>
      </c>
      <c r="V705" s="83" t="str">
        <f>IF(W705&lt;&gt;"",W705,IF(T705&lt;&gt;0,VLOOKUP(T705,勘定科目!$A:$C,3,FALSE),""))</f>
        <v/>
      </c>
      <c r="W705" s="87"/>
      <c r="X705" s="61" t="str">
        <f>IF(Y705&lt;&gt;"",Y705,IF(V705&lt;&gt;"",VLOOKUP(V705,課税区分!$A:$D,4,FALSE),""))</f>
        <v/>
      </c>
      <c r="Y705" s="85"/>
      <c r="Z705" s="61" t="str">
        <f>IF(X705&lt;&gt;"",VLOOKUP(X705,軽減税率!$A:$E,3,FALSE),"")</f>
        <v/>
      </c>
      <c r="AA705" s="61" t="str">
        <f>IF(X705&lt;&gt;"",VLOOKUP(X705,軽減税率!$A:$E,5,FALSE),"")</f>
        <v/>
      </c>
      <c r="AB705" s="79"/>
      <c r="AC705" s="82" t="str">
        <f>IF(AB705&lt;&gt;0,VLOOKUP(AB705,取引先!$A:$B,2,FALSE),"")</f>
        <v/>
      </c>
      <c r="AD705" s="88" t="str">
        <f t="shared" si="44"/>
        <v/>
      </c>
      <c r="AE705" s="89"/>
      <c r="AF705" s="90" t="str">
        <f t="shared" si="45"/>
        <v/>
      </c>
      <c r="AG705" s="4"/>
      <c r="AH705" s="91"/>
      <c r="AI705" s="92"/>
      <c r="AJ705" s="93" t="str">
        <f>IF(AI705&lt;&gt;0,VLOOKUP(AI705,支払種別!$A:$B,2,FALSE),"")</f>
        <v/>
      </c>
      <c r="AK705" s="94"/>
      <c r="AL705" s="95" t="str">
        <f>IF(AK705&lt;&gt;0,VLOOKUP(AK705,口座管理!$A:$B,2,FALSE),"")</f>
        <v/>
      </c>
      <c r="AM705" s="11"/>
      <c r="AN705" s="96"/>
      <c r="AO705" s="96"/>
      <c r="AP705" s="4"/>
      <c r="AQ705" s="97"/>
      <c r="AR705" s="98" t="str">
        <f>IF(AQ705&lt;&gt;0,VLOOKUP(AQ705,プロジェクト!$A:$B,2,FALSE),"")</f>
        <v/>
      </c>
      <c r="AS705" s="4"/>
      <c r="AT705" s="97"/>
      <c r="AU705" s="99" t="str">
        <f>IF(AT705&lt;&gt;0,VLOOKUP(AT705,プロジェクト!$A:$B,2,FALSE),"")</f>
        <v/>
      </c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</row>
    <row r="706" spans="1:68" ht="17.45" customHeight="1">
      <c r="A706" s="77" t="str">
        <f t="shared" si="42"/>
        <v>*</v>
      </c>
      <c r="B706" s="78">
        <f t="shared" si="43"/>
        <v>698</v>
      </c>
      <c r="C706" s="79"/>
      <c r="D706" s="80"/>
      <c r="E706" s="81"/>
      <c r="F706" s="79"/>
      <c r="G706" s="82" t="str">
        <f>IF(F706&lt;&gt;0,VLOOKUP(F706,部署!$A:$B,2,FALSE),"")</f>
        <v/>
      </c>
      <c r="H706" s="79"/>
      <c r="I706" s="82" t="str">
        <f>IF(H706&lt;&gt;0,VLOOKUP(H706,勘定科目!$A:$B,2,FALSE),"")</f>
        <v/>
      </c>
      <c r="J706" s="83" t="str">
        <f>IF(K706&lt;&gt;"",K706,IF(H706&lt;&gt;0,VLOOKUP(H706,勘定科目!$A:$C,3,FALSE),""))</f>
        <v/>
      </c>
      <c r="K706" s="84"/>
      <c r="L706" s="59" t="str">
        <f>IF(M706&lt;&gt;"",M706,IF(J706&lt;&gt;"",VLOOKUP(J706,課税区分!$A:$D,4,FALSE),""))</f>
        <v/>
      </c>
      <c r="M706" s="85"/>
      <c r="N706" s="61" t="str">
        <f>IF(L706&lt;&gt;"",VLOOKUP(L706,軽減税率!$A:$E,3,FALSE),"")</f>
        <v/>
      </c>
      <c r="O706" s="62" t="str">
        <f>IF(L706&lt;&gt;"",VLOOKUP(L706,軽減税率!$A:$E,5,FALSE),"")</f>
        <v/>
      </c>
      <c r="P706" s="79"/>
      <c r="Q706" s="86" t="str">
        <f>IF(P706&lt;&gt;0,VLOOKUP(P706,取引先!$A:$B,2,FALSE),"")</f>
        <v/>
      </c>
      <c r="R706" s="79"/>
      <c r="S706" s="82" t="str">
        <f>IF(R706&lt;&gt;0,VLOOKUP(R706,部署!$A:$B,2,FALSE),"")</f>
        <v/>
      </c>
      <c r="T706" s="79"/>
      <c r="U706" s="82" t="str">
        <f>IF(T706&lt;&gt;0,VLOOKUP(T706,勘定科目!$A:$B,2,FALSE),"")</f>
        <v/>
      </c>
      <c r="V706" s="83" t="str">
        <f>IF(W706&lt;&gt;"",W706,IF(T706&lt;&gt;0,VLOOKUP(T706,勘定科目!$A:$C,3,FALSE),""))</f>
        <v/>
      </c>
      <c r="W706" s="87"/>
      <c r="X706" s="61" t="str">
        <f>IF(Y706&lt;&gt;"",Y706,IF(V706&lt;&gt;"",VLOOKUP(V706,課税区分!$A:$D,4,FALSE),""))</f>
        <v/>
      </c>
      <c r="Y706" s="85"/>
      <c r="Z706" s="61" t="str">
        <f>IF(X706&lt;&gt;"",VLOOKUP(X706,軽減税率!$A:$E,3,FALSE),"")</f>
        <v/>
      </c>
      <c r="AA706" s="61" t="str">
        <f>IF(X706&lt;&gt;"",VLOOKUP(X706,軽減税率!$A:$E,5,FALSE),"")</f>
        <v/>
      </c>
      <c r="AB706" s="79"/>
      <c r="AC706" s="82" t="str">
        <f>IF(AB706&lt;&gt;0,VLOOKUP(AB706,取引先!$A:$B,2,FALSE),"")</f>
        <v/>
      </c>
      <c r="AD706" s="88" t="str">
        <f t="shared" si="44"/>
        <v/>
      </c>
      <c r="AE706" s="89"/>
      <c r="AF706" s="90" t="str">
        <f t="shared" si="45"/>
        <v/>
      </c>
      <c r="AG706" s="4"/>
      <c r="AH706" s="91"/>
      <c r="AI706" s="92"/>
      <c r="AJ706" s="93" t="str">
        <f>IF(AI706&lt;&gt;0,VLOOKUP(AI706,支払種別!$A:$B,2,FALSE),"")</f>
        <v/>
      </c>
      <c r="AK706" s="94"/>
      <c r="AL706" s="95" t="str">
        <f>IF(AK706&lt;&gt;0,VLOOKUP(AK706,口座管理!$A:$B,2,FALSE),"")</f>
        <v/>
      </c>
      <c r="AM706" s="11"/>
      <c r="AN706" s="96"/>
      <c r="AO706" s="96"/>
      <c r="AP706" s="4"/>
      <c r="AQ706" s="97"/>
      <c r="AR706" s="98" t="str">
        <f>IF(AQ706&lt;&gt;0,VLOOKUP(AQ706,プロジェクト!$A:$B,2,FALSE),"")</f>
        <v/>
      </c>
      <c r="AS706" s="4"/>
      <c r="AT706" s="97"/>
      <c r="AU706" s="99" t="str">
        <f>IF(AT706&lt;&gt;0,VLOOKUP(AT706,プロジェクト!$A:$B,2,FALSE),"")</f>
        <v/>
      </c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</row>
    <row r="707" spans="1:68" ht="17.45" customHeight="1">
      <c r="A707" s="77" t="str">
        <f t="shared" si="42"/>
        <v>*</v>
      </c>
      <c r="B707" s="78">
        <f t="shared" si="43"/>
        <v>699</v>
      </c>
      <c r="C707" s="79"/>
      <c r="D707" s="80"/>
      <c r="E707" s="81"/>
      <c r="F707" s="79"/>
      <c r="G707" s="82" t="str">
        <f>IF(F707&lt;&gt;0,VLOOKUP(F707,部署!$A:$B,2,FALSE),"")</f>
        <v/>
      </c>
      <c r="H707" s="79"/>
      <c r="I707" s="82" t="str">
        <f>IF(H707&lt;&gt;0,VLOOKUP(H707,勘定科目!$A:$B,2,FALSE),"")</f>
        <v/>
      </c>
      <c r="J707" s="83" t="str">
        <f>IF(K707&lt;&gt;"",K707,IF(H707&lt;&gt;0,VLOOKUP(H707,勘定科目!$A:$C,3,FALSE),""))</f>
        <v/>
      </c>
      <c r="K707" s="84"/>
      <c r="L707" s="59" t="str">
        <f>IF(M707&lt;&gt;"",M707,IF(J707&lt;&gt;"",VLOOKUP(J707,課税区分!$A:$D,4,FALSE),""))</f>
        <v/>
      </c>
      <c r="M707" s="85"/>
      <c r="N707" s="61" t="str">
        <f>IF(L707&lt;&gt;"",VLOOKUP(L707,軽減税率!$A:$E,3,FALSE),"")</f>
        <v/>
      </c>
      <c r="O707" s="62" t="str">
        <f>IF(L707&lt;&gt;"",VLOOKUP(L707,軽減税率!$A:$E,5,FALSE),"")</f>
        <v/>
      </c>
      <c r="P707" s="79"/>
      <c r="Q707" s="86" t="str">
        <f>IF(P707&lt;&gt;0,VLOOKUP(P707,取引先!$A:$B,2,FALSE),"")</f>
        <v/>
      </c>
      <c r="R707" s="79"/>
      <c r="S707" s="82" t="str">
        <f>IF(R707&lt;&gt;0,VLOOKUP(R707,部署!$A:$B,2,FALSE),"")</f>
        <v/>
      </c>
      <c r="T707" s="79"/>
      <c r="U707" s="82" t="str">
        <f>IF(T707&lt;&gt;0,VLOOKUP(T707,勘定科目!$A:$B,2,FALSE),"")</f>
        <v/>
      </c>
      <c r="V707" s="83" t="str">
        <f>IF(W707&lt;&gt;"",W707,IF(T707&lt;&gt;0,VLOOKUP(T707,勘定科目!$A:$C,3,FALSE),""))</f>
        <v/>
      </c>
      <c r="W707" s="87"/>
      <c r="X707" s="61" t="str">
        <f>IF(Y707&lt;&gt;"",Y707,IF(V707&lt;&gt;"",VLOOKUP(V707,課税区分!$A:$D,4,FALSE),""))</f>
        <v/>
      </c>
      <c r="Y707" s="85"/>
      <c r="Z707" s="61" t="str">
        <f>IF(X707&lt;&gt;"",VLOOKUP(X707,軽減税率!$A:$E,3,FALSE),"")</f>
        <v/>
      </c>
      <c r="AA707" s="61" t="str">
        <f>IF(X707&lt;&gt;"",VLOOKUP(X707,軽減税率!$A:$E,5,FALSE),"")</f>
        <v/>
      </c>
      <c r="AB707" s="79"/>
      <c r="AC707" s="82" t="str">
        <f>IF(AB707&lt;&gt;0,VLOOKUP(AB707,取引先!$A:$B,2,FALSE),"")</f>
        <v/>
      </c>
      <c r="AD707" s="88" t="str">
        <f t="shared" si="44"/>
        <v/>
      </c>
      <c r="AE707" s="89"/>
      <c r="AF707" s="90" t="str">
        <f t="shared" si="45"/>
        <v/>
      </c>
      <c r="AG707" s="4"/>
      <c r="AH707" s="91"/>
      <c r="AI707" s="92"/>
      <c r="AJ707" s="93" t="str">
        <f>IF(AI707&lt;&gt;0,VLOOKUP(AI707,支払種別!$A:$B,2,FALSE),"")</f>
        <v/>
      </c>
      <c r="AK707" s="94"/>
      <c r="AL707" s="95" t="str">
        <f>IF(AK707&lt;&gt;0,VLOOKUP(AK707,口座管理!$A:$B,2,FALSE),"")</f>
        <v/>
      </c>
      <c r="AM707" s="11"/>
      <c r="AN707" s="96"/>
      <c r="AO707" s="96"/>
      <c r="AP707" s="4"/>
      <c r="AQ707" s="97"/>
      <c r="AR707" s="98" t="str">
        <f>IF(AQ707&lt;&gt;0,VLOOKUP(AQ707,プロジェクト!$A:$B,2,FALSE),"")</f>
        <v/>
      </c>
      <c r="AS707" s="4"/>
      <c r="AT707" s="97"/>
      <c r="AU707" s="99" t="str">
        <f>IF(AT707&lt;&gt;0,VLOOKUP(AT707,プロジェクト!$A:$B,2,FALSE),"")</f>
        <v/>
      </c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</row>
    <row r="708" spans="1:68" ht="17.45" customHeight="1">
      <c r="A708" s="77" t="str">
        <f t="shared" si="42"/>
        <v>*</v>
      </c>
      <c r="B708" s="78">
        <f t="shared" si="43"/>
        <v>700</v>
      </c>
      <c r="C708" s="79"/>
      <c r="D708" s="80"/>
      <c r="E708" s="81"/>
      <c r="F708" s="79"/>
      <c r="G708" s="82" t="str">
        <f>IF(F708&lt;&gt;0,VLOOKUP(F708,部署!$A:$B,2,FALSE),"")</f>
        <v/>
      </c>
      <c r="H708" s="79"/>
      <c r="I708" s="82" t="str">
        <f>IF(H708&lt;&gt;0,VLOOKUP(H708,勘定科目!$A:$B,2,FALSE),"")</f>
        <v/>
      </c>
      <c r="J708" s="83" t="str">
        <f>IF(K708&lt;&gt;"",K708,IF(H708&lt;&gt;0,VLOOKUP(H708,勘定科目!$A:$C,3,FALSE),""))</f>
        <v/>
      </c>
      <c r="K708" s="84"/>
      <c r="L708" s="59" t="str">
        <f>IF(M708&lt;&gt;"",M708,IF(J708&lt;&gt;"",VLOOKUP(J708,課税区分!$A:$D,4,FALSE),""))</f>
        <v/>
      </c>
      <c r="M708" s="85"/>
      <c r="N708" s="61" t="str">
        <f>IF(L708&lt;&gt;"",VLOOKUP(L708,軽減税率!$A:$E,3,FALSE),"")</f>
        <v/>
      </c>
      <c r="O708" s="62" t="str">
        <f>IF(L708&lt;&gt;"",VLOOKUP(L708,軽減税率!$A:$E,5,FALSE),"")</f>
        <v/>
      </c>
      <c r="P708" s="79"/>
      <c r="Q708" s="86" t="str">
        <f>IF(P708&lt;&gt;0,VLOOKUP(P708,取引先!$A:$B,2,FALSE),"")</f>
        <v/>
      </c>
      <c r="R708" s="79"/>
      <c r="S708" s="82" t="str">
        <f>IF(R708&lt;&gt;0,VLOOKUP(R708,部署!$A:$B,2,FALSE),"")</f>
        <v/>
      </c>
      <c r="T708" s="79"/>
      <c r="U708" s="82" t="str">
        <f>IF(T708&lt;&gt;0,VLOOKUP(T708,勘定科目!$A:$B,2,FALSE),"")</f>
        <v/>
      </c>
      <c r="V708" s="83" t="str">
        <f>IF(W708&lt;&gt;"",W708,IF(T708&lt;&gt;0,VLOOKUP(T708,勘定科目!$A:$C,3,FALSE),""))</f>
        <v/>
      </c>
      <c r="W708" s="87"/>
      <c r="X708" s="61" t="str">
        <f>IF(Y708&lt;&gt;"",Y708,IF(V708&lt;&gt;"",VLOOKUP(V708,課税区分!$A:$D,4,FALSE),""))</f>
        <v/>
      </c>
      <c r="Y708" s="85"/>
      <c r="Z708" s="61" t="str">
        <f>IF(X708&lt;&gt;"",VLOOKUP(X708,軽減税率!$A:$E,3,FALSE),"")</f>
        <v/>
      </c>
      <c r="AA708" s="61" t="str">
        <f>IF(X708&lt;&gt;"",VLOOKUP(X708,軽減税率!$A:$E,5,FALSE),"")</f>
        <v/>
      </c>
      <c r="AB708" s="79"/>
      <c r="AC708" s="82" t="str">
        <f>IF(AB708&lt;&gt;0,VLOOKUP(AB708,取引先!$A:$B,2,FALSE),"")</f>
        <v/>
      </c>
      <c r="AD708" s="88" t="str">
        <f t="shared" si="44"/>
        <v/>
      </c>
      <c r="AE708" s="89"/>
      <c r="AF708" s="90" t="str">
        <f t="shared" si="45"/>
        <v/>
      </c>
      <c r="AG708" s="4"/>
      <c r="AH708" s="91"/>
      <c r="AI708" s="92"/>
      <c r="AJ708" s="93" t="str">
        <f>IF(AI708&lt;&gt;0,VLOOKUP(AI708,支払種別!$A:$B,2,FALSE),"")</f>
        <v/>
      </c>
      <c r="AK708" s="94"/>
      <c r="AL708" s="95" t="str">
        <f>IF(AK708&lt;&gt;0,VLOOKUP(AK708,口座管理!$A:$B,2,FALSE),"")</f>
        <v/>
      </c>
      <c r="AM708" s="11"/>
      <c r="AN708" s="96"/>
      <c r="AO708" s="96"/>
      <c r="AP708" s="4"/>
      <c r="AQ708" s="97"/>
      <c r="AR708" s="98" t="str">
        <f>IF(AQ708&lt;&gt;0,VLOOKUP(AQ708,プロジェクト!$A:$B,2,FALSE),"")</f>
        <v/>
      </c>
      <c r="AS708" s="4"/>
      <c r="AT708" s="97"/>
      <c r="AU708" s="99" t="str">
        <f>IF(AT708&lt;&gt;0,VLOOKUP(AT708,プロジェクト!$A:$B,2,FALSE),"")</f>
        <v/>
      </c>
      <c r="AV708" s="4"/>
      <c r="AW708" s="4"/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</row>
    <row r="709" spans="1:68" ht="17.45" customHeight="1">
      <c r="A709" s="77" t="str">
        <f t="shared" si="42"/>
        <v>*</v>
      </c>
      <c r="B709" s="78">
        <f t="shared" si="43"/>
        <v>701</v>
      </c>
      <c r="C709" s="79"/>
      <c r="D709" s="80"/>
      <c r="E709" s="81"/>
      <c r="F709" s="79"/>
      <c r="G709" s="82" t="str">
        <f>IF(F709&lt;&gt;0,VLOOKUP(F709,部署!$A:$B,2,FALSE),"")</f>
        <v/>
      </c>
      <c r="H709" s="79"/>
      <c r="I709" s="82" t="str">
        <f>IF(H709&lt;&gt;0,VLOOKUP(H709,勘定科目!$A:$B,2,FALSE),"")</f>
        <v/>
      </c>
      <c r="J709" s="83" t="str">
        <f>IF(K709&lt;&gt;"",K709,IF(H709&lt;&gt;0,VLOOKUP(H709,勘定科目!$A:$C,3,FALSE),""))</f>
        <v/>
      </c>
      <c r="K709" s="84"/>
      <c r="L709" s="59" t="str">
        <f>IF(M709&lt;&gt;"",M709,IF(J709&lt;&gt;"",VLOOKUP(J709,課税区分!$A:$D,4,FALSE),""))</f>
        <v/>
      </c>
      <c r="M709" s="85"/>
      <c r="N709" s="61" t="str">
        <f>IF(L709&lt;&gt;"",VLOOKUP(L709,軽減税率!$A:$E,3,FALSE),"")</f>
        <v/>
      </c>
      <c r="O709" s="62" t="str">
        <f>IF(L709&lt;&gt;"",VLOOKUP(L709,軽減税率!$A:$E,5,FALSE),"")</f>
        <v/>
      </c>
      <c r="P709" s="79"/>
      <c r="Q709" s="86" t="str">
        <f>IF(P709&lt;&gt;0,VLOOKUP(P709,取引先!$A:$B,2,FALSE),"")</f>
        <v/>
      </c>
      <c r="R709" s="79"/>
      <c r="S709" s="82" t="str">
        <f>IF(R709&lt;&gt;0,VLOOKUP(R709,部署!$A:$B,2,FALSE),"")</f>
        <v/>
      </c>
      <c r="T709" s="79"/>
      <c r="U709" s="82" t="str">
        <f>IF(T709&lt;&gt;0,VLOOKUP(T709,勘定科目!$A:$B,2,FALSE),"")</f>
        <v/>
      </c>
      <c r="V709" s="83" t="str">
        <f>IF(W709&lt;&gt;"",W709,IF(T709&lt;&gt;0,VLOOKUP(T709,勘定科目!$A:$C,3,FALSE),""))</f>
        <v/>
      </c>
      <c r="W709" s="87"/>
      <c r="X709" s="61" t="str">
        <f>IF(Y709&lt;&gt;"",Y709,IF(V709&lt;&gt;"",VLOOKUP(V709,課税区分!$A:$D,4,FALSE),""))</f>
        <v/>
      </c>
      <c r="Y709" s="85"/>
      <c r="Z709" s="61" t="str">
        <f>IF(X709&lt;&gt;"",VLOOKUP(X709,軽減税率!$A:$E,3,FALSE),"")</f>
        <v/>
      </c>
      <c r="AA709" s="61" t="str">
        <f>IF(X709&lt;&gt;"",VLOOKUP(X709,軽減税率!$A:$E,5,FALSE),"")</f>
        <v/>
      </c>
      <c r="AB709" s="79"/>
      <c r="AC709" s="82" t="str">
        <f>IF(AB709&lt;&gt;0,VLOOKUP(AB709,取引先!$A:$B,2,FALSE),"")</f>
        <v/>
      </c>
      <c r="AD709" s="88" t="str">
        <f t="shared" si="44"/>
        <v/>
      </c>
      <c r="AE709" s="89"/>
      <c r="AF709" s="90" t="str">
        <f t="shared" si="45"/>
        <v/>
      </c>
      <c r="AG709" s="4"/>
      <c r="AH709" s="91"/>
      <c r="AI709" s="92"/>
      <c r="AJ709" s="93" t="str">
        <f>IF(AI709&lt;&gt;0,VLOOKUP(AI709,支払種別!$A:$B,2,FALSE),"")</f>
        <v/>
      </c>
      <c r="AK709" s="94"/>
      <c r="AL709" s="95" t="str">
        <f>IF(AK709&lt;&gt;0,VLOOKUP(AK709,口座管理!$A:$B,2,FALSE),"")</f>
        <v/>
      </c>
      <c r="AM709" s="11"/>
      <c r="AN709" s="96"/>
      <c r="AO709" s="96"/>
      <c r="AP709" s="4"/>
      <c r="AQ709" s="97"/>
      <c r="AR709" s="98" t="str">
        <f>IF(AQ709&lt;&gt;0,VLOOKUP(AQ709,プロジェクト!$A:$B,2,FALSE),"")</f>
        <v/>
      </c>
      <c r="AS709" s="4"/>
      <c r="AT709" s="97"/>
      <c r="AU709" s="99" t="str">
        <f>IF(AT709&lt;&gt;0,VLOOKUP(AT709,プロジェクト!$A:$B,2,FALSE),"")</f>
        <v/>
      </c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</row>
    <row r="710" spans="1:68" ht="17.45" customHeight="1">
      <c r="A710" s="77" t="str">
        <f t="shared" si="42"/>
        <v>*</v>
      </c>
      <c r="B710" s="78">
        <f t="shared" si="43"/>
        <v>702</v>
      </c>
      <c r="C710" s="79"/>
      <c r="D710" s="80"/>
      <c r="E710" s="81"/>
      <c r="F710" s="79"/>
      <c r="G710" s="82" t="str">
        <f>IF(F710&lt;&gt;0,VLOOKUP(F710,部署!$A:$B,2,FALSE),"")</f>
        <v/>
      </c>
      <c r="H710" s="79"/>
      <c r="I710" s="82" t="str">
        <f>IF(H710&lt;&gt;0,VLOOKUP(H710,勘定科目!$A:$B,2,FALSE),"")</f>
        <v/>
      </c>
      <c r="J710" s="83" t="str">
        <f>IF(K710&lt;&gt;"",K710,IF(H710&lt;&gt;0,VLOOKUP(H710,勘定科目!$A:$C,3,FALSE),""))</f>
        <v/>
      </c>
      <c r="K710" s="84"/>
      <c r="L710" s="59" t="str">
        <f>IF(M710&lt;&gt;"",M710,IF(J710&lt;&gt;"",VLOOKUP(J710,課税区分!$A:$D,4,FALSE),""))</f>
        <v/>
      </c>
      <c r="M710" s="85"/>
      <c r="N710" s="61" t="str">
        <f>IF(L710&lt;&gt;"",VLOOKUP(L710,軽減税率!$A:$E,3,FALSE),"")</f>
        <v/>
      </c>
      <c r="O710" s="62" t="str">
        <f>IF(L710&lt;&gt;"",VLOOKUP(L710,軽減税率!$A:$E,5,FALSE),"")</f>
        <v/>
      </c>
      <c r="P710" s="79"/>
      <c r="Q710" s="86" t="str">
        <f>IF(P710&lt;&gt;0,VLOOKUP(P710,取引先!$A:$B,2,FALSE),"")</f>
        <v/>
      </c>
      <c r="R710" s="79"/>
      <c r="S710" s="82" t="str">
        <f>IF(R710&lt;&gt;0,VLOOKUP(R710,部署!$A:$B,2,FALSE),"")</f>
        <v/>
      </c>
      <c r="T710" s="79"/>
      <c r="U710" s="82" t="str">
        <f>IF(T710&lt;&gt;0,VLOOKUP(T710,勘定科目!$A:$B,2,FALSE),"")</f>
        <v/>
      </c>
      <c r="V710" s="83" t="str">
        <f>IF(W710&lt;&gt;"",W710,IF(T710&lt;&gt;0,VLOOKUP(T710,勘定科目!$A:$C,3,FALSE),""))</f>
        <v/>
      </c>
      <c r="W710" s="87"/>
      <c r="X710" s="61" t="str">
        <f>IF(Y710&lt;&gt;"",Y710,IF(V710&lt;&gt;"",VLOOKUP(V710,課税区分!$A:$D,4,FALSE),""))</f>
        <v/>
      </c>
      <c r="Y710" s="85"/>
      <c r="Z710" s="61" t="str">
        <f>IF(X710&lt;&gt;"",VLOOKUP(X710,軽減税率!$A:$E,3,FALSE),"")</f>
        <v/>
      </c>
      <c r="AA710" s="61" t="str">
        <f>IF(X710&lt;&gt;"",VLOOKUP(X710,軽減税率!$A:$E,5,FALSE),"")</f>
        <v/>
      </c>
      <c r="AB710" s="79"/>
      <c r="AC710" s="82" t="str">
        <f>IF(AB710&lt;&gt;0,VLOOKUP(AB710,取引先!$A:$B,2,FALSE),"")</f>
        <v/>
      </c>
      <c r="AD710" s="88" t="str">
        <f t="shared" si="44"/>
        <v/>
      </c>
      <c r="AE710" s="89"/>
      <c r="AF710" s="90" t="str">
        <f t="shared" si="45"/>
        <v/>
      </c>
      <c r="AG710" s="4"/>
      <c r="AH710" s="91"/>
      <c r="AI710" s="92"/>
      <c r="AJ710" s="93" t="str">
        <f>IF(AI710&lt;&gt;0,VLOOKUP(AI710,支払種別!$A:$B,2,FALSE),"")</f>
        <v/>
      </c>
      <c r="AK710" s="94"/>
      <c r="AL710" s="95" t="str">
        <f>IF(AK710&lt;&gt;0,VLOOKUP(AK710,口座管理!$A:$B,2,FALSE),"")</f>
        <v/>
      </c>
      <c r="AM710" s="11"/>
      <c r="AN710" s="96"/>
      <c r="AO710" s="96"/>
      <c r="AP710" s="4"/>
      <c r="AQ710" s="97"/>
      <c r="AR710" s="98" t="str">
        <f>IF(AQ710&lt;&gt;0,VLOOKUP(AQ710,プロジェクト!$A:$B,2,FALSE),"")</f>
        <v/>
      </c>
      <c r="AS710" s="4"/>
      <c r="AT710" s="97"/>
      <c r="AU710" s="99" t="str">
        <f>IF(AT710&lt;&gt;0,VLOOKUP(AT710,プロジェクト!$A:$B,2,FALSE),"")</f>
        <v/>
      </c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</row>
    <row r="711" spans="1:68" ht="17.45" customHeight="1">
      <c r="A711" s="77" t="str">
        <f t="shared" si="42"/>
        <v>*</v>
      </c>
      <c r="B711" s="78">
        <f t="shared" si="43"/>
        <v>703</v>
      </c>
      <c r="C711" s="79"/>
      <c r="D711" s="80"/>
      <c r="E711" s="81"/>
      <c r="F711" s="79"/>
      <c r="G711" s="82" t="str">
        <f>IF(F711&lt;&gt;0,VLOOKUP(F711,部署!$A:$B,2,FALSE),"")</f>
        <v/>
      </c>
      <c r="H711" s="79"/>
      <c r="I711" s="82" t="str">
        <f>IF(H711&lt;&gt;0,VLOOKUP(H711,勘定科目!$A:$B,2,FALSE),"")</f>
        <v/>
      </c>
      <c r="J711" s="83" t="str">
        <f>IF(K711&lt;&gt;"",K711,IF(H711&lt;&gt;0,VLOOKUP(H711,勘定科目!$A:$C,3,FALSE),""))</f>
        <v/>
      </c>
      <c r="K711" s="84"/>
      <c r="L711" s="59" t="str">
        <f>IF(M711&lt;&gt;"",M711,IF(J711&lt;&gt;"",VLOOKUP(J711,課税区分!$A:$D,4,FALSE),""))</f>
        <v/>
      </c>
      <c r="M711" s="85"/>
      <c r="N711" s="61" t="str">
        <f>IF(L711&lt;&gt;"",VLOOKUP(L711,軽減税率!$A:$E,3,FALSE),"")</f>
        <v/>
      </c>
      <c r="O711" s="62" t="str">
        <f>IF(L711&lt;&gt;"",VLOOKUP(L711,軽減税率!$A:$E,5,FALSE),"")</f>
        <v/>
      </c>
      <c r="P711" s="79"/>
      <c r="Q711" s="86" t="str">
        <f>IF(P711&lt;&gt;0,VLOOKUP(P711,取引先!$A:$B,2,FALSE),"")</f>
        <v/>
      </c>
      <c r="R711" s="79"/>
      <c r="S711" s="82" t="str">
        <f>IF(R711&lt;&gt;0,VLOOKUP(R711,部署!$A:$B,2,FALSE),"")</f>
        <v/>
      </c>
      <c r="T711" s="79"/>
      <c r="U711" s="82" t="str">
        <f>IF(T711&lt;&gt;0,VLOOKUP(T711,勘定科目!$A:$B,2,FALSE),"")</f>
        <v/>
      </c>
      <c r="V711" s="83" t="str">
        <f>IF(W711&lt;&gt;"",W711,IF(T711&lt;&gt;0,VLOOKUP(T711,勘定科目!$A:$C,3,FALSE),""))</f>
        <v/>
      </c>
      <c r="W711" s="87"/>
      <c r="X711" s="61" t="str">
        <f>IF(Y711&lt;&gt;"",Y711,IF(V711&lt;&gt;"",VLOOKUP(V711,課税区分!$A:$D,4,FALSE),""))</f>
        <v/>
      </c>
      <c r="Y711" s="85"/>
      <c r="Z711" s="61" t="str">
        <f>IF(X711&lt;&gt;"",VLOOKUP(X711,軽減税率!$A:$E,3,FALSE),"")</f>
        <v/>
      </c>
      <c r="AA711" s="61" t="str">
        <f>IF(X711&lt;&gt;"",VLOOKUP(X711,軽減税率!$A:$E,5,FALSE),"")</f>
        <v/>
      </c>
      <c r="AB711" s="79"/>
      <c r="AC711" s="82" t="str">
        <f>IF(AB711&lt;&gt;0,VLOOKUP(AB711,取引先!$A:$B,2,FALSE),"")</f>
        <v/>
      </c>
      <c r="AD711" s="88" t="str">
        <f t="shared" si="44"/>
        <v/>
      </c>
      <c r="AE711" s="89"/>
      <c r="AF711" s="90" t="str">
        <f t="shared" si="45"/>
        <v/>
      </c>
      <c r="AG711" s="4"/>
      <c r="AH711" s="91"/>
      <c r="AI711" s="92"/>
      <c r="AJ711" s="93" t="str">
        <f>IF(AI711&lt;&gt;0,VLOOKUP(AI711,支払種別!$A:$B,2,FALSE),"")</f>
        <v/>
      </c>
      <c r="AK711" s="94"/>
      <c r="AL711" s="95" t="str">
        <f>IF(AK711&lt;&gt;0,VLOOKUP(AK711,口座管理!$A:$B,2,FALSE),"")</f>
        <v/>
      </c>
      <c r="AM711" s="11"/>
      <c r="AN711" s="96"/>
      <c r="AO711" s="96"/>
      <c r="AP711" s="4"/>
      <c r="AQ711" s="97"/>
      <c r="AR711" s="98" t="str">
        <f>IF(AQ711&lt;&gt;0,VLOOKUP(AQ711,プロジェクト!$A:$B,2,FALSE),"")</f>
        <v/>
      </c>
      <c r="AS711" s="4"/>
      <c r="AT711" s="97"/>
      <c r="AU711" s="99" t="str">
        <f>IF(AT711&lt;&gt;0,VLOOKUP(AT711,プロジェクト!$A:$B,2,FALSE),"")</f>
        <v/>
      </c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</row>
    <row r="712" spans="1:68" ht="17.45" customHeight="1">
      <c r="A712" s="77" t="str">
        <f t="shared" si="42"/>
        <v>*</v>
      </c>
      <c r="B712" s="78">
        <f t="shared" si="43"/>
        <v>704</v>
      </c>
      <c r="C712" s="79"/>
      <c r="D712" s="80"/>
      <c r="E712" s="81"/>
      <c r="F712" s="79"/>
      <c r="G712" s="82" t="str">
        <f>IF(F712&lt;&gt;0,VLOOKUP(F712,部署!$A:$B,2,FALSE),"")</f>
        <v/>
      </c>
      <c r="H712" s="79"/>
      <c r="I712" s="82" t="str">
        <f>IF(H712&lt;&gt;0,VLOOKUP(H712,勘定科目!$A:$B,2,FALSE),"")</f>
        <v/>
      </c>
      <c r="J712" s="83" t="str">
        <f>IF(K712&lt;&gt;"",K712,IF(H712&lt;&gt;0,VLOOKUP(H712,勘定科目!$A:$C,3,FALSE),""))</f>
        <v/>
      </c>
      <c r="K712" s="84"/>
      <c r="L712" s="59" t="str">
        <f>IF(M712&lt;&gt;"",M712,IF(J712&lt;&gt;"",VLOOKUP(J712,課税区分!$A:$D,4,FALSE),""))</f>
        <v/>
      </c>
      <c r="M712" s="85"/>
      <c r="N712" s="61" t="str">
        <f>IF(L712&lt;&gt;"",VLOOKUP(L712,軽減税率!$A:$E,3,FALSE),"")</f>
        <v/>
      </c>
      <c r="O712" s="62" t="str">
        <f>IF(L712&lt;&gt;"",VLOOKUP(L712,軽減税率!$A:$E,5,FALSE),"")</f>
        <v/>
      </c>
      <c r="P712" s="79"/>
      <c r="Q712" s="86" t="str">
        <f>IF(P712&lt;&gt;0,VLOOKUP(P712,取引先!$A:$B,2,FALSE),"")</f>
        <v/>
      </c>
      <c r="R712" s="79"/>
      <c r="S712" s="82" t="str">
        <f>IF(R712&lt;&gt;0,VLOOKUP(R712,部署!$A:$B,2,FALSE),"")</f>
        <v/>
      </c>
      <c r="T712" s="79"/>
      <c r="U712" s="82" t="str">
        <f>IF(T712&lt;&gt;0,VLOOKUP(T712,勘定科目!$A:$B,2,FALSE),"")</f>
        <v/>
      </c>
      <c r="V712" s="83" t="str">
        <f>IF(W712&lt;&gt;"",W712,IF(T712&lt;&gt;0,VLOOKUP(T712,勘定科目!$A:$C,3,FALSE),""))</f>
        <v/>
      </c>
      <c r="W712" s="87"/>
      <c r="X712" s="61" t="str">
        <f>IF(Y712&lt;&gt;"",Y712,IF(V712&lt;&gt;"",VLOOKUP(V712,課税区分!$A:$D,4,FALSE),""))</f>
        <v/>
      </c>
      <c r="Y712" s="85"/>
      <c r="Z712" s="61" t="str">
        <f>IF(X712&lt;&gt;"",VLOOKUP(X712,軽減税率!$A:$E,3,FALSE),"")</f>
        <v/>
      </c>
      <c r="AA712" s="61" t="str">
        <f>IF(X712&lt;&gt;"",VLOOKUP(X712,軽減税率!$A:$E,5,FALSE),"")</f>
        <v/>
      </c>
      <c r="AB712" s="79"/>
      <c r="AC712" s="82" t="str">
        <f>IF(AB712&lt;&gt;0,VLOOKUP(AB712,取引先!$A:$B,2,FALSE),"")</f>
        <v/>
      </c>
      <c r="AD712" s="88" t="str">
        <f t="shared" si="44"/>
        <v/>
      </c>
      <c r="AE712" s="89"/>
      <c r="AF712" s="90" t="str">
        <f t="shared" si="45"/>
        <v/>
      </c>
      <c r="AG712" s="4"/>
      <c r="AH712" s="91"/>
      <c r="AI712" s="92"/>
      <c r="AJ712" s="93" t="str">
        <f>IF(AI712&lt;&gt;0,VLOOKUP(AI712,支払種別!$A:$B,2,FALSE),"")</f>
        <v/>
      </c>
      <c r="AK712" s="94"/>
      <c r="AL712" s="95" t="str">
        <f>IF(AK712&lt;&gt;0,VLOOKUP(AK712,口座管理!$A:$B,2,FALSE),"")</f>
        <v/>
      </c>
      <c r="AM712" s="11"/>
      <c r="AN712" s="96"/>
      <c r="AO712" s="96"/>
      <c r="AP712" s="4"/>
      <c r="AQ712" s="97"/>
      <c r="AR712" s="98" t="str">
        <f>IF(AQ712&lt;&gt;0,VLOOKUP(AQ712,プロジェクト!$A:$B,2,FALSE),"")</f>
        <v/>
      </c>
      <c r="AS712" s="4"/>
      <c r="AT712" s="97"/>
      <c r="AU712" s="99" t="str">
        <f>IF(AT712&lt;&gt;0,VLOOKUP(AT712,プロジェクト!$A:$B,2,FALSE),"")</f>
        <v/>
      </c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</row>
    <row r="713" spans="1:68" ht="17.45" customHeight="1">
      <c r="A713" s="77" t="str">
        <f t="shared" si="42"/>
        <v>*</v>
      </c>
      <c r="B713" s="78">
        <f t="shared" si="43"/>
        <v>705</v>
      </c>
      <c r="C713" s="79"/>
      <c r="D713" s="80"/>
      <c r="E713" s="81"/>
      <c r="F713" s="79"/>
      <c r="G713" s="82" t="str">
        <f>IF(F713&lt;&gt;0,VLOOKUP(F713,部署!$A:$B,2,FALSE),"")</f>
        <v/>
      </c>
      <c r="H713" s="79"/>
      <c r="I713" s="82" t="str">
        <f>IF(H713&lt;&gt;0,VLOOKUP(H713,勘定科目!$A:$B,2,FALSE),"")</f>
        <v/>
      </c>
      <c r="J713" s="83" t="str">
        <f>IF(K713&lt;&gt;"",K713,IF(H713&lt;&gt;0,VLOOKUP(H713,勘定科目!$A:$C,3,FALSE),""))</f>
        <v/>
      </c>
      <c r="K713" s="84"/>
      <c r="L713" s="59" t="str">
        <f>IF(M713&lt;&gt;"",M713,IF(J713&lt;&gt;"",VLOOKUP(J713,課税区分!$A:$D,4,FALSE),""))</f>
        <v/>
      </c>
      <c r="M713" s="85"/>
      <c r="N713" s="61" t="str">
        <f>IF(L713&lt;&gt;"",VLOOKUP(L713,軽減税率!$A:$E,3,FALSE),"")</f>
        <v/>
      </c>
      <c r="O713" s="62" t="str">
        <f>IF(L713&lt;&gt;"",VLOOKUP(L713,軽減税率!$A:$E,5,FALSE),"")</f>
        <v/>
      </c>
      <c r="P713" s="79"/>
      <c r="Q713" s="86" t="str">
        <f>IF(P713&lt;&gt;0,VLOOKUP(P713,取引先!$A:$B,2,FALSE),"")</f>
        <v/>
      </c>
      <c r="R713" s="79"/>
      <c r="S713" s="82" t="str">
        <f>IF(R713&lt;&gt;0,VLOOKUP(R713,部署!$A:$B,2,FALSE),"")</f>
        <v/>
      </c>
      <c r="T713" s="79"/>
      <c r="U713" s="82" t="str">
        <f>IF(T713&lt;&gt;0,VLOOKUP(T713,勘定科目!$A:$B,2,FALSE),"")</f>
        <v/>
      </c>
      <c r="V713" s="83" t="str">
        <f>IF(W713&lt;&gt;"",W713,IF(T713&lt;&gt;0,VLOOKUP(T713,勘定科目!$A:$C,3,FALSE),""))</f>
        <v/>
      </c>
      <c r="W713" s="87"/>
      <c r="X713" s="61" t="str">
        <f>IF(Y713&lt;&gt;"",Y713,IF(V713&lt;&gt;"",VLOOKUP(V713,課税区分!$A:$D,4,FALSE),""))</f>
        <v/>
      </c>
      <c r="Y713" s="85"/>
      <c r="Z713" s="61" t="str">
        <f>IF(X713&lt;&gt;"",VLOOKUP(X713,軽減税率!$A:$E,3,FALSE),"")</f>
        <v/>
      </c>
      <c r="AA713" s="61" t="str">
        <f>IF(X713&lt;&gt;"",VLOOKUP(X713,軽減税率!$A:$E,5,FALSE),"")</f>
        <v/>
      </c>
      <c r="AB713" s="79"/>
      <c r="AC713" s="82" t="str">
        <f>IF(AB713&lt;&gt;0,VLOOKUP(AB713,取引先!$A:$B,2,FALSE),"")</f>
        <v/>
      </c>
      <c r="AD713" s="88" t="str">
        <f t="shared" si="44"/>
        <v/>
      </c>
      <c r="AE713" s="89"/>
      <c r="AF713" s="90" t="str">
        <f t="shared" si="45"/>
        <v/>
      </c>
      <c r="AG713" s="4"/>
      <c r="AH713" s="91"/>
      <c r="AI713" s="92"/>
      <c r="AJ713" s="93" t="str">
        <f>IF(AI713&lt;&gt;0,VLOOKUP(AI713,支払種別!$A:$B,2,FALSE),"")</f>
        <v/>
      </c>
      <c r="AK713" s="94"/>
      <c r="AL713" s="95" t="str">
        <f>IF(AK713&lt;&gt;0,VLOOKUP(AK713,口座管理!$A:$B,2,FALSE),"")</f>
        <v/>
      </c>
      <c r="AM713" s="11"/>
      <c r="AN713" s="96"/>
      <c r="AO713" s="96"/>
      <c r="AP713" s="4"/>
      <c r="AQ713" s="97"/>
      <c r="AR713" s="98" t="str">
        <f>IF(AQ713&lt;&gt;0,VLOOKUP(AQ713,プロジェクト!$A:$B,2,FALSE),"")</f>
        <v/>
      </c>
      <c r="AS713" s="4"/>
      <c r="AT713" s="97"/>
      <c r="AU713" s="99" t="str">
        <f>IF(AT713&lt;&gt;0,VLOOKUP(AT713,プロジェクト!$A:$B,2,FALSE),"")</f>
        <v/>
      </c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</row>
    <row r="714" spans="1:68" ht="17.45" customHeight="1">
      <c r="A714" s="77" t="str">
        <f t="shared" si="42"/>
        <v>*</v>
      </c>
      <c r="B714" s="78">
        <f t="shared" si="43"/>
        <v>706</v>
      </c>
      <c r="C714" s="79"/>
      <c r="D714" s="80"/>
      <c r="E714" s="81"/>
      <c r="F714" s="79"/>
      <c r="G714" s="82" t="str">
        <f>IF(F714&lt;&gt;0,VLOOKUP(F714,部署!$A:$B,2,FALSE),"")</f>
        <v/>
      </c>
      <c r="H714" s="79"/>
      <c r="I714" s="82" t="str">
        <f>IF(H714&lt;&gt;0,VLOOKUP(H714,勘定科目!$A:$B,2,FALSE),"")</f>
        <v/>
      </c>
      <c r="J714" s="83" t="str">
        <f>IF(K714&lt;&gt;"",K714,IF(H714&lt;&gt;0,VLOOKUP(H714,勘定科目!$A:$C,3,FALSE),""))</f>
        <v/>
      </c>
      <c r="K714" s="84"/>
      <c r="L714" s="59" t="str">
        <f>IF(M714&lt;&gt;"",M714,IF(J714&lt;&gt;"",VLOOKUP(J714,課税区分!$A:$D,4,FALSE),""))</f>
        <v/>
      </c>
      <c r="M714" s="85"/>
      <c r="N714" s="61" t="str">
        <f>IF(L714&lt;&gt;"",VLOOKUP(L714,軽減税率!$A:$E,3,FALSE),"")</f>
        <v/>
      </c>
      <c r="O714" s="62" t="str">
        <f>IF(L714&lt;&gt;"",VLOOKUP(L714,軽減税率!$A:$E,5,FALSE),"")</f>
        <v/>
      </c>
      <c r="P714" s="79"/>
      <c r="Q714" s="86" t="str">
        <f>IF(P714&lt;&gt;0,VLOOKUP(P714,取引先!$A:$B,2,FALSE),"")</f>
        <v/>
      </c>
      <c r="R714" s="79"/>
      <c r="S714" s="82" t="str">
        <f>IF(R714&lt;&gt;0,VLOOKUP(R714,部署!$A:$B,2,FALSE),"")</f>
        <v/>
      </c>
      <c r="T714" s="79"/>
      <c r="U714" s="82" t="str">
        <f>IF(T714&lt;&gt;0,VLOOKUP(T714,勘定科目!$A:$B,2,FALSE),"")</f>
        <v/>
      </c>
      <c r="V714" s="83" t="str">
        <f>IF(W714&lt;&gt;"",W714,IF(T714&lt;&gt;0,VLOOKUP(T714,勘定科目!$A:$C,3,FALSE),""))</f>
        <v/>
      </c>
      <c r="W714" s="87"/>
      <c r="X714" s="61" t="str">
        <f>IF(Y714&lt;&gt;"",Y714,IF(V714&lt;&gt;"",VLOOKUP(V714,課税区分!$A:$D,4,FALSE),""))</f>
        <v/>
      </c>
      <c r="Y714" s="85"/>
      <c r="Z714" s="61" t="str">
        <f>IF(X714&lt;&gt;"",VLOOKUP(X714,軽減税率!$A:$E,3,FALSE),"")</f>
        <v/>
      </c>
      <c r="AA714" s="61" t="str">
        <f>IF(X714&lt;&gt;"",VLOOKUP(X714,軽減税率!$A:$E,5,FALSE),"")</f>
        <v/>
      </c>
      <c r="AB714" s="79"/>
      <c r="AC714" s="82" t="str">
        <f>IF(AB714&lt;&gt;0,VLOOKUP(AB714,取引先!$A:$B,2,FALSE),"")</f>
        <v/>
      </c>
      <c r="AD714" s="88" t="str">
        <f t="shared" si="44"/>
        <v/>
      </c>
      <c r="AE714" s="89"/>
      <c r="AF714" s="90" t="str">
        <f t="shared" si="45"/>
        <v/>
      </c>
      <c r="AG714" s="4"/>
      <c r="AH714" s="91"/>
      <c r="AI714" s="92"/>
      <c r="AJ714" s="93" t="str">
        <f>IF(AI714&lt;&gt;0,VLOOKUP(AI714,支払種別!$A:$B,2,FALSE),"")</f>
        <v/>
      </c>
      <c r="AK714" s="94"/>
      <c r="AL714" s="95" t="str">
        <f>IF(AK714&lt;&gt;0,VLOOKUP(AK714,口座管理!$A:$B,2,FALSE),"")</f>
        <v/>
      </c>
      <c r="AM714" s="11"/>
      <c r="AN714" s="96"/>
      <c r="AO714" s="96"/>
      <c r="AP714" s="4"/>
      <c r="AQ714" s="97"/>
      <c r="AR714" s="98" t="str">
        <f>IF(AQ714&lt;&gt;0,VLOOKUP(AQ714,プロジェクト!$A:$B,2,FALSE),"")</f>
        <v/>
      </c>
      <c r="AS714" s="4"/>
      <c r="AT714" s="97"/>
      <c r="AU714" s="99" t="str">
        <f>IF(AT714&lt;&gt;0,VLOOKUP(AT714,プロジェクト!$A:$B,2,FALSE),"")</f>
        <v/>
      </c>
      <c r="AV714" s="4"/>
      <c r="AW714" s="4"/>
      <c r="AX714" s="4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</row>
    <row r="715" spans="1:68" ht="17.45" customHeight="1">
      <c r="A715" s="77" t="str">
        <f t="shared" ref="A715:A778" si="46">IFERROR(IF(OR((D715=""),(E715=0),(F715=0),(ISERROR(G715)),(H715=0),(ISERROR(I715)),(ISERROR(J715)),(ISERROR(L715)),(ISERROR(O715)),(R715=0),(ISERROR(S715)),(T715=0),(ISERROR(U715)),(ISERROR(V715)),(ISERROR(X715)),(ISERROR(AA715))),"*",""),"*")</f>
        <v>*</v>
      </c>
      <c r="B715" s="78">
        <f t="shared" ref="B715:B778" si="47">B714+1</f>
        <v>707</v>
      </c>
      <c r="C715" s="79"/>
      <c r="D715" s="80"/>
      <c r="E715" s="81"/>
      <c r="F715" s="79"/>
      <c r="G715" s="82" t="str">
        <f>IF(F715&lt;&gt;0,VLOOKUP(F715,部署!$A:$B,2,FALSE),"")</f>
        <v/>
      </c>
      <c r="H715" s="79"/>
      <c r="I715" s="82" t="str">
        <f>IF(H715&lt;&gt;0,VLOOKUP(H715,勘定科目!$A:$B,2,FALSE),"")</f>
        <v/>
      </c>
      <c r="J715" s="83" t="str">
        <f>IF(K715&lt;&gt;"",K715,IF(H715&lt;&gt;0,VLOOKUP(H715,勘定科目!$A:$C,3,FALSE),""))</f>
        <v/>
      </c>
      <c r="K715" s="84"/>
      <c r="L715" s="59" t="str">
        <f>IF(M715&lt;&gt;"",M715,IF(J715&lt;&gt;"",VLOOKUP(J715,課税区分!$A:$D,4,FALSE),""))</f>
        <v/>
      </c>
      <c r="M715" s="85"/>
      <c r="N715" s="61" t="str">
        <f>IF(L715&lt;&gt;"",VLOOKUP(L715,軽減税率!$A:$E,3,FALSE),"")</f>
        <v/>
      </c>
      <c r="O715" s="62" t="str">
        <f>IF(L715&lt;&gt;"",VLOOKUP(L715,軽減税率!$A:$E,5,FALSE),"")</f>
        <v/>
      </c>
      <c r="P715" s="79"/>
      <c r="Q715" s="86" t="str">
        <f>IF(P715&lt;&gt;0,VLOOKUP(P715,取引先!$A:$B,2,FALSE),"")</f>
        <v/>
      </c>
      <c r="R715" s="79"/>
      <c r="S715" s="82" t="str">
        <f>IF(R715&lt;&gt;0,VLOOKUP(R715,部署!$A:$B,2,FALSE),"")</f>
        <v/>
      </c>
      <c r="T715" s="79"/>
      <c r="U715" s="82" t="str">
        <f>IF(T715&lt;&gt;0,VLOOKUP(T715,勘定科目!$A:$B,2,FALSE),"")</f>
        <v/>
      </c>
      <c r="V715" s="83" t="str">
        <f>IF(W715&lt;&gt;"",W715,IF(T715&lt;&gt;0,VLOOKUP(T715,勘定科目!$A:$C,3,FALSE),""))</f>
        <v/>
      </c>
      <c r="W715" s="87"/>
      <c r="X715" s="61" t="str">
        <f>IF(Y715&lt;&gt;"",Y715,IF(V715&lt;&gt;"",VLOOKUP(V715,課税区分!$A:$D,4,FALSE),""))</f>
        <v/>
      </c>
      <c r="Y715" s="85"/>
      <c r="Z715" s="61" t="str">
        <f>IF(X715&lt;&gt;"",VLOOKUP(X715,軽減税率!$A:$E,3,FALSE),"")</f>
        <v/>
      </c>
      <c r="AA715" s="61" t="str">
        <f>IF(X715&lt;&gt;"",VLOOKUP(X715,軽減税率!$A:$E,5,FALSE),"")</f>
        <v/>
      </c>
      <c r="AB715" s="79"/>
      <c r="AC715" s="82" t="str">
        <f>IF(AB715&lt;&gt;0,VLOOKUP(AB715,取引先!$A:$B,2,FALSE),"")</f>
        <v/>
      </c>
      <c r="AD715" s="88" t="str">
        <f t="shared" si="44"/>
        <v/>
      </c>
      <c r="AE715" s="89"/>
      <c r="AF715" s="90" t="str">
        <f t="shared" si="45"/>
        <v/>
      </c>
      <c r="AG715" s="4"/>
      <c r="AH715" s="91"/>
      <c r="AI715" s="92"/>
      <c r="AJ715" s="93" t="str">
        <f>IF(AI715&lt;&gt;0,VLOOKUP(AI715,支払種別!$A:$B,2,FALSE),"")</f>
        <v/>
      </c>
      <c r="AK715" s="94"/>
      <c r="AL715" s="95" t="str">
        <f>IF(AK715&lt;&gt;0,VLOOKUP(AK715,口座管理!$A:$B,2,FALSE),"")</f>
        <v/>
      </c>
      <c r="AM715" s="11"/>
      <c r="AN715" s="96"/>
      <c r="AO715" s="96"/>
      <c r="AP715" s="4"/>
      <c r="AQ715" s="97"/>
      <c r="AR715" s="98" t="str">
        <f>IF(AQ715&lt;&gt;0,VLOOKUP(AQ715,プロジェクト!$A:$B,2,FALSE),"")</f>
        <v/>
      </c>
      <c r="AS715" s="4"/>
      <c r="AT715" s="97"/>
      <c r="AU715" s="99" t="str">
        <f>IF(AT715&lt;&gt;0,VLOOKUP(AT715,プロジェクト!$A:$B,2,FALSE),"")</f>
        <v/>
      </c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</row>
    <row r="716" spans="1:68" ht="17.45" customHeight="1">
      <c r="A716" s="77" t="str">
        <f t="shared" si="46"/>
        <v>*</v>
      </c>
      <c r="B716" s="78">
        <f t="shared" si="47"/>
        <v>708</v>
      </c>
      <c r="C716" s="79"/>
      <c r="D716" s="80"/>
      <c r="E716" s="81"/>
      <c r="F716" s="79"/>
      <c r="G716" s="82" t="str">
        <f>IF(F716&lt;&gt;0,VLOOKUP(F716,部署!$A:$B,2,FALSE),"")</f>
        <v/>
      </c>
      <c r="H716" s="79"/>
      <c r="I716" s="82" t="str">
        <f>IF(H716&lt;&gt;0,VLOOKUP(H716,勘定科目!$A:$B,2,FALSE),"")</f>
        <v/>
      </c>
      <c r="J716" s="83" t="str">
        <f>IF(K716&lt;&gt;"",K716,IF(H716&lt;&gt;0,VLOOKUP(H716,勘定科目!$A:$C,3,FALSE),""))</f>
        <v/>
      </c>
      <c r="K716" s="84"/>
      <c r="L716" s="59" t="str">
        <f>IF(M716&lt;&gt;"",M716,IF(J716&lt;&gt;"",VLOOKUP(J716,課税区分!$A:$D,4,FALSE),""))</f>
        <v/>
      </c>
      <c r="M716" s="85"/>
      <c r="N716" s="61" t="str">
        <f>IF(L716&lt;&gt;"",VLOOKUP(L716,軽減税率!$A:$E,3,FALSE),"")</f>
        <v/>
      </c>
      <c r="O716" s="62" t="str">
        <f>IF(L716&lt;&gt;"",VLOOKUP(L716,軽減税率!$A:$E,5,FALSE),"")</f>
        <v/>
      </c>
      <c r="P716" s="79"/>
      <c r="Q716" s="86" t="str">
        <f>IF(P716&lt;&gt;0,VLOOKUP(P716,取引先!$A:$B,2,FALSE),"")</f>
        <v/>
      </c>
      <c r="R716" s="79"/>
      <c r="S716" s="82" t="str">
        <f>IF(R716&lt;&gt;0,VLOOKUP(R716,部署!$A:$B,2,FALSE),"")</f>
        <v/>
      </c>
      <c r="T716" s="79"/>
      <c r="U716" s="82" t="str">
        <f>IF(T716&lt;&gt;0,VLOOKUP(T716,勘定科目!$A:$B,2,FALSE),"")</f>
        <v/>
      </c>
      <c r="V716" s="83" t="str">
        <f>IF(W716&lt;&gt;"",W716,IF(T716&lt;&gt;0,VLOOKUP(T716,勘定科目!$A:$C,3,FALSE),""))</f>
        <v/>
      </c>
      <c r="W716" s="87"/>
      <c r="X716" s="61" t="str">
        <f>IF(Y716&lt;&gt;"",Y716,IF(V716&lt;&gt;"",VLOOKUP(V716,課税区分!$A:$D,4,FALSE),""))</f>
        <v/>
      </c>
      <c r="Y716" s="85"/>
      <c r="Z716" s="61" t="str">
        <f>IF(X716&lt;&gt;"",VLOOKUP(X716,軽減税率!$A:$E,3,FALSE),"")</f>
        <v/>
      </c>
      <c r="AA716" s="61" t="str">
        <f>IF(X716&lt;&gt;"",VLOOKUP(X716,軽減税率!$A:$E,5,FALSE),"")</f>
        <v/>
      </c>
      <c r="AB716" s="79"/>
      <c r="AC716" s="82" t="str">
        <f>IF(AB716&lt;&gt;0,VLOOKUP(AB716,取引先!$A:$B,2,FALSE),"")</f>
        <v/>
      </c>
      <c r="AD716" s="88" t="str">
        <f t="shared" ref="AD716:AD779" si="48">IF(AE716="","",999)</f>
        <v/>
      </c>
      <c r="AE716" s="89"/>
      <c r="AF716" s="90" t="str">
        <f t="shared" ref="AF716:AF779" si="49">IF(LENB(AE716)&gt;60,LENB(AE716),"")</f>
        <v/>
      </c>
      <c r="AG716" s="4"/>
      <c r="AH716" s="91"/>
      <c r="AI716" s="92"/>
      <c r="AJ716" s="93" t="str">
        <f>IF(AI716&lt;&gt;0,VLOOKUP(AI716,支払種別!$A:$B,2,FALSE),"")</f>
        <v/>
      </c>
      <c r="AK716" s="94"/>
      <c r="AL716" s="95" t="str">
        <f>IF(AK716&lt;&gt;0,VLOOKUP(AK716,口座管理!$A:$B,2,FALSE),"")</f>
        <v/>
      </c>
      <c r="AM716" s="11"/>
      <c r="AN716" s="96"/>
      <c r="AO716" s="96"/>
      <c r="AP716" s="4"/>
      <c r="AQ716" s="97"/>
      <c r="AR716" s="98" t="str">
        <f>IF(AQ716&lt;&gt;0,VLOOKUP(AQ716,プロジェクト!$A:$B,2,FALSE),"")</f>
        <v/>
      </c>
      <c r="AS716" s="4"/>
      <c r="AT716" s="97"/>
      <c r="AU716" s="99" t="str">
        <f>IF(AT716&lt;&gt;0,VLOOKUP(AT716,プロジェクト!$A:$B,2,FALSE),"")</f>
        <v/>
      </c>
      <c r="AV716" s="4"/>
      <c r="AW716" s="4"/>
      <c r="AX716" s="4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  <c r="BK716" s="4"/>
      <c r="BL716" s="4"/>
      <c r="BM716" s="4"/>
      <c r="BN716" s="4"/>
      <c r="BO716" s="4"/>
      <c r="BP716" s="4"/>
    </row>
    <row r="717" spans="1:68" ht="17.45" customHeight="1">
      <c r="A717" s="77" t="str">
        <f t="shared" si="46"/>
        <v>*</v>
      </c>
      <c r="B717" s="78">
        <f t="shared" si="47"/>
        <v>709</v>
      </c>
      <c r="C717" s="79"/>
      <c r="D717" s="80"/>
      <c r="E717" s="81"/>
      <c r="F717" s="79"/>
      <c r="G717" s="82" t="str">
        <f>IF(F717&lt;&gt;0,VLOOKUP(F717,部署!$A:$B,2,FALSE),"")</f>
        <v/>
      </c>
      <c r="H717" s="79"/>
      <c r="I717" s="82" t="str">
        <f>IF(H717&lt;&gt;0,VLOOKUP(H717,勘定科目!$A:$B,2,FALSE),"")</f>
        <v/>
      </c>
      <c r="J717" s="83" t="str">
        <f>IF(K717&lt;&gt;"",K717,IF(H717&lt;&gt;0,VLOOKUP(H717,勘定科目!$A:$C,3,FALSE),""))</f>
        <v/>
      </c>
      <c r="K717" s="84"/>
      <c r="L717" s="59" t="str">
        <f>IF(M717&lt;&gt;"",M717,IF(J717&lt;&gt;"",VLOOKUP(J717,課税区分!$A:$D,4,FALSE),""))</f>
        <v/>
      </c>
      <c r="M717" s="85"/>
      <c r="N717" s="61" t="str">
        <f>IF(L717&lt;&gt;"",VLOOKUP(L717,軽減税率!$A:$E,3,FALSE),"")</f>
        <v/>
      </c>
      <c r="O717" s="62" t="str">
        <f>IF(L717&lt;&gt;"",VLOOKUP(L717,軽減税率!$A:$E,5,FALSE),"")</f>
        <v/>
      </c>
      <c r="P717" s="79"/>
      <c r="Q717" s="86" t="str">
        <f>IF(P717&lt;&gt;0,VLOOKUP(P717,取引先!$A:$B,2,FALSE),"")</f>
        <v/>
      </c>
      <c r="R717" s="79"/>
      <c r="S717" s="82" t="str">
        <f>IF(R717&lt;&gt;0,VLOOKUP(R717,部署!$A:$B,2,FALSE),"")</f>
        <v/>
      </c>
      <c r="T717" s="79"/>
      <c r="U717" s="82" t="str">
        <f>IF(T717&lt;&gt;0,VLOOKUP(T717,勘定科目!$A:$B,2,FALSE),"")</f>
        <v/>
      </c>
      <c r="V717" s="83" t="str">
        <f>IF(W717&lt;&gt;"",W717,IF(T717&lt;&gt;0,VLOOKUP(T717,勘定科目!$A:$C,3,FALSE),""))</f>
        <v/>
      </c>
      <c r="W717" s="87"/>
      <c r="X717" s="61" t="str">
        <f>IF(Y717&lt;&gt;"",Y717,IF(V717&lt;&gt;"",VLOOKUP(V717,課税区分!$A:$D,4,FALSE),""))</f>
        <v/>
      </c>
      <c r="Y717" s="85"/>
      <c r="Z717" s="61" t="str">
        <f>IF(X717&lt;&gt;"",VLOOKUP(X717,軽減税率!$A:$E,3,FALSE),"")</f>
        <v/>
      </c>
      <c r="AA717" s="61" t="str">
        <f>IF(X717&lt;&gt;"",VLOOKUP(X717,軽減税率!$A:$E,5,FALSE),"")</f>
        <v/>
      </c>
      <c r="AB717" s="79"/>
      <c r="AC717" s="82" t="str">
        <f>IF(AB717&lt;&gt;0,VLOOKUP(AB717,取引先!$A:$B,2,FALSE),"")</f>
        <v/>
      </c>
      <c r="AD717" s="88" t="str">
        <f t="shared" si="48"/>
        <v/>
      </c>
      <c r="AE717" s="89"/>
      <c r="AF717" s="90" t="str">
        <f t="shared" si="49"/>
        <v/>
      </c>
      <c r="AG717" s="4"/>
      <c r="AH717" s="91"/>
      <c r="AI717" s="92"/>
      <c r="AJ717" s="93" t="str">
        <f>IF(AI717&lt;&gt;0,VLOOKUP(AI717,支払種別!$A:$B,2,FALSE),"")</f>
        <v/>
      </c>
      <c r="AK717" s="94"/>
      <c r="AL717" s="95" t="str">
        <f>IF(AK717&lt;&gt;0,VLOOKUP(AK717,口座管理!$A:$B,2,FALSE),"")</f>
        <v/>
      </c>
      <c r="AM717" s="11"/>
      <c r="AN717" s="96"/>
      <c r="AO717" s="96"/>
      <c r="AP717" s="4"/>
      <c r="AQ717" s="97"/>
      <c r="AR717" s="98" t="str">
        <f>IF(AQ717&lt;&gt;0,VLOOKUP(AQ717,プロジェクト!$A:$B,2,FALSE),"")</f>
        <v/>
      </c>
      <c r="AS717" s="4"/>
      <c r="AT717" s="97"/>
      <c r="AU717" s="99" t="str">
        <f>IF(AT717&lt;&gt;0,VLOOKUP(AT717,プロジェクト!$A:$B,2,FALSE),"")</f>
        <v/>
      </c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</row>
    <row r="718" spans="1:68" ht="17.45" customHeight="1">
      <c r="A718" s="77" t="str">
        <f t="shared" si="46"/>
        <v>*</v>
      </c>
      <c r="B718" s="78">
        <f t="shared" si="47"/>
        <v>710</v>
      </c>
      <c r="C718" s="79"/>
      <c r="D718" s="80"/>
      <c r="E718" s="81"/>
      <c r="F718" s="79"/>
      <c r="G718" s="82" t="str">
        <f>IF(F718&lt;&gt;0,VLOOKUP(F718,部署!$A:$B,2,FALSE),"")</f>
        <v/>
      </c>
      <c r="H718" s="79"/>
      <c r="I718" s="82" t="str">
        <f>IF(H718&lt;&gt;0,VLOOKUP(H718,勘定科目!$A:$B,2,FALSE),"")</f>
        <v/>
      </c>
      <c r="J718" s="83" t="str">
        <f>IF(K718&lt;&gt;"",K718,IF(H718&lt;&gt;0,VLOOKUP(H718,勘定科目!$A:$C,3,FALSE),""))</f>
        <v/>
      </c>
      <c r="K718" s="84"/>
      <c r="L718" s="59" t="str">
        <f>IF(M718&lt;&gt;"",M718,IF(J718&lt;&gt;"",VLOOKUP(J718,課税区分!$A:$D,4,FALSE),""))</f>
        <v/>
      </c>
      <c r="M718" s="85"/>
      <c r="N718" s="61" t="str">
        <f>IF(L718&lt;&gt;"",VLOOKUP(L718,軽減税率!$A:$E,3,FALSE),"")</f>
        <v/>
      </c>
      <c r="O718" s="62" t="str">
        <f>IF(L718&lt;&gt;"",VLOOKUP(L718,軽減税率!$A:$E,5,FALSE),"")</f>
        <v/>
      </c>
      <c r="P718" s="79"/>
      <c r="Q718" s="86" t="str">
        <f>IF(P718&lt;&gt;0,VLOOKUP(P718,取引先!$A:$B,2,FALSE),"")</f>
        <v/>
      </c>
      <c r="R718" s="79"/>
      <c r="S718" s="82" t="str">
        <f>IF(R718&lt;&gt;0,VLOOKUP(R718,部署!$A:$B,2,FALSE),"")</f>
        <v/>
      </c>
      <c r="T718" s="79"/>
      <c r="U718" s="82" t="str">
        <f>IF(T718&lt;&gt;0,VLOOKUP(T718,勘定科目!$A:$B,2,FALSE),"")</f>
        <v/>
      </c>
      <c r="V718" s="83" t="str">
        <f>IF(W718&lt;&gt;"",W718,IF(T718&lt;&gt;0,VLOOKUP(T718,勘定科目!$A:$C,3,FALSE),""))</f>
        <v/>
      </c>
      <c r="W718" s="87"/>
      <c r="X718" s="61" t="str">
        <f>IF(Y718&lt;&gt;"",Y718,IF(V718&lt;&gt;"",VLOOKUP(V718,課税区分!$A:$D,4,FALSE),""))</f>
        <v/>
      </c>
      <c r="Y718" s="85"/>
      <c r="Z718" s="61" t="str">
        <f>IF(X718&lt;&gt;"",VLOOKUP(X718,軽減税率!$A:$E,3,FALSE),"")</f>
        <v/>
      </c>
      <c r="AA718" s="61" t="str">
        <f>IF(X718&lt;&gt;"",VLOOKUP(X718,軽減税率!$A:$E,5,FALSE),"")</f>
        <v/>
      </c>
      <c r="AB718" s="79"/>
      <c r="AC718" s="82" t="str">
        <f>IF(AB718&lt;&gt;0,VLOOKUP(AB718,取引先!$A:$B,2,FALSE),"")</f>
        <v/>
      </c>
      <c r="AD718" s="88" t="str">
        <f t="shared" si="48"/>
        <v/>
      </c>
      <c r="AE718" s="89"/>
      <c r="AF718" s="90" t="str">
        <f t="shared" si="49"/>
        <v/>
      </c>
      <c r="AG718" s="4"/>
      <c r="AH718" s="91"/>
      <c r="AI718" s="92"/>
      <c r="AJ718" s="93" t="str">
        <f>IF(AI718&lt;&gt;0,VLOOKUP(AI718,支払種別!$A:$B,2,FALSE),"")</f>
        <v/>
      </c>
      <c r="AK718" s="94"/>
      <c r="AL718" s="95" t="str">
        <f>IF(AK718&lt;&gt;0,VLOOKUP(AK718,口座管理!$A:$B,2,FALSE),"")</f>
        <v/>
      </c>
      <c r="AM718" s="11"/>
      <c r="AN718" s="96"/>
      <c r="AO718" s="96"/>
      <c r="AP718" s="4"/>
      <c r="AQ718" s="97"/>
      <c r="AR718" s="98" t="str">
        <f>IF(AQ718&lt;&gt;0,VLOOKUP(AQ718,プロジェクト!$A:$B,2,FALSE),"")</f>
        <v/>
      </c>
      <c r="AS718" s="4"/>
      <c r="AT718" s="97"/>
      <c r="AU718" s="99" t="str">
        <f>IF(AT718&lt;&gt;0,VLOOKUP(AT718,プロジェクト!$A:$B,2,FALSE),"")</f>
        <v/>
      </c>
      <c r="AV718" s="4"/>
      <c r="AW718" s="4"/>
      <c r="AX718" s="4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</row>
    <row r="719" spans="1:68" ht="17.45" customHeight="1">
      <c r="A719" s="77" t="str">
        <f t="shared" si="46"/>
        <v>*</v>
      </c>
      <c r="B719" s="78">
        <f t="shared" si="47"/>
        <v>711</v>
      </c>
      <c r="C719" s="79"/>
      <c r="D719" s="80"/>
      <c r="E719" s="81"/>
      <c r="F719" s="79"/>
      <c r="G719" s="82" t="str">
        <f>IF(F719&lt;&gt;0,VLOOKUP(F719,部署!$A:$B,2,FALSE),"")</f>
        <v/>
      </c>
      <c r="H719" s="79"/>
      <c r="I719" s="82" t="str">
        <f>IF(H719&lt;&gt;0,VLOOKUP(H719,勘定科目!$A:$B,2,FALSE),"")</f>
        <v/>
      </c>
      <c r="J719" s="83" t="str">
        <f>IF(K719&lt;&gt;"",K719,IF(H719&lt;&gt;0,VLOOKUP(H719,勘定科目!$A:$C,3,FALSE),""))</f>
        <v/>
      </c>
      <c r="K719" s="84"/>
      <c r="L719" s="59" t="str">
        <f>IF(M719&lt;&gt;"",M719,IF(J719&lt;&gt;"",VLOOKUP(J719,課税区分!$A:$D,4,FALSE),""))</f>
        <v/>
      </c>
      <c r="M719" s="85"/>
      <c r="N719" s="61" t="str">
        <f>IF(L719&lt;&gt;"",VLOOKUP(L719,軽減税率!$A:$E,3,FALSE),"")</f>
        <v/>
      </c>
      <c r="O719" s="62" t="str">
        <f>IF(L719&lt;&gt;"",VLOOKUP(L719,軽減税率!$A:$E,5,FALSE),"")</f>
        <v/>
      </c>
      <c r="P719" s="79"/>
      <c r="Q719" s="86" t="str">
        <f>IF(P719&lt;&gt;0,VLOOKUP(P719,取引先!$A:$B,2,FALSE),"")</f>
        <v/>
      </c>
      <c r="R719" s="79"/>
      <c r="S719" s="82" t="str">
        <f>IF(R719&lt;&gt;0,VLOOKUP(R719,部署!$A:$B,2,FALSE),"")</f>
        <v/>
      </c>
      <c r="T719" s="79"/>
      <c r="U719" s="82" t="str">
        <f>IF(T719&lt;&gt;0,VLOOKUP(T719,勘定科目!$A:$B,2,FALSE),"")</f>
        <v/>
      </c>
      <c r="V719" s="83" t="str">
        <f>IF(W719&lt;&gt;"",W719,IF(T719&lt;&gt;0,VLOOKUP(T719,勘定科目!$A:$C,3,FALSE),""))</f>
        <v/>
      </c>
      <c r="W719" s="87"/>
      <c r="X719" s="61" t="str">
        <f>IF(Y719&lt;&gt;"",Y719,IF(V719&lt;&gt;"",VLOOKUP(V719,課税区分!$A:$D,4,FALSE),""))</f>
        <v/>
      </c>
      <c r="Y719" s="85"/>
      <c r="Z719" s="61" t="str">
        <f>IF(X719&lt;&gt;"",VLOOKUP(X719,軽減税率!$A:$E,3,FALSE),"")</f>
        <v/>
      </c>
      <c r="AA719" s="61" t="str">
        <f>IF(X719&lt;&gt;"",VLOOKUP(X719,軽減税率!$A:$E,5,FALSE),"")</f>
        <v/>
      </c>
      <c r="AB719" s="79"/>
      <c r="AC719" s="82" t="str">
        <f>IF(AB719&lt;&gt;0,VLOOKUP(AB719,取引先!$A:$B,2,FALSE),"")</f>
        <v/>
      </c>
      <c r="AD719" s="88" t="str">
        <f t="shared" si="48"/>
        <v/>
      </c>
      <c r="AE719" s="89"/>
      <c r="AF719" s="90" t="str">
        <f t="shared" si="49"/>
        <v/>
      </c>
      <c r="AG719" s="4"/>
      <c r="AH719" s="91"/>
      <c r="AI719" s="92"/>
      <c r="AJ719" s="93" t="str">
        <f>IF(AI719&lt;&gt;0,VLOOKUP(AI719,支払種別!$A:$B,2,FALSE),"")</f>
        <v/>
      </c>
      <c r="AK719" s="94"/>
      <c r="AL719" s="95" t="str">
        <f>IF(AK719&lt;&gt;0,VLOOKUP(AK719,口座管理!$A:$B,2,FALSE),"")</f>
        <v/>
      </c>
      <c r="AM719" s="11"/>
      <c r="AN719" s="96"/>
      <c r="AO719" s="96"/>
      <c r="AP719" s="4"/>
      <c r="AQ719" s="97"/>
      <c r="AR719" s="98" t="str">
        <f>IF(AQ719&lt;&gt;0,VLOOKUP(AQ719,プロジェクト!$A:$B,2,FALSE),"")</f>
        <v/>
      </c>
      <c r="AS719" s="4"/>
      <c r="AT719" s="97"/>
      <c r="AU719" s="99" t="str">
        <f>IF(AT719&lt;&gt;0,VLOOKUP(AT719,プロジェクト!$A:$B,2,FALSE),"")</f>
        <v/>
      </c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</row>
    <row r="720" spans="1:68" ht="17.45" customHeight="1">
      <c r="A720" s="77" t="str">
        <f t="shared" si="46"/>
        <v>*</v>
      </c>
      <c r="B720" s="78">
        <f t="shared" si="47"/>
        <v>712</v>
      </c>
      <c r="C720" s="79"/>
      <c r="D720" s="80"/>
      <c r="E720" s="81"/>
      <c r="F720" s="79"/>
      <c r="G720" s="82" t="str">
        <f>IF(F720&lt;&gt;0,VLOOKUP(F720,部署!$A:$B,2,FALSE),"")</f>
        <v/>
      </c>
      <c r="H720" s="79"/>
      <c r="I720" s="82" t="str">
        <f>IF(H720&lt;&gt;0,VLOOKUP(H720,勘定科目!$A:$B,2,FALSE),"")</f>
        <v/>
      </c>
      <c r="J720" s="83" t="str">
        <f>IF(K720&lt;&gt;"",K720,IF(H720&lt;&gt;0,VLOOKUP(H720,勘定科目!$A:$C,3,FALSE),""))</f>
        <v/>
      </c>
      <c r="K720" s="84"/>
      <c r="L720" s="59" t="str">
        <f>IF(M720&lt;&gt;"",M720,IF(J720&lt;&gt;"",VLOOKUP(J720,課税区分!$A:$D,4,FALSE),""))</f>
        <v/>
      </c>
      <c r="M720" s="85"/>
      <c r="N720" s="61" t="str">
        <f>IF(L720&lt;&gt;"",VLOOKUP(L720,軽減税率!$A:$E,3,FALSE),"")</f>
        <v/>
      </c>
      <c r="O720" s="62" t="str">
        <f>IF(L720&lt;&gt;"",VLOOKUP(L720,軽減税率!$A:$E,5,FALSE),"")</f>
        <v/>
      </c>
      <c r="P720" s="79"/>
      <c r="Q720" s="86" t="str">
        <f>IF(P720&lt;&gt;0,VLOOKUP(P720,取引先!$A:$B,2,FALSE),"")</f>
        <v/>
      </c>
      <c r="R720" s="79"/>
      <c r="S720" s="82" t="str">
        <f>IF(R720&lt;&gt;0,VLOOKUP(R720,部署!$A:$B,2,FALSE),"")</f>
        <v/>
      </c>
      <c r="T720" s="79"/>
      <c r="U720" s="82" t="str">
        <f>IF(T720&lt;&gt;0,VLOOKUP(T720,勘定科目!$A:$B,2,FALSE),"")</f>
        <v/>
      </c>
      <c r="V720" s="83" t="str">
        <f>IF(W720&lt;&gt;"",W720,IF(T720&lt;&gt;0,VLOOKUP(T720,勘定科目!$A:$C,3,FALSE),""))</f>
        <v/>
      </c>
      <c r="W720" s="87"/>
      <c r="X720" s="61" t="str">
        <f>IF(Y720&lt;&gt;"",Y720,IF(V720&lt;&gt;"",VLOOKUP(V720,課税区分!$A:$D,4,FALSE),""))</f>
        <v/>
      </c>
      <c r="Y720" s="85"/>
      <c r="Z720" s="61" t="str">
        <f>IF(X720&lt;&gt;"",VLOOKUP(X720,軽減税率!$A:$E,3,FALSE),"")</f>
        <v/>
      </c>
      <c r="AA720" s="61" t="str">
        <f>IF(X720&lt;&gt;"",VLOOKUP(X720,軽減税率!$A:$E,5,FALSE),"")</f>
        <v/>
      </c>
      <c r="AB720" s="79"/>
      <c r="AC720" s="82" t="str">
        <f>IF(AB720&lt;&gt;0,VLOOKUP(AB720,取引先!$A:$B,2,FALSE),"")</f>
        <v/>
      </c>
      <c r="AD720" s="88" t="str">
        <f t="shared" si="48"/>
        <v/>
      </c>
      <c r="AE720" s="89"/>
      <c r="AF720" s="90" t="str">
        <f t="shared" si="49"/>
        <v/>
      </c>
      <c r="AG720" s="4"/>
      <c r="AH720" s="91"/>
      <c r="AI720" s="92"/>
      <c r="AJ720" s="93" t="str">
        <f>IF(AI720&lt;&gt;0,VLOOKUP(AI720,支払種別!$A:$B,2,FALSE),"")</f>
        <v/>
      </c>
      <c r="AK720" s="94"/>
      <c r="AL720" s="95" t="str">
        <f>IF(AK720&lt;&gt;0,VLOOKUP(AK720,口座管理!$A:$B,2,FALSE),"")</f>
        <v/>
      </c>
      <c r="AM720" s="11"/>
      <c r="AN720" s="96"/>
      <c r="AO720" s="96"/>
      <c r="AP720" s="4"/>
      <c r="AQ720" s="97"/>
      <c r="AR720" s="98" t="str">
        <f>IF(AQ720&lt;&gt;0,VLOOKUP(AQ720,プロジェクト!$A:$B,2,FALSE),"")</f>
        <v/>
      </c>
      <c r="AS720" s="4"/>
      <c r="AT720" s="97"/>
      <c r="AU720" s="99" t="str">
        <f>IF(AT720&lt;&gt;0,VLOOKUP(AT720,プロジェクト!$A:$B,2,FALSE),"")</f>
        <v/>
      </c>
      <c r="AV720" s="4"/>
      <c r="AW720" s="4"/>
      <c r="AX720" s="4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</row>
    <row r="721" spans="1:68" ht="17.45" customHeight="1">
      <c r="A721" s="77" t="str">
        <f t="shared" si="46"/>
        <v>*</v>
      </c>
      <c r="B721" s="78">
        <f t="shared" si="47"/>
        <v>713</v>
      </c>
      <c r="C721" s="79"/>
      <c r="D721" s="80"/>
      <c r="E721" s="81"/>
      <c r="F721" s="79"/>
      <c r="G721" s="82" t="str">
        <f>IF(F721&lt;&gt;0,VLOOKUP(F721,部署!$A:$B,2,FALSE),"")</f>
        <v/>
      </c>
      <c r="H721" s="79"/>
      <c r="I721" s="82" t="str">
        <f>IF(H721&lt;&gt;0,VLOOKUP(H721,勘定科目!$A:$B,2,FALSE),"")</f>
        <v/>
      </c>
      <c r="J721" s="83" t="str">
        <f>IF(K721&lt;&gt;"",K721,IF(H721&lt;&gt;0,VLOOKUP(H721,勘定科目!$A:$C,3,FALSE),""))</f>
        <v/>
      </c>
      <c r="K721" s="84"/>
      <c r="L721" s="59" t="str">
        <f>IF(M721&lt;&gt;"",M721,IF(J721&lt;&gt;"",VLOOKUP(J721,課税区分!$A:$D,4,FALSE),""))</f>
        <v/>
      </c>
      <c r="M721" s="85"/>
      <c r="N721" s="61" t="str">
        <f>IF(L721&lt;&gt;"",VLOOKUP(L721,軽減税率!$A:$E,3,FALSE),"")</f>
        <v/>
      </c>
      <c r="O721" s="62" t="str">
        <f>IF(L721&lt;&gt;"",VLOOKUP(L721,軽減税率!$A:$E,5,FALSE),"")</f>
        <v/>
      </c>
      <c r="P721" s="79"/>
      <c r="Q721" s="86" t="str">
        <f>IF(P721&lt;&gt;0,VLOOKUP(P721,取引先!$A:$B,2,FALSE),"")</f>
        <v/>
      </c>
      <c r="R721" s="79"/>
      <c r="S721" s="82" t="str">
        <f>IF(R721&lt;&gt;0,VLOOKUP(R721,部署!$A:$B,2,FALSE),"")</f>
        <v/>
      </c>
      <c r="T721" s="79"/>
      <c r="U721" s="82" t="str">
        <f>IF(T721&lt;&gt;0,VLOOKUP(T721,勘定科目!$A:$B,2,FALSE),"")</f>
        <v/>
      </c>
      <c r="V721" s="83" t="str">
        <f>IF(W721&lt;&gt;"",W721,IF(T721&lt;&gt;0,VLOOKUP(T721,勘定科目!$A:$C,3,FALSE),""))</f>
        <v/>
      </c>
      <c r="W721" s="87"/>
      <c r="X721" s="61" t="str">
        <f>IF(Y721&lt;&gt;"",Y721,IF(V721&lt;&gt;"",VLOOKUP(V721,課税区分!$A:$D,4,FALSE),""))</f>
        <v/>
      </c>
      <c r="Y721" s="85"/>
      <c r="Z721" s="61" t="str">
        <f>IF(X721&lt;&gt;"",VLOOKUP(X721,軽減税率!$A:$E,3,FALSE),"")</f>
        <v/>
      </c>
      <c r="AA721" s="61" t="str">
        <f>IF(X721&lt;&gt;"",VLOOKUP(X721,軽減税率!$A:$E,5,FALSE),"")</f>
        <v/>
      </c>
      <c r="AB721" s="79"/>
      <c r="AC721" s="82" t="str">
        <f>IF(AB721&lt;&gt;0,VLOOKUP(AB721,取引先!$A:$B,2,FALSE),"")</f>
        <v/>
      </c>
      <c r="AD721" s="88" t="str">
        <f t="shared" si="48"/>
        <v/>
      </c>
      <c r="AE721" s="89"/>
      <c r="AF721" s="90" t="str">
        <f t="shared" si="49"/>
        <v/>
      </c>
      <c r="AG721" s="4"/>
      <c r="AH721" s="91"/>
      <c r="AI721" s="92"/>
      <c r="AJ721" s="93" t="str">
        <f>IF(AI721&lt;&gt;0,VLOOKUP(AI721,支払種別!$A:$B,2,FALSE),"")</f>
        <v/>
      </c>
      <c r="AK721" s="94"/>
      <c r="AL721" s="95" t="str">
        <f>IF(AK721&lt;&gt;0,VLOOKUP(AK721,口座管理!$A:$B,2,FALSE),"")</f>
        <v/>
      </c>
      <c r="AM721" s="11"/>
      <c r="AN721" s="96"/>
      <c r="AO721" s="96"/>
      <c r="AP721" s="4"/>
      <c r="AQ721" s="97"/>
      <c r="AR721" s="98" t="str">
        <f>IF(AQ721&lt;&gt;0,VLOOKUP(AQ721,プロジェクト!$A:$B,2,FALSE),"")</f>
        <v/>
      </c>
      <c r="AS721" s="4"/>
      <c r="AT721" s="97"/>
      <c r="AU721" s="99" t="str">
        <f>IF(AT721&lt;&gt;0,VLOOKUP(AT721,プロジェクト!$A:$B,2,FALSE),"")</f>
        <v/>
      </c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</row>
    <row r="722" spans="1:68" ht="17.45" customHeight="1">
      <c r="A722" s="77" t="str">
        <f t="shared" si="46"/>
        <v>*</v>
      </c>
      <c r="B722" s="78">
        <f t="shared" si="47"/>
        <v>714</v>
      </c>
      <c r="C722" s="79"/>
      <c r="D722" s="80"/>
      <c r="E722" s="81"/>
      <c r="F722" s="79"/>
      <c r="G722" s="82" t="str">
        <f>IF(F722&lt;&gt;0,VLOOKUP(F722,部署!$A:$B,2,FALSE),"")</f>
        <v/>
      </c>
      <c r="H722" s="79"/>
      <c r="I722" s="82" t="str">
        <f>IF(H722&lt;&gt;0,VLOOKUP(H722,勘定科目!$A:$B,2,FALSE),"")</f>
        <v/>
      </c>
      <c r="J722" s="83" t="str">
        <f>IF(K722&lt;&gt;"",K722,IF(H722&lt;&gt;0,VLOOKUP(H722,勘定科目!$A:$C,3,FALSE),""))</f>
        <v/>
      </c>
      <c r="K722" s="84"/>
      <c r="L722" s="59" t="str">
        <f>IF(M722&lt;&gt;"",M722,IF(J722&lt;&gt;"",VLOOKUP(J722,課税区分!$A:$D,4,FALSE),""))</f>
        <v/>
      </c>
      <c r="M722" s="85"/>
      <c r="N722" s="61" t="str">
        <f>IF(L722&lt;&gt;"",VLOOKUP(L722,軽減税率!$A:$E,3,FALSE),"")</f>
        <v/>
      </c>
      <c r="O722" s="62" t="str">
        <f>IF(L722&lt;&gt;"",VLOOKUP(L722,軽減税率!$A:$E,5,FALSE),"")</f>
        <v/>
      </c>
      <c r="P722" s="79"/>
      <c r="Q722" s="86" t="str">
        <f>IF(P722&lt;&gt;0,VLOOKUP(P722,取引先!$A:$B,2,FALSE),"")</f>
        <v/>
      </c>
      <c r="R722" s="79"/>
      <c r="S722" s="82" t="str">
        <f>IF(R722&lt;&gt;0,VLOOKUP(R722,部署!$A:$B,2,FALSE),"")</f>
        <v/>
      </c>
      <c r="T722" s="79"/>
      <c r="U722" s="82" t="str">
        <f>IF(T722&lt;&gt;0,VLOOKUP(T722,勘定科目!$A:$B,2,FALSE),"")</f>
        <v/>
      </c>
      <c r="V722" s="83" t="str">
        <f>IF(W722&lt;&gt;"",W722,IF(T722&lt;&gt;0,VLOOKUP(T722,勘定科目!$A:$C,3,FALSE),""))</f>
        <v/>
      </c>
      <c r="W722" s="87"/>
      <c r="X722" s="61" t="str">
        <f>IF(Y722&lt;&gt;"",Y722,IF(V722&lt;&gt;"",VLOOKUP(V722,課税区分!$A:$D,4,FALSE),""))</f>
        <v/>
      </c>
      <c r="Y722" s="85"/>
      <c r="Z722" s="61" t="str">
        <f>IF(X722&lt;&gt;"",VLOOKUP(X722,軽減税率!$A:$E,3,FALSE),"")</f>
        <v/>
      </c>
      <c r="AA722" s="61" t="str">
        <f>IF(X722&lt;&gt;"",VLOOKUP(X722,軽減税率!$A:$E,5,FALSE),"")</f>
        <v/>
      </c>
      <c r="AB722" s="79"/>
      <c r="AC722" s="82" t="str">
        <f>IF(AB722&lt;&gt;0,VLOOKUP(AB722,取引先!$A:$B,2,FALSE),"")</f>
        <v/>
      </c>
      <c r="AD722" s="88" t="str">
        <f t="shared" si="48"/>
        <v/>
      </c>
      <c r="AE722" s="89"/>
      <c r="AF722" s="90" t="str">
        <f t="shared" si="49"/>
        <v/>
      </c>
      <c r="AG722" s="4"/>
      <c r="AH722" s="91"/>
      <c r="AI722" s="92"/>
      <c r="AJ722" s="93" t="str">
        <f>IF(AI722&lt;&gt;0,VLOOKUP(AI722,支払種別!$A:$B,2,FALSE),"")</f>
        <v/>
      </c>
      <c r="AK722" s="94"/>
      <c r="AL722" s="95" t="str">
        <f>IF(AK722&lt;&gt;0,VLOOKUP(AK722,口座管理!$A:$B,2,FALSE),"")</f>
        <v/>
      </c>
      <c r="AM722" s="11"/>
      <c r="AN722" s="96"/>
      <c r="AO722" s="96"/>
      <c r="AP722" s="4"/>
      <c r="AQ722" s="97"/>
      <c r="AR722" s="98" t="str">
        <f>IF(AQ722&lt;&gt;0,VLOOKUP(AQ722,プロジェクト!$A:$B,2,FALSE),"")</f>
        <v/>
      </c>
      <c r="AS722" s="4"/>
      <c r="AT722" s="97"/>
      <c r="AU722" s="99" t="str">
        <f>IF(AT722&lt;&gt;0,VLOOKUP(AT722,プロジェクト!$A:$B,2,FALSE),"")</f>
        <v/>
      </c>
      <c r="AV722" s="4"/>
      <c r="AW722" s="4"/>
      <c r="AX722" s="4"/>
      <c r="AY722" s="4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</row>
    <row r="723" spans="1:68" ht="17.45" customHeight="1">
      <c r="A723" s="77" t="str">
        <f t="shared" si="46"/>
        <v>*</v>
      </c>
      <c r="B723" s="78">
        <f t="shared" si="47"/>
        <v>715</v>
      </c>
      <c r="C723" s="79"/>
      <c r="D723" s="80"/>
      <c r="E723" s="81"/>
      <c r="F723" s="79"/>
      <c r="G723" s="82" t="str">
        <f>IF(F723&lt;&gt;0,VLOOKUP(F723,部署!$A:$B,2,FALSE),"")</f>
        <v/>
      </c>
      <c r="H723" s="79"/>
      <c r="I723" s="82" t="str">
        <f>IF(H723&lt;&gt;0,VLOOKUP(H723,勘定科目!$A:$B,2,FALSE),"")</f>
        <v/>
      </c>
      <c r="J723" s="83" t="str">
        <f>IF(K723&lt;&gt;"",K723,IF(H723&lt;&gt;0,VLOOKUP(H723,勘定科目!$A:$C,3,FALSE),""))</f>
        <v/>
      </c>
      <c r="K723" s="84"/>
      <c r="L723" s="59" t="str">
        <f>IF(M723&lt;&gt;"",M723,IF(J723&lt;&gt;"",VLOOKUP(J723,課税区分!$A:$D,4,FALSE),""))</f>
        <v/>
      </c>
      <c r="M723" s="85"/>
      <c r="N723" s="61" t="str">
        <f>IF(L723&lt;&gt;"",VLOOKUP(L723,軽減税率!$A:$E,3,FALSE),"")</f>
        <v/>
      </c>
      <c r="O723" s="62" t="str">
        <f>IF(L723&lt;&gt;"",VLOOKUP(L723,軽減税率!$A:$E,5,FALSE),"")</f>
        <v/>
      </c>
      <c r="P723" s="79"/>
      <c r="Q723" s="86" t="str">
        <f>IF(P723&lt;&gt;0,VLOOKUP(P723,取引先!$A:$B,2,FALSE),"")</f>
        <v/>
      </c>
      <c r="R723" s="79"/>
      <c r="S723" s="82" t="str">
        <f>IF(R723&lt;&gt;0,VLOOKUP(R723,部署!$A:$B,2,FALSE),"")</f>
        <v/>
      </c>
      <c r="T723" s="79"/>
      <c r="U723" s="82" t="str">
        <f>IF(T723&lt;&gt;0,VLOOKUP(T723,勘定科目!$A:$B,2,FALSE),"")</f>
        <v/>
      </c>
      <c r="V723" s="83" t="str">
        <f>IF(W723&lt;&gt;"",W723,IF(T723&lt;&gt;0,VLOOKUP(T723,勘定科目!$A:$C,3,FALSE),""))</f>
        <v/>
      </c>
      <c r="W723" s="87"/>
      <c r="X723" s="61" t="str">
        <f>IF(Y723&lt;&gt;"",Y723,IF(V723&lt;&gt;"",VLOOKUP(V723,課税区分!$A:$D,4,FALSE),""))</f>
        <v/>
      </c>
      <c r="Y723" s="85"/>
      <c r="Z723" s="61" t="str">
        <f>IF(X723&lt;&gt;"",VLOOKUP(X723,軽減税率!$A:$E,3,FALSE),"")</f>
        <v/>
      </c>
      <c r="AA723" s="61" t="str">
        <f>IF(X723&lt;&gt;"",VLOOKUP(X723,軽減税率!$A:$E,5,FALSE),"")</f>
        <v/>
      </c>
      <c r="AB723" s="79"/>
      <c r="AC723" s="82" t="str">
        <f>IF(AB723&lt;&gt;0,VLOOKUP(AB723,取引先!$A:$B,2,FALSE),"")</f>
        <v/>
      </c>
      <c r="AD723" s="88" t="str">
        <f t="shared" si="48"/>
        <v/>
      </c>
      <c r="AE723" s="89"/>
      <c r="AF723" s="90" t="str">
        <f t="shared" si="49"/>
        <v/>
      </c>
      <c r="AG723" s="4"/>
      <c r="AH723" s="91"/>
      <c r="AI723" s="92"/>
      <c r="AJ723" s="93" t="str">
        <f>IF(AI723&lt;&gt;0,VLOOKUP(AI723,支払種別!$A:$B,2,FALSE),"")</f>
        <v/>
      </c>
      <c r="AK723" s="94"/>
      <c r="AL723" s="95" t="str">
        <f>IF(AK723&lt;&gt;0,VLOOKUP(AK723,口座管理!$A:$B,2,FALSE),"")</f>
        <v/>
      </c>
      <c r="AM723" s="11"/>
      <c r="AN723" s="96"/>
      <c r="AO723" s="96"/>
      <c r="AP723" s="4"/>
      <c r="AQ723" s="97"/>
      <c r="AR723" s="98" t="str">
        <f>IF(AQ723&lt;&gt;0,VLOOKUP(AQ723,プロジェクト!$A:$B,2,FALSE),"")</f>
        <v/>
      </c>
      <c r="AS723" s="4"/>
      <c r="AT723" s="97"/>
      <c r="AU723" s="99" t="str">
        <f>IF(AT723&lt;&gt;0,VLOOKUP(AT723,プロジェクト!$A:$B,2,FALSE),"")</f>
        <v/>
      </c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</row>
    <row r="724" spans="1:68" ht="17.45" customHeight="1">
      <c r="A724" s="77" t="str">
        <f t="shared" si="46"/>
        <v>*</v>
      </c>
      <c r="B724" s="78">
        <f t="shared" si="47"/>
        <v>716</v>
      </c>
      <c r="C724" s="79"/>
      <c r="D724" s="80"/>
      <c r="E724" s="81"/>
      <c r="F724" s="79"/>
      <c r="G724" s="82" t="str">
        <f>IF(F724&lt;&gt;0,VLOOKUP(F724,部署!$A:$B,2,FALSE),"")</f>
        <v/>
      </c>
      <c r="H724" s="79"/>
      <c r="I724" s="82" t="str">
        <f>IF(H724&lt;&gt;0,VLOOKUP(H724,勘定科目!$A:$B,2,FALSE),"")</f>
        <v/>
      </c>
      <c r="J724" s="83" t="str">
        <f>IF(K724&lt;&gt;"",K724,IF(H724&lt;&gt;0,VLOOKUP(H724,勘定科目!$A:$C,3,FALSE),""))</f>
        <v/>
      </c>
      <c r="K724" s="84"/>
      <c r="L724" s="59" t="str">
        <f>IF(M724&lt;&gt;"",M724,IF(J724&lt;&gt;"",VLOOKUP(J724,課税区分!$A:$D,4,FALSE),""))</f>
        <v/>
      </c>
      <c r="M724" s="85"/>
      <c r="N724" s="61" t="str">
        <f>IF(L724&lt;&gt;"",VLOOKUP(L724,軽減税率!$A:$E,3,FALSE),"")</f>
        <v/>
      </c>
      <c r="O724" s="62" t="str">
        <f>IF(L724&lt;&gt;"",VLOOKUP(L724,軽減税率!$A:$E,5,FALSE),"")</f>
        <v/>
      </c>
      <c r="P724" s="79"/>
      <c r="Q724" s="86" t="str">
        <f>IF(P724&lt;&gt;0,VLOOKUP(P724,取引先!$A:$B,2,FALSE),"")</f>
        <v/>
      </c>
      <c r="R724" s="79"/>
      <c r="S724" s="82" t="str">
        <f>IF(R724&lt;&gt;0,VLOOKUP(R724,部署!$A:$B,2,FALSE),"")</f>
        <v/>
      </c>
      <c r="T724" s="79"/>
      <c r="U724" s="82" t="str">
        <f>IF(T724&lt;&gt;0,VLOOKUP(T724,勘定科目!$A:$B,2,FALSE),"")</f>
        <v/>
      </c>
      <c r="V724" s="83" t="str">
        <f>IF(W724&lt;&gt;"",W724,IF(T724&lt;&gt;0,VLOOKUP(T724,勘定科目!$A:$C,3,FALSE),""))</f>
        <v/>
      </c>
      <c r="W724" s="87"/>
      <c r="X724" s="61" t="str">
        <f>IF(Y724&lt;&gt;"",Y724,IF(V724&lt;&gt;"",VLOOKUP(V724,課税区分!$A:$D,4,FALSE),""))</f>
        <v/>
      </c>
      <c r="Y724" s="85"/>
      <c r="Z724" s="61" t="str">
        <f>IF(X724&lt;&gt;"",VLOOKUP(X724,軽減税率!$A:$E,3,FALSE),"")</f>
        <v/>
      </c>
      <c r="AA724" s="61" t="str">
        <f>IF(X724&lt;&gt;"",VLOOKUP(X724,軽減税率!$A:$E,5,FALSE),"")</f>
        <v/>
      </c>
      <c r="AB724" s="79"/>
      <c r="AC724" s="82" t="str">
        <f>IF(AB724&lt;&gt;0,VLOOKUP(AB724,取引先!$A:$B,2,FALSE),"")</f>
        <v/>
      </c>
      <c r="AD724" s="88" t="str">
        <f t="shared" si="48"/>
        <v/>
      </c>
      <c r="AE724" s="89"/>
      <c r="AF724" s="90" t="str">
        <f t="shared" si="49"/>
        <v/>
      </c>
      <c r="AG724" s="4"/>
      <c r="AH724" s="91"/>
      <c r="AI724" s="92"/>
      <c r="AJ724" s="93" t="str">
        <f>IF(AI724&lt;&gt;0,VLOOKUP(AI724,支払種別!$A:$B,2,FALSE),"")</f>
        <v/>
      </c>
      <c r="AK724" s="94"/>
      <c r="AL724" s="95" t="str">
        <f>IF(AK724&lt;&gt;0,VLOOKUP(AK724,口座管理!$A:$B,2,FALSE),"")</f>
        <v/>
      </c>
      <c r="AM724" s="11"/>
      <c r="AN724" s="96"/>
      <c r="AO724" s="96"/>
      <c r="AP724" s="4"/>
      <c r="AQ724" s="97"/>
      <c r="AR724" s="98" t="str">
        <f>IF(AQ724&lt;&gt;0,VLOOKUP(AQ724,プロジェクト!$A:$B,2,FALSE),"")</f>
        <v/>
      </c>
      <c r="AS724" s="4"/>
      <c r="AT724" s="97"/>
      <c r="AU724" s="99" t="str">
        <f>IF(AT724&lt;&gt;0,VLOOKUP(AT724,プロジェクト!$A:$B,2,FALSE),"")</f>
        <v/>
      </c>
      <c r="AV724" s="4"/>
      <c r="AW724" s="4"/>
      <c r="AX724" s="4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</row>
    <row r="725" spans="1:68" ht="17.45" customHeight="1">
      <c r="A725" s="77" t="str">
        <f t="shared" si="46"/>
        <v>*</v>
      </c>
      <c r="B725" s="78">
        <f t="shared" si="47"/>
        <v>717</v>
      </c>
      <c r="C725" s="79"/>
      <c r="D725" s="80"/>
      <c r="E725" s="81"/>
      <c r="F725" s="79"/>
      <c r="G725" s="82" t="str">
        <f>IF(F725&lt;&gt;0,VLOOKUP(F725,部署!$A:$B,2,FALSE),"")</f>
        <v/>
      </c>
      <c r="H725" s="79"/>
      <c r="I725" s="82" t="str">
        <f>IF(H725&lt;&gt;0,VLOOKUP(H725,勘定科目!$A:$B,2,FALSE),"")</f>
        <v/>
      </c>
      <c r="J725" s="83" t="str">
        <f>IF(K725&lt;&gt;"",K725,IF(H725&lt;&gt;0,VLOOKUP(H725,勘定科目!$A:$C,3,FALSE),""))</f>
        <v/>
      </c>
      <c r="K725" s="84"/>
      <c r="L725" s="59" t="str">
        <f>IF(M725&lt;&gt;"",M725,IF(J725&lt;&gt;"",VLOOKUP(J725,課税区分!$A:$D,4,FALSE),""))</f>
        <v/>
      </c>
      <c r="M725" s="85"/>
      <c r="N725" s="61" t="str">
        <f>IF(L725&lt;&gt;"",VLOOKUP(L725,軽減税率!$A:$E,3,FALSE),"")</f>
        <v/>
      </c>
      <c r="O725" s="62" t="str">
        <f>IF(L725&lt;&gt;"",VLOOKUP(L725,軽減税率!$A:$E,5,FALSE),"")</f>
        <v/>
      </c>
      <c r="P725" s="79"/>
      <c r="Q725" s="86" t="str">
        <f>IF(P725&lt;&gt;0,VLOOKUP(P725,取引先!$A:$B,2,FALSE),"")</f>
        <v/>
      </c>
      <c r="R725" s="79"/>
      <c r="S725" s="82" t="str">
        <f>IF(R725&lt;&gt;0,VLOOKUP(R725,部署!$A:$B,2,FALSE),"")</f>
        <v/>
      </c>
      <c r="T725" s="79"/>
      <c r="U725" s="82" t="str">
        <f>IF(T725&lt;&gt;0,VLOOKUP(T725,勘定科目!$A:$B,2,FALSE),"")</f>
        <v/>
      </c>
      <c r="V725" s="83" t="str">
        <f>IF(W725&lt;&gt;"",W725,IF(T725&lt;&gt;0,VLOOKUP(T725,勘定科目!$A:$C,3,FALSE),""))</f>
        <v/>
      </c>
      <c r="W725" s="87"/>
      <c r="X725" s="61" t="str">
        <f>IF(Y725&lt;&gt;"",Y725,IF(V725&lt;&gt;"",VLOOKUP(V725,課税区分!$A:$D,4,FALSE),""))</f>
        <v/>
      </c>
      <c r="Y725" s="85"/>
      <c r="Z725" s="61" t="str">
        <f>IF(X725&lt;&gt;"",VLOOKUP(X725,軽減税率!$A:$E,3,FALSE),"")</f>
        <v/>
      </c>
      <c r="AA725" s="61" t="str">
        <f>IF(X725&lt;&gt;"",VLOOKUP(X725,軽減税率!$A:$E,5,FALSE),"")</f>
        <v/>
      </c>
      <c r="AB725" s="79"/>
      <c r="AC725" s="82" t="str">
        <f>IF(AB725&lt;&gt;0,VLOOKUP(AB725,取引先!$A:$B,2,FALSE),"")</f>
        <v/>
      </c>
      <c r="AD725" s="88" t="str">
        <f t="shared" si="48"/>
        <v/>
      </c>
      <c r="AE725" s="89"/>
      <c r="AF725" s="90" t="str">
        <f t="shared" si="49"/>
        <v/>
      </c>
      <c r="AG725" s="4"/>
      <c r="AH725" s="91"/>
      <c r="AI725" s="92"/>
      <c r="AJ725" s="93" t="str">
        <f>IF(AI725&lt;&gt;0,VLOOKUP(AI725,支払種別!$A:$B,2,FALSE),"")</f>
        <v/>
      </c>
      <c r="AK725" s="94"/>
      <c r="AL725" s="95" t="str">
        <f>IF(AK725&lt;&gt;0,VLOOKUP(AK725,口座管理!$A:$B,2,FALSE),"")</f>
        <v/>
      </c>
      <c r="AM725" s="11"/>
      <c r="AN725" s="96"/>
      <c r="AO725" s="96"/>
      <c r="AP725" s="4"/>
      <c r="AQ725" s="97"/>
      <c r="AR725" s="98" t="str">
        <f>IF(AQ725&lt;&gt;0,VLOOKUP(AQ725,プロジェクト!$A:$B,2,FALSE),"")</f>
        <v/>
      </c>
      <c r="AS725" s="4"/>
      <c r="AT725" s="97"/>
      <c r="AU725" s="99" t="str">
        <f>IF(AT725&lt;&gt;0,VLOOKUP(AT725,プロジェクト!$A:$B,2,FALSE),"")</f>
        <v/>
      </c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</row>
    <row r="726" spans="1:68" ht="17.45" customHeight="1">
      <c r="A726" s="77" t="str">
        <f t="shared" si="46"/>
        <v>*</v>
      </c>
      <c r="B726" s="78">
        <f t="shared" si="47"/>
        <v>718</v>
      </c>
      <c r="C726" s="79"/>
      <c r="D726" s="80"/>
      <c r="E726" s="81"/>
      <c r="F726" s="79"/>
      <c r="G726" s="82" t="str">
        <f>IF(F726&lt;&gt;0,VLOOKUP(F726,部署!$A:$B,2,FALSE),"")</f>
        <v/>
      </c>
      <c r="H726" s="79"/>
      <c r="I726" s="82" t="str">
        <f>IF(H726&lt;&gt;0,VLOOKUP(H726,勘定科目!$A:$B,2,FALSE),"")</f>
        <v/>
      </c>
      <c r="J726" s="83" t="str">
        <f>IF(K726&lt;&gt;"",K726,IF(H726&lt;&gt;0,VLOOKUP(H726,勘定科目!$A:$C,3,FALSE),""))</f>
        <v/>
      </c>
      <c r="K726" s="84"/>
      <c r="L726" s="59" t="str">
        <f>IF(M726&lt;&gt;"",M726,IF(J726&lt;&gt;"",VLOOKUP(J726,課税区分!$A:$D,4,FALSE),""))</f>
        <v/>
      </c>
      <c r="M726" s="85"/>
      <c r="N726" s="61" t="str">
        <f>IF(L726&lt;&gt;"",VLOOKUP(L726,軽減税率!$A:$E,3,FALSE),"")</f>
        <v/>
      </c>
      <c r="O726" s="62" t="str">
        <f>IF(L726&lt;&gt;"",VLOOKUP(L726,軽減税率!$A:$E,5,FALSE),"")</f>
        <v/>
      </c>
      <c r="P726" s="79"/>
      <c r="Q726" s="86" t="str">
        <f>IF(P726&lt;&gt;0,VLOOKUP(P726,取引先!$A:$B,2,FALSE),"")</f>
        <v/>
      </c>
      <c r="R726" s="79"/>
      <c r="S726" s="82" t="str">
        <f>IF(R726&lt;&gt;0,VLOOKUP(R726,部署!$A:$B,2,FALSE),"")</f>
        <v/>
      </c>
      <c r="T726" s="79"/>
      <c r="U726" s="82" t="str">
        <f>IF(T726&lt;&gt;0,VLOOKUP(T726,勘定科目!$A:$B,2,FALSE),"")</f>
        <v/>
      </c>
      <c r="V726" s="83" t="str">
        <f>IF(W726&lt;&gt;"",W726,IF(T726&lt;&gt;0,VLOOKUP(T726,勘定科目!$A:$C,3,FALSE),""))</f>
        <v/>
      </c>
      <c r="W726" s="87"/>
      <c r="X726" s="61" t="str">
        <f>IF(Y726&lt;&gt;"",Y726,IF(V726&lt;&gt;"",VLOOKUP(V726,課税区分!$A:$D,4,FALSE),""))</f>
        <v/>
      </c>
      <c r="Y726" s="85"/>
      <c r="Z726" s="61" t="str">
        <f>IF(X726&lt;&gt;"",VLOOKUP(X726,軽減税率!$A:$E,3,FALSE),"")</f>
        <v/>
      </c>
      <c r="AA726" s="61" t="str">
        <f>IF(X726&lt;&gt;"",VLOOKUP(X726,軽減税率!$A:$E,5,FALSE),"")</f>
        <v/>
      </c>
      <c r="AB726" s="79"/>
      <c r="AC726" s="82" t="str">
        <f>IF(AB726&lt;&gt;0,VLOOKUP(AB726,取引先!$A:$B,2,FALSE),"")</f>
        <v/>
      </c>
      <c r="AD726" s="88" t="str">
        <f t="shared" si="48"/>
        <v/>
      </c>
      <c r="AE726" s="89"/>
      <c r="AF726" s="90" t="str">
        <f t="shared" si="49"/>
        <v/>
      </c>
      <c r="AG726" s="4"/>
      <c r="AH726" s="91"/>
      <c r="AI726" s="92"/>
      <c r="AJ726" s="93" t="str">
        <f>IF(AI726&lt;&gt;0,VLOOKUP(AI726,支払種別!$A:$B,2,FALSE),"")</f>
        <v/>
      </c>
      <c r="AK726" s="94"/>
      <c r="AL726" s="95" t="str">
        <f>IF(AK726&lt;&gt;0,VLOOKUP(AK726,口座管理!$A:$B,2,FALSE),"")</f>
        <v/>
      </c>
      <c r="AM726" s="11"/>
      <c r="AN726" s="96"/>
      <c r="AO726" s="96"/>
      <c r="AP726" s="4"/>
      <c r="AQ726" s="97"/>
      <c r="AR726" s="98" t="str">
        <f>IF(AQ726&lt;&gt;0,VLOOKUP(AQ726,プロジェクト!$A:$B,2,FALSE),"")</f>
        <v/>
      </c>
      <c r="AS726" s="4"/>
      <c r="AT726" s="97"/>
      <c r="AU726" s="99" t="str">
        <f>IF(AT726&lt;&gt;0,VLOOKUP(AT726,プロジェクト!$A:$B,2,FALSE),"")</f>
        <v/>
      </c>
      <c r="AV726" s="4"/>
      <c r="AW726" s="4"/>
      <c r="AX726" s="4"/>
      <c r="AY726" s="4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</row>
    <row r="727" spans="1:68" ht="17.45" customHeight="1">
      <c r="A727" s="77" t="str">
        <f t="shared" si="46"/>
        <v>*</v>
      </c>
      <c r="B727" s="78">
        <f t="shared" si="47"/>
        <v>719</v>
      </c>
      <c r="C727" s="79"/>
      <c r="D727" s="80"/>
      <c r="E727" s="81"/>
      <c r="F727" s="79"/>
      <c r="G727" s="82" t="str">
        <f>IF(F727&lt;&gt;0,VLOOKUP(F727,部署!$A:$B,2,FALSE),"")</f>
        <v/>
      </c>
      <c r="H727" s="79"/>
      <c r="I727" s="82" t="str">
        <f>IF(H727&lt;&gt;0,VLOOKUP(H727,勘定科目!$A:$B,2,FALSE),"")</f>
        <v/>
      </c>
      <c r="J727" s="83" t="str">
        <f>IF(K727&lt;&gt;"",K727,IF(H727&lt;&gt;0,VLOOKUP(H727,勘定科目!$A:$C,3,FALSE),""))</f>
        <v/>
      </c>
      <c r="K727" s="84"/>
      <c r="L727" s="59" t="str">
        <f>IF(M727&lt;&gt;"",M727,IF(J727&lt;&gt;"",VLOOKUP(J727,課税区分!$A:$D,4,FALSE),""))</f>
        <v/>
      </c>
      <c r="M727" s="85"/>
      <c r="N727" s="61" t="str">
        <f>IF(L727&lt;&gt;"",VLOOKUP(L727,軽減税率!$A:$E,3,FALSE),"")</f>
        <v/>
      </c>
      <c r="O727" s="62" t="str">
        <f>IF(L727&lt;&gt;"",VLOOKUP(L727,軽減税率!$A:$E,5,FALSE),"")</f>
        <v/>
      </c>
      <c r="P727" s="79"/>
      <c r="Q727" s="86" t="str">
        <f>IF(P727&lt;&gt;0,VLOOKUP(P727,取引先!$A:$B,2,FALSE),"")</f>
        <v/>
      </c>
      <c r="R727" s="79"/>
      <c r="S727" s="82" t="str">
        <f>IF(R727&lt;&gt;0,VLOOKUP(R727,部署!$A:$B,2,FALSE),"")</f>
        <v/>
      </c>
      <c r="T727" s="79"/>
      <c r="U727" s="82" t="str">
        <f>IF(T727&lt;&gt;0,VLOOKUP(T727,勘定科目!$A:$B,2,FALSE),"")</f>
        <v/>
      </c>
      <c r="V727" s="83" t="str">
        <f>IF(W727&lt;&gt;"",W727,IF(T727&lt;&gt;0,VLOOKUP(T727,勘定科目!$A:$C,3,FALSE),""))</f>
        <v/>
      </c>
      <c r="W727" s="87"/>
      <c r="X727" s="61" t="str">
        <f>IF(Y727&lt;&gt;"",Y727,IF(V727&lt;&gt;"",VLOOKUP(V727,課税区分!$A:$D,4,FALSE),""))</f>
        <v/>
      </c>
      <c r="Y727" s="85"/>
      <c r="Z727" s="61" t="str">
        <f>IF(X727&lt;&gt;"",VLOOKUP(X727,軽減税率!$A:$E,3,FALSE),"")</f>
        <v/>
      </c>
      <c r="AA727" s="61" t="str">
        <f>IF(X727&lt;&gt;"",VLOOKUP(X727,軽減税率!$A:$E,5,FALSE),"")</f>
        <v/>
      </c>
      <c r="AB727" s="79"/>
      <c r="AC727" s="82" t="str">
        <f>IF(AB727&lt;&gt;0,VLOOKUP(AB727,取引先!$A:$B,2,FALSE),"")</f>
        <v/>
      </c>
      <c r="AD727" s="88" t="str">
        <f t="shared" si="48"/>
        <v/>
      </c>
      <c r="AE727" s="89"/>
      <c r="AF727" s="90" t="str">
        <f t="shared" si="49"/>
        <v/>
      </c>
      <c r="AG727" s="4"/>
      <c r="AH727" s="91"/>
      <c r="AI727" s="92"/>
      <c r="AJ727" s="93" t="str">
        <f>IF(AI727&lt;&gt;0,VLOOKUP(AI727,支払種別!$A:$B,2,FALSE),"")</f>
        <v/>
      </c>
      <c r="AK727" s="94"/>
      <c r="AL727" s="95" t="str">
        <f>IF(AK727&lt;&gt;0,VLOOKUP(AK727,口座管理!$A:$B,2,FALSE),"")</f>
        <v/>
      </c>
      <c r="AM727" s="11"/>
      <c r="AN727" s="96"/>
      <c r="AO727" s="96"/>
      <c r="AP727" s="4"/>
      <c r="AQ727" s="97"/>
      <c r="AR727" s="98" t="str">
        <f>IF(AQ727&lt;&gt;0,VLOOKUP(AQ727,プロジェクト!$A:$B,2,FALSE),"")</f>
        <v/>
      </c>
      <c r="AS727" s="4"/>
      <c r="AT727" s="97"/>
      <c r="AU727" s="99" t="str">
        <f>IF(AT727&lt;&gt;0,VLOOKUP(AT727,プロジェクト!$A:$B,2,FALSE),"")</f>
        <v/>
      </c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</row>
    <row r="728" spans="1:68" ht="17.45" customHeight="1">
      <c r="A728" s="77" t="str">
        <f t="shared" si="46"/>
        <v>*</v>
      </c>
      <c r="B728" s="78">
        <f t="shared" si="47"/>
        <v>720</v>
      </c>
      <c r="C728" s="79"/>
      <c r="D728" s="80"/>
      <c r="E728" s="81"/>
      <c r="F728" s="79"/>
      <c r="G728" s="82" t="str">
        <f>IF(F728&lt;&gt;0,VLOOKUP(F728,部署!$A:$B,2,FALSE),"")</f>
        <v/>
      </c>
      <c r="H728" s="79"/>
      <c r="I728" s="82" t="str">
        <f>IF(H728&lt;&gt;0,VLOOKUP(H728,勘定科目!$A:$B,2,FALSE),"")</f>
        <v/>
      </c>
      <c r="J728" s="83" t="str">
        <f>IF(K728&lt;&gt;"",K728,IF(H728&lt;&gt;0,VLOOKUP(H728,勘定科目!$A:$C,3,FALSE),""))</f>
        <v/>
      </c>
      <c r="K728" s="84"/>
      <c r="L728" s="59" t="str">
        <f>IF(M728&lt;&gt;"",M728,IF(J728&lt;&gt;"",VLOOKUP(J728,課税区分!$A:$D,4,FALSE),""))</f>
        <v/>
      </c>
      <c r="M728" s="85"/>
      <c r="N728" s="61" t="str">
        <f>IF(L728&lt;&gt;"",VLOOKUP(L728,軽減税率!$A:$E,3,FALSE),"")</f>
        <v/>
      </c>
      <c r="O728" s="62" t="str">
        <f>IF(L728&lt;&gt;"",VLOOKUP(L728,軽減税率!$A:$E,5,FALSE),"")</f>
        <v/>
      </c>
      <c r="P728" s="79"/>
      <c r="Q728" s="86" t="str">
        <f>IF(P728&lt;&gt;0,VLOOKUP(P728,取引先!$A:$B,2,FALSE),"")</f>
        <v/>
      </c>
      <c r="R728" s="79"/>
      <c r="S728" s="82" t="str">
        <f>IF(R728&lt;&gt;0,VLOOKUP(R728,部署!$A:$B,2,FALSE),"")</f>
        <v/>
      </c>
      <c r="T728" s="79"/>
      <c r="U728" s="82" t="str">
        <f>IF(T728&lt;&gt;0,VLOOKUP(T728,勘定科目!$A:$B,2,FALSE),"")</f>
        <v/>
      </c>
      <c r="V728" s="83" t="str">
        <f>IF(W728&lt;&gt;"",W728,IF(T728&lt;&gt;0,VLOOKUP(T728,勘定科目!$A:$C,3,FALSE),""))</f>
        <v/>
      </c>
      <c r="W728" s="87"/>
      <c r="X728" s="61" t="str">
        <f>IF(Y728&lt;&gt;"",Y728,IF(V728&lt;&gt;"",VLOOKUP(V728,課税区分!$A:$D,4,FALSE),""))</f>
        <v/>
      </c>
      <c r="Y728" s="85"/>
      <c r="Z728" s="61" t="str">
        <f>IF(X728&lt;&gt;"",VLOOKUP(X728,軽減税率!$A:$E,3,FALSE),"")</f>
        <v/>
      </c>
      <c r="AA728" s="61" t="str">
        <f>IF(X728&lt;&gt;"",VLOOKUP(X728,軽減税率!$A:$E,5,FALSE),"")</f>
        <v/>
      </c>
      <c r="AB728" s="79"/>
      <c r="AC728" s="82" t="str">
        <f>IF(AB728&lt;&gt;0,VLOOKUP(AB728,取引先!$A:$B,2,FALSE),"")</f>
        <v/>
      </c>
      <c r="AD728" s="88" t="str">
        <f t="shared" si="48"/>
        <v/>
      </c>
      <c r="AE728" s="89"/>
      <c r="AF728" s="90" t="str">
        <f t="shared" si="49"/>
        <v/>
      </c>
      <c r="AG728" s="4"/>
      <c r="AH728" s="91"/>
      <c r="AI728" s="92"/>
      <c r="AJ728" s="93" t="str">
        <f>IF(AI728&lt;&gt;0,VLOOKUP(AI728,支払種別!$A:$B,2,FALSE),"")</f>
        <v/>
      </c>
      <c r="AK728" s="94"/>
      <c r="AL728" s="95" t="str">
        <f>IF(AK728&lt;&gt;0,VLOOKUP(AK728,口座管理!$A:$B,2,FALSE),"")</f>
        <v/>
      </c>
      <c r="AM728" s="11"/>
      <c r="AN728" s="96"/>
      <c r="AO728" s="96"/>
      <c r="AP728" s="4"/>
      <c r="AQ728" s="97"/>
      <c r="AR728" s="98" t="str">
        <f>IF(AQ728&lt;&gt;0,VLOOKUP(AQ728,プロジェクト!$A:$B,2,FALSE),"")</f>
        <v/>
      </c>
      <c r="AS728" s="4"/>
      <c r="AT728" s="97"/>
      <c r="AU728" s="99" t="str">
        <f>IF(AT728&lt;&gt;0,VLOOKUP(AT728,プロジェクト!$A:$B,2,FALSE),"")</f>
        <v/>
      </c>
      <c r="AV728" s="4"/>
      <c r="AW728" s="4"/>
      <c r="AX728" s="4"/>
      <c r="AY728" s="4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</row>
    <row r="729" spans="1:68" ht="17.45" customHeight="1">
      <c r="A729" s="77" t="str">
        <f t="shared" si="46"/>
        <v>*</v>
      </c>
      <c r="B729" s="78">
        <f t="shared" si="47"/>
        <v>721</v>
      </c>
      <c r="C729" s="79"/>
      <c r="D729" s="80"/>
      <c r="E729" s="81"/>
      <c r="F729" s="79"/>
      <c r="G729" s="82" t="str">
        <f>IF(F729&lt;&gt;0,VLOOKUP(F729,部署!$A:$B,2,FALSE),"")</f>
        <v/>
      </c>
      <c r="H729" s="79"/>
      <c r="I729" s="82" t="str">
        <f>IF(H729&lt;&gt;0,VLOOKUP(H729,勘定科目!$A:$B,2,FALSE),"")</f>
        <v/>
      </c>
      <c r="J729" s="83" t="str">
        <f>IF(K729&lt;&gt;"",K729,IF(H729&lt;&gt;0,VLOOKUP(H729,勘定科目!$A:$C,3,FALSE),""))</f>
        <v/>
      </c>
      <c r="K729" s="84"/>
      <c r="L729" s="59" t="str">
        <f>IF(M729&lt;&gt;"",M729,IF(J729&lt;&gt;"",VLOOKUP(J729,課税区分!$A:$D,4,FALSE),""))</f>
        <v/>
      </c>
      <c r="M729" s="85"/>
      <c r="N729" s="61" t="str">
        <f>IF(L729&lt;&gt;"",VLOOKUP(L729,軽減税率!$A:$E,3,FALSE),"")</f>
        <v/>
      </c>
      <c r="O729" s="62" t="str">
        <f>IF(L729&lt;&gt;"",VLOOKUP(L729,軽減税率!$A:$E,5,FALSE),"")</f>
        <v/>
      </c>
      <c r="P729" s="79"/>
      <c r="Q729" s="86" t="str">
        <f>IF(P729&lt;&gt;0,VLOOKUP(P729,取引先!$A:$B,2,FALSE),"")</f>
        <v/>
      </c>
      <c r="R729" s="79"/>
      <c r="S729" s="82" t="str">
        <f>IF(R729&lt;&gt;0,VLOOKUP(R729,部署!$A:$B,2,FALSE),"")</f>
        <v/>
      </c>
      <c r="T729" s="79"/>
      <c r="U729" s="82" t="str">
        <f>IF(T729&lt;&gt;0,VLOOKUP(T729,勘定科目!$A:$B,2,FALSE),"")</f>
        <v/>
      </c>
      <c r="V729" s="83" t="str">
        <f>IF(W729&lt;&gt;"",W729,IF(T729&lt;&gt;0,VLOOKUP(T729,勘定科目!$A:$C,3,FALSE),""))</f>
        <v/>
      </c>
      <c r="W729" s="87"/>
      <c r="X729" s="61" t="str">
        <f>IF(Y729&lt;&gt;"",Y729,IF(V729&lt;&gt;"",VLOOKUP(V729,課税区分!$A:$D,4,FALSE),""))</f>
        <v/>
      </c>
      <c r="Y729" s="85"/>
      <c r="Z729" s="61" t="str">
        <f>IF(X729&lt;&gt;"",VLOOKUP(X729,軽減税率!$A:$E,3,FALSE),"")</f>
        <v/>
      </c>
      <c r="AA729" s="61" t="str">
        <f>IF(X729&lt;&gt;"",VLOOKUP(X729,軽減税率!$A:$E,5,FALSE),"")</f>
        <v/>
      </c>
      <c r="AB729" s="79"/>
      <c r="AC729" s="82" t="str">
        <f>IF(AB729&lt;&gt;0,VLOOKUP(AB729,取引先!$A:$B,2,FALSE),"")</f>
        <v/>
      </c>
      <c r="AD729" s="88" t="str">
        <f t="shared" si="48"/>
        <v/>
      </c>
      <c r="AE729" s="89"/>
      <c r="AF729" s="90" t="str">
        <f t="shared" si="49"/>
        <v/>
      </c>
      <c r="AG729" s="4"/>
      <c r="AH729" s="91"/>
      <c r="AI729" s="92"/>
      <c r="AJ729" s="93" t="str">
        <f>IF(AI729&lt;&gt;0,VLOOKUP(AI729,支払種別!$A:$B,2,FALSE),"")</f>
        <v/>
      </c>
      <c r="AK729" s="94"/>
      <c r="AL729" s="95" t="str">
        <f>IF(AK729&lt;&gt;0,VLOOKUP(AK729,口座管理!$A:$B,2,FALSE),"")</f>
        <v/>
      </c>
      <c r="AM729" s="11"/>
      <c r="AN729" s="96"/>
      <c r="AO729" s="96"/>
      <c r="AP729" s="4"/>
      <c r="AQ729" s="97"/>
      <c r="AR729" s="98" t="str">
        <f>IF(AQ729&lt;&gt;0,VLOOKUP(AQ729,プロジェクト!$A:$B,2,FALSE),"")</f>
        <v/>
      </c>
      <c r="AS729" s="4"/>
      <c r="AT729" s="97"/>
      <c r="AU729" s="99" t="str">
        <f>IF(AT729&lt;&gt;0,VLOOKUP(AT729,プロジェクト!$A:$B,2,FALSE),"")</f>
        <v/>
      </c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</row>
    <row r="730" spans="1:68" ht="17.45" customHeight="1">
      <c r="A730" s="77" t="str">
        <f t="shared" si="46"/>
        <v>*</v>
      </c>
      <c r="B730" s="78">
        <f t="shared" si="47"/>
        <v>722</v>
      </c>
      <c r="C730" s="79"/>
      <c r="D730" s="80"/>
      <c r="E730" s="81"/>
      <c r="F730" s="79"/>
      <c r="G730" s="82" t="str">
        <f>IF(F730&lt;&gt;0,VLOOKUP(F730,部署!$A:$B,2,FALSE),"")</f>
        <v/>
      </c>
      <c r="H730" s="79"/>
      <c r="I730" s="82" t="str">
        <f>IF(H730&lt;&gt;0,VLOOKUP(H730,勘定科目!$A:$B,2,FALSE),"")</f>
        <v/>
      </c>
      <c r="J730" s="83" t="str">
        <f>IF(K730&lt;&gt;"",K730,IF(H730&lt;&gt;0,VLOOKUP(H730,勘定科目!$A:$C,3,FALSE),""))</f>
        <v/>
      </c>
      <c r="K730" s="84"/>
      <c r="L730" s="59" t="str">
        <f>IF(M730&lt;&gt;"",M730,IF(J730&lt;&gt;"",VLOOKUP(J730,課税区分!$A:$D,4,FALSE),""))</f>
        <v/>
      </c>
      <c r="M730" s="85"/>
      <c r="N730" s="61" t="str">
        <f>IF(L730&lt;&gt;"",VLOOKUP(L730,軽減税率!$A:$E,3,FALSE),"")</f>
        <v/>
      </c>
      <c r="O730" s="62" t="str">
        <f>IF(L730&lt;&gt;"",VLOOKUP(L730,軽減税率!$A:$E,5,FALSE),"")</f>
        <v/>
      </c>
      <c r="P730" s="79"/>
      <c r="Q730" s="86" t="str">
        <f>IF(P730&lt;&gt;0,VLOOKUP(P730,取引先!$A:$B,2,FALSE),"")</f>
        <v/>
      </c>
      <c r="R730" s="79"/>
      <c r="S730" s="82" t="str">
        <f>IF(R730&lt;&gt;0,VLOOKUP(R730,部署!$A:$B,2,FALSE),"")</f>
        <v/>
      </c>
      <c r="T730" s="79"/>
      <c r="U730" s="82" t="str">
        <f>IF(T730&lt;&gt;0,VLOOKUP(T730,勘定科目!$A:$B,2,FALSE),"")</f>
        <v/>
      </c>
      <c r="V730" s="83" t="str">
        <f>IF(W730&lt;&gt;"",W730,IF(T730&lt;&gt;0,VLOOKUP(T730,勘定科目!$A:$C,3,FALSE),""))</f>
        <v/>
      </c>
      <c r="W730" s="87"/>
      <c r="X730" s="61" t="str">
        <f>IF(Y730&lt;&gt;"",Y730,IF(V730&lt;&gt;"",VLOOKUP(V730,課税区分!$A:$D,4,FALSE),""))</f>
        <v/>
      </c>
      <c r="Y730" s="85"/>
      <c r="Z730" s="61" t="str">
        <f>IF(X730&lt;&gt;"",VLOOKUP(X730,軽減税率!$A:$E,3,FALSE),"")</f>
        <v/>
      </c>
      <c r="AA730" s="61" t="str">
        <f>IF(X730&lt;&gt;"",VLOOKUP(X730,軽減税率!$A:$E,5,FALSE),"")</f>
        <v/>
      </c>
      <c r="AB730" s="79"/>
      <c r="AC730" s="82" t="str">
        <f>IF(AB730&lt;&gt;0,VLOOKUP(AB730,取引先!$A:$B,2,FALSE),"")</f>
        <v/>
      </c>
      <c r="AD730" s="88" t="str">
        <f t="shared" si="48"/>
        <v/>
      </c>
      <c r="AE730" s="89"/>
      <c r="AF730" s="90" t="str">
        <f t="shared" si="49"/>
        <v/>
      </c>
      <c r="AG730" s="4"/>
      <c r="AH730" s="91"/>
      <c r="AI730" s="92"/>
      <c r="AJ730" s="93" t="str">
        <f>IF(AI730&lt;&gt;0,VLOOKUP(AI730,支払種別!$A:$B,2,FALSE),"")</f>
        <v/>
      </c>
      <c r="AK730" s="94"/>
      <c r="AL730" s="95" t="str">
        <f>IF(AK730&lt;&gt;0,VLOOKUP(AK730,口座管理!$A:$B,2,FALSE),"")</f>
        <v/>
      </c>
      <c r="AM730" s="11"/>
      <c r="AN730" s="96"/>
      <c r="AO730" s="96"/>
      <c r="AP730" s="4"/>
      <c r="AQ730" s="97"/>
      <c r="AR730" s="98" t="str">
        <f>IF(AQ730&lt;&gt;0,VLOOKUP(AQ730,プロジェクト!$A:$B,2,FALSE),"")</f>
        <v/>
      </c>
      <c r="AS730" s="4"/>
      <c r="AT730" s="97"/>
      <c r="AU730" s="99" t="str">
        <f>IF(AT730&lt;&gt;0,VLOOKUP(AT730,プロジェクト!$A:$B,2,FALSE),"")</f>
        <v/>
      </c>
      <c r="AV730" s="4"/>
      <c r="AW730" s="4"/>
      <c r="AX730" s="4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</row>
    <row r="731" spans="1:68" ht="17.45" customHeight="1">
      <c r="A731" s="77" t="str">
        <f t="shared" si="46"/>
        <v>*</v>
      </c>
      <c r="B731" s="78">
        <f t="shared" si="47"/>
        <v>723</v>
      </c>
      <c r="C731" s="79"/>
      <c r="D731" s="80"/>
      <c r="E731" s="81"/>
      <c r="F731" s="79"/>
      <c r="G731" s="82" t="str">
        <f>IF(F731&lt;&gt;0,VLOOKUP(F731,部署!$A:$B,2,FALSE),"")</f>
        <v/>
      </c>
      <c r="H731" s="79"/>
      <c r="I731" s="82" t="str">
        <f>IF(H731&lt;&gt;0,VLOOKUP(H731,勘定科目!$A:$B,2,FALSE),"")</f>
        <v/>
      </c>
      <c r="J731" s="83" t="str">
        <f>IF(K731&lt;&gt;"",K731,IF(H731&lt;&gt;0,VLOOKUP(H731,勘定科目!$A:$C,3,FALSE),""))</f>
        <v/>
      </c>
      <c r="K731" s="84"/>
      <c r="L731" s="59" t="str">
        <f>IF(M731&lt;&gt;"",M731,IF(J731&lt;&gt;"",VLOOKUP(J731,課税区分!$A:$D,4,FALSE),""))</f>
        <v/>
      </c>
      <c r="M731" s="85"/>
      <c r="N731" s="61" t="str">
        <f>IF(L731&lt;&gt;"",VLOOKUP(L731,軽減税率!$A:$E,3,FALSE),"")</f>
        <v/>
      </c>
      <c r="O731" s="62" t="str">
        <f>IF(L731&lt;&gt;"",VLOOKUP(L731,軽減税率!$A:$E,5,FALSE),"")</f>
        <v/>
      </c>
      <c r="P731" s="79"/>
      <c r="Q731" s="86" t="str">
        <f>IF(P731&lt;&gt;0,VLOOKUP(P731,取引先!$A:$B,2,FALSE),"")</f>
        <v/>
      </c>
      <c r="R731" s="79"/>
      <c r="S731" s="82" t="str">
        <f>IF(R731&lt;&gt;0,VLOOKUP(R731,部署!$A:$B,2,FALSE),"")</f>
        <v/>
      </c>
      <c r="T731" s="79"/>
      <c r="U731" s="82" t="str">
        <f>IF(T731&lt;&gt;0,VLOOKUP(T731,勘定科目!$A:$B,2,FALSE),"")</f>
        <v/>
      </c>
      <c r="V731" s="83" t="str">
        <f>IF(W731&lt;&gt;"",W731,IF(T731&lt;&gt;0,VLOOKUP(T731,勘定科目!$A:$C,3,FALSE),""))</f>
        <v/>
      </c>
      <c r="W731" s="87"/>
      <c r="X731" s="61" t="str">
        <f>IF(Y731&lt;&gt;"",Y731,IF(V731&lt;&gt;"",VLOOKUP(V731,課税区分!$A:$D,4,FALSE),""))</f>
        <v/>
      </c>
      <c r="Y731" s="85"/>
      <c r="Z731" s="61" t="str">
        <f>IF(X731&lt;&gt;"",VLOOKUP(X731,軽減税率!$A:$E,3,FALSE),"")</f>
        <v/>
      </c>
      <c r="AA731" s="61" t="str">
        <f>IF(X731&lt;&gt;"",VLOOKUP(X731,軽減税率!$A:$E,5,FALSE),"")</f>
        <v/>
      </c>
      <c r="AB731" s="79"/>
      <c r="AC731" s="82" t="str">
        <f>IF(AB731&lt;&gt;0,VLOOKUP(AB731,取引先!$A:$B,2,FALSE),"")</f>
        <v/>
      </c>
      <c r="AD731" s="88" t="str">
        <f t="shared" si="48"/>
        <v/>
      </c>
      <c r="AE731" s="89"/>
      <c r="AF731" s="90" t="str">
        <f t="shared" si="49"/>
        <v/>
      </c>
      <c r="AG731" s="4"/>
      <c r="AH731" s="91"/>
      <c r="AI731" s="92"/>
      <c r="AJ731" s="93" t="str">
        <f>IF(AI731&lt;&gt;0,VLOOKUP(AI731,支払種別!$A:$B,2,FALSE),"")</f>
        <v/>
      </c>
      <c r="AK731" s="94"/>
      <c r="AL731" s="95" t="str">
        <f>IF(AK731&lt;&gt;0,VLOOKUP(AK731,口座管理!$A:$B,2,FALSE),"")</f>
        <v/>
      </c>
      <c r="AM731" s="11"/>
      <c r="AN731" s="96"/>
      <c r="AO731" s="96"/>
      <c r="AP731" s="4"/>
      <c r="AQ731" s="97"/>
      <c r="AR731" s="98" t="str">
        <f>IF(AQ731&lt;&gt;0,VLOOKUP(AQ731,プロジェクト!$A:$B,2,FALSE),"")</f>
        <v/>
      </c>
      <c r="AS731" s="4"/>
      <c r="AT731" s="97"/>
      <c r="AU731" s="99" t="str">
        <f>IF(AT731&lt;&gt;0,VLOOKUP(AT731,プロジェクト!$A:$B,2,FALSE),"")</f>
        <v/>
      </c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</row>
    <row r="732" spans="1:68" ht="17.45" customHeight="1">
      <c r="A732" s="77" t="str">
        <f t="shared" si="46"/>
        <v>*</v>
      </c>
      <c r="B732" s="78">
        <f t="shared" si="47"/>
        <v>724</v>
      </c>
      <c r="C732" s="79"/>
      <c r="D732" s="80"/>
      <c r="E732" s="81"/>
      <c r="F732" s="79"/>
      <c r="G732" s="82" t="str">
        <f>IF(F732&lt;&gt;0,VLOOKUP(F732,部署!$A:$B,2,FALSE),"")</f>
        <v/>
      </c>
      <c r="H732" s="79"/>
      <c r="I732" s="82" t="str">
        <f>IF(H732&lt;&gt;0,VLOOKUP(H732,勘定科目!$A:$B,2,FALSE),"")</f>
        <v/>
      </c>
      <c r="J732" s="83" t="str">
        <f>IF(K732&lt;&gt;"",K732,IF(H732&lt;&gt;0,VLOOKUP(H732,勘定科目!$A:$C,3,FALSE),""))</f>
        <v/>
      </c>
      <c r="K732" s="84"/>
      <c r="L732" s="59" t="str">
        <f>IF(M732&lt;&gt;"",M732,IF(J732&lt;&gt;"",VLOOKUP(J732,課税区分!$A:$D,4,FALSE),""))</f>
        <v/>
      </c>
      <c r="M732" s="85"/>
      <c r="N732" s="61" t="str">
        <f>IF(L732&lt;&gt;"",VLOOKUP(L732,軽減税率!$A:$E,3,FALSE),"")</f>
        <v/>
      </c>
      <c r="O732" s="62" t="str">
        <f>IF(L732&lt;&gt;"",VLOOKUP(L732,軽減税率!$A:$E,5,FALSE),"")</f>
        <v/>
      </c>
      <c r="P732" s="79"/>
      <c r="Q732" s="86" t="str">
        <f>IF(P732&lt;&gt;0,VLOOKUP(P732,取引先!$A:$B,2,FALSE),"")</f>
        <v/>
      </c>
      <c r="R732" s="79"/>
      <c r="S732" s="82" t="str">
        <f>IF(R732&lt;&gt;0,VLOOKUP(R732,部署!$A:$B,2,FALSE),"")</f>
        <v/>
      </c>
      <c r="T732" s="79"/>
      <c r="U732" s="82" t="str">
        <f>IF(T732&lt;&gt;0,VLOOKUP(T732,勘定科目!$A:$B,2,FALSE),"")</f>
        <v/>
      </c>
      <c r="V732" s="83" t="str">
        <f>IF(W732&lt;&gt;"",W732,IF(T732&lt;&gt;0,VLOOKUP(T732,勘定科目!$A:$C,3,FALSE),""))</f>
        <v/>
      </c>
      <c r="W732" s="87"/>
      <c r="X732" s="61" t="str">
        <f>IF(Y732&lt;&gt;"",Y732,IF(V732&lt;&gt;"",VLOOKUP(V732,課税区分!$A:$D,4,FALSE),""))</f>
        <v/>
      </c>
      <c r="Y732" s="85"/>
      <c r="Z732" s="61" t="str">
        <f>IF(X732&lt;&gt;"",VLOOKUP(X732,軽減税率!$A:$E,3,FALSE),"")</f>
        <v/>
      </c>
      <c r="AA732" s="61" t="str">
        <f>IF(X732&lt;&gt;"",VLOOKUP(X732,軽減税率!$A:$E,5,FALSE),"")</f>
        <v/>
      </c>
      <c r="AB732" s="79"/>
      <c r="AC732" s="82" t="str">
        <f>IF(AB732&lt;&gt;0,VLOOKUP(AB732,取引先!$A:$B,2,FALSE),"")</f>
        <v/>
      </c>
      <c r="AD732" s="88" t="str">
        <f t="shared" si="48"/>
        <v/>
      </c>
      <c r="AE732" s="89"/>
      <c r="AF732" s="90" t="str">
        <f t="shared" si="49"/>
        <v/>
      </c>
      <c r="AG732" s="4"/>
      <c r="AH732" s="91"/>
      <c r="AI732" s="92"/>
      <c r="AJ732" s="93" t="str">
        <f>IF(AI732&lt;&gt;0,VLOOKUP(AI732,支払種別!$A:$B,2,FALSE),"")</f>
        <v/>
      </c>
      <c r="AK732" s="94"/>
      <c r="AL732" s="95" t="str">
        <f>IF(AK732&lt;&gt;0,VLOOKUP(AK732,口座管理!$A:$B,2,FALSE),"")</f>
        <v/>
      </c>
      <c r="AM732" s="11"/>
      <c r="AN732" s="96"/>
      <c r="AO732" s="96"/>
      <c r="AP732" s="4"/>
      <c r="AQ732" s="97"/>
      <c r="AR732" s="98" t="str">
        <f>IF(AQ732&lt;&gt;0,VLOOKUP(AQ732,プロジェクト!$A:$B,2,FALSE),"")</f>
        <v/>
      </c>
      <c r="AS732" s="4"/>
      <c r="AT732" s="97"/>
      <c r="AU732" s="99" t="str">
        <f>IF(AT732&lt;&gt;0,VLOOKUP(AT732,プロジェクト!$A:$B,2,FALSE),"")</f>
        <v/>
      </c>
      <c r="AV732" s="4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</row>
    <row r="733" spans="1:68" ht="17.45" customHeight="1">
      <c r="A733" s="77" t="str">
        <f t="shared" si="46"/>
        <v>*</v>
      </c>
      <c r="B733" s="78">
        <f t="shared" si="47"/>
        <v>725</v>
      </c>
      <c r="C733" s="79"/>
      <c r="D733" s="80"/>
      <c r="E733" s="81"/>
      <c r="F733" s="79"/>
      <c r="G733" s="82" t="str">
        <f>IF(F733&lt;&gt;0,VLOOKUP(F733,部署!$A:$B,2,FALSE),"")</f>
        <v/>
      </c>
      <c r="H733" s="79"/>
      <c r="I733" s="82" t="str">
        <f>IF(H733&lt;&gt;0,VLOOKUP(H733,勘定科目!$A:$B,2,FALSE),"")</f>
        <v/>
      </c>
      <c r="J733" s="83" t="str">
        <f>IF(K733&lt;&gt;"",K733,IF(H733&lt;&gt;0,VLOOKUP(H733,勘定科目!$A:$C,3,FALSE),""))</f>
        <v/>
      </c>
      <c r="K733" s="84"/>
      <c r="L733" s="59" t="str">
        <f>IF(M733&lt;&gt;"",M733,IF(J733&lt;&gt;"",VLOOKUP(J733,課税区分!$A:$D,4,FALSE),""))</f>
        <v/>
      </c>
      <c r="M733" s="85"/>
      <c r="N733" s="61" t="str">
        <f>IF(L733&lt;&gt;"",VLOOKUP(L733,軽減税率!$A:$E,3,FALSE),"")</f>
        <v/>
      </c>
      <c r="O733" s="62" t="str">
        <f>IF(L733&lt;&gt;"",VLOOKUP(L733,軽減税率!$A:$E,5,FALSE),"")</f>
        <v/>
      </c>
      <c r="P733" s="79"/>
      <c r="Q733" s="86" t="str">
        <f>IF(P733&lt;&gt;0,VLOOKUP(P733,取引先!$A:$B,2,FALSE),"")</f>
        <v/>
      </c>
      <c r="R733" s="79"/>
      <c r="S733" s="82" t="str">
        <f>IF(R733&lt;&gt;0,VLOOKUP(R733,部署!$A:$B,2,FALSE),"")</f>
        <v/>
      </c>
      <c r="T733" s="79"/>
      <c r="U733" s="82" t="str">
        <f>IF(T733&lt;&gt;0,VLOOKUP(T733,勘定科目!$A:$B,2,FALSE),"")</f>
        <v/>
      </c>
      <c r="V733" s="83" t="str">
        <f>IF(W733&lt;&gt;"",W733,IF(T733&lt;&gt;0,VLOOKUP(T733,勘定科目!$A:$C,3,FALSE),""))</f>
        <v/>
      </c>
      <c r="W733" s="87"/>
      <c r="X733" s="61" t="str">
        <f>IF(Y733&lt;&gt;"",Y733,IF(V733&lt;&gt;"",VLOOKUP(V733,課税区分!$A:$D,4,FALSE),""))</f>
        <v/>
      </c>
      <c r="Y733" s="85"/>
      <c r="Z733" s="61" t="str">
        <f>IF(X733&lt;&gt;"",VLOOKUP(X733,軽減税率!$A:$E,3,FALSE),"")</f>
        <v/>
      </c>
      <c r="AA733" s="61" t="str">
        <f>IF(X733&lt;&gt;"",VLOOKUP(X733,軽減税率!$A:$E,5,FALSE),"")</f>
        <v/>
      </c>
      <c r="AB733" s="79"/>
      <c r="AC733" s="82" t="str">
        <f>IF(AB733&lt;&gt;0,VLOOKUP(AB733,取引先!$A:$B,2,FALSE),"")</f>
        <v/>
      </c>
      <c r="AD733" s="88" t="str">
        <f t="shared" si="48"/>
        <v/>
      </c>
      <c r="AE733" s="89"/>
      <c r="AF733" s="90" t="str">
        <f t="shared" si="49"/>
        <v/>
      </c>
      <c r="AG733" s="4"/>
      <c r="AH733" s="91"/>
      <c r="AI733" s="92"/>
      <c r="AJ733" s="93" t="str">
        <f>IF(AI733&lt;&gt;0,VLOOKUP(AI733,支払種別!$A:$B,2,FALSE),"")</f>
        <v/>
      </c>
      <c r="AK733" s="94"/>
      <c r="AL733" s="95" t="str">
        <f>IF(AK733&lt;&gt;0,VLOOKUP(AK733,口座管理!$A:$B,2,FALSE),"")</f>
        <v/>
      </c>
      <c r="AM733" s="11"/>
      <c r="AN733" s="96"/>
      <c r="AO733" s="96"/>
      <c r="AP733" s="4"/>
      <c r="AQ733" s="97"/>
      <c r="AR733" s="98" t="str">
        <f>IF(AQ733&lt;&gt;0,VLOOKUP(AQ733,プロジェクト!$A:$B,2,FALSE),"")</f>
        <v/>
      </c>
      <c r="AS733" s="4"/>
      <c r="AT733" s="97"/>
      <c r="AU733" s="99" t="str">
        <f>IF(AT733&lt;&gt;0,VLOOKUP(AT733,プロジェクト!$A:$B,2,FALSE),"")</f>
        <v/>
      </c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</row>
    <row r="734" spans="1:68" ht="17.45" customHeight="1">
      <c r="A734" s="77" t="str">
        <f t="shared" si="46"/>
        <v>*</v>
      </c>
      <c r="B734" s="78">
        <f t="shared" si="47"/>
        <v>726</v>
      </c>
      <c r="C734" s="79"/>
      <c r="D734" s="80"/>
      <c r="E734" s="81"/>
      <c r="F734" s="79"/>
      <c r="G734" s="82" t="str">
        <f>IF(F734&lt;&gt;0,VLOOKUP(F734,部署!$A:$B,2,FALSE),"")</f>
        <v/>
      </c>
      <c r="H734" s="79"/>
      <c r="I734" s="82" t="str">
        <f>IF(H734&lt;&gt;0,VLOOKUP(H734,勘定科目!$A:$B,2,FALSE),"")</f>
        <v/>
      </c>
      <c r="J734" s="83" t="str">
        <f>IF(K734&lt;&gt;"",K734,IF(H734&lt;&gt;0,VLOOKUP(H734,勘定科目!$A:$C,3,FALSE),""))</f>
        <v/>
      </c>
      <c r="K734" s="84"/>
      <c r="L734" s="59" t="str">
        <f>IF(M734&lt;&gt;"",M734,IF(J734&lt;&gt;"",VLOOKUP(J734,課税区分!$A:$D,4,FALSE),""))</f>
        <v/>
      </c>
      <c r="M734" s="85"/>
      <c r="N734" s="61" t="str">
        <f>IF(L734&lt;&gt;"",VLOOKUP(L734,軽減税率!$A:$E,3,FALSE),"")</f>
        <v/>
      </c>
      <c r="O734" s="62" t="str">
        <f>IF(L734&lt;&gt;"",VLOOKUP(L734,軽減税率!$A:$E,5,FALSE),"")</f>
        <v/>
      </c>
      <c r="P734" s="79"/>
      <c r="Q734" s="86" t="str">
        <f>IF(P734&lt;&gt;0,VLOOKUP(P734,取引先!$A:$B,2,FALSE),"")</f>
        <v/>
      </c>
      <c r="R734" s="79"/>
      <c r="S734" s="82" t="str">
        <f>IF(R734&lt;&gt;0,VLOOKUP(R734,部署!$A:$B,2,FALSE),"")</f>
        <v/>
      </c>
      <c r="T734" s="79"/>
      <c r="U734" s="82" t="str">
        <f>IF(T734&lt;&gt;0,VLOOKUP(T734,勘定科目!$A:$B,2,FALSE),"")</f>
        <v/>
      </c>
      <c r="V734" s="83" t="str">
        <f>IF(W734&lt;&gt;"",W734,IF(T734&lt;&gt;0,VLOOKUP(T734,勘定科目!$A:$C,3,FALSE),""))</f>
        <v/>
      </c>
      <c r="W734" s="87"/>
      <c r="X734" s="61" t="str">
        <f>IF(Y734&lt;&gt;"",Y734,IF(V734&lt;&gt;"",VLOOKUP(V734,課税区分!$A:$D,4,FALSE),""))</f>
        <v/>
      </c>
      <c r="Y734" s="85"/>
      <c r="Z734" s="61" t="str">
        <f>IF(X734&lt;&gt;"",VLOOKUP(X734,軽減税率!$A:$E,3,FALSE),"")</f>
        <v/>
      </c>
      <c r="AA734" s="61" t="str">
        <f>IF(X734&lt;&gt;"",VLOOKUP(X734,軽減税率!$A:$E,5,FALSE),"")</f>
        <v/>
      </c>
      <c r="AB734" s="79"/>
      <c r="AC734" s="82" t="str">
        <f>IF(AB734&lt;&gt;0,VLOOKUP(AB734,取引先!$A:$B,2,FALSE),"")</f>
        <v/>
      </c>
      <c r="AD734" s="88" t="str">
        <f t="shared" si="48"/>
        <v/>
      </c>
      <c r="AE734" s="89"/>
      <c r="AF734" s="90" t="str">
        <f t="shared" si="49"/>
        <v/>
      </c>
      <c r="AG734" s="4"/>
      <c r="AH734" s="91"/>
      <c r="AI734" s="92"/>
      <c r="AJ734" s="93" t="str">
        <f>IF(AI734&lt;&gt;0,VLOOKUP(AI734,支払種別!$A:$B,2,FALSE),"")</f>
        <v/>
      </c>
      <c r="AK734" s="94"/>
      <c r="AL734" s="95" t="str">
        <f>IF(AK734&lt;&gt;0,VLOOKUP(AK734,口座管理!$A:$B,2,FALSE),"")</f>
        <v/>
      </c>
      <c r="AM734" s="11"/>
      <c r="AN734" s="96"/>
      <c r="AO734" s="96"/>
      <c r="AP734" s="4"/>
      <c r="AQ734" s="97"/>
      <c r="AR734" s="98" t="str">
        <f>IF(AQ734&lt;&gt;0,VLOOKUP(AQ734,プロジェクト!$A:$B,2,FALSE),"")</f>
        <v/>
      </c>
      <c r="AS734" s="4"/>
      <c r="AT734" s="97"/>
      <c r="AU734" s="99" t="str">
        <f>IF(AT734&lt;&gt;0,VLOOKUP(AT734,プロジェクト!$A:$B,2,FALSE),"")</f>
        <v/>
      </c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</row>
    <row r="735" spans="1:68" ht="17.45" customHeight="1">
      <c r="A735" s="77" t="str">
        <f t="shared" si="46"/>
        <v>*</v>
      </c>
      <c r="B735" s="78">
        <f t="shared" si="47"/>
        <v>727</v>
      </c>
      <c r="C735" s="79"/>
      <c r="D735" s="80"/>
      <c r="E735" s="81"/>
      <c r="F735" s="79"/>
      <c r="G735" s="82" t="str">
        <f>IF(F735&lt;&gt;0,VLOOKUP(F735,部署!$A:$B,2,FALSE),"")</f>
        <v/>
      </c>
      <c r="H735" s="79"/>
      <c r="I735" s="82" t="str">
        <f>IF(H735&lt;&gt;0,VLOOKUP(H735,勘定科目!$A:$B,2,FALSE),"")</f>
        <v/>
      </c>
      <c r="J735" s="83" t="str">
        <f>IF(K735&lt;&gt;"",K735,IF(H735&lt;&gt;0,VLOOKUP(H735,勘定科目!$A:$C,3,FALSE),""))</f>
        <v/>
      </c>
      <c r="K735" s="84"/>
      <c r="L735" s="59" t="str">
        <f>IF(M735&lt;&gt;"",M735,IF(J735&lt;&gt;"",VLOOKUP(J735,課税区分!$A:$D,4,FALSE),""))</f>
        <v/>
      </c>
      <c r="M735" s="85"/>
      <c r="N735" s="61" t="str">
        <f>IF(L735&lt;&gt;"",VLOOKUP(L735,軽減税率!$A:$E,3,FALSE),"")</f>
        <v/>
      </c>
      <c r="O735" s="62" t="str">
        <f>IF(L735&lt;&gt;"",VLOOKUP(L735,軽減税率!$A:$E,5,FALSE),"")</f>
        <v/>
      </c>
      <c r="P735" s="79"/>
      <c r="Q735" s="86" t="str">
        <f>IF(P735&lt;&gt;0,VLOOKUP(P735,取引先!$A:$B,2,FALSE),"")</f>
        <v/>
      </c>
      <c r="R735" s="79"/>
      <c r="S735" s="82" t="str">
        <f>IF(R735&lt;&gt;0,VLOOKUP(R735,部署!$A:$B,2,FALSE),"")</f>
        <v/>
      </c>
      <c r="T735" s="79"/>
      <c r="U735" s="82" t="str">
        <f>IF(T735&lt;&gt;0,VLOOKUP(T735,勘定科目!$A:$B,2,FALSE),"")</f>
        <v/>
      </c>
      <c r="V735" s="83" t="str">
        <f>IF(W735&lt;&gt;"",W735,IF(T735&lt;&gt;0,VLOOKUP(T735,勘定科目!$A:$C,3,FALSE),""))</f>
        <v/>
      </c>
      <c r="W735" s="87"/>
      <c r="X735" s="61" t="str">
        <f>IF(Y735&lt;&gt;"",Y735,IF(V735&lt;&gt;"",VLOOKUP(V735,課税区分!$A:$D,4,FALSE),""))</f>
        <v/>
      </c>
      <c r="Y735" s="85"/>
      <c r="Z735" s="61" t="str">
        <f>IF(X735&lt;&gt;"",VLOOKUP(X735,軽減税率!$A:$E,3,FALSE),"")</f>
        <v/>
      </c>
      <c r="AA735" s="61" t="str">
        <f>IF(X735&lt;&gt;"",VLOOKUP(X735,軽減税率!$A:$E,5,FALSE),"")</f>
        <v/>
      </c>
      <c r="AB735" s="79"/>
      <c r="AC735" s="82" t="str">
        <f>IF(AB735&lt;&gt;0,VLOOKUP(AB735,取引先!$A:$B,2,FALSE),"")</f>
        <v/>
      </c>
      <c r="AD735" s="88" t="str">
        <f t="shared" si="48"/>
        <v/>
      </c>
      <c r="AE735" s="89"/>
      <c r="AF735" s="90" t="str">
        <f t="shared" si="49"/>
        <v/>
      </c>
      <c r="AG735" s="4"/>
      <c r="AH735" s="91"/>
      <c r="AI735" s="92"/>
      <c r="AJ735" s="93" t="str">
        <f>IF(AI735&lt;&gt;0,VLOOKUP(AI735,支払種別!$A:$B,2,FALSE),"")</f>
        <v/>
      </c>
      <c r="AK735" s="94"/>
      <c r="AL735" s="95" t="str">
        <f>IF(AK735&lt;&gt;0,VLOOKUP(AK735,口座管理!$A:$B,2,FALSE),"")</f>
        <v/>
      </c>
      <c r="AM735" s="11"/>
      <c r="AN735" s="96"/>
      <c r="AO735" s="96"/>
      <c r="AP735" s="4"/>
      <c r="AQ735" s="97"/>
      <c r="AR735" s="98" t="str">
        <f>IF(AQ735&lt;&gt;0,VLOOKUP(AQ735,プロジェクト!$A:$B,2,FALSE),"")</f>
        <v/>
      </c>
      <c r="AS735" s="4"/>
      <c r="AT735" s="97"/>
      <c r="AU735" s="99" t="str">
        <f>IF(AT735&lt;&gt;0,VLOOKUP(AT735,プロジェクト!$A:$B,2,FALSE),"")</f>
        <v/>
      </c>
      <c r="AV735" s="4"/>
      <c r="AW735" s="4"/>
      <c r="AX735" s="4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</row>
    <row r="736" spans="1:68" ht="17.45" customHeight="1">
      <c r="A736" s="77" t="str">
        <f t="shared" si="46"/>
        <v>*</v>
      </c>
      <c r="B736" s="78">
        <f t="shared" si="47"/>
        <v>728</v>
      </c>
      <c r="C736" s="79"/>
      <c r="D736" s="80"/>
      <c r="E736" s="81"/>
      <c r="F736" s="79"/>
      <c r="G736" s="82" t="str">
        <f>IF(F736&lt;&gt;0,VLOOKUP(F736,部署!$A:$B,2,FALSE),"")</f>
        <v/>
      </c>
      <c r="H736" s="79"/>
      <c r="I736" s="82" t="str">
        <f>IF(H736&lt;&gt;0,VLOOKUP(H736,勘定科目!$A:$B,2,FALSE),"")</f>
        <v/>
      </c>
      <c r="J736" s="83" t="str">
        <f>IF(K736&lt;&gt;"",K736,IF(H736&lt;&gt;0,VLOOKUP(H736,勘定科目!$A:$C,3,FALSE),""))</f>
        <v/>
      </c>
      <c r="K736" s="84"/>
      <c r="L736" s="59" t="str">
        <f>IF(M736&lt;&gt;"",M736,IF(J736&lt;&gt;"",VLOOKUP(J736,課税区分!$A:$D,4,FALSE),""))</f>
        <v/>
      </c>
      <c r="M736" s="85"/>
      <c r="N736" s="61" t="str">
        <f>IF(L736&lt;&gt;"",VLOOKUP(L736,軽減税率!$A:$E,3,FALSE),"")</f>
        <v/>
      </c>
      <c r="O736" s="62" t="str">
        <f>IF(L736&lt;&gt;"",VLOOKUP(L736,軽減税率!$A:$E,5,FALSE),"")</f>
        <v/>
      </c>
      <c r="P736" s="79"/>
      <c r="Q736" s="86" t="str">
        <f>IF(P736&lt;&gt;0,VLOOKUP(P736,取引先!$A:$B,2,FALSE),"")</f>
        <v/>
      </c>
      <c r="R736" s="79"/>
      <c r="S736" s="82" t="str">
        <f>IF(R736&lt;&gt;0,VLOOKUP(R736,部署!$A:$B,2,FALSE),"")</f>
        <v/>
      </c>
      <c r="T736" s="79"/>
      <c r="U736" s="82" t="str">
        <f>IF(T736&lt;&gt;0,VLOOKUP(T736,勘定科目!$A:$B,2,FALSE),"")</f>
        <v/>
      </c>
      <c r="V736" s="83" t="str">
        <f>IF(W736&lt;&gt;"",W736,IF(T736&lt;&gt;0,VLOOKUP(T736,勘定科目!$A:$C,3,FALSE),""))</f>
        <v/>
      </c>
      <c r="W736" s="87"/>
      <c r="X736" s="61" t="str">
        <f>IF(Y736&lt;&gt;"",Y736,IF(V736&lt;&gt;"",VLOOKUP(V736,課税区分!$A:$D,4,FALSE),""))</f>
        <v/>
      </c>
      <c r="Y736" s="85"/>
      <c r="Z736" s="61" t="str">
        <f>IF(X736&lt;&gt;"",VLOOKUP(X736,軽減税率!$A:$E,3,FALSE),"")</f>
        <v/>
      </c>
      <c r="AA736" s="61" t="str">
        <f>IF(X736&lt;&gt;"",VLOOKUP(X736,軽減税率!$A:$E,5,FALSE),"")</f>
        <v/>
      </c>
      <c r="AB736" s="79"/>
      <c r="AC736" s="82" t="str">
        <f>IF(AB736&lt;&gt;0,VLOOKUP(AB736,取引先!$A:$B,2,FALSE),"")</f>
        <v/>
      </c>
      <c r="AD736" s="88" t="str">
        <f t="shared" si="48"/>
        <v/>
      </c>
      <c r="AE736" s="89"/>
      <c r="AF736" s="90" t="str">
        <f t="shared" si="49"/>
        <v/>
      </c>
      <c r="AG736" s="4"/>
      <c r="AH736" s="91"/>
      <c r="AI736" s="92"/>
      <c r="AJ736" s="93" t="str">
        <f>IF(AI736&lt;&gt;0,VLOOKUP(AI736,支払種別!$A:$B,2,FALSE),"")</f>
        <v/>
      </c>
      <c r="AK736" s="94"/>
      <c r="AL736" s="95" t="str">
        <f>IF(AK736&lt;&gt;0,VLOOKUP(AK736,口座管理!$A:$B,2,FALSE),"")</f>
        <v/>
      </c>
      <c r="AM736" s="11"/>
      <c r="AN736" s="96"/>
      <c r="AO736" s="96"/>
      <c r="AP736" s="4"/>
      <c r="AQ736" s="97"/>
      <c r="AR736" s="98" t="str">
        <f>IF(AQ736&lt;&gt;0,VLOOKUP(AQ736,プロジェクト!$A:$B,2,FALSE),"")</f>
        <v/>
      </c>
      <c r="AS736" s="4"/>
      <c r="AT736" s="97"/>
      <c r="AU736" s="99" t="str">
        <f>IF(AT736&lt;&gt;0,VLOOKUP(AT736,プロジェクト!$A:$B,2,FALSE),"")</f>
        <v/>
      </c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</row>
    <row r="737" spans="1:68" ht="17.45" customHeight="1">
      <c r="A737" s="77" t="str">
        <f t="shared" si="46"/>
        <v>*</v>
      </c>
      <c r="B737" s="78">
        <f t="shared" si="47"/>
        <v>729</v>
      </c>
      <c r="C737" s="79"/>
      <c r="D737" s="80"/>
      <c r="E737" s="81"/>
      <c r="F737" s="79"/>
      <c r="G737" s="82" t="str">
        <f>IF(F737&lt;&gt;0,VLOOKUP(F737,部署!$A:$B,2,FALSE),"")</f>
        <v/>
      </c>
      <c r="H737" s="79"/>
      <c r="I737" s="82" t="str">
        <f>IF(H737&lt;&gt;0,VLOOKUP(H737,勘定科目!$A:$B,2,FALSE),"")</f>
        <v/>
      </c>
      <c r="J737" s="83" t="str">
        <f>IF(K737&lt;&gt;"",K737,IF(H737&lt;&gt;0,VLOOKUP(H737,勘定科目!$A:$C,3,FALSE),""))</f>
        <v/>
      </c>
      <c r="K737" s="84"/>
      <c r="L737" s="59" t="str">
        <f>IF(M737&lt;&gt;"",M737,IF(J737&lt;&gt;"",VLOOKUP(J737,課税区分!$A:$D,4,FALSE),""))</f>
        <v/>
      </c>
      <c r="M737" s="85"/>
      <c r="N737" s="61" t="str">
        <f>IF(L737&lt;&gt;"",VLOOKUP(L737,軽減税率!$A:$E,3,FALSE),"")</f>
        <v/>
      </c>
      <c r="O737" s="62" t="str">
        <f>IF(L737&lt;&gt;"",VLOOKUP(L737,軽減税率!$A:$E,5,FALSE),"")</f>
        <v/>
      </c>
      <c r="P737" s="79"/>
      <c r="Q737" s="86" t="str">
        <f>IF(P737&lt;&gt;0,VLOOKUP(P737,取引先!$A:$B,2,FALSE),"")</f>
        <v/>
      </c>
      <c r="R737" s="79"/>
      <c r="S737" s="82" t="str">
        <f>IF(R737&lt;&gt;0,VLOOKUP(R737,部署!$A:$B,2,FALSE),"")</f>
        <v/>
      </c>
      <c r="T737" s="79"/>
      <c r="U737" s="82" t="str">
        <f>IF(T737&lt;&gt;0,VLOOKUP(T737,勘定科目!$A:$B,2,FALSE),"")</f>
        <v/>
      </c>
      <c r="V737" s="83" t="str">
        <f>IF(W737&lt;&gt;"",W737,IF(T737&lt;&gt;0,VLOOKUP(T737,勘定科目!$A:$C,3,FALSE),""))</f>
        <v/>
      </c>
      <c r="W737" s="87"/>
      <c r="X737" s="61" t="str">
        <f>IF(Y737&lt;&gt;"",Y737,IF(V737&lt;&gt;"",VLOOKUP(V737,課税区分!$A:$D,4,FALSE),""))</f>
        <v/>
      </c>
      <c r="Y737" s="85"/>
      <c r="Z737" s="61" t="str">
        <f>IF(X737&lt;&gt;"",VLOOKUP(X737,軽減税率!$A:$E,3,FALSE),"")</f>
        <v/>
      </c>
      <c r="AA737" s="61" t="str">
        <f>IF(X737&lt;&gt;"",VLOOKUP(X737,軽減税率!$A:$E,5,FALSE),"")</f>
        <v/>
      </c>
      <c r="AB737" s="79"/>
      <c r="AC737" s="82" t="str">
        <f>IF(AB737&lt;&gt;0,VLOOKUP(AB737,取引先!$A:$B,2,FALSE),"")</f>
        <v/>
      </c>
      <c r="AD737" s="88" t="str">
        <f t="shared" si="48"/>
        <v/>
      </c>
      <c r="AE737" s="89"/>
      <c r="AF737" s="90" t="str">
        <f t="shared" si="49"/>
        <v/>
      </c>
      <c r="AG737" s="4"/>
      <c r="AH737" s="91"/>
      <c r="AI737" s="92"/>
      <c r="AJ737" s="93" t="str">
        <f>IF(AI737&lt;&gt;0,VLOOKUP(AI737,支払種別!$A:$B,2,FALSE),"")</f>
        <v/>
      </c>
      <c r="AK737" s="94"/>
      <c r="AL737" s="95" t="str">
        <f>IF(AK737&lt;&gt;0,VLOOKUP(AK737,口座管理!$A:$B,2,FALSE),"")</f>
        <v/>
      </c>
      <c r="AM737" s="11"/>
      <c r="AN737" s="96"/>
      <c r="AO737" s="96"/>
      <c r="AP737" s="4"/>
      <c r="AQ737" s="97"/>
      <c r="AR737" s="98" t="str">
        <f>IF(AQ737&lt;&gt;0,VLOOKUP(AQ737,プロジェクト!$A:$B,2,FALSE),"")</f>
        <v/>
      </c>
      <c r="AS737" s="4"/>
      <c r="AT737" s="97"/>
      <c r="AU737" s="99" t="str">
        <f>IF(AT737&lt;&gt;0,VLOOKUP(AT737,プロジェクト!$A:$B,2,FALSE),"")</f>
        <v/>
      </c>
      <c r="AV737" s="4"/>
      <c r="AW737" s="4"/>
      <c r="AX737" s="4"/>
      <c r="AY737" s="4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</row>
    <row r="738" spans="1:68" ht="17.45" customHeight="1">
      <c r="A738" s="77" t="str">
        <f t="shared" si="46"/>
        <v>*</v>
      </c>
      <c r="B738" s="78">
        <f t="shared" si="47"/>
        <v>730</v>
      </c>
      <c r="C738" s="79"/>
      <c r="D738" s="80"/>
      <c r="E738" s="81"/>
      <c r="F738" s="79"/>
      <c r="G738" s="82" t="str">
        <f>IF(F738&lt;&gt;0,VLOOKUP(F738,部署!$A:$B,2,FALSE),"")</f>
        <v/>
      </c>
      <c r="H738" s="79"/>
      <c r="I738" s="82" t="str">
        <f>IF(H738&lt;&gt;0,VLOOKUP(H738,勘定科目!$A:$B,2,FALSE),"")</f>
        <v/>
      </c>
      <c r="J738" s="83" t="str">
        <f>IF(K738&lt;&gt;"",K738,IF(H738&lt;&gt;0,VLOOKUP(H738,勘定科目!$A:$C,3,FALSE),""))</f>
        <v/>
      </c>
      <c r="K738" s="84"/>
      <c r="L738" s="59" t="str">
        <f>IF(M738&lt;&gt;"",M738,IF(J738&lt;&gt;"",VLOOKUP(J738,課税区分!$A:$D,4,FALSE),""))</f>
        <v/>
      </c>
      <c r="M738" s="85"/>
      <c r="N738" s="61" t="str">
        <f>IF(L738&lt;&gt;"",VLOOKUP(L738,軽減税率!$A:$E,3,FALSE),"")</f>
        <v/>
      </c>
      <c r="O738" s="62" t="str">
        <f>IF(L738&lt;&gt;"",VLOOKUP(L738,軽減税率!$A:$E,5,FALSE),"")</f>
        <v/>
      </c>
      <c r="P738" s="79"/>
      <c r="Q738" s="86" t="str">
        <f>IF(P738&lt;&gt;0,VLOOKUP(P738,取引先!$A:$B,2,FALSE),"")</f>
        <v/>
      </c>
      <c r="R738" s="79"/>
      <c r="S738" s="82" t="str">
        <f>IF(R738&lt;&gt;0,VLOOKUP(R738,部署!$A:$B,2,FALSE),"")</f>
        <v/>
      </c>
      <c r="T738" s="79"/>
      <c r="U738" s="82" t="str">
        <f>IF(T738&lt;&gt;0,VLOOKUP(T738,勘定科目!$A:$B,2,FALSE),"")</f>
        <v/>
      </c>
      <c r="V738" s="83" t="str">
        <f>IF(W738&lt;&gt;"",W738,IF(T738&lt;&gt;0,VLOOKUP(T738,勘定科目!$A:$C,3,FALSE),""))</f>
        <v/>
      </c>
      <c r="W738" s="87"/>
      <c r="X738" s="61" t="str">
        <f>IF(Y738&lt;&gt;"",Y738,IF(V738&lt;&gt;"",VLOOKUP(V738,課税区分!$A:$D,4,FALSE),""))</f>
        <v/>
      </c>
      <c r="Y738" s="85"/>
      <c r="Z738" s="61" t="str">
        <f>IF(X738&lt;&gt;"",VLOOKUP(X738,軽減税率!$A:$E,3,FALSE),"")</f>
        <v/>
      </c>
      <c r="AA738" s="61" t="str">
        <f>IF(X738&lt;&gt;"",VLOOKUP(X738,軽減税率!$A:$E,5,FALSE),"")</f>
        <v/>
      </c>
      <c r="AB738" s="79"/>
      <c r="AC738" s="82" t="str">
        <f>IF(AB738&lt;&gt;0,VLOOKUP(AB738,取引先!$A:$B,2,FALSE),"")</f>
        <v/>
      </c>
      <c r="AD738" s="88" t="str">
        <f t="shared" si="48"/>
        <v/>
      </c>
      <c r="AE738" s="89"/>
      <c r="AF738" s="90" t="str">
        <f t="shared" si="49"/>
        <v/>
      </c>
      <c r="AG738" s="4"/>
      <c r="AH738" s="91"/>
      <c r="AI738" s="92"/>
      <c r="AJ738" s="93" t="str">
        <f>IF(AI738&lt;&gt;0,VLOOKUP(AI738,支払種別!$A:$B,2,FALSE),"")</f>
        <v/>
      </c>
      <c r="AK738" s="94"/>
      <c r="AL738" s="95" t="str">
        <f>IF(AK738&lt;&gt;0,VLOOKUP(AK738,口座管理!$A:$B,2,FALSE),"")</f>
        <v/>
      </c>
      <c r="AM738" s="11"/>
      <c r="AN738" s="96"/>
      <c r="AO738" s="96"/>
      <c r="AP738" s="4"/>
      <c r="AQ738" s="97"/>
      <c r="AR738" s="98" t="str">
        <f>IF(AQ738&lt;&gt;0,VLOOKUP(AQ738,プロジェクト!$A:$B,2,FALSE),"")</f>
        <v/>
      </c>
      <c r="AS738" s="4"/>
      <c r="AT738" s="97"/>
      <c r="AU738" s="99" t="str">
        <f>IF(AT738&lt;&gt;0,VLOOKUP(AT738,プロジェクト!$A:$B,2,FALSE),"")</f>
        <v/>
      </c>
      <c r="AV738" s="4"/>
      <c r="AW738" s="4"/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</row>
    <row r="739" spans="1:68" ht="17.45" customHeight="1">
      <c r="A739" s="77" t="str">
        <f t="shared" si="46"/>
        <v>*</v>
      </c>
      <c r="B739" s="78">
        <f t="shared" si="47"/>
        <v>731</v>
      </c>
      <c r="C739" s="79"/>
      <c r="D739" s="80"/>
      <c r="E739" s="81"/>
      <c r="F739" s="79"/>
      <c r="G739" s="82" t="str">
        <f>IF(F739&lt;&gt;0,VLOOKUP(F739,部署!$A:$B,2,FALSE),"")</f>
        <v/>
      </c>
      <c r="H739" s="79"/>
      <c r="I739" s="82" t="str">
        <f>IF(H739&lt;&gt;0,VLOOKUP(H739,勘定科目!$A:$B,2,FALSE),"")</f>
        <v/>
      </c>
      <c r="J739" s="83" t="str">
        <f>IF(K739&lt;&gt;"",K739,IF(H739&lt;&gt;0,VLOOKUP(H739,勘定科目!$A:$C,3,FALSE),""))</f>
        <v/>
      </c>
      <c r="K739" s="84"/>
      <c r="L739" s="59" t="str">
        <f>IF(M739&lt;&gt;"",M739,IF(J739&lt;&gt;"",VLOOKUP(J739,課税区分!$A:$D,4,FALSE),""))</f>
        <v/>
      </c>
      <c r="M739" s="85"/>
      <c r="N739" s="61" t="str">
        <f>IF(L739&lt;&gt;"",VLOOKUP(L739,軽減税率!$A:$E,3,FALSE),"")</f>
        <v/>
      </c>
      <c r="O739" s="62" t="str">
        <f>IF(L739&lt;&gt;"",VLOOKUP(L739,軽減税率!$A:$E,5,FALSE),"")</f>
        <v/>
      </c>
      <c r="P739" s="79"/>
      <c r="Q739" s="86" t="str">
        <f>IF(P739&lt;&gt;0,VLOOKUP(P739,取引先!$A:$B,2,FALSE),"")</f>
        <v/>
      </c>
      <c r="R739" s="79"/>
      <c r="S739" s="82" t="str">
        <f>IF(R739&lt;&gt;0,VLOOKUP(R739,部署!$A:$B,2,FALSE),"")</f>
        <v/>
      </c>
      <c r="T739" s="79"/>
      <c r="U739" s="82" t="str">
        <f>IF(T739&lt;&gt;0,VLOOKUP(T739,勘定科目!$A:$B,2,FALSE),"")</f>
        <v/>
      </c>
      <c r="V739" s="83" t="str">
        <f>IF(W739&lt;&gt;"",W739,IF(T739&lt;&gt;0,VLOOKUP(T739,勘定科目!$A:$C,3,FALSE),""))</f>
        <v/>
      </c>
      <c r="W739" s="87"/>
      <c r="X739" s="61" t="str">
        <f>IF(Y739&lt;&gt;"",Y739,IF(V739&lt;&gt;"",VLOOKUP(V739,課税区分!$A:$D,4,FALSE),""))</f>
        <v/>
      </c>
      <c r="Y739" s="85"/>
      <c r="Z739" s="61" t="str">
        <f>IF(X739&lt;&gt;"",VLOOKUP(X739,軽減税率!$A:$E,3,FALSE),"")</f>
        <v/>
      </c>
      <c r="AA739" s="61" t="str">
        <f>IF(X739&lt;&gt;"",VLOOKUP(X739,軽減税率!$A:$E,5,FALSE),"")</f>
        <v/>
      </c>
      <c r="AB739" s="79"/>
      <c r="AC739" s="82" t="str">
        <f>IF(AB739&lt;&gt;0,VLOOKUP(AB739,取引先!$A:$B,2,FALSE),"")</f>
        <v/>
      </c>
      <c r="AD739" s="88" t="str">
        <f t="shared" si="48"/>
        <v/>
      </c>
      <c r="AE739" s="89"/>
      <c r="AF739" s="90" t="str">
        <f t="shared" si="49"/>
        <v/>
      </c>
      <c r="AG739" s="4"/>
      <c r="AH739" s="91"/>
      <c r="AI739" s="92"/>
      <c r="AJ739" s="93" t="str">
        <f>IF(AI739&lt;&gt;0,VLOOKUP(AI739,支払種別!$A:$B,2,FALSE),"")</f>
        <v/>
      </c>
      <c r="AK739" s="94"/>
      <c r="AL739" s="95" t="str">
        <f>IF(AK739&lt;&gt;0,VLOOKUP(AK739,口座管理!$A:$B,2,FALSE),"")</f>
        <v/>
      </c>
      <c r="AM739" s="11"/>
      <c r="AN739" s="96"/>
      <c r="AO739" s="96"/>
      <c r="AP739" s="4"/>
      <c r="AQ739" s="97"/>
      <c r="AR739" s="98" t="str">
        <f>IF(AQ739&lt;&gt;0,VLOOKUP(AQ739,プロジェクト!$A:$B,2,FALSE),"")</f>
        <v/>
      </c>
      <c r="AS739" s="4"/>
      <c r="AT739" s="97"/>
      <c r="AU739" s="99" t="str">
        <f>IF(AT739&lt;&gt;0,VLOOKUP(AT739,プロジェクト!$A:$B,2,FALSE),"")</f>
        <v/>
      </c>
      <c r="AV739" s="4"/>
      <c r="AW739" s="4"/>
      <c r="AX739" s="4"/>
      <c r="AY739" s="4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</row>
    <row r="740" spans="1:68" ht="17.45" customHeight="1">
      <c r="A740" s="77" t="str">
        <f t="shared" si="46"/>
        <v>*</v>
      </c>
      <c r="B740" s="78">
        <f t="shared" si="47"/>
        <v>732</v>
      </c>
      <c r="C740" s="79"/>
      <c r="D740" s="80"/>
      <c r="E740" s="81"/>
      <c r="F740" s="79"/>
      <c r="G740" s="82" t="str">
        <f>IF(F740&lt;&gt;0,VLOOKUP(F740,部署!$A:$B,2,FALSE),"")</f>
        <v/>
      </c>
      <c r="H740" s="79"/>
      <c r="I740" s="82" t="str">
        <f>IF(H740&lt;&gt;0,VLOOKUP(H740,勘定科目!$A:$B,2,FALSE),"")</f>
        <v/>
      </c>
      <c r="J740" s="83" t="str">
        <f>IF(K740&lt;&gt;"",K740,IF(H740&lt;&gt;0,VLOOKUP(H740,勘定科目!$A:$C,3,FALSE),""))</f>
        <v/>
      </c>
      <c r="K740" s="84"/>
      <c r="L740" s="59" t="str">
        <f>IF(M740&lt;&gt;"",M740,IF(J740&lt;&gt;"",VLOOKUP(J740,課税区分!$A:$D,4,FALSE),""))</f>
        <v/>
      </c>
      <c r="M740" s="85"/>
      <c r="N740" s="61" t="str">
        <f>IF(L740&lt;&gt;"",VLOOKUP(L740,軽減税率!$A:$E,3,FALSE),"")</f>
        <v/>
      </c>
      <c r="O740" s="62" t="str">
        <f>IF(L740&lt;&gt;"",VLOOKUP(L740,軽減税率!$A:$E,5,FALSE),"")</f>
        <v/>
      </c>
      <c r="P740" s="79"/>
      <c r="Q740" s="86" t="str">
        <f>IF(P740&lt;&gt;0,VLOOKUP(P740,取引先!$A:$B,2,FALSE),"")</f>
        <v/>
      </c>
      <c r="R740" s="79"/>
      <c r="S740" s="82" t="str">
        <f>IF(R740&lt;&gt;0,VLOOKUP(R740,部署!$A:$B,2,FALSE),"")</f>
        <v/>
      </c>
      <c r="T740" s="79"/>
      <c r="U740" s="82" t="str">
        <f>IF(T740&lt;&gt;0,VLOOKUP(T740,勘定科目!$A:$B,2,FALSE),"")</f>
        <v/>
      </c>
      <c r="V740" s="83" t="str">
        <f>IF(W740&lt;&gt;"",W740,IF(T740&lt;&gt;0,VLOOKUP(T740,勘定科目!$A:$C,3,FALSE),""))</f>
        <v/>
      </c>
      <c r="W740" s="87"/>
      <c r="X740" s="61" t="str">
        <f>IF(Y740&lt;&gt;"",Y740,IF(V740&lt;&gt;"",VLOOKUP(V740,課税区分!$A:$D,4,FALSE),""))</f>
        <v/>
      </c>
      <c r="Y740" s="85"/>
      <c r="Z740" s="61" t="str">
        <f>IF(X740&lt;&gt;"",VLOOKUP(X740,軽減税率!$A:$E,3,FALSE),"")</f>
        <v/>
      </c>
      <c r="AA740" s="61" t="str">
        <f>IF(X740&lt;&gt;"",VLOOKUP(X740,軽減税率!$A:$E,5,FALSE),"")</f>
        <v/>
      </c>
      <c r="AB740" s="79"/>
      <c r="AC740" s="82" t="str">
        <f>IF(AB740&lt;&gt;0,VLOOKUP(AB740,取引先!$A:$B,2,FALSE),"")</f>
        <v/>
      </c>
      <c r="AD740" s="88" t="str">
        <f t="shared" si="48"/>
        <v/>
      </c>
      <c r="AE740" s="89"/>
      <c r="AF740" s="90" t="str">
        <f t="shared" si="49"/>
        <v/>
      </c>
      <c r="AG740" s="4"/>
      <c r="AH740" s="91"/>
      <c r="AI740" s="92"/>
      <c r="AJ740" s="93" t="str">
        <f>IF(AI740&lt;&gt;0,VLOOKUP(AI740,支払種別!$A:$B,2,FALSE),"")</f>
        <v/>
      </c>
      <c r="AK740" s="94"/>
      <c r="AL740" s="95" t="str">
        <f>IF(AK740&lt;&gt;0,VLOOKUP(AK740,口座管理!$A:$B,2,FALSE),"")</f>
        <v/>
      </c>
      <c r="AM740" s="11"/>
      <c r="AN740" s="96"/>
      <c r="AO740" s="96"/>
      <c r="AP740" s="4"/>
      <c r="AQ740" s="97"/>
      <c r="AR740" s="98" t="str">
        <f>IF(AQ740&lt;&gt;0,VLOOKUP(AQ740,プロジェクト!$A:$B,2,FALSE),"")</f>
        <v/>
      </c>
      <c r="AS740" s="4"/>
      <c r="AT740" s="97"/>
      <c r="AU740" s="99" t="str">
        <f>IF(AT740&lt;&gt;0,VLOOKUP(AT740,プロジェクト!$A:$B,2,FALSE),"")</f>
        <v/>
      </c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</row>
    <row r="741" spans="1:68" ht="17.45" customHeight="1">
      <c r="A741" s="77" t="str">
        <f t="shared" si="46"/>
        <v>*</v>
      </c>
      <c r="B741" s="78">
        <f t="shared" si="47"/>
        <v>733</v>
      </c>
      <c r="C741" s="79"/>
      <c r="D741" s="80"/>
      <c r="E741" s="81"/>
      <c r="F741" s="79"/>
      <c r="G741" s="82" t="str">
        <f>IF(F741&lt;&gt;0,VLOOKUP(F741,部署!$A:$B,2,FALSE),"")</f>
        <v/>
      </c>
      <c r="H741" s="79"/>
      <c r="I741" s="82" t="str">
        <f>IF(H741&lt;&gt;0,VLOOKUP(H741,勘定科目!$A:$B,2,FALSE),"")</f>
        <v/>
      </c>
      <c r="J741" s="83" t="str">
        <f>IF(K741&lt;&gt;"",K741,IF(H741&lt;&gt;0,VLOOKUP(H741,勘定科目!$A:$C,3,FALSE),""))</f>
        <v/>
      </c>
      <c r="K741" s="84"/>
      <c r="L741" s="59" t="str">
        <f>IF(M741&lt;&gt;"",M741,IF(J741&lt;&gt;"",VLOOKUP(J741,課税区分!$A:$D,4,FALSE),""))</f>
        <v/>
      </c>
      <c r="M741" s="85"/>
      <c r="N741" s="61" t="str">
        <f>IF(L741&lt;&gt;"",VLOOKUP(L741,軽減税率!$A:$E,3,FALSE),"")</f>
        <v/>
      </c>
      <c r="O741" s="62" t="str">
        <f>IF(L741&lt;&gt;"",VLOOKUP(L741,軽減税率!$A:$E,5,FALSE),"")</f>
        <v/>
      </c>
      <c r="P741" s="79"/>
      <c r="Q741" s="86" t="str">
        <f>IF(P741&lt;&gt;0,VLOOKUP(P741,取引先!$A:$B,2,FALSE),"")</f>
        <v/>
      </c>
      <c r="R741" s="79"/>
      <c r="S741" s="82" t="str">
        <f>IF(R741&lt;&gt;0,VLOOKUP(R741,部署!$A:$B,2,FALSE),"")</f>
        <v/>
      </c>
      <c r="T741" s="79"/>
      <c r="U741" s="82" t="str">
        <f>IF(T741&lt;&gt;0,VLOOKUP(T741,勘定科目!$A:$B,2,FALSE),"")</f>
        <v/>
      </c>
      <c r="V741" s="83" t="str">
        <f>IF(W741&lt;&gt;"",W741,IF(T741&lt;&gt;0,VLOOKUP(T741,勘定科目!$A:$C,3,FALSE),""))</f>
        <v/>
      </c>
      <c r="W741" s="87"/>
      <c r="X741" s="61" t="str">
        <f>IF(Y741&lt;&gt;"",Y741,IF(V741&lt;&gt;"",VLOOKUP(V741,課税区分!$A:$D,4,FALSE),""))</f>
        <v/>
      </c>
      <c r="Y741" s="85"/>
      <c r="Z741" s="61" t="str">
        <f>IF(X741&lt;&gt;"",VLOOKUP(X741,軽減税率!$A:$E,3,FALSE),"")</f>
        <v/>
      </c>
      <c r="AA741" s="61" t="str">
        <f>IF(X741&lt;&gt;"",VLOOKUP(X741,軽減税率!$A:$E,5,FALSE),"")</f>
        <v/>
      </c>
      <c r="AB741" s="79"/>
      <c r="AC741" s="82" t="str">
        <f>IF(AB741&lt;&gt;0,VLOOKUP(AB741,取引先!$A:$B,2,FALSE),"")</f>
        <v/>
      </c>
      <c r="AD741" s="88" t="str">
        <f t="shared" si="48"/>
        <v/>
      </c>
      <c r="AE741" s="89"/>
      <c r="AF741" s="90" t="str">
        <f t="shared" si="49"/>
        <v/>
      </c>
      <c r="AG741" s="4"/>
      <c r="AH741" s="91"/>
      <c r="AI741" s="92"/>
      <c r="AJ741" s="93" t="str">
        <f>IF(AI741&lt;&gt;0,VLOOKUP(AI741,支払種別!$A:$B,2,FALSE),"")</f>
        <v/>
      </c>
      <c r="AK741" s="94"/>
      <c r="AL741" s="95" t="str">
        <f>IF(AK741&lt;&gt;0,VLOOKUP(AK741,口座管理!$A:$B,2,FALSE),"")</f>
        <v/>
      </c>
      <c r="AM741" s="11"/>
      <c r="AN741" s="96"/>
      <c r="AO741" s="96"/>
      <c r="AP741" s="4"/>
      <c r="AQ741" s="97"/>
      <c r="AR741" s="98" t="str">
        <f>IF(AQ741&lt;&gt;0,VLOOKUP(AQ741,プロジェクト!$A:$B,2,FALSE),"")</f>
        <v/>
      </c>
      <c r="AS741" s="4"/>
      <c r="AT741" s="97"/>
      <c r="AU741" s="99" t="str">
        <f>IF(AT741&lt;&gt;0,VLOOKUP(AT741,プロジェクト!$A:$B,2,FALSE),"")</f>
        <v/>
      </c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</row>
    <row r="742" spans="1:68" ht="17.45" customHeight="1">
      <c r="A742" s="77" t="str">
        <f t="shared" si="46"/>
        <v>*</v>
      </c>
      <c r="B742" s="78">
        <f t="shared" si="47"/>
        <v>734</v>
      </c>
      <c r="C742" s="79"/>
      <c r="D742" s="80"/>
      <c r="E742" s="81"/>
      <c r="F742" s="79"/>
      <c r="G742" s="82" t="str">
        <f>IF(F742&lt;&gt;0,VLOOKUP(F742,部署!$A:$B,2,FALSE),"")</f>
        <v/>
      </c>
      <c r="H742" s="79"/>
      <c r="I742" s="82" t="str">
        <f>IF(H742&lt;&gt;0,VLOOKUP(H742,勘定科目!$A:$B,2,FALSE),"")</f>
        <v/>
      </c>
      <c r="J742" s="83" t="str">
        <f>IF(K742&lt;&gt;"",K742,IF(H742&lt;&gt;0,VLOOKUP(H742,勘定科目!$A:$C,3,FALSE),""))</f>
        <v/>
      </c>
      <c r="K742" s="84"/>
      <c r="L742" s="59" t="str">
        <f>IF(M742&lt;&gt;"",M742,IF(J742&lt;&gt;"",VLOOKUP(J742,課税区分!$A:$D,4,FALSE),""))</f>
        <v/>
      </c>
      <c r="M742" s="85"/>
      <c r="N742" s="61" t="str">
        <f>IF(L742&lt;&gt;"",VLOOKUP(L742,軽減税率!$A:$E,3,FALSE),"")</f>
        <v/>
      </c>
      <c r="O742" s="62" t="str">
        <f>IF(L742&lt;&gt;"",VLOOKUP(L742,軽減税率!$A:$E,5,FALSE),"")</f>
        <v/>
      </c>
      <c r="P742" s="79"/>
      <c r="Q742" s="86" t="str">
        <f>IF(P742&lt;&gt;0,VLOOKUP(P742,取引先!$A:$B,2,FALSE),"")</f>
        <v/>
      </c>
      <c r="R742" s="79"/>
      <c r="S742" s="82" t="str">
        <f>IF(R742&lt;&gt;0,VLOOKUP(R742,部署!$A:$B,2,FALSE),"")</f>
        <v/>
      </c>
      <c r="T742" s="79"/>
      <c r="U742" s="82" t="str">
        <f>IF(T742&lt;&gt;0,VLOOKUP(T742,勘定科目!$A:$B,2,FALSE),"")</f>
        <v/>
      </c>
      <c r="V742" s="83" t="str">
        <f>IF(W742&lt;&gt;"",W742,IF(T742&lt;&gt;0,VLOOKUP(T742,勘定科目!$A:$C,3,FALSE),""))</f>
        <v/>
      </c>
      <c r="W742" s="87"/>
      <c r="X742" s="61" t="str">
        <f>IF(Y742&lt;&gt;"",Y742,IF(V742&lt;&gt;"",VLOOKUP(V742,課税区分!$A:$D,4,FALSE),""))</f>
        <v/>
      </c>
      <c r="Y742" s="85"/>
      <c r="Z742" s="61" t="str">
        <f>IF(X742&lt;&gt;"",VLOOKUP(X742,軽減税率!$A:$E,3,FALSE),"")</f>
        <v/>
      </c>
      <c r="AA742" s="61" t="str">
        <f>IF(X742&lt;&gt;"",VLOOKUP(X742,軽減税率!$A:$E,5,FALSE),"")</f>
        <v/>
      </c>
      <c r="AB742" s="79"/>
      <c r="AC742" s="82" t="str">
        <f>IF(AB742&lt;&gt;0,VLOOKUP(AB742,取引先!$A:$B,2,FALSE),"")</f>
        <v/>
      </c>
      <c r="AD742" s="88" t="str">
        <f t="shared" si="48"/>
        <v/>
      </c>
      <c r="AE742" s="89"/>
      <c r="AF742" s="90" t="str">
        <f t="shared" si="49"/>
        <v/>
      </c>
      <c r="AG742" s="4"/>
      <c r="AH742" s="91"/>
      <c r="AI742" s="92"/>
      <c r="AJ742" s="93" t="str">
        <f>IF(AI742&lt;&gt;0,VLOOKUP(AI742,支払種別!$A:$B,2,FALSE),"")</f>
        <v/>
      </c>
      <c r="AK742" s="94"/>
      <c r="AL742" s="95" t="str">
        <f>IF(AK742&lt;&gt;0,VLOOKUP(AK742,口座管理!$A:$B,2,FALSE),"")</f>
        <v/>
      </c>
      <c r="AM742" s="11"/>
      <c r="AN742" s="96"/>
      <c r="AO742" s="96"/>
      <c r="AP742" s="4"/>
      <c r="AQ742" s="97"/>
      <c r="AR742" s="98" t="str">
        <f>IF(AQ742&lt;&gt;0,VLOOKUP(AQ742,プロジェクト!$A:$B,2,FALSE),"")</f>
        <v/>
      </c>
      <c r="AS742" s="4"/>
      <c r="AT742" s="97"/>
      <c r="AU742" s="99" t="str">
        <f>IF(AT742&lt;&gt;0,VLOOKUP(AT742,プロジェクト!$A:$B,2,FALSE),"")</f>
        <v/>
      </c>
      <c r="AV742" s="4"/>
      <c r="AW742" s="4"/>
      <c r="AX742" s="4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</row>
    <row r="743" spans="1:68" ht="17.45" customHeight="1">
      <c r="A743" s="77" t="str">
        <f t="shared" si="46"/>
        <v>*</v>
      </c>
      <c r="B743" s="78">
        <f t="shared" si="47"/>
        <v>735</v>
      </c>
      <c r="C743" s="79"/>
      <c r="D743" s="80"/>
      <c r="E743" s="81"/>
      <c r="F743" s="79"/>
      <c r="G743" s="82" t="str">
        <f>IF(F743&lt;&gt;0,VLOOKUP(F743,部署!$A:$B,2,FALSE),"")</f>
        <v/>
      </c>
      <c r="H743" s="79"/>
      <c r="I743" s="82" t="str">
        <f>IF(H743&lt;&gt;0,VLOOKUP(H743,勘定科目!$A:$B,2,FALSE),"")</f>
        <v/>
      </c>
      <c r="J743" s="83" t="str">
        <f>IF(K743&lt;&gt;"",K743,IF(H743&lt;&gt;0,VLOOKUP(H743,勘定科目!$A:$C,3,FALSE),""))</f>
        <v/>
      </c>
      <c r="K743" s="84"/>
      <c r="L743" s="59" t="str">
        <f>IF(M743&lt;&gt;"",M743,IF(J743&lt;&gt;"",VLOOKUP(J743,課税区分!$A:$D,4,FALSE),""))</f>
        <v/>
      </c>
      <c r="M743" s="85"/>
      <c r="N743" s="61" t="str">
        <f>IF(L743&lt;&gt;"",VLOOKUP(L743,軽減税率!$A:$E,3,FALSE),"")</f>
        <v/>
      </c>
      <c r="O743" s="62" t="str">
        <f>IF(L743&lt;&gt;"",VLOOKUP(L743,軽減税率!$A:$E,5,FALSE),"")</f>
        <v/>
      </c>
      <c r="P743" s="79"/>
      <c r="Q743" s="86" t="str">
        <f>IF(P743&lt;&gt;0,VLOOKUP(P743,取引先!$A:$B,2,FALSE),"")</f>
        <v/>
      </c>
      <c r="R743" s="79"/>
      <c r="S743" s="82" t="str">
        <f>IF(R743&lt;&gt;0,VLOOKUP(R743,部署!$A:$B,2,FALSE),"")</f>
        <v/>
      </c>
      <c r="T743" s="79"/>
      <c r="U743" s="82" t="str">
        <f>IF(T743&lt;&gt;0,VLOOKUP(T743,勘定科目!$A:$B,2,FALSE),"")</f>
        <v/>
      </c>
      <c r="V743" s="83" t="str">
        <f>IF(W743&lt;&gt;"",W743,IF(T743&lt;&gt;0,VLOOKUP(T743,勘定科目!$A:$C,3,FALSE),""))</f>
        <v/>
      </c>
      <c r="W743" s="87"/>
      <c r="X743" s="61" t="str">
        <f>IF(Y743&lt;&gt;"",Y743,IF(V743&lt;&gt;"",VLOOKUP(V743,課税区分!$A:$D,4,FALSE),""))</f>
        <v/>
      </c>
      <c r="Y743" s="85"/>
      <c r="Z743" s="61" t="str">
        <f>IF(X743&lt;&gt;"",VLOOKUP(X743,軽減税率!$A:$E,3,FALSE),"")</f>
        <v/>
      </c>
      <c r="AA743" s="61" t="str">
        <f>IF(X743&lt;&gt;"",VLOOKUP(X743,軽減税率!$A:$E,5,FALSE),"")</f>
        <v/>
      </c>
      <c r="AB743" s="79"/>
      <c r="AC743" s="82" t="str">
        <f>IF(AB743&lt;&gt;0,VLOOKUP(AB743,取引先!$A:$B,2,FALSE),"")</f>
        <v/>
      </c>
      <c r="AD743" s="88" t="str">
        <f t="shared" si="48"/>
        <v/>
      </c>
      <c r="AE743" s="89"/>
      <c r="AF743" s="90" t="str">
        <f t="shared" si="49"/>
        <v/>
      </c>
      <c r="AG743" s="4"/>
      <c r="AH743" s="91"/>
      <c r="AI743" s="92"/>
      <c r="AJ743" s="93" t="str">
        <f>IF(AI743&lt;&gt;0,VLOOKUP(AI743,支払種別!$A:$B,2,FALSE),"")</f>
        <v/>
      </c>
      <c r="AK743" s="94"/>
      <c r="AL743" s="95" t="str">
        <f>IF(AK743&lt;&gt;0,VLOOKUP(AK743,口座管理!$A:$B,2,FALSE),"")</f>
        <v/>
      </c>
      <c r="AM743" s="11"/>
      <c r="AN743" s="96"/>
      <c r="AO743" s="96"/>
      <c r="AP743" s="4"/>
      <c r="AQ743" s="97"/>
      <c r="AR743" s="98" t="str">
        <f>IF(AQ743&lt;&gt;0,VLOOKUP(AQ743,プロジェクト!$A:$B,2,FALSE),"")</f>
        <v/>
      </c>
      <c r="AS743" s="4"/>
      <c r="AT743" s="97"/>
      <c r="AU743" s="99" t="str">
        <f>IF(AT743&lt;&gt;0,VLOOKUP(AT743,プロジェクト!$A:$B,2,FALSE),"")</f>
        <v/>
      </c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</row>
    <row r="744" spans="1:68" ht="17.45" customHeight="1">
      <c r="A744" s="77" t="str">
        <f t="shared" si="46"/>
        <v>*</v>
      </c>
      <c r="B744" s="78">
        <f t="shared" si="47"/>
        <v>736</v>
      </c>
      <c r="C744" s="79"/>
      <c r="D744" s="80"/>
      <c r="E744" s="81"/>
      <c r="F744" s="79"/>
      <c r="G744" s="82" t="str">
        <f>IF(F744&lt;&gt;0,VLOOKUP(F744,部署!$A:$B,2,FALSE),"")</f>
        <v/>
      </c>
      <c r="H744" s="79"/>
      <c r="I744" s="82" t="str">
        <f>IF(H744&lt;&gt;0,VLOOKUP(H744,勘定科目!$A:$B,2,FALSE),"")</f>
        <v/>
      </c>
      <c r="J744" s="83" t="str">
        <f>IF(K744&lt;&gt;"",K744,IF(H744&lt;&gt;0,VLOOKUP(H744,勘定科目!$A:$C,3,FALSE),""))</f>
        <v/>
      </c>
      <c r="K744" s="84"/>
      <c r="L744" s="59" t="str">
        <f>IF(M744&lt;&gt;"",M744,IF(J744&lt;&gt;"",VLOOKUP(J744,課税区分!$A:$D,4,FALSE),""))</f>
        <v/>
      </c>
      <c r="M744" s="85"/>
      <c r="N744" s="61" t="str">
        <f>IF(L744&lt;&gt;"",VLOOKUP(L744,軽減税率!$A:$E,3,FALSE),"")</f>
        <v/>
      </c>
      <c r="O744" s="62" t="str">
        <f>IF(L744&lt;&gt;"",VLOOKUP(L744,軽減税率!$A:$E,5,FALSE),"")</f>
        <v/>
      </c>
      <c r="P744" s="79"/>
      <c r="Q744" s="86" t="str">
        <f>IF(P744&lt;&gt;0,VLOOKUP(P744,取引先!$A:$B,2,FALSE),"")</f>
        <v/>
      </c>
      <c r="R744" s="79"/>
      <c r="S744" s="82" t="str">
        <f>IF(R744&lt;&gt;0,VLOOKUP(R744,部署!$A:$B,2,FALSE),"")</f>
        <v/>
      </c>
      <c r="T744" s="79"/>
      <c r="U744" s="82" t="str">
        <f>IF(T744&lt;&gt;0,VLOOKUP(T744,勘定科目!$A:$B,2,FALSE),"")</f>
        <v/>
      </c>
      <c r="V744" s="83" t="str">
        <f>IF(W744&lt;&gt;"",W744,IF(T744&lt;&gt;0,VLOOKUP(T744,勘定科目!$A:$C,3,FALSE),""))</f>
        <v/>
      </c>
      <c r="W744" s="87"/>
      <c r="X744" s="61" t="str">
        <f>IF(Y744&lt;&gt;"",Y744,IF(V744&lt;&gt;"",VLOOKUP(V744,課税区分!$A:$D,4,FALSE),""))</f>
        <v/>
      </c>
      <c r="Y744" s="85"/>
      <c r="Z744" s="61" t="str">
        <f>IF(X744&lt;&gt;"",VLOOKUP(X744,軽減税率!$A:$E,3,FALSE),"")</f>
        <v/>
      </c>
      <c r="AA744" s="61" t="str">
        <f>IF(X744&lt;&gt;"",VLOOKUP(X744,軽減税率!$A:$E,5,FALSE),"")</f>
        <v/>
      </c>
      <c r="AB744" s="79"/>
      <c r="AC744" s="82" t="str">
        <f>IF(AB744&lt;&gt;0,VLOOKUP(AB744,取引先!$A:$B,2,FALSE),"")</f>
        <v/>
      </c>
      <c r="AD744" s="88" t="str">
        <f t="shared" si="48"/>
        <v/>
      </c>
      <c r="AE744" s="89"/>
      <c r="AF744" s="90" t="str">
        <f t="shared" si="49"/>
        <v/>
      </c>
      <c r="AG744" s="4"/>
      <c r="AH744" s="91"/>
      <c r="AI744" s="92"/>
      <c r="AJ744" s="93" t="str">
        <f>IF(AI744&lt;&gt;0,VLOOKUP(AI744,支払種別!$A:$B,2,FALSE),"")</f>
        <v/>
      </c>
      <c r="AK744" s="94"/>
      <c r="AL744" s="95" t="str">
        <f>IF(AK744&lt;&gt;0,VLOOKUP(AK744,口座管理!$A:$B,2,FALSE),"")</f>
        <v/>
      </c>
      <c r="AM744" s="11"/>
      <c r="AN744" s="96"/>
      <c r="AO744" s="96"/>
      <c r="AP744" s="4"/>
      <c r="AQ744" s="97"/>
      <c r="AR744" s="98" t="str">
        <f>IF(AQ744&lt;&gt;0,VLOOKUP(AQ744,プロジェクト!$A:$B,2,FALSE),"")</f>
        <v/>
      </c>
      <c r="AS744" s="4"/>
      <c r="AT744" s="97"/>
      <c r="AU744" s="99" t="str">
        <f>IF(AT744&lt;&gt;0,VLOOKUP(AT744,プロジェクト!$A:$B,2,FALSE),"")</f>
        <v/>
      </c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</row>
    <row r="745" spans="1:68" ht="17.45" customHeight="1">
      <c r="A745" s="77" t="str">
        <f t="shared" si="46"/>
        <v>*</v>
      </c>
      <c r="B745" s="78">
        <f t="shared" si="47"/>
        <v>737</v>
      </c>
      <c r="C745" s="79"/>
      <c r="D745" s="80"/>
      <c r="E745" s="81"/>
      <c r="F745" s="79"/>
      <c r="G745" s="82" t="str">
        <f>IF(F745&lt;&gt;0,VLOOKUP(F745,部署!$A:$B,2,FALSE),"")</f>
        <v/>
      </c>
      <c r="H745" s="79"/>
      <c r="I745" s="82" t="str">
        <f>IF(H745&lt;&gt;0,VLOOKUP(H745,勘定科目!$A:$B,2,FALSE),"")</f>
        <v/>
      </c>
      <c r="J745" s="83" t="str">
        <f>IF(K745&lt;&gt;"",K745,IF(H745&lt;&gt;0,VLOOKUP(H745,勘定科目!$A:$C,3,FALSE),""))</f>
        <v/>
      </c>
      <c r="K745" s="84"/>
      <c r="L745" s="59" t="str">
        <f>IF(M745&lt;&gt;"",M745,IF(J745&lt;&gt;"",VLOOKUP(J745,課税区分!$A:$D,4,FALSE),""))</f>
        <v/>
      </c>
      <c r="M745" s="85"/>
      <c r="N745" s="61" t="str">
        <f>IF(L745&lt;&gt;"",VLOOKUP(L745,軽減税率!$A:$E,3,FALSE),"")</f>
        <v/>
      </c>
      <c r="O745" s="62" t="str">
        <f>IF(L745&lt;&gt;"",VLOOKUP(L745,軽減税率!$A:$E,5,FALSE),"")</f>
        <v/>
      </c>
      <c r="P745" s="79"/>
      <c r="Q745" s="86" t="str">
        <f>IF(P745&lt;&gt;0,VLOOKUP(P745,取引先!$A:$B,2,FALSE),"")</f>
        <v/>
      </c>
      <c r="R745" s="79"/>
      <c r="S745" s="82" t="str">
        <f>IF(R745&lt;&gt;0,VLOOKUP(R745,部署!$A:$B,2,FALSE),"")</f>
        <v/>
      </c>
      <c r="T745" s="79"/>
      <c r="U745" s="82" t="str">
        <f>IF(T745&lt;&gt;0,VLOOKUP(T745,勘定科目!$A:$B,2,FALSE),"")</f>
        <v/>
      </c>
      <c r="V745" s="83" t="str">
        <f>IF(W745&lt;&gt;"",W745,IF(T745&lt;&gt;0,VLOOKUP(T745,勘定科目!$A:$C,3,FALSE),""))</f>
        <v/>
      </c>
      <c r="W745" s="87"/>
      <c r="X745" s="61" t="str">
        <f>IF(Y745&lt;&gt;"",Y745,IF(V745&lt;&gt;"",VLOOKUP(V745,課税区分!$A:$D,4,FALSE),""))</f>
        <v/>
      </c>
      <c r="Y745" s="85"/>
      <c r="Z745" s="61" t="str">
        <f>IF(X745&lt;&gt;"",VLOOKUP(X745,軽減税率!$A:$E,3,FALSE),"")</f>
        <v/>
      </c>
      <c r="AA745" s="61" t="str">
        <f>IF(X745&lt;&gt;"",VLOOKUP(X745,軽減税率!$A:$E,5,FALSE),"")</f>
        <v/>
      </c>
      <c r="AB745" s="79"/>
      <c r="AC745" s="82" t="str">
        <f>IF(AB745&lt;&gt;0,VLOOKUP(AB745,取引先!$A:$B,2,FALSE),"")</f>
        <v/>
      </c>
      <c r="AD745" s="88" t="str">
        <f t="shared" si="48"/>
        <v/>
      </c>
      <c r="AE745" s="89"/>
      <c r="AF745" s="90" t="str">
        <f t="shared" si="49"/>
        <v/>
      </c>
      <c r="AG745" s="4"/>
      <c r="AH745" s="91"/>
      <c r="AI745" s="92"/>
      <c r="AJ745" s="93" t="str">
        <f>IF(AI745&lt;&gt;0,VLOOKUP(AI745,支払種別!$A:$B,2,FALSE),"")</f>
        <v/>
      </c>
      <c r="AK745" s="94"/>
      <c r="AL745" s="95" t="str">
        <f>IF(AK745&lt;&gt;0,VLOOKUP(AK745,口座管理!$A:$B,2,FALSE),"")</f>
        <v/>
      </c>
      <c r="AM745" s="11"/>
      <c r="AN745" s="96"/>
      <c r="AO745" s="96"/>
      <c r="AP745" s="4"/>
      <c r="AQ745" s="97"/>
      <c r="AR745" s="98" t="str">
        <f>IF(AQ745&lt;&gt;0,VLOOKUP(AQ745,プロジェクト!$A:$B,2,FALSE),"")</f>
        <v/>
      </c>
      <c r="AS745" s="4"/>
      <c r="AT745" s="97"/>
      <c r="AU745" s="99" t="str">
        <f>IF(AT745&lt;&gt;0,VLOOKUP(AT745,プロジェクト!$A:$B,2,FALSE),"")</f>
        <v/>
      </c>
      <c r="AV745" s="4"/>
      <c r="AW745" s="4"/>
      <c r="AX745" s="4"/>
      <c r="AY745" s="4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</row>
    <row r="746" spans="1:68" ht="17.45" customHeight="1">
      <c r="A746" s="77" t="str">
        <f t="shared" si="46"/>
        <v>*</v>
      </c>
      <c r="B746" s="78">
        <f t="shared" si="47"/>
        <v>738</v>
      </c>
      <c r="C746" s="79"/>
      <c r="D746" s="80"/>
      <c r="E746" s="81"/>
      <c r="F746" s="79"/>
      <c r="G746" s="82" t="str">
        <f>IF(F746&lt;&gt;0,VLOOKUP(F746,部署!$A:$B,2,FALSE),"")</f>
        <v/>
      </c>
      <c r="H746" s="79"/>
      <c r="I746" s="82" t="str">
        <f>IF(H746&lt;&gt;0,VLOOKUP(H746,勘定科目!$A:$B,2,FALSE),"")</f>
        <v/>
      </c>
      <c r="J746" s="83" t="str">
        <f>IF(K746&lt;&gt;"",K746,IF(H746&lt;&gt;0,VLOOKUP(H746,勘定科目!$A:$C,3,FALSE),""))</f>
        <v/>
      </c>
      <c r="K746" s="84"/>
      <c r="L746" s="59" t="str">
        <f>IF(M746&lt;&gt;"",M746,IF(J746&lt;&gt;"",VLOOKUP(J746,課税区分!$A:$D,4,FALSE),""))</f>
        <v/>
      </c>
      <c r="M746" s="85"/>
      <c r="N746" s="61" t="str">
        <f>IF(L746&lt;&gt;"",VLOOKUP(L746,軽減税率!$A:$E,3,FALSE),"")</f>
        <v/>
      </c>
      <c r="O746" s="62" t="str">
        <f>IF(L746&lt;&gt;"",VLOOKUP(L746,軽減税率!$A:$E,5,FALSE),"")</f>
        <v/>
      </c>
      <c r="P746" s="79"/>
      <c r="Q746" s="86" t="str">
        <f>IF(P746&lt;&gt;0,VLOOKUP(P746,取引先!$A:$B,2,FALSE),"")</f>
        <v/>
      </c>
      <c r="R746" s="79"/>
      <c r="S746" s="82" t="str">
        <f>IF(R746&lt;&gt;0,VLOOKUP(R746,部署!$A:$B,2,FALSE),"")</f>
        <v/>
      </c>
      <c r="T746" s="79"/>
      <c r="U746" s="82" t="str">
        <f>IF(T746&lt;&gt;0,VLOOKUP(T746,勘定科目!$A:$B,2,FALSE),"")</f>
        <v/>
      </c>
      <c r="V746" s="83" t="str">
        <f>IF(W746&lt;&gt;"",W746,IF(T746&lt;&gt;0,VLOOKUP(T746,勘定科目!$A:$C,3,FALSE),""))</f>
        <v/>
      </c>
      <c r="W746" s="87"/>
      <c r="X746" s="61" t="str">
        <f>IF(Y746&lt;&gt;"",Y746,IF(V746&lt;&gt;"",VLOOKUP(V746,課税区分!$A:$D,4,FALSE),""))</f>
        <v/>
      </c>
      <c r="Y746" s="85"/>
      <c r="Z746" s="61" t="str">
        <f>IF(X746&lt;&gt;"",VLOOKUP(X746,軽減税率!$A:$E,3,FALSE),"")</f>
        <v/>
      </c>
      <c r="AA746" s="61" t="str">
        <f>IF(X746&lt;&gt;"",VLOOKUP(X746,軽減税率!$A:$E,5,FALSE),"")</f>
        <v/>
      </c>
      <c r="AB746" s="79"/>
      <c r="AC746" s="82" t="str">
        <f>IF(AB746&lt;&gt;0,VLOOKUP(AB746,取引先!$A:$B,2,FALSE),"")</f>
        <v/>
      </c>
      <c r="AD746" s="88" t="str">
        <f t="shared" si="48"/>
        <v/>
      </c>
      <c r="AE746" s="89"/>
      <c r="AF746" s="90" t="str">
        <f t="shared" si="49"/>
        <v/>
      </c>
      <c r="AG746" s="4"/>
      <c r="AH746" s="91"/>
      <c r="AI746" s="92"/>
      <c r="AJ746" s="93" t="str">
        <f>IF(AI746&lt;&gt;0,VLOOKUP(AI746,支払種別!$A:$B,2,FALSE),"")</f>
        <v/>
      </c>
      <c r="AK746" s="94"/>
      <c r="AL746" s="95" t="str">
        <f>IF(AK746&lt;&gt;0,VLOOKUP(AK746,口座管理!$A:$B,2,FALSE),"")</f>
        <v/>
      </c>
      <c r="AM746" s="11"/>
      <c r="AN746" s="96"/>
      <c r="AO746" s="96"/>
      <c r="AP746" s="4"/>
      <c r="AQ746" s="97"/>
      <c r="AR746" s="98" t="str">
        <f>IF(AQ746&lt;&gt;0,VLOOKUP(AQ746,プロジェクト!$A:$B,2,FALSE),"")</f>
        <v/>
      </c>
      <c r="AS746" s="4"/>
      <c r="AT746" s="97"/>
      <c r="AU746" s="99" t="str">
        <f>IF(AT746&lt;&gt;0,VLOOKUP(AT746,プロジェクト!$A:$B,2,FALSE),"")</f>
        <v/>
      </c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</row>
    <row r="747" spans="1:68" ht="17.45" customHeight="1">
      <c r="A747" s="77" t="str">
        <f t="shared" si="46"/>
        <v>*</v>
      </c>
      <c r="B747" s="78">
        <f t="shared" si="47"/>
        <v>739</v>
      </c>
      <c r="C747" s="79"/>
      <c r="D747" s="80"/>
      <c r="E747" s="81"/>
      <c r="F747" s="79"/>
      <c r="G747" s="82" t="str">
        <f>IF(F747&lt;&gt;0,VLOOKUP(F747,部署!$A:$B,2,FALSE),"")</f>
        <v/>
      </c>
      <c r="H747" s="79"/>
      <c r="I747" s="82" t="str">
        <f>IF(H747&lt;&gt;0,VLOOKUP(H747,勘定科目!$A:$B,2,FALSE),"")</f>
        <v/>
      </c>
      <c r="J747" s="83" t="str">
        <f>IF(K747&lt;&gt;"",K747,IF(H747&lt;&gt;0,VLOOKUP(H747,勘定科目!$A:$C,3,FALSE),""))</f>
        <v/>
      </c>
      <c r="K747" s="84"/>
      <c r="L747" s="59" t="str">
        <f>IF(M747&lt;&gt;"",M747,IF(J747&lt;&gt;"",VLOOKUP(J747,課税区分!$A:$D,4,FALSE),""))</f>
        <v/>
      </c>
      <c r="M747" s="85"/>
      <c r="N747" s="61" t="str">
        <f>IF(L747&lt;&gt;"",VLOOKUP(L747,軽減税率!$A:$E,3,FALSE),"")</f>
        <v/>
      </c>
      <c r="O747" s="62" t="str">
        <f>IF(L747&lt;&gt;"",VLOOKUP(L747,軽減税率!$A:$E,5,FALSE),"")</f>
        <v/>
      </c>
      <c r="P747" s="79"/>
      <c r="Q747" s="86" t="str">
        <f>IF(P747&lt;&gt;0,VLOOKUP(P747,取引先!$A:$B,2,FALSE),"")</f>
        <v/>
      </c>
      <c r="R747" s="79"/>
      <c r="S747" s="82" t="str">
        <f>IF(R747&lt;&gt;0,VLOOKUP(R747,部署!$A:$B,2,FALSE),"")</f>
        <v/>
      </c>
      <c r="T747" s="79"/>
      <c r="U747" s="82" t="str">
        <f>IF(T747&lt;&gt;0,VLOOKUP(T747,勘定科目!$A:$B,2,FALSE),"")</f>
        <v/>
      </c>
      <c r="V747" s="83" t="str">
        <f>IF(W747&lt;&gt;"",W747,IF(T747&lt;&gt;0,VLOOKUP(T747,勘定科目!$A:$C,3,FALSE),""))</f>
        <v/>
      </c>
      <c r="W747" s="87"/>
      <c r="X747" s="61" t="str">
        <f>IF(Y747&lt;&gt;"",Y747,IF(V747&lt;&gt;"",VLOOKUP(V747,課税区分!$A:$D,4,FALSE),""))</f>
        <v/>
      </c>
      <c r="Y747" s="85"/>
      <c r="Z747" s="61" t="str">
        <f>IF(X747&lt;&gt;"",VLOOKUP(X747,軽減税率!$A:$E,3,FALSE),"")</f>
        <v/>
      </c>
      <c r="AA747" s="61" t="str">
        <f>IF(X747&lt;&gt;"",VLOOKUP(X747,軽減税率!$A:$E,5,FALSE),"")</f>
        <v/>
      </c>
      <c r="AB747" s="79"/>
      <c r="AC747" s="82" t="str">
        <f>IF(AB747&lt;&gt;0,VLOOKUP(AB747,取引先!$A:$B,2,FALSE),"")</f>
        <v/>
      </c>
      <c r="AD747" s="88" t="str">
        <f t="shared" si="48"/>
        <v/>
      </c>
      <c r="AE747" s="89"/>
      <c r="AF747" s="90" t="str">
        <f t="shared" si="49"/>
        <v/>
      </c>
      <c r="AG747" s="4"/>
      <c r="AH747" s="91"/>
      <c r="AI747" s="92"/>
      <c r="AJ747" s="93" t="str">
        <f>IF(AI747&lt;&gt;0,VLOOKUP(AI747,支払種別!$A:$B,2,FALSE),"")</f>
        <v/>
      </c>
      <c r="AK747" s="94"/>
      <c r="AL747" s="95" t="str">
        <f>IF(AK747&lt;&gt;0,VLOOKUP(AK747,口座管理!$A:$B,2,FALSE),"")</f>
        <v/>
      </c>
      <c r="AM747" s="11"/>
      <c r="AN747" s="96"/>
      <c r="AO747" s="96"/>
      <c r="AP747" s="4"/>
      <c r="AQ747" s="97"/>
      <c r="AR747" s="98" t="str">
        <f>IF(AQ747&lt;&gt;0,VLOOKUP(AQ747,プロジェクト!$A:$B,2,FALSE),"")</f>
        <v/>
      </c>
      <c r="AS747" s="4"/>
      <c r="AT747" s="97"/>
      <c r="AU747" s="99" t="str">
        <f>IF(AT747&lt;&gt;0,VLOOKUP(AT747,プロジェクト!$A:$B,2,FALSE),"")</f>
        <v/>
      </c>
      <c r="AV747" s="4"/>
      <c r="AW747" s="4"/>
      <c r="AX747" s="4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</row>
    <row r="748" spans="1:68" ht="17.45" customHeight="1">
      <c r="A748" s="77" t="str">
        <f t="shared" si="46"/>
        <v>*</v>
      </c>
      <c r="B748" s="78">
        <f t="shared" si="47"/>
        <v>740</v>
      </c>
      <c r="C748" s="79"/>
      <c r="D748" s="80"/>
      <c r="E748" s="81"/>
      <c r="F748" s="79"/>
      <c r="G748" s="82" t="str">
        <f>IF(F748&lt;&gt;0,VLOOKUP(F748,部署!$A:$B,2,FALSE),"")</f>
        <v/>
      </c>
      <c r="H748" s="79"/>
      <c r="I748" s="82" t="str">
        <f>IF(H748&lt;&gt;0,VLOOKUP(H748,勘定科目!$A:$B,2,FALSE),"")</f>
        <v/>
      </c>
      <c r="J748" s="83" t="str">
        <f>IF(K748&lt;&gt;"",K748,IF(H748&lt;&gt;0,VLOOKUP(H748,勘定科目!$A:$C,3,FALSE),""))</f>
        <v/>
      </c>
      <c r="K748" s="84"/>
      <c r="L748" s="59" t="str">
        <f>IF(M748&lt;&gt;"",M748,IF(J748&lt;&gt;"",VLOOKUP(J748,課税区分!$A:$D,4,FALSE),""))</f>
        <v/>
      </c>
      <c r="M748" s="85"/>
      <c r="N748" s="61" t="str">
        <f>IF(L748&lt;&gt;"",VLOOKUP(L748,軽減税率!$A:$E,3,FALSE),"")</f>
        <v/>
      </c>
      <c r="O748" s="62" t="str">
        <f>IF(L748&lt;&gt;"",VLOOKUP(L748,軽減税率!$A:$E,5,FALSE),"")</f>
        <v/>
      </c>
      <c r="P748" s="79"/>
      <c r="Q748" s="86" t="str">
        <f>IF(P748&lt;&gt;0,VLOOKUP(P748,取引先!$A:$B,2,FALSE),"")</f>
        <v/>
      </c>
      <c r="R748" s="79"/>
      <c r="S748" s="82" t="str">
        <f>IF(R748&lt;&gt;0,VLOOKUP(R748,部署!$A:$B,2,FALSE),"")</f>
        <v/>
      </c>
      <c r="T748" s="79"/>
      <c r="U748" s="82" t="str">
        <f>IF(T748&lt;&gt;0,VLOOKUP(T748,勘定科目!$A:$B,2,FALSE),"")</f>
        <v/>
      </c>
      <c r="V748" s="83" t="str">
        <f>IF(W748&lt;&gt;"",W748,IF(T748&lt;&gt;0,VLOOKUP(T748,勘定科目!$A:$C,3,FALSE),""))</f>
        <v/>
      </c>
      <c r="W748" s="87"/>
      <c r="X748" s="61" t="str">
        <f>IF(Y748&lt;&gt;"",Y748,IF(V748&lt;&gt;"",VLOOKUP(V748,課税区分!$A:$D,4,FALSE),""))</f>
        <v/>
      </c>
      <c r="Y748" s="85"/>
      <c r="Z748" s="61" t="str">
        <f>IF(X748&lt;&gt;"",VLOOKUP(X748,軽減税率!$A:$E,3,FALSE),"")</f>
        <v/>
      </c>
      <c r="AA748" s="61" t="str">
        <f>IF(X748&lt;&gt;"",VLOOKUP(X748,軽減税率!$A:$E,5,FALSE),"")</f>
        <v/>
      </c>
      <c r="AB748" s="79"/>
      <c r="AC748" s="82" t="str">
        <f>IF(AB748&lt;&gt;0,VLOOKUP(AB748,取引先!$A:$B,2,FALSE),"")</f>
        <v/>
      </c>
      <c r="AD748" s="88" t="str">
        <f t="shared" si="48"/>
        <v/>
      </c>
      <c r="AE748" s="89"/>
      <c r="AF748" s="90" t="str">
        <f t="shared" si="49"/>
        <v/>
      </c>
      <c r="AG748" s="4"/>
      <c r="AH748" s="91"/>
      <c r="AI748" s="92"/>
      <c r="AJ748" s="93" t="str">
        <f>IF(AI748&lt;&gt;0,VLOOKUP(AI748,支払種別!$A:$B,2,FALSE),"")</f>
        <v/>
      </c>
      <c r="AK748" s="94"/>
      <c r="AL748" s="95" t="str">
        <f>IF(AK748&lt;&gt;0,VLOOKUP(AK748,口座管理!$A:$B,2,FALSE),"")</f>
        <v/>
      </c>
      <c r="AM748" s="11"/>
      <c r="AN748" s="96"/>
      <c r="AO748" s="96"/>
      <c r="AP748" s="4"/>
      <c r="AQ748" s="97"/>
      <c r="AR748" s="98" t="str">
        <f>IF(AQ748&lt;&gt;0,VLOOKUP(AQ748,プロジェクト!$A:$B,2,FALSE),"")</f>
        <v/>
      </c>
      <c r="AS748" s="4"/>
      <c r="AT748" s="97"/>
      <c r="AU748" s="99" t="str">
        <f>IF(AT748&lt;&gt;0,VLOOKUP(AT748,プロジェクト!$A:$B,2,FALSE),"")</f>
        <v/>
      </c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</row>
    <row r="749" spans="1:68" ht="17.45" customHeight="1">
      <c r="A749" s="77" t="str">
        <f t="shared" si="46"/>
        <v>*</v>
      </c>
      <c r="B749" s="78">
        <f t="shared" si="47"/>
        <v>741</v>
      </c>
      <c r="C749" s="79"/>
      <c r="D749" s="80"/>
      <c r="E749" s="81"/>
      <c r="F749" s="79"/>
      <c r="G749" s="82" t="str">
        <f>IF(F749&lt;&gt;0,VLOOKUP(F749,部署!$A:$B,2,FALSE),"")</f>
        <v/>
      </c>
      <c r="H749" s="79"/>
      <c r="I749" s="82" t="str">
        <f>IF(H749&lt;&gt;0,VLOOKUP(H749,勘定科目!$A:$B,2,FALSE),"")</f>
        <v/>
      </c>
      <c r="J749" s="83" t="str">
        <f>IF(K749&lt;&gt;"",K749,IF(H749&lt;&gt;0,VLOOKUP(H749,勘定科目!$A:$C,3,FALSE),""))</f>
        <v/>
      </c>
      <c r="K749" s="84"/>
      <c r="L749" s="59" t="str">
        <f>IF(M749&lt;&gt;"",M749,IF(J749&lt;&gt;"",VLOOKUP(J749,課税区分!$A:$D,4,FALSE),""))</f>
        <v/>
      </c>
      <c r="M749" s="85"/>
      <c r="N749" s="61" t="str">
        <f>IF(L749&lt;&gt;"",VLOOKUP(L749,軽減税率!$A:$E,3,FALSE),"")</f>
        <v/>
      </c>
      <c r="O749" s="62" t="str">
        <f>IF(L749&lt;&gt;"",VLOOKUP(L749,軽減税率!$A:$E,5,FALSE),"")</f>
        <v/>
      </c>
      <c r="P749" s="79"/>
      <c r="Q749" s="86" t="str">
        <f>IF(P749&lt;&gt;0,VLOOKUP(P749,取引先!$A:$B,2,FALSE),"")</f>
        <v/>
      </c>
      <c r="R749" s="79"/>
      <c r="S749" s="82" t="str">
        <f>IF(R749&lt;&gt;0,VLOOKUP(R749,部署!$A:$B,2,FALSE),"")</f>
        <v/>
      </c>
      <c r="T749" s="79"/>
      <c r="U749" s="82" t="str">
        <f>IF(T749&lt;&gt;0,VLOOKUP(T749,勘定科目!$A:$B,2,FALSE),"")</f>
        <v/>
      </c>
      <c r="V749" s="83" t="str">
        <f>IF(W749&lt;&gt;"",W749,IF(T749&lt;&gt;0,VLOOKUP(T749,勘定科目!$A:$C,3,FALSE),""))</f>
        <v/>
      </c>
      <c r="W749" s="87"/>
      <c r="X749" s="61" t="str">
        <f>IF(Y749&lt;&gt;"",Y749,IF(V749&lt;&gt;"",VLOOKUP(V749,課税区分!$A:$D,4,FALSE),""))</f>
        <v/>
      </c>
      <c r="Y749" s="85"/>
      <c r="Z749" s="61" t="str">
        <f>IF(X749&lt;&gt;"",VLOOKUP(X749,軽減税率!$A:$E,3,FALSE),"")</f>
        <v/>
      </c>
      <c r="AA749" s="61" t="str">
        <f>IF(X749&lt;&gt;"",VLOOKUP(X749,軽減税率!$A:$E,5,FALSE),"")</f>
        <v/>
      </c>
      <c r="AB749" s="79"/>
      <c r="AC749" s="82" t="str">
        <f>IF(AB749&lt;&gt;0,VLOOKUP(AB749,取引先!$A:$B,2,FALSE),"")</f>
        <v/>
      </c>
      <c r="AD749" s="88" t="str">
        <f t="shared" si="48"/>
        <v/>
      </c>
      <c r="AE749" s="89"/>
      <c r="AF749" s="90" t="str">
        <f t="shared" si="49"/>
        <v/>
      </c>
      <c r="AG749" s="4"/>
      <c r="AH749" s="91"/>
      <c r="AI749" s="92"/>
      <c r="AJ749" s="93" t="str">
        <f>IF(AI749&lt;&gt;0,VLOOKUP(AI749,支払種別!$A:$B,2,FALSE),"")</f>
        <v/>
      </c>
      <c r="AK749" s="94"/>
      <c r="AL749" s="95" t="str">
        <f>IF(AK749&lt;&gt;0,VLOOKUP(AK749,口座管理!$A:$B,2,FALSE),"")</f>
        <v/>
      </c>
      <c r="AM749" s="11"/>
      <c r="AN749" s="96"/>
      <c r="AO749" s="96"/>
      <c r="AP749" s="4"/>
      <c r="AQ749" s="97"/>
      <c r="AR749" s="98" t="str">
        <f>IF(AQ749&lt;&gt;0,VLOOKUP(AQ749,プロジェクト!$A:$B,2,FALSE),"")</f>
        <v/>
      </c>
      <c r="AS749" s="4"/>
      <c r="AT749" s="97"/>
      <c r="AU749" s="99" t="str">
        <f>IF(AT749&lt;&gt;0,VLOOKUP(AT749,プロジェクト!$A:$B,2,FALSE),"")</f>
        <v/>
      </c>
      <c r="AV749" s="4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</row>
    <row r="750" spans="1:68" ht="17.45" customHeight="1">
      <c r="A750" s="77" t="str">
        <f t="shared" si="46"/>
        <v>*</v>
      </c>
      <c r="B750" s="78">
        <f t="shared" si="47"/>
        <v>742</v>
      </c>
      <c r="C750" s="79"/>
      <c r="D750" s="80"/>
      <c r="E750" s="81"/>
      <c r="F750" s="79"/>
      <c r="G750" s="82" t="str">
        <f>IF(F750&lt;&gt;0,VLOOKUP(F750,部署!$A:$B,2,FALSE),"")</f>
        <v/>
      </c>
      <c r="H750" s="79"/>
      <c r="I750" s="82" t="str">
        <f>IF(H750&lt;&gt;0,VLOOKUP(H750,勘定科目!$A:$B,2,FALSE),"")</f>
        <v/>
      </c>
      <c r="J750" s="83" t="str">
        <f>IF(K750&lt;&gt;"",K750,IF(H750&lt;&gt;0,VLOOKUP(H750,勘定科目!$A:$C,3,FALSE),""))</f>
        <v/>
      </c>
      <c r="K750" s="84"/>
      <c r="L750" s="59" t="str">
        <f>IF(M750&lt;&gt;"",M750,IF(J750&lt;&gt;"",VLOOKUP(J750,課税区分!$A:$D,4,FALSE),""))</f>
        <v/>
      </c>
      <c r="M750" s="85"/>
      <c r="N750" s="61" t="str">
        <f>IF(L750&lt;&gt;"",VLOOKUP(L750,軽減税率!$A:$E,3,FALSE),"")</f>
        <v/>
      </c>
      <c r="O750" s="62" t="str">
        <f>IF(L750&lt;&gt;"",VLOOKUP(L750,軽減税率!$A:$E,5,FALSE),"")</f>
        <v/>
      </c>
      <c r="P750" s="79"/>
      <c r="Q750" s="86" t="str">
        <f>IF(P750&lt;&gt;0,VLOOKUP(P750,取引先!$A:$B,2,FALSE),"")</f>
        <v/>
      </c>
      <c r="R750" s="79"/>
      <c r="S750" s="82" t="str">
        <f>IF(R750&lt;&gt;0,VLOOKUP(R750,部署!$A:$B,2,FALSE),"")</f>
        <v/>
      </c>
      <c r="T750" s="79"/>
      <c r="U750" s="82" t="str">
        <f>IF(T750&lt;&gt;0,VLOOKUP(T750,勘定科目!$A:$B,2,FALSE),"")</f>
        <v/>
      </c>
      <c r="V750" s="83" t="str">
        <f>IF(W750&lt;&gt;"",W750,IF(T750&lt;&gt;0,VLOOKUP(T750,勘定科目!$A:$C,3,FALSE),""))</f>
        <v/>
      </c>
      <c r="W750" s="87"/>
      <c r="X750" s="61" t="str">
        <f>IF(Y750&lt;&gt;"",Y750,IF(V750&lt;&gt;"",VLOOKUP(V750,課税区分!$A:$D,4,FALSE),""))</f>
        <v/>
      </c>
      <c r="Y750" s="85"/>
      <c r="Z750" s="61" t="str">
        <f>IF(X750&lt;&gt;"",VLOOKUP(X750,軽減税率!$A:$E,3,FALSE),"")</f>
        <v/>
      </c>
      <c r="AA750" s="61" t="str">
        <f>IF(X750&lt;&gt;"",VLOOKUP(X750,軽減税率!$A:$E,5,FALSE),"")</f>
        <v/>
      </c>
      <c r="AB750" s="79"/>
      <c r="AC750" s="82" t="str">
        <f>IF(AB750&lt;&gt;0,VLOOKUP(AB750,取引先!$A:$B,2,FALSE),"")</f>
        <v/>
      </c>
      <c r="AD750" s="88" t="str">
        <f t="shared" si="48"/>
        <v/>
      </c>
      <c r="AE750" s="89"/>
      <c r="AF750" s="90" t="str">
        <f t="shared" si="49"/>
        <v/>
      </c>
      <c r="AG750" s="4"/>
      <c r="AH750" s="91"/>
      <c r="AI750" s="92"/>
      <c r="AJ750" s="93" t="str">
        <f>IF(AI750&lt;&gt;0,VLOOKUP(AI750,支払種別!$A:$B,2,FALSE),"")</f>
        <v/>
      </c>
      <c r="AK750" s="94"/>
      <c r="AL750" s="95" t="str">
        <f>IF(AK750&lt;&gt;0,VLOOKUP(AK750,口座管理!$A:$B,2,FALSE),"")</f>
        <v/>
      </c>
      <c r="AM750" s="11"/>
      <c r="AN750" s="96"/>
      <c r="AO750" s="96"/>
      <c r="AP750" s="4"/>
      <c r="AQ750" s="97"/>
      <c r="AR750" s="98" t="str">
        <f>IF(AQ750&lt;&gt;0,VLOOKUP(AQ750,プロジェクト!$A:$B,2,FALSE),"")</f>
        <v/>
      </c>
      <c r="AS750" s="4"/>
      <c r="AT750" s="97"/>
      <c r="AU750" s="99" t="str">
        <f>IF(AT750&lt;&gt;0,VLOOKUP(AT750,プロジェクト!$A:$B,2,FALSE),"")</f>
        <v/>
      </c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</row>
    <row r="751" spans="1:68" ht="17.45" customHeight="1">
      <c r="A751" s="77" t="str">
        <f t="shared" si="46"/>
        <v>*</v>
      </c>
      <c r="B751" s="78">
        <f t="shared" si="47"/>
        <v>743</v>
      </c>
      <c r="C751" s="79"/>
      <c r="D751" s="80"/>
      <c r="E751" s="81"/>
      <c r="F751" s="79"/>
      <c r="G751" s="82" t="str">
        <f>IF(F751&lt;&gt;0,VLOOKUP(F751,部署!$A:$B,2,FALSE),"")</f>
        <v/>
      </c>
      <c r="H751" s="79"/>
      <c r="I751" s="82" t="str">
        <f>IF(H751&lt;&gt;0,VLOOKUP(H751,勘定科目!$A:$B,2,FALSE),"")</f>
        <v/>
      </c>
      <c r="J751" s="83" t="str">
        <f>IF(K751&lt;&gt;"",K751,IF(H751&lt;&gt;0,VLOOKUP(H751,勘定科目!$A:$C,3,FALSE),""))</f>
        <v/>
      </c>
      <c r="K751" s="84"/>
      <c r="L751" s="59" t="str">
        <f>IF(M751&lt;&gt;"",M751,IF(J751&lt;&gt;"",VLOOKUP(J751,課税区分!$A:$D,4,FALSE),""))</f>
        <v/>
      </c>
      <c r="M751" s="85"/>
      <c r="N751" s="61" t="str">
        <f>IF(L751&lt;&gt;"",VLOOKUP(L751,軽減税率!$A:$E,3,FALSE),"")</f>
        <v/>
      </c>
      <c r="O751" s="62" t="str">
        <f>IF(L751&lt;&gt;"",VLOOKUP(L751,軽減税率!$A:$E,5,FALSE),"")</f>
        <v/>
      </c>
      <c r="P751" s="79"/>
      <c r="Q751" s="86" t="str">
        <f>IF(P751&lt;&gt;0,VLOOKUP(P751,取引先!$A:$B,2,FALSE),"")</f>
        <v/>
      </c>
      <c r="R751" s="79"/>
      <c r="S751" s="82" t="str">
        <f>IF(R751&lt;&gt;0,VLOOKUP(R751,部署!$A:$B,2,FALSE),"")</f>
        <v/>
      </c>
      <c r="T751" s="79"/>
      <c r="U751" s="82" t="str">
        <f>IF(T751&lt;&gt;0,VLOOKUP(T751,勘定科目!$A:$B,2,FALSE),"")</f>
        <v/>
      </c>
      <c r="V751" s="83" t="str">
        <f>IF(W751&lt;&gt;"",W751,IF(T751&lt;&gt;0,VLOOKUP(T751,勘定科目!$A:$C,3,FALSE),""))</f>
        <v/>
      </c>
      <c r="W751" s="87"/>
      <c r="X751" s="61" t="str">
        <f>IF(Y751&lt;&gt;"",Y751,IF(V751&lt;&gt;"",VLOOKUP(V751,課税区分!$A:$D,4,FALSE),""))</f>
        <v/>
      </c>
      <c r="Y751" s="85"/>
      <c r="Z751" s="61" t="str">
        <f>IF(X751&lt;&gt;"",VLOOKUP(X751,軽減税率!$A:$E,3,FALSE),"")</f>
        <v/>
      </c>
      <c r="AA751" s="61" t="str">
        <f>IF(X751&lt;&gt;"",VLOOKUP(X751,軽減税率!$A:$E,5,FALSE),"")</f>
        <v/>
      </c>
      <c r="AB751" s="79"/>
      <c r="AC751" s="82" t="str">
        <f>IF(AB751&lt;&gt;0,VLOOKUP(AB751,取引先!$A:$B,2,FALSE),"")</f>
        <v/>
      </c>
      <c r="AD751" s="88" t="str">
        <f t="shared" si="48"/>
        <v/>
      </c>
      <c r="AE751" s="89"/>
      <c r="AF751" s="90" t="str">
        <f t="shared" si="49"/>
        <v/>
      </c>
      <c r="AG751" s="4"/>
      <c r="AH751" s="91"/>
      <c r="AI751" s="92"/>
      <c r="AJ751" s="93" t="str">
        <f>IF(AI751&lt;&gt;0,VLOOKUP(AI751,支払種別!$A:$B,2,FALSE),"")</f>
        <v/>
      </c>
      <c r="AK751" s="94"/>
      <c r="AL751" s="95" t="str">
        <f>IF(AK751&lt;&gt;0,VLOOKUP(AK751,口座管理!$A:$B,2,FALSE),"")</f>
        <v/>
      </c>
      <c r="AM751" s="11"/>
      <c r="AN751" s="96"/>
      <c r="AO751" s="96"/>
      <c r="AP751" s="4"/>
      <c r="AQ751" s="97"/>
      <c r="AR751" s="98" t="str">
        <f>IF(AQ751&lt;&gt;0,VLOOKUP(AQ751,プロジェクト!$A:$B,2,FALSE),"")</f>
        <v/>
      </c>
      <c r="AS751" s="4"/>
      <c r="AT751" s="97"/>
      <c r="AU751" s="99" t="str">
        <f>IF(AT751&lt;&gt;0,VLOOKUP(AT751,プロジェクト!$A:$B,2,FALSE),"")</f>
        <v/>
      </c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</row>
    <row r="752" spans="1:68" ht="17.45" customHeight="1">
      <c r="A752" s="77" t="str">
        <f t="shared" si="46"/>
        <v>*</v>
      </c>
      <c r="B752" s="78">
        <f t="shared" si="47"/>
        <v>744</v>
      </c>
      <c r="C752" s="79"/>
      <c r="D752" s="80"/>
      <c r="E752" s="81"/>
      <c r="F752" s="79"/>
      <c r="G752" s="82" t="str">
        <f>IF(F752&lt;&gt;0,VLOOKUP(F752,部署!$A:$B,2,FALSE),"")</f>
        <v/>
      </c>
      <c r="H752" s="79"/>
      <c r="I752" s="82" t="str">
        <f>IF(H752&lt;&gt;0,VLOOKUP(H752,勘定科目!$A:$B,2,FALSE),"")</f>
        <v/>
      </c>
      <c r="J752" s="83" t="str">
        <f>IF(K752&lt;&gt;"",K752,IF(H752&lt;&gt;0,VLOOKUP(H752,勘定科目!$A:$C,3,FALSE),""))</f>
        <v/>
      </c>
      <c r="K752" s="84"/>
      <c r="L752" s="59" t="str">
        <f>IF(M752&lt;&gt;"",M752,IF(J752&lt;&gt;"",VLOOKUP(J752,課税区分!$A:$D,4,FALSE),""))</f>
        <v/>
      </c>
      <c r="M752" s="85"/>
      <c r="N752" s="61" t="str">
        <f>IF(L752&lt;&gt;"",VLOOKUP(L752,軽減税率!$A:$E,3,FALSE),"")</f>
        <v/>
      </c>
      <c r="O752" s="62" t="str">
        <f>IF(L752&lt;&gt;"",VLOOKUP(L752,軽減税率!$A:$E,5,FALSE),"")</f>
        <v/>
      </c>
      <c r="P752" s="79"/>
      <c r="Q752" s="86" t="str">
        <f>IF(P752&lt;&gt;0,VLOOKUP(P752,取引先!$A:$B,2,FALSE),"")</f>
        <v/>
      </c>
      <c r="R752" s="79"/>
      <c r="S752" s="82" t="str">
        <f>IF(R752&lt;&gt;0,VLOOKUP(R752,部署!$A:$B,2,FALSE),"")</f>
        <v/>
      </c>
      <c r="T752" s="79"/>
      <c r="U752" s="82" t="str">
        <f>IF(T752&lt;&gt;0,VLOOKUP(T752,勘定科目!$A:$B,2,FALSE),"")</f>
        <v/>
      </c>
      <c r="V752" s="83" t="str">
        <f>IF(W752&lt;&gt;"",W752,IF(T752&lt;&gt;0,VLOOKUP(T752,勘定科目!$A:$C,3,FALSE),""))</f>
        <v/>
      </c>
      <c r="W752" s="87"/>
      <c r="X752" s="61" t="str">
        <f>IF(Y752&lt;&gt;"",Y752,IF(V752&lt;&gt;"",VLOOKUP(V752,課税区分!$A:$D,4,FALSE),""))</f>
        <v/>
      </c>
      <c r="Y752" s="85"/>
      <c r="Z752" s="61" t="str">
        <f>IF(X752&lt;&gt;"",VLOOKUP(X752,軽減税率!$A:$E,3,FALSE),"")</f>
        <v/>
      </c>
      <c r="AA752" s="61" t="str">
        <f>IF(X752&lt;&gt;"",VLOOKUP(X752,軽減税率!$A:$E,5,FALSE),"")</f>
        <v/>
      </c>
      <c r="AB752" s="79"/>
      <c r="AC752" s="82" t="str">
        <f>IF(AB752&lt;&gt;0,VLOOKUP(AB752,取引先!$A:$B,2,FALSE),"")</f>
        <v/>
      </c>
      <c r="AD752" s="88" t="str">
        <f t="shared" si="48"/>
        <v/>
      </c>
      <c r="AE752" s="89"/>
      <c r="AF752" s="90" t="str">
        <f t="shared" si="49"/>
        <v/>
      </c>
      <c r="AG752" s="4"/>
      <c r="AH752" s="91"/>
      <c r="AI752" s="92"/>
      <c r="AJ752" s="93" t="str">
        <f>IF(AI752&lt;&gt;0,VLOOKUP(AI752,支払種別!$A:$B,2,FALSE),"")</f>
        <v/>
      </c>
      <c r="AK752" s="94"/>
      <c r="AL752" s="95" t="str">
        <f>IF(AK752&lt;&gt;0,VLOOKUP(AK752,口座管理!$A:$B,2,FALSE),"")</f>
        <v/>
      </c>
      <c r="AM752" s="11"/>
      <c r="AN752" s="96"/>
      <c r="AO752" s="96"/>
      <c r="AP752" s="4"/>
      <c r="AQ752" s="97"/>
      <c r="AR752" s="98" t="str">
        <f>IF(AQ752&lt;&gt;0,VLOOKUP(AQ752,プロジェクト!$A:$B,2,FALSE),"")</f>
        <v/>
      </c>
      <c r="AS752" s="4"/>
      <c r="AT752" s="97"/>
      <c r="AU752" s="99" t="str">
        <f>IF(AT752&lt;&gt;0,VLOOKUP(AT752,プロジェクト!$A:$B,2,FALSE),"")</f>
        <v/>
      </c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</row>
    <row r="753" spans="1:68" ht="17.45" customHeight="1">
      <c r="A753" s="77" t="str">
        <f t="shared" si="46"/>
        <v>*</v>
      </c>
      <c r="B753" s="78">
        <f t="shared" si="47"/>
        <v>745</v>
      </c>
      <c r="C753" s="79"/>
      <c r="D753" s="80"/>
      <c r="E753" s="81"/>
      <c r="F753" s="79"/>
      <c r="G753" s="82" t="str">
        <f>IF(F753&lt;&gt;0,VLOOKUP(F753,部署!$A:$B,2,FALSE),"")</f>
        <v/>
      </c>
      <c r="H753" s="79"/>
      <c r="I753" s="82" t="str">
        <f>IF(H753&lt;&gt;0,VLOOKUP(H753,勘定科目!$A:$B,2,FALSE),"")</f>
        <v/>
      </c>
      <c r="J753" s="83" t="str">
        <f>IF(K753&lt;&gt;"",K753,IF(H753&lt;&gt;0,VLOOKUP(H753,勘定科目!$A:$C,3,FALSE),""))</f>
        <v/>
      </c>
      <c r="K753" s="84"/>
      <c r="L753" s="59" t="str">
        <f>IF(M753&lt;&gt;"",M753,IF(J753&lt;&gt;"",VLOOKUP(J753,課税区分!$A:$D,4,FALSE),""))</f>
        <v/>
      </c>
      <c r="M753" s="85"/>
      <c r="N753" s="61" t="str">
        <f>IF(L753&lt;&gt;"",VLOOKUP(L753,軽減税率!$A:$E,3,FALSE),"")</f>
        <v/>
      </c>
      <c r="O753" s="62" t="str">
        <f>IF(L753&lt;&gt;"",VLOOKUP(L753,軽減税率!$A:$E,5,FALSE),"")</f>
        <v/>
      </c>
      <c r="P753" s="79"/>
      <c r="Q753" s="86" t="str">
        <f>IF(P753&lt;&gt;0,VLOOKUP(P753,取引先!$A:$B,2,FALSE),"")</f>
        <v/>
      </c>
      <c r="R753" s="79"/>
      <c r="S753" s="82" t="str">
        <f>IF(R753&lt;&gt;0,VLOOKUP(R753,部署!$A:$B,2,FALSE),"")</f>
        <v/>
      </c>
      <c r="T753" s="79"/>
      <c r="U753" s="82" t="str">
        <f>IF(T753&lt;&gt;0,VLOOKUP(T753,勘定科目!$A:$B,2,FALSE),"")</f>
        <v/>
      </c>
      <c r="V753" s="83" t="str">
        <f>IF(W753&lt;&gt;"",W753,IF(T753&lt;&gt;0,VLOOKUP(T753,勘定科目!$A:$C,3,FALSE),""))</f>
        <v/>
      </c>
      <c r="W753" s="87"/>
      <c r="X753" s="61" t="str">
        <f>IF(Y753&lt;&gt;"",Y753,IF(V753&lt;&gt;"",VLOOKUP(V753,課税区分!$A:$D,4,FALSE),""))</f>
        <v/>
      </c>
      <c r="Y753" s="85"/>
      <c r="Z753" s="61" t="str">
        <f>IF(X753&lt;&gt;"",VLOOKUP(X753,軽減税率!$A:$E,3,FALSE),"")</f>
        <v/>
      </c>
      <c r="AA753" s="61" t="str">
        <f>IF(X753&lt;&gt;"",VLOOKUP(X753,軽減税率!$A:$E,5,FALSE),"")</f>
        <v/>
      </c>
      <c r="AB753" s="79"/>
      <c r="AC753" s="82" t="str">
        <f>IF(AB753&lt;&gt;0,VLOOKUP(AB753,取引先!$A:$B,2,FALSE),"")</f>
        <v/>
      </c>
      <c r="AD753" s="88" t="str">
        <f t="shared" si="48"/>
        <v/>
      </c>
      <c r="AE753" s="89"/>
      <c r="AF753" s="90" t="str">
        <f t="shared" si="49"/>
        <v/>
      </c>
      <c r="AG753" s="4"/>
      <c r="AH753" s="91"/>
      <c r="AI753" s="92"/>
      <c r="AJ753" s="93" t="str">
        <f>IF(AI753&lt;&gt;0,VLOOKUP(AI753,支払種別!$A:$B,2,FALSE),"")</f>
        <v/>
      </c>
      <c r="AK753" s="94"/>
      <c r="AL753" s="95" t="str">
        <f>IF(AK753&lt;&gt;0,VLOOKUP(AK753,口座管理!$A:$B,2,FALSE),"")</f>
        <v/>
      </c>
      <c r="AM753" s="11"/>
      <c r="AN753" s="96"/>
      <c r="AO753" s="96"/>
      <c r="AP753" s="4"/>
      <c r="AQ753" s="97"/>
      <c r="AR753" s="98" t="str">
        <f>IF(AQ753&lt;&gt;0,VLOOKUP(AQ753,プロジェクト!$A:$B,2,FALSE),"")</f>
        <v/>
      </c>
      <c r="AS753" s="4"/>
      <c r="AT753" s="97"/>
      <c r="AU753" s="99" t="str">
        <f>IF(AT753&lt;&gt;0,VLOOKUP(AT753,プロジェクト!$A:$B,2,FALSE),"")</f>
        <v/>
      </c>
      <c r="AV753" s="4"/>
      <c r="AW753" s="4"/>
      <c r="AX753" s="4"/>
      <c r="AY753" s="4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</row>
    <row r="754" spans="1:68" ht="17.45" customHeight="1">
      <c r="A754" s="77" t="str">
        <f t="shared" si="46"/>
        <v>*</v>
      </c>
      <c r="B754" s="78">
        <f t="shared" si="47"/>
        <v>746</v>
      </c>
      <c r="C754" s="79"/>
      <c r="D754" s="80"/>
      <c r="E754" s="81"/>
      <c r="F754" s="79"/>
      <c r="G754" s="82" t="str">
        <f>IF(F754&lt;&gt;0,VLOOKUP(F754,部署!$A:$B,2,FALSE),"")</f>
        <v/>
      </c>
      <c r="H754" s="79"/>
      <c r="I754" s="82" t="str">
        <f>IF(H754&lt;&gt;0,VLOOKUP(H754,勘定科目!$A:$B,2,FALSE),"")</f>
        <v/>
      </c>
      <c r="J754" s="83" t="str">
        <f>IF(K754&lt;&gt;"",K754,IF(H754&lt;&gt;0,VLOOKUP(H754,勘定科目!$A:$C,3,FALSE),""))</f>
        <v/>
      </c>
      <c r="K754" s="84"/>
      <c r="L754" s="59" t="str">
        <f>IF(M754&lt;&gt;"",M754,IF(J754&lt;&gt;"",VLOOKUP(J754,課税区分!$A:$D,4,FALSE),""))</f>
        <v/>
      </c>
      <c r="M754" s="85"/>
      <c r="N754" s="61" t="str">
        <f>IF(L754&lt;&gt;"",VLOOKUP(L754,軽減税率!$A:$E,3,FALSE),"")</f>
        <v/>
      </c>
      <c r="O754" s="62" t="str">
        <f>IF(L754&lt;&gt;"",VLOOKUP(L754,軽減税率!$A:$E,5,FALSE),"")</f>
        <v/>
      </c>
      <c r="P754" s="79"/>
      <c r="Q754" s="86" t="str">
        <f>IF(P754&lt;&gt;0,VLOOKUP(P754,取引先!$A:$B,2,FALSE),"")</f>
        <v/>
      </c>
      <c r="R754" s="79"/>
      <c r="S754" s="82" t="str">
        <f>IF(R754&lt;&gt;0,VLOOKUP(R754,部署!$A:$B,2,FALSE),"")</f>
        <v/>
      </c>
      <c r="T754" s="79"/>
      <c r="U754" s="82" t="str">
        <f>IF(T754&lt;&gt;0,VLOOKUP(T754,勘定科目!$A:$B,2,FALSE),"")</f>
        <v/>
      </c>
      <c r="V754" s="83" t="str">
        <f>IF(W754&lt;&gt;"",W754,IF(T754&lt;&gt;0,VLOOKUP(T754,勘定科目!$A:$C,3,FALSE),""))</f>
        <v/>
      </c>
      <c r="W754" s="87"/>
      <c r="X754" s="61" t="str">
        <f>IF(Y754&lt;&gt;"",Y754,IF(V754&lt;&gt;"",VLOOKUP(V754,課税区分!$A:$D,4,FALSE),""))</f>
        <v/>
      </c>
      <c r="Y754" s="85"/>
      <c r="Z754" s="61" t="str">
        <f>IF(X754&lt;&gt;"",VLOOKUP(X754,軽減税率!$A:$E,3,FALSE),"")</f>
        <v/>
      </c>
      <c r="AA754" s="61" t="str">
        <f>IF(X754&lt;&gt;"",VLOOKUP(X754,軽減税率!$A:$E,5,FALSE),"")</f>
        <v/>
      </c>
      <c r="AB754" s="79"/>
      <c r="AC754" s="82" t="str">
        <f>IF(AB754&lt;&gt;0,VLOOKUP(AB754,取引先!$A:$B,2,FALSE),"")</f>
        <v/>
      </c>
      <c r="AD754" s="88" t="str">
        <f t="shared" si="48"/>
        <v/>
      </c>
      <c r="AE754" s="89"/>
      <c r="AF754" s="90" t="str">
        <f t="shared" si="49"/>
        <v/>
      </c>
      <c r="AG754" s="4"/>
      <c r="AH754" s="91"/>
      <c r="AI754" s="92"/>
      <c r="AJ754" s="93" t="str">
        <f>IF(AI754&lt;&gt;0,VLOOKUP(AI754,支払種別!$A:$B,2,FALSE),"")</f>
        <v/>
      </c>
      <c r="AK754" s="94"/>
      <c r="AL754" s="95" t="str">
        <f>IF(AK754&lt;&gt;0,VLOOKUP(AK754,口座管理!$A:$B,2,FALSE),"")</f>
        <v/>
      </c>
      <c r="AM754" s="11"/>
      <c r="AN754" s="96"/>
      <c r="AO754" s="96"/>
      <c r="AP754" s="4"/>
      <c r="AQ754" s="97"/>
      <c r="AR754" s="98" t="str">
        <f>IF(AQ754&lt;&gt;0,VLOOKUP(AQ754,プロジェクト!$A:$B,2,FALSE),"")</f>
        <v/>
      </c>
      <c r="AS754" s="4"/>
      <c r="AT754" s="97"/>
      <c r="AU754" s="99" t="str">
        <f>IF(AT754&lt;&gt;0,VLOOKUP(AT754,プロジェクト!$A:$B,2,FALSE),"")</f>
        <v/>
      </c>
      <c r="AV754" s="4"/>
      <c r="AW754" s="4"/>
      <c r="AX754" s="4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</row>
    <row r="755" spans="1:68" ht="17.45" customHeight="1">
      <c r="A755" s="77" t="str">
        <f t="shared" si="46"/>
        <v>*</v>
      </c>
      <c r="B755" s="78">
        <f t="shared" si="47"/>
        <v>747</v>
      </c>
      <c r="C755" s="79"/>
      <c r="D755" s="80"/>
      <c r="E755" s="81"/>
      <c r="F755" s="79"/>
      <c r="G755" s="82" t="str">
        <f>IF(F755&lt;&gt;0,VLOOKUP(F755,部署!$A:$B,2,FALSE),"")</f>
        <v/>
      </c>
      <c r="H755" s="79"/>
      <c r="I755" s="82" t="str">
        <f>IF(H755&lt;&gt;0,VLOOKUP(H755,勘定科目!$A:$B,2,FALSE),"")</f>
        <v/>
      </c>
      <c r="J755" s="83" t="str">
        <f>IF(K755&lt;&gt;"",K755,IF(H755&lt;&gt;0,VLOOKUP(H755,勘定科目!$A:$C,3,FALSE),""))</f>
        <v/>
      </c>
      <c r="K755" s="84"/>
      <c r="L755" s="59" t="str">
        <f>IF(M755&lt;&gt;"",M755,IF(J755&lt;&gt;"",VLOOKUP(J755,課税区分!$A:$D,4,FALSE),""))</f>
        <v/>
      </c>
      <c r="M755" s="85"/>
      <c r="N755" s="61" t="str">
        <f>IF(L755&lt;&gt;"",VLOOKUP(L755,軽減税率!$A:$E,3,FALSE),"")</f>
        <v/>
      </c>
      <c r="O755" s="62" t="str">
        <f>IF(L755&lt;&gt;"",VLOOKUP(L755,軽減税率!$A:$E,5,FALSE),"")</f>
        <v/>
      </c>
      <c r="P755" s="79"/>
      <c r="Q755" s="86" t="str">
        <f>IF(P755&lt;&gt;0,VLOOKUP(P755,取引先!$A:$B,2,FALSE),"")</f>
        <v/>
      </c>
      <c r="R755" s="79"/>
      <c r="S755" s="82" t="str">
        <f>IF(R755&lt;&gt;0,VLOOKUP(R755,部署!$A:$B,2,FALSE),"")</f>
        <v/>
      </c>
      <c r="T755" s="79"/>
      <c r="U755" s="82" t="str">
        <f>IF(T755&lt;&gt;0,VLOOKUP(T755,勘定科目!$A:$B,2,FALSE),"")</f>
        <v/>
      </c>
      <c r="V755" s="83" t="str">
        <f>IF(W755&lt;&gt;"",W755,IF(T755&lt;&gt;0,VLOOKUP(T755,勘定科目!$A:$C,3,FALSE),""))</f>
        <v/>
      </c>
      <c r="W755" s="87"/>
      <c r="X755" s="61" t="str">
        <f>IF(Y755&lt;&gt;"",Y755,IF(V755&lt;&gt;"",VLOOKUP(V755,課税区分!$A:$D,4,FALSE),""))</f>
        <v/>
      </c>
      <c r="Y755" s="85"/>
      <c r="Z755" s="61" t="str">
        <f>IF(X755&lt;&gt;"",VLOOKUP(X755,軽減税率!$A:$E,3,FALSE),"")</f>
        <v/>
      </c>
      <c r="AA755" s="61" t="str">
        <f>IF(X755&lt;&gt;"",VLOOKUP(X755,軽減税率!$A:$E,5,FALSE),"")</f>
        <v/>
      </c>
      <c r="AB755" s="79"/>
      <c r="AC755" s="82" t="str">
        <f>IF(AB755&lt;&gt;0,VLOOKUP(AB755,取引先!$A:$B,2,FALSE),"")</f>
        <v/>
      </c>
      <c r="AD755" s="88" t="str">
        <f t="shared" si="48"/>
        <v/>
      </c>
      <c r="AE755" s="89"/>
      <c r="AF755" s="90" t="str">
        <f t="shared" si="49"/>
        <v/>
      </c>
      <c r="AG755" s="4"/>
      <c r="AH755" s="91"/>
      <c r="AI755" s="92"/>
      <c r="AJ755" s="93" t="str">
        <f>IF(AI755&lt;&gt;0,VLOOKUP(AI755,支払種別!$A:$B,2,FALSE),"")</f>
        <v/>
      </c>
      <c r="AK755" s="94"/>
      <c r="AL755" s="95" t="str">
        <f>IF(AK755&lt;&gt;0,VLOOKUP(AK755,口座管理!$A:$B,2,FALSE),"")</f>
        <v/>
      </c>
      <c r="AM755" s="11"/>
      <c r="AN755" s="96"/>
      <c r="AO755" s="96"/>
      <c r="AP755" s="4"/>
      <c r="AQ755" s="97"/>
      <c r="AR755" s="98" t="str">
        <f>IF(AQ755&lt;&gt;0,VLOOKUP(AQ755,プロジェクト!$A:$B,2,FALSE),"")</f>
        <v/>
      </c>
      <c r="AS755" s="4"/>
      <c r="AT755" s="97"/>
      <c r="AU755" s="99" t="str">
        <f>IF(AT755&lt;&gt;0,VLOOKUP(AT755,プロジェクト!$A:$B,2,FALSE),"")</f>
        <v/>
      </c>
      <c r="AV755" s="4"/>
      <c r="AW755" s="4"/>
      <c r="AX755" s="4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</row>
    <row r="756" spans="1:68" ht="17.45" customHeight="1">
      <c r="A756" s="77" t="str">
        <f t="shared" si="46"/>
        <v>*</v>
      </c>
      <c r="B756" s="78">
        <f t="shared" si="47"/>
        <v>748</v>
      </c>
      <c r="C756" s="79"/>
      <c r="D756" s="80"/>
      <c r="E756" s="81"/>
      <c r="F756" s="79"/>
      <c r="G756" s="82" t="str">
        <f>IF(F756&lt;&gt;0,VLOOKUP(F756,部署!$A:$B,2,FALSE),"")</f>
        <v/>
      </c>
      <c r="H756" s="79"/>
      <c r="I756" s="82" t="str">
        <f>IF(H756&lt;&gt;0,VLOOKUP(H756,勘定科目!$A:$B,2,FALSE),"")</f>
        <v/>
      </c>
      <c r="J756" s="83" t="str">
        <f>IF(K756&lt;&gt;"",K756,IF(H756&lt;&gt;0,VLOOKUP(H756,勘定科目!$A:$C,3,FALSE),""))</f>
        <v/>
      </c>
      <c r="K756" s="84"/>
      <c r="L756" s="59" t="str">
        <f>IF(M756&lt;&gt;"",M756,IF(J756&lt;&gt;"",VLOOKUP(J756,課税区分!$A:$D,4,FALSE),""))</f>
        <v/>
      </c>
      <c r="M756" s="85"/>
      <c r="N756" s="61" t="str">
        <f>IF(L756&lt;&gt;"",VLOOKUP(L756,軽減税率!$A:$E,3,FALSE),"")</f>
        <v/>
      </c>
      <c r="O756" s="62" t="str">
        <f>IF(L756&lt;&gt;"",VLOOKUP(L756,軽減税率!$A:$E,5,FALSE),"")</f>
        <v/>
      </c>
      <c r="P756" s="79"/>
      <c r="Q756" s="86" t="str">
        <f>IF(P756&lt;&gt;0,VLOOKUP(P756,取引先!$A:$B,2,FALSE),"")</f>
        <v/>
      </c>
      <c r="R756" s="79"/>
      <c r="S756" s="82" t="str">
        <f>IF(R756&lt;&gt;0,VLOOKUP(R756,部署!$A:$B,2,FALSE),"")</f>
        <v/>
      </c>
      <c r="T756" s="79"/>
      <c r="U756" s="82" t="str">
        <f>IF(T756&lt;&gt;0,VLOOKUP(T756,勘定科目!$A:$B,2,FALSE),"")</f>
        <v/>
      </c>
      <c r="V756" s="83" t="str">
        <f>IF(W756&lt;&gt;"",W756,IF(T756&lt;&gt;0,VLOOKUP(T756,勘定科目!$A:$C,3,FALSE),""))</f>
        <v/>
      </c>
      <c r="W756" s="87"/>
      <c r="X756" s="61" t="str">
        <f>IF(Y756&lt;&gt;"",Y756,IF(V756&lt;&gt;"",VLOOKUP(V756,課税区分!$A:$D,4,FALSE),""))</f>
        <v/>
      </c>
      <c r="Y756" s="85"/>
      <c r="Z756" s="61" t="str">
        <f>IF(X756&lt;&gt;"",VLOOKUP(X756,軽減税率!$A:$E,3,FALSE),"")</f>
        <v/>
      </c>
      <c r="AA756" s="61" t="str">
        <f>IF(X756&lt;&gt;"",VLOOKUP(X756,軽減税率!$A:$E,5,FALSE),"")</f>
        <v/>
      </c>
      <c r="AB756" s="79"/>
      <c r="AC756" s="82" t="str">
        <f>IF(AB756&lt;&gt;0,VLOOKUP(AB756,取引先!$A:$B,2,FALSE),"")</f>
        <v/>
      </c>
      <c r="AD756" s="88" t="str">
        <f t="shared" si="48"/>
        <v/>
      </c>
      <c r="AE756" s="89"/>
      <c r="AF756" s="90" t="str">
        <f t="shared" si="49"/>
        <v/>
      </c>
      <c r="AG756" s="4"/>
      <c r="AH756" s="91"/>
      <c r="AI756" s="92"/>
      <c r="AJ756" s="93" t="str">
        <f>IF(AI756&lt;&gt;0,VLOOKUP(AI756,支払種別!$A:$B,2,FALSE),"")</f>
        <v/>
      </c>
      <c r="AK756" s="94"/>
      <c r="AL756" s="95" t="str">
        <f>IF(AK756&lt;&gt;0,VLOOKUP(AK756,口座管理!$A:$B,2,FALSE),"")</f>
        <v/>
      </c>
      <c r="AM756" s="11"/>
      <c r="AN756" s="96"/>
      <c r="AO756" s="96"/>
      <c r="AP756" s="4"/>
      <c r="AQ756" s="97"/>
      <c r="AR756" s="98" t="str">
        <f>IF(AQ756&lt;&gt;0,VLOOKUP(AQ756,プロジェクト!$A:$B,2,FALSE),"")</f>
        <v/>
      </c>
      <c r="AS756" s="4"/>
      <c r="AT756" s="97"/>
      <c r="AU756" s="99" t="str">
        <f>IF(AT756&lt;&gt;0,VLOOKUP(AT756,プロジェクト!$A:$B,2,FALSE),"")</f>
        <v/>
      </c>
      <c r="AV756" s="4"/>
      <c r="AW756" s="4"/>
      <c r="AX756" s="4"/>
      <c r="AY756" s="4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</row>
    <row r="757" spans="1:68" ht="17.45" customHeight="1">
      <c r="A757" s="77" t="str">
        <f t="shared" si="46"/>
        <v>*</v>
      </c>
      <c r="B757" s="78">
        <f t="shared" si="47"/>
        <v>749</v>
      </c>
      <c r="C757" s="79"/>
      <c r="D757" s="80"/>
      <c r="E757" s="81"/>
      <c r="F757" s="79"/>
      <c r="G757" s="82" t="str">
        <f>IF(F757&lt;&gt;0,VLOOKUP(F757,部署!$A:$B,2,FALSE),"")</f>
        <v/>
      </c>
      <c r="H757" s="79"/>
      <c r="I757" s="82" t="str">
        <f>IF(H757&lt;&gt;0,VLOOKUP(H757,勘定科目!$A:$B,2,FALSE),"")</f>
        <v/>
      </c>
      <c r="J757" s="83" t="str">
        <f>IF(K757&lt;&gt;"",K757,IF(H757&lt;&gt;0,VLOOKUP(H757,勘定科目!$A:$C,3,FALSE),""))</f>
        <v/>
      </c>
      <c r="K757" s="84"/>
      <c r="L757" s="59" t="str">
        <f>IF(M757&lt;&gt;"",M757,IF(J757&lt;&gt;"",VLOOKUP(J757,課税区分!$A:$D,4,FALSE),""))</f>
        <v/>
      </c>
      <c r="M757" s="85"/>
      <c r="N757" s="61" t="str">
        <f>IF(L757&lt;&gt;"",VLOOKUP(L757,軽減税率!$A:$E,3,FALSE),"")</f>
        <v/>
      </c>
      <c r="O757" s="62" t="str">
        <f>IF(L757&lt;&gt;"",VLOOKUP(L757,軽減税率!$A:$E,5,FALSE),"")</f>
        <v/>
      </c>
      <c r="P757" s="79"/>
      <c r="Q757" s="86" t="str">
        <f>IF(P757&lt;&gt;0,VLOOKUP(P757,取引先!$A:$B,2,FALSE),"")</f>
        <v/>
      </c>
      <c r="R757" s="79"/>
      <c r="S757" s="82" t="str">
        <f>IF(R757&lt;&gt;0,VLOOKUP(R757,部署!$A:$B,2,FALSE),"")</f>
        <v/>
      </c>
      <c r="T757" s="79"/>
      <c r="U757" s="82" t="str">
        <f>IF(T757&lt;&gt;0,VLOOKUP(T757,勘定科目!$A:$B,2,FALSE),"")</f>
        <v/>
      </c>
      <c r="V757" s="83" t="str">
        <f>IF(W757&lt;&gt;"",W757,IF(T757&lt;&gt;0,VLOOKUP(T757,勘定科目!$A:$C,3,FALSE),""))</f>
        <v/>
      </c>
      <c r="W757" s="87"/>
      <c r="X757" s="61" t="str">
        <f>IF(Y757&lt;&gt;"",Y757,IF(V757&lt;&gt;"",VLOOKUP(V757,課税区分!$A:$D,4,FALSE),""))</f>
        <v/>
      </c>
      <c r="Y757" s="85"/>
      <c r="Z757" s="61" t="str">
        <f>IF(X757&lt;&gt;"",VLOOKUP(X757,軽減税率!$A:$E,3,FALSE),"")</f>
        <v/>
      </c>
      <c r="AA757" s="61" t="str">
        <f>IF(X757&lt;&gt;"",VLOOKUP(X757,軽減税率!$A:$E,5,FALSE),"")</f>
        <v/>
      </c>
      <c r="AB757" s="79"/>
      <c r="AC757" s="82" t="str">
        <f>IF(AB757&lt;&gt;0,VLOOKUP(AB757,取引先!$A:$B,2,FALSE),"")</f>
        <v/>
      </c>
      <c r="AD757" s="88" t="str">
        <f t="shared" si="48"/>
        <v/>
      </c>
      <c r="AE757" s="89"/>
      <c r="AF757" s="90" t="str">
        <f t="shared" si="49"/>
        <v/>
      </c>
      <c r="AG757" s="4"/>
      <c r="AH757" s="91"/>
      <c r="AI757" s="92"/>
      <c r="AJ757" s="93" t="str">
        <f>IF(AI757&lt;&gt;0,VLOOKUP(AI757,支払種別!$A:$B,2,FALSE),"")</f>
        <v/>
      </c>
      <c r="AK757" s="94"/>
      <c r="AL757" s="95" t="str">
        <f>IF(AK757&lt;&gt;0,VLOOKUP(AK757,口座管理!$A:$B,2,FALSE),"")</f>
        <v/>
      </c>
      <c r="AM757" s="11"/>
      <c r="AN757" s="96"/>
      <c r="AO757" s="96"/>
      <c r="AP757" s="4"/>
      <c r="AQ757" s="97"/>
      <c r="AR757" s="98" t="str">
        <f>IF(AQ757&lt;&gt;0,VLOOKUP(AQ757,プロジェクト!$A:$B,2,FALSE),"")</f>
        <v/>
      </c>
      <c r="AS757" s="4"/>
      <c r="AT757" s="97"/>
      <c r="AU757" s="99" t="str">
        <f>IF(AT757&lt;&gt;0,VLOOKUP(AT757,プロジェクト!$A:$B,2,FALSE),"")</f>
        <v/>
      </c>
      <c r="AV757" s="4"/>
      <c r="AW757" s="4"/>
      <c r="AX757" s="4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</row>
    <row r="758" spans="1:68" ht="17.45" customHeight="1">
      <c r="A758" s="77" t="str">
        <f t="shared" si="46"/>
        <v>*</v>
      </c>
      <c r="B758" s="78">
        <f t="shared" si="47"/>
        <v>750</v>
      </c>
      <c r="C758" s="79"/>
      <c r="D758" s="80"/>
      <c r="E758" s="81"/>
      <c r="F758" s="79"/>
      <c r="G758" s="82" t="str">
        <f>IF(F758&lt;&gt;0,VLOOKUP(F758,部署!$A:$B,2,FALSE),"")</f>
        <v/>
      </c>
      <c r="H758" s="79"/>
      <c r="I758" s="82" t="str">
        <f>IF(H758&lt;&gt;0,VLOOKUP(H758,勘定科目!$A:$B,2,FALSE),"")</f>
        <v/>
      </c>
      <c r="J758" s="83" t="str">
        <f>IF(K758&lt;&gt;"",K758,IF(H758&lt;&gt;0,VLOOKUP(H758,勘定科目!$A:$C,3,FALSE),""))</f>
        <v/>
      </c>
      <c r="K758" s="84"/>
      <c r="L758" s="59" t="str">
        <f>IF(M758&lt;&gt;"",M758,IF(J758&lt;&gt;"",VLOOKUP(J758,課税区分!$A:$D,4,FALSE),""))</f>
        <v/>
      </c>
      <c r="M758" s="85"/>
      <c r="N758" s="61" t="str">
        <f>IF(L758&lt;&gt;"",VLOOKUP(L758,軽減税率!$A:$E,3,FALSE),"")</f>
        <v/>
      </c>
      <c r="O758" s="62" t="str">
        <f>IF(L758&lt;&gt;"",VLOOKUP(L758,軽減税率!$A:$E,5,FALSE),"")</f>
        <v/>
      </c>
      <c r="P758" s="79"/>
      <c r="Q758" s="86" t="str">
        <f>IF(P758&lt;&gt;0,VLOOKUP(P758,取引先!$A:$B,2,FALSE),"")</f>
        <v/>
      </c>
      <c r="R758" s="79"/>
      <c r="S758" s="82" t="str">
        <f>IF(R758&lt;&gt;0,VLOOKUP(R758,部署!$A:$B,2,FALSE),"")</f>
        <v/>
      </c>
      <c r="T758" s="79"/>
      <c r="U758" s="82" t="str">
        <f>IF(T758&lt;&gt;0,VLOOKUP(T758,勘定科目!$A:$B,2,FALSE),"")</f>
        <v/>
      </c>
      <c r="V758" s="83" t="str">
        <f>IF(W758&lt;&gt;"",W758,IF(T758&lt;&gt;0,VLOOKUP(T758,勘定科目!$A:$C,3,FALSE),""))</f>
        <v/>
      </c>
      <c r="W758" s="87"/>
      <c r="X758" s="61" t="str">
        <f>IF(Y758&lt;&gt;"",Y758,IF(V758&lt;&gt;"",VLOOKUP(V758,課税区分!$A:$D,4,FALSE),""))</f>
        <v/>
      </c>
      <c r="Y758" s="85"/>
      <c r="Z758" s="61" t="str">
        <f>IF(X758&lt;&gt;"",VLOOKUP(X758,軽減税率!$A:$E,3,FALSE),"")</f>
        <v/>
      </c>
      <c r="AA758" s="61" t="str">
        <f>IF(X758&lt;&gt;"",VLOOKUP(X758,軽減税率!$A:$E,5,FALSE),"")</f>
        <v/>
      </c>
      <c r="AB758" s="79"/>
      <c r="AC758" s="82" t="str">
        <f>IF(AB758&lt;&gt;0,VLOOKUP(AB758,取引先!$A:$B,2,FALSE),"")</f>
        <v/>
      </c>
      <c r="AD758" s="88" t="str">
        <f t="shared" si="48"/>
        <v/>
      </c>
      <c r="AE758" s="89"/>
      <c r="AF758" s="90" t="str">
        <f t="shared" si="49"/>
        <v/>
      </c>
      <c r="AG758" s="4"/>
      <c r="AH758" s="91"/>
      <c r="AI758" s="92"/>
      <c r="AJ758" s="93" t="str">
        <f>IF(AI758&lt;&gt;0,VLOOKUP(AI758,支払種別!$A:$B,2,FALSE),"")</f>
        <v/>
      </c>
      <c r="AK758" s="94"/>
      <c r="AL758" s="95" t="str">
        <f>IF(AK758&lt;&gt;0,VLOOKUP(AK758,口座管理!$A:$B,2,FALSE),"")</f>
        <v/>
      </c>
      <c r="AM758" s="11"/>
      <c r="AN758" s="96"/>
      <c r="AO758" s="96"/>
      <c r="AP758" s="4"/>
      <c r="AQ758" s="97"/>
      <c r="AR758" s="98" t="str">
        <f>IF(AQ758&lt;&gt;0,VLOOKUP(AQ758,プロジェクト!$A:$B,2,FALSE),"")</f>
        <v/>
      </c>
      <c r="AS758" s="4"/>
      <c r="AT758" s="97"/>
      <c r="AU758" s="99" t="str">
        <f>IF(AT758&lt;&gt;0,VLOOKUP(AT758,プロジェクト!$A:$B,2,FALSE),"")</f>
        <v/>
      </c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</row>
    <row r="759" spans="1:68" ht="17.45" customHeight="1">
      <c r="A759" s="77" t="str">
        <f t="shared" si="46"/>
        <v>*</v>
      </c>
      <c r="B759" s="78">
        <f t="shared" si="47"/>
        <v>751</v>
      </c>
      <c r="C759" s="79"/>
      <c r="D759" s="80"/>
      <c r="E759" s="81"/>
      <c r="F759" s="79"/>
      <c r="G759" s="82" t="str">
        <f>IF(F759&lt;&gt;0,VLOOKUP(F759,部署!$A:$B,2,FALSE),"")</f>
        <v/>
      </c>
      <c r="H759" s="79"/>
      <c r="I759" s="82" t="str">
        <f>IF(H759&lt;&gt;0,VLOOKUP(H759,勘定科目!$A:$B,2,FALSE),"")</f>
        <v/>
      </c>
      <c r="J759" s="83" t="str">
        <f>IF(K759&lt;&gt;"",K759,IF(H759&lt;&gt;0,VLOOKUP(H759,勘定科目!$A:$C,3,FALSE),""))</f>
        <v/>
      </c>
      <c r="K759" s="84"/>
      <c r="L759" s="59" t="str">
        <f>IF(M759&lt;&gt;"",M759,IF(J759&lt;&gt;"",VLOOKUP(J759,課税区分!$A:$D,4,FALSE),""))</f>
        <v/>
      </c>
      <c r="M759" s="85"/>
      <c r="N759" s="61" t="str">
        <f>IF(L759&lt;&gt;"",VLOOKUP(L759,軽減税率!$A:$E,3,FALSE),"")</f>
        <v/>
      </c>
      <c r="O759" s="62" t="str">
        <f>IF(L759&lt;&gt;"",VLOOKUP(L759,軽減税率!$A:$E,5,FALSE),"")</f>
        <v/>
      </c>
      <c r="P759" s="79"/>
      <c r="Q759" s="86" t="str">
        <f>IF(P759&lt;&gt;0,VLOOKUP(P759,取引先!$A:$B,2,FALSE),"")</f>
        <v/>
      </c>
      <c r="R759" s="79"/>
      <c r="S759" s="82" t="str">
        <f>IF(R759&lt;&gt;0,VLOOKUP(R759,部署!$A:$B,2,FALSE),"")</f>
        <v/>
      </c>
      <c r="T759" s="79"/>
      <c r="U759" s="82" t="str">
        <f>IF(T759&lt;&gt;0,VLOOKUP(T759,勘定科目!$A:$B,2,FALSE),"")</f>
        <v/>
      </c>
      <c r="V759" s="83" t="str">
        <f>IF(W759&lt;&gt;"",W759,IF(T759&lt;&gt;0,VLOOKUP(T759,勘定科目!$A:$C,3,FALSE),""))</f>
        <v/>
      </c>
      <c r="W759" s="87"/>
      <c r="X759" s="61" t="str">
        <f>IF(Y759&lt;&gt;"",Y759,IF(V759&lt;&gt;"",VLOOKUP(V759,課税区分!$A:$D,4,FALSE),""))</f>
        <v/>
      </c>
      <c r="Y759" s="85"/>
      <c r="Z759" s="61" t="str">
        <f>IF(X759&lt;&gt;"",VLOOKUP(X759,軽減税率!$A:$E,3,FALSE),"")</f>
        <v/>
      </c>
      <c r="AA759" s="61" t="str">
        <f>IF(X759&lt;&gt;"",VLOOKUP(X759,軽減税率!$A:$E,5,FALSE),"")</f>
        <v/>
      </c>
      <c r="AB759" s="79"/>
      <c r="AC759" s="82" t="str">
        <f>IF(AB759&lt;&gt;0,VLOOKUP(AB759,取引先!$A:$B,2,FALSE),"")</f>
        <v/>
      </c>
      <c r="AD759" s="88" t="str">
        <f t="shared" si="48"/>
        <v/>
      </c>
      <c r="AE759" s="89"/>
      <c r="AF759" s="90" t="str">
        <f t="shared" si="49"/>
        <v/>
      </c>
      <c r="AG759" s="4"/>
      <c r="AH759" s="91"/>
      <c r="AI759" s="92"/>
      <c r="AJ759" s="93" t="str">
        <f>IF(AI759&lt;&gt;0,VLOOKUP(AI759,支払種別!$A:$B,2,FALSE),"")</f>
        <v/>
      </c>
      <c r="AK759" s="94"/>
      <c r="AL759" s="95" t="str">
        <f>IF(AK759&lt;&gt;0,VLOOKUP(AK759,口座管理!$A:$B,2,FALSE),"")</f>
        <v/>
      </c>
      <c r="AM759" s="11"/>
      <c r="AN759" s="96"/>
      <c r="AO759" s="96"/>
      <c r="AP759" s="4"/>
      <c r="AQ759" s="97"/>
      <c r="AR759" s="98" t="str">
        <f>IF(AQ759&lt;&gt;0,VLOOKUP(AQ759,プロジェクト!$A:$B,2,FALSE),"")</f>
        <v/>
      </c>
      <c r="AS759" s="4"/>
      <c r="AT759" s="97"/>
      <c r="AU759" s="99" t="str">
        <f>IF(AT759&lt;&gt;0,VLOOKUP(AT759,プロジェクト!$A:$B,2,FALSE),"")</f>
        <v/>
      </c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</row>
    <row r="760" spans="1:68" ht="17.45" customHeight="1">
      <c r="A760" s="77" t="str">
        <f t="shared" si="46"/>
        <v>*</v>
      </c>
      <c r="B760" s="78">
        <f t="shared" si="47"/>
        <v>752</v>
      </c>
      <c r="C760" s="79"/>
      <c r="D760" s="80"/>
      <c r="E760" s="81"/>
      <c r="F760" s="79"/>
      <c r="G760" s="82" t="str">
        <f>IF(F760&lt;&gt;0,VLOOKUP(F760,部署!$A:$B,2,FALSE),"")</f>
        <v/>
      </c>
      <c r="H760" s="79"/>
      <c r="I760" s="82" t="str">
        <f>IF(H760&lt;&gt;0,VLOOKUP(H760,勘定科目!$A:$B,2,FALSE),"")</f>
        <v/>
      </c>
      <c r="J760" s="83" t="str">
        <f>IF(K760&lt;&gt;"",K760,IF(H760&lt;&gt;0,VLOOKUP(H760,勘定科目!$A:$C,3,FALSE),""))</f>
        <v/>
      </c>
      <c r="K760" s="84"/>
      <c r="L760" s="59" t="str">
        <f>IF(M760&lt;&gt;"",M760,IF(J760&lt;&gt;"",VLOOKUP(J760,課税区分!$A:$D,4,FALSE),""))</f>
        <v/>
      </c>
      <c r="M760" s="85"/>
      <c r="N760" s="61" t="str">
        <f>IF(L760&lt;&gt;"",VLOOKUP(L760,軽減税率!$A:$E,3,FALSE),"")</f>
        <v/>
      </c>
      <c r="O760" s="62" t="str">
        <f>IF(L760&lt;&gt;"",VLOOKUP(L760,軽減税率!$A:$E,5,FALSE),"")</f>
        <v/>
      </c>
      <c r="P760" s="79"/>
      <c r="Q760" s="86" t="str">
        <f>IF(P760&lt;&gt;0,VLOOKUP(P760,取引先!$A:$B,2,FALSE),"")</f>
        <v/>
      </c>
      <c r="R760" s="79"/>
      <c r="S760" s="82" t="str">
        <f>IF(R760&lt;&gt;0,VLOOKUP(R760,部署!$A:$B,2,FALSE),"")</f>
        <v/>
      </c>
      <c r="T760" s="79"/>
      <c r="U760" s="82" t="str">
        <f>IF(T760&lt;&gt;0,VLOOKUP(T760,勘定科目!$A:$B,2,FALSE),"")</f>
        <v/>
      </c>
      <c r="V760" s="83" t="str">
        <f>IF(W760&lt;&gt;"",W760,IF(T760&lt;&gt;0,VLOOKUP(T760,勘定科目!$A:$C,3,FALSE),""))</f>
        <v/>
      </c>
      <c r="W760" s="87"/>
      <c r="X760" s="61" t="str">
        <f>IF(Y760&lt;&gt;"",Y760,IF(V760&lt;&gt;"",VLOOKUP(V760,課税区分!$A:$D,4,FALSE),""))</f>
        <v/>
      </c>
      <c r="Y760" s="85"/>
      <c r="Z760" s="61" t="str">
        <f>IF(X760&lt;&gt;"",VLOOKUP(X760,軽減税率!$A:$E,3,FALSE),"")</f>
        <v/>
      </c>
      <c r="AA760" s="61" t="str">
        <f>IF(X760&lt;&gt;"",VLOOKUP(X760,軽減税率!$A:$E,5,FALSE),"")</f>
        <v/>
      </c>
      <c r="AB760" s="79"/>
      <c r="AC760" s="82" t="str">
        <f>IF(AB760&lt;&gt;0,VLOOKUP(AB760,取引先!$A:$B,2,FALSE),"")</f>
        <v/>
      </c>
      <c r="AD760" s="88" t="str">
        <f t="shared" si="48"/>
        <v/>
      </c>
      <c r="AE760" s="89"/>
      <c r="AF760" s="90" t="str">
        <f t="shared" si="49"/>
        <v/>
      </c>
      <c r="AG760" s="4"/>
      <c r="AH760" s="91"/>
      <c r="AI760" s="92"/>
      <c r="AJ760" s="93" t="str">
        <f>IF(AI760&lt;&gt;0,VLOOKUP(AI760,支払種別!$A:$B,2,FALSE),"")</f>
        <v/>
      </c>
      <c r="AK760" s="94"/>
      <c r="AL760" s="95" t="str">
        <f>IF(AK760&lt;&gt;0,VLOOKUP(AK760,口座管理!$A:$B,2,FALSE),"")</f>
        <v/>
      </c>
      <c r="AM760" s="11"/>
      <c r="AN760" s="96"/>
      <c r="AO760" s="96"/>
      <c r="AP760" s="4"/>
      <c r="AQ760" s="97"/>
      <c r="AR760" s="98" t="str">
        <f>IF(AQ760&lt;&gt;0,VLOOKUP(AQ760,プロジェクト!$A:$B,2,FALSE),"")</f>
        <v/>
      </c>
      <c r="AS760" s="4"/>
      <c r="AT760" s="97"/>
      <c r="AU760" s="99" t="str">
        <f>IF(AT760&lt;&gt;0,VLOOKUP(AT760,プロジェクト!$A:$B,2,FALSE),"")</f>
        <v/>
      </c>
      <c r="AV760" s="4"/>
      <c r="AW760" s="4"/>
      <c r="AX760" s="4"/>
      <c r="AY760" s="4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</row>
    <row r="761" spans="1:68" ht="17.45" customHeight="1">
      <c r="A761" s="77" t="str">
        <f t="shared" si="46"/>
        <v>*</v>
      </c>
      <c r="B761" s="78">
        <f t="shared" si="47"/>
        <v>753</v>
      </c>
      <c r="C761" s="79"/>
      <c r="D761" s="80"/>
      <c r="E761" s="81"/>
      <c r="F761" s="79"/>
      <c r="G761" s="82" t="str">
        <f>IF(F761&lt;&gt;0,VLOOKUP(F761,部署!$A:$B,2,FALSE),"")</f>
        <v/>
      </c>
      <c r="H761" s="79"/>
      <c r="I761" s="82" t="str">
        <f>IF(H761&lt;&gt;0,VLOOKUP(H761,勘定科目!$A:$B,2,FALSE),"")</f>
        <v/>
      </c>
      <c r="J761" s="83" t="str">
        <f>IF(K761&lt;&gt;"",K761,IF(H761&lt;&gt;0,VLOOKUP(H761,勘定科目!$A:$C,3,FALSE),""))</f>
        <v/>
      </c>
      <c r="K761" s="84"/>
      <c r="L761" s="59" t="str">
        <f>IF(M761&lt;&gt;"",M761,IF(J761&lt;&gt;"",VLOOKUP(J761,課税区分!$A:$D,4,FALSE),""))</f>
        <v/>
      </c>
      <c r="M761" s="85"/>
      <c r="N761" s="61" t="str">
        <f>IF(L761&lt;&gt;"",VLOOKUP(L761,軽減税率!$A:$E,3,FALSE),"")</f>
        <v/>
      </c>
      <c r="O761" s="62" t="str">
        <f>IF(L761&lt;&gt;"",VLOOKUP(L761,軽減税率!$A:$E,5,FALSE),"")</f>
        <v/>
      </c>
      <c r="P761" s="79"/>
      <c r="Q761" s="86" t="str">
        <f>IF(P761&lt;&gt;0,VLOOKUP(P761,取引先!$A:$B,2,FALSE),"")</f>
        <v/>
      </c>
      <c r="R761" s="79"/>
      <c r="S761" s="82" t="str">
        <f>IF(R761&lt;&gt;0,VLOOKUP(R761,部署!$A:$B,2,FALSE),"")</f>
        <v/>
      </c>
      <c r="T761" s="79"/>
      <c r="U761" s="82" t="str">
        <f>IF(T761&lt;&gt;0,VLOOKUP(T761,勘定科目!$A:$B,2,FALSE),"")</f>
        <v/>
      </c>
      <c r="V761" s="83" t="str">
        <f>IF(W761&lt;&gt;"",W761,IF(T761&lt;&gt;0,VLOOKUP(T761,勘定科目!$A:$C,3,FALSE),""))</f>
        <v/>
      </c>
      <c r="W761" s="87"/>
      <c r="X761" s="61" t="str">
        <f>IF(Y761&lt;&gt;"",Y761,IF(V761&lt;&gt;"",VLOOKUP(V761,課税区分!$A:$D,4,FALSE),""))</f>
        <v/>
      </c>
      <c r="Y761" s="85"/>
      <c r="Z761" s="61" t="str">
        <f>IF(X761&lt;&gt;"",VLOOKUP(X761,軽減税率!$A:$E,3,FALSE),"")</f>
        <v/>
      </c>
      <c r="AA761" s="61" t="str">
        <f>IF(X761&lt;&gt;"",VLOOKUP(X761,軽減税率!$A:$E,5,FALSE),"")</f>
        <v/>
      </c>
      <c r="AB761" s="79"/>
      <c r="AC761" s="82" t="str">
        <f>IF(AB761&lt;&gt;0,VLOOKUP(AB761,取引先!$A:$B,2,FALSE),"")</f>
        <v/>
      </c>
      <c r="AD761" s="88" t="str">
        <f t="shared" si="48"/>
        <v/>
      </c>
      <c r="AE761" s="89"/>
      <c r="AF761" s="90" t="str">
        <f t="shared" si="49"/>
        <v/>
      </c>
      <c r="AG761" s="4"/>
      <c r="AH761" s="91"/>
      <c r="AI761" s="92"/>
      <c r="AJ761" s="93" t="str">
        <f>IF(AI761&lt;&gt;0,VLOOKUP(AI761,支払種別!$A:$B,2,FALSE),"")</f>
        <v/>
      </c>
      <c r="AK761" s="94"/>
      <c r="AL761" s="95" t="str">
        <f>IF(AK761&lt;&gt;0,VLOOKUP(AK761,口座管理!$A:$B,2,FALSE),"")</f>
        <v/>
      </c>
      <c r="AM761" s="11"/>
      <c r="AN761" s="96"/>
      <c r="AO761" s="96"/>
      <c r="AP761" s="4"/>
      <c r="AQ761" s="97"/>
      <c r="AR761" s="98" t="str">
        <f>IF(AQ761&lt;&gt;0,VLOOKUP(AQ761,プロジェクト!$A:$B,2,FALSE),"")</f>
        <v/>
      </c>
      <c r="AS761" s="4"/>
      <c r="AT761" s="97"/>
      <c r="AU761" s="99" t="str">
        <f>IF(AT761&lt;&gt;0,VLOOKUP(AT761,プロジェクト!$A:$B,2,FALSE),"")</f>
        <v/>
      </c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</row>
    <row r="762" spans="1:68" ht="17.45" customHeight="1">
      <c r="A762" s="77" t="str">
        <f t="shared" si="46"/>
        <v>*</v>
      </c>
      <c r="B762" s="78">
        <f t="shared" si="47"/>
        <v>754</v>
      </c>
      <c r="C762" s="79"/>
      <c r="D762" s="80"/>
      <c r="E762" s="81"/>
      <c r="F762" s="79"/>
      <c r="G762" s="82" t="str">
        <f>IF(F762&lt;&gt;0,VLOOKUP(F762,部署!$A:$B,2,FALSE),"")</f>
        <v/>
      </c>
      <c r="H762" s="79"/>
      <c r="I762" s="82" t="str">
        <f>IF(H762&lt;&gt;0,VLOOKUP(H762,勘定科目!$A:$B,2,FALSE),"")</f>
        <v/>
      </c>
      <c r="J762" s="83" t="str">
        <f>IF(K762&lt;&gt;"",K762,IF(H762&lt;&gt;0,VLOOKUP(H762,勘定科目!$A:$C,3,FALSE),""))</f>
        <v/>
      </c>
      <c r="K762" s="84"/>
      <c r="L762" s="59" t="str">
        <f>IF(M762&lt;&gt;"",M762,IF(J762&lt;&gt;"",VLOOKUP(J762,課税区分!$A:$D,4,FALSE),""))</f>
        <v/>
      </c>
      <c r="M762" s="85"/>
      <c r="N762" s="61" t="str">
        <f>IF(L762&lt;&gt;"",VLOOKUP(L762,軽減税率!$A:$E,3,FALSE),"")</f>
        <v/>
      </c>
      <c r="O762" s="62" t="str">
        <f>IF(L762&lt;&gt;"",VLOOKUP(L762,軽減税率!$A:$E,5,FALSE),"")</f>
        <v/>
      </c>
      <c r="P762" s="79"/>
      <c r="Q762" s="86" t="str">
        <f>IF(P762&lt;&gt;0,VLOOKUP(P762,取引先!$A:$B,2,FALSE),"")</f>
        <v/>
      </c>
      <c r="R762" s="79"/>
      <c r="S762" s="82" t="str">
        <f>IF(R762&lt;&gt;0,VLOOKUP(R762,部署!$A:$B,2,FALSE),"")</f>
        <v/>
      </c>
      <c r="T762" s="79"/>
      <c r="U762" s="82" t="str">
        <f>IF(T762&lt;&gt;0,VLOOKUP(T762,勘定科目!$A:$B,2,FALSE),"")</f>
        <v/>
      </c>
      <c r="V762" s="83" t="str">
        <f>IF(W762&lt;&gt;"",W762,IF(T762&lt;&gt;0,VLOOKUP(T762,勘定科目!$A:$C,3,FALSE),""))</f>
        <v/>
      </c>
      <c r="W762" s="87"/>
      <c r="X762" s="61" t="str">
        <f>IF(Y762&lt;&gt;"",Y762,IF(V762&lt;&gt;"",VLOOKUP(V762,課税区分!$A:$D,4,FALSE),""))</f>
        <v/>
      </c>
      <c r="Y762" s="85"/>
      <c r="Z762" s="61" t="str">
        <f>IF(X762&lt;&gt;"",VLOOKUP(X762,軽減税率!$A:$E,3,FALSE),"")</f>
        <v/>
      </c>
      <c r="AA762" s="61" t="str">
        <f>IF(X762&lt;&gt;"",VLOOKUP(X762,軽減税率!$A:$E,5,FALSE),"")</f>
        <v/>
      </c>
      <c r="AB762" s="79"/>
      <c r="AC762" s="82" t="str">
        <f>IF(AB762&lt;&gt;0,VLOOKUP(AB762,取引先!$A:$B,2,FALSE),"")</f>
        <v/>
      </c>
      <c r="AD762" s="88" t="str">
        <f t="shared" si="48"/>
        <v/>
      </c>
      <c r="AE762" s="89"/>
      <c r="AF762" s="90" t="str">
        <f t="shared" si="49"/>
        <v/>
      </c>
      <c r="AG762" s="4"/>
      <c r="AH762" s="91"/>
      <c r="AI762" s="92"/>
      <c r="AJ762" s="93" t="str">
        <f>IF(AI762&lt;&gt;0,VLOOKUP(AI762,支払種別!$A:$B,2,FALSE),"")</f>
        <v/>
      </c>
      <c r="AK762" s="94"/>
      <c r="AL762" s="95" t="str">
        <f>IF(AK762&lt;&gt;0,VLOOKUP(AK762,口座管理!$A:$B,2,FALSE),"")</f>
        <v/>
      </c>
      <c r="AM762" s="11"/>
      <c r="AN762" s="96"/>
      <c r="AO762" s="96"/>
      <c r="AP762" s="4"/>
      <c r="AQ762" s="97"/>
      <c r="AR762" s="98" t="str">
        <f>IF(AQ762&lt;&gt;0,VLOOKUP(AQ762,プロジェクト!$A:$B,2,FALSE),"")</f>
        <v/>
      </c>
      <c r="AS762" s="4"/>
      <c r="AT762" s="97"/>
      <c r="AU762" s="99" t="str">
        <f>IF(AT762&lt;&gt;0,VLOOKUP(AT762,プロジェクト!$A:$B,2,FALSE),"")</f>
        <v/>
      </c>
      <c r="AV762" s="4"/>
      <c r="AW762" s="4"/>
      <c r="AX762" s="4"/>
      <c r="AY762" s="4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</row>
    <row r="763" spans="1:68" ht="17.45" customHeight="1">
      <c r="A763" s="77" t="str">
        <f t="shared" si="46"/>
        <v>*</v>
      </c>
      <c r="B763" s="78">
        <f t="shared" si="47"/>
        <v>755</v>
      </c>
      <c r="C763" s="79"/>
      <c r="D763" s="80"/>
      <c r="E763" s="81"/>
      <c r="F763" s="79"/>
      <c r="G763" s="82" t="str">
        <f>IF(F763&lt;&gt;0,VLOOKUP(F763,部署!$A:$B,2,FALSE),"")</f>
        <v/>
      </c>
      <c r="H763" s="79"/>
      <c r="I763" s="82" t="str">
        <f>IF(H763&lt;&gt;0,VLOOKUP(H763,勘定科目!$A:$B,2,FALSE),"")</f>
        <v/>
      </c>
      <c r="J763" s="83" t="str">
        <f>IF(K763&lt;&gt;"",K763,IF(H763&lt;&gt;0,VLOOKUP(H763,勘定科目!$A:$C,3,FALSE),""))</f>
        <v/>
      </c>
      <c r="K763" s="84"/>
      <c r="L763" s="59" t="str">
        <f>IF(M763&lt;&gt;"",M763,IF(J763&lt;&gt;"",VLOOKUP(J763,課税区分!$A:$D,4,FALSE),""))</f>
        <v/>
      </c>
      <c r="M763" s="85"/>
      <c r="N763" s="61" t="str">
        <f>IF(L763&lt;&gt;"",VLOOKUP(L763,軽減税率!$A:$E,3,FALSE),"")</f>
        <v/>
      </c>
      <c r="O763" s="62" t="str">
        <f>IF(L763&lt;&gt;"",VLOOKUP(L763,軽減税率!$A:$E,5,FALSE),"")</f>
        <v/>
      </c>
      <c r="P763" s="79"/>
      <c r="Q763" s="86" t="str">
        <f>IF(P763&lt;&gt;0,VLOOKUP(P763,取引先!$A:$B,2,FALSE),"")</f>
        <v/>
      </c>
      <c r="R763" s="79"/>
      <c r="S763" s="82" t="str">
        <f>IF(R763&lt;&gt;0,VLOOKUP(R763,部署!$A:$B,2,FALSE),"")</f>
        <v/>
      </c>
      <c r="T763" s="79"/>
      <c r="U763" s="82" t="str">
        <f>IF(T763&lt;&gt;0,VLOOKUP(T763,勘定科目!$A:$B,2,FALSE),"")</f>
        <v/>
      </c>
      <c r="V763" s="83" t="str">
        <f>IF(W763&lt;&gt;"",W763,IF(T763&lt;&gt;0,VLOOKUP(T763,勘定科目!$A:$C,3,FALSE),""))</f>
        <v/>
      </c>
      <c r="W763" s="87"/>
      <c r="X763" s="61" t="str">
        <f>IF(Y763&lt;&gt;"",Y763,IF(V763&lt;&gt;"",VLOOKUP(V763,課税区分!$A:$D,4,FALSE),""))</f>
        <v/>
      </c>
      <c r="Y763" s="85"/>
      <c r="Z763" s="61" t="str">
        <f>IF(X763&lt;&gt;"",VLOOKUP(X763,軽減税率!$A:$E,3,FALSE),"")</f>
        <v/>
      </c>
      <c r="AA763" s="61" t="str">
        <f>IF(X763&lt;&gt;"",VLOOKUP(X763,軽減税率!$A:$E,5,FALSE),"")</f>
        <v/>
      </c>
      <c r="AB763" s="79"/>
      <c r="AC763" s="82" t="str">
        <f>IF(AB763&lt;&gt;0,VLOOKUP(AB763,取引先!$A:$B,2,FALSE),"")</f>
        <v/>
      </c>
      <c r="AD763" s="88" t="str">
        <f t="shared" si="48"/>
        <v/>
      </c>
      <c r="AE763" s="89"/>
      <c r="AF763" s="90" t="str">
        <f t="shared" si="49"/>
        <v/>
      </c>
      <c r="AG763" s="4"/>
      <c r="AH763" s="91"/>
      <c r="AI763" s="92"/>
      <c r="AJ763" s="93" t="str">
        <f>IF(AI763&lt;&gt;0,VLOOKUP(AI763,支払種別!$A:$B,2,FALSE),"")</f>
        <v/>
      </c>
      <c r="AK763" s="94"/>
      <c r="AL763" s="95" t="str">
        <f>IF(AK763&lt;&gt;0,VLOOKUP(AK763,口座管理!$A:$B,2,FALSE),"")</f>
        <v/>
      </c>
      <c r="AM763" s="11"/>
      <c r="AN763" s="96"/>
      <c r="AO763" s="96"/>
      <c r="AP763" s="4"/>
      <c r="AQ763" s="97"/>
      <c r="AR763" s="98" t="str">
        <f>IF(AQ763&lt;&gt;0,VLOOKUP(AQ763,プロジェクト!$A:$B,2,FALSE),"")</f>
        <v/>
      </c>
      <c r="AS763" s="4"/>
      <c r="AT763" s="97"/>
      <c r="AU763" s="99" t="str">
        <f>IF(AT763&lt;&gt;0,VLOOKUP(AT763,プロジェクト!$A:$B,2,FALSE),"")</f>
        <v/>
      </c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</row>
    <row r="764" spans="1:68" ht="17.45" customHeight="1">
      <c r="A764" s="77" t="str">
        <f t="shared" si="46"/>
        <v>*</v>
      </c>
      <c r="B764" s="78">
        <f t="shared" si="47"/>
        <v>756</v>
      </c>
      <c r="C764" s="79"/>
      <c r="D764" s="80"/>
      <c r="E764" s="81"/>
      <c r="F764" s="79"/>
      <c r="G764" s="82" t="str">
        <f>IF(F764&lt;&gt;0,VLOOKUP(F764,部署!$A:$B,2,FALSE),"")</f>
        <v/>
      </c>
      <c r="H764" s="79"/>
      <c r="I764" s="82" t="str">
        <f>IF(H764&lt;&gt;0,VLOOKUP(H764,勘定科目!$A:$B,2,FALSE),"")</f>
        <v/>
      </c>
      <c r="J764" s="83" t="str">
        <f>IF(K764&lt;&gt;"",K764,IF(H764&lt;&gt;0,VLOOKUP(H764,勘定科目!$A:$C,3,FALSE),""))</f>
        <v/>
      </c>
      <c r="K764" s="84"/>
      <c r="L764" s="59" t="str">
        <f>IF(M764&lt;&gt;"",M764,IF(J764&lt;&gt;"",VLOOKUP(J764,課税区分!$A:$D,4,FALSE),""))</f>
        <v/>
      </c>
      <c r="M764" s="85"/>
      <c r="N764" s="61" t="str">
        <f>IF(L764&lt;&gt;"",VLOOKUP(L764,軽減税率!$A:$E,3,FALSE),"")</f>
        <v/>
      </c>
      <c r="O764" s="62" t="str">
        <f>IF(L764&lt;&gt;"",VLOOKUP(L764,軽減税率!$A:$E,5,FALSE),"")</f>
        <v/>
      </c>
      <c r="P764" s="79"/>
      <c r="Q764" s="86" t="str">
        <f>IF(P764&lt;&gt;0,VLOOKUP(P764,取引先!$A:$B,2,FALSE),"")</f>
        <v/>
      </c>
      <c r="R764" s="79"/>
      <c r="S764" s="82" t="str">
        <f>IF(R764&lt;&gt;0,VLOOKUP(R764,部署!$A:$B,2,FALSE),"")</f>
        <v/>
      </c>
      <c r="T764" s="79"/>
      <c r="U764" s="82" t="str">
        <f>IF(T764&lt;&gt;0,VLOOKUP(T764,勘定科目!$A:$B,2,FALSE),"")</f>
        <v/>
      </c>
      <c r="V764" s="83" t="str">
        <f>IF(W764&lt;&gt;"",W764,IF(T764&lt;&gt;0,VLOOKUP(T764,勘定科目!$A:$C,3,FALSE),""))</f>
        <v/>
      </c>
      <c r="W764" s="87"/>
      <c r="X764" s="61" t="str">
        <f>IF(Y764&lt;&gt;"",Y764,IF(V764&lt;&gt;"",VLOOKUP(V764,課税区分!$A:$D,4,FALSE),""))</f>
        <v/>
      </c>
      <c r="Y764" s="85"/>
      <c r="Z764" s="61" t="str">
        <f>IF(X764&lt;&gt;"",VLOOKUP(X764,軽減税率!$A:$E,3,FALSE),"")</f>
        <v/>
      </c>
      <c r="AA764" s="61" t="str">
        <f>IF(X764&lt;&gt;"",VLOOKUP(X764,軽減税率!$A:$E,5,FALSE),"")</f>
        <v/>
      </c>
      <c r="AB764" s="79"/>
      <c r="AC764" s="82" t="str">
        <f>IF(AB764&lt;&gt;0,VLOOKUP(AB764,取引先!$A:$B,2,FALSE),"")</f>
        <v/>
      </c>
      <c r="AD764" s="88" t="str">
        <f t="shared" si="48"/>
        <v/>
      </c>
      <c r="AE764" s="89"/>
      <c r="AF764" s="90" t="str">
        <f t="shared" si="49"/>
        <v/>
      </c>
      <c r="AG764" s="4"/>
      <c r="AH764" s="91"/>
      <c r="AI764" s="92"/>
      <c r="AJ764" s="93" t="str">
        <f>IF(AI764&lt;&gt;0,VLOOKUP(AI764,支払種別!$A:$B,2,FALSE),"")</f>
        <v/>
      </c>
      <c r="AK764" s="94"/>
      <c r="AL764" s="95" t="str">
        <f>IF(AK764&lt;&gt;0,VLOOKUP(AK764,口座管理!$A:$B,2,FALSE),"")</f>
        <v/>
      </c>
      <c r="AM764" s="11"/>
      <c r="AN764" s="96"/>
      <c r="AO764" s="96"/>
      <c r="AP764" s="4"/>
      <c r="AQ764" s="97"/>
      <c r="AR764" s="98" t="str">
        <f>IF(AQ764&lt;&gt;0,VLOOKUP(AQ764,プロジェクト!$A:$B,2,FALSE),"")</f>
        <v/>
      </c>
      <c r="AS764" s="4"/>
      <c r="AT764" s="97"/>
      <c r="AU764" s="99" t="str">
        <f>IF(AT764&lt;&gt;0,VLOOKUP(AT764,プロジェクト!$A:$B,2,FALSE),"")</f>
        <v/>
      </c>
      <c r="AV764" s="4"/>
      <c r="AW764" s="4"/>
      <c r="AX764" s="4"/>
      <c r="AY764" s="4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</row>
    <row r="765" spans="1:68" ht="17.45" customHeight="1">
      <c r="A765" s="77" t="str">
        <f t="shared" si="46"/>
        <v>*</v>
      </c>
      <c r="B765" s="78">
        <f t="shared" si="47"/>
        <v>757</v>
      </c>
      <c r="C765" s="79"/>
      <c r="D765" s="80"/>
      <c r="E765" s="81"/>
      <c r="F765" s="79"/>
      <c r="G765" s="82" t="str">
        <f>IF(F765&lt;&gt;0,VLOOKUP(F765,部署!$A:$B,2,FALSE),"")</f>
        <v/>
      </c>
      <c r="H765" s="79"/>
      <c r="I765" s="82" t="str">
        <f>IF(H765&lt;&gt;0,VLOOKUP(H765,勘定科目!$A:$B,2,FALSE),"")</f>
        <v/>
      </c>
      <c r="J765" s="83" t="str">
        <f>IF(K765&lt;&gt;"",K765,IF(H765&lt;&gt;0,VLOOKUP(H765,勘定科目!$A:$C,3,FALSE),""))</f>
        <v/>
      </c>
      <c r="K765" s="84"/>
      <c r="L765" s="59" t="str">
        <f>IF(M765&lt;&gt;"",M765,IF(J765&lt;&gt;"",VLOOKUP(J765,課税区分!$A:$D,4,FALSE),""))</f>
        <v/>
      </c>
      <c r="M765" s="85"/>
      <c r="N765" s="61" t="str">
        <f>IF(L765&lt;&gt;"",VLOOKUP(L765,軽減税率!$A:$E,3,FALSE),"")</f>
        <v/>
      </c>
      <c r="O765" s="62" t="str">
        <f>IF(L765&lt;&gt;"",VLOOKUP(L765,軽減税率!$A:$E,5,FALSE),"")</f>
        <v/>
      </c>
      <c r="P765" s="79"/>
      <c r="Q765" s="86" t="str">
        <f>IF(P765&lt;&gt;0,VLOOKUP(P765,取引先!$A:$B,2,FALSE),"")</f>
        <v/>
      </c>
      <c r="R765" s="79"/>
      <c r="S765" s="82" t="str">
        <f>IF(R765&lt;&gt;0,VLOOKUP(R765,部署!$A:$B,2,FALSE),"")</f>
        <v/>
      </c>
      <c r="T765" s="79"/>
      <c r="U765" s="82" t="str">
        <f>IF(T765&lt;&gt;0,VLOOKUP(T765,勘定科目!$A:$B,2,FALSE),"")</f>
        <v/>
      </c>
      <c r="V765" s="83" t="str">
        <f>IF(W765&lt;&gt;"",W765,IF(T765&lt;&gt;0,VLOOKUP(T765,勘定科目!$A:$C,3,FALSE),""))</f>
        <v/>
      </c>
      <c r="W765" s="87"/>
      <c r="X765" s="61" t="str">
        <f>IF(Y765&lt;&gt;"",Y765,IF(V765&lt;&gt;"",VLOOKUP(V765,課税区分!$A:$D,4,FALSE),""))</f>
        <v/>
      </c>
      <c r="Y765" s="85"/>
      <c r="Z765" s="61" t="str">
        <f>IF(X765&lt;&gt;"",VLOOKUP(X765,軽減税率!$A:$E,3,FALSE),"")</f>
        <v/>
      </c>
      <c r="AA765" s="61" t="str">
        <f>IF(X765&lt;&gt;"",VLOOKUP(X765,軽減税率!$A:$E,5,FALSE),"")</f>
        <v/>
      </c>
      <c r="AB765" s="79"/>
      <c r="AC765" s="82" t="str">
        <f>IF(AB765&lt;&gt;0,VLOOKUP(AB765,取引先!$A:$B,2,FALSE),"")</f>
        <v/>
      </c>
      <c r="AD765" s="88" t="str">
        <f t="shared" si="48"/>
        <v/>
      </c>
      <c r="AE765" s="89"/>
      <c r="AF765" s="90" t="str">
        <f t="shared" si="49"/>
        <v/>
      </c>
      <c r="AG765" s="4"/>
      <c r="AH765" s="91"/>
      <c r="AI765" s="92"/>
      <c r="AJ765" s="93" t="str">
        <f>IF(AI765&lt;&gt;0,VLOOKUP(AI765,支払種別!$A:$B,2,FALSE),"")</f>
        <v/>
      </c>
      <c r="AK765" s="94"/>
      <c r="AL765" s="95" t="str">
        <f>IF(AK765&lt;&gt;0,VLOOKUP(AK765,口座管理!$A:$B,2,FALSE),"")</f>
        <v/>
      </c>
      <c r="AM765" s="11"/>
      <c r="AN765" s="96"/>
      <c r="AO765" s="96"/>
      <c r="AP765" s="4"/>
      <c r="AQ765" s="97"/>
      <c r="AR765" s="98" t="str">
        <f>IF(AQ765&lt;&gt;0,VLOOKUP(AQ765,プロジェクト!$A:$B,2,FALSE),"")</f>
        <v/>
      </c>
      <c r="AS765" s="4"/>
      <c r="AT765" s="97"/>
      <c r="AU765" s="99" t="str">
        <f>IF(AT765&lt;&gt;0,VLOOKUP(AT765,プロジェクト!$A:$B,2,FALSE),"")</f>
        <v/>
      </c>
      <c r="AV765" s="4"/>
      <c r="AW765" s="4"/>
      <c r="AX765" s="4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</row>
    <row r="766" spans="1:68" ht="17.45" customHeight="1">
      <c r="A766" s="77" t="str">
        <f t="shared" si="46"/>
        <v>*</v>
      </c>
      <c r="B766" s="78">
        <f t="shared" si="47"/>
        <v>758</v>
      </c>
      <c r="C766" s="79"/>
      <c r="D766" s="80"/>
      <c r="E766" s="81"/>
      <c r="F766" s="79"/>
      <c r="G766" s="82" t="str">
        <f>IF(F766&lt;&gt;0,VLOOKUP(F766,部署!$A:$B,2,FALSE),"")</f>
        <v/>
      </c>
      <c r="H766" s="79"/>
      <c r="I766" s="82" t="str">
        <f>IF(H766&lt;&gt;0,VLOOKUP(H766,勘定科目!$A:$B,2,FALSE),"")</f>
        <v/>
      </c>
      <c r="J766" s="83" t="str">
        <f>IF(K766&lt;&gt;"",K766,IF(H766&lt;&gt;0,VLOOKUP(H766,勘定科目!$A:$C,3,FALSE),""))</f>
        <v/>
      </c>
      <c r="K766" s="84"/>
      <c r="L766" s="59" t="str">
        <f>IF(M766&lt;&gt;"",M766,IF(J766&lt;&gt;"",VLOOKUP(J766,課税区分!$A:$D,4,FALSE),""))</f>
        <v/>
      </c>
      <c r="M766" s="85"/>
      <c r="N766" s="61" t="str">
        <f>IF(L766&lt;&gt;"",VLOOKUP(L766,軽減税率!$A:$E,3,FALSE),"")</f>
        <v/>
      </c>
      <c r="O766" s="62" t="str">
        <f>IF(L766&lt;&gt;"",VLOOKUP(L766,軽減税率!$A:$E,5,FALSE),"")</f>
        <v/>
      </c>
      <c r="P766" s="79"/>
      <c r="Q766" s="86" t="str">
        <f>IF(P766&lt;&gt;0,VLOOKUP(P766,取引先!$A:$B,2,FALSE),"")</f>
        <v/>
      </c>
      <c r="R766" s="79"/>
      <c r="S766" s="82" t="str">
        <f>IF(R766&lt;&gt;0,VLOOKUP(R766,部署!$A:$B,2,FALSE),"")</f>
        <v/>
      </c>
      <c r="T766" s="79"/>
      <c r="U766" s="82" t="str">
        <f>IF(T766&lt;&gt;0,VLOOKUP(T766,勘定科目!$A:$B,2,FALSE),"")</f>
        <v/>
      </c>
      <c r="V766" s="83" t="str">
        <f>IF(W766&lt;&gt;"",W766,IF(T766&lt;&gt;0,VLOOKUP(T766,勘定科目!$A:$C,3,FALSE),""))</f>
        <v/>
      </c>
      <c r="W766" s="87"/>
      <c r="X766" s="61" t="str">
        <f>IF(Y766&lt;&gt;"",Y766,IF(V766&lt;&gt;"",VLOOKUP(V766,課税区分!$A:$D,4,FALSE),""))</f>
        <v/>
      </c>
      <c r="Y766" s="85"/>
      <c r="Z766" s="61" t="str">
        <f>IF(X766&lt;&gt;"",VLOOKUP(X766,軽減税率!$A:$E,3,FALSE),"")</f>
        <v/>
      </c>
      <c r="AA766" s="61" t="str">
        <f>IF(X766&lt;&gt;"",VLOOKUP(X766,軽減税率!$A:$E,5,FALSE),"")</f>
        <v/>
      </c>
      <c r="AB766" s="79"/>
      <c r="AC766" s="82" t="str">
        <f>IF(AB766&lt;&gt;0,VLOOKUP(AB766,取引先!$A:$B,2,FALSE),"")</f>
        <v/>
      </c>
      <c r="AD766" s="88" t="str">
        <f t="shared" si="48"/>
        <v/>
      </c>
      <c r="AE766" s="89"/>
      <c r="AF766" s="90" t="str">
        <f t="shared" si="49"/>
        <v/>
      </c>
      <c r="AG766" s="4"/>
      <c r="AH766" s="91"/>
      <c r="AI766" s="92"/>
      <c r="AJ766" s="93" t="str">
        <f>IF(AI766&lt;&gt;0,VLOOKUP(AI766,支払種別!$A:$B,2,FALSE),"")</f>
        <v/>
      </c>
      <c r="AK766" s="94"/>
      <c r="AL766" s="95" t="str">
        <f>IF(AK766&lt;&gt;0,VLOOKUP(AK766,口座管理!$A:$B,2,FALSE),"")</f>
        <v/>
      </c>
      <c r="AM766" s="11"/>
      <c r="AN766" s="96"/>
      <c r="AO766" s="96"/>
      <c r="AP766" s="4"/>
      <c r="AQ766" s="97"/>
      <c r="AR766" s="98" t="str">
        <f>IF(AQ766&lt;&gt;0,VLOOKUP(AQ766,プロジェクト!$A:$B,2,FALSE),"")</f>
        <v/>
      </c>
      <c r="AS766" s="4"/>
      <c r="AT766" s="97"/>
      <c r="AU766" s="99" t="str">
        <f>IF(AT766&lt;&gt;0,VLOOKUP(AT766,プロジェクト!$A:$B,2,FALSE),"")</f>
        <v/>
      </c>
      <c r="AV766" s="4"/>
      <c r="AW766" s="4"/>
      <c r="AX766" s="4"/>
      <c r="AY766" s="4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</row>
    <row r="767" spans="1:68" ht="17.45" customHeight="1">
      <c r="A767" s="77" t="str">
        <f t="shared" si="46"/>
        <v>*</v>
      </c>
      <c r="B767" s="78">
        <f t="shared" si="47"/>
        <v>759</v>
      </c>
      <c r="C767" s="79"/>
      <c r="D767" s="80"/>
      <c r="E767" s="81"/>
      <c r="F767" s="79"/>
      <c r="G767" s="82" t="str">
        <f>IF(F767&lt;&gt;0,VLOOKUP(F767,部署!$A:$B,2,FALSE),"")</f>
        <v/>
      </c>
      <c r="H767" s="79"/>
      <c r="I767" s="82" t="str">
        <f>IF(H767&lt;&gt;0,VLOOKUP(H767,勘定科目!$A:$B,2,FALSE),"")</f>
        <v/>
      </c>
      <c r="J767" s="83" t="str">
        <f>IF(K767&lt;&gt;"",K767,IF(H767&lt;&gt;0,VLOOKUP(H767,勘定科目!$A:$C,3,FALSE),""))</f>
        <v/>
      </c>
      <c r="K767" s="84"/>
      <c r="L767" s="59" t="str">
        <f>IF(M767&lt;&gt;"",M767,IF(J767&lt;&gt;"",VLOOKUP(J767,課税区分!$A:$D,4,FALSE),""))</f>
        <v/>
      </c>
      <c r="M767" s="85"/>
      <c r="N767" s="61" t="str">
        <f>IF(L767&lt;&gt;"",VLOOKUP(L767,軽減税率!$A:$E,3,FALSE),"")</f>
        <v/>
      </c>
      <c r="O767" s="62" t="str">
        <f>IF(L767&lt;&gt;"",VLOOKUP(L767,軽減税率!$A:$E,5,FALSE),"")</f>
        <v/>
      </c>
      <c r="P767" s="79"/>
      <c r="Q767" s="86" t="str">
        <f>IF(P767&lt;&gt;0,VLOOKUP(P767,取引先!$A:$B,2,FALSE),"")</f>
        <v/>
      </c>
      <c r="R767" s="79"/>
      <c r="S767" s="82" t="str">
        <f>IF(R767&lt;&gt;0,VLOOKUP(R767,部署!$A:$B,2,FALSE),"")</f>
        <v/>
      </c>
      <c r="T767" s="79"/>
      <c r="U767" s="82" t="str">
        <f>IF(T767&lt;&gt;0,VLOOKUP(T767,勘定科目!$A:$B,2,FALSE),"")</f>
        <v/>
      </c>
      <c r="V767" s="83" t="str">
        <f>IF(W767&lt;&gt;"",W767,IF(T767&lt;&gt;0,VLOOKUP(T767,勘定科目!$A:$C,3,FALSE),""))</f>
        <v/>
      </c>
      <c r="W767" s="87"/>
      <c r="X767" s="61" t="str">
        <f>IF(Y767&lt;&gt;"",Y767,IF(V767&lt;&gt;"",VLOOKUP(V767,課税区分!$A:$D,4,FALSE),""))</f>
        <v/>
      </c>
      <c r="Y767" s="85"/>
      <c r="Z767" s="61" t="str">
        <f>IF(X767&lt;&gt;"",VLOOKUP(X767,軽減税率!$A:$E,3,FALSE),"")</f>
        <v/>
      </c>
      <c r="AA767" s="61" t="str">
        <f>IF(X767&lt;&gt;"",VLOOKUP(X767,軽減税率!$A:$E,5,FALSE),"")</f>
        <v/>
      </c>
      <c r="AB767" s="79"/>
      <c r="AC767" s="82" t="str">
        <f>IF(AB767&lt;&gt;0,VLOOKUP(AB767,取引先!$A:$B,2,FALSE),"")</f>
        <v/>
      </c>
      <c r="AD767" s="88" t="str">
        <f t="shared" si="48"/>
        <v/>
      </c>
      <c r="AE767" s="89"/>
      <c r="AF767" s="90" t="str">
        <f t="shared" si="49"/>
        <v/>
      </c>
      <c r="AG767" s="4"/>
      <c r="AH767" s="91"/>
      <c r="AI767" s="92"/>
      <c r="AJ767" s="93" t="str">
        <f>IF(AI767&lt;&gt;0,VLOOKUP(AI767,支払種別!$A:$B,2,FALSE),"")</f>
        <v/>
      </c>
      <c r="AK767" s="94"/>
      <c r="AL767" s="95" t="str">
        <f>IF(AK767&lt;&gt;0,VLOOKUP(AK767,口座管理!$A:$B,2,FALSE),"")</f>
        <v/>
      </c>
      <c r="AM767" s="11"/>
      <c r="AN767" s="96"/>
      <c r="AO767" s="96"/>
      <c r="AP767" s="4"/>
      <c r="AQ767" s="97"/>
      <c r="AR767" s="98" t="str">
        <f>IF(AQ767&lt;&gt;0,VLOOKUP(AQ767,プロジェクト!$A:$B,2,FALSE),"")</f>
        <v/>
      </c>
      <c r="AS767" s="4"/>
      <c r="AT767" s="97"/>
      <c r="AU767" s="99" t="str">
        <f>IF(AT767&lt;&gt;0,VLOOKUP(AT767,プロジェクト!$A:$B,2,FALSE),"")</f>
        <v/>
      </c>
      <c r="AV767" s="4"/>
      <c r="AW767" s="4"/>
      <c r="AX767" s="4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</row>
    <row r="768" spans="1:68" ht="17.45" customHeight="1">
      <c r="A768" s="77" t="str">
        <f t="shared" si="46"/>
        <v>*</v>
      </c>
      <c r="B768" s="78">
        <f t="shared" si="47"/>
        <v>760</v>
      </c>
      <c r="C768" s="79"/>
      <c r="D768" s="80"/>
      <c r="E768" s="81"/>
      <c r="F768" s="79"/>
      <c r="G768" s="82" t="str">
        <f>IF(F768&lt;&gt;0,VLOOKUP(F768,部署!$A:$B,2,FALSE),"")</f>
        <v/>
      </c>
      <c r="H768" s="79"/>
      <c r="I768" s="82" t="str">
        <f>IF(H768&lt;&gt;0,VLOOKUP(H768,勘定科目!$A:$B,2,FALSE),"")</f>
        <v/>
      </c>
      <c r="J768" s="83" t="str">
        <f>IF(K768&lt;&gt;"",K768,IF(H768&lt;&gt;0,VLOOKUP(H768,勘定科目!$A:$C,3,FALSE),""))</f>
        <v/>
      </c>
      <c r="K768" s="84"/>
      <c r="L768" s="59" t="str">
        <f>IF(M768&lt;&gt;"",M768,IF(J768&lt;&gt;"",VLOOKUP(J768,課税区分!$A:$D,4,FALSE),""))</f>
        <v/>
      </c>
      <c r="M768" s="85"/>
      <c r="N768" s="61" t="str">
        <f>IF(L768&lt;&gt;"",VLOOKUP(L768,軽減税率!$A:$E,3,FALSE),"")</f>
        <v/>
      </c>
      <c r="O768" s="62" t="str">
        <f>IF(L768&lt;&gt;"",VLOOKUP(L768,軽減税率!$A:$E,5,FALSE),"")</f>
        <v/>
      </c>
      <c r="P768" s="79"/>
      <c r="Q768" s="86" t="str">
        <f>IF(P768&lt;&gt;0,VLOOKUP(P768,取引先!$A:$B,2,FALSE),"")</f>
        <v/>
      </c>
      <c r="R768" s="79"/>
      <c r="S768" s="82" t="str">
        <f>IF(R768&lt;&gt;0,VLOOKUP(R768,部署!$A:$B,2,FALSE),"")</f>
        <v/>
      </c>
      <c r="T768" s="79"/>
      <c r="U768" s="82" t="str">
        <f>IF(T768&lt;&gt;0,VLOOKUP(T768,勘定科目!$A:$B,2,FALSE),"")</f>
        <v/>
      </c>
      <c r="V768" s="83" t="str">
        <f>IF(W768&lt;&gt;"",W768,IF(T768&lt;&gt;0,VLOOKUP(T768,勘定科目!$A:$C,3,FALSE),""))</f>
        <v/>
      </c>
      <c r="W768" s="87"/>
      <c r="X768" s="61" t="str">
        <f>IF(Y768&lt;&gt;"",Y768,IF(V768&lt;&gt;"",VLOOKUP(V768,課税区分!$A:$D,4,FALSE),""))</f>
        <v/>
      </c>
      <c r="Y768" s="85"/>
      <c r="Z768" s="61" t="str">
        <f>IF(X768&lt;&gt;"",VLOOKUP(X768,軽減税率!$A:$E,3,FALSE),"")</f>
        <v/>
      </c>
      <c r="AA768" s="61" t="str">
        <f>IF(X768&lt;&gt;"",VLOOKUP(X768,軽減税率!$A:$E,5,FALSE),"")</f>
        <v/>
      </c>
      <c r="AB768" s="79"/>
      <c r="AC768" s="82" t="str">
        <f>IF(AB768&lt;&gt;0,VLOOKUP(AB768,取引先!$A:$B,2,FALSE),"")</f>
        <v/>
      </c>
      <c r="AD768" s="88" t="str">
        <f t="shared" si="48"/>
        <v/>
      </c>
      <c r="AE768" s="89"/>
      <c r="AF768" s="90" t="str">
        <f t="shared" si="49"/>
        <v/>
      </c>
      <c r="AG768" s="4"/>
      <c r="AH768" s="91"/>
      <c r="AI768" s="92"/>
      <c r="AJ768" s="93" t="str">
        <f>IF(AI768&lt;&gt;0,VLOOKUP(AI768,支払種別!$A:$B,2,FALSE),"")</f>
        <v/>
      </c>
      <c r="AK768" s="94"/>
      <c r="AL768" s="95" t="str">
        <f>IF(AK768&lt;&gt;0,VLOOKUP(AK768,口座管理!$A:$B,2,FALSE),"")</f>
        <v/>
      </c>
      <c r="AM768" s="11"/>
      <c r="AN768" s="96"/>
      <c r="AO768" s="96"/>
      <c r="AP768" s="4"/>
      <c r="AQ768" s="97"/>
      <c r="AR768" s="98" t="str">
        <f>IF(AQ768&lt;&gt;0,VLOOKUP(AQ768,プロジェクト!$A:$B,2,FALSE),"")</f>
        <v/>
      </c>
      <c r="AS768" s="4"/>
      <c r="AT768" s="97"/>
      <c r="AU768" s="99" t="str">
        <f>IF(AT768&lt;&gt;0,VLOOKUP(AT768,プロジェクト!$A:$B,2,FALSE),"")</f>
        <v/>
      </c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</row>
    <row r="769" spans="1:68" ht="17.45" customHeight="1">
      <c r="A769" s="77" t="str">
        <f t="shared" si="46"/>
        <v>*</v>
      </c>
      <c r="B769" s="78">
        <f t="shared" si="47"/>
        <v>761</v>
      </c>
      <c r="C769" s="79"/>
      <c r="D769" s="80"/>
      <c r="E769" s="81"/>
      <c r="F769" s="79"/>
      <c r="G769" s="82" t="str">
        <f>IF(F769&lt;&gt;0,VLOOKUP(F769,部署!$A:$B,2,FALSE),"")</f>
        <v/>
      </c>
      <c r="H769" s="79"/>
      <c r="I769" s="82" t="str">
        <f>IF(H769&lt;&gt;0,VLOOKUP(H769,勘定科目!$A:$B,2,FALSE),"")</f>
        <v/>
      </c>
      <c r="J769" s="83" t="str">
        <f>IF(K769&lt;&gt;"",K769,IF(H769&lt;&gt;0,VLOOKUP(H769,勘定科目!$A:$C,3,FALSE),""))</f>
        <v/>
      </c>
      <c r="K769" s="84"/>
      <c r="L769" s="59" t="str">
        <f>IF(M769&lt;&gt;"",M769,IF(J769&lt;&gt;"",VLOOKUP(J769,課税区分!$A:$D,4,FALSE),""))</f>
        <v/>
      </c>
      <c r="M769" s="85"/>
      <c r="N769" s="61" t="str">
        <f>IF(L769&lt;&gt;"",VLOOKUP(L769,軽減税率!$A:$E,3,FALSE),"")</f>
        <v/>
      </c>
      <c r="O769" s="62" t="str">
        <f>IF(L769&lt;&gt;"",VLOOKUP(L769,軽減税率!$A:$E,5,FALSE),"")</f>
        <v/>
      </c>
      <c r="P769" s="79"/>
      <c r="Q769" s="86" t="str">
        <f>IF(P769&lt;&gt;0,VLOOKUP(P769,取引先!$A:$B,2,FALSE),"")</f>
        <v/>
      </c>
      <c r="R769" s="79"/>
      <c r="S769" s="82" t="str">
        <f>IF(R769&lt;&gt;0,VLOOKUP(R769,部署!$A:$B,2,FALSE),"")</f>
        <v/>
      </c>
      <c r="T769" s="79"/>
      <c r="U769" s="82" t="str">
        <f>IF(T769&lt;&gt;0,VLOOKUP(T769,勘定科目!$A:$B,2,FALSE),"")</f>
        <v/>
      </c>
      <c r="V769" s="83" t="str">
        <f>IF(W769&lt;&gt;"",W769,IF(T769&lt;&gt;0,VLOOKUP(T769,勘定科目!$A:$C,3,FALSE),""))</f>
        <v/>
      </c>
      <c r="W769" s="87"/>
      <c r="X769" s="61" t="str">
        <f>IF(Y769&lt;&gt;"",Y769,IF(V769&lt;&gt;"",VLOOKUP(V769,課税区分!$A:$D,4,FALSE),""))</f>
        <v/>
      </c>
      <c r="Y769" s="85"/>
      <c r="Z769" s="61" t="str">
        <f>IF(X769&lt;&gt;"",VLOOKUP(X769,軽減税率!$A:$E,3,FALSE),"")</f>
        <v/>
      </c>
      <c r="AA769" s="61" t="str">
        <f>IF(X769&lt;&gt;"",VLOOKUP(X769,軽減税率!$A:$E,5,FALSE),"")</f>
        <v/>
      </c>
      <c r="AB769" s="79"/>
      <c r="AC769" s="82" t="str">
        <f>IF(AB769&lt;&gt;0,VLOOKUP(AB769,取引先!$A:$B,2,FALSE),"")</f>
        <v/>
      </c>
      <c r="AD769" s="88" t="str">
        <f t="shared" si="48"/>
        <v/>
      </c>
      <c r="AE769" s="89"/>
      <c r="AF769" s="90" t="str">
        <f t="shared" si="49"/>
        <v/>
      </c>
      <c r="AG769" s="4"/>
      <c r="AH769" s="91"/>
      <c r="AI769" s="92"/>
      <c r="AJ769" s="93" t="str">
        <f>IF(AI769&lt;&gt;0,VLOOKUP(AI769,支払種別!$A:$B,2,FALSE),"")</f>
        <v/>
      </c>
      <c r="AK769" s="94"/>
      <c r="AL769" s="95" t="str">
        <f>IF(AK769&lt;&gt;0,VLOOKUP(AK769,口座管理!$A:$B,2,FALSE),"")</f>
        <v/>
      </c>
      <c r="AM769" s="11"/>
      <c r="AN769" s="96"/>
      <c r="AO769" s="96"/>
      <c r="AP769" s="4"/>
      <c r="AQ769" s="97"/>
      <c r="AR769" s="98" t="str">
        <f>IF(AQ769&lt;&gt;0,VLOOKUP(AQ769,プロジェクト!$A:$B,2,FALSE),"")</f>
        <v/>
      </c>
      <c r="AS769" s="4"/>
      <c r="AT769" s="97"/>
      <c r="AU769" s="99" t="str">
        <f>IF(AT769&lt;&gt;0,VLOOKUP(AT769,プロジェクト!$A:$B,2,FALSE),"")</f>
        <v/>
      </c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</row>
    <row r="770" spans="1:68" ht="17.45" customHeight="1">
      <c r="A770" s="77" t="str">
        <f t="shared" si="46"/>
        <v>*</v>
      </c>
      <c r="B770" s="78">
        <f t="shared" si="47"/>
        <v>762</v>
      </c>
      <c r="C770" s="79"/>
      <c r="D770" s="80"/>
      <c r="E770" s="81"/>
      <c r="F770" s="79"/>
      <c r="G770" s="82" t="str">
        <f>IF(F770&lt;&gt;0,VLOOKUP(F770,部署!$A:$B,2,FALSE),"")</f>
        <v/>
      </c>
      <c r="H770" s="79"/>
      <c r="I770" s="82" t="str">
        <f>IF(H770&lt;&gt;0,VLOOKUP(H770,勘定科目!$A:$B,2,FALSE),"")</f>
        <v/>
      </c>
      <c r="J770" s="83" t="str">
        <f>IF(K770&lt;&gt;"",K770,IF(H770&lt;&gt;0,VLOOKUP(H770,勘定科目!$A:$C,3,FALSE),""))</f>
        <v/>
      </c>
      <c r="K770" s="84"/>
      <c r="L770" s="59" t="str">
        <f>IF(M770&lt;&gt;"",M770,IF(J770&lt;&gt;"",VLOOKUP(J770,課税区分!$A:$D,4,FALSE),""))</f>
        <v/>
      </c>
      <c r="M770" s="85"/>
      <c r="N770" s="61" t="str">
        <f>IF(L770&lt;&gt;"",VLOOKUP(L770,軽減税率!$A:$E,3,FALSE),"")</f>
        <v/>
      </c>
      <c r="O770" s="62" t="str">
        <f>IF(L770&lt;&gt;"",VLOOKUP(L770,軽減税率!$A:$E,5,FALSE),"")</f>
        <v/>
      </c>
      <c r="P770" s="79"/>
      <c r="Q770" s="86" t="str">
        <f>IF(P770&lt;&gt;0,VLOOKUP(P770,取引先!$A:$B,2,FALSE),"")</f>
        <v/>
      </c>
      <c r="R770" s="79"/>
      <c r="S770" s="82" t="str">
        <f>IF(R770&lt;&gt;0,VLOOKUP(R770,部署!$A:$B,2,FALSE),"")</f>
        <v/>
      </c>
      <c r="T770" s="79"/>
      <c r="U770" s="82" t="str">
        <f>IF(T770&lt;&gt;0,VLOOKUP(T770,勘定科目!$A:$B,2,FALSE),"")</f>
        <v/>
      </c>
      <c r="V770" s="83" t="str">
        <f>IF(W770&lt;&gt;"",W770,IF(T770&lt;&gt;0,VLOOKUP(T770,勘定科目!$A:$C,3,FALSE),""))</f>
        <v/>
      </c>
      <c r="W770" s="87"/>
      <c r="X770" s="61" t="str">
        <f>IF(Y770&lt;&gt;"",Y770,IF(V770&lt;&gt;"",VLOOKUP(V770,課税区分!$A:$D,4,FALSE),""))</f>
        <v/>
      </c>
      <c r="Y770" s="85"/>
      <c r="Z770" s="61" t="str">
        <f>IF(X770&lt;&gt;"",VLOOKUP(X770,軽減税率!$A:$E,3,FALSE),"")</f>
        <v/>
      </c>
      <c r="AA770" s="61" t="str">
        <f>IF(X770&lt;&gt;"",VLOOKUP(X770,軽減税率!$A:$E,5,FALSE),"")</f>
        <v/>
      </c>
      <c r="AB770" s="79"/>
      <c r="AC770" s="82" t="str">
        <f>IF(AB770&lt;&gt;0,VLOOKUP(AB770,取引先!$A:$B,2,FALSE),"")</f>
        <v/>
      </c>
      <c r="AD770" s="88" t="str">
        <f t="shared" si="48"/>
        <v/>
      </c>
      <c r="AE770" s="89"/>
      <c r="AF770" s="90" t="str">
        <f t="shared" si="49"/>
        <v/>
      </c>
      <c r="AG770" s="4"/>
      <c r="AH770" s="91"/>
      <c r="AI770" s="92"/>
      <c r="AJ770" s="93" t="str">
        <f>IF(AI770&lt;&gt;0,VLOOKUP(AI770,支払種別!$A:$B,2,FALSE),"")</f>
        <v/>
      </c>
      <c r="AK770" s="94"/>
      <c r="AL770" s="95" t="str">
        <f>IF(AK770&lt;&gt;0,VLOOKUP(AK770,口座管理!$A:$B,2,FALSE),"")</f>
        <v/>
      </c>
      <c r="AM770" s="11"/>
      <c r="AN770" s="96"/>
      <c r="AO770" s="96"/>
      <c r="AP770" s="4"/>
      <c r="AQ770" s="97"/>
      <c r="AR770" s="98" t="str">
        <f>IF(AQ770&lt;&gt;0,VLOOKUP(AQ770,プロジェクト!$A:$B,2,FALSE),"")</f>
        <v/>
      </c>
      <c r="AS770" s="4"/>
      <c r="AT770" s="97"/>
      <c r="AU770" s="99" t="str">
        <f>IF(AT770&lt;&gt;0,VLOOKUP(AT770,プロジェクト!$A:$B,2,FALSE),"")</f>
        <v/>
      </c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</row>
    <row r="771" spans="1:68" ht="17.45" customHeight="1">
      <c r="A771" s="77" t="str">
        <f t="shared" si="46"/>
        <v>*</v>
      </c>
      <c r="B771" s="78">
        <f t="shared" si="47"/>
        <v>763</v>
      </c>
      <c r="C771" s="79"/>
      <c r="D771" s="80"/>
      <c r="E771" s="81"/>
      <c r="F771" s="79"/>
      <c r="G771" s="82" t="str">
        <f>IF(F771&lt;&gt;0,VLOOKUP(F771,部署!$A:$B,2,FALSE),"")</f>
        <v/>
      </c>
      <c r="H771" s="79"/>
      <c r="I771" s="82" t="str">
        <f>IF(H771&lt;&gt;0,VLOOKUP(H771,勘定科目!$A:$B,2,FALSE),"")</f>
        <v/>
      </c>
      <c r="J771" s="83" t="str">
        <f>IF(K771&lt;&gt;"",K771,IF(H771&lt;&gt;0,VLOOKUP(H771,勘定科目!$A:$C,3,FALSE),""))</f>
        <v/>
      </c>
      <c r="K771" s="84"/>
      <c r="L771" s="59" t="str">
        <f>IF(M771&lt;&gt;"",M771,IF(J771&lt;&gt;"",VLOOKUP(J771,課税区分!$A:$D,4,FALSE),""))</f>
        <v/>
      </c>
      <c r="M771" s="85"/>
      <c r="N771" s="61" t="str">
        <f>IF(L771&lt;&gt;"",VLOOKUP(L771,軽減税率!$A:$E,3,FALSE),"")</f>
        <v/>
      </c>
      <c r="O771" s="62" t="str">
        <f>IF(L771&lt;&gt;"",VLOOKUP(L771,軽減税率!$A:$E,5,FALSE),"")</f>
        <v/>
      </c>
      <c r="P771" s="79"/>
      <c r="Q771" s="86" t="str">
        <f>IF(P771&lt;&gt;0,VLOOKUP(P771,取引先!$A:$B,2,FALSE),"")</f>
        <v/>
      </c>
      <c r="R771" s="79"/>
      <c r="S771" s="82" t="str">
        <f>IF(R771&lt;&gt;0,VLOOKUP(R771,部署!$A:$B,2,FALSE),"")</f>
        <v/>
      </c>
      <c r="T771" s="79"/>
      <c r="U771" s="82" t="str">
        <f>IF(T771&lt;&gt;0,VLOOKUP(T771,勘定科目!$A:$B,2,FALSE),"")</f>
        <v/>
      </c>
      <c r="V771" s="83" t="str">
        <f>IF(W771&lt;&gt;"",W771,IF(T771&lt;&gt;0,VLOOKUP(T771,勘定科目!$A:$C,3,FALSE),""))</f>
        <v/>
      </c>
      <c r="W771" s="87"/>
      <c r="X771" s="61" t="str">
        <f>IF(Y771&lt;&gt;"",Y771,IF(V771&lt;&gt;"",VLOOKUP(V771,課税区分!$A:$D,4,FALSE),""))</f>
        <v/>
      </c>
      <c r="Y771" s="85"/>
      <c r="Z771" s="61" t="str">
        <f>IF(X771&lt;&gt;"",VLOOKUP(X771,軽減税率!$A:$E,3,FALSE),"")</f>
        <v/>
      </c>
      <c r="AA771" s="61" t="str">
        <f>IF(X771&lt;&gt;"",VLOOKUP(X771,軽減税率!$A:$E,5,FALSE),"")</f>
        <v/>
      </c>
      <c r="AB771" s="79"/>
      <c r="AC771" s="82" t="str">
        <f>IF(AB771&lt;&gt;0,VLOOKUP(AB771,取引先!$A:$B,2,FALSE),"")</f>
        <v/>
      </c>
      <c r="AD771" s="88" t="str">
        <f t="shared" si="48"/>
        <v/>
      </c>
      <c r="AE771" s="89"/>
      <c r="AF771" s="90" t="str">
        <f t="shared" si="49"/>
        <v/>
      </c>
      <c r="AG771" s="4"/>
      <c r="AH771" s="91"/>
      <c r="AI771" s="92"/>
      <c r="AJ771" s="93" t="str">
        <f>IF(AI771&lt;&gt;0,VLOOKUP(AI771,支払種別!$A:$B,2,FALSE),"")</f>
        <v/>
      </c>
      <c r="AK771" s="94"/>
      <c r="AL771" s="95" t="str">
        <f>IF(AK771&lt;&gt;0,VLOOKUP(AK771,口座管理!$A:$B,2,FALSE),"")</f>
        <v/>
      </c>
      <c r="AM771" s="11"/>
      <c r="AN771" s="96"/>
      <c r="AO771" s="96"/>
      <c r="AP771" s="4"/>
      <c r="AQ771" s="97"/>
      <c r="AR771" s="98" t="str">
        <f>IF(AQ771&lt;&gt;0,VLOOKUP(AQ771,プロジェクト!$A:$B,2,FALSE),"")</f>
        <v/>
      </c>
      <c r="AS771" s="4"/>
      <c r="AT771" s="97"/>
      <c r="AU771" s="99" t="str">
        <f>IF(AT771&lt;&gt;0,VLOOKUP(AT771,プロジェクト!$A:$B,2,FALSE),"")</f>
        <v/>
      </c>
      <c r="AV771" s="4"/>
      <c r="AW771" s="4"/>
      <c r="AX771" s="4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</row>
    <row r="772" spans="1:68" ht="17.45" customHeight="1">
      <c r="A772" s="77" t="str">
        <f t="shared" si="46"/>
        <v>*</v>
      </c>
      <c r="B772" s="78">
        <f t="shared" si="47"/>
        <v>764</v>
      </c>
      <c r="C772" s="79"/>
      <c r="D772" s="80"/>
      <c r="E772" s="81"/>
      <c r="F772" s="79"/>
      <c r="G772" s="82" t="str">
        <f>IF(F772&lt;&gt;0,VLOOKUP(F772,部署!$A:$B,2,FALSE),"")</f>
        <v/>
      </c>
      <c r="H772" s="79"/>
      <c r="I772" s="82" t="str">
        <f>IF(H772&lt;&gt;0,VLOOKUP(H772,勘定科目!$A:$B,2,FALSE),"")</f>
        <v/>
      </c>
      <c r="J772" s="83" t="str">
        <f>IF(K772&lt;&gt;"",K772,IF(H772&lt;&gt;0,VLOOKUP(H772,勘定科目!$A:$C,3,FALSE),""))</f>
        <v/>
      </c>
      <c r="K772" s="84"/>
      <c r="L772" s="59" t="str">
        <f>IF(M772&lt;&gt;"",M772,IF(J772&lt;&gt;"",VLOOKUP(J772,課税区分!$A:$D,4,FALSE),""))</f>
        <v/>
      </c>
      <c r="M772" s="85"/>
      <c r="N772" s="61" t="str">
        <f>IF(L772&lt;&gt;"",VLOOKUP(L772,軽減税率!$A:$E,3,FALSE),"")</f>
        <v/>
      </c>
      <c r="O772" s="62" t="str">
        <f>IF(L772&lt;&gt;"",VLOOKUP(L772,軽減税率!$A:$E,5,FALSE),"")</f>
        <v/>
      </c>
      <c r="P772" s="79"/>
      <c r="Q772" s="86" t="str">
        <f>IF(P772&lt;&gt;0,VLOOKUP(P772,取引先!$A:$B,2,FALSE),"")</f>
        <v/>
      </c>
      <c r="R772" s="79"/>
      <c r="S772" s="82" t="str">
        <f>IF(R772&lt;&gt;0,VLOOKUP(R772,部署!$A:$B,2,FALSE),"")</f>
        <v/>
      </c>
      <c r="T772" s="79"/>
      <c r="U772" s="82" t="str">
        <f>IF(T772&lt;&gt;0,VLOOKUP(T772,勘定科目!$A:$B,2,FALSE),"")</f>
        <v/>
      </c>
      <c r="V772" s="83" t="str">
        <f>IF(W772&lt;&gt;"",W772,IF(T772&lt;&gt;0,VLOOKUP(T772,勘定科目!$A:$C,3,FALSE),""))</f>
        <v/>
      </c>
      <c r="W772" s="87"/>
      <c r="X772" s="61" t="str">
        <f>IF(Y772&lt;&gt;"",Y772,IF(V772&lt;&gt;"",VLOOKUP(V772,課税区分!$A:$D,4,FALSE),""))</f>
        <v/>
      </c>
      <c r="Y772" s="85"/>
      <c r="Z772" s="61" t="str">
        <f>IF(X772&lt;&gt;"",VLOOKUP(X772,軽減税率!$A:$E,3,FALSE),"")</f>
        <v/>
      </c>
      <c r="AA772" s="61" t="str">
        <f>IF(X772&lt;&gt;"",VLOOKUP(X772,軽減税率!$A:$E,5,FALSE),"")</f>
        <v/>
      </c>
      <c r="AB772" s="79"/>
      <c r="AC772" s="82" t="str">
        <f>IF(AB772&lt;&gt;0,VLOOKUP(AB772,取引先!$A:$B,2,FALSE),"")</f>
        <v/>
      </c>
      <c r="AD772" s="88" t="str">
        <f t="shared" si="48"/>
        <v/>
      </c>
      <c r="AE772" s="89"/>
      <c r="AF772" s="90" t="str">
        <f t="shared" si="49"/>
        <v/>
      </c>
      <c r="AG772" s="4"/>
      <c r="AH772" s="91"/>
      <c r="AI772" s="92"/>
      <c r="AJ772" s="93" t="str">
        <f>IF(AI772&lt;&gt;0,VLOOKUP(AI772,支払種別!$A:$B,2,FALSE),"")</f>
        <v/>
      </c>
      <c r="AK772" s="94"/>
      <c r="AL772" s="95" t="str">
        <f>IF(AK772&lt;&gt;0,VLOOKUP(AK772,口座管理!$A:$B,2,FALSE),"")</f>
        <v/>
      </c>
      <c r="AM772" s="11"/>
      <c r="AN772" s="96"/>
      <c r="AO772" s="96"/>
      <c r="AP772" s="4"/>
      <c r="AQ772" s="97"/>
      <c r="AR772" s="98" t="str">
        <f>IF(AQ772&lt;&gt;0,VLOOKUP(AQ772,プロジェクト!$A:$B,2,FALSE),"")</f>
        <v/>
      </c>
      <c r="AS772" s="4"/>
      <c r="AT772" s="97"/>
      <c r="AU772" s="99" t="str">
        <f>IF(AT772&lt;&gt;0,VLOOKUP(AT772,プロジェクト!$A:$B,2,FALSE),"")</f>
        <v/>
      </c>
      <c r="AV772" s="4"/>
      <c r="AW772" s="4"/>
      <c r="AX772" s="4"/>
      <c r="AY772" s="4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</row>
    <row r="773" spans="1:68" ht="17.45" customHeight="1">
      <c r="A773" s="77" t="str">
        <f t="shared" si="46"/>
        <v>*</v>
      </c>
      <c r="B773" s="78">
        <f t="shared" si="47"/>
        <v>765</v>
      </c>
      <c r="C773" s="79"/>
      <c r="D773" s="80"/>
      <c r="E773" s="81"/>
      <c r="F773" s="79"/>
      <c r="G773" s="82" t="str">
        <f>IF(F773&lt;&gt;0,VLOOKUP(F773,部署!$A:$B,2,FALSE),"")</f>
        <v/>
      </c>
      <c r="H773" s="79"/>
      <c r="I773" s="82" t="str">
        <f>IF(H773&lt;&gt;0,VLOOKUP(H773,勘定科目!$A:$B,2,FALSE),"")</f>
        <v/>
      </c>
      <c r="J773" s="83" t="str">
        <f>IF(K773&lt;&gt;"",K773,IF(H773&lt;&gt;0,VLOOKUP(H773,勘定科目!$A:$C,3,FALSE),""))</f>
        <v/>
      </c>
      <c r="K773" s="84"/>
      <c r="L773" s="59" t="str">
        <f>IF(M773&lt;&gt;"",M773,IF(J773&lt;&gt;"",VLOOKUP(J773,課税区分!$A:$D,4,FALSE),""))</f>
        <v/>
      </c>
      <c r="M773" s="85"/>
      <c r="N773" s="61" t="str">
        <f>IF(L773&lt;&gt;"",VLOOKUP(L773,軽減税率!$A:$E,3,FALSE),"")</f>
        <v/>
      </c>
      <c r="O773" s="62" t="str">
        <f>IF(L773&lt;&gt;"",VLOOKUP(L773,軽減税率!$A:$E,5,FALSE),"")</f>
        <v/>
      </c>
      <c r="P773" s="79"/>
      <c r="Q773" s="86" t="str">
        <f>IF(P773&lt;&gt;0,VLOOKUP(P773,取引先!$A:$B,2,FALSE),"")</f>
        <v/>
      </c>
      <c r="R773" s="79"/>
      <c r="S773" s="82" t="str">
        <f>IF(R773&lt;&gt;0,VLOOKUP(R773,部署!$A:$B,2,FALSE),"")</f>
        <v/>
      </c>
      <c r="T773" s="79"/>
      <c r="U773" s="82" t="str">
        <f>IF(T773&lt;&gt;0,VLOOKUP(T773,勘定科目!$A:$B,2,FALSE),"")</f>
        <v/>
      </c>
      <c r="V773" s="83" t="str">
        <f>IF(W773&lt;&gt;"",W773,IF(T773&lt;&gt;0,VLOOKUP(T773,勘定科目!$A:$C,3,FALSE),""))</f>
        <v/>
      </c>
      <c r="W773" s="87"/>
      <c r="X773" s="61" t="str">
        <f>IF(Y773&lt;&gt;"",Y773,IF(V773&lt;&gt;"",VLOOKUP(V773,課税区分!$A:$D,4,FALSE),""))</f>
        <v/>
      </c>
      <c r="Y773" s="85"/>
      <c r="Z773" s="61" t="str">
        <f>IF(X773&lt;&gt;"",VLOOKUP(X773,軽減税率!$A:$E,3,FALSE),"")</f>
        <v/>
      </c>
      <c r="AA773" s="61" t="str">
        <f>IF(X773&lt;&gt;"",VLOOKUP(X773,軽減税率!$A:$E,5,FALSE),"")</f>
        <v/>
      </c>
      <c r="AB773" s="79"/>
      <c r="AC773" s="82" t="str">
        <f>IF(AB773&lt;&gt;0,VLOOKUP(AB773,取引先!$A:$B,2,FALSE),"")</f>
        <v/>
      </c>
      <c r="AD773" s="88" t="str">
        <f t="shared" si="48"/>
        <v/>
      </c>
      <c r="AE773" s="89"/>
      <c r="AF773" s="90" t="str">
        <f t="shared" si="49"/>
        <v/>
      </c>
      <c r="AG773" s="4"/>
      <c r="AH773" s="91"/>
      <c r="AI773" s="92"/>
      <c r="AJ773" s="93" t="str">
        <f>IF(AI773&lt;&gt;0,VLOOKUP(AI773,支払種別!$A:$B,2,FALSE),"")</f>
        <v/>
      </c>
      <c r="AK773" s="94"/>
      <c r="AL773" s="95" t="str">
        <f>IF(AK773&lt;&gt;0,VLOOKUP(AK773,口座管理!$A:$B,2,FALSE),"")</f>
        <v/>
      </c>
      <c r="AM773" s="11"/>
      <c r="AN773" s="96"/>
      <c r="AO773" s="96"/>
      <c r="AP773" s="4"/>
      <c r="AQ773" s="97"/>
      <c r="AR773" s="98" t="str">
        <f>IF(AQ773&lt;&gt;0,VLOOKUP(AQ773,プロジェクト!$A:$B,2,FALSE),"")</f>
        <v/>
      </c>
      <c r="AS773" s="4"/>
      <c r="AT773" s="97"/>
      <c r="AU773" s="99" t="str">
        <f>IF(AT773&lt;&gt;0,VLOOKUP(AT773,プロジェクト!$A:$B,2,FALSE),"")</f>
        <v/>
      </c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</row>
    <row r="774" spans="1:68" ht="17.45" customHeight="1">
      <c r="A774" s="77" t="str">
        <f t="shared" si="46"/>
        <v>*</v>
      </c>
      <c r="B774" s="78">
        <f t="shared" si="47"/>
        <v>766</v>
      </c>
      <c r="C774" s="79"/>
      <c r="D774" s="80"/>
      <c r="E774" s="81"/>
      <c r="F774" s="79"/>
      <c r="G774" s="82" t="str">
        <f>IF(F774&lt;&gt;0,VLOOKUP(F774,部署!$A:$B,2,FALSE),"")</f>
        <v/>
      </c>
      <c r="H774" s="79"/>
      <c r="I774" s="82" t="str">
        <f>IF(H774&lt;&gt;0,VLOOKUP(H774,勘定科目!$A:$B,2,FALSE),"")</f>
        <v/>
      </c>
      <c r="J774" s="83" t="str">
        <f>IF(K774&lt;&gt;"",K774,IF(H774&lt;&gt;0,VLOOKUP(H774,勘定科目!$A:$C,3,FALSE),""))</f>
        <v/>
      </c>
      <c r="K774" s="84"/>
      <c r="L774" s="59" t="str">
        <f>IF(M774&lt;&gt;"",M774,IF(J774&lt;&gt;"",VLOOKUP(J774,課税区分!$A:$D,4,FALSE),""))</f>
        <v/>
      </c>
      <c r="M774" s="85"/>
      <c r="N774" s="61" t="str">
        <f>IF(L774&lt;&gt;"",VLOOKUP(L774,軽減税率!$A:$E,3,FALSE),"")</f>
        <v/>
      </c>
      <c r="O774" s="62" t="str">
        <f>IF(L774&lt;&gt;"",VLOOKUP(L774,軽減税率!$A:$E,5,FALSE),"")</f>
        <v/>
      </c>
      <c r="P774" s="79"/>
      <c r="Q774" s="86" t="str">
        <f>IF(P774&lt;&gt;0,VLOOKUP(P774,取引先!$A:$B,2,FALSE),"")</f>
        <v/>
      </c>
      <c r="R774" s="79"/>
      <c r="S774" s="82" t="str">
        <f>IF(R774&lt;&gt;0,VLOOKUP(R774,部署!$A:$B,2,FALSE),"")</f>
        <v/>
      </c>
      <c r="T774" s="79"/>
      <c r="U774" s="82" t="str">
        <f>IF(T774&lt;&gt;0,VLOOKUP(T774,勘定科目!$A:$B,2,FALSE),"")</f>
        <v/>
      </c>
      <c r="V774" s="83" t="str">
        <f>IF(W774&lt;&gt;"",W774,IF(T774&lt;&gt;0,VLOOKUP(T774,勘定科目!$A:$C,3,FALSE),""))</f>
        <v/>
      </c>
      <c r="W774" s="87"/>
      <c r="X774" s="61" t="str">
        <f>IF(Y774&lt;&gt;"",Y774,IF(V774&lt;&gt;"",VLOOKUP(V774,課税区分!$A:$D,4,FALSE),""))</f>
        <v/>
      </c>
      <c r="Y774" s="85"/>
      <c r="Z774" s="61" t="str">
        <f>IF(X774&lt;&gt;"",VLOOKUP(X774,軽減税率!$A:$E,3,FALSE),"")</f>
        <v/>
      </c>
      <c r="AA774" s="61" t="str">
        <f>IF(X774&lt;&gt;"",VLOOKUP(X774,軽減税率!$A:$E,5,FALSE),"")</f>
        <v/>
      </c>
      <c r="AB774" s="79"/>
      <c r="AC774" s="82" t="str">
        <f>IF(AB774&lt;&gt;0,VLOOKUP(AB774,取引先!$A:$B,2,FALSE),"")</f>
        <v/>
      </c>
      <c r="AD774" s="88" t="str">
        <f t="shared" si="48"/>
        <v/>
      </c>
      <c r="AE774" s="89"/>
      <c r="AF774" s="90" t="str">
        <f t="shared" si="49"/>
        <v/>
      </c>
      <c r="AG774" s="4"/>
      <c r="AH774" s="91"/>
      <c r="AI774" s="92"/>
      <c r="AJ774" s="93" t="str">
        <f>IF(AI774&lt;&gt;0,VLOOKUP(AI774,支払種別!$A:$B,2,FALSE),"")</f>
        <v/>
      </c>
      <c r="AK774" s="94"/>
      <c r="AL774" s="95" t="str">
        <f>IF(AK774&lt;&gt;0,VLOOKUP(AK774,口座管理!$A:$B,2,FALSE),"")</f>
        <v/>
      </c>
      <c r="AM774" s="11"/>
      <c r="AN774" s="96"/>
      <c r="AO774" s="96"/>
      <c r="AP774" s="4"/>
      <c r="AQ774" s="97"/>
      <c r="AR774" s="98" t="str">
        <f>IF(AQ774&lt;&gt;0,VLOOKUP(AQ774,プロジェクト!$A:$B,2,FALSE),"")</f>
        <v/>
      </c>
      <c r="AS774" s="4"/>
      <c r="AT774" s="97"/>
      <c r="AU774" s="99" t="str">
        <f>IF(AT774&lt;&gt;0,VLOOKUP(AT774,プロジェクト!$A:$B,2,FALSE),"")</f>
        <v/>
      </c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</row>
    <row r="775" spans="1:68" ht="17.45" customHeight="1">
      <c r="A775" s="77" t="str">
        <f t="shared" si="46"/>
        <v>*</v>
      </c>
      <c r="B775" s="78">
        <f t="shared" si="47"/>
        <v>767</v>
      </c>
      <c r="C775" s="79"/>
      <c r="D775" s="80"/>
      <c r="E775" s="81"/>
      <c r="F775" s="79"/>
      <c r="G775" s="82" t="str">
        <f>IF(F775&lt;&gt;0,VLOOKUP(F775,部署!$A:$B,2,FALSE),"")</f>
        <v/>
      </c>
      <c r="H775" s="79"/>
      <c r="I775" s="82" t="str">
        <f>IF(H775&lt;&gt;0,VLOOKUP(H775,勘定科目!$A:$B,2,FALSE),"")</f>
        <v/>
      </c>
      <c r="J775" s="83" t="str">
        <f>IF(K775&lt;&gt;"",K775,IF(H775&lt;&gt;0,VLOOKUP(H775,勘定科目!$A:$C,3,FALSE),""))</f>
        <v/>
      </c>
      <c r="K775" s="84"/>
      <c r="L775" s="59" t="str">
        <f>IF(M775&lt;&gt;"",M775,IF(J775&lt;&gt;"",VLOOKUP(J775,課税区分!$A:$D,4,FALSE),""))</f>
        <v/>
      </c>
      <c r="M775" s="85"/>
      <c r="N775" s="61" t="str">
        <f>IF(L775&lt;&gt;"",VLOOKUP(L775,軽減税率!$A:$E,3,FALSE),"")</f>
        <v/>
      </c>
      <c r="O775" s="62" t="str">
        <f>IF(L775&lt;&gt;"",VLOOKUP(L775,軽減税率!$A:$E,5,FALSE),"")</f>
        <v/>
      </c>
      <c r="P775" s="79"/>
      <c r="Q775" s="86" t="str">
        <f>IF(P775&lt;&gt;0,VLOOKUP(P775,取引先!$A:$B,2,FALSE),"")</f>
        <v/>
      </c>
      <c r="R775" s="79"/>
      <c r="S775" s="82" t="str">
        <f>IF(R775&lt;&gt;0,VLOOKUP(R775,部署!$A:$B,2,FALSE),"")</f>
        <v/>
      </c>
      <c r="T775" s="79"/>
      <c r="U775" s="82" t="str">
        <f>IF(T775&lt;&gt;0,VLOOKUP(T775,勘定科目!$A:$B,2,FALSE),"")</f>
        <v/>
      </c>
      <c r="V775" s="83" t="str">
        <f>IF(W775&lt;&gt;"",W775,IF(T775&lt;&gt;0,VLOOKUP(T775,勘定科目!$A:$C,3,FALSE),""))</f>
        <v/>
      </c>
      <c r="W775" s="87"/>
      <c r="X775" s="61" t="str">
        <f>IF(Y775&lt;&gt;"",Y775,IF(V775&lt;&gt;"",VLOOKUP(V775,課税区分!$A:$D,4,FALSE),""))</f>
        <v/>
      </c>
      <c r="Y775" s="85"/>
      <c r="Z775" s="61" t="str">
        <f>IF(X775&lt;&gt;"",VLOOKUP(X775,軽減税率!$A:$E,3,FALSE),"")</f>
        <v/>
      </c>
      <c r="AA775" s="61" t="str">
        <f>IF(X775&lt;&gt;"",VLOOKUP(X775,軽減税率!$A:$E,5,FALSE),"")</f>
        <v/>
      </c>
      <c r="AB775" s="79"/>
      <c r="AC775" s="82" t="str">
        <f>IF(AB775&lt;&gt;0,VLOOKUP(AB775,取引先!$A:$B,2,FALSE),"")</f>
        <v/>
      </c>
      <c r="AD775" s="88" t="str">
        <f t="shared" si="48"/>
        <v/>
      </c>
      <c r="AE775" s="89"/>
      <c r="AF775" s="90" t="str">
        <f t="shared" si="49"/>
        <v/>
      </c>
      <c r="AG775" s="4"/>
      <c r="AH775" s="91"/>
      <c r="AI775" s="92"/>
      <c r="AJ775" s="93" t="str">
        <f>IF(AI775&lt;&gt;0,VLOOKUP(AI775,支払種別!$A:$B,2,FALSE),"")</f>
        <v/>
      </c>
      <c r="AK775" s="94"/>
      <c r="AL775" s="95" t="str">
        <f>IF(AK775&lt;&gt;0,VLOOKUP(AK775,口座管理!$A:$B,2,FALSE),"")</f>
        <v/>
      </c>
      <c r="AM775" s="11"/>
      <c r="AN775" s="96"/>
      <c r="AO775" s="96"/>
      <c r="AP775" s="4"/>
      <c r="AQ775" s="97"/>
      <c r="AR775" s="98" t="str">
        <f>IF(AQ775&lt;&gt;0,VLOOKUP(AQ775,プロジェクト!$A:$B,2,FALSE),"")</f>
        <v/>
      </c>
      <c r="AS775" s="4"/>
      <c r="AT775" s="97"/>
      <c r="AU775" s="99" t="str">
        <f>IF(AT775&lt;&gt;0,VLOOKUP(AT775,プロジェクト!$A:$B,2,FALSE),"")</f>
        <v/>
      </c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</row>
    <row r="776" spans="1:68" ht="17.45" customHeight="1">
      <c r="A776" s="77" t="str">
        <f t="shared" si="46"/>
        <v>*</v>
      </c>
      <c r="B776" s="78">
        <f t="shared" si="47"/>
        <v>768</v>
      </c>
      <c r="C776" s="79"/>
      <c r="D776" s="80"/>
      <c r="E776" s="81"/>
      <c r="F776" s="79"/>
      <c r="G776" s="82" t="str">
        <f>IF(F776&lt;&gt;0,VLOOKUP(F776,部署!$A:$B,2,FALSE),"")</f>
        <v/>
      </c>
      <c r="H776" s="79"/>
      <c r="I776" s="82" t="str">
        <f>IF(H776&lt;&gt;0,VLOOKUP(H776,勘定科目!$A:$B,2,FALSE),"")</f>
        <v/>
      </c>
      <c r="J776" s="83" t="str">
        <f>IF(K776&lt;&gt;"",K776,IF(H776&lt;&gt;0,VLOOKUP(H776,勘定科目!$A:$C,3,FALSE),""))</f>
        <v/>
      </c>
      <c r="K776" s="84"/>
      <c r="L776" s="59" t="str">
        <f>IF(M776&lt;&gt;"",M776,IF(J776&lt;&gt;"",VLOOKUP(J776,課税区分!$A:$D,4,FALSE),""))</f>
        <v/>
      </c>
      <c r="M776" s="85"/>
      <c r="N776" s="61" t="str">
        <f>IF(L776&lt;&gt;"",VLOOKUP(L776,軽減税率!$A:$E,3,FALSE),"")</f>
        <v/>
      </c>
      <c r="O776" s="62" t="str">
        <f>IF(L776&lt;&gt;"",VLOOKUP(L776,軽減税率!$A:$E,5,FALSE),"")</f>
        <v/>
      </c>
      <c r="P776" s="79"/>
      <c r="Q776" s="86" t="str">
        <f>IF(P776&lt;&gt;0,VLOOKUP(P776,取引先!$A:$B,2,FALSE),"")</f>
        <v/>
      </c>
      <c r="R776" s="79"/>
      <c r="S776" s="82" t="str">
        <f>IF(R776&lt;&gt;0,VLOOKUP(R776,部署!$A:$B,2,FALSE),"")</f>
        <v/>
      </c>
      <c r="T776" s="79"/>
      <c r="U776" s="82" t="str">
        <f>IF(T776&lt;&gt;0,VLOOKUP(T776,勘定科目!$A:$B,2,FALSE),"")</f>
        <v/>
      </c>
      <c r="V776" s="83" t="str">
        <f>IF(W776&lt;&gt;"",W776,IF(T776&lt;&gt;0,VLOOKUP(T776,勘定科目!$A:$C,3,FALSE),""))</f>
        <v/>
      </c>
      <c r="W776" s="87"/>
      <c r="X776" s="61" t="str">
        <f>IF(Y776&lt;&gt;"",Y776,IF(V776&lt;&gt;"",VLOOKUP(V776,課税区分!$A:$D,4,FALSE),""))</f>
        <v/>
      </c>
      <c r="Y776" s="85"/>
      <c r="Z776" s="61" t="str">
        <f>IF(X776&lt;&gt;"",VLOOKUP(X776,軽減税率!$A:$E,3,FALSE),"")</f>
        <v/>
      </c>
      <c r="AA776" s="61" t="str">
        <f>IF(X776&lt;&gt;"",VLOOKUP(X776,軽減税率!$A:$E,5,FALSE),"")</f>
        <v/>
      </c>
      <c r="AB776" s="79"/>
      <c r="AC776" s="82" t="str">
        <f>IF(AB776&lt;&gt;0,VLOOKUP(AB776,取引先!$A:$B,2,FALSE),"")</f>
        <v/>
      </c>
      <c r="AD776" s="88" t="str">
        <f t="shared" si="48"/>
        <v/>
      </c>
      <c r="AE776" s="89"/>
      <c r="AF776" s="90" t="str">
        <f t="shared" si="49"/>
        <v/>
      </c>
      <c r="AG776" s="4"/>
      <c r="AH776" s="91"/>
      <c r="AI776" s="92"/>
      <c r="AJ776" s="93" t="str">
        <f>IF(AI776&lt;&gt;0,VLOOKUP(AI776,支払種別!$A:$B,2,FALSE),"")</f>
        <v/>
      </c>
      <c r="AK776" s="94"/>
      <c r="AL776" s="95" t="str">
        <f>IF(AK776&lt;&gt;0,VLOOKUP(AK776,口座管理!$A:$B,2,FALSE),"")</f>
        <v/>
      </c>
      <c r="AM776" s="11"/>
      <c r="AN776" s="96"/>
      <c r="AO776" s="96"/>
      <c r="AP776" s="4"/>
      <c r="AQ776" s="97"/>
      <c r="AR776" s="98" t="str">
        <f>IF(AQ776&lt;&gt;0,VLOOKUP(AQ776,プロジェクト!$A:$B,2,FALSE),"")</f>
        <v/>
      </c>
      <c r="AS776" s="4"/>
      <c r="AT776" s="97"/>
      <c r="AU776" s="99" t="str">
        <f>IF(AT776&lt;&gt;0,VLOOKUP(AT776,プロジェクト!$A:$B,2,FALSE),"")</f>
        <v/>
      </c>
      <c r="AV776" s="4"/>
      <c r="AW776" s="4"/>
      <c r="AX776" s="4"/>
      <c r="AY776" s="4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</row>
    <row r="777" spans="1:68" ht="17.45" customHeight="1">
      <c r="A777" s="77" t="str">
        <f t="shared" si="46"/>
        <v>*</v>
      </c>
      <c r="B777" s="78">
        <f t="shared" si="47"/>
        <v>769</v>
      </c>
      <c r="C777" s="79"/>
      <c r="D777" s="80"/>
      <c r="E777" s="81"/>
      <c r="F777" s="79"/>
      <c r="G777" s="82" t="str">
        <f>IF(F777&lt;&gt;0,VLOOKUP(F777,部署!$A:$B,2,FALSE),"")</f>
        <v/>
      </c>
      <c r="H777" s="79"/>
      <c r="I777" s="82" t="str">
        <f>IF(H777&lt;&gt;0,VLOOKUP(H777,勘定科目!$A:$B,2,FALSE),"")</f>
        <v/>
      </c>
      <c r="J777" s="83" t="str">
        <f>IF(K777&lt;&gt;"",K777,IF(H777&lt;&gt;0,VLOOKUP(H777,勘定科目!$A:$C,3,FALSE),""))</f>
        <v/>
      </c>
      <c r="K777" s="84"/>
      <c r="L777" s="59" t="str">
        <f>IF(M777&lt;&gt;"",M777,IF(J777&lt;&gt;"",VLOOKUP(J777,課税区分!$A:$D,4,FALSE),""))</f>
        <v/>
      </c>
      <c r="M777" s="85"/>
      <c r="N777" s="61" t="str">
        <f>IF(L777&lt;&gt;"",VLOOKUP(L777,軽減税率!$A:$E,3,FALSE),"")</f>
        <v/>
      </c>
      <c r="O777" s="62" t="str">
        <f>IF(L777&lt;&gt;"",VLOOKUP(L777,軽減税率!$A:$E,5,FALSE),"")</f>
        <v/>
      </c>
      <c r="P777" s="79"/>
      <c r="Q777" s="86" t="str">
        <f>IF(P777&lt;&gt;0,VLOOKUP(P777,取引先!$A:$B,2,FALSE),"")</f>
        <v/>
      </c>
      <c r="R777" s="79"/>
      <c r="S777" s="82" t="str">
        <f>IF(R777&lt;&gt;0,VLOOKUP(R777,部署!$A:$B,2,FALSE),"")</f>
        <v/>
      </c>
      <c r="T777" s="79"/>
      <c r="U777" s="82" t="str">
        <f>IF(T777&lt;&gt;0,VLOOKUP(T777,勘定科目!$A:$B,2,FALSE),"")</f>
        <v/>
      </c>
      <c r="V777" s="83" t="str">
        <f>IF(W777&lt;&gt;"",W777,IF(T777&lt;&gt;0,VLOOKUP(T777,勘定科目!$A:$C,3,FALSE),""))</f>
        <v/>
      </c>
      <c r="W777" s="87"/>
      <c r="X777" s="61" t="str">
        <f>IF(Y777&lt;&gt;"",Y777,IF(V777&lt;&gt;"",VLOOKUP(V777,課税区分!$A:$D,4,FALSE),""))</f>
        <v/>
      </c>
      <c r="Y777" s="85"/>
      <c r="Z777" s="61" t="str">
        <f>IF(X777&lt;&gt;"",VLOOKUP(X777,軽減税率!$A:$E,3,FALSE),"")</f>
        <v/>
      </c>
      <c r="AA777" s="61" t="str">
        <f>IF(X777&lt;&gt;"",VLOOKUP(X777,軽減税率!$A:$E,5,FALSE),"")</f>
        <v/>
      </c>
      <c r="AB777" s="79"/>
      <c r="AC777" s="82" t="str">
        <f>IF(AB777&lt;&gt;0,VLOOKUP(AB777,取引先!$A:$B,2,FALSE),"")</f>
        <v/>
      </c>
      <c r="AD777" s="88" t="str">
        <f t="shared" si="48"/>
        <v/>
      </c>
      <c r="AE777" s="89"/>
      <c r="AF777" s="90" t="str">
        <f t="shared" si="49"/>
        <v/>
      </c>
      <c r="AG777" s="4"/>
      <c r="AH777" s="91"/>
      <c r="AI777" s="92"/>
      <c r="AJ777" s="93" t="str">
        <f>IF(AI777&lt;&gt;0,VLOOKUP(AI777,支払種別!$A:$B,2,FALSE),"")</f>
        <v/>
      </c>
      <c r="AK777" s="94"/>
      <c r="AL777" s="95" t="str">
        <f>IF(AK777&lt;&gt;0,VLOOKUP(AK777,口座管理!$A:$B,2,FALSE),"")</f>
        <v/>
      </c>
      <c r="AM777" s="11"/>
      <c r="AN777" s="96"/>
      <c r="AO777" s="96"/>
      <c r="AP777" s="4"/>
      <c r="AQ777" s="97"/>
      <c r="AR777" s="98" t="str">
        <f>IF(AQ777&lt;&gt;0,VLOOKUP(AQ777,プロジェクト!$A:$B,2,FALSE),"")</f>
        <v/>
      </c>
      <c r="AS777" s="4"/>
      <c r="AT777" s="97"/>
      <c r="AU777" s="99" t="str">
        <f>IF(AT777&lt;&gt;0,VLOOKUP(AT777,プロジェクト!$A:$B,2,FALSE),"")</f>
        <v/>
      </c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</row>
    <row r="778" spans="1:68" ht="17.45" customHeight="1">
      <c r="A778" s="77" t="str">
        <f t="shared" si="46"/>
        <v>*</v>
      </c>
      <c r="B778" s="78">
        <f t="shared" si="47"/>
        <v>770</v>
      </c>
      <c r="C778" s="79"/>
      <c r="D778" s="80"/>
      <c r="E778" s="81"/>
      <c r="F778" s="79"/>
      <c r="G778" s="82" t="str">
        <f>IF(F778&lt;&gt;0,VLOOKUP(F778,部署!$A:$B,2,FALSE),"")</f>
        <v/>
      </c>
      <c r="H778" s="79"/>
      <c r="I778" s="82" t="str">
        <f>IF(H778&lt;&gt;0,VLOOKUP(H778,勘定科目!$A:$B,2,FALSE),"")</f>
        <v/>
      </c>
      <c r="J778" s="83" t="str">
        <f>IF(K778&lt;&gt;"",K778,IF(H778&lt;&gt;0,VLOOKUP(H778,勘定科目!$A:$C,3,FALSE),""))</f>
        <v/>
      </c>
      <c r="K778" s="84"/>
      <c r="L778" s="59" t="str">
        <f>IF(M778&lt;&gt;"",M778,IF(J778&lt;&gt;"",VLOOKUP(J778,課税区分!$A:$D,4,FALSE),""))</f>
        <v/>
      </c>
      <c r="M778" s="85"/>
      <c r="N778" s="61" t="str">
        <f>IF(L778&lt;&gt;"",VLOOKUP(L778,軽減税率!$A:$E,3,FALSE),"")</f>
        <v/>
      </c>
      <c r="O778" s="62" t="str">
        <f>IF(L778&lt;&gt;"",VLOOKUP(L778,軽減税率!$A:$E,5,FALSE),"")</f>
        <v/>
      </c>
      <c r="P778" s="79"/>
      <c r="Q778" s="86" t="str">
        <f>IF(P778&lt;&gt;0,VLOOKUP(P778,取引先!$A:$B,2,FALSE),"")</f>
        <v/>
      </c>
      <c r="R778" s="79"/>
      <c r="S778" s="82" t="str">
        <f>IF(R778&lt;&gt;0,VLOOKUP(R778,部署!$A:$B,2,FALSE),"")</f>
        <v/>
      </c>
      <c r="T778" s="79"/>
      <c r="U778" s="82" t="str">
        <f>IF(T778&lt;&gt;0,VLOOKUP(T778,勘定科目!$A:$B,2,FALSE),"")</f>
        <v/>
      </c>
      <c r="V778" s="83" t="str">
        <f>IF(W778&lt;&gt;"",W778,IF(T778&lt;&gt;0,VLOOKUP(T778,勘定科目!$A:$C,3,FALSE),""))</f>
        <v/>
      </c>
      <c r="W778" s="87"/>
      <c r="X778" s="61" t="str">
        <f>IF(Y778&lt;&gt;"",Y778,IF(V778&lt;&gt;"",VLOOKUP(V778,課税区分!$A:$D,4,FALSE),""))</f>
        <v/>
      </c>
      <c r="Y778" s="85"/>
      <c r="Z778" s="61" t="str">
        <f>IF(X778&lt;&gt;"",VLOOKUP(X778,軽減税率!$A:$E,3,FALSE),"")</f>
        <v/>
      </c>
      <c r="AA778" s="61" t="str">
        <f>IF(X778&lt;&gt;"",VLOOKUP(X778,軽減税率!$A:$E,5,FALSE),"")</f>
        <v/>
      </c>
      <c r="AB778" s="79"/>
      <c r="AC778" s="82" t="str">
        <f>IF(AB778&lt;&gt;0,VLOOKUP(AB778,取引先!$A:$B,2,FALSE),"")</f>
        <v/>
      </c>
      <c r="AD778" s="88" t="str">
        <f t="shared" si="48"/>
        <v/>
      </c>
      <c r="AE778" s="89"/>
      <c r="AF778" s="90" t="str">
        <f t="shared" si="49"/>
        <v/>
      </c>
      <c r="AG778" s="4"/>
      <c r="AH778" s="91"/>
      <c r="AI778" s="92"/>
      <c r="AJ778" s="93" t="str">
        <f>IF(AI778&lt;&gt;0,VLOOKUP(AI778,支払種別!$A:$B,2,FALSE),"")</f>
        <v/>
      </c>
      <c r="AK778" s="94"/>
      <c r="AL778" s="95" t="str">
        <f>IF(AK778&lt;&gt;0,VLOOKUP(AK778,口座管理!$A:$B,2,FALSE),"")</f>
        <v/>
      </c>
      <c r="AM778" s="11"/>
      <c r="AN778" s="96"/>
      <c r="AO778" s="96"/>
      <c r="AP778" s="4"/>
      <c r="AQ778" s="97"/>
      <c r="AR778" s="98" t="str">
        <f>IF(AQ778&lt;&gt;0,VLOOKUP(AQ778,プロジェクト!$A:$B,2,FALSE),"")</f>
        <v/>
      </c>
      <c r="AS778" s="4"/>
      <c r="AT778" s="97"/>
      <c r="AU778" s="99" t="str">
        <f>IF(AT778&lt;&gt;0,VLOOKUP(AT778,プロジェクト!$A:$B,2,FALSE),"")</f>
        <v/>
      </c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</row>
    <row r="779" spans="1:68" ht="17.45" customHeight="1">
      <c r="A779" s="77" t="str">
        <f t="shared" ref="A779:A842" si="50">IFERROR(IF(OR((D779=""),(E779=0),(F779=0),(ISERROR(G779)),(H779=0),(ISERROR(I779)),(ISERROR(J779)),(ISERROR(L779)),(ISERROR(O779)),(R779=0),(ISERROR(S779)),(T779=0),(ISERROR(U779)),(ISERROR(V779)),(ISERROR(X779)),(ISERROR(AA779))),"*",""),"*")</f>
        <v>*</v>
      </c>
      <c r="B779" s="78">
        <f t="shared" ref="B779:B842" si="51">B778+1</f>
        <v>771</v>
      </c>
      <c r="C779" s="79"/>
      <c r="D779" s="80"/>
      <c r="E779" s="81"/>
      <c r="F779" s="79"/>
      <c r="G779" s="82" t="str">
        <f>IF(F779&lt;&gt;0,VLOOKUP(F779,部署!$A:$B,2,FALSE),"")</f>
        <v/>
      </c>
      <c r="H779" s="79"/>
      <c r="I779" s="82" t="str">
        <f>IF(H779&lt;&gt;0,VLOOKUP(H779,勘定科目!$A:$B,2,FALSE),"")</f>
        <v/>
      </c>
      <c r="J779" s="83" t="str">
        <f>IF(K779&lt;&gt;"",K779,IF(H779&lt;&gt;0,VLOOKUP(H779,勘定科目!$A:$C,3,FALSE),""))</f>
        <v/>
      </c>
      <c r="K779" s="84"/>
      <c r="L779" s="59" t="str">
        <f>IF(M779&lt;&gt;"",M779,IF(J779&lt;&gt;"",VLOOKUP(J779,課税区分!$A:$D,4,FALSE),""))</f>
        <v/>
      </c>
      <c r="M779" s="85"/>
      <c r="N779" s="61" t="str">
        <f>IF(L779&lt;&gt;"",VLOOKUP(L779,軽減税率!$A:$E,3,FALSE),"")</f>
        <v/>
      </c>
      <c r="O779" s="62" t="str">
        <f>IF(L779&lt;&gt;"",VLOOKUP(L779,軽減税率!$A:$E,5,FALSE),"")</f>
        <v/>
      </c>
      <c r="P779" s="79"/>
      <c r="Q779" s="86" t="str">
        <f>IF(P779&lt;&gt;0,VLOOKUP(P779,取引先!$A:$B,2,FALSE),"")</f>
        <v/>
      </c>
      <c r="R779" s="79"/>
      <c r="S779" s="82" t="str">
        <f>IF(R779&lt;&gt;0,VLOOKUP(R779,部署!$A:$B,2,FALSE),"")</f>
        <v/>
      </c>
      <c r="T779" s="79"/>
      <c r="U779" s="82" t="str">
        <f>IF(T779&lt;&gt;0,VLOOKUP(T779,勘定科目!$A:$B,2,FALSE),"")</f>
        <v/>
      </c>
      <c r="V779" s="83" t="str">
        <f>IF(W779&lt;&gt;"",W779,IF(T779&lt;&gt;0,VLOOKUP(T779,勘定科目!$A:$C,3,FALSE),""))</f>
        <v/>
      </c>
      <c r="W779" s="87"/>
      <c r="X779" s="61" t="str">
        <f>IF(Y779&lt;&gt;"",Y779,IF(V779&lt;&gt;"",VLOOKUP(V779,課税区分!$A:$D,4,FALSE),""))</f>
        <v/>
      </c>
      <c r="Y779" s="85"/>
      <c r="Z779" s="61" t="str">
        <f>IF(X779&lt;&gt;"",VLOOKUP(X779,軽減税率!$A:$E,3,FALSE),"")</f>
        <v/>
      </c>
      <c r="AA779" s="61" t="str">
        <f>IF(X779&lt;&gt;"",VLOOKUP(X779,軽減税率!$A:$E,5,FALSE),"")</f>
        <v/>
      </c>
      <c r="AB779" s="79"/>
      <c r="AC779" s="82" t="str">
        <f>IF(AB779&lt;&gt;0,VLOOKUP(AB779,取引先!$A:$B,2,FALSE),"")</f>
        <v/>
      </c>
      <c r="AD779" s="88" t="str">
        <f t="shared" si="48"/>
        <v/>
      </c>
      <c r="AE779" s="89"/>
      <c r="AF779" s="90" t="str">
        <f t="shared" si="49"/>
        <v/>
      </c>
      <c r="AG779" s="4"/>
      <c r="AH779" s="91"/>
      <c r="AI779" s="92"/>
      <c r="AJ779" s="93" t="str">
        <f>IF(AI779&lt;&gt;0,VLOOKUP(AI779,支払種別!$A:$B,2,FALSE),"")</f>
        <v/>
      </c>
      <c r="AK779" s="94"/>
      <c r="AL779" s="95" t="str">
        <f>IF(AK779&lt;&gt;0,VLOOKUP(AK779,口座管理!$A:$B,2,FALSE),"")</f>
        <v/>
      </c>
      <c r="AM779" s="11"/>
      <c r="AN779" s="96"/>
      <c r="AO779" s="96"/>
      <c r="AP779" s="4"/>
      <c r="AQ779" s="97"/>
      <c r="AR779" s="98" t="str">
        <f>IF(AQ779&lt;&gt;0,VLOOKUP(AQ779,プロジェクト!$A:$B,2,FALSE),"")</f>
        <v/>
      </c>
      <c r="AS779" s="4"/>
      <c r="AT779" s="97"/>
      <c r="AU779" s="99" t="str">
        <f>IF(AT779&lt;&gt;0,VLOOKUP(AT779,プロジェクト!$A:$B,2,FALSE),"")</f>
        <v/>
      </c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</row>
    <row r="780" spans="1:68" ht="17.45" customHeight="1">
      <c r="A780" s="77" t="str">
        <f t="shared" si="50"/>
        <v>*</v>
      </c>
      <c r="B780" s="78">
        <f t="shared" si="51"/>
        <v>772</v>
      </c>
      <c r="C780" s="79"/>
      <c r="D780" s="80"/>
      <c r="E780" s="81"/>
      <c r="F780" s="79"/>
      <c r="G780" s="82" t="str">
        <f>IF(F780&lt;&gt;0,VLOOKUP(F780,部署!$A:$B,2,FALSE),"")</f>
        <v/>
      </c>
      <c r="H780" s="79"/>
      <c r="I780" s="82" t="str">
        <f>IF(H780&lt;&gt;0,VLOOKUP(H780,勘定科目!$A:$B,2,FALSE),"")</f>
        <v/>
      </c>
      <c r="J780" s="83" t="str">
        <f>IF(K780&lt;&gt;"",K780,IF(H780&lt;&gt;0,VLOOKUP(H780,勘定科目!$A:$C,3,FALSE),""))</f>
        <v/>
      </c>
      <c r="K780" s="84"/>
      <c r="L780" s="59" t="str">
        <f>IF(M780&lt;&gt;"",M780,IF(J780&lt;&gt;"",VLOOKUP(J780,課税区分!$A:$D,4,FALSE),""))</f>
        <v/>
      </c>
      <c r="M780" s="85"/>
      <c r="N780" s="61" t="str">
        <f>IF(L780&lt;&gt;"",VLOOKUP(L780,軽減税率!$A:$E,3,FALSE),"")</f>
        <v/>
      </c>
      <c r="O780" s="62" t="str">
        <f>IF(L780&lt;&gt;"",VLOOKUP(L780,軽減税率!$A:$E,5,FALSE),"")</f>
        <v/>
      </c>
      <c r="P780" s="79"/>
      <c r="Q780" s="86" t="str">
        <f>IF(P780&lt;&gt;0,VLOOKUP(P780,取引先!$A:$B,2,FALSE),"")</f>
        <v/>
      </c>
      <c r="R780" s="79"/>
      <c r="S780" s="82" t="str">
        <f>IF(R780&lt;&gt;0,VLOOKUP(R780,部署!$A:$B,2,FALSE),"")</f>
        <v/>
      </c>
      <c r="T780" s="79"/>
      <c r="U780" s="82" t="str">
        <f>IF(T780&lt;&gt;0,VLOOKUP(T780,勘定科目!$A:$B,2,FALSE),"")</f>
        <v/>
      </c>
      <c r="V780" s="83" t="str">
        <f>IF(W780&lt;&gt;"",W780,IF(T780&lt;&gt;0,VLOOKUP(T780,勘定科目!$A:$C,3,FALSE),""))</f>
        <v/>
      </c>
      <c r="W780" s="87"/>
      <c r="X780" s="61" t="str">
        <f>IF(Y780&lt;&gt;"",Y780,IF(V780&lt;&gt;"",VLOOKUP(V780,課税区分!$A:$D,4,FALSE),""))</f>
        <v/>
      </c>
      <c r="Y780" s="85"/>
      <c r="Z780" s="61" t="str">
        <f>IF(X780&lt;&gt;"",VLOOKUP(X780,軽減税率!$A:$E,3,FALSE),"")</f>
        <v/>
      </c>
      <c r="AA780" s="61" t="str">
        <f>IF(X780&lt;&gt;"",VLOOKUP(X780,軽減税率!$A:$E,5,FALSE),"")</f>
        <v/>
      </c>
      <c r="AB780" s="79"/>
      <c r="AC780" s="82" t="str">
        <f>IF(AB780&lt;&gt;0,VLOOKUP(AB780,取引先!$A:$B,2,FALSE),"")</f>
        <v/>
      </c>
      <c r="AD780" s="88" t="str">
        <f t="shared" ref="AD780:AD843" si="52">IF(AE780="","",999)</f>
        <v/>
      </c>
      <c r="AE780" s="89"/>
      <c r="AF780" s="90" t="str">
        <f t="shared" ref="AF780:AF843" si="53">IF(LENB(AE780)&gt;60,LENB(AE780),"")</f>
        <v/>
      </c>
      <c r="AG780" s="4"/>
      <c r="AH780" s="91"/>
      <c r="AI780" s="92"/>
      <c r="AJ780" s="93" t="str">
        <f>IF(AI780&lt;&gt;0,VLOOKUP(AI780,支払種別!$A:$B,2,FALSE),"")</f>
        <v/>
      </c>
      <c r="AK780" s="94"/>
      <c r="AL780" s="95" t="str">
        <f>IF(AK780&lt;&gt;0,VLOOKUP(AK780,口座管理!$A:$B,2,FALSE),"")</f>
        <v/>
      </c>
      <c r="AM780" s="11"/>
      <c r="AN780" s="96"/>
      <c r="AO780" s="96"/>
      <c r="AP780" s="4"/>
      <c r="AQ780" s="97"/>
      <c r="AR780" s="98" t="str">
        <f>IF(AQ780&lt;&gt;0,VLOOKUP(AQ780,プロジェクト!$A:$B,2,FALSE),"")</f>
        <v/>
      </c>
      <c r="AS780" s="4"/>
      <c r="AT780" s="97"/>
      <c r="AU780" s="99" t="str">
        <f>IF(AT780&lt;&gt;0,VLOOKUP(AT780,プロジェクト!$A:$B,2,FALSE),"")</f>
        <v/>
      </c>
      <c r="AV780" s="4"/>
      <c r="AW780" s="4"/>
      <c r="AX780" s="4"/>
      <c r="AY780" s="4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</row>
    <row r="781" spans="1:68" ht="17.45" customHeight="1">
      <c r="A781" s="77" t="str">
        <f t="shared" si="50"/>
        <v>*</v>
      </c>
      <c r="B781" s="78">
        <f t="shared" si="51"/>
        <v>773</v>
      </c>
      <c r="C781" s="79"/>
      <c r="D781" s="80"/>
      <c r="E781" s="81"/>
      <c r="F781" s="79"/>
      <c r="G781" s="82" t="str">
        <f>IF(F781&lt;&gt;0,VLOOKUP(F781,部署!$A:$B,2,FALSE),"")</f>
        <v/>
      </c>
      <c r="H781" s="79"/>
      <c r="I781" s="82" t="str">
        <f>IF(H781&lt;&gt;0,VLOOKUP(H781,勘定科目!$A:$B,2,FALSE),"")</f>
        <v/>
      </c>
      <c r="J781" s="83" t="str">
        <f>IF(K781&lt;&gt;"",K781,IF(H781&lt;&gt;0,VLOOKUP(H781,勘定科目!$A:$C,3,FALSE),""))</f>
        <v/>
      </c>
      <c r="K781" s="84"/>
      <c r="L781" s="59" t="str">
        <f>IF(M781&lt;&gt;"",M781,IF(J781&lt;&gt;"",VLOOKUP(J781,課税区分!$A:$D,4,FALSE),""))</f>
        <v/>
      </c>
      <c r="M781" s="85"/>
      <c r="N781" s="61" t="str">
        <f>IF(L781&lt;&gt;"",VLOOKUP(L781,軽減税率!$A:$E,3,FALSE),"")</f>
        <v/>
      </c>
      <c r="O781" s="62" t="str">
        <f>IF(L781&lt;&gt;"",VLOOKUP(L781,軽減税率!$A:$E,5,FALSE),"")</f>
        <v/>
      </c>
      <c r="P781" s="79"/>
      <c r="Q781" s="86" t="str">
        <f>IF(P781&lt;&gt;0,VLOOKUP(P781,取引先!$A:$B,2,FALSE),"")</f>
        <v/>
      </c>
      <c r="R781" s="79"/>
      <c r="S781" s="82" t="str">
        <f>IF(R781&lt;&gt;0,VLOOKUP(R781,部署!$A:$B,2,FALSE),"")</f>
        <v/>
      </c>
      <c r="T781" s="79"/>
      <c r="U781" s="82" t="str">
        <f>IF(T781&lt;&gt;0,VLOOKUP(T781,勘定科目!$A:$B,2,FALSE),"")</f>
        <v/>
      </c>
      <c r="V781" s="83" t="str">
        <f>IF(W781&lt;&gt;"",W781,IF(T781&lt;&gt;0,VLOOKUP(T781,勘定科目!$A:$C,3,FALSE),""))</f>
        <v/>
      </c>
      <c r="W781" s="87"/>
      <c r="X781" s="61" t="str">
        <f>IF(Y781&lt;&gt;"",Y781,IF(V781&lt;&gt;"",VLOOKUP(V781,課税区分!$A:$D,4,FALSE),""))</f>
        <v/>
      </c>
      <c r="Y781" s="85"/>
      <c r="Z781" s="61" t="str">
        <f>IF(X781&lt;&gt;"",VLOOKUP(X781,軽減税率!$A:$E,3,FALSE),"")</f>
        <v/>
      </c>
      <c r="AA781" s="61" t="str">
        <f>IF(X781&lt;&gt;"",VLOOKUP(X781,軽減税率!$A:$E,5,FALSE),"")</f>
        <v/>
      </c>
      <c r="AB781" s="79"/>
      <c r="AC781" s="82" t="str">
        <f>IF(AB781&lt;&gt;0,VLOOKUP(AB781,取引先!$A:$B,2,FALSE),"")</f>
        <v/>
      </c>
      <c r="AD781" s="88" t="str">
        <f t="shared" si="52"/>
        <v/>
      </c>
      <c r="AE781" s="89"/>
      <c r="AF781" s="90" t="str">
        <f t="shared" si="53"/>
        <v/>
      </c>
      <c r="AG781" s="4"/>
      <c r="AH781" s="91"/>
      <c r="AI781" s="92"/>
      <c r="AJ781" s="93" t="str">
        <f>IF(AI781&lt;&gt;0,VLOOKUP(AI781,支払種別!$A:$B,2,FALSE),"")</f>
        <v/>
      </c>
      <c r="AK781" s="94"/>
      <c r="AL781" s="95" t="str">
        <f>IF(AK781&lt;&gt;0,VLOOKUP(AK781,口座管理!$A:$B,2,FALSE),"")</f>
        <v/>
      </c>
      <c r="AM781" s="11"/>
      <c r="AN781" s="96"/>
      <c r="AO781" s="96"/>
      <c r="AP781" s="4"/>
      <c r="AQ781" s="97"/>
      <c r="AR781" s="98" t="str">
        <f>IF(AQ781&lt;&gt;0,VLOOKUP(AQ781,プロジェクト!$A:$B,2,FALSE),"")</f>
        <v/>
      </c>
      <c r="AS781" s="4"/>
      <c r="AT781" s="97"/>
      <c r="AU781" s="99" t="str">
        <f>IF(AT781&lt;&gt;0,VLOOKUP(AT781,プロジェクト!$A:$B,2,FALSE),"")</f>
        <v/>
      </c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</row>
    <row r="782" spans="1:68" ht="17.45" customHeight="1">
      <c r="A782" s="77" t="str">
        <f t="shared" si="50"/>
        <v>*</v>
      </c>
      <c r="B782" s="78">
        <f t="shared" si="51"/>
        <v>774</v>
      </c>
      <c r="C782" s="79"/>
      <c r="D782" s="80"/>
      <c r="E782" s="81"/>
      <c r="F782" s="79"/>
      <c r="G782" s="82" t="str">
        <f>IF(F782&lt;&gt;0,VLOOKUP(F782,部署!$A:$B,2,FALSE),"")</f>
        <v/>
      </c>
      <c r="H782" s="79"/>
      <c r="I782" s="82" t="str">
        <f>IF(H782&lt;&gt;0,VLOOKUP(H782,勘定科目!$A:$B,2,FALSE),"")</f>
        <v/>
      </c>
      <c r="J782" s="83" t="str">
        <f>IF(K782&lt;&gt;"",K782,IF(H782&lt;&gt;0,VLOOKUP(H782,勘定科目!$A:$C,3,FALSE),""))</f>
        <v/>
      </c>
      <c r="K782" s="84"/>
      <c r="L782" s="59" t="str">
        <f>IF(M782&lt;&gt;"",M782,IF(J782&lt;&gt;"",VLOOKUP(J782,課税区分!$A:$D,4,FALSE),""))</f>
        <v/>
      </c>
      <c r="M782" s="85"/>
      <c r="N782" s="61" t="str">
        <f>IF(L782&lt;&gt;"",VLOOKUP(L782,軽減税率!$A:$E,3,FALSE),"")</f>
        <v/>
      </c>
      <c r="O782" s="62" t="str">
        <f>IF(L782&lt;&gt;"",VLOOKUP(L782,軽減税率!$A:$E,5,FALSE),"")</f>
        <v/>
      </c>
      <c r="P782" s="79"/>
      <c r="Q782" s="86" t="str">
        <f>IF(P782&lt;&gt;0,VLOOKUP(P782,取引先!$A:$B,2,FALSE),"")</f>
        <v/>
      </c>
      <c r="R782" s="79"/>
      <c r="S782" s="82" t="str">
        <f>IF(R782&lt;&gt;0,VLOOKUP(R782,部署!$A:$B,2,FALSE),"")</f>
        <v/>
      </c>
      <c r="T782" s="79"/>
      <c r="U782" s="82" t="str">
        <f>IF(T782&lt;&gt;0,VLOOKUP(T782,勘定科目!$A:$B,2,FALSE),"")</f>
        <v/>
      </c>
      <c r="V782" s="83" t="str">
        <f>IF(W782&lt;&gt;"",W782,IF(T782&lt;&gt;0,VLOOKUP(T782,勘定科目!$A:$C,3,FALSE),""))</f>
        <v/>
      </c>
      <c r="W782" s="87"/>
      <c r="X782" s="61" t="str">
        <f>IF(Y782&lt;&gt;"",Y782,IF(V782&lt;&gt;"",VLOOKUP(V782,課税区分!$A:$D,4,FALSE),""))</f>
        <v/>
      </c>
      <c r="Y782" s="85"/>
      <c r="Z782" s="61" t="str">
        <f>IF(X782&lt;&gt;"",VLOOKUP(X782,軽減税率!$A:$E,3,FALSE),"")</f>
        <v/>
      </c>
      <c r="AA782" s="61" t="str">
        <f>IF(X782&lt;&gt;"",VLOOKUP(X782,軽減税率!$A:$E,5,FALSE),"")</f>
        <v/>
      </c>
      <c r="AB782" s="79"/>
      <c r="AC782" s="82" t="str">
        <f>IF(AB782&lt;&gt;0,VLOOKUP(AB782,取引先!$A:$B,2,FALSE),"")</f>
        <v/>
      </c>
      <c r="AD782" s="88" t="str">
        <f t="shared" si="52"/>
        <v/>
      </c>
      <c r="AE782" s="89"/>
      <c r="AF782" s="90" t="str">
        <f t="shared" si="53"/>
        <v/>
      </c>
      <c r="AG782" s="4"/>
      <c r="AH782" s="91"/>
      <c r="AI782" s="92"/>
      <c r="AJ782" s="93" t="str">
        <f>IF(AI782&lt;&gt;0,VLOOKUP(AI782,支払種別!$A:$B,2,FALSE),"")</f>
        <v/>
      </c>
      <c r="AK782" s="94"/>
      <c r="AL782" s="95" t="str">
        <f>IF(AK782&lt;&gt;0,VLOOKUP(AK782,口座管理!$A:$B,2,FALSE),"")</f>
        <v/>
      </c>
      <c r="AM782" s="11"/>
      <c r="AN782" s="96"/>
      <c r="AO782" s="96"/>
      <c r="AP782" s="4"/>
      <c r="AQ782" s="97"/>
      <c r="AR782" s="98" t="str">
        <f>IF(AQ782&lt;&gt;0,VLOOKUP(AQ782,プロジェクト!$A:$B,2,FALSE),"")</f>
        <v/>
      </c>
      <c r="AS782" s="4"/>
      <c r="AT782" s="97"/>
      <c r="AU782" s="99" t="str">
        <f>IF(AT782&lt;&gt;0,VLOOKUP(AT782,プロジェクト!$A:$B,2,FALSE),"")</f>
        <v/>
      </c>
      <c r="AV782" s="4"/>
      <c r="AW782" s="4"/>
      <c r="AX782" s="4"/>
      <c r="AY782" s="4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</row>
    <row r="783" spans="1:68" ht="17.45" customHeight="1">
      <c r="A783" s="77" t="str">
        <f t="shared" si="50"/>
        <v>*</v>
      </c>
      <c r="B783" s="78">
        <f t="shared" si="51"/>
        <v>775</v>
      </c>
      <c r="C783" s="79"/>
      <c r="D783" s="80"/>
      <c r="E783" s="81"/>
      <c r="F783" s="79"/>
      <c r="G783" s="82" t="str">
        <f>IF(F783&lt;&gt;0,VLOOKUP(F783,部署!$A:$B,2,FALSE),"")</f>
        <v/>
      </c>
      <c r="H783" s="79"/>
      <c r="I783" s="82" t="str">
        <f>IF(H783&lt;&gt;0,VLOOKUP(H783,勘定科目!$A:$B,2,FALSE),"")</f>
        <v/>
      </c>
      <c r="J783" s="83" t="str">
        <f>IF(K783&lt;&gt;"",K783,IF(H783&lt;&gt;0,VLOOKUP(H783,勘定科目!$A:$C,3,FALSE),""))</f>
        <v/>
      </c>
      <c r="K783" s="84"/>
      <c r="L783" s="59" t="str">
        <f>IF(M783&lt;&gt;"",M783,IF(J783&lt;&gt;"",VLOOKUP(J783,課税区分!$A:$D,4,FALSE),""))</f>
        <v/>
      </c>
      <c r="M783" s="85"/>
      <c r="N783" s="61" t="str">
        <f>IF(L783&lt;&gt;"",VLOOKUP(L783,軽減税率!$A:$E,3,FALSE),"")</f>
        <v/>
      </c>
      <c r="O783" s="62" t="str">
        <f>IF(L783&lt;&gt;"",VLOOKUP(L783,軽減税率!$A:$E,5,FALSE),"")</f>
        <v/>
      </c>
      <c r="P783" s="79"/>
      <c r="Q783" s="86" t="str">
        <f>IF(P783&lt;&gt;0,VLOOKUP(P783,取引先!$A:$B,2,FALSE),"")</f>
        <v/>
      </c>
      <c r="R783" s="79"/>
      <c r="S783" s="82" t="str">
        <f>IF(R783&lt;&gt;0,VLOOKUP(R783,部署!$A:$B,2,FALSE),"")</f>
        <v/>
      </c>
      <c r="T783" s="79"/>
      <c r="U783" s="82" t="str">
        <f>IF(T783&lt;&gt;0,VLOOKUP(T783,勘定科目!$A:$B,2,FALSE),"")</f>
        <v/>
      </c>
      <c r="V783" s="83" t="str">
        <f>IF(W783&lt;&gt;"",W783,IF(T783&lt;&gt;0,VLOOKUP(T783,勘定科目!$A:$C,3,FALSE),""))</f>
        <v/>
      </c>
      <c r="W783" s="87"/>
      <c r="X783" s="61" t="str">
        <f>IF(Y783&lt;&gt;"",Y783,IF(V783&lt;&gt;"",VLOOKUP(V783,課税区分!$A:$D,4,FALSE),""))</f>
        <v/>
      </c>
      <c r="Y783" s="85"/>
      <c r="Z783" s="61" t="str">
        <f>IF(X783&lt;&gt;"",VLOOKUP(X783,軽減税率!$A:$E,3,FALSE),"")</f>
        <v/>
      </c>
      <c r="AA783" s="61" t="str">
        <f>IF(X783&lt;&gt;"",VLOOKUP(X783,軽減税率!$A:$E,5,FALSE),"")</f>
        <v/>
      </c>
      <c r="AB783" s="79"/>
      <c r="AC783" s="82" t="str">
        <f>IF(AB783&lt;&gt;0,VLOOKUP(AB783,取引先!$A:$B,2,FALSE),"")</f>
        <v/>
      </c>
      <c r="AD783" s="88" t="str">
        <f t="shared" si="52"/>
        <v/>
      </c>
      <c r="AE783" s="89"/>
      <c r="AF783" s="90" t="str">
        <f t="shared" si="53"/>
        <v/>
      </c>
      <c r="AG783" s="4"/>
      <c r="AH783" s="91"/>
      <c r="AI783" s="92"/>
      <c r="AJ783" s="93" t="str">
        <f>IF(AI783&lt;&gt;0,VLOOKUP(AI783,支払種別!$A:$B,2,FALSE),"")</f>
        <v/>
      </c>
      <c r="AK783" s="94"/>
      <c r="AL783" s="95" t="str">
        <f>IF(AK783&lt;&gt;0,VLOOKUP(AK783,口座管理!$A:$B,2,FALSE),"")</f>
        <v/>
      </c>
      <c r="AM783" s="11"/>
      <c r="AN783" s="96"/>
      <c r="AO783" s="96"/>
      <c r="AP783" s="4"/>
      <c r="AQ783" s="97"/>
      <c r="AR783" s="98" t="str">
        <f>IF(AQ783&lt;&gt;0,VLOOKUP(AQ783,プロジェクト!$A:$B,2,FALSE),"")</f>
        <v/>
      </c>
      <c r="AS783" s="4"/>
      <c r="AT783" s="97"/>
      <c r="AU783" s="99" t="str">
        <f>IF(AT783&lt;&gt;0,VLOOKUP(AT783,プロジェクト!$A:$B,2,FALSE),"")</f>
        <v/>
      </c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</row>
    <row r="784" spans="1:68" ht="17.45" customHeight="1">
      <c r="A784" s="77" t="str">
        <f t="shared" si="50"/>
        <v>*</v>
      </c>
      <c r="B784" s="78">
        <f t="shared" si="51"/>
        <v>776</v>
      </c>
      <c r="C784" s="79"/>
      <c r="D784" s="80"/>
      <c r="E784" s="81"/>
      <c r="F784" s="79"/>
      <c r="G784" s="82" t="str">
        <f>IF(F784&lt;&gt;0,VLOOKUP(F784,部署!$A:$B,2,FALSE),"")</f>
        <v/>
      </c>
      <c r="H784" s="79"/>
      <c r="I784" s="82" t="str">
        <f>IF(H784&lt;&gt;0,VLOOKUP(H784,勘定科目!$A:$B,2,FALSE),"")</f>
        <v/>
      </c>
      <c r="J784" s="83" t="str">
        <f>IF(K784&lt;&gt;"",K784,IF(H784&lt;&gt;0,VLOOKUP(H784,勘定科目!$A:$C,3,FALSE),""))</f>
        <v/>
      </c>
      <c r="K784" s="84"/>
      <c r="L784" s="59" t="str">
        <f>IF(M784&lt;&gt;"",M784,IF(J784&lt;&gt;"",VLOOKUP(J784,課税区分!$A:$D,4,FALSE),""))</f>
        <v/>
      </c>
      <c r="M784" s="85"/>
      <c r="N784" s="61" t="str">
        <f>IF(L784&lt;&gt;"",VLOOKUP(L784,軽減税率!$A:$E,3,FALSE),"")</f>
        <v/>
      </c>
      <c r="O784" s="62" t="str">
        <f>IF(L784&lt;&gt;"",VLOOKUP(L784,軽減税率!$A:$E,5,FALSE),"")</f>
        <v/>
      </c>
      <c r="P784" s="79"/>
      <c r="Q784" s="86" t="str">
        <f>IF(P784&lt;&gt;0,VLOOKUP(P784,取引先!$A:$B,2,FALSE),"")</f>
        <v/>
      </c>
      <c r="R784" s="79"/>
      <c r="S784" s="82" t="str">
        <f>IF(R784&lt;&gt;0,VLOOKUP(R784,部署!$A:$B,2,FALSE),"")</f>
        <v/>
      </c>
      <c r="T784" s="79"/>
      <c r="U784" s="82" t="str">
        <f>IF(T784&lt;&gt;0,VLOOKUP(T784,勘定科目!$A:$B,2,FALSE),"")</f>
        <v/>
      </c>
      <c r="V784" s="83" t="str">
        <f>IF(W784&lt;&gt;"",W784,IF(T784&lt;&gt;0,VLOOKUP(T784,勘定科目!$A:$C,3,FALSE),""))</f>
        <v/>
      </c>
      <c r="W784" s="87"/>
      <c r="X784" s="61" t="str">
        <f>IF(Y784&lt;&gt;"",Y784,IF(V784&lt;&gt;"",VLOOKUP(V784,課税区分!$A:$D,4,FALSE),""))</f>
        <v/>
      </c>
      <c r="Y784" s="85"/>
      <c r="Z784" s="61" t="str">
        <f>IF(X784&lt;&gt;"",VLOOKUP(X784,軽減税率!$A:$E,3,FALSE),"")</f>
        <v/>
      </c>
      <c r="AA784" s="61" t="str">
        <f>IF(X784&lt;&gt;"",VLOOKUP(X784,軽減税率!$A:$E,5,FALSE),"")</f>
        <v/>
      </c>
      <c r="AB784" s="79"/>
      <c r="AC784" s="82" t="str">
        <f>IF(AB784&lt;&gt;0,VLOOKUP(AB784,取引先!$A:$B,2,FALSE),"")</f>
        <v/>
      </c>
      <c r="AD784" s="88" t="str">
        <f t="shared" si="52"/>
        <v/>
      </c>
      <c r="AE784" s="89"/>
      <c r="AF784" s="90" t="str">
        <f t="shared" si="53"/>
        <v/>
      </c>
      <c r="AG784" s="4"/>
      <c r="AH784" s="91"/>
      <c r="AI784" s="92"/>
      <c r="AJ784" s="93" t="str">
        <f>IF(AI784&lt;&gt;0,VLOOKUP(AI784,支払種別!$A:$B,2,FALSE),"")</f>
        <v/>
      </c>
      <c r="AK784" s="94"/>
      <c r="AL784" s="95" t="str">
        <f>IF(AK784&lt;&gt;0,VLOOKUP(AK784,口座管理!$A:$B,2,FALSE),"")</f>
        <v/>
      </c>
      <c r="AM784" s="11"/>
      <c r="AN784" s="96"/>
      <c r="AO784" s="96"/>
      <c r="AP784" s="4"/>
      <c r="AQ784" s="97"/>
      <c r="AR784" s="98" t="str">
        <f>IF(AQ784&lt;&gt;0,VLOOKUP(AQ784,プロジェクト!$A:$B,2,FALSE),"")</f>
        <v/>
      </c>
      <c r="AS784" s="4"/>
      <c r="AT784" s="97"/>
      <c r="AU784" s="99" t="str">
        <f>IF(AT784&lt;&gt;0,VLOOKUP(AT784,プロジェクト!$A:$B,2,FALSE),"")</f>
        <v/>
      </c>
      <c r="AV784" s="4"/>
      <c r="AW784" s="4"/>
      <c r="AX784" s="4"/>
      <c r="AY784" s="4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</row>
    <row r="785" spans="1:68" ht="17.45" customHeight="1">
      <c r="A785" s="77" t="str">
        <f t="shared" si="50"/>
        <v>*</v>
      </c>
      <c r="B785" s="78">
        <f t="shared" si="51"/>
        <v>777</v>
      </c>
      <c r="C785" s="79"/>
      <c r="D785" s="80"/>
      <c r="E785" s="81"/>
      <c r="F785" s="79"/>
      <c r="G785" s="82" t="str">
        <f>IF(F785&lt;&gt;0,VLOOKUP(F785,部署!$A:$B,2,FALSE),"")</f>
        <v/>
      </c>
      <c r="H785" s="79"/>
      <c r="I785" s="82" t="str">
        <f>IF(H785&lt;&gt;0,VLOOKUP(H785,勘定科目!$A:$B,2,FALSE),"")</f>
        <v/>
      </c>
      <c r="J785" s="83" t="str">
        <f>IF(K785&lt;&gt;"",K785,IF(H785&lt;&gt;0,VLOOKUP(H785,勘定科目!$A:$C,3,FALSE),""))</f>
        <v/>
      </c>
      <c r="K785" s="84"/>
      <c r="L785" s="59" t="str">
        <f>IF(M785&lt;&gt;"",M785,IF(J785&lt;&gt;"",VLOOKUP(J785,課税区分!$A:$D,4,FALSE),""))</f>
        <v/>
      </c>
      <c r="M785" s="85"/>
      <c r="N785" s="61" t="str">
        <f>IF(L785&lt;&gt;"",VLOOKUP(L785,軽減税率!$A:$E,3,FALSE),"")</f>
        <v/>
      </c>
      <c r="O785" s="62" t="str">
        <f>IF(L785&lt;&gt;"",VLOOKUP(L785,軽減税率!$A:$E,5,FALSE),"")</f>
        <v/>
      </c>
      <c r="P785" s="79"/>
      <c r="Q785" s="86" t="str">
        <f>IF(P785&lt;&gt;0,VLOOKUP(P785,取引先!$A:$B,2,FALSE),"")</f>
        <v/>
      </c>
      <c r="R785" s="79"/>
      <c r="S785" s="82" t="str">
        <f>IF(R785&lt;&gt;0,VLOOKUP(R785,部署!$A:$B,2,FALSE),"")</f>
        <v/>
      </c>
      <c r="T785" s="79"/>
      <c r="U785" s="82" t="str">
        <f>IF(T785&lt;&gt;0,VLOOKUP(T785,勘定科目!$A:$B,2,FALSE),"")</f>
        <v/>
      </c>
      <c r="V785" s="83" t="str">
        <f>IF(W785&lt;&gt;"",W785,IF(T785&lt;&gt;0,VLOOKUP(T785,勘定科目!$A:$C,3,FALSE),""))</f>
        <v/>
      </c>
      <c r="W785" s="87"/>
      <c r="X785" s="61" t="str">
        <f>IF(Y785&lt;&gt;"",Y785,IF(V785&lt;&gt;"",VLOOKUP(V785,課税区分!$A:$D,4,FALSE),""))</f>
        <v/>
      </c>
      <c r="Y785" s="85"/>
      <c r="Z785" s="61" t="str">
        <f>IF(X785&lt;&gt;"",VLOOKUP(X785,軽減税率!$A:$E,3,FALSE),"")</f>
        <v/>
      </c>
      <c r="AA785" s="61" t="str">
        <f>IF(X785&lt;&gt;"",VLOOKUP(X785,軽減税率!$A:$E,5,FALSE),"")</f>
        <v/>
      </c>
      <c r="AB785" s="79"/>
      <c r="AC785" s="82" t="str">
        <f>IF(AB785&lt;&gt;0,VLOOKUP(AB785,取引先!$A:$B,2,FALSE),"")</f>
        <v/>
      </c>
      <c r="AD785" s="88" t="str">
        <f t="shared" si="52"/>
        <v/>
      </c>
      <c r="AE785" s="89"/>
      <c r="AF785" s="90" t="str">
        <f t="shared" si="53"/>
        <v/>
      </c>
      <c r="AG785" s="4"/>
      <c r="AH785" s="91"/>
      <c r="AI785" s="92"/>
      <c r="AJ785" s="93" t="str">
        <f>IF(AI785&lt;&gt;0,VLOOKUP(AI785,支払種別!$A:$B,2,FALSE),"")</f>
        <v/>
      </c>
      <c r="AK785" s="94"/>
      <c r="AL785" s="95" t="str">
        <f>IF(AK785&lt;&gt;0,VLOOKUP(AK785,口座管理!$A:$B,2,FALSE),"")</f>
        <v/>
      </c>
      <c r="AM785" s="11"/>
      <c r="AN785" s="96"/>
      <c r="AO785" s="96"/>
      <c r="AP785" s="4"/>
      <c r="AQ785" s="97"/>
      <c r="AR785" s="98" t="str">
        <f>IF(AQ785&lt;&gt;0,VLOOKUP(AQ785,プロジェクト!$A:$B,2,FALSE),"")</f>
        <v/>
      </c>
      <c r="AS785" s="4"/>
      <c r="AT785" s="97"/>
      <c r="AU785" s="99" t="str">
        <f>IF(AT785&lt;&gt;0,VLOOKUP(AT785,プロジェクト!$A:$B,2,FALSE),"")</f>
        <v/>
      </c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</row>
    <row r="786" spans="1:68" ht="17.45" customHeight="1">
      <c r="A786" s="77" t="str">
        <f t="shared" si="50"/>
        <v>*</v>
      </c>
      <c r="B786" s="78">
        <f t="shared" si="51"/>
        <v>778</v>
      </c>
      <c r="C786" s="79"/>
      <c r="D786" s="80"/>
      <c r="E786" s="81"/>
      <c r="F786" s="79"/>
      <c r="G786" s="82" t="str">
        <f>IF(F786&lt;&gt;0,VLOOKUP(F786,部署!$A:$B,2,FALSE),"")</f>
        <v/>
      </c>
      <c r="H786" s="79"/>
      <c r="I786" s="82" t="str">
        <f>IF(H786&lt;&gt;0,VLOOKUP(H786,勘定科目!$A:$B,2,FALSE),"")</f>
        <v/>
      </c>
      <c r="J786" s="83" t="str">
        <f>IF(K786&lt;&gt;"",K786,IF(H786&lt;&gt;0,VLOOKUP(H786,勘定科目!$A:$C,3,FALSE),""))</f>
        <v/>
      </c>
      <c r="K786" s="84"/>
      <c r="L786" s="59" t="str">
        <f>IF(M786&lt;&gt;"",M786,IF(J786&lt;&gt;"",VLOOKUP(J786,課税区分!$A:$D,4,FALSE),""))</f>
        <v/>
      </c>
      <c r="M786" s="85"/>
      <c r="N786" s="61" t="str">
        <f>IF(L786&lt;&gt;"",VLOOKUP(L786,軽減税率!$A:$E,3,FALSE),"")</f>
        <v/>
      </c>
      <c r="O786" s="62" t="str">
        <f>IF(L786&lt;&gt;"",VLOOKUP(L786,軽減税率!$A:$E,5,FALSE),"")</f>
        <v/>
      </c>
      <c r="P786" s="79"/>
      <c r="Q786" s="86" t="str">
        <f>IF(P786&lt;&gt;0,VLOOKUP(P786,取引先!$A:$B,2,FALSE),"")</f>
        <v/>
      </c>
      <c r="R786" s="79"/>
      <c r="S786" s="82" t="str">
        <f>IF(R786&lt;&gt;0,VLOOKUP(R786,部署!$A:$B,2,FALSE),"")</f>
        <v/>
      </c>
      <c r="T786" s="79"/>
      <c r="U786" s="82" t="str">
        <f>IF(T786&lt;&gt;0,VLOOKUP(T786,勘定科目!$A:$B,2,FALSE),"")</f>
        <v/>
      </c>
      <c r="V786" s="83" t="str">
        <f>IF(W786&lt;&gt;"",W786,IF(T786&lt;&gt;0,VLOOKUP(T786,勘定科目!$A:$C,3,FALSE),""))</f>
        <v/>
      </c>
      <c r="W786" s="87"/>
      <c r="X786" s="61" t="str">
        <f>IF(Y786&lt;&gt;"",Y786,IF(V786&lt;&gt;"",VLOOKUP(V786,課税区分!$A:$D,4,FALSE),""))</f>
        <v/>
      </c>
      <c r="Y786" s="85"/>
      <c r="Z786" s="61" t="str">
        <f>IF(X786&lt;&gt;"",VLOOKUP(X786,軽減税率!$A:$E,3,FALSE),"")</f>
        <v/>
      </c>
      <c r="AA786" s="61" t="str">
        <f>IF(X786&lt;&gt;"",VLOOKUP(X786,軽減税率!$A:$E,5,FALSE),"")</f>
        <v/>
      </c>
      <c r="AB786" s="79"/>
      <c r="AC786" s="82" t="str">
        <f>IF(AB786&lt;&gt;0,VLOOKUP(AB786,取引先!$A:$B,2,FALSE),"")</f>
        <v/>
      </c>
      <c r="AD786" s="88" t="str">
        <f t="shared" si="52"/>
        <v/>
      </c>
      <c r="AE786" s="89"/>
      <c r="AF786" s="90" t="str">
        <f t="shared" si="53"/>
        <v/>
      </c>
      <c r="AG786" s="4"/>
      <c r="AH786" s="91"/>
      <c r="AI786" s="92"/>
      <c r="AJ786" s="93" t="str">
        <f>IF(AI786&lt;&gt;0,VLOOKUP(AI786,支払種別!$A:$B,2,FALSE),"")</f>
        <v/>
      </c>
      <c r="AK786" s="94"/>
      <c r="AL786" s="95" t="str">
        <f>IF(AK786&lt;&gt;0,VLOOKUP(AK786,口座管理!$A:$B,2,FALSE),"")</f>
        <v/>
      </c>
      <c r="AM786" s="11"/>
      <c r="AN786" s="96"/>
      <c r="AO786" s="96"/>
      <c r="AP786" s="4"/>
      <c r="AQ786" s="97"/>
      <c r="AR786" s="98" t="str">
        <f>IF(AQ786&lt;&gt;0,VLOOKUP(AQ786,プロジェクト!$A:$B,2,FALSE),"")</f>
        <v/>
      </c>
      <c r="AS786" s="4"/>
      <c r="AT786" s="97"/>
      <c r="AU786" s="99" t="str">
        <f>IF(AT786&lt;&gt;0,VLOOKUP(AT786,プロジェクト!$A:$B,2,FALSE),"")</f>
        <v/>
      </c>
      <c r="AV786" s="4"/>
      <c r="AW786" s="4"/>
      <c r="AX786" s="4"/>
      <c r="AY786" s="4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</row>
    <row r="787" spans="1:68" ht="17.45" customHeight="1">
      <c r="A787" s="77" t="str">
        <f t="shared" si="50"/>
        <v>*</v>
      </c>
      <c r="B787" s="78">
        <f t="shared" si="51"/>
        <v>779</v>
      </c>
      <c r="C787" s="79"/>
      <c r="D787" s="80"/>
      <c r="E787" s="81"/>
      <c r="F787" s="79"/>
      <c r="G787" s="82" t="str">
        <f>IF(F787&lt;&gt;0,VLOOKUP(F787,部署!$A:$B,2,FALSE),"")</f>
        <v/>
      </c>
      <c r="H787" s="79"/>
      <c r="I787" s="82" t="str">
        <f>IF(H787&lt;&gt;0,VLOOKUP(H787,勘定科目!$A:$B,2,FALSE),"")</f>
        <v/>
      </c>
      <c r="J787" s="83" t="str">
        <f>IF(K787&lt;&gt;"",K787,IF(H787&lt;&gt;0,VLOOKUP(H787,勘定科目!$A:$C,3,FALSE),""))</f>
        <v/>
      </c>
      <c r="K787" s="84"/>
      <c r="L787" s="59" t="str">
        <f>IF(M787&lt;&gt;"",M787,IF(J787&lt;&gt;"",VLOOKUP(J787,課税区分!$A:$D,4,FALSE),""))</f>
        <v/>
      </c>
      <c r="M787" s="85"/>
      <c r="N787" s="61" t="str">
        <f>IF(L787&lt;&gt;"",VLOOKUP(L787,軽減税率!$A:$E,3,FALSE),"")</f>
        <v/>
      </c>
      <c r="O787" s="62" t="str">
        <f>IF(L787&lt;&gt;"",VLOOKUP(L787,軽減税率!$A:$E,5,FALSE),"")</f>
        <v/>
      </c>
      <c r="P787" s="79"/>
      <c r="Q787" s="86" t="str">
        <f>IF(P787&lt;&gt;0,VLOOKUP(P787,取引先!$A:$B,2,FALSE),"")</f>
        <v/>
      </c>
      <c r="R787" s="79"/>
      <c r="S787" s="82" t="str">
        <f>IF(R787&lt;&gt;0,VLOOKUP(R787,部署!$A:$B,2,FALSE),"")</f>
        <v/>
      </c>
      <c r="T787" s="79"/>
      <c r="U787" s="82" t="str">
        <f>IF(T787&lt;&gt;0,VLOOKUP(T787,勘定科目!$A:$B,2,FALSE),"")</f>
        <v/>
      </c>
      <c r="V787" s="83" t="str">
        <f>IF(W787&lt;&gt;"",W787,IF(T787&lt;&gt;0,VLOOKUP(T787,勘定科目!$A:$C,3,FALSE),""))</f>
        <v/>
      </c>
      <c r="W787" s="87"/>
      <c r="X787" s="61" t="str">
        <f>IF(Y787&lt;&gt;"",Y787,IF(V787&lt;&gt;"",VLOOKUP(V787,課税区分!$A:$D,4,FALSE),""))</f>
        <v/>
      </c>
      <c r="Y787" s="85"/>
      <c r="Z787" s="61" t="str">
        <f>IF(X787&lt;&gt;"",VLOOKUP(X787,軽減税率!$A:$E,3,FALSE),"")</f>
        <v/>
      </c>
      <c r="AA787" s="61" t="str">
        <f>IF(X787&lt;&gt;"",VLOOKUP(X787,軽減税率!$A:$E,5,FALSE),"")</f>
        <v/>
      </c>
      <c r="AB787" s="79"/>
      <c r="AC787" s="82" t="str">
        <f>IF(AB787&lt;&gt;0,VLOOKUP(AB787,取引先!$A:$B,2,FALSE),"")</f>
        <v/>
      </c>
      <c r="AD787" s="88" t="str">
        <f t="shared" si="52"/>
        <v/>
      </c>
      <c r="AE787" s="89"/>
      <c r="AF787" s="90" t="str">
        <f t="shared" si="53"/>
        <v/>
      </c>
      <c r="AG787" s="4"/>
      <c r="AH787" s="91"/>
      <c r="AI787" s="92"/>
      <c r="AJ787" s="93" t="str">
        <f>IF(AI787&lt;&gt;0,VLOOKUP(AI787,支払種別!$A:$B,2,FALSE),"")</f>
        <v/>
      </c>
      <c r="AK787" s="94"/>
      <c r="AL787" s="95" t="str">
        <f>IF(AK787&lt;&gt;0,VLOOKUP(AK787,口座管理!$A:$B,2,FALSE),"")</f>
        <v/>
      </c>
      <c r="AM787" s="11"/>
      <c r="AN787" s="96"/>
      <c r="AO787" s="96"/>
      <c r="AP787" s="4"/>
      <c r="AQ787" s="97"/>
      <c r="AR787" s="98" t="str">
        <f>IF(AQ787&lt;&gt;0,VLOOKUP(AQ787,プロジェクト!$A:$B,2,FALSE),"")</f>
        <v/>
      </c>
      <c r="AS787" s="4"/>
      <c r="AT787" s="97"/>
      <c r="AU787" s="99" t="str">
        <f>IF(AT787&lt;&gt;0,VLOOKUP(AT787,プロジェクト!$A:$B,2,FALSE),"")</f>
        <v/>
      </c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</row>
    <row r="788" spans="1:68" ht="17.45" customHeight="1">
      <c r="A788" s="77" t="str">
        <f t="shared" si="50"/>
        <v>*</v>
      </c>
      <c r="B788" s="78">
        <f t="shared" si="51"/>
        <v>780</v>
      </c>
      <c r="C788" s="79"/>
      <c r="D788" s="80"/>
      <c r="E788" s="81"/>
      <c r="F788" s="79"/>
      <c r="G788" s="82" t="str">
        <f>IF(F788&lt;&gt;0,VLOOKUP(F788,部署!$A:$B,2,FALSE),"")</f>
        <v/>
      </c>
      <c r="H788" s="79"/>
      <c r="I788" s="82" t="str">
        <f>IF(H788&lt;&gt;0,VLOOKUP(H788,勘定科目!$A:$B,2,FALSE),"")</f>
        <v/>
      </c>
      <c r="J788" s="83" t="str">
        <f>IF(K788&lt;&gt;"",K788,IF(H788&lt;&gt;0,VLOOKUP(H788,勘定科目!$A:$C,3,FALSE),""))</f>
        <v/>
      </c>
      <c r="K788" s="84"/>
      <c r="L788" s="59" t="str">
        <f>IF(M788&lt;&gt;"",M788,IF(J788&lt;&gt;"",VLOOKUP(J788,課税区分!$A:$D,4,FALSE),""))</f>
        <v/>
      </c>
      <c r="M788" s="85"/>
      <c r="N788" s="61" t="str">
        <f>IF(L788&lt;&gt;"",VLOOKUP(L788,軽減税率!$A:$E,3,FALSE),"")</f>
        <v/>
      </c>
      <c r="O788" s="62" t="str">
        <f>IF(L788&lt;&gt;"",VLOOKUP(L788,軽減税率!$A:$E,5,FALSE),"")</f>
        <v/>
      </c>
      <c r="P788" s="79"/>
      <c r="Q788" s="86" t="str">
        <f>IF(P788&lt;&gt;0,VLOOKUP(P788,取引先!$A:$B,2,FALSE),"")</f>
        <v/>
      </c>
      <c r="R788" s="79"/>
      <c r="S788" s="82" t="str">
        <f>IF(R788&lt;&gt;0,VLOOKUP(R788,部署!$A:$B,2,FALSE),"")</f>
        <v/>
      </c>
      <c r="T788" s="79"/>
      <c r="U788" s="82" t="str">
        <f>IF(T788&lt;&gt;0,VLOOKUP(T788,勘定科目!$A:$B,2,FALSE),"")</f>
        <v/>
      </c>
      <c r="V788" s="83" t="str">
        <f>IF(W788&lt;&gt;"",W788,IF(T788&lt;&gt;0,VLOOKUP(T788,勘定科目!$A:$C,3,FALSE),""))</f>
        <v/>
      </c>
      <c r="W788" s="87"/>
      <c r="X788" s="61" t="str">
        <f>IF(Y788&lt;&gt;"",Y788,IF(V788&lt;&gt;"",VLOOKUP(V788,課税区分!$A:$D,4,FALSE),""))</f>
        <v/>
      </c>
      <c r="Y788" s="85"/>
      <c r="Z788" s="61" t="str">
        <f>IF(X788&lt;&gt;"",VLOOKUP(X788,軽減税率!$A:$E,3,FALSE),"")</f>
        <v/>
      </c>
      <c r="AA788" s="61" t="str">
        <f>IF(X788&lt;&gt;"",VLOOKUP(X788,軽減税率!$A:$E,5,FALSE),"")</f>
        <v/>
      </c>
      <c r="AB788" s="79"/>
      <c r="AC788" s="82" t="str">
        <f>IF(AB788&lt;&gt;0,VLOOKUP(AB788,取引先!$A:$B,2,FALSE),"")</f>
        <v/>
      </c>
      <c r="AD788" s="88" t="str">
        <f t="shared" si="52"/>
        <v/>
      </c>
      <c r="AE788" s="89"/>
      <c r="AF788" s="90" t="str">
        <f t="shared" si="53"/>
        <v/>
      </c>
      <c r="AG788" s="4"/>
      <c r="AH788" s="91"/>
      <c r="AI788" s="92"/>
      <c r="AJ788" s="93" t="str">
        <f>IF(AI788&lt;&gt;0,VLOOKUP(AI788,支払種別!$A:$B,2,FALSE),"")</f>
        <v/>
      </c>
      <c r="AK788" s="94"/>
      <c r="AL788" s="95" t="str">
        <f>IF(AK788&lt;&gt;0,VLOOKUP(AK788,口座管理!$A:$B,2,FALSE),"")</f>
        <v/>
      </c>
      <c r="AM788" s="11"/>
      <c r="AN788" s="96"/>
      <c r="AO788" s="96"/>
      <c r="AP788" s="4"/>
      <c r="AQ788" s="97"/>
      <c r="AR788" s="98" t="str">
        <f>IF(AQ788&lt;&gt;0,VLOOKUP(AQ788,プロジェクト!$A:$B,2,FALSE),"")</f>
        <v/>
      </c>
      <c r="AS788" s="4"/>
      <c r="AT788" s="97"/>
      <c r="AU788" s="99" t="str">
        <f>IF(AT788&lt;&gt;0,VLOOKUP(AT788,プロジェクト!$A:$B,2,FALSE),"")</f>
        <v/>
      </c>
      <c r="AV788" s="4"/>
      <c r="AW788" s="4"/>
      <c r="AX788" s="4"/>
      <c r="AY788" s="4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</row>
    <row r="789" spans="1:68" ht="17.45" customHeight="1">
      <c r="A789" s="77" t="str">
        <f t="shared" si="50"/>
        <v>*</v>
      </c>
      <c r="B789" s="78">
        <f t="shared" si="51"/>
        <v>781</v>
      </c>
      <c r="C789" s="79"/>
      <c r="D789" s="80"/>
      <c r="E789" s="81"/>
      <c r="F789" s="79"/>
      <c r="G789" s="82" t="str">
        <f>IF(F789&lt;&gt;0,VLOOKUP(F789,部署!$A:$B,2,FALSE),"")</f>
        <v/>
      </c>
      <c r="H789" s="79"/>
      <c r="I789" s="82" t="str">
        <f>IF(H789&lt;&gt;0,VLOOKUP(H789,勘定科目!$A:$B,2,FALSE),"")</f>
        <v/>
      </c>
      <c r="J789" s="83" t="str">
        <f>IF(K789&lt;&gt;"",K789,IF(H789&lt;&gt;0,VLOOKUP(H789,勘定科目!$A:$C,3,FALSE),""))</f>
        <v/>
      </c>
      <c r="K789" s="84"/>
      <c r="L789" s="59" t="str">
        <f>IF(M789&lt;&gt;"",M789,IF(J789&lt;&gt;"",VLOOKUP(J789,課税区分!$A:$D,4,FALSE),""))</f>
        <v/>
      </c>
      <c r="M789" s="85"/>
      <c r="N789" s="61" t="str">
        <f>IF(L789&lt;&gt;"",VLOOKUP(L789,軽減税率!$A:$E,3,FALSE),"")</f>
        <v/>
      </c>
      <c r="O789" s="62" t="str">
        <f>IF(L789&lt;&gt;"",VLOOKUP(L789,軽減税率!$A:$E,5,FALSE),"")</f>
        <v/>
      </c>
      <c r="P789" s="79"/>
      <c r="Q789" s="86" t="str">
        <f>IF(P789&lt;&gt;0,VLOOKUP(P789,取引先!$A:$B,2,FALSE),"")</f>
        <v/>
      </c>
      <c r="R789" s="79"/>
      <c r="S789" s="82" t="str">
        <f>IF(R789&lt;&gt;0,VLOOKUP(R789,部署!$A:$B,2,FALSE),"")</f>
        <v/>
      </c>
      <c r="T789" s="79"/>
      <c r="U789" s="82" t="str">
        <f>IF(T789&lt;&gt;0,VLOOKUP(T789,勘定科目!$A:$B,2,FALSE),"")</f>
        <v/>
      </c>
      <c r="V789" s="83" t="str">
        <f>IF(W789&lt;&gt;"",W789,IF(T789&lt;&gt;0,VLOOKUP(T789,勘定科目!$A:$C,3,FALSE),""))</f>
        <v/>
      </c>
      <c r="W789" s="87"/>
      <c r="X789" s="61" t="str">
        <f>IF(Y789&lt;&gt;"",Y789,IF(V789&lt;&gt;"",VLOOKUP(V789,課税区分!$A:$D,4,FALSE),""))</f>
        <v/>
      </c>
      <c r="Y789" s="85"/>
      <c r="Z789" s="61" t="str">
        <f>IF(X789&lt;&gt;"",VLOOKUP(X789,軽減税率!$A:$E,3,FALSE),"")</f>
        <v/>
      </c>
      <c r="AA789" s="61" t="str">
        <f>IF(X789&lt;&gt;"",VLOOKUP(X789,軽減税率!$A:$E,5,FALSE),"")</f>
        <v/>
      </c>
      <c r="AB789" s="79"/>
      <c r="AC789" s="82" t="str">
        <f>IF(AB789&lt;&gt;0,VLOOKUP(AB789,取引先!$A:$B,2,FALSE),"")</f>
        <v/>
      </c>
      <c r="AD789" s="88" t="str">
        <f t="shared" si="52"/>
        <v/>
      </c>
      <c r="AE789" s="89"/>
      <c r="AF789" s="90" t="str">
        <f t="shared" si="53"/>
        <v/>
      </c>
      <c r="AG789" s="4"/>
      <c r="AH789" s="91"/>
      <c r="AI789" s="92"/>
      <c r="AJ789" s="93" t="str">
        <f>IF(AI789&lt;&gt;0,VLOOKUP(AI789,支払種別!$A:$B,2,FALSE),"")</f>
        <v/>
      </c>
      <c r="AK789" s="94"/>
      <c r="AL789" s="95" t="str">
        <f>IF(AK789&lt;&gt;0,VLOOKUP(AK789,口座管理!$A:$B,2,FALSE),"")</f>
        <v/>
      </c>
      <c r="AM789" s="11"/>
      <c r="AN789" s="96"/>
      <c r="AO789" s="96"/>
      <c r="AP789" s="4"/>
      <c r="AQ789" s="97"/>
      <c r="AR789" s="98" t="str">
        <f>IF(AQ789&lt;&gt;0,VLOOKUP(AQ789,プロジェクト!$A:$B,2,FALSE),"")</f>
        <v/>
      </c>
      <c r="AS789" s="4"/>
      <c r="AT789" s="97"/>
      <c r="AU789" s="99" t="str">
        <f>IF(AT789&lt;&gt;0,VLOOKUP(AT789,プロジェクト!$A:$B,2,FALSE),"")</f>
        <v/>
      </c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</row>
    <row r="790" spans="1:68" ht="17.45" customHeight="1">
      <c r="A790" s="77" t="str">
        <f t="shared" si="50"/>
        <v>*</v>
      </c>
      <c r="B790" s="78">
        <f t="shared" si="51"/>
        <v>782</v>
      </c>
      <c r="C790" s="79"/>
      <c r="D790" s="80"/>
      <c r="E790" s="81"/>
      <c r="F790" s="79"/>
      <c r="G790" s="82" t="str">
        <f>IF(F790&lt;&gt;0,VLOOKUP(F790,部署!$A:$B,2,FALSE),"")</f>
        <v/>
      </c>
      <c r="H790" s="79"/>
      <c r="I790" s="82" t="str">
        <f>IF(H790&lt;&gt;0,VLOOKUP(H790,勘定科目!$A:$B,2,FALSE),"")</f>
        <v/>
      </c>
      <c r="J790" s="83" t="str">
        <f>IF(K790&lt;&gt;"",K790,IF(H790&lt;&gt;0,VLOOKUP(H790,勘定科目!$A:$C,3,FALSE),""))</f>
        <v/>
      </c>
      <c r="K790" s="84"/>
      <c r="L790" s="59" t="str">
        <f>IF(M790&lt;&gt;"",M790,IF(J790&lt;&gt;"",VLOOKUP(J790,課税区分!$A:$D,4,FALSE),""))</f>
        <v/>
      </c>
      <c r="M790" s="85"/>
      <c r="N790" s="61" t="str">
        <f>IF(L790&lt;&gt;"",VLOOKUP(L790,軽減税率!$A:$E,3,FALSE),"")</f>
        <v/>
      </c>
      <c r="O790" s="62" t="str">
        <f>IF(L790&lt;&gt;"",VLOOKUP(L790,軽減税率!$A:$E,5,FALSE),"")</f>
        <v/>
      </c>
      <c r="P790" s="79"/>
      <c r="Q790" s="86" t="str">
        <f>IF(P790&lt;&gt;0,VLOOKUP(P790,取引先!$A:$B,2,FALSE),"")</f>
        <v/>
      </c>
      <c r="R790" s="79"/>
      <c r="S790" s="82" t="str">
        <f>IF(R790&lt;&gt;0,VLOOKUP(R790,部署!$A:$B,2,FALSE),"")</f>
        <v/>
      </c>
      <c r="T790" s="79"/>
      <c r="U790" s="82" t="str">
        <f>IF(T790&lt;&gt;0,VLOOKUP(T790,勘定科目!$A:$B,2,FALSE),"")</f>
        <v/>
      </c>
      <c r="V790" s="83" t="str">
        <f>IF(W790&lt;&gt;"",W790,IF(T790&lt;&gt;0,VLOOKUP(T790,勘定科目!$A:$C,3,FALSE),""))</f>
        <v/>
      </c>
      <c r="W790" s="87"/>
      <c r="X790" s="61" t="str">
        <f>IF(Y790&lt;&gt;"",Y790,IF(V790&lt;&gt;"",VLOOKUP(V790,課税区分!$A:$D,4,FALSE),""))</f>
        <v/>
      </c>
      <c r="Y790" s="85"/>
      <c r="Z790" s="61" t="str">
        <f>IF(X790&lt;&gt;"",VLOOKUP(X790,軽減税率!$A:$E,3,FALSE),"")</f>
        <v/>
      </c>
      <c r="AA790" s="61" t="str">
        <f>IF(X790&lt;&gt;"",VLOOKUP(X790,軽減税率!$A:$E,5,FALSE),"")</f>
        <v/>
      </c>
      <c r="AB790" s="79"/>
      <c r="AC790" s="82" t="str">
        <f>IF(AB790&lt;&gt;0,VLOOKUP(AB790,取引先!$A:$B,2,FALSE),"")</f>
        <v/>
      </c>
      <c r="AD790" s="88" t="str">
        <f t="shared" si="52"/>
        <v/>
      </c>
      <c r="AE790" s="89"/>
      <c r="AF790" s="90" t="str">
        <f t="shared" si="53"/>
        <v/>
      </c>
      <c r="AG790" s="4"/>
      <c r="AH790" s="91"/>
      <c r="AI790" s="92"/>
      <c r="AJ790" s="93" t="str">
        <f>IF(AI790&lt;&gt;0,VLOOKUP(AI790,支払種別!$A:$B,2,FALSE),"")</f>
        <v/>
      </c>
      <c r="AK790" s="94"/>
      <c r="AL790" s="95" t="str">
        <f>IF(AK790&lt;&gt;0,VLOOKUP(AK790,口座管理!$A:$B,2,FALSE),"")</f>
        <v/>
      </c>
      <c r="AM790" s="11"/>
      <c r="AN790" s="96"/>
      <c r="AO790" s="96"/>
      <c r="AP790" s="4"/>
      <c r="AQ790" s="97"/>
      <c r="AR790" s="98" t="str">
        <f>IF(AQ790&lt;&gt;0,VLOOKUP(AQ790,プロジェクト!$A:$B,2,FALSE),"")</f>
        <v/>
      </c>
      <c r="AS790" s="4"/>
      <c r="AT790" s="97"/>
      <c r="AU790" s="99" t="str">
        <f>IF(AT790&lt;&gt;0,VLOOKUP(AT790,プロジェクト!$A:$B,2,FALSE),"")</f>
        <v/>
      </c>
      <c r="AV790" s="4"/>
      <c r="AW790" s="4"/>
      <c r="AX790" s="4"/>
      <c r="AY790" s="4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</row>
    <row r="791" spans="1:68" ht="17.45" customHeight="1">
      <c r="A791" s="77" t="str">
        <f t="shared" si="50"/>
        <v>*</v>
      </c>
      <c r="B791" s="78">
        <f t="shared" si="51"/>
        <v>783</v>
      </c>
      <c r="C791" s="79"/>
      <c r="D791" s="80"/>
      <c r="E791" s="81"/>
      <c r="F791" s="79"/>
      <c r="G791" s="82" t="str">
        <f>IF(F791&lt;&gt;0,VLOOKUP(F791,部署!$A:$B,2,FALSE),"")</f>
        <v/>
      </c>
      <c r="H791" s="79"/>
      <c r="I791" s="82" t="str">
        <f>IF(H791&lt;&gt;0,VLOOKUP(H791,勘定科目!$A:$B,2,FALSE),"")</f>
        <v/>
      </c>
      <c r="J791" s="83" t="str">
        <f>IF(K791&lt;&gt;"",K791,IF(H791&lt;&gt;0,VLOOKUP(H791,勘定科目!$A:$C,3,FALSE),""))</f>
        <v/>
      </c>
      <c r="K791" s="84"/>
      <c r="L791" s="59" t="str">
        <f>IF(M791&lt;&gt;"",M791,IF(J791&lt;&gt;"",VLOOKUP(J791,課税区分!$A:$D,4,FALSE),""))</f>
        <v/>
      </c>
      <c r="M791" s="85"/>
      <c r="N791" s="61" t="str">
        <f>IF(L791&lt;&gt;"",VLOOKUP(L791,軽減税率!$A:$E,3,FALSE),"")</f>
        <v/>
      </c>
      <c r="O791" s="62" t="str">
        <f>IF(L791&lt;&gt;"",VLOOKUP(L791,軽減税率!$A:$E,5,FALSE),"")</f>
        <v/>
      </c>
      <c r="P791" s="79"/>
      <c r="Q791" s="86" t="str">
        <f>IF(P791&lt;&gt;0,VLOOKUP(P791,取引先!$A:$B,2,FALSE),"")</f>
        <v/>
      </c>
      <c r="R791" s="79"/>
      <c r="S791" s="82" t="str">
        <f>IF(R791&lt;&gt;0,VLOOKUP(R791,部署!$A:$B,2,FALSE),"")</f>
        <v/>
      </c>
      <c r="T791" s="79"/>
      <c r="U791" s="82" t="str">
        <f>IF(T791&lt;&gt;0,VLOOKUP(T791,勘定科目!$A:$B,2,FALSE),"")</f>
        <v/>
      </c>
      <c r="V791" s="83" t="str">
        <f>IF(W791&lt;&gt;"",W791,IF(T791&lt;&gt;0,VLOOKUP(T791,勘定科目!$A:$C,3,FALSE),""))</f>
        <v/>
      </c>
      <c r="W791" s="87"/>
      <c r="X791" s="61" t="str">
        <f>IF(Y791&lt;&gt;"",Y791,IF(V791&lt;&gt;"",VLOOKUP(V791,課税区分!$A:$D,4,FALSE),""))</f>
        <v/>
      </c>
      <c r="Y791" s="85"/>
      <c r="Z791" s="61" t="str">
        <f>IF(X791&lt;&gt;"",VLOOKUP(X791,軽減税率!$A:$E,3,FALSE),"")</f>
        <v/>
      </c>
      <c r="AA791" s="61" t="str">
        <f>IF(X791&lt;&gt;"",VLOOKUP(X791,軽減税率!$A:$E,5,FALSE),"")</f>
        <v/>
      </c>
      <c r="AB791" s="79"/>
      <c r="AC791" s="82" t="str">
        <f>IF(AB791&lt;&gt;0,VLOOKUP(AB791,取引先!$A:$B,2,FALSE),"")</f>
        <v/>
      </c>
      <c r="AD791" s="88" t="str">
        <f t="shared" si="52"/>
        <v/>
      </c>
      <c r="AE791" s="89"/>
      <c r="AF791" s="90" t="str">
        <f t="shared" si="53"/>
        <v/>
      </c>
      <c r="AG791" s="4"/>
      <c r="AH791" s="91"/>
      <c r="AI791" s="92"/>
      <c r="AJ791" s="93" t="str">
        <f>IF(AI791&lt;&gt;0,VLOOKUP(AI791,支払種別!$A:$B,2,FALSE),"")</f>
        <v/>
      </c>
      <c r="AK791" s="94"/>
      <c r="AL791" s="95" t="str">
        <f>IF(AK791&lt;&gt;0,VLOOKUP(AK791,口座管理!$A:$B,2,FALSE),"")</f>
        <v/>
      </c>
      <c r="AM791" s="11"/>
      <c r="AN791" s="96"/>
      <c r="AO791" s="96"/>
      <c r="AP791" s="4"/>
      <c r="AQ791" s="97"/>
      <c r="AR791" s="98" t="str">
        <f>IF(AQ791&lt;&gt;0,VLOOKUP(AQ791,プロジェクト!$A:$B,2,FALSE),"")</f>
        <v/>
      </c>
      <c r="AS791" s="4"/>
      <c r="AT791" s="97"/>
      <c r="AU791" s="99" t="str">
        <f>IF(AT791&lt;&gt;0,VLOOKUP(AT791,プロジェクト!$A:$B,2,FALSE),"")</f>
        <v/>
      </c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</row>
    <row r="792" spans="1:68" ht="17.45" customHeight="1">
      <c r="A792" s="77" t="str">
        <f t="shared" si="50"/>
        <v>*</v>
      </c>
      <c r="B792" s="78">
        <f t="shared" si="51"/>
        <v>784</v>
      </c>
      <c r="C792" s="79"/>
      <c r="D792" s="80"/>
      <c r="E792" s="81"/>
      <c r="F792" s="79"/>
      <c r="G792" s="82" t="str">
        <f>IF(F792&lt;&gt;0,VLOOKUP(F792,部署!$A:$B,2,FALSE),"")</f>
        <v/>
      </c>
      <c r="H792" s="79"/>
      <c r="I792" s="82" t="str">
        <f>IF(H792&lt;&gt;0,VLOOKUP(H792,勘定科目!$A:$B,2,FALSE),"")</f>
        <v/>
      </c>
      <c r="J792" s="83" t="str">
        <f>IF(K792&lt;&gt;"",K792,IF(H792&lt;&gt;0,VLOOKUP(H792,勘定科目!$A:$C,3,FALSE),""))</f>
        <v/>
      </c>
      <c r="K792" s="84"/>
      <c r="L792" s="59" t="str">
        <f>IF(M792&lt;&gt;"",M792,IF(J792&lt;&gt;"",VLOOKUP(J792,課税区分!$A:$D,4,FALSE),""))</f>
        <v/>
      </c>
      <c r="M792" s="85"/>
      <c r="N792" s="61" t="str">
        <f>IF(L792&lt;&gt;"",VLOOKUP(L792,軽減税率!$A:$E,3,FALSE),"")</f>
        <v/>
      </c>
      <c r="O792" s="62" t="str">
        <f>IF(L792&lt;&gt;"",VLOOKUP(L792,軽減税率!$A:$E,5,FALSE),"")</f>
        <v/>
      </c>
      <c r="P792" s="79"/>
      <c r="Q792" s="86" t="str">
        <f>IF(P792&lt;&gt;0,VLOOKUP(P792,取引先!$A:$B,2,FALSE),"")</f>
        <v/>
      </c>
      <c r="R792" s="79"/>
      <c r="S792" s="82" t="str">
        <f>IF(R792&lt;&gt;0,VLOOKUP(R792,部署!$A:$B,2,FALSE),"")</f>
        <v/>
      </c>
      <c r="T792" s="79"/>
      <c r="U792" s="82" t="str">
        <f>IF(T792&lt;&gt;0,VLOOKUP(T792,勘定科目!$A:$B,2,FALSE),"")</f>
        <v/>
      </c>
      <c r="V792" s="83" t="str">
        <f>IF(W792&lt;&gt;"",W792,IF(T792&lt;&gt;0,VLOOKUP(T792,勘定科目!$A:$C,3,FALSE),""))</f>
        <v/>
      </c>
      <c r="W792" s="87"/>
      <c r="X792" s="61" t="str">
        <f>IF(Y792&lt;&gt;"",Y792,IF(V792&lt;&gt;"",VLOOKUP(V792,課税区分!$A:$D,4,FALSE),""))</f>
        <v/>
      </c>
      <c r="Y792" s="85"/>
      <c r="Z792" s="61" t="str">
        <f>IF(X792&lt;&gt;"",VLOOKUP(X792,軽減税率!$A:$E,3,FALSE),"")</f>
        <v/>
      </c>
      <c r="AA792" s="61" t="str">
        <f>IF(X792&lt;&gt;"",VLOOKUP(X792,軽減税率!$A:$E,5,FALSE),"")</f>
        <v/>
      </c>
      <c r="AB792" s="79"/>
      <c r="AC792" s="82" t="str">
        <f>IF(AB792&lt;&gt;0,VLOOKUP(AB792,取引先!$A:$B,2,FALSE),"")</f>
        <v/>
      </c>
      <c r="AD792" s="88" t="str">
        <f t="shared" si="52"/>
        <v/>
      </c>
      <c r="AE792" s="89"/>
      <c r="AF792" s="90" t="str">
        <f t="shared" si="53"/>
        <v/>
      </c>
      <c r="AG792" s="4"/>
      <c r="AH792" s="91"/>
      <c r="AI792" s="92"/>
      <c r="AJ792" s="93" t="str">
        <f>IF(AI792&lt;&gt;0,VLOOKUP(AI792,支払種別!$A:$B,2,FALSE),"")</f>
        <v/>
      </c>
      <c r="AK792" s="94"/>
      <c r="AL792" s="95" t="str">
        <f>IF(AK792&lt;&gt;0,VLOOKUP(AK792,口座管理!$A:$B,2,FALSE),"")</f>
        <v/>
      </c>
      <c r="AM792" s="11"/>
      <c r="AN792" s="96"/>
      <c r="AO792" s="96"/>
      <c r="AP792" s="4"/>
      <c r="AQ792" s="97"/>
      <c r="AR792" s="98" t="str">
        <f>IF(AQ792&lt;&gt;0,VLOOKUP(AQ792,プロジェクト!$A:$B,2,FALSE),"")</f>
        <v/>
      </c>
      <c r="AS792" s="4"/>
      <c r="AT792" s="97"/>
      <c r="AU792" s="99" t="str">
        <f>IF(AT792&lt;&gt;0,VLOOKUP(AT792,プロジェクト!$A:$B,2,FALSE),"")</f>
        <v/>
      </c>
      <c r="AV792" s="4"/>
      <c r="AW792" s="4"/>
      <c r="AX792" s="4"/>
      <c r="AY792" s="4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</row>
    <row r="793" spans="1:68" ht="17.45" customHeight="1">
      <c r="A793" s="77" t="str">
        <f t="shared" si="50"/>
        <v>*</v>
      </c>
      <c r="B793" s="78">
        <f t="shared" si="51"/>
        <v>785</v>
      </c>
      <c r="C793" s="79"/>
      <c r="D793" s="80"/>
      <c r="E793" s="81"/>
      <c r="F793" s="79"/>
      <c r="G793" s="82" t="str">
        <f>IF(F793&lt;&gt;0,VLOOKUP(F793,部署!$A:$B,2,FALSE),"")</f>
        <v/>
      </c>
      <c r="H793" s="79"/>
      <c r="I793" s="82" t="str">
        <f>IF(H793&lt;&gt;0,VLOOKUP(H793,勘定科目!$A:$B,2,FALSE),"")</f>
        <v/>
      </c>
      <c r="J793" s="83" t="str">
        <f>IF(K793&lt;&gt;"",K793,IF(H793&lt;&gt;0,VLOOKUP(H793,勘定科目!$A:$C,3,FALSE),""))</f>
        <v/>
      </c>
      <c r="K793" s="84"/>
      <c r="L793" s="59" t="str">
        <f>IF(M793&lt;&gt;"",M793,IF(J793&lt;&gt;"",VLOOKUP(J793,課税区分!$A:$D,4,FALSE),""))</f>
        <v/>
      </c>
      <c r="M793" s="85"/>
      <c r="N793" s="61" t="str">
        <f>IF(L793&lt;&gt;"",VLOOKUP(L793,軽減税率!$A:$E,3,FALSE),"")</f>
        <v/>
      </c>
      <c r="O793" s="62" t="str">
        <f>IF(L793&lt;&gt;"",VLOOKUP(L793,軽減税率!$A:$E,5,FALSE),"")</f>
        <v/>
      </c>
      <c r="P793" s="79"/>
      <c r="Q793" s="86" t="str">
        <f>IF(P793&lt;&gt;0,VLOOKUP(P793,取引先!$A:$B,2,FALSE),"")</f>
        <v/>
      </c>
      <c r="R793" s="79"/>
      <c r="S793" s="82" t="str">
        <f>IF(R793&lt;&gt;0,VLOOKUP(R793,部署!$A:$B,2,FALSE),"")</f>
        <v/>
      </c>
      <c r="T793" s="79"/>
      <c r="U793" s="82" t="str">
        <f>IF(T793&lt;&gt;0,VLOOKUP(T793,勘定科目!$A:$B,2,FALSE),"")</f>
        <v/>
      </c>
      <c r="V793" s="83" t="str">
        <f>IF(W793&lt;&gt;"",W793,IF(T793&lt;&gt;0,VLOOKUP(T793,勘定科目!$A:$C,3,FALSE),""))</f>
        <v/>
      </c>
      <c r="W793" s="87"/>
      <c r="X793" s="61" t="str">
        <f>IF(Y793&lt;&gt;"",Y793,IF(V793&lt;&gt;"",VLOOKUP(V793,課税区分!$A:$D,4,FALSE),""))</f>
        <v/>
      </c>
      <c r="Y793" s="85"/>
      <c r="Z793" s="61" t="str">
        <f>IF(X793&lt;&gt;"",VLOOKUP(X793,軽減税率!$A:$E,3,FALSE),"")</f>
        <v/>
      </c>
      <c r="AA793" s="61" t="str">
        <f>IF(X793&lt;&gt;"",VLOOKUP(X793,軽減税率!$A:$E,5,FALSE),"")</f>
        <v/>
      </c>
      <c r="AB793" s="79"/>
      <c r="AC793" s="82" t="str">
        <f>IF(AB793&lt;&gt;0,VLOOKUP(AB793,取引先!$A:$B,2,FALSE),"")</f>
        <v/>
      </c>
      <c r="AD793" s="88" t="str">
        <f t="shared" si="52"/>
        <v/>
      </c>
      <c r="AE793" s="89"/>
      <c r="AF793" s="90" t="str">
        <f t="shared" si="53"/>
        <v/>
      </c>
      <c r="AG793" s="4"/>
      <c r="AH793" s="91"/>
      <c r="AI793" s="92"/>
      <c r="AJ793" s="93" t="str">
        <f>IF(AI793&lt;&gt;0,VLOOKUP(AI793,支払種別!$A:$B,2,FALSE),"")</f>
        <v/>
      </c>
      <c r="AK793" s="94"/>
      <c r="AL793" s="95" t="str">
        <f>IF(AK793&lt;&gt;0,VLOOKUP(AK793,口座管理!$A:$B,2,FALSE),"")</f>
        <v/>
      </c>
      <c r="AM793" s="11"/>
      <c r="AN793" s="96"/>
      <c r="AO793" s="96"/>
      <c r="AP793" s="4"/>
      <c r="AQ793" s="97"/>
      <c r="AR793" s="98" t="str">
        <f>IF(AQ793&lt;&gt;0,VLOOKUP(AQ793,プロジェクト!$A:$B,2,FALSE),"")</f>
        <v/>
      </c>
      <c r="AS793" s="4"/>
      <c r="AT793" s="97"/>
      <c r="AU793" s="99" t="str">
        <f>IF(AT793&lt;&gt;0,VLOOKUP(AT793,プロジェクト!$A:$B,2,FALSE),"")</f>
        <v/>
      </c>
      <c r="AV793" s="4"/>
      <c r="AW793" s="4"/>
      <c r="AX793" s="4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</row>
    <row r="794" spans="1:68" ht="17.45" customHeight="1">
      <c r="A794" s="77" t="str">
        <f t="shared" si="50"/>
        <v>*</v>
      </c>
      <c r="B794" s="78">
        <f t="shared" si="51"/>
        <v>786</v>
      </c>
      <c r="C794" s="79"/>
      <c r="D794" s="80"/>
      <c r="E794" s="81"/>
      <c r="F794" s="79"/>
      <c r="G794" s="82" t="str">
        <f>IF(F794&lt;&gt;0,VLOOKUP(F794,部署!$A:$B,2,FALSE),"")</f>
        <v/>
      </c>
      <c r="H794" s="79"/>
      <c r="I794" s="82" t="str">
        <f>IF(H794&lt;&gt;0,VLOOKUP(H794,勘定科目!$A:$B,2,FALSE),"")</f>
        <v/>
      </c>
      <c r="J794" s="83" t="str">
        <f>IF(K794&lt;&gt;"",K794,IF(H794&lt;&gt;0,VLOOKUP(H794,勘定科目!$A:$C,3,FALSE),""))</f>
        <v/>
      </c>
      <c r="K794" s="84"/>
      <c r="L794" s="59" t="str">
        <f>IF(M794&lt;&gt;"",M794,IF(J794&lt;&gt;"",VLOOKUP(J794,課税区分!$A:$D,4,FALSE),""))</f>
        <v/>
      </c>
      <c r="M794" s="85"/>
      <c r="N794" s="61" t="str">
        <f>IF(L794&lt;&gt;"",VLOOKUP(L794,軽減税率!$A:$E,3,FALSE),"")</f>
        <v/>
      </c>
      <c r="O794" s="62" t="str">
        <f>IF(L794&lt;&gt;"",VLOOKUP(L794,軽減税率!$A:$E,5,FALSE),"")</f>
        <v/>
      </c>
      <c r="P794" s="79"/>
      <c r="Q794" s="86" t="str">
        <f>IF(P794&lt;&gt;0,VLOOKUP(P794,取引先!$A:$B,2,FALSE),"")</f>
        <v/>
      </c>
      <c r="R794" s="79"/>
      <c r="S794" s="82" t="str">
        <f>IF(R794&lt;&gt;0,VLOOKUP(R794,部署!$A:$B,2,FALSE),"")</f>
        <v/>
      </c>
      <c r="T794" s="79"/>
      <c r="U794" s="82" t="str">
        <f>IF(T794&lt;&gt;0,VLOOKUP(T794,勘定科目!$A:$B,2,FALSE),"")</f>
        <v/>
      </c>
      <c r="V794" s="83" t="str">
        <f>IF(W794&lt;&gt;"",W794,IF(T794&lt;&gt;0,VLOOKUP(T794,勘定科目!$A:$C,3,FALSE),""))</f>
        <v/>
      </c>
      <c r="W794" s="87"/>
      <c r="X794" s="61" t="str">
        <f>IF(Y794&lt;&gt;"",Y794,IF(V794&lt;&gt;"",VLOOKUP(V794,課税区分!$A:$D,4,FALSE),""))</f>
        <v/>
      </c>
      <c r="Y794" s="85"/>
      <c r="Z794" s="61" t="str">
        <f>IF(X794&lt;&gt;"",VLOOKUP(X794,軽減税率!$A:$E,3,FALSE),"")</f>
        <v/>
      </c>
      <c r="AA794" s="61" t="str">
        <f>IF(X794&lt;&gt;"",VLOOKUP(X794,軽減税率!$A:$E,5,FALSE),"")</f>
        <v/>
      </c>
      <c r="AB794" s="79"/>
      <c r="AC794" s="82" t="str">
        <f>IF(AB794&lt;&gt;0,VLOOKUP(AB794,取引先!$A:$B,2,FALSE),"")</f>
        <v/>
      </c>
      <c r="AD794" s="88" t="str">
        <f t="shared" si="52"/>
        <v/>
      </c>
      <c r="AE794" s="89"/>
      <c r="AF794" s="90" t="str">
        <f t="shared" si="53"/>
        <v/>
      </c>
      <c r="AG794" s="4"/>
      <c r="AH794" s="91"/>
      <c r="AI794" s="92"/>
      <c r="AJ794" s="93" t="str">
        <f>IF(AI794&lt;&gt;0,VLOOKUP(AI794,支払種別!$A:$B,2,FALSE),"")</f>
        <v/>
      </c>
      <c r="AK794" s="94"/>
      <c r="AL794" s="95" t="str">
        <f>IF(AK794&lt;&gt;0,VLOOKUP(AK794,口座管理!$A:$B,2,FALSE),"")</f>
        <v/>
      </c>
      <c r="AM794" s="11"/>
      <c r="AN794" s="96"/>
      <c r="AO794" s="96"/>
      <c r="AP794" s="4"/>
      <c r="AQ794" s="97"/>
      <c r="AR794" s="98" t="str">
        <f>IF(AQ794&lt;&gt;0,VLOOKUP(AQ794,プロジェクト!$A:$B,2,FALSE),"")</f>
        <v/>
      </c>
      <c r="AS794" s="4"/>
      <c r="AT794" s="97"/>
      <c r="AU794" s="99" t="str">
        <f>IF(AT794&lt;&gt;0,VLOOKUP(AT794,プロジェクト!$A:$B,2,FALSE),"")</f>
        <v/>
      </c>
      <c r="AV794" s="4"/>
      <c r="AW794" s="4"/>
      <c r="AX794" s="4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</row>
    <row r="795" spans="1:68" ht="17.45" customHeight="1">
      <c r="A795" s="77" t="str">
        <f t="shared" si="50"/>
        <v>*</v>
      </c>
      <c r="B795" s="78">
        <f t="shared" si="51"/>
        <v>787</v>
      </c>
      <c r="C795" s="79"/>
      <c r="D795" s="80"/>
      <c r="E795" s="81"/>
      <c r="F795" s="79"/>
      <c r="G795" s="82" t="str">
        <f>IF(F795&lt;&gt;0,VLOOKUP(F795,部署!$A:$B,2,FALSE),"")</f>
        <v/>
      </c>
      <c r="H795" s="79"/>
      <c r="I795" s="82" t="str">
        <f>IF(H795&lt;&gt;0,VLOOKUP(H795,勘定科目!$A:$B,2,FALSE),"")</f>
        <v/>
      </c>
      <c r="J795" s="83" t="str">
        <f>IF(K795&lt;&gt;"",K795,IF(H795&lt;&gt;0,VLOOKUP(H795,勘定科目!$A:$C,3,FALSE),""))</f>
        <v/>
      </c>
      <c r="K795" s="84"/>
      <c r="L795" s="59" t="str">
        <f>IF(M795&lt;&gt;"",M795,IF(J795&lt;&gt;"",VLOOKUP(J795,課税区分!$A:$D,4,FALSE),""))</f>
        <v/>
      </c>
      <c r="M795" s="85"/>
      <c r="N795" s="61" t="str">
        <f>IF(L795&lt;&gt;"",VLOOKUP(L795,軽減税率!$A:$E,3,FALSE),"")</f>
        <v/>
      </c>
      <c r="O795" s="62" t="str">
        <f>IF(L795&lt;&gt;"",VLOOKUP(L795,軽減税率!$A:$E,5,FALSE),"")</f>
        <v/>
      </c>
      <c r="P795" s="79"/>
      <c r="Q795" s="86" t="str">
        <f>IF(P795&lt;&gt;0,VLOOKUP(P795,取引先!$A:$B,2,FALSE),"")</f>
        <v/>
      </c>
      <c r="R795" s="79"/>
      <c r="S795" s="82" t="str">
        <f>IF(R795&lt;&gt;0,VLOOKUP(R795,部署!$A:$B,2,FALSE),"")</f>
        <v/>
      </c>
      <c r="T795" s="79"/>
      <c r="U795" s="82" t="str">
        <f>IF(T795&lt;&gt;0,VLOOKUP(T795,勘定科目!$A:$B,2,FALSE),"")</f>
        <v/>
      </c>
      <c r="V795" s="83" t="str">
        <f>IF(W795&lt;&gt;"",W795,IF(T795&lt;&gt;0,VLOOKUP(T795,勘定科目!$A:$C,3,FALSE),""))</f>
        <v/>
      </c>
      <c r="W795" s="87"/>
      <c r="X795" s="61" t="str">
        <f>IF(Y795&lt;&gt;"",Y795,IF(V795&lt;&gt;"",VLOOKUP(V795,課税区分!$A:$D,4,FALSE),""))</f>
        <v/>
      </c>
      <c r="Y795" s="85"/>
      <c r="Z795" s="61" t="str">
        <f>IF(X795&lt;&gt;"",VLOOKUP(X795,軽減税率!$A:$E,3,FALSE),"")</f>
        <v/>
      </c>
      <c r="AA795" s="61" t="str">
        <f>IF(X795&lt;&gt;"",VLOOKUP(X795,軽減税率!$A:$E,5,FALSE),"")</f>
        <v/>
      </c>
      <c r="AB795" s="79"/>
      <c r="AC795" s="82" t="str">
        <f>IF(AB795&lt;&gt;0,VLOOKUP(AB795,取引先!$A:$B,2,FALSE),"")</f>
        <v/>
      </c>
      <c r="AD795" s="88" t="str">
        <f t="shared" si="52"/>
        <v/>
      </c>
      <c r="AE795" s="89"/>
      <c r="AF795" s="90" t="str">
        <f t="shared" si="53"/>
        <v/>
      </c>
      <c r="AG795" s="4"/>
      <c r="AH795" s="91"/>
      <c r="AI795" s="92"/>
      <c r="AJ795" s="93" t="str">
        <f>IF(AI795&lt;&gt;0,VLOOKUP(AI795,支払種別!$A:$B,2,FALSE),"")</f>
        <v/>
      </c>
      <c r="AK795" s="94"/>
      <c r="AL795" s="95" t="str">
        <f>IF(AK795&lt;&gt;0,VLOOKUP(AK795,口座管理!$A:$B,2,FALSE),"")</f>
        <v/>
      </c>
      <c r="AM795" s="11"/>
      <c r="AN795" s="96"/>
      <c r="AO795" s="96"/>
      <c r="AP795" s="4"/>
      <c r="AQ795" s="97"/>
      <c r="AR795" s="98" t="str">
        <f>IF(AQ795&lt;&gt;0,VLOOKUP(AQ795,プロジェクト!$A:$B,2,FALSE),"")</f>
        <v/>
      </c>
      <c r="AS795" s="4"/>
      <c r="AT795" s="97"/>
      <c r="AU795" s="99" t="str">
        <f>IF(AT795&lt;&gt;0,VLOOKUP(AT795,プロジェクト!$A:$B,2,FALSE),"")</f>
        <v/>
      </c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</row>
    <row r="796" spans="1:68" ht="17.45" customHeight="1">
      <c r="A796" s="77" t="str">
        <f t="shared" si="50"/>
        <v>*</v>
      </c>
      <c r="B796" s="78">
        <f t="shared" si="51"/>
        <v>788</v>
      </c>
      <c r="C796" s="79"/>
      <c r="D796" s="80"/>
      <c r="E796" s="81"/>
      <c r="F796" s="79"/>
      <c r="G796" s="82" t="str">
        <f>IF(F796&lt;&gt;0,VLOOKUP(F796,部署!$A:$B,2,FALSE),"")</f>
        <v/>
      </c>
      <c r="H796" s="79"/>
      <c r="I796" s="82" t="str">
        <f>IF(H796&lt;&gt;0,VLOOKUP(H796,勘定科目!$A:$B,2,FALSE),"")</f>
        <v/>
      </c>
      <c r="J796" s="83" t="str">
        <f>IF(K796&lt;&gt;"",K796,IF(H796&lt;&gt;0,VLOOKUP(H796,勘定科目!$A:$C,3,FALSE),""))</f>
        <v/>
      </c>
      <c r="K796" s="84"/>
      <c r="L796" s="59" t="str">
        <f>IF(M796&lt;&gt;"",M796,IF(J796&lt;&gt;"",VLOOKUP(J796,課税区分!$A:$D,4,FALSE),""))</f>
        <v/>
      </c>
      <c r="M796" s="85"/>
      <c r="N796" s="61" t="str">
        <f>IF(L796&lt;&gt;"",VLOOKUP(L796,軽減税率!$A:$E,3,FALSE),"")</f>
        <v/>
      </c>
      <c r="O796" s="62" t="str">
        <f>IF(L796&lt;&gt;"",VLOOKUP(L796,軽減税率!$A:$E,5,FALSE),"")</f>
        <v/>
      </c>
      <c r="P796" s="79"/>
      <c r="Q796" s="86" t="str">
        <f>IF(P796&lt;&gt;0,VLOOKUP(P796,取引先!$A:$B,2,FALSE),"")</f>
        <v/>
      </c>
      <c r="R796" s="79"/>
      <c r="S796" s="82" t="str">
        <f>IF(R796&lt;&gt;0,VLOOKUP(R796,部署!$A:$B,2,FALSE),"")</f>
        <v/>
      </c>
      <c r="T796" s="79"/>
      <c r="U796" s="82" t="str">
        <f>IF(T796&lt;&gt;0,VLOOKUP(T796,勘定科目!$A:$B,2,FALSE),"")</f>
        <v/>
      </c>
      <c r="V796" s="83" t="str">
        <f>IF(W796&lt;&gt;"",W796,IF(T796&lt;&gt;0,VLOOKUP(T796,勘定科目!$A:$C,3,FALSE),""))</f>
        <v/>
      </c>
      <c r="W796" s="87"/>
      <c r="X796" s="61" t="str">
        <f>IF(Y796&lt;&gt;"",Y796,IF(V796&lt;&gt;"",VLOOKUP(V796,課税区分!$A:$D,4,FALSE),""))</f>
        <v/>
      </c>
      <c r="Y796" s="85"/>
      <c r="Z796" s="61" t="str">
        <f>IF(X796&lt;&gt;"",VLOOKUP(X796,軽減税率!$A:$E,3,FALSE),"")</f>
        <v/>
      </c>
      <c r="AA796" s="61" t="str">
        <f>IF(X796&lt;&gt;"",VLOOKUP(X796,軽減税率!$A:$E,5,FALSE),"")</f>
        <v/>
      </c>
      <c r="AB796" s="79"/>
      <c r="AC796" s="82" t="str">
        <f>IF(AB796&lt;&gt;0,VLOOKUP(AB796,取引先!$A:$B,2,FALSE),"")</f>
        <v/>
      </c>
      <c r="AD796" s="88" t="str">
        <f t="shared" si="52"/>
        <v/>
      </c>
      <c r="AE796" s="89"/>
      <c r="AF796" s="90" t="str">
        <f t="shared" si="53"/>
        <v/>
      </c>
      <c r="AG796" s="4"/>
      <c r="AH796" s="91"/>
      <c r="AI796" s="92"/>
      <c r="AJ796" s="93" t="str">
        <f>IF(AI796&lt;&gt;0,VLOOKUP(AI796,支払種別!$A:$B,2,FALSE),"")</f>
        <v/>
      </c>
      <c r="AK796" s="94"/>
      <c r="AL796" s="95" t="str">
        <f>IF(AK796&lt;&gt;0,VLOOKUP(AK796,口座管理!$A:$B,2,FALSE),"")</f>
        <v/>
      </c>
      <c r="AM796" s="11"/>
      <c r="AN796" s="96"/>
      <c r="AO796" s="96"/>
      <c r="AP796" s="4"/>
      <c r="AQ796" s="97"/>
      <c r="AR796" s="98" t="str">
        <f>IF(AQ796&lt;&gt;0,VLOOKUP(AQ796,プロジェクト!$A:$B,2,FALSE),"")</f>
        <v/>
      </c>
      <c r="AS796" s="4"/>
      <c r="AT796" s="97"/>
      <c r="AU796" s="99" t="str">
        <f>IF(AT796&lt;&gt;0,VLOOKUP(AT796,プロジェクト!$A:$B,2,FALSE),"")</f>
        <v/>
      </c>
      <c r="AV796" s="4"/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</row>
    <row r="797" spans="1:68" ht="17.45" customHeight="1">
      <c r="A797" s="77" t="str">
        <f t="shared" si="50"/>
        <v>*</v>
      </c>
      <c r="B797" s="78">
        <f t="shared" si="51"/>
        <v>789</v>
      </c>
      <c r="C797" s="79"/>
      <c r="D797" s="80"/>
      <c r="E797" s="81"/>
      <c r="F797" s="79"/>
      <c r="G797" s="82" t="str">
        <f>IF(F797&lt;&gt;0,VLOOKUP(F797,部署!$A:$B,2,FALSE),"")</f>
        <v/>
      </c>
      <c r="H797" s="79"/>
      <c r="I797" s="82" t="str">
        <f>IF(H797&lt;&gt;0,VLOOKUP(H797,勘定科目!$A:$B,2,FALSE),"")</f>
        <v/>
      </c>
      <c r="J797" s="83" t="str">
        <f>IF(K797&lt;&gt;"",K797,IF(H797&lt;&gt;0,VLOOKUP(H797,勘定科目!$A:$C,3,FALSE),""))</f>
        <v/>
      </c>
      <c r="K797" s="84"/>
      <c r="L797" s="59" t="str">
        <f>IF(M797&lt;&gt;"",M797,IF(J797&lt;&gt;"",VLOOKUP(J797,課税区分!$A:$D,4,FALSE),""))</f>
        <v/>
      </c>
      <c r="M797" s="85"/>
      <c r="N797" s="61" t="str">
        <f>IF(L797&lt;&gt;"",VLOOKUP(L797,軽減税率!$A:$E,3,FALSE),"")</f>
        <v/>
      </c>
      <c r="O797" s="62" t="str">
        <f>IF(L797&lt;&gt;"",VLOOKUP(L797,軽減税率!$A:$E,5,FALSE),"")</f>
        <v/>
      </c>
      <c r="P797" s="79"/>
      <c r="Q797" s="86" t="str">
        <f>IF(P797&lt;&gt;0,VLOOKUP(P797,取引先!$A:$B,2,FALSE),"")</f>
        <v/>
      </c>
      <c r="R797" s="79"/>
      <c r="S797" s="82" t="str">
        <f>IF(R797&lt;&gt;0,VLOOKUP(R797,部署!$A:$B,2,FALSE),"")</f>
        <v/>
      </c>
      <c r="T797" s="79"/>
      <c r="U797" s="82" t="str">
        <f>IF(T797&lt;&gt;0,VLOOKUP(T797,勘定科目!$A:$B,2,FALSE),"")</f>
        <v/>
      </c>
      <c r="V797" s="83" t="str">
        <f>IF(W797&lt;&gt;"",W797,IF(T797&lt;&gt;0,VLOOKUP(T797,勘定科目!$A:$C,3,FALSE),""))</f>
        <v/>
      </c>
      <c r="W797" s="87"/>
      <c r="X797" s="61" t="str">
        <f>IF(Y797&lt;&gt;"",Y797,IF(V797&lt;&gt;"",VLOOKUP(V797,課税区分!$A:$D,4,FALSE),""))</f>
        <v/>
      </c>
      <c r="Y797" s="85"/>
      <c r="Z797" s="61" t="str">
        <f>IF(X797&lt;&gt;"",VLOOKUP(X797,軽減税率!$A:$E,3,FALSE),"")</f>
        <v/>
      </c>
      <c r="AA797" s="61" t="str">
        <f>IF(X797&lt;&gt;"",VLOOKUP(X797,軽減税率!$A:$E,5,FALSE),"")</f>
        <v/>
      </c>
      <c r="AB797" s="79"/>
      <c r="AC797" s="82" t="str">
        <f>IF(AB797&lt;&gt;0,VLOOKUP(AB797,取引先!$A:$B,2,FALSE),"")</f>
        <v/>
      </c>
      <c r="AD797" s="88" t="str">
        <f t="shared" si="52"/>
        <v/>
      </c>
      <c r="AE797" s="89"/>
      <c r="AF797" s="90" t="str">
        <f t="shared" si="53"/>
        <v/>
      </c>
      <c r="AG797" s="4"/>
      <c r="AH797" s="91"/>
      <c r="AI797" s="92"/>
      <c r="AJ797" s="93" t="str">
        <f>IF(AI797&lt;&gt;0,VLOOKUP(AI797,支払種別!$A:$B,2,FALSE),"")</f>
        <v/>
      </c>
      <c r="AK797" s="94"/>
      <c r="AL797" s="95" t="str">
        <f>IF(AK797&lt;&gt;0,VLOOKUP(AK797,口座管理!$A:$B,2,FALSE),"")</f>
        <v/>
      </c>
      <c r="AM797" s="11"/>
      <c r="AN797" s="96"/>
      <c r="AO797" s="96"/>
      <c r="AP797" s="4"/>
      <c r="AQ797" s="97"/>
      <c r="AR797" s="98" t="str">
        <f>IF(AQ797&lt;&gt;0,VLOOKUP(AQ797,プロジェクト!$A:$B,2,FALSE),"")</f>
        <v/>
      </c>
      <c r="AS797" s="4"/>
      <c r="AT797" s="97"/>
      <c r="AU797" s="99" t="str">
        <f>IF(AT797&lt;&gt;0,VLOOKUP(AT797,プロジェクト!$A:$B,2,FALSE),"")</f>
        <v/>
      </c>
      <c r="AV797" s="4"/>
      <c r="AW797" s="4"/>
      <c r="AX797" s="4"/>
      <c r="AY797" s="4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</row>
    <row r="798" spans="1:68" ht="17.45" customHeight="1">
      <c r="A798" s="77" t="str">
        <f t="shared" si="50"/>
        <v>*</v>
      </c>
      <c r="B798" s="78">
        <f t="shared" si="51"/>
        <v>790</v>
      </c>
      <c r="C798" s="79"/>
      <c r="D798" s="80"/>
      <c r="E798" s="81"/>
      <c r="F798" s="79"/>
      <c r="G798" s="82" t="str">
        <f>IF(F798&lt;&gt;0,VLOOKUP(F798,部署!$A:$B,2,FALSE),"")</f>
        <v/>
      </c>
      <c r="H798" s="79"/>
      <c r="I798" s="82" t="str">
        <f>IF(H798&lt;&gt;0,VLOOKUP(H798,勘定科目!$A:$B,2,FALSE),"")</f>
        <v/>
      </c>
      <c r="J798" s="83" t="str">
        <f>IF(K798&lt;&gt;"",K798,IF(H798&lt;&gt;0,VLOOKUP(H798,勘定科目!$A:$C,3,FALSE),""))</f>
        <v/>
      </c>
      <c r="K798" s="84"/>
      <c r="L798" s="59" t="str">
        <f>IF(M798&lt;&gt;"",M798,IF(J798&lt;&gt;"",VLOOKUP(J798,課税区分!$A:$D,4,FALSE),""))</f>
        <v/>
      </c>
      <c r="M798" s="85"/>
      <c r="N798" s="61" t="str">
        <f>IF(L798&lt;&gt;"",VLOOKUP(L798,軽減税率!$A:$E,3,FALSE),"")</f>
        <v/>
      </c>
      <c r="O798" s="62" t="str">
        <f>IF(L798&lt;&gt;"",VLOOKUP(L798,軽減税率!$A:$E,5,FALSE),"")</f>
        <v/>
      </c>
      <c r="P798" s="79"/>
      <c r="Q798" s="86" t="str">
        <f>IF(P798&lt;&gt;0,VLOOKUP(P798,取引先!$A:$B,2,FALSE),"")</f>
        <v/>
      </c>
      <c r="R798" s="79"/>
      <c r="S798" s="82" t="str">
        <f>IF(R798&lt;&gt;0,VLOOKUP(R798,部署!$A:$B,2,FALSE),"")</f>
        <v/>
      </c>
      <c r="T798" s="79"/>
      <c r="U798" s="82" t="str">
        <f>IF(T798&lt;&gt;0,VLOOKUP(T798,勘定科目!$A:$B,2,FALSE),"")</f>
        <v/>
      </c>
      <c r="V798" s="83" t="str">
        <f>IF(W798&lt;&gt;"",W798,IF(T798&lt;&gt;0,VLOOKUP(T798,勘定科目!$A:$C,3,FALSE),""))</f>
        <v/>
      </c>
      <c r="W798" s="87"/>
      <c r="X798" s="61" t="str">
        <f>IF(Y798&lt;&gt;"",Y798,IF(V798&lt;&gt;"",VLOOKUP(V798,課税区分!$A:$D,4,FALSE),""))</f>
        <v/>
      </c>
      <c r="Y798" s="85"/>
      <c r="Z798" s="61" t="str">
        <f>IF(X798&lt;&gt;"",VLOOKUP(X798,軽減税率!$A:$E,3,FALSE),"")</f>
        <v/>
      </c>
      <c r="AA798" s="61" t="str">
        <f>IF(X798&lt;&gt;"",VLOOKUP(X798,軽減税率!$A:$E,5,FALSE),"")</f>
        <v/>
      </c>
      <c r="AB798" s="79"/>
      <c r="AC798" s="82" t="str">
        <f>IF(AB798&lt;&gt;0,VLOOKUP(AB798,取引先!$A:$B,2,FALSE),"")</f>
        <v/>
      </c>
      <c r="AD798" s="88" t="str">
        <f t="shared" si="52"/>
        <v/>
      </c>
      <c r="AE798" s="89"/>
      <c r="AF798" s="90" t="str">
        <f t="shared" si="53"/>
        <v/>
      </c>
      <c r="AG798" s="4"/>
      <c r="AH798" s="91"/>
      <c r="AI798" s="92"/>
      <c r="AJ798" s="93" t="str">
        <f>IF(AI798&lt;&gt;0,VLOOKUP(AI798,支払種別!$A:$B,2,FALSE),"")</f>
        <v/>
      </c>
      <c r="AK798" s="94"/>
      <c r="AL798" s="95" t="str">
        <f>IF(AK798&lt;&gt;0,VLOOKUP(AK798,口座管理!$A:$B,2,FALSE),"")</f>
        <v/>
      </c>
      <c r="AM798" s="11"/>
      <c r="AN798" s="96"/>
      <c r="AO798" s="96"/>
      <c r="AP798" s="4"/>
      <c r="AQ798" s="97"/>
      <c r="AR798" s="98" t="str">
        <f>IF(AQ798&lt;&gt;0,VLOOKUP(AQ798,プロジェクト!$A:$B,2,FALSE),"")</f>
        <v/>
      </c>
      <c r="AS798" s="4"/>
      <c r="AT798" s="97"/>
      <c r="AU798" s="99" t="str">
        <f>IF(AT798&lt;&gt;0,VLOOKUP(AT798,プロジェクト!$A:$B,2,FALSE),"")</f>
        <v/>
      </c>
      <c r="AV798" s="4"/>
      <c r="AW798" s="4"/>
      <c r="AX798" s="4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</row>
    <row r="799" spans="1:68" ht="17.45" customHeight="1">
      <c r="A799" s="77" t="str">
        <f t="shared" si="50"/>
        <v>*</v>
      </c>
      <c r="B799" s="78">
        <f t="shared" si="51"/>
        <v>791</v>
      </c>
      <c r="C799" s="79"/>
      <c r="D799" s="80"/>
      <c r="E799" s="81"/>
      <c r="F799" s="79"/>
      <c r="G799" s="82" t="str">
        <f>IF(F799&lt;&gt;0,VLOOKUP(F799,部署!$A:$B,2,FALSE),"")</f>
        <v/>
      </c>
      <c r="H799" s="79"/>
      <c r="I799" s="82" t="str">
        <f>IF(H799&lt;&gt;0,VLOOKUP(H799,勘定科目!$A:$B,2,FALSE),"")</f>
        <v/>
      </c>
      <c r="J799" s="83" t="str">
        <f>IF(K799&lt;&gt;"",K799,IF(H799&lt;&gt;0,VLOOKUP(H799,勘定科目!$A:$C,3,FALSE),""))</f>
        <v/>
      </c>
      <c r="K799" s="84"/>
      <c r="L799" s="59" t="str">
        <f>IF(M799&lt;&gt;"",M799,IF(J799&lt;&gt;"",VLOOKUP(J799,課税区分!$A:$D,4,FALSE),""))</f>
        <v/>
      </c>
      <c r="M799" s="85"/>
      <c r="N799" s="61" t="str">
        <f>IF(L799&lt;&gt;"",VLOOKUP(L799,軽減税率!$A:$E,3,FALSE),"")</f>
        <v/>
      </c>
      <c r="O799" s="62" t="str">
        <f>IF(L799&lt;&gt;"",VLOOKUP(L799,軽減税率!$A:$E,5,FALSE),"")</f>
        <v/>
      </c>
      <c r="P799" s="79"/>
      <c r="Q799" s="86" t="str">
        <f>IF(P799&lt;&gt;0,VLOOKUP(P799,取引先!$A:$B,2,FALSE),"")</f>
        <v/>
      </c>
      <c r="R799" s="79"/>
      <c r="S799" s="82" t="str">
        <f>IF(R799&lt;&gt;0,VLOOKUP(R799,部署!$A:$B,2,FALSE),"")</f>
        <v/>
      </c>
      <c r="T799" s="79"/>
      <c r="U799" s="82" t="str">
        <f>IF(T799&lt;&gt;0,VLOOKUP(T799,勘定科目!$A:$B,2,FALSE),"")</f>
        <v/>
      </c>
      <c r="V799" s="83" t="str">
        <f>IF(W799&lt;&gt;"",W799,IF(T799&lt;&gt;0,VLOOKUP(T799,勘定科目!$A:$C,3,FALSE),""))</f>
        <v/>
      </c>
      <c r="W799" s="87"/>
      <c r="X799" s="61" t="str">
        <f>IF(Y799&lt;&gt;"",Y799,IF(V799&lt;&gt;"",VLOOKUP(V799,課税区分!$A:$D,4,FALSE),""))</f>
        <v/>
      </c>
      <c r="Y799" s="85"/>
      <c r="Z799" s="61" t="str">
        <f>IF(X799&lt;&gt;"",VLOOKUP(X799,軽減税率!$A:$E,3,FALSE),"")</f>
        <v/>
      </c>
      <c r="AA799" s="61" t="str">
        <f>IF(X799&lt;&gt;"",VLOOKUP(X799,軽減税率!$A:$E,5,FALSE),"")</f>
        <v/>
      </c>
      <c r="AB799" s="79"/>
      <c r="AC799" s="82" t="str">
        <f>IF(AB799&lt;&gt;0,VLOOKUP(AB799,取引先!$A:$B,2,FALSE),"")</f>
        <v/>
      </c>
      <c r="AD799" s="88" t="str">
        <f t="shared" si="52"/>
        <v/>
      </c>
      <c r="AE799" s="89"/>
      <c r="AF799" s="90" t="str">
        <f t="shared" si="53"/>
        <v/>
      </c>
      <c r="AG799" s="4"/>
      <c r="AH799" s="91"/>
      <c r="AI799" s="92"/>
      <c r="AJ799" s="93" t="str">
        <f>IF(AI799&lt;&gt;0,VLOOKUP(AI799,支払種別!$A:$B,2,FALSE),"")</f>
        <v/>
      </c>
      <c r="AK799" s="94"/>
      <c r="AL799" s="95" t="str">
        <f>IF(AK799&lt;&gt;0,VLOOKUP(AK799,口座管理!$A:$B,2,FALSE),"")</f>
        <v/>
      </c>
      <c r="AM799" s="11"/>
      <c r="AN799" s="96"/>
      <c r="AO799" s="96"/>
      <c r="AP799" s="4"/>
      <c r="AQ799" s="97"/>
      <c r="AR799" s="98" t="str">
        <f>IF(AQ799&lt;&gt;0,VLOOKUP(AQ799,プロジェクト!$A:$B,2,FALSE),"")</f>
        <v/>
      </c>
      <c r="AS799" s="4"/>
      <c r="AT799" s="97"/>
      <c r="AU799" s="99" t="str">
        <f>IF(AT799&lt;&gt;0,VLOOKUP(AT799,プロジェクト!$A:$B,2,FALSE),"")</f>
        <v/>
      </c>
      <c r="AV799" s="4"/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</row>
    <row r="800" spans="1:68" ht="17.45" customHeight="1">
      <c r="A800" s="77" t="str">
        <f t="shared" si="50"/>
        <v>*</v>
      </c>
      <c r="B800" s="78">
        <f t="shared" si="51"/>
        <v>792</v>
      </c>
      <c r="C800" s="79"/>
      <c r="D800" s="80"/>
      <c r="E800" s="81"/>
      <c r="F800" s="79"/>
      <c r="G800" s="82" t="str">
        <f>IF(F800&lt;&gt;0,VLOOKUP(F800,部署!$A:$B,2,FALSE),"")</f>
        <v/>
      </c>
      <c r="H800" s="79"/>
      <c r="I800" s="82" t="str">
        <f>IF(H800&lt;&gt;0,VLOOKUP(H800,勘定科目!$A:$B,2,FALSE),"")</f>
        <v/>
      </c>
      <c r="J800" s="83" t="str">
        <f>IF(K800&lt;&gt;"",K800,IF(H800&lt;&gt;0,VLOOKUP(H800,勘定科目!$A:$C,3,FALSE),""))</f>
        <v/>
      </c>
      <c r="K800" s="84"/>
      <c r="L800" s="59" t="str">
        <f>IF(M800&lt;&gt;"",M800,IF(J800&lt;&gt;"",VLOOKUP(J800,課税区分!$A:$D,4,FALSE),""))</f>
        <v/>
      </c>
      <c r="M800" s="85"/>
      <c r="N800" s="61" t="str">
        <f>IF(L800&lt;&gt;"",VLOOKUP(L800,軽減税率!$A:$E,3,FALSE),"")</f>
        <v/>
      </c>
      <c r="O800" s="62" t="str">
        <f>IF(L800&lt;&gt;"",VLOOKUP(L800,軽減税率!$A:$E,5,FALSE),"")</f>
        <v/>
      </c>
      <c r="P800" s="79"/>
      <c r="Q800" s="86" t="str">
        <f>IF(P800&lt;&gt;0,VLOOKUP(P800,取引先!$A:$B,2,FALSE),"")</f>
        <v/>
      </c>
      <c r="R800" s="79"/>
      <c r="S800" s="82" t="str">
        <f>IF(R800&lt;&gt;0,VLOOKUP(R800,部署!$A:$B,2,FALSE),"")</f>
        <v/>
      </c>
      <c r="T800" s="79"/>
      <c r="U800" s="82" t="str">
        <f>IF(T800&lt;&gt;0,VLOOKUP(T800,勘定科目!$A:$B,2,FALSE),"")</f>
        <v/>
      </c>
      <c r="V800" s="83" t="str">
        <f>IF(W800&lt;&gt;"",W800,IF(T800&lt;&gt;0,VLOOKUP(T800,勘定科目!$A:$C,3,FALSE),""))</f>
        <v/>
      </c>
      <c r="W800" s="87"/>
      <c r="X800" s="61" t="str">
        <f>IF(Y800&lt;&gt;"",Y800,IF(V800&lt;&gt;"",VLOOKUP(V800,課税区分!$A:$D,4,FALSE),""))</f>
        <v/>
      </c>
      <c r="Y800" s="85"/>
      <c r="Z800" s="61" t="str">
        <f>IF(X800&lt;&gt;"",VLOOKUP(X800,軽減税率!$A:$E,3,FALSE),"")</f>
        <v/>
      </c>
      <c r="AA800" s="61" t="str">
        <f>IF(X800&lt;&gt;"",VLOOKUP(X800,軽減税率!$A:$E,5,FALSE),"")</f>
        <v/>
      </c>
      <c r="AB800" s="79"/>
      <c r="AC800" s="82" t="str">
        <f>IF(AB800&lt;&gt;0,VLOOKUP(AB800,取引先!$A:$B,2,FALSE),"")</f>
        <v/>
      </c>
      <c r="AD800" s="88" t="str">
        <f t="shared" si="52"/>
        <v/>
      </c>
      <c r="AE800" s="89"/>
      <c r="AF800" s="90" t="str">
        <f t="shared" si="53"/>
        <v/>
      </c>
      <c r="AG800" s="4"/>
      <c r="AH800" s="91"/>
      <c r="AI800" s="92"/>
      <c r="AJ800" s="93" t="str">
        <f>IF(AI800&lt;&gt;0,VLOOKUP(AI800,支払種別!$A:$B,2,FALSE),"")</f>
        <v/>
      </c>
      <c r="AK800" s="94"/>
      <c r="AL800" s="95" t="str">
        <f>IF(AK800&lt;&gt;0,VLOOKUP(AK800,口座管理!$A:$B,2,FALSE),"")</f>
        <v/>
      </c>
      <c r="AM800" s="11"/>
      <c r="AN800" s="96"/>
      <c r="AO800" s="96"/>
      <c r="AP800" s="4"/>
      <c r="AQ800" s="97"/>
      <c r="AR800" s="98" t="str">
        <f>IF(AQ800&lt;&gt;0,VLOOKUP(AQ800,プロジェクト!$A:$B,2,FALSE),"")</f>
        <v/>
      </c>
      <c r="AS800" s="4"/>
      <c r="AT800" s="97"/>
      <c r="AU800" s="99" t="str">
        <f>IF(AT800&lt;&gt;0,VLOOKUP(AT800,プロジェクト!$A:$B,2,FALSE),"")</f>
        <v/>
      </c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</row>
    <row r="801" spans="1:68" ht="17.45" customHeight="1">
      <c r="A801" s="77" t="str">
        <f t="shared" si="50"/>
        <v>*</v>
      </c>
      <c r="B801" s="78">
        <f t="shared" si="51"/>
        <v>793</v>
      </c>
      <c r="C801" s="79"/>
      <c r="D801" s="80"/>
      <c r="E801" s="81"/>
      <c r="F801" s="79"/>
      <c r="G801" s="82" t="str">
        <f>IF(F801&lt;&gt;0,VLOOKUP(F801,部署!$A:$B,2,FALSE),"")</f>
        <v/>
      </c>
      <c r="H801" s="79"/>
      <c r="I801" s="82" t="str">
        <f>IF(H801&lt;&gt;0,VLOOKUP(H801,勘定科目!$A:$B,2,FALSE),"")</f>
        <v/>
      </c>
      <c r="J801" s="83" t="str">
        <f>IF(K801&lt;&gt;"",K801,IF(H801&lt;&gt;0,VLOOKUP(H801,勘定科目!$A:$C,3,FALSE),""))</f>
        <v/>
      </c>
      <c r="K801" s="84"/>
      <c r="L801" s="59" t="str">
        <f>IF(M801&lt;&gt;"",M801,IF(J801&lt;&gt;"",VLOOKUP(J801,課税区分!$A:$D,4,FALSE),""))</f>
        <v/>
      </c>
      <c r="M801" s="85"/>
      <c r="N801" s="61" t="str">
        <f>IF(L801&lt;&gt;"",VLOOKUP(L801,軽減税率!$A:$E,3,FALSE),"")</f>
        <v/>
      </c>
      <c r="O801" s="62" t="str">
        <f>IF(L801&lt;&gt;"",VLOOKUP(L801,軽減税率!$A:$E,5,FALSE),"")</f>
        <v/>
      </c>
      <c r="P801" s="79"/>
      <c r="Q801" s="86" t="str">
        <f>IF(P801&lt;&gt;0,VLOOKUP(P801,取引先!$A:$B,2,FALSE),"")</f>
        <v/>
      </c>
      <c r="R801" s="79"/>
      <c r="S801" s="82" t="str">
        <f>IF(R801&lt;&gt;0,VLOOKUP(R801,部署!$A:$B,2,FALSE),"")</f>
        <v/>
      </c>
      <c r="T801" s="79"/>
      <c r="U801" s="82" t="str">
        <f>IF(T801&lt;&gt;0,VLOOKUP(T801,勘定科目!$A:$B,2,FALSE),"")</f>
        <v/>
      </c>
      <c r="V801" s="83" t="str">
        <f>IF(W801&lt;&gt;"",W801,IF(T801&lt;&gt;0,VLOOKUP(T801,勘定科目!$A:$C,3,FALSE),""))</f>
        <v/>
      </c>
      <c r="W801" s="87"/>
      <c r="X801" s="61" t="str">
        <f>IF(Y801&lt;&gt;"",Y801,IF(V801&lt;&gt;"",VLOOKUP(V801,課税区分!$A:$D,4,FALSE),""))</f>
        <v/>
      </c>
      <c r="Y801" s="85"/>
      <c r="Z801" s="61" t="str">
        <f>IF(X801&lt;&gt;"",VLOOKUP(X801,軽減税率!$A:$E,3,FALSE),"")</f>
        <v/>
      </c>
      <c r="AA801" s="61" t="str">
        <f>IF(X801&lt;&gt;"",VLOOKUP(X801,軽減税率!$A:$E,5,FALSE),"")</f>
        <v/>
      </c>
      <c r="AB801" s="79"/>
      <c r="AC801" s="82" t="str">
        <f>IF(AB801&lt;&gt;0,VLOOKUP(AB801,取引先!$A:$B,2,FALSE),"")</f>
        <v/>
      </c>
      <c r="AD801" s="88" t="str">
        <f t="shared" si="52"/>
        <v/>
      </c>
      <c r="AE801" s="89"/>
      <c r="AF801" s="90" t="str">
        <f t="shared" si="53"/>
        <v/>
      </c>
      <c r="AG801" s="4"/>
      <c r="AH801" s="91"/>
      <c r="AI801" s="92"/>
      <c r="AJ801" s="93" t="str">
        <f>IF(AI801&lt;&gt;0,VLOOKUP(AI801,支払種別!$A:$B,2,FALSE),"")</f>
        <v/>
      </c>
      <c r="AK801" s="94"/>
      <c r="AL801" s="95" t="str">
        <f>IF(AK801&lt;&gt;0,VLOOKUP(AK801,口座管理!$A:$B,2,FALSE),"")</f>
        <v/>
      </c>
      <c r="AM801" s="11"/>
      <c r="AN801" s="96"/>
      <c r="AO801" s="96"/>
      <c r="AP801" s="4"/>
      <c r="AQ801" s="97"/>
      <c r="AR801" s="98" t="str">
        <f>IF(AQ801&lt;&gt;0,VLOOKUP(AQ801,プロジェクト!$A:$B,2,FALSE),"")</f>
        <v/>
      </c>
      <c r="AS801" s="4"/>
      <c r="AT801" s="97"/>
      <c r="AU801" s="99" t="str">
        <f>IF(AT801&lt;&gt;0,VLOOKUP(AT801,プロジェクト!$A:$B,2,FALSE),"")</f>
        <v/>
      </c>
      <c r="AV801" s="4"/>
      <c r="AW801" s="4"/>
      <c r="AX801" s="4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</row>
    <row r="802" spans="1:68" ht="17.45" customHeight="1">
      <c r="A802" s="77" t="str">
        <f t="shared" si="50"/>
        <v>*</v>
      </c>
      <c r="B802" s="78">
        <f t="shared" si="51"/>
        <v>794</v>
      </c>
      <c r="C802" s="79"/>
      <c r="D802" s="80"/>
      <c r="E802" s="81"/>
      <c r="F802" s="79"/>
      <c r="G802" s="82" t="str">
        <f>IF(F802&lt;&gt;0,VLOOKUP(F802,部署!$A:$B,2,FALSE),"")</f>
        <v/>
      </c>
      <c r="H802" s="79"/>
      <c r="I802" s="82" t="str">
        <f>IF(H802&lt;&gt;0,VLOOKUP(H802,勘定科目!$A:$B,2,FALSE),"")</f>
        <v/>
      </c>
      <c r="J802" s="83" t="str">
        <f>IF(K802&lt;&gt;"",K802,IF(H802&lt;&gt;0,VLOOKUP(H802,勘定科目!$A:$C,3,FALSE),""))</f>
        <v/>
      </c>
      <c r="K802" s="84"/>
      <c r="L802" s="59" t="str">
        <f>IF(M802&lt;&gt;"",M802,IF(J802&lt;&gt;"",VLOOKUP(J802,課税区分!$A:$D,4,FALSE),""))</f>
        <v/>
      </c>
      <c r="M802" s="85"/>
      <c r="N802" s="61" t="str">
        <f>IF(L802&lt;&gt;"",VLOOKUP(L802,軽減税率!$A:$E,3,FALSE),"")</f>
        <v/>
      </c>
      <c r="O802" s="62" t="str">
        <f>IF(L802&lt;&gt;"",VLOOKUP(L802,軽減税率!$A:$E,5,FALSE),"")</f>
        <v/>
      </c>
      <c r="P802" s="79"/>
      <c r="Q802" s="86" t="str">
        <f>IF(P802&lt;&gt;0,VLOOKUP(P802,取引先!$A:$B,2,FALSE),"")</f>
        <v/>
      </c>
      <c r="R802" s="79"/>
      <c r="S802" s="82" t="str">
        <f>IF(R802&lt;&gt;0,VLOOKUP(R802,部署!$A:$B,2,FALSE),"")</f>
        <v/>
      </c>
      <c r="T802" s="79"/>
      <c r="U802" s="82" t="str">
        <f>IF(T802&lt;&gt;0,VLOOKUP(T802,勘定科目!$A:$B,2,FALSE),"")</f>
        <v/>
      </c>
      <c r="V802" s="83" t="str">
        <f>IF(W802&lt;&gt;"",W802,IF(T802&lt;&gt;0,VLOOKUP(T802,勘定科目!$A:$C,3,FALSE),""))</f>
        <v/>
      </c>
      <c r="W802" s="87"/>
      <c r="X802" s="61" t="str">
        <f>IF(Y802&lt;&gt;"",Y802,IF(V802&lt;&gt;"",VLOOKUP(V802,課税区分!$A:$D,4,FALSE),""))</f>
        <v/>
      </c>
      <c r="Y802" s="85"/>
      <c r="Z802" s="61" t="str">
        <f>IF(X802&lt;&gt;"",VLOOKUP(X802,軽減税率!$A:$E,3,FALSE),"")</f>
        <v/>
      </c>
      <c r="AA802" s="61" t="str">
        <f>IF(X802&lt;&gt;"",VLOOKUP(X802,軽減税率!$A:$E,5,FALSE),"")</f>
        <v/>
      </c>
      <c r="AB802" s="79"/>
      <c r="AC802" s="82" t="str">
        <f>IF(AB802&lt;&gt;0,VLOOKUP(AB802,取引先!$A:$B,2,FALSE),"")</f>
        <v/>
      </c>
      <c r="AD802" s="88" t="str">
        <f t="shared" si="52"/>
        <v/>
      </c>
      <c r="AE802" s="89"/>
      <c r="AF802" s="90" t="str">
        <f t="shared" si="53"/>
        <v/>
      </c>
      <c r="AG802" s="4"/>
      <c r="AH802" s="91"/>
      <c r="AI802" s="92"/>
      <c r="AJ802" s="93" t="str">
        <f>IF(AI802&lt;&gt;0,VLOOKUP(AI802,支払種別!$A:$B,2,FALSE),"")</f>
        <v/>
      </c>
      <c r="AK802" s="94"/>
      <c r="AL802" s="95" t="str">
        <f>IF(AK802&lt;&gt;0,VLOOKUP(AK802,口座管理!$A:$B,2,FALSE),"")</f>
        <v/>
      </c>
      <c r="AM802" s="11"/>
      <c r="AN802" s="96"/>
      <c r="AO802" s="96"/>
      <c r="AP802" s="4"/>
      <c r="AQ802" s="97"/>
      <c r="AR802" s="98" t="str">
        <f>IF(AQ802&lt;&gt;0,VLOOKUP(AQ802,プロジェクト!$A:$B,2,FALSE),"")</f>
        <v/>
      </c>
      <c r="AS802" s="4"/>
      <c r="AT802" s="97"/>
      <c r="AU802" s="99" t="str">
        <f>IF(AT802&lt;&gt;0,VLOOKUP(AT802,プロジェクト!$A:$B,2,FALSE),"")</f>
        <v/>
      </c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</row>
    <row r="803" spans="1:68" ht="17.45" customHeight="1">
      <c r="A803" s="77" t="str">
        <f t="shared" si="50"/>
        <v>*</v>
      </c>
      <c r="B803" s="78">
        <f t="shared" si="51"/>
        <v>795</v>
      </c>
      <c r="C803" s="79"/>
      <c r="D803" s="80"/>
      <c r="E803" s="81"/>
      <c r="F803" s="79"/>
      <c r="G803" s="82" t="str">
        <f>IF(F803&lt;&gt;0,VLOOKUP(F803,部署!$A:$B,2,FALSE),"")</f>
        <v/>
      </c>
      <c r="H803" s="79"/>
      <c r="I803" s="82" t="str">
        <f>IF(H803&lt;&gt;0,VLOOKUP(H803,勘定科目!$A:$B,2,FALSE),"")</f>
        <v/>
      </c>
      <c r="J803" s="83" t="str">
        <f>IF(K803&lt;&gt;"",K803,IF(H803&lt;&gt;0,VLOOKUP(H803,勘定科目!$A:$C,3,FALSE),""))</f>
        <v/>
      </c>
      <c r="K803" s="84"/>
      <c r="L803" s="59" t="str">
        <f>IF(M803&lt;&gt;"",M803,IF(J803&lt;&gt;"",VLOOKUP(J803,課税区分!$A:$D,4,FALSE),""))</f>
        <v/>
      </c>
      <c r="M803" s="85"/>
      <c r="N803" s="61" t="str">
        <f>IF(L803&lt;&gt;"",VLOOKUP(L803,軽減税率!$A:$E,3,FALSE),"")</f>
        <v/>
      </c>
      <c r="O803" s="62" t="str">
        <f>IF(L803&lt;&gt;"",VLOOKUP(L803,軽減税率!$A:$E,5,FALSE),"")</f>
        <v/>
      </c>
      <c r="P803" s="79"/>
      <c r="Q803" s="86" t="str">
        <f>IF(P803&lt;&gt;0,VLOOKUP(P803,取引先!$A:$B,2,FALSE),"")</f>
        <v/>
      </c>
      <c r="R803" s="79"/>
      <c r="S803" s="82" t="str">
        <f>IF(R803&lt;&gt;0,VLOOKUP(R803,部署!$A:$B,2,FALSE),"")</f>
        <v/>
      </c>
      <c r="T803" s="79"/>
      <c r="U803" s="82" t="str">
        <f>IF(T803&lt;&gt;0,VLOOKUP(T803,勘定科目!$A:$B,2,FALSE),"")</f>
        <v/>
      </c>
      <c r="V803" s="83" t="str">
        <f>IF(W803&lt;&gt;"",W803,IF(T803&lt;&gt;0,VLOOKUP(T803,勘定科目!$A:$C,3,FALSE),""))</f>
        <v/>
      </c>
      <c r="W803" s="87"/>
      <c r="X803" s="61" t="str">
        <f>IF(Y803&lt;&gt;"",Y803,IF(V803&lt;&gt;"",VLOOKUP(V803,課税区分!$A:$D,4,FALSE),""))</f>
        <v/>
      </c>
      <c r="Y803" s="85"/>
      <c r="Z803" s="61" t="str">
        <f>IF(X803&lt;&gt;"",VLOOKUP(X803,軽減税率!$A:$E,3,FALSE),"")</f>
        <v/>
      </c>
      <c r="AA803" s="61" t="str">
        <f>IF(X803&lt;&gt;"",VLOOKUP(X803,軽減税率!$A:$E,5,FALSE),"")</f>
        <v/>
      </c>
      <c r="AB803" s="79"/>
      <c r="AC803" s="82" t="str">
        <f>IF(AB803&lt;&gt;0,VLOOKUP(AB803,取引先!$A:$B,2,FALSE),"")</f>
        <v/>
      </c>
      <c r="AD803" s="88" t="str">
        <f t="shared" si="52"/>
        <v/>
      </c>
      <c r="AE803" s="89"/>
      <c r="AF803" s="90" t="str">
        <f t="shared" si="53"/>
        <v/>
      </c>
      <c r="AG803" s="4"/>
      <c r="AH803" s="91"/>
      <c r="AI803" s="92"/>
      <c r="AJ803" s="93" t="str">
        <f>IF(AI803&lt;&gt;0,VLOOKUP(AI803,支払種別!$A:$B,2,FALSE),"")</f>
        <v/>
      </c>
      <c r="AK803" s="94"/>
      <c r="AL803" s="95" t="str">
        <f>IF(AK803&lt;&gt;0,VLOOKUP(AK803,口座管理!$A:$B,2,FALSE),"")</f>
        <v/>
      </c>
      <c r="AM803" s="11"/>
      <c r="AN803" s="96"/>
      <c r="AO803" s="96"/>
      <c r="AP803" s="4"/>
      <c r="AQ803" s="97"/>
      <c r="AR803" s="98" t="str">
        <f>IF(AQ803&lt;&gt;0,VLOOKUP(AQ803,プロジェクト!$A:$B,2,FALSE),"")</f>
        <v/>
      </c>
      <c r="AS803" s="4"/>
      <c r="AT803" s="97"/>
      <c r="AU803" s="99" t="str">
        <f>IF(AT803&lt;&gt;0,VLOOKUP(AT803,プロジェクト!$A:$B,2,FALSE),"")</f>
        <v/>
      </c>
      <c r="AV803" s="4"/>
      <c r="AW803" s="4"/>
      <c r="AX803" s="4"/>
      <c r="AY803" s="4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</row>
    <row r="804" spans="1:68" ht="17.45" customHeight="1">
      <c r="A804" s="77" t="str">
        <f t="shared" si="50"/>
        <v>*</v>
      </c>
      <c r="B804" s="78">
        <f t="shared" si="51"/>
        <v>796</v>
      </c>
      <c r="C804" s="79"/>
      <c r="D804" s="80"/>
      <c r="E804" s="81"/>
      <c r="F804" s="79"/>
      <c r="G804" s="82" t="str">
        <f>IF(F804&lt;&gt;0,VLOOKUP(F804,部署!$A:$B,2,FALSE),"")</f>
        <v/>
      </c>
      <c r="H804" s="79"/>
      <c r="I804" s="82" t="str">
        <f>IF(H804&lt;&gt;0,VLOOKUP(H804,勘定科目!$A:$B,2,FALSE),"")</f>
        <v/>
      </c>
      <c r="J804" s="83" t="str">
        <f>IF(K804&lt;&gt;"",K804,IF(H804&lt;&gt;0,VLOOKUP(H804,勘定科目!$A:$C,3,FALSE),""))</f>
        <v/>
      </c>
      <c r="K804" s="84"/>
      <c r="L804" s="59" t="str">
        <f>IF(M804&lt;&gt;"",M804,IF(J804&lt;&gt;"",VLOOKUP(J804,課税区分!$A:$D,4,FALSE),""))</f>
        <v/>
      </c>
      <c r="M804" s="85"/>
      <c r="N804" s="61" t="str">
        <f>IF(L804&lt;&gt;"",VLOOKUP(L804,軽減税率!$A:$E,3,FALSE),"")</f>
        <v/>
      </c>
      <c r="O804" s="62" t="str">
        <f>IF(L804&lt;&gt;"",VLOOKUP(L804,軽減税率!$A:$E,5,FALSE),"")</f>
        <v/>
      </c>
      <c r="P804" s="79"/>
      <c r="Q804" s="86" t="str">
        <f>IF(P804&lt;&gt;0,VLOOKUP(P804,取引先!$A:$B,2,FALSE),"")</f>
        <v/>
      </c>
      <c r="R804" s="79"/>
      <c r="S804" s="82" t="str">
        <f>IF(R804&lt;&gt;0,VLOOKUP(R804,部署!$A:$B,2,FALSE),"")</f>
        <v/>
      </c>
      <c r="T804" s="79"/>
      <c r="U804" s="82" t="str">
        <f>IF(T804&lt;&gt;0,VLOOKUP(T804,勘定科目!$A:$B,2,FALSE),"")</f>
        <v/>
      </c>
      <c r="V804" s="83" t="str">
        <f>IF(W804&lt;&gt;"",W804,IF(T804&lt;&gt;0,VLOOKUP(T804,勘定科目!$A:$C,3,FALSE),""))</f>
        <v/>
      </c>
      <c r="W804" s="87"/>
      <c r="X804" s="61" t="str">
        <f>IF(Y804&lt;&gt;"",Y804,IF(V804&lt;&gt;"",VLOOKUP(V804,課税区分!$A:$D,4,FALSE),""))</f>
        <v/>
      </c>
      <c r="Y804" s="85"/>
      <c r="Z804" s="61" t="str">
        <f>IF(X804&lt;&gt;"",VLOOKUP(X804,軽減税率!$A:$E,3,FALSE),"")</f>
        <v/>
      </c>
      <c r="AA804" s="61" t="str">
        <f>IF(X804&lt;&gt;"",VLOOKUP(X804,軽減税率!$A:$E,5,FALSE),"")</f>
        <v/>
      </c>
      <c r="AB804" s="79"/>
      <c r="AC804" s="82" t="str">
        <f>IF(AB804&lt;&gt;0,VLOOKUP(AB804,取引先!$A:$B,2,FALSE),"")</f>
        <v/>
      </c>
      <c r="AD804" s="88" t="str">
        <f t="shared" si="52"/>
        <v/>
      </c>
      <c r="AE804" s="89"/>
      <c r="AF804" s="90" t="str">
        <f t="shared" si="53"/>
        <v/>
      </c>
      <c r="AG804" s="4"/>
      <c r="AH804" s="91"/>
      <c r="AI804" s="92"/>
      <c r="AJ804" s="93" t="str">
        <f>IF(AI804&lt;&gt;0,VLOOKUP(AI804,支払種別!$A:$B,2,FALSE),"")</f>
        <v/>
      </c>
      <c r="AK804" s="94"/>
      <c r="AL804" s="95" t="str">
        <f>IF(AK804&lt;&gt;0,VLOOKUP(AK804,口座管理!$A:$B,2,FALSE),"")</f>
        <v/>
      </c>
      <c r="AM804" s="11"/>
      <c r="AN804" s="96"/>
      <c r="AO804" s="96"/>
      <c r="AP804" s="4"/>
      <c r="AQ804" s="97"/>
      <c r="AR804" s="98" t="str">
        <f>IF(AQ804&lt;&gt;0,VLOOKUP(AQ804,プロジェクト!$A:$B,2,FALSE),"")</f>
        <v/>
      </c>
      <c r="AS804" s="4"/>
      <c r="AT804" s="97"/>
      <c r="AU804" s="99" t="str">
        <f>IF(AT804&lt;&gt;0,VLOOKUP(AT804,プロジェクト!$A:$B,2,FALSE),"")</f>
        <v/>
      </c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</row>
    <row r="805" spans="1:68" ht="17.45" customHeight="1">
      <c r="A805" s="77" t="str">
        <f t="shared" si="50"/>
        <v>*</v>
      </c>
      <c r="B805" s="78">
        <f t="shared" si="51"/>
        <v>797</v>
      </c>
      <c r="C805" s="79"/>
      <c r="D805" s="80"/>
      <c r="E805" s="81"/>
      <c r="F805" s="79"/>
      <c r="G805" s="82" t="str">
        <f>IF(F805&lt;&gt;0,VLOOKUP(F805,部署!$A:$B,2,FALSE),"")</f>
        <v/>
      </c>
      <c r="H805" s="79"/>
      <c r="I805" s="82" t="str">
        <f>IF(H805&lt;&gt;0,VLOOKUP(H805,勘定科目!$A:$B,2,FALSE),"")</f>
        <v/>
      </c>
      <c r="J805" s="83" t="str">
        <f>IF(K805&lt;&gt;"",K805,IF(H805&lt;&gt;0,VLOOKUP(H805,勘定科目!$A:$C,3,FALSE),""))</f>
        <v/>
      </c>
      <c r="K805" s="84"/>
      <c r="L805" s="59" t="str">
        <f>IF(M805&lt;&gt;"",M805,IF(J805&lt;&gt;"",VLOOKUP(J805,課税区分!$A:$D,4,FALSE),""))</f>
        <v/>
      </c>
      <c r="M805" s="85"/>
      <c r="N805" s="61" t="str">
        <f>IF(L805&lt;&gt;"",VLOOKUP(L805,軽減税率!$A:$E,3,FALSE),"")</f>
        <v/>
      </c>
      <c r="O805" s="62" t="str">
        <f>IF(L805&lt;&gt;"",VLOOKUP(L805,軽減税率!$A:$E,5,FALSE),"")</f>
        <v/>
      </c>
      <c r="P805" s="79"/>
      <c r="Q805" s="86" t="str">
        <f>IF(P805&lt;&gt;0,VLOOKUP(P805,取引先!$A:$B,2,FALSE),"")</f>
        <v/>
      </c>
      <c r="R805" s="79"/>
      <c r="S805" s="82" t="str">
        <f>IF(R805&lt;&gt;0,VLOOKUP(R805,部署!$A:$B,2,FALSE),"")</f>
        <v/>
      </c>
      <c r="T805" s="79"/>
      <c r="U805" s="82" t="str">
        <f>IF(T805&lt;&gt;0,VLOOKUP(T805,勘定科目!$A:$B,2,FALSE),"")</f>
        <v/>
      </c>
      <c r="V805" s="83" t="str">
        <f>IF(W805&lt;&gt;"",W805,IF(T805&lt;&gt;0,VLOOKUP(T805,勘定科目!$A:$C,3,FALSE),""))</f>
        <v/>
      </c>
      <c r="W805" s="87"/>
      <c r="X805" s="61" t="str">
        <f>IF(Y805&lt;&gt;"",Y805,IF(V805&lt;&gt;"",VLOOKUP(V805,課税区分!$A:$D,4,FALSE),""))</f>
        <v/>
      </c>
      <c r="Y805" s="85"/>
      <c r="Z805" s="61" t="str">
        <f>IF(X805&lt;&gt;"",VLOOKUP(X805,軽減税率!$A:$E,3,FALSE),"")</f>
        <v/>
      </c>
      <c r="AA805" s="61" t="str">
        <f>IF(X805&lt;&gt;"",VLOOKUP(X805,軽減税率!$A:$E,5,FALSE),"")</f>
        <v/>
      </c>
      <c r="AB805" s="79"/>
      <c r="AC805" s="82" t="str">
        <f>IF(AB805&lt;&gt;0,VLOOKUP(AB805,取引先!$A:$B,2,FALSE),"")</f>
        <v/>
      </c>
      <c r="AD805" s="88" t="str">
        <f t="shared" si="52"/>
        <v/>
      </c>
      <c r="AE805" s="89"/>
      <c r="AF805" s="90" t="str">
        <f t="shared" si="53"/>
        <v/>
      </c>
      <c r="AG805" s="4"/>
      <c r="AH805" s="91"/>
      <c r="AI805" s="92"/>
      <c r="AJ805" s="93" t="str">
        <f>IF(AI805&lt;&gt;0,VLOOKUP(AI805,支払種別!$A:$B,2,FALSE),"")</f>
        <v/>
      </c>
      <c r="AK805" s="94"/>
      <c r="AL805" s="95" t="str">
        <f>IF(AK805&lt;&gt;0,VLOOKUP(AK805,口座管理!$A:$B,2,FALSE),"")</f>
        <v/>
      </c>
      <c r="AM805" s="11"/>
      <c r="AN805" s="96"/>
      <c r="AO805" s="96"/>
      <c r="AP805" s="4"/>
      <c r="AQ805" s="97"/>
      <c r="AR805" s="98" t="str">
        <f>IF(AQ805&lt;&gt;0,VLOOKUP(AQ805,プロジェクト!$A:$B,2,FALSE),"")</f>
        <v/>
      </c>
      <c r="AS805" s="4"/>
      <c r="AT805" s="97"/>
      <c r="AU805" s="99" t="str">
        <f>IF(AT805&lt;&gt;0,VLOOKUP(AT805,プロジェクト!$A:$B,2,FALSE),"")</f>
        <v/>
      </c>
      <c r="AV805" s="4"/>
      <c r="AW805" s="4"/>
      <c r="AX805" s="4"/>
      <c r="AY805" s="4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</row>
    <row r="806" spans="1:68" ht="17.45" customHeight="1">
      <c r="A806" s="77" t="str">
        <f t="shared" si="50"/>
        <v>*</v>
      </c>
      <c r="B806" s="78">
        <f t="shared" si="51"/>
        <v>798</v>
      </c>
      <c r="C806" s="79"/>
      <c r="D806" s="80"/>
      <c r="E806" s="81"/>
      <c r="F806" s="79"/>
      <c r="G806" s="82" t="str">
        <f>IF(F806&lt;&gt;0,VLOOKUP(F806,部署!$A:$B,2,FALSE),"")</f>
        <v/>
      </c>
      <c r="H806" s="79"/>
      <c r="I806" s="82" t="str">
        <f>IF(H806&lt;&gt;0,VLOOKUP(H806,勘定科目!$A:$B,2,FALSE),"")</f>
        <v/>
      </c>
      <c r="J806" s="83" t="str">
        <f>IF(K806&lt;&gt;"",K806,IF(H806&lt;&gt;0,VLOOKUP(H806,勘定科目!$A:$C,3,FALSE),""))</f>
        <v/>
      </c>
      <c r="K806" s="84"/>
      <c r="L806" s="59" t="str">
        <f>IF(M806&lt;&gt;"",M806,IF(J806&lt;&gt;"",VLOOKUP(J806,課税区分!$A:$D,4,FALSE),""))</f>
        <v/>
      </c>
      <c r="M806" s="85"/>
      <c r="N806" s="61" t="str">
        <f>IF(L806&lt;&gt;"",VLOOKUP(L806,軽減税率!$A:$E,3,FALSE),"")</f>
        <v/>
      </c>
      <c r="O806" s="62" t="str">
        <f>IF(L806&lt;&gt;"",VLOOKUP(L806,軽減税率!$A:$E,5,FALSE),"")</f>
        <v/>
      </c>
      <c r="P806" s="79"/>
      <c r="Q806" s="86" t="str">
        <f>IF(P806&lt;&gt;0,VLOOKUP(P806,取引先!$A:$B,2,FALSE),"")</f>
        <v/>
      </c>
      <c r="R806" s="79"/>
      <c r="S806" s="82" t="str">
        <f>IF(R806&lt;&gt;0,VLOOKUP(R806,部署!$A:$B,2,FALSE),"")</f>
        <v/>
      </c>
      <c r="T806" s="79"/>
      <c r="U806" s="82" t="str">
        <f>IF(T806&lt;&gt;0,VLOOKUP(T806,勘定科目!$A:$B,2,FALSE),"")</f>
        <v/>
      </c>
      <c r="V806" s="83" t="str">
        <f>IF(W806&lt;&gt;"",W806,IF(T806&lt;&gt;0,VLOOKUP(T806,勘定科目!$A:$C,3,FALSE),""))</f>
        <v/>
      </c>
      <c r="W806" s="87"/>
      <c r="X806" s="61" t="str">
        <f>IF(Y806&lt;&gt;"",Y806,IF(V806&lt;&gt;"",VLOOKUP(V806,課税区分!$A:$D,4,FALSE),""))</f>
        <v/>
      </c>
      <c r="Y806" s="85"/>
      <c r="Z806" s="61" t="str">
        <f>IF(X806&lt;&gt;"",VLOOKUP(X806,軽減税率!$A:$E,3,FALSE),"")</f>
        <v/>
      </c>
      <c r="AA806" s="61" t="str">
        <f>IF(X806&lt;&gt;"",VLOOKUP(X806,軽減税率!$A:$E,5,FALSE),"")</f>
        <v/>
      </c>
      <c r="AB806" s="79"/>
      <c r="AC806" s="82" t="str">
        <f>IF(AB806&lt;&gt;0,VLOOKUP(AB806,取引先!$A:$B,2,FALSE),"")</f>
        <v/>
      </c>
      <c r="AD806" s="88" t="str">
        <f t="shared" si="52"/>
        <v/>
      </c>
      <c r="AE806" s="89"/>
      <c r="AF806" s="90" t="str">
        <f t="shared" si="53"/>
        <v/>
      </c>
      <c r="AG806" s="4"/>
      <c r="AH806" s="91"/>
      <c r="AI806" s="92"/>
      <c r="AJ806" s="93" t="str">
        <f>IF(AI806&lt;&gt;0,VLOOKUP(AI806,支払種別!$A:$B,2,FALSE),"")</f>
        <v/>
      </c>
      <c r="AK806" s="94"/>
      <c r="AL806" s="95" t="str">
        <f>IF(AK806&lt;&gt;0,VLOOKUP(AK806,口座管理!$A:$B,2,FALSE),"")</f>
        <v/>
      </c>
      <c r="AM806" s="11"/>
      <c r="AN806" s="96"/>
      <c r="AO806" s="96"/>
      <c r="AP806" s="4"/>
      <c r="AQ806" s="97"/>
      <c r="AR806" s="98" t="str">
        <f>IF(AQ806&lt;&gt;0,VLOOKUP(AQ806,プロジェクト!$A:$B,2,FALSE),"")</f>
        <v/>
      </c>
      <c r="AS806" s="4"/>
      <c r="AT806" s="97"/>
      <c r="AU806" s="99" t="str">
        <f>IF(AT806&lt;&gt;0,VLOOKUP(AT806,プロジェクト!$A:$B,2,FALSE),"")</f>
        <v/>
      </c>
      <c r="AV806" s="4"/>
      <c r="AW806" s="4"/>
      <c r="AX806" s="4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</row>
    <row r="807" spans="1:68" ht="17.45" customHeight="1">
      <c r="A807" s="77" t="str">
        <f t="shared" si="50"/>
        <v>*</v>
      </c>
      <c r="B807" s="78">
        <f t="shared" si="51"/>
        <v>799</v>
      </c>
      <c r="C807" s="79"/>
      <c r="D807" s="80"/>
      <c r="E807" s="81"/>
      <c r="F807" s="79"/>
      <c r="G807" s="82" t="str">
        <f>IF(F807&lt;&gt;0,VLOOKUP(F807,部署!$A:$B,2,FALSE),"")</f>
        <v/>
      </c>
      <c r="H807" s="79"/>
      <c r="I807" s="82" t="str">
        <f>IF(H807&lt;&gt;0,VLOOKUP(H807,勘定科目!$A:$B,2,FALSE),"")</f>
        <v/>
      </c>
      <c r="J807" s="83" t="str">
        <f>IF(K807&lt;&gt;"",K807,IF(H807&lt;&gt;0,VLOOKUP(H807,勘定科目!$A:$C,3,FALSE),""))</f>
        <v/>
      </c>
      <c r="K807" s="84"/>
      <c r="L807" s="59" t="str">
        <f>IF(M807&lt;&gt;"",M807,IF(J807&lt;&gt;"",VLOOKUP(J807,課税区分!$A:$D,4,FALSE),""))</f>
        <v/>
      </c>
      <c r="M807" s="85"/>
      <c r="N807" s="61" t="str">
        <f>IF(L807&lt;&gt;"",VLOOKUP(L807,軽減税率!$A:$E,3,FALSE),"")</f>
        <v/>
      </c>
      <c r="O807" s="62" t="str">
        <f>IF(L807&lt;&gt;"",VLOOKUP(L807,軽減税率!$A:$E,5,FALSE),"")</f>
        <v/>
      </c>
      <c r="P807" s="79"/>
      <c r="Q807" s="86" t="str">
        <f>IF(P807&lt;&gt;0,VLOOKUP(P807,取引先!$A:$B,2,FALSE),"")</f>
        <v/>
      </c>
      <c r="R807" s="79"/>
      <c r="S807" s="82" t="str">
        <f>IF(R807&lt;&gt;0,VLOOKUP(R807,部署!$A:$B,2,FALSE),"")</f>
        <v/>
      </c>
      <c r="T807" s="79"/>
      <c r="U807" s="82" t="str">
        <f>IF(T807&lt;&gt;0,VLOOKUP(T807,勘定科目!$A:$B,2,FALSE),"")</f>
        <v/>
      </c>
      <c r="V807" s="83" t="str">
        <f>IF(W807&lt;&gt;"",W807,IF(T807&lt;&gt;0,VLOOKUP(T807,勘定科目!$A:$C,3,FALSE),""))</f>
        <v/>
      </c>
      <c r="W807" s="87"/>
      <c r="X807" s="61" t="str">
        <f>IF(Y807&lt;&gt;"",Y807,IF(V807&lt;&gt;"",VLOOKUP(V807,課税区分!$A:$D,4,FALSE),""))</f>
        <v/>
      </c>
      <c r="Y807" s="85"/>
      <c r="Z807" s="61" t="str">
        <f>IF(X807&lt;&gt;"",VLOOKUP(X807,軽減税率!$A:$E,3,FALSE),"")</f>
        <v/>
      </c>
      <c r="AA807" s="61" t="str">
        <f>IF(X807&lt;&gt;"",VLOOKUP(X807,軽減税率!$A:$E,5,FALSE),"")</f>
        <v/>
      </c>
      <c r="AB807" s="79"/>
      <c r="AC807" s="82" t="str">
        <f>IF(AB807&lt;&gt;0,VLOOKUP(AB807,取引先!$A:$B,2,FALSE),"")</f>
        <v/>
      </c>
      <c r="AD807" s="88" t="str">
        <f t="shared" si="52"/>
        <v/>
      </c>
      <c r="AE807" s="89"/>
      <c r="AF807" s="90" t="str">
        <f t="shared" si="53"/>
        <v/>
      </c>
      <c r="AG807" s="4"/>
      <c r="AH807" s="91"/>
      <c r="AI807" s="92"/>
      <c r="AJ807" s="93" t="str">
        <f>IF(AI807&lt;&gt;0,VLOOKUP(AI807,支払種別!$A:$B,2,FALSE),"")</f>
        <v/>
      </c>
      <c r="AK807" s="94"/>
      <c r="AL807" s="95" t="str">
        <f>IF(AK807&lt;&gt;0,VLOOKUP(AK807,口座管理!$A:$B,2,FALSE),"")</f>
        <v/>
      </c>
      <c r="AM807" s="11"/>
      <c r="AN807" s="96"/>
      <c r="AO807" s="96"/>
      <c r="AP807" s="4"/>
      <c r="AQ807" s="97"/>
      <c r="AR807" s="98" t="str">
        <f>IF(AQ807&lt;&gt;0,VLOOKUP(AQ807,プロジェクト!$A:$B,2,FALSE),"")</f>
        <v/>
      </c>
      <c r="AS807" s="4"/>
      <c r="AT807" s="97"/>
      <c r="AU807" s="99" t="str">
        <f>IF(AT807&lt;&gt;0,VLOOKUP(AT807,プロジェクト!$A:$B,2,FALSE),"")</f>
        <v/>
      </c>
      <c r="AV807" s="4"/>
      <c r="AW807" s="4"/>
      <c r="AX807" s="4"/>
      <c r="AY807" s="4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</row>
    <row r="808" spans="1:68" ht="17.45" customHeight="1">
      <c r="A808" s="77" t="str">
        <f t="shared" si="50"/>
        <v>*</v>
      </c>
      <c r="B808" s="78">
        <f t="shared" si="51"/>
        <v>800</v>
      </c>
      <c r="C808" s="79"/>
      <c r="D808" s="80"/>
      <c r="E808" s="81"/>
      <c r="F808" s="79"/>
      <c r="G808" s="82" t="str">
        <f>IF(F808&lt;&gt;0,VLOOKUP(F808,部署!$A:$B,2,FALSE),"")</f>
        <v/>
      </c>
      <c r="H808" s="79"/>
      <c r="I808" s="82" t="str">
        <f>IF(H808&lt;&gt;0,VLOOKUP(H808,勘定科目!$A:$B,2,FALSE),"")</f>
        <v/>
      </c>
      <c r="J808" s="83" t="str">
        <f>IF(K808&lt;&gt;"",K808,IF(H808&lt;&gt;0,VLOOKUP(H808,勘定科目!$A:$C,3,FALSE),""))</f>
        <v/>
      </c>
      <c r="K808" s="84"/>
      <c r="L808" s="59" t="str">
        <f>IF(M808&lt;&gt;"",M808,IF(J808&lt;&gt;"",VLOOKUP(J808,課税区分!$A:$D,4,FALSE),""))</f>
        <v/>
      </c>
      <c r="M808" s="85"/>
      <c r="N808" s="61" t="str">
        <f>IF(L808&lt;&gt;"",VLOOKUP(L808,軽減税率!$A:$E,3,FALSE),"")</f>
        <v/>
      </c>
      <c r="O808" s="62" t="str">
        <f>IF(L808&lt;&gt;"",VLOOKUP(L808,軽減税率!$A:$E,5,FALSE),"")</f>
        <v/>
      </c>
      <c r="P808" s="79"/>
      <c r="Q808" s="86" t="str">
        <f>IF(P808&lt;&gt;0,VLOOKUP(P808,取引先!$A:$B,2,FALSE),"")</f>
        <v/>
      </c>
      <c r="R808" s="79"/>
      <c r="S808" s="82" t="str">
        <f>IF(R808&lt;&gt;0,VLOOKUP(R808,部署!$A:$B,2,FALSE),"")</f>
        <v/>
      </c>
      <c r="T808" s="79"/>
      <c r="U808" s="82" t="str">
        <f>IF(T808&lt;&gt;0,VLOOKUP(T808,勘定科目!$A:$B,2,FALSE),"")</f>
        <v/>
      </c>
      <c r="V808" s="83" t="str">
        <f>IF(W808&lt;&gt;"",W808,IF(T808&lt;&gt;0,VLOOKUP(T808,勘定科目!$A:$C,3,FALSE),""))</f>
        <v/>
      </c>
      <c r="W808" s="87"/>
      <c r="X808" s="61" t="str">
        <f>IF(Y808&lt;&gt;"",Y808,IF(V808&lt;&gt;"",VLOOKUP(V808,課税区分!$A:$D,4,FALSE),""))</f>
        <v/>
      </c>
      <c r="Y808" s="85"/>
      <c r="Z808" s="61" t="str">
        <f>IF(X808&lt;&gt;"",VLOOKUP(X808,軽減税率!$A:$E,3,FALSE),"")</f>
        <v/>
      </c>
      <c r="AA808" s="61" t="str">
        <f>IF(X808&lt;&gt;"",VLOOKUP(X808,軽減税率!$A:$E,5,FALSE),"")</f>
        <v/>
      </c>
      <c r="AB808" s="79"/>
      <c r="AC808" s="82" t="str">
        <f>IF(AB808&lt;&gt;0,VLOOKUP(AB808,取引先!$A:$B,2,FALSE),"")</f>
        <v/>
      </c>
      <c r="AD808" s="88" t="str">
        <f t="shared" si="52"/>
        <v/>
      </c>
      <c r="AE808" s="89"/>
      <c r="AF808" s="90" t="str">
        <f t="shared" si="53"/>
        <v/>
      </c>
      <c r="AG808" s="4"/>
      <c r="AH808" s="91"/>
      <c r="AI808" s="92"/>
      <c r="AJ808" s="93" t="str">
        <f>IF(AI808&lt;&gt;0,VLOOKUP(AI808,支払種別!$A:$B,2,FALSE),"")</f>
        <v/>
      </c>
      <c r="AK808" s="94"/>
      <c r="AL808" s="95" t="str">
        <f>IF(AK808&lt;&gt;0,VLOOKUP(AK808,口座管理!$A:$B,2,FALSE),"")</f>
        <v/>
      </c>
      <c r="AM808" s="11"/>
      <c r="AN808" s="96"/>
      <c r="AO808" s="96"/>
      <c r="AP808" s="4"/>
      <c r="AQ808" s="97"/>
      <c r="AR808" s="98" t="str">
        <f>IF(AQ808&lt;&gt;0,VLOOKUP(AQ808,プロジェクト!$A:$B,2,FALSE),"")</f>
        <v/>
      </c>
      <c r="AS808" s="4"/>
      <c r="AT808" s="97"/>
      <c r="AU808" s="99" t="str">
        <f>IF(AT808&lt;&gt;0,VLOOKUP(AT808,プロジェクト!$A:$B,2,FALSE),"")</f>
        <v/>
      </c>
      <c r="AV808" s="4"/>
      <c r="AW808" s="4"/>
      <c r="AX808" s="4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</row>
    <row r="809" spans="1:68" ht="17.45" customHeight="1">
      <c r="A809" s="77" t="str">
        <f t="shared" si="50"/>
        <v>*</v>
      </c>
      <c r="B809" s="78">
        <f t="shared" si="51"/>
        <v>801</v>
      </c>
      <c r="C809" s="79"/>
      <c r="D809" s="80"/>
      <c r="E809" s="81"/>
      <c r="F809" s="79"/>
      <c r="G809" s="82" t="str">
        <f>IF(F809&lt;&gt;0,VLOOKUP(F809,部署!$A:$B,2,FALSE),"")</f>
        <v/>
      </c>
      <c r="H809" s="79"/>
      <c r="I809" s="82" t="str">
        <f>IF(H809&lt;&gt;0,VLOOKUP(H809,勘定科目!$A:$B,2,FALSE),"")</f>
        <v/>
      </c>
      <c r="J809" s="83" t="str">
        <f>IF(K809&lt;&gt;"",K809,IF(H809&lt;&gt;0,VLOOKUP(H809,勘定科目!$A:$C,3,FALSE),""))</f>
        <v/>
      </c>
      <c r="K809" s="84"/>
      <c r="L809" s="59" t="str">
        <f>IF(M809&lt;&gt;"",M809,IF(J809&lt;&gt;"",VLOOKUP(J809,課税区分!$A:$D,4,FALSE),""))</f>
        <v/>
      </c>
      <c r="M809" s="85"/>
      <c r="N809" s="61" t="str">
        <f>IF(L809&lt;&gt;"",VLOOKUP(L809,軽減税率!$A:$E,3,FALSE),"")</f>
        <v/>
      </c>
      <c r="O809" s="62" t="str">
        <f>IF(L809&lt;&gt;"",VLOOKUP(L809,軽減税率!$A:$E,5,FALSE),"")</f>
        <v/>
      </c>
      <c r="P809" s="79"/>
      <c r="Q809" s="86" t="str">
        <f>IF(P809&lt;&gt;0,VLOOKUP(P809,取引先!$A:$B,2,FALSE),"")</f>
        <v/>
      </c>
      <c r="R809" s="79"/>
      <c r="S809" s="82" t="str">
        <f>IF(R809&lt;&gt;0,VLOOKUP(R809,部署!$A:$B,2,FALSE),"")</f>
        <v/>
      </c>
      <c r="T809" s="79"/>
      <c r="U809" s="82" t="str">
        <f>IF(T809&lt;&gt;0,VLOOKUP(T809,勘定科目!$A:$B,2,FALSE),"")</f>
        <v/>
      </c>
      <c r="V809" s="83" t="str">
        <f>IF(W809&lt;&gt;"",W809,IF(T809&lt;&gt;0,VLOOKUP(T809,勘定科目!$A:$C,3,FALSE),""))</f>
        <v/>
      </c>
      <c r="W809" s="87"/>
      <c r="X809" s="61" t="str">
        <f>IF(Y809&lt;&gt;"",Y809,IF(V809&lt;&gt;"",VLOOKUP(V809,課税区分!$A:$D,4,FALSE),""))</f>
        <v/>
      </c>
      <c r="Y809" s="85"/>
      <c r="Z809" s="61" t="str">
        <f>IF(X809&lt;&gt;"",VLOOKUP(X809,軽減税率!$A:$E,3,FALSE),"")</f>
        <v/>
      </c>
      <c r="AA809" s="61" t="str">
        <f>IF(X809&lt;&gt;"",VLOOKUP(X809,軽減税率!$A:$E,5,FALSE),"")</f>
        <v/>
      </c>
      <c r="AB809" s="79"/>
      <c r="AC809" s="82" t="str">
        <f>IF(AB809&lt;&gt;0,VLOOKUP(AB809,取引先!$A:$B,2,FALSE),"")</f>
        <v/>
      </c>
      <c r="AD809" s="88" t="str">
        <f t="shared" si="52"/>
        <v/>
      </c>
      <c r="AE809" s="89"/>
      <c r="AF809" s="90" t="str">
        <f t="shared" si="53"/>
        <v/>
      </c>
      <c r="AG809" s="4"/>
      <c r="AH809" s="91"/>
      <c r="AI809" s="92"/>
      <c r="AJ809" s="93" t="str">
        <f>IF(AI809&lt;&gt;0,VLOOKUP(AI809,支払種別!$A:$B,2,FALSE),"")</f>
        <v/>
      </c>
      <c r="AK809" s="94"/>
      <c r="AL809" s="95" t="str">
        <f>IF(AK809&lt;&gt;0,VLOOKUP(AK809,口座管理!$A:$B,2,FALSE),"")</f>
        <v/>
      </c>
      <c r="AM809" s="11"/>
      <c r="AN809" s="96"/>
      <c r="AO809" s="96"/>
      <c r="AP809" s="4"/>
      <c r="AQ809" s="97"/>
      <c r="AR809" s="98" t="str">
        <f>IF(AQ809&lt;&gt;0,VLOOKUP(AQ809,プロジェクト!$A:$B,2,FALSE),"")</f>
        <v/>
      </c>
      <c r="AS809" s="4"/>
      <c r="AT809" s="97"/>
      <c r="AU809" s="99" t="str">
        <f>IF(AT809&lt;&gt;0,VLOOKUP(AT809,プロジェクト!$A:$B,2,FALSE),"")</f>
        <v/>
      </c>
      <c r="AV809" s="4"/>
      <c r="AW809" s="4"/>
      <c r="AX809" s="4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</row>
    <row r="810" spans="1:68" ht="17.45" customHeight="1">
      <c r="A810" s="77" t="str">
        <f t="shared" si="50"/>
        <v>*</v>
      </c>
      <c r="B810" s="78">
        <f t="shared" si="51"/>
        <v>802</v>
      </c>
      <c r="C810" s="79"/>
      <c r="D810" s="80"/>
      <c r="E810" s="81"/>
      <c r="F810" s="79"/>
      <c r="G810" s="82" t="str">
        <f>IF(F810&lt;&gt;0,VLOOKUP(F810,部署!$A:$B,2,FALSE),"")</f>
        <v/>
      </c>
      <c r="H810" s="79"/>
      <c r="I810" s="82" t="str">
        <f>IF(H810&lt;&gt;0,VLOOKUP(H810,勘定科目!$A:$B,2,FALSE),"")</f>
        <v/>
      </c>
      <c r="J810" s="83" t="str">
        <f>IF(K810&lt;&gt;"",K810,IF(H810&lt;&gt;0,VLOOKUP(H810,勘定科目!$A:$C,3,FALSE),""))</f>
        <v/>
      </c>
      <c r="K810" s="84"/>
      <c r="L810" s="59" t="str">
        <f>IF(M810&lt;&gt;"",M810,IF(J810&lt;&gt;"",VLOOKUP(J810,課税区分!$A:$D,4,FALSE),""))</f>
        <v/>
      </c>
      <c r="M810" s="85"/>
      <c r="N810" s="61" t="str">
        <f>IF(L810&lt;&gt;"",VLOOKUP(L810,軽減税率!$A:$E,3,FALSE),"")</f>
        <v/>
      </c>
      <c r="O810" s="62" t="str">
        <f>IF(L810&lt;&gt;"",VLOOKUP(L810,軽減税率!$A:$E,5,FALSE),"")</f>
        <v/>
      </c>
      <c r="P810" s="79"/>
      <c r="Q810" s="86" t="str">
        <f>IF(P810&lt;&gt;0,VLOOKUP(P810,取引先!$A:$B,2,FALSE),"")</f>
        <v/>
      </c>
      <c r="R810" s="79"/>
      <c r="S810" s="82" t="str">
        <f>IF(R810&lt;&gt;0,VLOOKUP(R810,部署!$A:$B,2,FALSE),"")</f>
        <v/>
      </c>
      <c r="T810" s="79"/>
      <c r="U810" s="82" t="str">
        <f>IF(T810&lt;&gt;0,VLOOKUP(T810,勘定科目!$A:$B,2,FALSE),"")</f>
        <v/>
      </c>
      <c r="V810" s="83" t="str">
        <f>IF(W810&lt;&gt;"",W810,IF(T810&lt;&gt;0,VLOOKUP(T810,勘定科目!$A:$C,3,FALSE),""))</f>
        <v/>
      </c>
      <c r="W810" s="87"/>
      <c r="X810" s="61" t="str">
        <f>IF(Y810&lt;&gt;"",Y810,IF(V810&lt;&gt;"",VLOOKUP(V810,課税区分!$A:$D,4,FALSE),""))</f>
        <v/>
      </c>
      <c r="Y810" s="85"/>
      <c r="Z810" s="61" t="str">
        <f>IF(X810&lt;&gt;"",VLOOKUP(X810,軽減税率!$A:$E,3,FALSE),"")</f>
        <v/>
      </c>
      <c r="AA810" s="61" t="str">
        <f>IF(X810&lt;&gt;"",VLOOKUP(X810,軽減税率!$A:$E,5,FALSE),"")</f>
        <v/>
      </c>
      <c r="AB810" s="79"/>
      <c r="AC810" s="82" t="str">
        <f>IF(AB810&lt;&gt;0,VLOOKUP(AB810,取引先!$A:$B,2,FALSE),"")</f>
        <v/>
      </c>
      <c r="AD810" s="88" t="str">
        <f t="shared" si="52"/>
        <v/>
      </c>
      <c r="AE810" s="89"/>
      <c r="AF810" s="90" t="str">
        <f t="shared" si="53"/>
        <v/>
      </c>
      <c r="AG810" s="4"/>
      <c r="AH810" s="91"/>
      <c r="AI810" s="92"/>
      <c r="AJ810" s="93" t="str">
        <f>IF(AI810&lt;&gt;0,VLOOKUP(AI810,支払種別!$A:$B,2,FALSE),"")</f>
        <v/>
      </c>
      <c r="AK810" s="94"/>
      <c r="AL810" s="95" t="str">
        <f>IF(AK810&lt;&gt;0,VLOOKUP(AK810,口座管理!$A:$B,2,FALSE),"")</f>
        <v/>
      </c>
      <c r="AM810" s="11"/>
      <c r="AN810" s="96"/>
      <c r="AO810" s="96"/>
      <c r="AP810" s="4"/>
      <c r="AQ810" s="97"/>
      <c r="AR810" s="98" t="str">
        <f>IF(AQ810&lt;&gt;0,VLOOKUP(AQ810,プロジェクト!$A:$B,2,FALSE),"")</f>
        <v/>
      </c>
      <c r="AS810" s="4"/>
      <c r="AT810" s="97"/>
      <c r="AU810" s="99" t="str">
        <f>IF(AT810&lt;&gt;0,VLOOKUP(AT810,プロジェクト!$A:$B,2,FALSE),"")</f>
        <v/>
      </c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</row>
    <row r="811" spans="1:68" ht="17.45" customHeight="1">
      <c r="A811" s="77" t="str">
        <f t="shared" si="50"/>
        <v>*</v>
      </c>
      <c r="B811" s="78">
        <f t="shared" si="51"/>
        <v>803</v>
      </c>
      <c r="C811" s="79"/>
      <c r="D811" s="80"/>
      <c r="E811" s="81"/>
      <c r="F811" s="79"/>
      <c r="G811" s="82" t="str">
        <f>IF(F811&lt;&gt;0,VLOOKUP(F811,部署!$A:$B,2,FALSE),"")</f>
        <v/>
      </c>
      <c r="H811" s="79"/>
      <c r="I811" s="82" t="str">
        <f>IF(H811&lt;&gt;0,VLOOKUP(H811,勘定科目!$A:$B,2,FALSE),"")</f>
        <v/>
      </c>
      <c r="J811" s="83" t="str">
        <f>IF(K811&lt;&gt;"",K811,IF(H811&lt;&gt;0,VLOOKUP(H811,勘定科目!$A:$C,3,FALSE),""))</f>
        <v/>
      </c>
      <c r="K811" s="84"/>
      <c r="L811" s="59" t="str">
        <f>IF(M811&lt;&gt;"",M811,IF(J811&lt;&gt;"",VLOOKUP(J811,課税区分!$A:$D,4,FALSE),""))</f>
        <v/>
      </c>
      <c r="M811" s="85"/>
      <c r="N811" s="61" t="str">
        <f>IF(L811&lt;&gt;"",VLOOKUP(L811,軽減税率!$A:$E,3,FALSE),"")</f>
        <v/>
      </c>
      <c r="O811" s="62" t="str">
        <f>IF(L811&lt;&gt;"",VLOOKUP(L811,軽減税率!$A:$E,5,FALSE),"")</f>
        <v/>
      </c>
      <c r="P811" s="79"/>
      <c r="Q811" s="86" t="str">
        <f>IF(P811&lt;&gt;0,VLOOKUP(P811,取引先!$A:$B,2,FALSE),"")</f>
        <v/>
      </c>
      <c r="R811" s="79"/>
      <c r="S811" s="82" t="str">
        <f>IF(R811&lt;&gt;0,VLOOKUP(R811,部署!$A:$B,2,FALSE),"")</f>
        <v/>
      </c>
      <c r="T811" s="79"/>
      <c r="U811" s="82" t="str">
        <f>IF(T811&lt;&gt;0,VLOOKUP(T811,勘定科目!$A:$B,2,FALSE),"")</f>
        <v/>
      </c>
      <c r="V811" s="83" t="str">
        <f>IF(W811&lt;&gt;"",W811,IF(T811&lt;&gt;0,VLOOKUP(T811,勘定科目!$A:$C,3,FALSE),""))</f>
        <v/>
      </c>
      <c r="W811" s="87"/>
      <c r="X811" s="61" t="str">
        <f>IF(Y811&lt;&gt;"",Y811,IF(V811&lt;&gt;"",VLOOKUP(V811,課税区分!$A:$D,4,FALSE),""))</f>
        <v/>
      </c>
      <c r="Y811" s="85"/>
      <c r="Z811" s="61" t="str">
        <f>IF(X811&lt;&gt;"",VLOOKUP(X811,軽減税率!$A:$E,3,FALSE),"")</f>
        <v/>
      </c>
      <c r="AA811" s="61" t="str">
        <f>IF(X811&lt;&gt;"",VLOOKUP(X811,軽減税率!$A:$E,5,FALSE),"")</f>
        <v/>
      </c>
      <c r="AB811" s="79"/>
      <c r="AC811" s="82" t="str">
        <f>IF(AB811&lt;&gt;0,VLOOKUP(AB811,取引先!$A:$B,2,FALSE),"")</f>
        <v/>
      </c>
      <c r="AD811" s="88" t="str">
        <f t="shared" si="52"/>
        <v/>
      </c>
      <c r="AE811" s="89"/>
      <c r="AF811" s="90" t="str">
        <f t="shared" si="53"/>
        <v/>
      </c>
      <c r="AG811" s="4"/>
      <c r="AH811" s="91"/>
      <c r="AI811" s="92"/>
      <c r="AJ811" s="93" t="str">
        <f>IF(AI811&lt;&gt;0,VLOOKUP(AI811,支払種別!$A:$B,2,FALSE),"")</f>
        <v/>
      </c>
      <c r="AK811" s="94"/>
      <c r="AL811" s="95" t="str">
        <f>IF(AK811&lt;&gt;0,VLOOKUP(AK811,口座管理!$A:$B,2,FALSE),"")</f>
        <v/>
      </c>
      <c r="AM811" s="11"/>
      <c r="AN811" s="96"/>
      <c r="AO811" s="96"/>
      <c r="AP811" s="4"/>
      <c r="AQ811" s="97"/>
      <c r="AR811" s="98" t="str">
        <f>IF(AQ811&lt;&gt;0,VLOOKUP(AQ811,プロジェクト!$A:$B,2,FALSE),"")</f>
        <v/>
      </c>
      <c r="AS811" s="4"/>
      <c r="AT811" s="97"/>
      <c r="AU811" s="99" t="str">
        <f>IF(AT811&lt;&gt;0,VLOOKUP(AT811,プロジェクト!$A:$B,2,FALSE),"")</f>
        <v/>
      </c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</row>
    <row r="812" spans="1:68" ht="17.45" customHeight="1">
      <c r="A812" s="77" t="str">
        <f t="shared" si="50"/>
        <v>*</v>
      </c>
      <c r="B812" s="78">
        <f t="shared" si="51"/>
        <v>804</v>
      </c>
      <c r="C812" s="79"/>
      <c r="D812" s="80"/>
      <c r="E812" s="81"/>
      <c r="F812" s="79"/>
      <c r="G812" s="82" t="str">
        <f>IF(F812&lt;&gt;0,VLOOKUP(F812,部署!$A:$B,2,FALSE),"")</f>
        <v/>
      </c>
      <c r="H812" s="79"/>
      <c r="I812" s="82" t="str">
        <f>IF(H812&lt;&gt;0,VLOOKUP(H812,勘定科目!$A:$B,2,FALSE),"")</f>
        <v/>
      </c>
      <c r="J812" s="83" t="str">
        <f>IF(K812&lt;&gt;"",K812,IF(H812&lt;&gt;0,VLOOKUP(H812,勘定科目!$A:$C,3,FALSE),""))</f>
        <v/>
      </c>
      <c r="K812" s="84"/>
      <c r="L812" s="59" t="str">
        <f>IF(M812&lt;&gt;"",M812,IF(J812&lt;&gt;"",VLOOKUP(J812,課税区分!$A:$D,4,FALSE),""))</f>
        <v/>
      </c>
      <c r="M812" s="85"/>
      <c r="N812" s="61" t="str">
        <f>IF(L812&lt;&gt;"",VLOOKUP(L812,軽減税率!$A:$E,3,FALSE),"")</f>
        <v/>
      </c>
      <c r="O812" s="62" t="str">
        <f>IF(L812&lt;&gt;"",VLOOKUP(L812,軽減税率!$A:$E,5,FALSE),"")</f>
        <v/>
      </c>
      <c r="P812" s="79"/>
      <c r="Q812" s="86" t="str">
        <f>IF(P812&lt;&gt;0,VLOOKUP(P812,取引先!$A:$B,2,FALSE),"")</f>
        <v/>
      </c>
      <c r="R812" s="79"/>
      <c r="S812" s="82" t="str">
        <f>IF(R812&lt;&gt;0,VLOOKUP(R812,部署!$A:$B,2,FALSE),"")</f>
        <v/>
      </c>
      <c r="T812" s="79"/>
      <c r="U812" s="82" t="str">
        <f>IF(T812&lt;&gt;0,VLOOKUP(T812,勘定科目!$A:$B,2,FALSE),"")</f>
        <v/>
      </c>
      <c r="V812" s="83" t="str">
        <f>IF(W812&lt;&gt;"",W812,IF(T812&lt;&gt;0,VLOOKUP(T812,勘定科目!$A:$C,3,FALSE),""))</f>
        <v/>
      </c>
      <c r="W812" s="87"/>
      <c r="X812" s="61" t="str">
        <f>IF(Y812&lt;&gt;"",Y812,IF(V812&lt;&gt;"",VLOOKUP(V812,課税区分!$A:$D,4,FALSE),""))</f>
        <v/>
      </c>
      <c r="Y812" s="85"/>
      <c r="Z812" s="61" t="str">
        <f>IF(X812&lt;&gt;"",VLOOKUP(X812,軽減税率!$A:$E,3,FALSE),"")</f>
        <v/>
      </c>
      <c r="AA812" s="61" t="str">
        <f>IF(X812&lt;&gt;"",VLOOKUP(X812,軽減税率!$A:$E,5,FALSE),"")</f>
        <v/>
      </c>
      <c r="AB812" s="79"/>
      <c r="AC812" s="82" t="str">
        <f>IF(AB812&lt;&gt;0,VLOOKUP(AB812,取引先!$A:$B,2,FALSE),"")</f>
        <v/>
      </c>
      <c r="AD812" s="88" t="str">
        <f t="shared" si="52"/>
        <v/>
      </c>
      <c r="AE812" s="89"/>
      <c r="AF812" s="90" t="str">
        <f t="shared" si="53"/>
        <v/>
      </c>
      <c r="AG812" s="4"/>
      <c r="AH812" s="91"/>
      <c r="AI812" s="92"/>
      <c r="AJ812" s="93" t="str">
        <f>IF(AI812&lt;&gt;0,VLOOKUP(AI812,支払種別!$A:$B,2,FALSE),"")</f>
        <v/>
      </c>
      <c r="AK812" s="94"/>
      <c r="AL812" s="95" t="str">
        <f>IF(AK812&lt;&gt;0,VLOOKUP(AK812,口座管理!$A:$B,2,FALSE),"")</f>
        <v/>
      </c>
      <c r="AM812" s="11"/>
      <c r="AN812" s="96"/>
      <c r="AO812" s="96"/>
      <c r="AP812" s="4"/>
      <c r="AQ812" s="97"/>
      <c r="AR812" s="98" t="str">
        <f>IF(AQ812&lt;&gt;0,VLOOKUP(AQ812,プロジェクト!$A:$B,2,FALSE),"")</f>
        <v/>
      </c>
      <c r="AS812" s="4"/>
      <c r="AT812" s="97"/>
      <c r="AU812" s="99" t="str">
        <f>IF(AT812&lt;&gt;0,VLOOKUP(AT812,プロジェクト!$A:$B,2,FALSE),"")</f>
        <v/>
      </c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</row>
    <row r="813" spans="1:68" ht="17.45" customHeight="1">
      <c r="A813" s="77" t="str">
        <f t="shared" si="50"/>
        <v>*</v>
      </c>
      <c r="B813" s="78">
        <f t="shared" si="51"/>
        <v>805</v>
      </c>
      <c r="C813" s="79"/>
      <c r="D813" s="80"/>
      <c r="E813" s="81"/>
      <c r="F813" s="79"/>
      <c r="G813" s="82" t="str">
        <f>IF(F813&lt;&gt;0,VLOOKUP(F813,部署!$A:$B,2,FALSE),"")</f>
        <v/>
      </c>
      <c r="H813" s="79"/>
      <c r="I813" s="82" t="str">
        <f>IF(H813&lt;&gt;0,VLOOKUP(H813,勘定科目!$A:$B,2,FALSE),"")</f>
        <v/>
      </c>
      <c r="J813" s="83" t="str">
        <f>IF(K813&lt;&gt;"",K813,IF(H813&lt;&gt;0,VLOOKUP(H813,勘定科目!$A:$C,3,FALSE),""))</f>
        <v/>
      </c>
      <c r="K813" s="84"/>
      <c r="L813" s="59" t="str">
        <f>IF(M813&lt;&gt;"",M813,IF(J813&lt;&gt;"",VLOOKUP(J813,課税区分!$A:$D,4,FALSE),""))</f>
        <v/>
      </c>
      <c r="M813" s="85"/>
      <c r="N813" s="61" t="str">
        <f>IF(L813&lt;&gt;"",VLOOKUP(L813,軽減税率!$A:$E,3,FALSE),"")</f>
        <v/>
      </c>
      <c r="O813" s="62" t="str">
        <f>IF(L813&lt;&gt;"",VLOOKUP(L813,軽減税率!$A:$E,5,FALSE),"")</f>
        <v/>
      </c>
      <c r="P813" s="79"/>
      <c r="Q813" s="86" t="str">
        <f>IF(P813&lt;&gt;0,VLOOKUP(P813,取引先!$A:$B,2,FALSE),"")</f>
        <v/>
      </c>
      <c r="R813" s="79"/>
      <c r="S813" s="82" t="str">
        <f>IF(R813&lt;&gt;0,VLOOKUP(R813,部署!$A:$B,2,FALSE),"")</f>
        <v/>
      </c>
      <c r="T813" s="79"/>
      <c r="U813" s="82" t="str">
        <f>IF(T813&lt;&gt;0,VLOOKUP(T813,勘定科目!$A:$B,2,FALSE),"")</f>
        <v/>
      </c>
      <c r="V813" s="83" t="str">
        <f>IF(W813&lt;&gt;"",W813,IF(T813&lt;&gt;0,VLOOKUP(T813,勘定科目!$A:$C,3,FALSE),""))</f>
        <v/>
      </c>
      <c r="W813" s="87"/>
      <c r="X813" s="61" t="str">
        <f>IF(Y813&lt;&gt;"",Y813,IF(V813&lt;&gt;"",VLOOKUP(V813,課税区分!$A:$D,4,FALSE),""))</f>
        <v/>
      </c>
      <c r="Y813" s="85"/>
      <c r="Z813" s="61" t="str">
        <f>IF(X813&lt;&gt;"",VLOOKUP(X813,軽減税率!$A:$E,3,FALSE),"")</f>
        <v/>
      </c>
      <c r="AA813" s="61" t="str">
        <f>IF(X813&lt;&gt;"",VLOOKUP(X813,軽減税率!$A:$E,5,FALSE),"")</f>
        <v/>
      </c>
      <c r="AB813" s="79"/>
      <c r="AC813" s="82" t="str">
        <f>IF(AB813&lt;&gt;0,VLOOKUP(AB813,取引先!$A:$B,2,FALSE),"")</f>
        <v/>
      </c>
      <c r="AD813" s="88" t="str">
        <f t="shared" si="52"/>
        <v/>
      </c>
      <c r="AE813" s="89"/>
      <c r="AF813" s="90" t="str">
        <f t="shared" si="53"/>
        <v/>
      </c>
      <c r="AG813" s="4"/>
      <c r="AH813" s="91"/>
      <c r="AI813" s="92"/>
      <c r="AJ813" s="93" t="str">
        <f>IF(AI813&lt;&gt;0,VLOOKUP(AI813,支払種別!$A:$B,2,FALSE),"")</f>
        <v/>
      </c>
      <c r="AK813" s="94"/>
      <c r="AL813" s="95" t="str">
        <f>IF(AK813&lt;&gt;0,VLOOKUP(AK813,口座管理!$A:$B,2,FALSE),"")</f>
        <v/>
      </c>
      <c r="AM813" s="11"/>
      <c r="AN813" s="96"/>
      <c r="AO813" s="96"/>
      <c r="AP813" s="4"/>
      <c r="AQ813" s="97"/>
      <c r="AR813" s="98" t="str">
        <f>IF(AQ813&lt;&gt;0,VLOOKUP(AQ813,プロジェクト!$A:$B,2,FALSE),"")</f>
        <v/>
      </c>
      <c r="AS813" s="4"/>
      <c r="AT813" s="97"/>
      <c r="AU813" s="99" t="str">
        <f>IF(AT813&lt;&gt;0,VLOOKUP(AT813,プロジェクト!$A:$B,2,FALSE),"")</f>
        <v/>
      </c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</row>
    <row r="814" spans="1:68" ht="17.45" customHeight="1">
      <c r="A814" s="77" t="str">
        <f t="shared" si="50"/>
        <v>*</v>
      </c>
      <c r="B814" s="78">
        <f t="shared" si="51"/>
        <v>806</v>
      </c>
      <c r="C814" s="79"/>
      <c r="D814" s="80"/>
      <c r="E814" s="81"/>
      <c r="F814" s="79"/>
      <c r="G814" s="82" t="str">
        <f>IF(F814&lt;&gt;0,VLOOKUP(F814,部署!$A:$B,2,FALSE),"")</f>
        <v/>
      </c>
      <c r="H814" s="79"/>
      <c r="I814" s="82" t="str">
        <f>IF(H814&lt;&gt;0,VLOOKUP(H814,勘定科目!$A:$B,2,FALSE),"")</f>
        <v/>
      </c>
      <c r="J814" s="83" t="str">
        <f>IF(K814&lt;&gt;"",K814,IF(H814&lt;&gt;0,VLOOKUP(H814,勘定科目!$A:$C,3,FALSE),""))</f>
        <v/>
      </c>
      <c r="K814" s="84"/>
      <c r="L814" s="59" t="str">
        <f>IF(M814&lt;&gt;"",M814,IF(J814&lt;&gt;"",VLOOKUP(J814,課税区分!$A:$D,4,FALSE),""))</f>
        <v/>
      </c>
      <c r="M814" s="85"/>
      <c r="N814" s="61" t="str">
        <f>IF(L814&lt;&gt;"",VLOOKUP(L814,軽減税率!$A:$E,3,FALSE),"")</f>
        <v/>
      </c>
      <c r="O814" s="62" t="str">
        <f>IF(L814&lt;&gt;"",VLOOKUP(L814,軽減税率!$A:$E,5,FALSE),"")</f>
        <v/>
      </c>
      <c r="P814" s="79"/>
      <c r="Q814" s="86" t="str">
        <f>IF(P814&lt;&gt;0,VLOOKUP(P814,取引先!$A:$B,2,FALSE),"")</f>
        <v/>
      </c>
      <c r="R814" s="79"/>
      <c r="S814" s="82" t="str">
        <f>IF(R814&lt;&gt;0,VLOOKUP(R814,部署!$A:$B,2,FALSE),"")</f>
        <v/>
      </c>
      <c r="T814" s="79"/>
      <c r="U814" s="82" t="str">
        <f>IF(T814&lt;&gt;0,VLOOKUP(T814,勘定科目!$A:$B,2,FALSE),"")</f>
        <v/>
      </c>
      <c r="V814" s="83" t="str">
        <f>IF(W814&lt;&gt;"",W814,IF(T814&lt;&gt;0,VLOOKUP(T814,勘定科目!$A:$C,3,FALSE),""))</f>
        <v/>
      </c>
      <c r="W814" s="87"/>
      <c r="X814" s="61" t="str">
        <f>IF(Y814&lt;&gt;"",Y814,IF(V814&lt;&gt;"",VLOOKUP(V814,課税区分!$A:$D,4,FALSE),""))</f>
        <v/>
      </c>
      <c r="Y814" s="85"/>
      <c r="Z814" s="61" t="str">
        <f>IF(X814&lt;&gt;"",VLOOKUP(X814,軽減税率!$A:$E,3,FALSE),"")</f>
        <v/>
      </c>
      <c r="AA814" s="61" t="str">
        <f>IF(X814&lt;&gt;"",VLOOKUP(X814,軽減税率!$A:$E,5,FALSE),"")</f>
        <v/>
      </c>
      <c r="AB814" s="79"/>
      <c r="AC814" s="82" t="str">
        <f>IF(AB814&lt;&gt;0,VLOOKUP(AB814,取引先!$A:$B,2,FALSE),"")</f>
        <v/>
      </c>
      <c r="AD814" s="88" t="str">
        <f t="shared" si="52"/>
        <v/>
      </c>
      <c r="AE814" s="89"/>
      <c r="AF814" s="90" t="str">
        <f t="shared" si="53"/>
        <v/>
      </c>
      <c r="AG814" s="4"/>
      <c r="AH814" s="91"/>
      <c r="AI814" s="92"/>
      <c r="AJ814" s="93" t="str">
        <f>IF(AI814&lt;&gt;0,VLOOKUP(AI814,支払種別!$A:$B,2,FALSE),"")</f>
        <v/>
      </c>
      <c r="AK814" s="94"/>
      <c r="AL814" s="95" t="str">
        <f>IF(AK814&lt;&gt;0,VLOOKUP(AK814,口座管理!$A:$B,2,FALSE),"")</f>
        <v/>
      </c>
      <c r="AM814" s="11"/>
      <c r="AN814" s="96"/>
      <c r="AO814" s="96"/>
      <c r="AP814" s="4"/>
      <c r="AQ814" s="97"/>
      <c r="AR814" s="98" t="str">
        <f>IF(AQ814&lt;&gt;0,VLOOKUP(AQ814,プロジェクト!$A:$B,2,FALSE),"")</f>
        <v/>
      </c>
      <c r="AS814" s="4"/>
      <c r="AT814" s="97"/>
      <c r="AU814" s="99" t="str">
        <f>IF(AT814&lt;&gt;0,VLOOKUP(AT814,プロジェクト!$A:$B,2,FALSE),"")</f>
        <v/>
      </c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</row>
    <row r="815" spans="1:68" ht="17.45" customHeight="1">
      <c r="A815" s="77" t="str">
        <f t="shared" si="50"/>
        <v>*</v>
      </c>
      <c r="B815" s="78">
        <f t="shared" si="51"/>
        <v>807</v>
      </c>
      <c r="C815" s="79"/>
      <c r="D815" s="80"/>
      <c r="E815" s="81"/>
      <c r="F815" s="79"/>
      <c r="G815" s="82" t="str">
        <f>IF(F815&lt;&gt;0,VLOOKUP(F815,部署!$A:$B,2,FALSE),"")</f>
        <v/>
      </c>
      <c r="H815" s="79"/>
      <c r="I815" s="82" t="str">
        <f>IF(H815&lt;&gt;0,VLOOKUP(H815,勘定科目!$A:$B,2,FALSE),"")</f>
        <v/>
      </c>
      <c r="J815" s="83" t="str">
        <f>IF(K815&lt;&gt;"",K815,IF(H815&lt;&gt;0,VLOOKUP(H815,勘定科目!$A:$C,3,FALSE),""))</f>
        <v/>
      </c>
      <c r="K815" s="84"/>
      <c r="L815" s="59" t="str">
        <f>IF(M815&lt;&gt;"",M815,IF(J815&lt;&gt;"",VLOOKUP(J815,課税区分!$A:$D,4,FALSE),""))</f>
        <v/>
      </c>
      <c r="M815" s="85"/>
      <c r="N815" s="61" t="str">
        <f>IF(L815&lt;&gt;"",VLOOKUP(L815,軽減税率!$A:$E,3,FALSE),"")</f>
        <v/>
      </c>
      <c r="O815" s="62" t="str">
        <f>IF(L815&lt;&gt;"",VLOOKUP(L815,軽減税率!$A:$E,5,FALSE),"")</f>
        <v/>
      </c>
      <c r="P815" s="79"/>
      <c r="Q815" s="86" t="str">
        <f>IF(P815&lt;&gt;0,VLOOKUP(P815,取引先!$A:$B,2,FALSE),"")</f>
        <v/>
      </c>
      <c r="R815" s="79"/>
      <c r="S815" s="82" t="str">
        <f>IF(R815&lt;&gt;0,VLOOKUP(R815,部署!$A:$B,2,FALSE),"")</f>
        <v/>
      </c>
      <c r="T815" s="79"/>
      <c r="U815" s="82" t="str">
        <f>IF(T815&lt;&gt;0,VLOOKUP(T815,勘定科目!$A:$B,2,FALSE),"")</f>
        <v/>
      </c>
      <c r="V815" s="83" t="str">
        <f>IF(W815&lt;&gt;"",W815,IF(T815&lt;&gt;0,VLOOKUP(T815,勘定科目!$A:$C,3,FALSE),""))</f>
        <v/>
      </c>
      <c r="W815" s="87"/>
      <c r="X815" s="61" t="str">
        <f>IF(Y815&lt;&gt;"",Y815,IF(V815&lt;&gt;"",VLOOKUP(V815,課税区分!$A:$D,4,FALSE),""))</f>
        <v/>
      </c>
      <c r="Y815" s="85"/>
      <c r="Z815" s="61" t="str">
        <f>IF(X815&lt;&gt;"",VLOOKUP(X815,軽減税率!$A:$E,3,FALSE),"")</f>
        <v/>
      </c>
      <c r="AA815" s="61" t="str">
        <f>IF(X815&lt;&gt;"",VLOOKUP(X815,軽減税率!$A:$E,5,FALSE),"")</f>
        <v/>
      </c>
      <c r="AB815" s="79"/>
      <c r="AC815" s="82" t="str">
        <f>IF(AB815&lt;&gt;0,VLOOKUP(AB815,取引先!$A:$B,2,FALSE),"")</f>
        <v/>
      </c>
      <c r="AD815" s="88" t="str">
        <f t="shared" si="52"/>
        <v/>
      </c>
      <c r="AE815" s="89"/>
      <c r="AF815" s="90" t="str">
        <f t="shared" si="53"/>
        <v/>
      </c>
      <c r="AG815" s="4"/>
      <c r="AH815" s="91"/>
      <c r="AI815" s="92"/>
      <c r="AJ815" s="93" t="str">
        <f>IF(AI815&lt;&gt;0,VLOOKUP(AI815,支払種別!$A:$B,2,FALSE),"")</f>
        <v/>
      </c>
      <c r="AK815" s="94"/>
      <c r="AL815" s="95" t="str">
        <f>IF(AK815&lt;&gt;0,VLOOKUP(AK815,口座管理!$A:$B,2,FALSE),"")</f>
        <v/>
      </c>
      <c r="AM815" s="11"/>
      <c r="AN815" s="96"/>
      <c r="AO815" s="96"/>
      <c r="AP815" s="4"/>
      <c r="AQ815" s="97"/>
      <c r="AR815" s="98" t="str">
        <f>IF(AQ815&lt;&gt;0,VLOOKUP(AQ815,プロジェクト!$A:$B,2,FALSE),"")</f>
        <v/>
      </c>
      <c r="AS815" s="4"/>
      <c r="AT815" s="97"/>
      <c r="AU815" s="99" t="str">
        <f>IF(AT815&lt;&gt;0,VLOOKUP(AT815,プロジェクト!$A:$B,2,FALSE),"")</f>
        <v/>
      </c>
      <c r="AV815" s="4"/>
      <c r="AW815" s="4"/>
      <c r="AX815" s="4"/>
      <c r="AY815" s="4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</row>
    <row r="816" spans="1:68" ht="17.45" customHeight="1">
      <c r="A816" s="77" t="str">
        <f t="shared" si="50"/>
        <v>*</v>
      </c>
      <c r="B816" s="78">
        <f t="shared" si="51"/>
        <v>808</v>
      </c>
      <c r="C816" s="79"/>
      <c r="D816" s="80"/>
      <c r="E816" s="81"/>
      <c r="F816" s="79"/>
      <c r="G816" s="82" t="str">
        <f>IF(F816&lt;&gt;0,VLOOKUP(F816,部署!$A:$B,2,FALSE),"")</f>
        <v/>
      </c>
      <c r="H816" s="79"/>
      <c r="I816" s="82" t="str">
        <f>IF(H816&lt;&gt;0,VLOOKUP(H816,勘定科目!$A:$B,2,FALSE),"")</f>
        <v/>
      </c>
      <c r="J816" s="83" t="str">
        <f>IF(K816&lt;&gt;"",K816,IF(H816&lt;&gt;0,VLOOKUP(H816,勘定科目!$A:$C,3,FALSE),""))</f>
        <v/>
      </c>
      <c r="K816" s="84"/>
      <c r="L816" s="59" t="str">
        <f>IF(M816&lt;&gt;"",M816,IF(J816&lt;&gt;"",VLOOKUP(J816,課税区分!$A:$D,4,FALSE),""))</f>
        <v/>
      </c>
      <c r="M816" s="85"/>
      <c r="N816" s="61" t="str">
        <f>IF(L816&lt;&gt;"",VLOOKUP(L816,軽減税率!$A:$E,3,FALSE),"")</f>
        <v/>
      </c>
      <c r="O816" s="62" t="str">
        <f>IF(L816&lt;&gt;"",VLOOKUP(L816,軽減税率!$A:$E,5,FALSE),"")</f>
        <v/>
      </c>
      <c r="P816" s="79"/>
      <c r="Q816" s="86" t="str">
        <f>IF(P816&lt;&gt;0,VLOOKUP(P816,取引先!$A:$B,2,FALSE),"")</f>
        <v/>
      </c>
      <c r="R816" s="79"/>
      <c r="S816" s="82" t="str">
        <f>IF(R816&lt;&gt;0,VLOOKUP(R816,部署!$A:$B,2,FALSE),"")</f>
        <v/>
      </c>
      <c r="T816" s="79"/>
      <c r="U816" s="82" t="str">
        <f>IF(T816&lt;&gt;0,VLOOKUP(T816,勘定科目!$A:$B,2,FALSE),"")</f>
        <v/>
      </c>
      <c r="V816" s="83" t="str">
        <f>IF(W816&lt;&gt;"",W816,IF(T816&lt;&gt;0,VLOOKUP(T816,勘定科目!$A:$C,3,FALSE),""))</f>
        <v/>
      </c>
      <c r="W816" s="87"/>
      <c r="X816" s="61" t="str">
        <f>IF(Y816&lt;&gt;"",Y816,IF(V816&lt;&gt;"",VLOOKUP(V816,課税区分!$A:$D,4,FALSE),""))</f>
        <v/>
      </c>
      <c r="Y816" s="85"/>
      <c r="Z816" s="61" t="str">
        <f>IF(X816&lt;&gt;"",VLOOKUP(X816,軽減税率!$A:$E,3,FALSE),"")</f>
        <v/>
      </c>
      <c r="AA816" s="61" t="str">
        <f>IF(X816&lt;&gt;"",VLOOKUP(X816,軽減税率!$A:$E,5,FALSE),"")</f>
        <v/>
      </c>
      <c r="AB816" s="79"/>
      <c r="AC816" s="82" t="str">
        <f>IF(AB816&lt;&gt;0,VLOOKUP(AB816,取引先!$A:$B,2,FALSE),"")</f>
        <v/>
      </c>
      <c r="AD816" s="88" t="str">
        <f t="shared" si="52"/>
        <v/>
      </c>
      <c r="AE816" s="89"/>
      <c r="AF816" s="90" t="str">
        <f t="shared" si="53"/>
        <v/>
      </c>
      <c r="AG816" s="4"/>
      <c r="AH816" s="91"/>
      <c r="AI816" s="92"/>
      <c r="AJ816" s="93" t="str">
        <f>IF(AI816&lt;&gt;0,VLOOKUP(AI816,支払種別!$A:$B,2,FALSE),"")</f>
        <v/>
      </c>
      <c r="AK816" s="94"/>
      <c r="AL816" s="95" t="str">
        <f>IF(AK816&lt;&gt;0,VLOOKUP(AK816,口座管理!$A:$B,2,FALSE),"")</f>
        <v/>
      </c>
      <c r="AM816" s="11"/>
      <c r="AN816" s="96"/>
      <c r="AO816" s="96"/>
      <c r="AP816" s="4"/>
      <c r="AQ816" s="97"/>
      <c r="AR816" s="98" t="str">
        <f>IF(AQ816&lt;&gt;0,VLOOKUP(AQ816,プロジェクト!$A:$B,2,FALSE),"")</f>
        <v/>
      </c>
      <c r="AS816" s="4"/>
      <c r="AT816" s="97"/>
      <c r="AU816" s="99" t="str">
        <f>IF(AT816&lt;&gt;0,VLOOKUP(AT816,プロジェクト!$A:$B,2,FALSE),"")</f>
        <v/>
      </c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</row>
    <row r="817" spans="1:68" ht="17.45" customHeight="1">
      <c r="A817" s="77" t="str">
        <f t="shared" si="50"/>
        <v>*</v>
      </c>
      <c r="B817" s="78">
        <f t="shared" si="51"/>
        <v>809</v>
      </c>
      <c r="C817" s="79"/>
      <c r="D817" s="80"/>
      <c r="E817" s="81"/>
      <c r="F817" s="79"/>
      <c r="G817" s="82" t="str">
        <f>IF(F817&lt;&gt;0,VLOOKUP(F817,部署!$A:$B,2,FALSE),"")</f>
        <v/>
      </c>
      <c r="H817" s="79"/>
      <c r="I817" s="82" t="str">
        <f>IF(H817&lt;&gt;0,VLOOKUP(H817,勘定科目!$A:$B,2,FALSE),"")</f>
        <v/>
      </c>
      <c r="J817" s="83" t="str">
        <f>IF(K817&lt;&gt;"",K817,IF(H817&lt;&gt;0,VLOOKUP(H817,勘定科目!$A:$C,3,FALSE),""))</f>
        <v/>
      </c>
      <c r="K817" s="84"/>
      <c r="L817" s="59" t="str">
        <f>IF(M817&lt;&gt;"",M817,IF(J817&lt;&gt;"",VLOOKUP(J817,課税区分!$A:$D,4,FALSE),""))</f>
        <v/>
      </c>
      <c r="M817" s="85"/>
      <c r="N817" s="61" t="str">
        <f>IF(L817&lt;&gt;"",VLOOKUP(L817,軽減税率!$A:$E,3,FALSE),"")</f>
        <v/>
      </c>
      <c r="O817" s="62" t="str">
        <f>IF(L817&lt;&gt;"",VLOOKUP(L817,軽減税率!$A:$E,5,FALSE),"")</f>
        <v/>
      </c>
      <c r="P817" s="79"/>
      <c r="Q817" s="86" t="str">
        <f>IF(P817&lt;&gt;0,VLOOKUP(P817,取引先!$A:$B,2,FALSE),"")</f>
        <v/>
      </c>
      <c r="R817" s="79"/>
      <c r="S817" s="82" t="str">
        <f>IF(R817&lt;&gt;0,VLOOKUP(R817,部署!$A:$B,2,FALSE),"")</f>
        <v/>
      </c>
      <c r="T817" s="79"/>
      <c r="U817" s="82" t="str">
        <f>IF(T817&lt;&gt;0,VLOOKUP(T817,勘定科目!$A:$B,2,FALSE),"")</f>
        <v/>
      </c>
      <c r="V817" s="83" t="str">
        <f>IF(W817&lt;&gt;"",W817,IF(T817&lt;&gt;0,VLOOKUP(T817,勘定科目!$A:$C,3,FALSE),""))</f>
        <v/>
      </c>
      <c r="W817" s="87"/>
      <c r="X817" s="61" t="str">
        <f>IF(Y817&lt;&gt;"",Y817,IF(V817&lt;&gt;"",VLOOKUP(V817,課税区分!$A:$D,4,FALSE),""))</f>
        <v/>
      </c>
      <c r="Y817" s="85"/>
      <c r="Z817" s="61" t="str">
        <f>IF(X817&lt;&gt;"",VLOOKUP(X817,軽減税率!$A:$E,3,FALSE),"")</f>
        <v/>
      </c>
      <c r="AA817" s="61" t="str">
        <f>IF(X817&lt;&gt;"",VLOOKUP(X817,軽減税率!$A:$E,5,FALSE),"")</f>
        <v/>
      </c>
      <c r="AB817" s="79"/>
      <c r="AC817" s="82" t="str">
        <f>IF(AB817&lt;&gt;0,VLOOKUP(AB817,取引先!$A:$B,2,FALSE),"")</f>
        <v/>
      </c>
      <c r="AD817" s="88" t="str">
        <f t="shared" si="52"/>
        <v/>
      </c>
      <c r="AE817" s="89"/>
      <c r="AF817" s="90" t="str">
        <f t="shared" si="53"/>
        <v/>
      </c>
      <c r="AG817" s="4"/>
      <c r="AH817" s="91"/>
      <c r="AI817" s="92"/>
      <c r="AJ817" s="93" t="str">
        <f>IF(AI817&lt;&gt;0,VLOOKUP(AI817,支払種別!$A:$B,2,FALSE),"")</f>
        <v/>
      </c>
      <c r="AK817" s="94"/>
      <c r="AL817" s="95" t="str">
        <f>IF(AK817&lt;&gt;0,VLOOKUP(AK817,口座管理!$A:$B,2,FALSE),"")</f>
        <v/>
      </c>
      <c r="AM817" s="11"/>
      <c r="AN817" s="96"/>
      <c r="AO817" s="96"/>
      <c r="AP817" s="4"/>
      <c r="AQ817" s="97"/>
      <c r="AR817" s="98" t="str">
        <f>IF(AQ817&lt;&gt;0,VLOOKUP(AQ817,プロジェクト!$A:$B,2,FALSE),"")</f>
        <v/>
      </c>
      <c r="AS817" s="4"/>
      <c r="AT817" s="97"/>
      <c r="AU817" s="99" t="str">
        <f>IF(AT817&lt;&gt;0,VLOOKUP(AT817,プロジェクト!$A:$B,2,FALSE),"")</f>
        <v/>
      </c>
      <c r="AV817" s="4"/>
      <c r="AW817" s="4"/>
      <c r="AX817" s="4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</row>
    <row r="818" spans="1:68" ht="17.45" customHeight="1">
      <c r="A818" s="77" t="str">
        <f t="shared" si="50"/>
        <v>*</v>
      </c>
      <c r="B818" s="78">
        <f t="shared" si="51"/>
        <v>810</v>
      </c>
      <c r="C818" s="79"/>
      <c r="D818" s="80"/>
      <c r="E818" s="81"/>
      <c r="F818" s="79"/>
      <c r="G818" s="82" t="str">
        <f>IF(F818&lt;&gt;0,VLOOKUP(F818,部署!$A:$B,2,FALSE),"")</f>
        <v/>
      </c>
      <c r="H818" s="79"/>
      <c r="I818" s="82" t="str">
        <f>IF(H818&lt;&gt;0,VLOOKUP(H818,勘定科目!$A:$B,2,FALSE),"")</f>
        <v/>
      </c>
      <c r="J818" s="83" t="str">
        <f>IF(K818&lt;&gt;"",K818,IF(H818&lt;&gt;0,VLOOKUP(H818,勘定科目!$A:$C,3,FALSE),""))</f>
        <v/>
      </c>
      <c r="K818" s="84"/>
      <c r="L818" s="59" t="str">
        <f>IF(M818&lt;&gt;"",M818,IF(J818&lt;&gt;"",VLOOKUP(J818,課税区分!$A:$D,4,FALSE),""))</f>
        <v/>
      </c>
      <c r="M818" s="85"/>
      <c r="N818" s="61" t="str">
        <f>IF(L818&lt;&gt;"",VLOOKUP(L818,軽減税率!$A:$E,3,FALSE),"")</f>
        <v/>
      </c>
      <c r="O818" s="62" t="str">
        <f>IF(L818&lt;&gt;"",VLOOKUP(L818,軽減税率!$A:$E,5,FALSE),"")</f>
        <v/>
      </c>
      <c r="P818" s="79"/>
      <c r="Q818" s="86" t="str">
        <f>IF(P818&lt;&gt;0,VLOOKUP(P818,取引先!$A:$B,2,FALSE),"")</f>
        <v/>
      </c>
      <c r="R818" s="79"/>
      <c r="S818" s="82" t="str">
        <f>IF(R818&lt;&gt;0,VLOOKUP(R818,部署!$A:$B,2,FALSE),"")</f>
        <v/>
      </c>
      <c r="T818" s="79"/>
      <c r="U818" s="82" t="str">
        <f>IF(T818&lt;&gt;0,VLOOKUP(T818,勘定科目!$A:$B,2,FALSE),"")</f>
        <v/>
      </c>
      <c r="V818" s="83" t="str">
        <f>IF(W818&lt;&gt;"",W818,IF(T818&lt;&gt;0,VLOOKUP(T818,勘定科目!$A:$C,3,FALSE),""))</f>
        <v/>
      </c>
      <c r="W818" s="87"/>
      <c r="X818" s="61" t="str">
        <f>IF(Y818&lt;&gt;"",Y818,IF(V818&lt;&gt;"",VLOOKUP(V818,課税区分!$A:$D,4,FALSE),""))</f>
        <v/>
      </c>
      <c r="Y818" s="85"/>
      <c r="Z818" s="61" t="str">
        <f>IF(X818&lt;&gt;"",VLOOKUP(X818,軽減税率!$A:$E,3,FALSE),"")</f>
        <v/>
      </c>
      <c r="AA818" s="61" t="str">
        <f>IF(X818&lt;&gt;"",VLOOKUP(X818,軽減税率!$A:$E,5,FALSE),"")</f>
        <v/>
      </c>
      <c r="AB818" s="79"/>
      <c r="AC818" s="82" t="str">
        <f>IF(AB818&lt;&gt;0,VLOOKUP(AB818,取引先!$A:$B,2,FALSE),"")</f>
        <v/>
      </c>
      <c r="AD818" s="88" t="str">
        <f t="shared" si="52"/>
        <v/>
      </c>
      <c r="AE818" s="89"/>
      <c r="AF818" s="90" t="str">
        <f t="shared" si="53"/>
        <v/>
      </c>
      <c r="AG818" s="4"/>
      <c r="AH818" s="91"/>
      <c r="AI818" s="92"/>
      <c r="AJ818" s="93" t="str">
        <f>IF(AI818&lt;&gt;0,VLOOKUP(AI818,支払種別!$A:$B,2,FALSE),"")</f>
        <v/>
      </c>
      <c r="AK818" s="94"/>
      <c r="AL818" s="95" t="str">
        <f>IF(AK818&lt;&gt;0,VLOOKUP(AK818,口座管理!$A:$B,2,FALSE),"")</f>
        <v/>
      </c>
      <c r="AM818" s="11"/>
      <c r="AN818" s="96"/>
      <c r="AO818" s="96"/>
      <c r="AP818" s="4"/>
      <c r="AQ818" s="97"/>
      <c r="AR818" s="98" t="str">
        <f>IF(AQ818&lt;&gt;0,VLOOKUP(AQ818,プロジェクト!$A:$B,2,FALSE),"")</f>
        <v/>
      </c>
      <c r="AS818" s="4"/>
      <c r="AT818" s="97"/>
      <c r="AU818" s="99" t="str">
        <f>IF(AT818&lt;&gt;0,VLOOKUP(AT818,プロジェクト!$A:$B,2,FALSE),"")</f>
        <v/>
      </c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</row>
    <row r="819" spans="1:68" ht="17.45" customHeight="1">
      <c r="A819" s="77" t="str">
        <f t="shared" si="50"/>
        <v>*</v>
      </c>
      <c r="B819" s="78">
        <f t="shared" si="51"/>
        <v>811</v>
      </c>
      <c r="C819" s="79"/>
      <c r="D819" s="80"/>
      <c r="E819" s="81"/>
      <c r="F819" s="79"/>
      <c r="G819" s="82" t="str">
        <f>IF(F819&lt;&gt;0,VLOOKUP(F819,部署!$A:$B,2,FALSE),"")</f>
        <v/>
      </c>
      <c r="H819" s="79"/>
      <c r="I819" s="82" t="str">
        <f>IF(H819&lt;&gt;0,VLOOKUP(H819,勘定科目!$A:$B,2,FALSE),"")</f>
        <v/>
      </c>
      <c r="J819" s="83" t="str">
        <f>IF(K819&lt;&gt;"",K819,IF(H819&lt;&gt;0,VLOOKUP(H819,勘定科目!$A:$C,3,FALSE),""))</f>
        <v/>
      </c>
      <c r="K819" s="84"/>
      <c r="L819" s="59" t="str">
        <f>IF(M819&lt;&gt;"",M819,IF(J819&lt;&gt;"",VLOOKUP(J819,課税区分!$A:$D,4,FALSE),""))</f>
        <v/>
      </c>
      <c r="M819" s="85"/>
      <c r="N819" s="61" t="str">
        <f>IF(L819&lt;&gt;"",VLOOKUP(L819,軽減税率!$A:$E,3,FALSE),"")</f>
        <v/>
      </c>
      <c r="O819" s="62" t="str">
        <f>IF(L819&lt;&gt;"",VLOOKUP(L819,軽減税率!$A:$E,5,FALSE),"")</f>
        <v/>
      </c>
      <c r="P819" s="79"/>
      <c r="Q819" s="86" t="str">
        <f>IF(P819&lt;&gt;0,VLOOKUP(P819,取引先!$A:$B,2,FALSE),"")</f>
        <v/>
      </c>
      <c r="R819" s="79"/>
      <c r="S819" s="82" t="str">
        <f>IF(R819&lt;&gt;0,VLOOKUP(R819,部署!$A:$B,2,FALSE),"")</f>
        <v/>
      </c>
      <c r="T819" s="79"/>
      <c r="U819" s="82" t="str">
        <f>IF(T819&lt;&gt;0,VLOOKUP(T819,勘定科目!$A:$B,2,FALSE),"")</f>
        <v/>
      </c>
      <c r="V819" s="83" t="str">
        <f>IF(W819&lt;&gt;"",W819,IF(T819&lt;&gt;0,VLOOKUP(T819,勘定科目!$A:$C,3,FALSE),""))</f>
        <v/>
      </c>
      <c r="W819" s="87"/>
      <c r="X819" s="61" t="str">
        <f>IF(Y819&lt;&gt;"",Y819,IF(V819&lt;&gt;"",VLOOKUP(V819,課税区分!$A:$D,4,FALSE),""))</f>
        <v/>
      </c>
      <c r="Y819" s="85"/>
      <c r="Z819" s="61" t="str">
        <f>IF(X819&lt;&gt;"",VLOOKUP(X819,軽減税率!$A:$E,3,FALSE),"")</f>
        <v/>
      </c>
      <c r="AA819" s="61" t="str">
        <f>IF(X819&lt;&gt;"",VLOOKUP(X819,軽減税率!$A:$E,5,FALSE),"")</f>
        <v/>
      </c>
      <c r="AB819" s="79"/>
      <c r="AC819" s="82" t="str">
        <f>IF(AB819&lt;&gt;0,VLOOKUP(AB819,取引先!$A:$B,2,FALSE),"")</f>
        <v/>
      </c>
      <c r="AD819" s="88" t="str">
        <f t="shared" si="52"/>
        <v/>
      </c>
      <c r="AE819" s="89"/>
      <c r="AF819" s="90" t="str">
        <f t="shared" si="53"/>
        <v/>
      </c>
      <c r="AG819" s="4"/>
      <c r="AH819" s="91"/>
      <c r="AI819" s="92"/>
      <c r="AJ819" s="93" t="str">
        <f>IF(AI819&lt;&gt;0,VLOOKUP(AI819,支払種別!$A:$B,2,FALSE),"")</f>
        <v/>
      </c>
      <c r="AK819" s="94"/>
      <c r="AL819" s="95" t="str">
        <f>IF(AK819&lt;&gt;0,VLOOKUP(AK819,口座管理!$A:$B,2,FALSE),"")</f>
        <v/>
      </c>
      <c r="AM819" s="11"/>
      <c r="AN819" s="96"/>
      <c r="AO819" s="96"/>
      <c r="AP819" s="4"/>
      <c r="AQ819" s="97"/>
      <c r="AR819" s="98" t="str">
        <f>IF(AQ819&lt;&gt;0,VLOOKUP(AQ819,プロジェクト!$A:$B,2,FALSE),"")</f>
        <v/>
      </c>
      <c r="AS819" s="4"/>
      <c r="AT819" s="97"/>
      <c r="AU819" s="99" t="str">
        <f>IF(AT819&lt;&gt;0,VLOOKUP(AT819,プロジェクト!$A:$B,2,FALSE),"")</f>
        <v/>
      </c>
      <c r="AV819" s="4"/>
      <c r="AW819" s="4"/>
      <c r="AX819" s="4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</row>
    <row r="820" spans="1:68" ht="17.45" customHeight="1">
      <c r="A820" s="77" t="str">
        <f t="shared" si="50"/>
        <v>*</v>
      </c>
      <c r="B820" s="78">
        <f t="shared" si="51"/>
        <v>812</v>
      </c>
      <c r="C820" s="79"/>
      <c r="D820" s="80"/>
      <c r="E820" s="81"/>
      <c r="F820" s="79"/>
      <c r="G820" s="82" t="str">
        <f>IF(F820&lt;&gt;0,VLOOKUP(F820,部署!$A:$B,2,FALSE),"")</f>
        <v/>
      </c>
      <c r="H820" s="79"/>
      <c r="I820" s="82" t="str">
        <f>IF(H820&lt;&gt;0,VLOOKUP(H820,勘定科目!$A:$B,2,FALSE),"")</f>
        <v/>
      </c>
      <c r="J820" s="83" t="str">
        <f>IF(K820&lt;&gt;"",K820,IF(H820&lt;&gt;0,VLOOKUP(H820,勘定科目!$A:$C,3,FALSE),""))</f>
        <v/>
      </c>
      <c r="K820" s="84"/>
      <c r="L820" s="59" t="str">
        <f>IF(M820&lt;&gt;"",M820,IF(J820&lt;&gt;"",VLOOKUP(J820,課税区分!$A:$D,4,FALSE),""))</f>
        <v/>
      </c>
      <c r="M820" s="85"/>
      <c r="N820" s="61" t="str">
        <f>IF(L820&lt;&gt;"",VLOOKUP(L820,軽減税率!$A:$E,3,FALSE),"")</f>
        <v/>
      </c>
      <c r="O820" s="62" t="str">
        <f>IF(L820&lt;&gt;"",VLOOKUP(L820,軽減税率!$A:$E,5,FALSE),"")</f>
        <v/>
      </c>
      <c r="P820" s="79"/>
      <c r="Q820" s="86" t="str">
        <f>IF(P820&lt;&gt;0,VLOOKUP(P820,取引先!$A:$B,2,FALSE),"")</f>
        <v/>
      </c>
      <c r="R820" s="79"/>
      <c r="S820" s="82" t="str">
        <f>IF(R820&lt;&gt;0,VLOOKUP(R820,部署!$A:$B,2,FALSE),"")</f>
        <v/>
      </c>
      <c r="T820" s="79"/>
      <c r="U820" s="82" t="str">
        <f>IF(T820&lt;&gt;0,VLOOKUP(T820,勘定科目!$A:$B,2,FALSE),"")</f>
        <v/>
      </c>
      <c r="V820" s="83" t="str">
        <f>IF(W820&lt;&gt;"",W820,IF(T820&lt;&gt;0,VLOOKUP(T820,勘定科目!$A:$C,3,FALSE),""))</f>
        <v/>
      </c>
      <c r="W820" s="87"/>
      <c r="X820" s="61" t="str">
        <f>IF(Y820&lt;&gt;"",Y820,IF(V820&lt;&gt;"",VLOOKUP(V820,課税区分!$A:$D,4,FALSE),""))</f>
        <v/>
      </c>
      <c r="Y820" s="85"/>
      <c r="Z820" s="61" t="str">
        <f>IF(X820&lt;&gt;"",VLOOKUP(X820,軽減税率!$A:$E,3,FALSE),"")</f>
        <v/>
      </c>
      <c r="AA820" s="61" t="str">
        <f>IF(X820&lt;&gt;"",VLOOKUP(X820,軽減税率!$A:$E,5,FALSE),"")</f>
        <v/>
      </c>
      <c r="AB820" s="79"/>
      <c r="AC820" s="82" t="str">
        <f>IF(AB820&lt;&gt;0,VLOOKUP(AB820,取引先!$A:$B,2,FALSE),"")</f>
        <v/>
      </c>
      <c r="AD820" s="88" t="str">
        <f t="shared" si="52"/>
        <v/>
      </c>
      <c r="AE820" s="89"/>
      <c r="AF820" s="90" t="str">
        <f t="shared" si="53"/>
        <v/>
      </c>
      <c r="AG820" s="4"/>
      <c r="AH820" s="91"/>
      <c r="AI820" s="92"/>
      <c r="AJ820" s="93" t="str">
        <f>IF(AI820&lt;&gt;0,VLOOKUP(AI820,支払種別!$A:$B,2,FALSE),"")</f>
        <v/>
      </c>
      <c r="AK820" s="94"/>
      <c r="AL820" s="95" t="str">
        <f>IF(AK820&lt;&gt;0,VLOOKUP(AK820,口座管理!$A:$B,2,FALSE),"")</f>
        <v/>
      </c>
      <c r="AM820" s="11"/>
      <c r="AN820" s="96"/>
      <c r="AO820" s="96"/>
      <c r="AP820" s="4"/>
      <c r="AQ820" s="97"/>
      <c r="AR820" s="98" t="str">
        <f>IF(AQ820&lt;&gt;0,VLOOKUP(AQ820,プロジェクト!$A:$B,2,FALSE),"")</f>
        <v/>
      </c>
      <c r="AS820" s="4"/>
      <c r="AT820" s="97"/>
      <c r="AU820" s="99" t="str">
        <f>IF(AT820&lt;&gt;0,VLOOKUP(AT820,プロジェクト!$A:$B,2,FALSE),"")</f>
        <v/>
      </c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</row>
    <row r="821" spans="1:68" ht="17.45" customHeight="1">
      <c r="A821" s="77" t="str">
        <f t="shared" si="50"/>
        <v>*</v>
      </c>
      <c r="B821" s="78">
        <f t="shared" si="51"/>
        <v>813</v>
      </c>
      <c r="C821" s="79"/>
      <c r="D821" s="80"/>
      <c r="E821" s="81"/>
      <c r="F821" s="79"/>
      <c r="G821" s="82" t="str">
        <f>IF(F821&lt;&gt;0,VLOOKUP(F821,部署!$A:$B,2,FALSE),"")</f>
        <v/>
      </c>
      <c r="H821" s="79"/>
      <c r="I821" s="82" t="str">
        <f>IF(H821&lt;&gt;0,VLOOKUP(H821,勘定科目!$A:$B,2,FALSE),"")</f>
        <v/>
      </c>
      <c r="J821" s="83" t="str">
        <f>IF(K821&lt;&gt;"",K821,IF(H821&lt;&gt;0,VLOOKUP(H821,勘定科目!$A:$C,3,FALSE),""))</f>
        <v/>
      </c>
      <c r="K821" s="84"/>
      <c r="L821" s="59" t="str">
        <f>IF(M821&lt;&gt;"",M821,IF(J821&lt;&gt;"",VLOOKUP(J821,課税区分!$A:$D,4,FALSE),""))</f>
        <v/>
      </c>
      <c r="M821" s="85"/>
      <c r="N821" s="61" t="str">
        <f>IF(L821&lt;&gt;"",VLOOKUP(L821,軽減税率!$A:$E,3,FALSE),"")</f>
        <v/>
      </c>
      <c r="O821" s="62" t="str">
        <f>IF(L821&lt;&gt;"",VLOOKUP(L821,軽減税率!$A:$E,5,FALSE),"")</f>
        <v/>
      </c>
      <c r="P821" s="79"/>
      <c r="Q821" s="86" t="str">
        <f>IF(P821&lt;&gt;0,VLOOKUP(P821,取引先!$A:$B,2,FALSE),"")</f>
        <v/>
      </c>
      <c r="R821" s="79"/>
      <c r="S821" s="82" t="str">
        <f>IF(R821&lt;&gt;0,VLOOKUP(R821,部署!$A:$B,2,FALSE),"")</f>
        <v/>
      </c>
      <c r="T821" s="79"/>
      <c r="U821" s="82" t="str">
        <f>IF(T821&lt;&gt;0,VLOOKUP(T821,勘定科目!$A:$B,2,FALSE),"")</f>
        <v/>
      </c>
      <c r="V821" s="83" t="str">
        <f>IF(W821&lt;&gt;"",W821,IF(T821&lt;&gt;0,VLOOKUP(T821,勘定科目!$A:$C,3,FALSE),""))</f>
        <v/>
      </c>
      <c r="W821" s="87"/>
      <c r="X821" s="61" t="str">
        <f>IF(Y821&lt;&gt;"",Y821,IF(V821&lt;&gt;"",VLOOKUP(V821,課税区分!$A:$D,4,FALSE),""))</f>
        <v/>
      </c>
      <c r="Y821" s="85"/>
      <c r="Z821" s="61" t="str">
        <f>IF(X821&lt;&gt;"",VLOOKUP(X821,軽減税率!$A:$E,3,FALSE),"")</f>
        <v/>
      </c>
      <c r="AA821" s="61" t="str">
        <f>IF(X821&lt;&gt;"",VLOOKUP(X821,軽減税率!$A:$E,5,FALSE),"")</f>
        <v/>
      </c>
      <c r="AB821" s="79"/>
      <c r="AC821" s="82" t="str">
        <f>IF(AB821&lt;&gt;0,VLOOKUP(AB821,取引先!$A:$B,2,FALSE),"")</f>
        <v/>
      </c>
      <c r="AD821" s="88" t="str">
        <f t="shared" si="52"/>
        <v/>
      </c>
      <c r="AE821" s="89"/>
      <c r="AF821" s="90" t="str">
        <f t="shared" si="53"/>
        <v/>
      </c>
      <c r="AG821" s="4"/>
      <c r="AH821" s="91"/>
      <c r="AI821" s="92"/>
      <c r="AJ821" s="93" t="str">
        <f>IF(AI821&lt;&gt;0,VLOOKUP(AI821,支払種別!$A:$B,2,FALSE),"")</f>
        <v/>
      </c>
      <c r="AK821" s="94"/>
      <c r="AL821" s="95" t="str">
        <f>IF(AK821&lt;&gt;0,VLOOKUP(AK821,口座管理!$A:$B,2,FALSE),"")</f>
        <v/>
      </c>
      <c r="AM821" s="11"/>
      <c r="AN821" s="96"/>
      <c r="AO821" s="96"/>
      <c r="AP821" s="4"/>
      <c r="AQ821" s="97"/>
      <c r="AR821" s="98" t="str">
        <f>IF(AQ821&lt;&gt;0,VLOOKUP(AQ821,プロジェクト!$A:$B,2,FALSE),"")</f>
        <v/>
      </c>
      <c r="AS821" s="4"/>
      <c r="AT821" s="97"/>
      <c r="AU821" s="99" t="str">
        <f>IF(AT821&lt;&gt;0,VLOOKUP(AT821,プロジェクト!$A:$B,2,FALSE),"")</f>
        <v/>
      </c>
      <c r="AV821" s="4"/>
      <c r="AW821" s="4"/>
      <c r="AX821" s="4"/>
      <c r="AY821" s="4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</row>
    <row r="822" spans="1:68" ht="17.45" customHeight="1">
      <c r="A822" s="77" t="str">
        <f t="shared" si="50"/>
        <v>*</v>
      </c>
      <c r="B822" s="78">
        <f t="shared" si="51"/>
        <v>814</v>
      </c>
      <c r="C822" s="79"/>
      <c r="D822" s="80"/>
      <c r="E822" s="81"/>
      <c r="F822" s="79"/>
      <c r="G822" s="82" t="str">
        <f>IF(F822&lt;&gt;0,VLOOKUP(F822,部署!$A:$B,2,FALSE),"")</f>
        <v/>
      </c>
      <c r="H822" s="79"/>
      <c r="I822" s="82" t="str">
        <f>IF(H822&lt;&gt;0,VLOOKUP(H822,勘定科目!$A:$B,2,FALSE),"")</f>
        <v/>
      </c>
      <c r="J822" s="83" t="str">
        <f>IF(K822&lt;&gt;"",K822,IF(H822&lt;&gt;0,VLOOKUP(H822,勘定科目!$A:$C,3,FALSE),""))</f>
        <v/>
      </c>
      <c r="K822" s="84"/>
      <c r="L822" s="59" t="str">
        <f>IF(M822&lt;&gt;"",M822,IF(J822&lt;&gt;"",VLOOKUP(J822,課税区分!$A:$D,4,FALSE),""))</f>
        <v/>
      </c>
      <c r="M822" s="85"/>
      <c r="N822" s="61" t="str">
        <f>IF(L822&lt;&gt;"",VLOOKUP(L822,軽減税率!$A:$E,3,FALSE),"")</f>
        <v/>
      </c>
      <c r="O822" s="62" t="str">
        <f>IF(L822&lt;&gt;"",VLOOKUP(L822,軽減税率!$A:$E,5,FALSE),"")</f>
        <v/>
      </c>
      <c r="P822" s="79"/>
      <c r="Q822" s="86" t="str">
        <f>IF(P822&lt;&gt;0,VLOOKUP(P822,取引先!$A:$B,2,FALSE),"")</f>
        <v/>
      </c>
      <c r="R822" s="79"/>
      <c r="S822" s="82" t="str">
        <f>IF(R822&lt;&gt;0,VLOOKUP(R822,部署!$A:$B,2,FALSE),"")</f>
        <v/>
      </c>
      <c r="T822" s="79"/>
      <c r="U822" s="82" t="str">
        <f>IF(T822&lt;&gt;0,VLOOKUP(T822,勘定科目!$A:$B,2,FALSE),"")</f>
        <v/>
      </c>
      <c r="V822" s="83" t="str">
        <f>IF(W822&lt;&gt;"",W822,IF(T822&lt;&gt;0,VLOOKUP(T822,勘定科目!$A:$C,3,FALSE),""))</f>
        <v/>
      </c>
      <c r="W822" s="87"/>
      <c r="X822" s="61" t="str">
        <f>IF(Y822&lt;&gt;"",Y822,IF(V822&lt;&gt;"",VLOOKUP(V822,課税区分!$A:$D,4,FALSE),""))</f>
        <v/>
      </c>
      <c r="Y822" s="85"/>
      <c r="Z822" s="61" t="str">
        <f>IF(X822&lt;&gt;"",VLOOKUP(X822,軽減税率!$A:$E,3,FALSE),"")</f>
        <v/>
      </c>
      <c r="AA822" s="61" t="str">
        <f>IF(X822&lt;&gt;"",VLOOKUP(X822,軽減税率!$A:$E,5,FALSE),"")</f>
        <v/>
      </c>
      <c r="AB822" s="79"/>
      <c r="AC822" s="82" t="str">
        <f>IF(AB822&lt;&gt;0,VLOOKUP(AB822,取引先!$A:$B,2,FALSE),"")</f>
        <v/>
      </c>
      <c r="AD822" s="88" t="str">
        <f t="shared" si="52"/>
        <v/>
      </c>
      <c r="AE822" s="89"/>
      <c r="AF822" s="90" t="str">
        <f t="shared" si="53"/>
        <v/>
      </c>
      <c r="AG822" s="4"/>
      <c r="AH822" s="91"/>
      <c r="AI822" s="92"/>
      <c r="AJ822" s="93" t="str">
        <f>IF(AI822&lt;&gt;0,VLOOKUP(AI822,支払種別!$A:$B,2,FALSE),"")</f>
        <v/>
      </c>
      <c r="AK822" s="94"/>
      <c r="AL822" s="95" t="str">
        <f>IF(AK822&lt;&gt;0,VLOOKUP(AK822,口座管理!$A:$B,2,FALSE),"")</f>
        <v/>
      </c>
      <c r="AM822" s="11"/>
      <c r="AN822" s="96"/>
      <c r="AO822" s="96"/>
      <c r="AP822" s="4"/>
      <c r="AQ822" s="97"/>
      <c r="AR822" s="98" t="str">
        <f>IF(AQ822&lt;&gt;0,VLOOKUP(AQ822,プロジェクト!$A:$B,2,FALSE),"")</f>
        <v/>
      </c>
      <c r="AS822" s="4"/>
      <c r="AT822" s="97"/>
      <c r="AU822" s="99" t="str">
        <f>IF(AT822&lt;&gt;0,VLOOKUP(AT822,プロジェクト!$A:$B,2,FALSE),"")</f>
        <v/>
      </c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</row>
    <row r="823" spans="1:68" ht="17.45" customHeight="1">
      <c r="A823" s="77" t="str">
        <f t="shared" si="50"/>
        <v>*</v>
      </c>
      <c r="B823" s="78">
        <f t="shared" si="51"/>
        <v>815</v>
      </c>
      <c r="C823" s="79"/>
      <c r="D823" s="80"/>
      <c r="E823" s="81"/>
      <c r="F823" s="79"/>
      <c r="G823" s="82" t="str">
        <f>IF(F823&lt;&gt;0,VLOOKUP(F823,部署!$A:$B,2,FALSE),"")</f>
        <v/>
      </c>
      <c r="H823" s="79"/>
      <c r="I823" s="82" t="str">
        <f>IF(H823&lt;&gt;0,VLOOKUP(H823,勘定科目!$A:$B,2,FALSE),"")</f>
        <v/>
      </c>
      <c r="J823" s="83" t="str">
        <f>IF(K823&lt;&gt;"",K823,IF(H823&lt;&gt;0,VLOOKUP(H823,勘定科目!$A:$C,3,FALSE),""))</f>
        <v/>
      </c>
      <c r="K823" s="84"/>
      <c r="L823" s="59" t="str">
        <f>IF(M823&lt;&gt;"",M823,IF(J823&lt;&gt;"",VLOOKUP(J823,課税区分!$A:$D,4,FALSE),""))</f>
        <v/>
      </c>
      <c r="M823" s="85"/>
      <c r="N823" s="61" t="str">
        <f>IF(L823&lt;&gt;"",VLOOKUP(L823,軽減税率!$A:$E,3,FALSE),"")</f>
        <v/>
      </c>
      <c r="O823" s="62" t="str">
        <f>IF(L823&lt;&gt;"",VLOOKUP(L823,軽減税率!$A:$E,5,FALSE),"")</f>
        <v/>
      </c>
      <c r="P823" s="79"/>
      <c r="Q823" s="86" t="str">
        <f>IF(P823&lt;&gt;0,VLOOKUP(P823,取引先!$A:$B,2,FALSE),"")</f>
        <v/>
      </c>
      <c r="R823" s="79"/>
      <c r="S823" s="82" t="str">
        <f>IF(R823&lt;&gt;0,VLOOKUP(R823,部署!$A:$B,2,FALSE),"")</f>
        <v/>
      </c>
      <c r="T823" s="79"/>
      <c r="U823" s="82" t="str">
        <f>IF(T823&lt;&gt;0,VLOOKUP(T823,勘定科目!$A:$B,2,FALSE),"")</f>
        <v/>
      </c>
      <c r="V823" s="83" t="str">
        <f>IF(W823&lt;&gt;"",W823,IF(T823&lt;&gt;0,VLOOKUP(T823,勘定科目!$A:$C,3,FALSE),""))</f>
        <v/>
      </c>
      <c r="W823" s="87"/>
      <c r="X823" s="61" t="str">
        <f>IF(Y823&lt;&gt;"",Y823,IF(V823&lt;&gt;"",VLOOKUP(V823,課税区分!$A:$D,4,FALSE),""))</f>
        <v/>
      </c>
      <c r="Y823" s="85"/>
      <c r="Z823" s="61" t="str">
        <f>IF(X823&lt;&gt;"",VLOOKUP(X823,軽減税率!$A:$E,3,FALSE),"")</f>
        <v/>
      </c>
      <c r="AA823" s="61" t="str">
        <f>IF(X823&lt;&gt;"",VLOOKUP(X823,軽減税率!$A:$E,5,FALSE),"")</f>
        <v/>
      </c>
      <c r="AB823" s="79"/>
      <c r="AC823" s="82" t="str">
        <f>IF(AB823&lt;&gt;0,VLOOKUP(AB823,取引先!$A:$B,2,FALSE),"")</f>
        <v/>
      </c>
      <c r="AD823" s="88" t="str">
        <f t="shared" si="52"/>
        <v/>
      </c>
      <c r="AE823" s="89"/>
      <c r="AF823" s="90" t="str">
        <f t="shared" si="53"/>
        <v/>
      </c>
      <c r="AG823" s="4"/>
      <c r="AH823" s="91"/>
      <c r="AI823" s="92"/>
      <c r="AJ823" s="93" t="str">
        <f>IF(AI823&lt;&gt;0,VLOOKUP(AI823,支払種別!$A:$B,2,FALSE),"")</f>
        <v/>
      </c>
      <c r="AK823" s="94"/>
      <c r="AL823" s="95" t="str">
        <f>IF(AK823&lt;&gt;0,VLOOKUP(AK823,口座管理!$A:$B,2,FALSE),"")</f>
        <v/>
      </c>
      <c r="AM823" s="11"/>
      <c r="AN823" s="96"/>
      <c r="AO823" s="96"/>
      <c r="AP823" s="4"/>
      <c r="AQ823" s="97"/>
      <c r="AR823" s="98" t="str">
        <f>IF(AQ823&lt;&gt;0,VLOOKUP(AQ823,プロジェクト!$A:$B,2,FALSE),"")</f>
        <v/>
      </c>
      <c r="AS823" s="4"/>
      <c r="AT823" s="97"/>
      <c r="AU823" s="99" t="str">
        <f>IF(AT823&lt;&gt;0,VLOOKUP(AT823,プロジェクト!$A:$B,2,FALSE),"")</f>
        <v/>
      </c>
      <c r="AV823" s="4"/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</row>
    <row r="824" spans="1:68" ht="17.45" customHeight="1">
      <c r="A824" s="77" t="str">
        <f t="shared" si="50"/>
        <v>*</v>
      </c>
      <c r="B824" s="78">
        <f t="shared" si="51"/>
        <v>816</v>
      </c>
      <c r="C824" s="79"/>
      <c r="D824" s="80"/>
      <c r="E824" s="81"/>
      <c r="F824" s="79"/>
      <c r="G824" s="82" t="str">
        <f>IF(F824&lt;&gt;0,VLOOKUP(F824,部署!$A:$B,2,FALSE),"")</f>
        <v/>
      </c>
      <c r="H824" s="79"/>
      <c r="I824" s="82" t="str">
        <f>IF(H824&lt;&gt;0,VLOOKUP(H824,勘定科目!$A:$B,2,FALSE),"")</f>
        <v/>
      </c>
      <c r="J824" s="83" t="str">
        <f>IF(K824&lt;&gt;"",K824,IF(H824&lt;&gt;0,VLOOKUP(H824,勘定科目!$A:$C,3,FALSE),""))</f>
        <v/>
      </c>
      <c r="K824" s="84"/>
      <c r="L824" s="59" t="str">
        <f>IF(M824&lt;&gt;"",M824,IF(J824&lt;&gt;"",VLOOKUP(J824,課税区分!$A:$D,4,FALSE),""))</f>
        <v/>
      </c>
      <c r="M824" s="85"/>
      <c r="N824" s="61" t="str">
        <f>IF(L824&lt;&gt;"",VLOOKUP(L824,軽減税率!$A:$E,3,FALSE),"")</f>
        <v/>
      </c>
      <c r="O824" s="62" t="str">
        <f>IF(L824&lt;&gt;"",VLOOKUP(L824,軽減税率!$A:$E,5,FALSE),"")</f>
        <v/>
      </c>
      <c r="P824" s="79"/>
      <c r="Q824" s="86" t="str">
        <f>IF(P824&lt;&gt;0,VLOOKUP(P824,取引先!$A:$B,2,FALSE),"")</f>
        <v/>
      </c>
      <c r="R824" s="79"/>
      <c r="S824" s="82" t="str">
        <f>IF(R824&lt;&gt;0,VLOOKUP(R824,部署!$A:$B,2,FALSE),"")</f>
        <v/>
      </c>
      <c r="T824" s="79"/>
      <c r="U824" s="82" t="str">
        <f>IF(T824&lt;&gt;0,VLOOKUP(T824,勘定科目!$A:$B,2,FALSE),"")</f>
        <v/>
      </c>
      <c r="V824" s="83" t="str">
        <f>IF(W824&lt;&gt;"",W824,IF(T824&lt;&gt;0,VLOOKUP(T824,勘定科目!$A:$C,3,FALSE),""))</f>
        <v/>
      </c>
      <c r="W824" s="87"/>
      <c r="X824" s="61" t="str">
        <f>IF(Y824&lt;&gt;"",Y824,IF(V824&lt;&gt;"",VLOOKUP(V824,課税区分!$A:$D,4,FALSE),""))</f>
        <v/>
      </c>
      <c r="Y824" s="85"/>
      <c r="Z824" s="61" t="str">
        <f>IF(X824&lt;&gt;"",VLOOKUP(X824,軽減税率!$A:$E,3,FALSE),"")</f>
        <v/>
      </c>
      <c r="AA824" s="61" t="str">
        <f>IF(X824&lt;&gt;"",VLOOKUP(X824,軽減税率!$A:$E,5,FALSE),"")</f>
        <v/>
      </c>
      <c r="AB824" s="79"/>
      <c r="AC824" s="82" t="str">
        <f>IF(AB824&lt;&gt;0,VLOOKUP(AB824,取引先!$A:$B,2,FALSE),"")</f>
        <v/>
      </c>
      <c r="AD824" s="88" t="str">
        <f t="shared" si="52"/>
        <v/>
      </c>
      <c r="AE824" s="89"/>
      <c r="AF824" s="90" t="str">
        <f t="shared" si="53"/>
        <v/>
      </c>
      <c r="AG824" s="4"/>
      <c r="AH824" s="91"/>
      <c r="AI824" s="92"/>
      <c r="AJ824" s="93" t="str">
        <f>IF(AI824&lt;&gt;0,VLOOKUP(AI824,支払種別!$A:$B,2,FALSE),"")</f>
        <v/>
      </c>
      <c r="AK824" s="94"/>
      <c r="AL824" s="95" t="str">
        <f>IF(AK824&lt;&gt;0,VLOOKUP(AK824,口座管理!$A:$B,2,FALSE),"")</f>
        <v/>
      </c>
      <c r="AM824" s="11"/>
      <c r="AN824" s="96"/>
      <c r="AO824" s="96"/>
      <c r="AP824" s="4"/>
      <c r="AQ824" s="97"/>
      <c r="AR824" s="98" t="str">
        <f>IF(AQ824&lt;&gt;0,VLOOKUP(AQ824,プロジェクト!$A:$B,2,FALSE),"")</f>
        <v/>
      </c>
      <c r="AS824" s="4"/>
      <c r="AT824" s="97"/>
      <c r="AU824" s="99" t="str">
        <f>IF(AT824&lt;&gt;0,VLOOKUP(AT824,プロジェクト!$A:$B,2,FALSE),"")</f>
        <v/>
      </c>
      <c r="AV824" s="4"/>
      <c r="AW824" s="4"/>
      <c r="AX824" s="4"/>
      <c r="AY824" s="4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</row>
    <row r="825" spans="1:68" ht="17.45" customHeight="1">
      <c r="A825" s="77" t="str">
        <f t="shared" si="50"/>
        <v>*</v>
      </c>
      <c r="B825" s="78">
        <f t="shared" si="51"/>
        <v>817</v>
      </c>
      <c r="C825" s="79"/>
      <c r="D825" s="80"/>
      <c r="E825" s="81"/>
      <c r="F825" s="79"/>
      <c r="G825" s="82" t="str">
        <f>IF(F825&lt;&gt;0,VLOOKUP(F825,部署!$A:$B,2,FALSE),"")</f>
        <v/>
      </c>
      <c r="H825" s="79"/>
      <c r="I825" s="82" t="str">
        <f>IF(H825&lt;&gt;0,VLOOKUP(H825,勘定科目!$A:$B,2,FALSE),"")</f>
        <v/>
      </c>
      <c r="J825" s="83" t="str">
        <f>IF(K825&lt;&gt;"",K825,IF(H825&lt;&gt;0,VLOOKUP(H825,勘定科目!$A:$C,3,FALSE),""))</f>
        <v/>
      </c>
      <c r="K825" s="84"/>
      <c r="L825" s="59" t="str">
        <f>IF(M825&lt;&gt;"",M825,IF(J825&lt;&gt;"",VLOOKUP(J825,課税区分!$A:$D,4,FALSE),""))</f>
        <v/>
      </c>
      <c r="M825" s="85"/>
      <c r="N825" s="61" t="str">
        <f>IF(L825&lt;&gt;"",VLOOKUP(L825,軽減税率!$A:$E,3,FALSE),"")</f>
        <v/>
      </c>
      <c r="O825" s="62" t="str">
        <f>IF(L825&lt;&gt;"",VLOOKUP(L825,軽減税率!$A:$E,5,FALSE),"")</f>
        <v/>
      </c>
      <c r="P825" s="79"/>
      <c r="Q825" s="86" t="str">
        <f>IF(P825&lt;&gt;0,VLOOKUP(P825,取引先!$A:$B,2,FALSE),"")</f>
        <v/>
      </c>
      <c r="R825" s="79"/>
      <c r="S825" s="82" t="str">
        <f>IF(R825&lt;&gt;0,VLOOKUP(R825,部署!$A:$B,2,FALSE),"")</f>
        <v/>
      </c>
      <c r="T825" s="79"/>
      <c r="U825" s="82" t="str">
        <f>IF(T825&lt;&gt;0,VLOOKUP(T825,勘定科目!$A:$B,2,FALSE),"")</f>
        <v/>
      </c>
      <c r="V825" s="83" t="str">
        <f>IF(W825&lt;&gt;"",W825,IF(T825&lt;&gt;0,VLOOKUP(T825,勘定科目!$A:$C,3,FALSE),""))</f>
        <v/>
      </c>
      <c r="W825" s="87"/>
      <c r="X825" s="61" t="str">
        <f>IF(Y825&lt;&gt;"",Y825,IF(V825&lt;&gt;"",VLOOKUP(V825,課税区分!$A:$D,4,FALSE),""))</f>
        <v/>
      </c>
      <c r="Y825" s="85"/>
      <c r="Z825" s="61" t="str">
        <f>IF(X825&lt;&gt;"",VLOOKUP(X825,軽減税率!$A:$E,3,FALSE),"")</f>
        <v/>
      </c>
      <c r="AA825" s="61" t="str">
        <f>IF(X825&lt;&gt;"",VLOOKUP(X825,軽減税率!$A:$E,5,FALSE),"")</f>
        <v/>
      </c>
      <c r="AB825" s="79"/>
      <c r="AC825" s="82" t="str">
        <f>IF(AB825&lt;&gt;0,VLOOKUP(AB825,取引先!$A:$B,2,FALSE),"")</f>
        <v/>
      </c>
      <c r="AD825" s="88" t="str">
        <f t="shared" si="52"/>
        <v/>
      </c>
      <c r="AE825" s="89"/>
      <c r="AF825" s="90" t="str">
        <f t="shared" si="53"/>
        <v/>
      </c>
      <c r="AG825" s="4"/>
      <c r="AH825" s="91"/>
      <c r="AI825" s="92"/>
      <c r="AJ825" s="93" t="str">
        <f>IF(AI825&lt;&gt;0,VLOOKUP(AI825,支払種別!$A:$B,2,FALSE),"")</f>
        <v/>
      </c>
      <c r="AK825" s="94"/>
      <c r="AL825" s="95" t="str">
        <f>IF(AK825&lt;&gt;0,VLOOKUP(AK825,口座管理!$A:$B,2,FALSE),"")</f>
        <v/>
      </c>
      <c r="AM825" s="11"/>
      <c r="AN825" s="96"/>
      <c r="AO825" s="96"/>
      <c r="AP825" s="4"/>
      <c r="AQ825" s="97"/>
      <c r="AR825" s="98" t="str">
        <f>IF(AQ825&lt;&gt;0,VLOOKUP(AQ825,プロジェクト!$A:$B,2,FALSE),"")</f>
        <v/>
      </c>
      <c r="AS825" s="4"/>
      <c r="AT825" s="97"/>
      <c r="AU825" s="99" t="str">
        <f>IF(AT825&lt;&gt;0,VLOOKUP(AT825,プロジェクト!$A:$B,2,FALSE),"")</f>
        <v/>
      </c>
      <c r="AV825" s="4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</row>
    <row r="826" spans="1:68" ht="17.45" customHeight="1">
      <c r="A826" s="77" t="str">
        <f t="shared" si="50"/>
        <v>*</v>
      </c>
      <c r="B826" s="78">
        <f t="shared" si="51"/>
        <v>818</v>
      </c>
      <c r="C826" s="79"/>
      <c r="D826" s="80"/>
      <c r="E826" s="81"/>
      <c r="F826" s="79"/>
      <c r="G826" s="82" t="str">
        <f>IF(F826&lt;&gt;0,VLOOKUP(F826,部署!$A:$B,2,FALSE),"")</f>
        <v/>
      </c>
      <c r="H826" s="79"/>
      <c r="I826" s="82" t="str">
        <f>IF(H826&lt;&gt;0,VLOOKUP(H826,勘定科目!$A:$B,2,FALSE),"")</f>
        <v/>
      </c>
      <c r="J826" s="83" t="str">
        <f>IF(K826&lt;&gt;"",K826,IF(H826&lt;&gt;0,VLOOKUP(H826,勘定科目!$A:$C,3,FALSE),""))</f>
        <v/>
      </c>
      <c r="K826" s="84"/>
      <c r="L826" s="59" t="str">
        <f>IF(M826&lt;&gt;"",M826,IF(J826&lt;&gt;"",VLOOKUP(J826,課税区分!$A:$D,4,FALSE),""))</f>
        <v/>
      </c>
      <c r="M826" s="85"/>
      <c r="N826" s="61" t="str">
        <f>IF(L826&lt;&gt;"",VLOOKUP(L826,軽減税率!$A:$E,3,FALSE),"")</f>
        <v/>
      </c>
      <c r="O826" s="62" t="str">
        <f>IF(L826&lt;&gt;"",VLOOKUP(L826,軽減税率!$A:$E,5,FALSE),"")</f>
        <v/>
      </c>
      <c r="P826" s="79"/>
      <c r="Q826" s="86" t="str">
        <f>IF(P826&lt;&gt;0,VLOOKUP(P826,取引先!$A:$B,2,FALSE),"")</f>
        <v/>
      </c>
      <c r="R826" s="79"/>
      <c r="S826" s="82" t="str">
        <f>IF(R826&lt;&gt;0,VLOOKUP(R826,部署!$A:$B,2,FALSE),"")</f>
        <v/>
      </c>
      <c r="T826" s="79"/>
      <c r="U826" s="82" t="str">
        <f>IF(T826&lt;&gt;0,VLOOKUP(T826,勘定科目!$A:$B,2,FALSE),"")</f>
        <v/>
      </c>
      <c r="V826" s="83" t="str">
        <f>IF(W826&lt;&gt;"",W826,IF(T826&lt;&gt;0,VLOOKUP(T826,勘定科目!$A:$C,3,FALSE),""))</f>
        <v/>
      </c>
      <c r="W826" s="87"/>
      <c r="X826" s="61" t="str">
        <f>IF(Y826&lt;&gt;"",Y826,IF(V826&lt;&gt;"",VLOOKUP(V826,課税区分!$A:$D,4,FALSE),""))</f>
        <v/>
      </c>
      <c r="Y826" s="85"/>
      <c r="Z826" s="61" t="str">
        <f>IF(X826&lt;&gt;"",VLOOKUP(X826,軽減税率!$A:$E,3,FALSE),"")</f>
        <v/>
      </c>
      <c r="AA826" s="61" t="str">
        <f>IF(X826&lt;&gt;"",VLOOKUP(X826,軽減税率!$A:$E,5,FALSE),"")</f>
        <v/>
      </c>
      <c r="AB826" s="79"/>
      <c r="AC826" s="82" t="str">
        <f>IF(AB826&lt;&gt;0,VLOOKUP(AB826,取引先!$A:$B,2,FALSE),"")</f>
        <v/>
      </c>
      <c r="AD826" s="88" t="str">
        <f t="shared" si="52"/>
        <v/>
      </c>
      <c r="AE826" s="89"/>
      <c r="AF826" s="90" t="str">
        <f t="shared" si="53"/>
        <v/>
      </c>
      <c r="AG826" s="4"/>
      <c r="AH826" s="91"/>
      <c r="AI826" s="92"/>
      <c r="AJ826" s="93" t="str">
        <f>IF(AI826&lt;&gt;0,VLOOKUP(AI826,支払種別!$A:$B,2,FALSE),"")</f>
        <v/>
      </c>
      <c r="AK826" s="94"/>
      <c r="AL826" s="95" t="str">
        <f>IF(AK826&lt;&gt;0,VLOOKUP(AK826,口座管理!$A:$B,2,FALSE),"")</f>
        <v/>
      </c>
      <c r="AM826" s="11"/>
      <c r="AN826" s="96"/>
      <c r="AO826" s="96"/>
      <c r="AP826" s="4"/>
      <c r="AQ826" s="97"/>
      <c r="AR826" s="98" t="str">
        <f>IF(AQ826&lt;&gt;0,VLOOKUP(AQ826,プロジェクト!$A:$B,2,FALSE),"")</f>
        <v/>
      </c>
      <c r="AS826" s="4"/>
      <c r="AT826" s="97"/>
      <c r="AU826" s="99" t="str">
        <f>IF(AT826&lt;&gt;0,VLOOKUP(AT826,プロジェクト!$A:$B,2,FALSE),"")</f>
        <v/>
      </c>
      <c r="AV826" s="4"/>
      <c r="AW826" s="4"/>
      <c r="AX826" s="4"/>
      <c r="AY826" s="4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</row>
    <row r="827" spans="1:68" ht="17.45" customHeight="1">
      <c r="A827" s="77" t="str">
        <f t="shared" si="50"/>
        <v>*</v>
      </c>
      <c r="B827" s="78">
        <f t="shared" si="51"/>
        <v>819</v>
      </c>
      <c r="C827" s="79"/>
      <c r="D827" s="80"/>
      <c r="E827" s="81"/>
      <c r="F827" s="79"/>
      <c r="G827" s="82" t="str">
        <f>IF(F827&lt;&gt;0,VLOOKUP(F827,部署!$A:$B,2,FALSE),"")</f>
        <v/>
      </c>
      <c r="H827" s="79"/>
      <c r="I827" s="82" t="str">
        <f>IF(H827&lt;&gt;0,VLOOKUP(H827,勘定科目!$A:$B,2,FALSE),"")</f>
        <v/>
      </c>
      <c r="J827" s="83" t="str">
        <f>IF(K827&lt;&gt;"",K827,IF(H827&lt;&gt;0,VLOOKUP(H827,勘定科目!$A:$C,3,FALSE),""))</f>
        <v/>
      </c>
      <c r="K827" s="84"/>
      <c r="L827" s="59" t="str">
        <f>IF(M827&lt;&gt;"",M827,IF(J827&lt;&gt;"",VLOOKUP(J827,課税区分!$A:$D,4,FALSE),""))</f>
        <v/>
      </c>
      <c r="M827" s="85"/>
      <c r="N827" s="61" t="str">
        <f>IF(L827&lt;&gt;"",VLOOKUP(L827,軽減税率!$A:$E,3,FALSE),"")</f>
        <v/>
      </c>
      <c r="O827" s="62" t="str">
        <f>IF(L827&lt;&gt;"",VLOOKUP(L827,軽減税率!$A:$E,5,FALSE),"")</f>
        <v/>
      </c>
      <c r="P827" s="79"/>
      <c r="Q827" s="86" t="str">
        <f>IF(P827&lt;&gt;0,VLOOKUP(P827,取引先!$A:$B,2,FALSE),"")</f>
        <v/>
      </c>
      <c r="R827" s="79"/>
      <c r="S827" s="82" t="str">
        <f>IF(R827&lt;&gt;0,VLOOKUP(R827,部署!$A:$B,2,FALSE),"")</f>
        <v/>
      </c>
      <c r="T827" s="79"/>
      <c r="U827" s="82" t="str">
        <f>IF(T827&lt;&gt;0,VLOOKUP(T827,勘定科目!$A:$B,2,FALSE),"")</f>
        <v/>
      </c>
      <c r="V827" s="83" t="str">
        <f>IF(W827&lt;&gt;"",W827,IF(T827&lt;&gt;0,VLOOKUP(T827,勘定科目!$A:$C,3,FALSE),""))</f>
        <v/>
      </c>
      <c r="W827" s="87"/>
      <c r="X827" s="61" t="str">
        <f>IF(Y827&lt;&gt;"",Y827,IF(V827&lt;&gt;"",VLOOKUP(V827,課税区分!$A:$D,4,FALSE),""))</f>
        <v/>
      </c>
      <c r="Y827" s="85"/>
      <c r="Z827" s="61" t="str">
        <f>IF(X827&lt;&gt;"",VLOOKUP(X827,軽減税率!$A:$E,3,FALSE),"")</f>
        <v/>
      </c>
      <c r="AA827" s="61" t="str">
        <f>IF(X827&lt;&gt;"",VLOOKUP(X827,軽減税率!$A:$E,5,FALSE),"")</f>
        <v/>
      </c>
      <c r="AB827" s="79"/>
      <c r="AC827" s="82" t="str">
        <f>IF(AB827&lt;&gt;0,VLOOKUP(AB827,取引先!$A:$B,2,FALSE),"")</f>
        <v/>
      </c>
      <c r="AD827" s="88" t="str">
        <f t="shared" si="52"/>
        <v/>
      </c>
      <c r="AE827" s="89"/>
      <c r="AF827" s="90" t="str">
        <f t="shared" si="53"/>
        <v/>
      </c>
      <c r="AG827" s="4"/>
      <c r="AH827" s="91"/>
      <c r="AI827" s="92"/>
      <c r="AJ827" s="93" t="str">
        <f>IF(AI827&lt;&gt;0,VLOOKUP(AI827,支払種別!$A:$B,2,FALSE),"")</f>
        <v/>
      </c>
      <c r="AK827" s="94"/>
      <c r="AL827" s="95" t="str">
        <f>IF(AK827&lt;&gt;0,VLOOKUP(AK827,口座管理!$A:$B,2,FALSE),"")</f>
        <v/>
      </c>
      <c r="AM827" s="11"/>
      <c r="AN827" s="96"/>
      <c r="AO827" s="96"/>
      <c r="AP827" s="4"/>
      <c r="AQ827" s="97"/>
      <c r="AR827" s="98" t="str">
        <f>IF(AQ827&lt;&gt;0,VLOOKUP(AQ827,プロジェクト!$A:$B,2,FALSE),"")</f>
        <v/>
      </c>
      <c r="AS827" s="4"/>
      <c r="AT827" s="97"/>
      <c r="AU827" s="99" t="str">
        <f>IF(AT827&lt;&gt;0,VLOOKUP(AT827,プロジェクト!$A:$B,2,FALSE),"")</f>
        <v/>
      </c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</row>
    <row r="828" spans="1:68" ht="17.45" customHeight="1">
      <c r="A828" s="77" t="str">
        <f t="shared" si="50"/>
        <v>*</v>
      </c>
      <c r="B828" s="78">
        <f t="shared" si="51"/>
        <v>820</v>
      </c>
      <c r="C828" s="79"/>
      <c r="D828" s="80"/>
      <c r="E828" s="81"/>
      <c r="F828" s="79"/>
      <c r="G828" s="82" t="str">
        <f>IF(F828&lt;&gt;0,VLOOKUP(F828,部署!$A:$B,2,FALSE),"")</f>
        <v/>
      </c>
      <c r="H828" s="79"/>
      <c r="I828" s="82" t="str">
        <f>IF(H828&lt;&gt;0,VLOOKUP(H828,勘定科目!$A:$B,2,FALSE),"")</f>
        <v/>
      </c>
      <c r="J828" s="83" t="str">
        <f>IF(K828&lt;&gt;"",K828,IF(H828&lt;&gt;0,VLOOKUP(H828,勘定科目!$A:$C,3,FALSE),""))</f>
        <v/>
      </c>
      <c r="K828" s="84"/>
      <c r="L828" s="59" t="str">
        <f>IF(M828&lt;&gt;"",M828,IF(J828&lt;&gt;"",VLOOKUP(J828,課税区分!$A:$D,4,FALSE),""))</f>
        <v/>
      </c>
      <c r="M828" s="85"/>
      <c r="N828" s="61" t="str">
        <f>IF(L828&lt;&gt;"",VLOOKUP(L828,軽減税率!$A:$E,3,FALSE),"")</f>
        <v/>
      </c>
      <c r="O828" s="62" t="str">
        <f>IF(L828&lt;&gt;"",VLOOKUP(L828,軽減税率!$A:$E,5,FALSE),"")</f>
        <v/>
      </c>
      <c r="P828" s="79"/>
      <c r="Q828" s="86" t="str">
        <f>IF(P828&lt;&gt;0,VLOOKUP(P828,取引先!$A:$B,2,FALSE),"")</f>
        <v/>
      </c>
      <c r="R828" s="79"/>
      <c r="S828" s="82" t="str">
        <f>IF(R828&lt;&gt;0,VLOOKUP(R828,部署!$A:$B,2,FALSE),"")</f>
        <v/>
      </c>
      <c r="T828" s="79"/>
      <c r="U828" s="82" t="str">
        <f>IF(T828&lt;&gt;0,VLOOKUP(T828,勘定科目!$A:$B,2,FALSE),"")</f>
        <v/>
      </c>
      <c r="V828" s="83" t="str">
        <f>IF(W828&lt;&gt;"",W828,IF(T828&lt;&gt;0,VLOOKUP(T828,勘定科目!$A:$C,3,FALSE),""))</f>
        <v/>
      </c>
      <c r="W828" s="87"/>
      <c r="X828" s="61" t="str">
        <f>IF(Y828&lt;&gt;"",Y828,IF(V828&lt;&gt;"",VLOOKUP(V828,課税区分!$A:$D,4,FALSE),""))</f>
        <v/>
      </c>
      <c r="Y828" s="85"/>
      <c r="Z828" s="61" t="str">
        <f>IF(X828&lt;&gt;"",VLOOKUP(X828,軽減税率!$A:$E,3,FALSE),"")</f>
        <v/>
      </c>
      <c r="AA828" s="61" t="str">
        <f>IF(X828&lt;&gt;"",VLOOKUP(X828,軽減税率!$A:$E,5,FALSE),"")</f>
        <v/>
      </c>
      <c r="AB828" s="79"/>
      <c r="AC828" s="82" t="str">
        <f>IF(AB828&lt;&gt;0,VLOOKUP(AB828,取引先!$A:$B,2,FALSE),"")</f>
        <v/>
      </c>
      <c r="AD828" s="88" t="str">
        <f t="shared" si="52"/>
        <v/>
      </c>
      <c r="AE828" s="89"/>
      <c r="AF828" s="90" t="str">
        <f t="shared" si="53"/>
        <v/>
      </c>
      <c r="AG828" s="4"/>
      <c r="AH828" s="91"/>
      <c r="AI828" s="92"/>
      <c r="AJ828" s="93" t="str">
        <f>IF(AI828&lt;&gt;0,VLOOKUP(AI828,支払種別!$A:$B,2,FALSE),"")</f>
        <v/>
      </c>
      <c r="AK828" s="94"/>
      <c r="AL828" s="95" t="str">
        <f>IF(AK828&lt;&gt;0,VLOOKUP(AK828,口座管理!$A:$B,2,FALSE),"")</f>
        <v/>
      </c>
      <c r="AM828" s="11"/>
      <c r="AN828" s="96"/>
      <c r="AO828" s="96"/>
      <c r="AP828" s="4"/>
      <c r="AQ828" s="97"/>
      <c r="AR828" s="98" t="str">
        <f>IF(AQ828&lt;&gt;0,VLOOKUP(AQ828,プロジェクト!$A:$B,2,FALSE),"")</f>
        <v/>
      </c>
      <c r="AS828" s="4"/>
      <c r="AT828" s="97"/>
      <c r="AU828" s="99" t="str">
        <f>IF(AT828&lt;&gt;0,VLOOKUP(AT828,プロジェクト!$A:$B,2,FALSE),"")</f>
        <v/>
      </c>
      <c r="AV828" s="4"/>
      <c r="AW828" s="4"/>
      <c r="AX828" s="4"/>
      <c r="AY828" s="4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</row>
    <row r="829" spans="1:68" ht="17.45" customHeight="1">
      <c r="A829" s="77" t="str">
        <f t="shared" si="50"/>
        <v>*</v>
      </c>
      <c r="B829" s="78">
        <f t="shared" si="51"/>
        <v>821</v>
      </c>
      <c r="C829" s="79"/>
      <c r="D829" s="80"/>
      <c r="E829" s="81"/>
      <c r="F829" s="79"/>
      <c r="G829" s="82" t="str">
        <f>IF(F829&lt;&gt;0,VLOOKUP(F829,部署!$A:$B,2,FALSE),"")</f>
        <v/>
      </c>
      <c r="H829" s="79"/>
      <c r="I829" s="82" t="str">
        <f>IF(H829&lt;&gt;0,VLOOKUP(H829,勘定科目!$A:$B,2,FALSE),"")</f>
        <v/>
      </c>
      <c r="J829" s="83" t="str">
        <f>IF(K829&lt;&gt;"",K829,IF(H829&lt;&gt;0,VLOOKUP(H829,勘定科目!$A:$C,3,FALSE),""))</f>
        <v/>
      </c>
      <c r="K829" s="84"/>
      <c r="L829" s="59" t="str">
        <f>IF(M829&lt;&gt;"",M829,IF(J829&lt;&gt;"",VLOOKUP(J829,課税区分!$A:$D,4,FALSE),""))</f>
        <v/>
      </c>
      <c r="M829" s="85"/>
      <c r="N829" s="61" t="str">
        <f>IF(L829&lt;&gt;"",VLOOKUP(L829,軽減税率!$A:$E,3,FALSE),"")</f>
        <v/>
      </c>
      <c r="O829" s="62" t="str">
        <f>IF(L829&lt;&gt;"",VLOOKUP(L829,軽減税率!$A:$E,5,FALSE),"")</f>
        <v/>
      </c>
      <c r="P829" s="79"/>
      <c r="Q829" s="86" t="str">
        <f>IF(P829&lt;&gt;0,VLOOKUP(P829,取引先!$A:$B,2,FALSE),"")</f>
        <v/>
      </c>
      <c r="R829" s="79"/>
      <c r="S829" s="82" t="str">
        <f>IF(R829&lt;&gt;0,VLOOKUP(R829,部署!$A:$B,2,FALSE),"")</f>
        <v/>
      </c>
      <c r="T829" s="79"/>
      <c r="U829" s="82" t="str">
        <f>IF(T829&lt;&gt;0,VLOOKUP(T829,勘定科目!$A:$B,2,FALSE),"")</f>
        <v/>
      </c>
      <c r="V829" s="83" t="str">
        <f>IF(W829&lt;&gt;"",W829,IF(T829&lt;&gt;0,VLOOKUP(T829,勘定科目!$A:$C,3,FALSE),""))</f>
        <v/>
      </c>
      <c r="W829" s="87"/>
      <c r="X829" s="61" t="str">
        <f>IF(Y829&lt;&gt;"",Y829,IF(V829&lt;&gt;"",VLOOKUP(V829,課税区分!$A:$D,4,FALSE),""))</f>
        <v/>
      </c>
      <c r="Y829" s="85"/>
      <c r="Z829" s="61" t="str">
        <f>IF(X829&lt;&gt;"",VLOOKUP(X829,軽減税率!$A:$E,3,FALSE),"")</f>
        <v/>
      </c>
      <c r="AA829" s="61" t="str">
        <f>IF(X829&lt;&gt;"",VLOOKUP(X829,軽減税率!$A:$E,5,FALSE),"")</f>
        <v/>
      </c>
      <c r="AB829" s="79"/>
      <c r="AC829" s="82" t="str">
        <f>IF(AB829&lt;&gt;0,VLOOKUP(AB829,取引先!$A:$B,2,FALSE),"")</f>
        <v/>
      </c>
      <c r="AD829" s="88" t="str">
        <f t="shared" si="52"/>
        <v/>
      </c>
      <c r="AE829" s="89"/>
      <c r="AF829" s="90" t="str">
        <f t="shared" si="53"/>
        <v/>
      </c>
      <c r="AG829" s="4"/>
      <c r="AH829" s="91"/>
      <c r="AI829" s="92"/>
      <c r="AJ829" s="93" t="str">
        <f>IF(AI829&lt;&gt;0,VLOOKUP(AI829,支払種別!$A:$B,2,FALSE),"")</f>
        <v/>
      </c>
      <c r="AK829" s="94"/>
      <c r="AL829" s="95" t="str">
        <f>IF(AK829&lt;&gt;0,VLOOKUP(AK829,口座管理!$A:$B,2,FALSE),"")</f>
        <v/>
      </c>
      <c r="AM829" s="11"/>
      <c r="AN829" s="96"/>
      <c r="AO829" s="96"/>
      <c r="AP829" s="4"/>
      <c r="AQ829" s="97"/>
      <c r="AR829" s="98" t="str">
        <f>IF(AQ829&lt;&gt;0,VLOOKUP(AQ829,プロジェクト!$A:$B,2,FALSE),"")</f>
        <v/>
      </c>
      <c r="AS829" s="4"/>
      <c r="AT829" s="97"/>
      <c r="AU829" s="99" t="str">
        <f>IF(AT829&lt;&gt;0,VLOOKUP(AT829,プロジェクト!$A:$B,2,FALSE),"")</f>
        <v/>
      </c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</row>
    <row r="830" spans="1:68" ht="17.45" customHeight="1">
      <c r="A830" s="77" t="str">
        <f t="shared" si="50"/>
        <v>*</v>
      </c>
      <c r="B830" s="78">
        <f t="shared" si="51"/>
        <v>822</v>
      </c>
      <c r="C830" s="79"/>
      <c r="D830" s="80"/>
      <c r="E830" s="81"/>
      <c r="F830" s="79"/>
      <c r="G830" s="82" t="str">
        <f>IF(F830&lt;&gt;0,VLOOKUP(F830,部署!$A:$B,2,FALSE),"")</f>
        <v/>
      </c>
      <c r="H830" s="79"/>
      <c r="I830" s="82" t="str">
        <f>IF(H830&lt;&gt;0,VLOOKUP(H830,勘定科目!$A:$B,2,FALSE),"")</f>
        <v/>
      </c>
      <c r="J830" s="83" t="str">
        <f>IF(K830&lt;&gt;"",K830,IF(H830&lt;&gt;0,VLOOKUP(H830,勘定科目!$A:$C,3,FALSE),""))</f>
        <v/>
      </c>
      <c r="K830" s="84"/>
      <c r="L830" s="59" t="str">
        <f>IF(M830&lt;&gt;"",M830,IF(J830&lt;&gt;"",VLOOKUP(J830,課税区分!$A:$D,4,FALSE),""))</f>
        <v/>
      </c>
      <c r="M830" s="85"/>
      <c r="N830" s="61" t="str">
        <f>IF(L830&lt;&gt;"",VLOOKUP(L830,軽減税率!$A:$E,3,FALSE),"")</f>
        <v/>
      </c>
      <c r="O830" s="62" t="str">
        <f>IF(L830&lt;&gt;"",VLOOKUP(L830,軽減税率!$A:$E,5,FALSE),"")</f>
        <v/>
      </c>
      <c r="P830" s="79"/>
      <c r="Q830" s="86" t="str">
        <f>IF(P830&lt;&gt;0,VLOOKUP(P830,取引先!$A:$B,2,FALSE),"")</f>
        <v/>
      </c>
      <c r="R830" s="79"/>
      <c r="S830" s="82" t="str">
        <f>IF(R830&lt;&gt;0,VLOOKUP(R830,部署!$A:$B,2,FALSE),"")</f>
        <v/>
      </c>
      <c r="T830" s="79"/>
      <c r="U830" s="82" t="str">
        <f>IF(T830&lt;&gt;0,VLOOKUP(T830,勘定科目!$A:$B,2,FALSE),"")</f>
        <v/>
      </c>
      <c r="V830" s="83" t="str">
        <f>IF(W830&lt;&gt;"",W830,IF(T830&lt;&gt;0,VLOOKUP(T830,勘定科目!$A:$C,3,FALSE),""))</f>
        <v/>
      </c>
      <c r="W830" s="87"/>
      <c r="X830" s="61" t="str">
        <f>IF(Y830&lt;&gt;"",Y830,IF(V830&lt;&gt;"",VLOOKUP(V830,課税区分!$A:$D,4,FALSE),""))</f>
        <v/>
      </c>
      <c r="Y830" s="85"/>
      <c r="Z830" s="61" t="str">
        <f>IF(X830&lt;&gt;"",VLOOKUP(X830,軽減税率!$A:$E,3,FALSE),"")</f>
        <v/>
      </c>
      <c r="AA830" s="61" t="str">
        <f>IF(X830&lt;&gt;"",VLOOKUP(X830,軽減税率!$A:$E,5,FALSE),"")</f>
        <v/>
      </c>
      <c r="AB830" s="79"/>
      <c r="AC830" s="82" t="str">
        <f>IF(AB830&lt;&gt;0,VLOOKUP(AB830,取引先!$A:$B,2,FALSE),"")</f>
        <v/>
      </c>
      <c r="AD830" s="88" t="str">
        <f t="shared" si="52"/>
        <v/>
      </c>
      <c r="AE830" s="89"/>
      <c r="AF830" s="90" t="str">
        <f t="shared" si="53"/>
        <v/>
      </c>
      <c r="AG830" s="4"/>
      <c r="AH830" s="91"/>
      <c r="AI830" s="92"/>
      <c r="AJ830" s="93" t="str">
        <f>IF(AI830&lt;&gt;0,VLOOKUP(AI830,支払種別!$A:$B,2,FALSE),"")</f>
        <v/>
      </c>
      <c r="AK830" s="94"/>
      <c r="AL830" s="95" t="str">
        <f>IF(AK830&lt;&gt;0,VLOOKUP(AK830,口座管理!$A:$B,2,FALSE),"")</f>
        <v/>
      </c>
      <c r="AM830" s="11"/>
      <c r="AN830" s="96"/>
      <c r="AO830" s="96"/>
      <c r="AP830" s="4"/>
      <c r="AQ830" s="97"/>
      <c r="AR830" s="98" t="str">
        <f>IF(AQ830&lt;&gt;0,VLOOKUP(AQ830,プロジェクト!$A:$B,2,FALSE),"")</f>
        <v/>
      </c>
      <c r="AS830" s="4"/>
      <c r="AT830" s="97"/>
      <c r="AU830" s="99" t="str">
        <f>IF(AT830&lt;&gt;0,VLOOKUP(AT830,プロジェクト!$A:$B,2,FALSE),"")</f>
        <v/>
      </c>
      <c r="AV830" s="4"/>
      <c r="AW830" s="4"/>
      <c r="AX830" s="4"/>
      <c r="AY830" s="4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</row>
    <row r="831" spans="1:68" ht="17.45" customHeight="1">
      <c r="A831" s="77" t="str">
        <f t="shared" si="50"/>
        <v>*</v>
      </c>
      <c r="B831" s="78">
        <f t="shared" si="51"/>
        <v>823</v>
      </c>
      <c r="C831" s="79"/>
      <c r="D831" s="80"/>
      <c r="E831" s="81"/>
      <c r="F831" s="79"/>
      <c r="G831" s="82" t="str">
        <f>IF(F831&lt;&gt;0,VLOOKUP(F831,部署!$A:$B,2,FALSE),"")</f>
        <v/>
      </c>
      <c r="H831" s="79"/>
      <c r="I831" s="82" t="str">
        <f>IF(H831&lt;&gt;0,VLOOKUP(H831,勘定科目!$A:$B,2,FALSE),"")</f>
        <v/>
      </c>
      <c r="J831" s="83" t="str">
        <f>IF(K831&lt;&gt;"",K831,IF(H831&lt;&gt;0,VLOOKUP(H831,勘定科目!$A:$C,3,FALSE),""))</f>
        <v/>
      </c>
      <c r="K831" s="84"/>
      <c r="L831" s="59" t="str">
        <f>IF(M831&lt;&gt;"",M831,IF(J831&lt;&gt;"",VLOOKUP(J831,課税区分!$A:$D,4,FALSE),""))</f>
        <v/>
      </c>
      <c r="M831" s="85"/>
      <c r="N831" s="61" t="str">
        <f>IF(L831&lt;&gt;"",VLOOKUP(L831,軽減税率!$A:$E,3,FALSE),"")</f>
        <v/>
      </c>
      <c r="O831" s="62" t="str">
        <f>IF(L831&lt;&gt;"",VLOOKUP(L831,軽減税率!$A:$E,5,FALSE),"")</f>
        <v/>
      </c>
      <c r="P831" s="79"/>
      <c r="Q831" s="86" t="str">
        <f>IF(P831&lt;&gt;0,VLOOKUP(P831,取引先!$A:$B,2,FALSE),"")</f>
        <v/>
      </c>
      <c r="R831" s="79"/>
      <c r="S831" s="82" t="str">
        <f>IF(R831&lt;&gt;0,VLOOKUP(R831,部署!$A:$B,2,FALSE),"")</f>
        <v/>
      </c>
      <c r="T831" s="79"/>
      <c r="U831" s="82" t="str">
        <f>IF(T831&lt;&gt;0,VLOOKUP(T831,勘定科目!$A:$B,2,FALSE),"")</f>
        <v/>
      </c>
      <c r="V831" s="83" t="str">
        <f>IF(W831&lt;&gt;"",W831,IF(T831&lt;&gt;0,VLOOKUP(T831,勘定科目!$A:$C,3,FALSE),""))</f>
        <v/>
      </c>
      <c r="W831" s="87"/>
      <c r="X831" s="61" t="str">
        <f>IF(Y831&lt;&gt;"",Y831,IF(V831&lt;&gt;"",VLOOKUP(V831,課税区分!$A:$D,4,FALSE),""))</f>
        <v/>
      </c>
      <c r="Y831" s="85"/>
      <c r="Z831" s="61" t="str">
        <f>IF(X831&lt;&gt;"",VLOOKUP(X831,軽減税率!$A:$E,3,FALSE),"")</f>
        <v/>
      </c>
      <c r="AA831" s="61" t="str">
        <f>IF(X831&lt;&gt;"",VLOOKUP(X831,軽減税率!$A:$E,5,FALSE),"")</f>
        <v/>
      </c>
      <c r="AB831" s="79"/>
      <c r="AC831" s="82" t="str">
        <f>IF(AB831&lt;&gt;0,VLOOKUP(AB831,取引先!$A:$B,2,FALSE),"")</f>
        <v/>
      </c>
      <c r="AD831" s="88" t="str">
        <f t="shared" si="52"/>
        <v/>
      </c>
      <c r="AE831" s="89"/>
      <c r="AF831" s="90" t="str">
        <f t="shared" si="53"/>
        <v/>
      </c>
      <c r="AG831" s="4"/>
      <c r="AH831" s="91"/>
      <c r="AI831" s="92"/>
      <c r="AJ831" s="93" t="str">
        <f>IF(AI831&lt;&gt;0,VLOOKUP(AI831,支払種別!$A:$B,2,FALSE),"")</f>
        <v/>
      </c>
      <c r="AK831" s="94"/>
      <c r="AL831" s="95" t="str">
        <f>IF(AK831&lt;&gt;0,VLOOKUP(AK831,口座管理!$A:$B,2,FALSE),"")</f>
        <v/>
      </c>
      <c r="AM831" s="11"/>
      <c r="AN831" s="96"/>
      <c r="AO831" s="96"/>
      <c r="AP831" s="4"/>
      <c r="AQ831" s="97"/>
      <c r="AR831" s="98" t="str">
        <f>IF(AQ831&lt;&gt;0,VLOOKUP(AQ831,プロジェクト!$A:$B,2,FALSE),"")</f>
        <v/>
      </c>
      <c r="AS831" s="4"/>
      <c r="AT831" s="97"/>
      <c r="AU831" s="99" t="str">
        <f>IF(AT831&lt;&gt;0,VLOOKUP(AT831,プロジェクト!$A:$B,2,FALSE),"")</f>
        <v/>
      </c>
      <c r="AV831" s="4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</row>
    <row r="832" spans="1:68" ht="17.45" customHeight="1">
      <c r="A832" s="77" t="str">
        <f t="shared" si="50"/>
        <v>*</v>
      </c>
      <c r="B832" s="78">
        <f t="shared" si="51"/>
        <v>824</v>
      </c>
      <c r="C832" s="79"/>
      <c r="D832" s="80"/>
      <c r="E832" s="81"/>
      <c r="F832" s="79"/>
      <c r="G832" s="82" t="str">
        <f>IF(F832&lt;&gt;0,VLOOKUP(F832,部署!$A:$B,2,FALSE),"")</f>
        <v/>
      </c>
      <c r="H832" s="79"/>
      <c r="I832" s="82" t="str">
        <f>IF(H832&lt;&gt;0,VLOOKUP(H832,勘定科目!$A:$B,2,FALSE),"")</f>
        <v/>
      </c>
      <c r="J832" s="83" t="str">
        <f>IF(K832&lt;&gt;"",K832,IF(H832&lt;&gt;0,VLOOKUP(H832,勘定科目!$A:$C,3,FALSE),""))</f>
        <v/>
      </c>
      <c r="K832" s="84"/>
      <c r="L832" s="59" t="str">
        <f>IF(M832&lt;&gt;"",M832,IF(J832&lt;&gt;"",VLOOKUP(J832,課税区分!$A:$D,4,FALSE),""))</f>
        <v/>
      </c>
      <c r="M832" s="85"/>
      <c r="N832" s="61" t="str">
        <f>IF(L832&lt;&gt;"",VLOOKUP(L832,軽減税率!$A:$E,3,FALSE),"")</f>
        <v/>
      </c>
      <c r="O832" s="62" t="str">
        <f>IF(L832&lt;&gt;"",VLOOKUP(L832,軽減税率!$A:$E,5,FALSE),"")</f>
        <v/>
      </c>
      <c r="P832" s="79"/>
      <c r="Q832" s="86" t="str">
        <f>IF(P832&lt;&gt;0,VLOOKUP(P832,取引先!$A:$B,2,FALSE),"")</f>
        <v/>
      </c>
      <c r="R832" s="79"/>
      <c r="S832" s="82" t="str">
        <f>IF(R832&lt;&gt;0,VLOOKUP(R832,部署!$A:$B,2,FALSE),"")</f>
        <v/>
      </c>
      <c r="T832" s="79"/>
      <c r="U832" s="82" t="str">
        <f>IF(T832&lt;&gt;0,VLOOKUP(T832,勘定科目!$A:$B,2,FALSE),"")</f>
        <v/>
      </c>
      <c r="V832" s="83" t="str">
        <f>IF(W832&lt;&gt;"",W832,IF(T832&lt;&gt;0,VLOOKUP(T832,勘定科目!$A:$C,3,FALSE),""))</f>
        <v/>
      </c>
      <c r="W832" s="87"/>
      <c r="X832" s="61" t="str">
        <f>IF(Y832&lt;&gt;"",Y832,IF(V832&lt;&gt;"",VLOOKUP(V832,課税区分!$A:$D,4,FALSE),""))</f>
        <v/>
      </c>
      <c r="Y832" s="85"/>
      <c r="Z832" s="61" t="str">
        <f>IF(X832&lt;&gt;"",VLOOKUP(X832,軽減税率!$A:$E,3,FALSE),"")</f>
        <v/>
      </c>
      <c r="AA832" s="61" t="str">
        <f>IF(X832&lt;&gt;"",VLOOKUP(X832,軽減税率!$A:$E,5,FALSE),"")</f>
        <v/>
      </c>
      <c r="AB832" s="79"/>
      <c r="AC832" s="82" t="str">
        <f>IF(AB832&lt;&gt;0,VLOOKUP(AB832,取引先!$A:$B,2,FALSE),"")</f>
        <v/>
      </c>
      <c r="AD832" s="88" t="str">
        <f t="shared" si="52"/>
        <v/>
      </c>
      <c r="AE832" s="89"/>
      <c r="AF832" s="90" t="str">
        <f t="shared" si="53"/>
        <v/>
      </c>
      <c r="AG832" s="4"/>
      <c r="AH832" s="91"/>
      <c r="AI832" s="92"/>
      <c r="AJ832" s="93" t="str">
        <f>IF(AI832&lt;&gt;0,VLOOKUP(AI832,支払種別!$A:$B,2,FALSE),"")</f>
        <v/>
      </c>
      <c r="AK832" s="94"/>
      <c r="AL832" s="95" t="str">
        <f>IF(AK832&lt;&gt;0,VLOOKUP(AK832,口座管理!$A:$B,2,FALSE),"")</f>
        <v/>
      </c>
      <c r="AM832" s="11"/>
      <c r="AN832" s="96"/>
      <c r="AO832" s="96"/>
      <c r="AP832" s="4"/>
      <c r="AQ832" s="97"/>
      <c r="AR832" s="98" t="str">
        <f>IF(AQ832&lt;&gt;0,VLOOKUP(AQ832,プロジェクト!$A:$B,2,FALSE),"")</f>
        <v/>
      </c>
      <c r="AS832" s="4"/>
      <c r="AT832" s="97"/>
      <c r="AU832" s="99" t="str">
        <f>IF(AT832&lt;&gt;0,VLOOKUP(AT832,プロジェクト!$A:$B,2,FALSE),"")</f>
        <v/>
      </c>
      <c r="AV832" s="4"/>
      <c r="AW832" s="4"/>
      <c r="AX832" s="4"/>
      <c r="AY832" s="4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</row>
    <row r="833" spans="1:68" ht="17.45" customHeight="1">
      <c r="A833" s="77" t="str">
        <f t="shared" si="50"/>
        <v>*</v>
      </c>
      <c r="B833" s="78">
        <f t="shared" si="51"/>
        <v>825</v>
      </c>
      <c r="C833" s="79"/>
      <c r="D833" s="80"/>
      <c r="E833" s="81"/>
      <c r="F833" s="79"/>
      <c r="G833" s="82" t="str">
        <f>IF(F833&lt;&gt;0,VLOOKUP(F833,部署!$A:$B,2,FALSE),"")</f>
        <v/>
      </c>
      <c r="H833" s="79"/>
      <c r="I833" s="82" t="str">
        <f>IF(H833&lt;&gt;0,VLOOKUP(H833,勘定科目!$A:$B,2,FALSE),"")</f>
        <v/>
      </c>
      <c r="J833" s="83" t="str">
        <f>IF(K833&lt;&gt;"",K833,IF(H833&lt;&gt;0,VLOOKUP(H833,勘定科目!$A:$C,3,FALSE),""))</f>
        <v/>
      </c>
      <c r="K833" s="84"/>
      <c r="L833" s="59" t="str">
        <f>IF(M833&lt;&gt;"",M833,IF(J833&lt;&gt;"",VLOOKUP(J833,課税区分!$A:$D,4,FALSE),""))</f>
        <v/>
      </c>
      <c r="M833" s="85"/>
      <c r="N833" s="61" t="str">
        <f>IF(L833&lt;&gt;"",VLOOKUP(L833,軽減税率!$A:$E,3,FALSE),"")</f>
        <v/>
      </c>
      <c r="O833" s="62" t="str">
        <f>IF(L833&lt;&gt;"",VLOOKUP(L833,軽減税率!$A:$E,5,FALSE),"")</f>
        <v/>
      </c>
      <c r="P833" s="79"/>
      <c r="Q833" s="86" t="str">
        <f>IF(P833&lt;&gt;0,VLOOKUP(P833,取引先!$A:$B,2,FALSE),"")</f>
        <v/>
      </c>
      <c r="R833" s="79"/>
      <c r="S833" s="82" t="str">
        <f>IF(R833&lt;&gt;0,VLOOKUP(R833,部署!$A:$B,2,FALSE),"")</f>
        <v/>
      </c>
      <c r="T833" s="79"/>
      <c r="U833" s="82" t="str">
        <f>IF(T833&lt;&gt;0,VLOOKUP(T833,勘定科目!$A:$B,2,FALSE),"")</f>
        <v/>
      </c>
      <c r="V833" s="83" t="str">
        <f>IF(W833&lt;&gt;"",W833,IF(T833&lt;&gt;0,VLOOKUP(T833,勘定科目!$A:$C,3,FALSE),""))</f>
        <v/>
      </c>
      <c r="W833" s="87"/>
      <c r="X833" s="61" t="str">
        <f>IF(Y833&lt;&gt;"",Y833,IF(V833&lt;&gt;"",VLOOKUP(V833,課税区分!$A:$D,4,FALSE),""))</f>
        <v/>
      </c>
      <c r="Y833" s="85"/>
      <c r="Z833" s="61" t="str">
        <f>IF(X833&lt;&gt;"",VLOOKUP(X833,軽減税率!$A:$E,3,FALSE),"")</f>
        <v/>
      </c>
      <c r="AA833" s="61" t="str">
        <f>IF(X833&lt;&gt;"",VLOOKUP(X833,軽減税率!$A:$E,5,FALSE),"")</f>
        <v/>
      </c>
      <c r="AB833" s="79"/>
      <c r="AC833" s="82" t="str">
        <f>IF(AB833&lt;&gt;0,VLOOKUP(AB833,取引先!$A:$B,2,FALSE),"")</f>
        <v/>
      </c>
      <c r="AD833" s="88" t="str">
        <f t="shared" si="52"/>
        <v/>
      </c>
      <c r="AE833" s="89"/>
      <c r="AF833" s="90" t="str">
        <f t="shared" si="53"/>
        <v/>
      </c>
      <c r="AG833" s="4"/>
      <c r="AH833" s="91"/>
      <c r="AI833" s="92"/>
      <c r="AJ833" s="93" t="str">
        <f>IF(AI833&lt;&gt;0,VLOOKUP(AI833,支払種別!$A:$B,2,FALSE),"")</f>
        <v/>
      </c>
      <c r="AK833" s="94"/>
      <c r="AL833" s="95" t="str">
        <f>IF(AK833&lt;&gt;0,VLOOKUP(AK833,口座管理!$A:$B,2,FALSE),"")</f>
        <v/>
      </c>
      <c r="AM833" s="11"/>
      <c r="AN833" s="96"/>
      <c r="AO833" s="96"/>
      <c r="AP833" s="4"/>
      <c r="AQ833" s="97"/>
      <c r="AR833" s="98" t="str">
        <f>IF(AQ833&lt;&gt;0,VLOOKUP(AQ833,プロジェクト!$A:$B,2,FALSE),"")</f>
        <v/>
      </c>
      <c r="AS833" s="4"/>
      <c r="AT833" s="97"/>
      <c r="AU833" s="99" t="str">
        <f>IF(AT833&lt;&gt;0,VLOOKUP(AT833,プロジェクト!$A:$B,2,FALSE),"")</f>
        <v/>
      </c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</row>
    <row r="834" spans="1:68" ht="17.45" customHeight="1">
      <c r="A834" s="77" t="str">
        <f t="shared" si="50"/>
        <v>*</v>
      </c>
      <c r="B834" s="78">
        <f t="shared" si="51"/>
        <v>826</v>
      </c>
      <c r="C834" s="79"/>
      <c r="D834" s="80"/>
      <c r="E834" s="81"/>
      <c r="F834" s="79"/>
      <c r="G834" s="82" t="str">
        <f>IF(F834&lt;&gt;0,VLOOKUP(F834,部署!$A:$B,2,FALSE),"")</f>
        <v/>
      </c>
      <c r="H834" s="79"/>
      <c r="I834" s="82" t="str">
        <f>IF(H834&lt;&gt;0,VLOOKUP(H834,勘定科目!$A:$B,2,FALSE),"")</f>
        <v/>
      </c>
      <c r="J834" s="83" t="str">
        <f>IF(K834&lt;&gt;"",K834,IF(H834&lt;&gt;0,VLOOKUP(H834,勘定科目!$A:$C,3,FALSE),""))</f>
        <v/>
      </c>
      <c r="K834" s="84"/>
      <c r="L834" s="59" t="str">
        <f>IF(M834&lt;&gt;"",M834,IF(J834&lt;&gt;"",VLOOKUP(J834,課税区分!$A:$D,4,FALSE),""))</f>
        <v/>
      </c>
      <c r="M834" s="85"/>
      <c r="N834" s="61" t="str">
        <f>IF(L834&lt;&gt;"",VLOOKUP(L834,軽減税率!$A:$E,3,FALSE),"")</f>
        <v/>
      </c>
      <c r="O834" s="62" t="str">
        <f>IF(L834&lt;&gt;"",VLOOKUP(L834,軽減税率!$A:$E,5,FALSE),"")</f>
        <v/>
      </c>
      <c r="P834" s="79"/>
      <c r="Q834" s="86" t="str">
        <f>IF(P834&lt;&gt;0,VLOOKUP(P834,取引先!$A:$B,2,FALSE),"")</f>
        <v/>
      </c>
      <c r="R834" s="79"/>
      <c r="S834" s="82" t="str">
        <f>IF(R834&lt;&gt;0,VLOOKUP(R834,部署!$A:$B,2,FALSE),"")</f>
        <v/>
      </c>
      <c r="T834" s="79"/>
      <c r="U834" s="82" t="str">
        <f>IF(T834&lt;&gt;0,VLOOKUP(T834,勘定科目!$A:$B,2,FALSE),"")</f>
        <v/>
      </c>
      <c r="V834" s="83" t="str">
        <f>IF(W834&lt;&gt;"",W834,IF(T834&lt;&gt;0,VLOOKUP(T834,勘定科目!$A:$C,3,FALSE),""))</f>
        <v/>
      </c>
      <c r="W834" s="87"/>
      <c r="X834" s="61" t="str">
        <f>IF(Y834&lt;&gt;"",Y834,IF(V834&lt;&gt;"",VLOOKUP(V834,課税区分!$A:$D,4,FALSE),""))</f>
        <v/>
      </c>
      <c r="Y834" s="85"/>
      <c r="Z834" s="61" t="str">
        <f>IF(X834&lt;&gt;"",VLOOKUP(X834,軽減税率!$A:$E,3,FALSE),"")</f>
        <v/>
      </c>
      <c r="AA834" s="61" t="str">
        <f>IF(X834&lt;&gt;"",VLOOKUP(X834,軽減税率!$A:$E,5,FALSE),"")</f>
        <v/>
      </c>
      <c r="AB834" s="79"/>
      <c r="AC834" s="82" t="str">
        <f>IF(AB834&lt;&gt;0,VLOOKUP(AB834,取引先!$A:$B,2,FALSE),"")</f>
        <v/>
      </c>
      <c r="AD834" s="88" t="str">
        <f t="shared" si="52"/>
        <v/>
      </c>
      <c r="AE834" s="89"/>
      <c r="AF834" s="90" t="str">
        <f t="shared" si="53"/>
        <v/>
      </c>
      <c r="AG834" s="4"/>
      <c r="AH834" s="91"/>
      <c r="AI834" s="92"/>
      <c r="AJ834" s="93" t="str">
        <f>IF(AI834&lt;&gt;0,VLOOKUP(AI834,支払種別!$A:$B,2,FALSE),"")</f>
        <v/>
      </c>
      <c r="AK834" s="94"/>
      <c r="AL834" s="95" t="str">
        <f>IF(AK834&lt;&gt;0,VLOOKUP(AK834,口座管理!$A:$B,2,FALSE),"")</f>
        <v/>
      </c>
      <c r="AM834" s="11"/>
      <c r="AN834" s="96"/>
      <c r="AO834" s="96"/>
      <c r="AP834" s="4"/>
      <c r="AQ834" s="97"/>
      <c r="AR834" s="98" t="str">
        <f>IF(AQ834&lt;&gt;0,VLOOKUP(AQ834,プロジェクト!$A:$B,2,FALSE),"")</f>
        <v/>
      </c>
      <c r="AS834" s="4"/>
      <c r="AT834" s="97"/>
      <c r="AU834" s="99" t="str">
        <f>IF(AT834&lt;&gt;0,VLOOKUP(AT834,プロジェクト!$A:$B,2,FALSE),"")</f>
        <v/>
      </c>
      <c r="AV834" s="4"/>
      <c r="AW834" s="4"/>
      <c r="AX834" s="4"/>
      <c r="AY834" s="4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</row>
    <row r="835" spans="1:68" ht="17.45" customHeight="1">
      <c r="A835" s="77" t="str">
        <f t="shared" si="50"/>
        <v>*</v>
      </c>
      <c r="B835" s="78">
        <f t="shared" si="51"/>
        <v>827</v>
      </c>
      <c r="C835" s="79"/>
      <c r="D835" s="80"/>
      <c r="E835" s="81"/>
      <c r="F835" s="79"/>
      <c r="G835" s="82" t="str">
        <f>IF(F835&lt;&gt;0,VLOOKUP(F835,部署!$A:$B,2,FALSE),"")</f>
        <v/>
      </c>
      <c r="H835" s="79"/>
      <c r="I835" s="82" t="str">
        <f>IF(H835&lt;&gt;0,VLOOKUP(H835,勘定科目!$A:$B,2,FALSE),"")</f>
        <v/>
      </c>
      <c r="J835" s="83" t="str">
        <f>IF(K835&lt;&gt;"",K835,IF(H835&lt;&gt;0,VLOOKUP(H835,勘定科目!$A:$C,3,FALSE),""))</f>
        <v/>
      </c>
      <c r="K835" s="84"/>
      <c r="L835" s="59" t="str">
        <f>IF(M835&lt;&gt;"",M835,IF(J835&lt;&gt;"",VLOOKUP(J835,課税区分!$A:$D,4,FALSE),""))</f>
        <v/>
      </c>
      <c r="M835" s="85"/>
      <c r="N835" s="61" t="str">
        <f>IF(L835&lt;&gt;"",VLOOKUP(L835,軽減税率!$A:$E,3,FALSE),"")</f>
        <v/>
      </c>
      <c r="O835" s="62" t="str">
        <f>IF(L835&lt;&gt;"",VLOOKUP(L835,軽減税率!$A:$E,5,FALSE),"")</f>
        <v/>
      </c>
      <c r="P835" s="79"/>
      <c r="Q835" s="86" t="str">
        <f>IF(P835&lt;&gt;0,VLOOKUP(P835,取引先!$A:$B,2,FALSE),"")</f>
        <v/>
      </c>
      <c r="R835" s="79"/>
      <c r="S835" s="82" t="str">
        <f>IF(R835&lt;&gt;0,VLOOKUP(R835,部署!$A:$B,2,FALSE),"")</f>
        <v/>
      </c>
      <c r="T835" s="79"/>
      <c r="U835" s="82" t="str">
        <f>IF(T835&lt;&gt;0,VLOOKUP(T835,勘定科目!$A:$B,2,FALSE),"")</f>
        <v/>
      </c>
      <c r="V835" s="83" t="str">
        <f>IF(W835&lt;&gt;"",W835,IF(T835&lt;&gt;0,VLOOKUP(T835,勘定科目!$A:$C,3,FALSE),""))</f>
        <v/>
      </c>
      <c r="W835" s="87"/>
      <c r="X835" s="61" t="str">
        <f>IF(Y835&lt;&gt;"",Y835,IF(V835&lt;&gt;"",VLOOKUP(V835,課税区分!$A:$D,4,FALSE),""))</f>
        <v/>
      </c>
      <c r="Y835" s="85"/>
      <c r="Z835" s="61" t="str">
        <f>IF(X835&lt;&gt;"",VLOOKUP(X835,軽減税率!$A:$E,3,FALSE),"")</f>
        <v/>
      </c>
      <c r="AA835" s="61" t="str">
        <f>IF(X835&lt;&gt;"",VLOOKUP(X835,軽減税率!$A:$E,5,FALSE),"")</f>
        <v/>
      </c>
      <c r="AB835" s="79"/>
      <c r="AC835" s="82" t="str">
        <f>IF(AB835&lt;&gt;0,VLOOKUP(AB835,取引先!$A:$B,2,FALSE),"")</f>
        <v/>
      </c>
      <c r="AD835" s="88" t="str">
        <f t="shared" si="52"/>
        <v/>
      </c>
      <c r="AE835" s="89"/>
      <c r="AF835" s="90" t="str">
        <f t="shared" si="53"/>
        <v/>
      </c>
      <c r="AG835" s="4"/>
      <c r="AH835" s="91"/>
      <c r="AI835" s="92"/>
      <c r="AJ835" s="93" t="str">
        <f>IF(AI835&lt;&gt;0,VLOOKUP(AI835,支払種別!$A:$B,2,FALSE),"")</f>
        <v/>
      </c>
      <c r="AK835" s="94"/>
      <c r="AL835" s="95" t="str">
        <f>IF(AK835&lt;&gt;0,VLOOKUP(AK835,口座管理!$A:$B,2,FALSE),"")</f>
        <v/>
      </c>
      <c r="AM835" s="11"/>
      <c r="AN835" s="96"/>
      <c r="AO835" s="96"/>
      <c r="AP835" s="4"/>
      <c r="AQ835" s="97"/>
      <c r="AR835" s="98" t="str">
        <f>IF(AQ835&lt;&gt;0,VLOOKUP(AQ835,プロジェクト!$A:$B,2,FALSE),"")</f>
        <v/>
      </c>
      <c r="AS835" s="4"/>
      <c r="AT835" s="97"/>
      <c r="AU835" s="99" t="str">
        <f>IF(AT835&lt;&gt;0,VLOOKUP(AT835,プロジェクト!$A:$B,2,FALSE),"")</f>
        <v/>
      </c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</row>
    <row r="836" spans="1:68" ht="17.45" customHeight="1">
      <c r="A836" s="77" t="str">
        <f t="shared" si="50"/>
        <v>*</v>
      </c>
      <c r="B836" s="78">
        <f t="shared" si="51"/>
        <v>828</v>
      </c>
      <c r="C836" s="79"/>
      <c r="D836" s="80"/>
      <c r="E836" s="81"/>
      <c r="F836" s="79"/>
      <c r="G836" s="82" t="str">
        <f>IF(F836&lt;&gt;0,VLOOKUP(F836,部署!$A:$B,2,FALSE),"")</f>
        <v/>
      </c>
      <c r="H836" s="79"/>
      <c r="I836" s="82" t="str">
        <f>IF(H836&lt;&gt;0,VLOOKUP(H836,勘定科目!$A:$B,2,FALSE),"")</f>
        <v/>
      </c>
      <c r="J836" s="83" t="str">
        <f>IF(K836&lt;&gt;"",K836,IF(H836&lt;&gt;0,VLOOKUP(H836,勘定科目!$A:$C,3,FALSE),""))</f>
        <v/>
      </c>
      <c r="K836" s="84"/>
      <c r="L836" s="59" t="str">
        <f>IF(M836&lt;&gt;"",M836,IF(J836&lt;&gt;"",VLOOKUP(J836,課税区分!$A:$D,4,FALSE),""))</f>
        <v/>
      </c>
      <c r="M836" s="85"/>
      <c r="N836" s="61" t="str">
        <f>IF(L836&lt;&gt;"",VLOOKUP(L836,軽減税率!$A:$E,3,FALSE),"")</f>
        <v/>
      </c>
      <c r="O836" s="62" t="str">
        <f>IF(L836&lt;&gt;"",VLOOKUP(L836,軽減税率!$A:$E,5,FALSE),"")</f>
        <v/>
      </c>
      <c r="P836" s="79"/>
      <c r="Q836" s="86" t="str">
        <f>IF(P836&lt;&gt;0,VLOOKUP(P836,取引先!$A:$B,2,FALSE),"")</f>
        <v/>
      </c>
      <c r="R836" s="79"/>
      <c r="S836" s="82" t="str">
        <f>IF(R836&lt;&gt;0,VLOOKUP(R836,部署!$A:$B,2,FALSE),"")</f>
        <v/>
      </c>
      <c r="T836" s="79"/>
      <c r="U836" s="82" t="str">
        <f>IF(T836&lt;&gt;0,VLOOKUP(T836,勘定科目!$A:$B,2,FALSE),"")</f>
        <v/>
      </c>
      <c r="V836" s="83" t="str">
        <f>IF(W836&lt;&gt;"",W836,IF(T836&lt;&gt;0,VLOOKUP(T836,勘定科目!$A:$C,3,FALSE),""))</f>
        <v/>
      </c>
      <c r="W836" s="87"/>
      <c r="X836" s="61" t="str">
        <f>IF(Y836&lt;&gt;"",Y836,IF(V836&lt;&gt;"",VLOOKUP(V836,課税区分!$A:$D,4,FALSE),""))</f>
        <v/>
      </c>
      <c r="Y836" s="85"/>
      <c r="Z836" s="61" t="str">
        <f>IF(X836&lt;&gt;"",VLOOKUP(X836,軽減税率!$A:$E,3,FALSE),"")</f>
        <v/>
      </c>
      <c r="AA836" s="61" t="str">
        <f>IF(X836&lt;&gt;"",VLOOKUP(X836,軽減税率!$A:$E,5,FALSE),"")</f>
        <v/>
      </c>
      <c r="AB836" s="79"/>
      <c r="AC836" s="82" t="str">
        <f>IF(AB836&lt;&gt;0,VLOOKUP(AB836,取引先!$A:$B,2,FALSE),"")</f>
        <v/>
      </c>
      <c r="AD836" s="88" t="str">
        <f t="shared" si="52"/>
        <v/>
      </c>
      <c r="AE836" s="89"/>
      <c r="AF836" s="90" t="str">
        <f t="shared" si="53"/>
        <v/>
      </c>
      <c r="AG836" s="4"/>
      <c r="AH836" s="91"/>
      <c r="AI836" s="92"/>
      <c r="AJ836" s="93" t="str">
        <f>IF(AI836&lt;&gt;0,VLOOKUP(AI836,支払種別!$A:$B,2,FALSE),"")</f>
        <v/>
      </c>
      <c r="AK836" s="94"/>
      <c r="AL836" s="95" t="str">
        <f>IF(AK836&lt;&gt;0,VLOOKUP(AK836,口座管理!$A:$B,2,FALSE),"")</f>
        <v/>
      </c>
      <c r="AM836" s="11"/>
      <c r="AN836" s="96"/>
      <c r="AO836" s="96"/>
      <c r="AP836" s="4"/>
      <c r="AQ836" s="97"/>
      <c r="AR836" s="98" t="str">
        <f>IF(AQ836&lt;&gt;0,VLOOKUP(AQ836,プロジェクト!$A:$B,2,FALSE),"")</f>
        <v/>
      </c>
      <c r="AS836" s="4"/>
      <c r="AT836" s="97"/>
      <c r="AU836" s="99" t="str">
        <f>IF(AT836&lt;&gt;0,VLOOKUP(AT836,プロジェクト!$A:$B,2,FALSE),"")</f>
        <v/>
      </c>
      <c r="AV836" s="4"/>
      <c r="AW836" s="4"/>
      <c r="AX836" s="4"/>
      <c r="AY836" s="4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</row>
    <row r="837" spans="1:68" ht="17.45" customHeight="1">
      <c r="A837" s="77" t="str">
        <f t="shared" si="50"/>
        <v>*</v>
      </c>
      <c r="B837" s="78">
        <f t="shared" si="51"/>
        <v>829</v>
      </c>
      <c r="C837" s="79"/>
      <c r="D837" s="80"/>
      <c r="E837" s="81"/>
      <c r="F837" s="79"/>
      <c r="G837" s="82" t="str">
        <f>IF(F837&lt;&gt;0,VLOOKUP(F837,部署!$A:$B,2,FALSE),"")</f>
        <v/>
      </c>
      <c r="H837" s="79"/>
      <c r="I837" s="82" t="str">
        <f>IF(H837&lt;&gt;0,VLOOKUP(H837,勘定科目!$A:$B,2,FALSE),"")</f>
        <v/>
      </c>
      <c r="J837" s="83" t="str">
        <f>IF(K837&lt;&gt;"",K837,IF(H837&lt;&gt;0,VLOOKUP(H837,勘定科目!$A:$C,3,FALSE),""))</f>
        <v/>
      </c>
      <c r="K837" s="84"/>
      <c r="L837" s="59" t="str">
        <f>IF(M837&lt;&gt;"",M837,IF(J837&lt;&gt;"",VLOOKUP(J837,課税区分!$A:$D,4,FALSE),""))</f>
        <v/>
      </c>
      <c r="M837" s="85"/>
      <c r="N837" s="61" t="str">
        <f>IF(L837&lt;&gt;"",VLOOKUP(L837,軽減税率!$A:$E,3,FALSE),"")</f>
        <v/>
      </c>
      <c r="O837" s="62" t="str">
        <f>IF(L837&lt;&gt;"",VLOOKUP(L837,軽減税率!$A:$E,5,FALSE),"")</f>
        <v/>
      </c>
      <c r="P837" s="79"/>
      <c r="Q837" s="86" t="str">
        <f>IF(P837&lt;&gt;0,VLOOKUP(P837,取引先!$A:$B,2,FALSE),"")</f>
        <v/>
      </c>
      <c r="R837" s="79"/>
      <c r="S837" s="82" t="str">
        <f>IF(R837&lt;&gt;0,VLOOKUP(R837,部署!$A:$B,2,FALSE),"")</f>
        <v/>
      </c>
      <c r="T837" s="79"/>
      <c r="U837" s="82" t="str">
        <f>IF(T837&lt;&gt;0,VLOOKUP(T837,勘定科目!$A:$B,2,FALSE),"")</f>
        <v/>
      </c>
      <c r="V837" s="83" t="str">
        <f>IF(W837&lt;&gt;"",W837,IF(T837&lt;&gt;0,VLOOKUP(T837,勘定科目!$A:$C,3,FALSE),""))</f>
        <v/>
      </c>
      <c r="W837" s="87"/>
      <c r="X837" s="61" t="str">
        <f>IF(Y837&lt;&gt;"",Y837,IF(V837&lt;&gt;"",VLOOKUP(V837,課税区分!$A:$D,4,FALSE),""))</f>
        <v/>
      </c>
      <c r="Y837" s="85"/>
      <c r="Z837" s="61" t="str">
        <f>IF(X837&lt;&gt;"",VLOOKUP(X837,軽減税率!$A:$E,3,FALSE),"")</f>
        <v/>
      </c>
      <c r="AA837" s="61" t="str">
        <f>IF(X837&lt;&gt;"",VLOOKUP(X837,軽減税率!$A:$E,5,FALSE),"")</f>
        <v/>
      </c>
      <c r="AB837" s="79"/>
      <c r="AC837" s="82" t="str">
        <f>IF(AB837&lt;&gt;0,VLOOKUP(AB837,取引先!$A:$B,2,FALSE),"")</f>
        <v/>
      </c>
      <c r="AD837" s="88" t="str">
        <f t="shared" si="52"/>
        <v/>
      </c>
      <c r="AE837" s="89"/>
      <c r="AF837" s="90" t="str">
        <f t="shared" si="53"/>
        <v/>
      </c>
      <c r="AG837" s="4"/>
      <c r="AH837" s="91"/>
      <c r="AI837" s="92"/>
      <c r="AJ837" s="93" t="str">
        <f>IF(AI837&lt;&gt;0,VLOOKUP(AI837,支払種別!$A:$B,2,FALSE),"")</f>
        <v/>
      </c>
      <c r="AK837" s="94"/>
      <c r="AL837" s="95" t="str">
        <f>IF(AK837&lt;&gt;0,VLOOKUP(AK837,口座管理!$A:$B,2,FALSE),"")</f>
        <v/>
      </c>
      <c r="AM837" s="11"/>
      <c r="AN837" s="96"/>
      <c r="AO837" s="96"/>
      <c r="AP837" s="4"/>
      <c r="AQ837" s="97"/>
      <c r="AR837" s="98" t="str">
        <f>IF(AQ837&lt;&gt;0,VLOOKUP(AQ837,プロジェクト!$A:$B,2,FALSE),"")</f>
        <v/>
      </c>
      <c r="AS837" s="4"/>
      <c r="AT837" s="97"/>
      <c r="AU837" s="99" t="str">
        <f>IF(AT837&lt;&gt;0,VLOOKUP(AT837,プロジェクト!$A:$B,2,FALSE),"")</f>
        <v/>
      </c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</row>
    <row r="838" spans="1:68" ht="17.45" customHeight="1">
      <c r="A838" s="77" t="str">
        <f t="shared" si="50"/>
        <v>*</v>
      </c>
      <c r="B838" s="78">
        <f t="shared" si="51"/>
        <v>830</v>
      </c>
      <c r="C838" s="79"/>
      <c r="D838" s="80"/>
      <c r="E838" s="81"/>
      <c r="F838" s="79"/>
      <c r="G838" s="82" t="str">
        <f>IF(F838&lt;&gt;0,VLOOKUP(F838,部署!$A:$B,2,FALSE),"")</f>
        <v/>
      </c>
      <c r="H838" s="79"/>
      <c r="I838" s="82" t="str">
        <f>IF(H838&lt;&gt;0,VLOOKUP(H838,勘定科目!$A:$B,2,FALSE),"")</f>
        <v/>
      </c>
      <c r="J838" s="83" t="str">
        <f>IF(K838&lt;&gt;"",K838,IF(H838&lt;&gt;0,VLOOKUP(H838,勘定科目!$A:$C,3,FALSE),""))</f>
        <v/>
      </c>
      <c r="K838" s="84"/>
      <c r="L838" s="59" t="str">
        <f>IF(M838&lt;&gt;"",M838,IF(J838&lt;&gt;"",VLOOKUP(J838,課税区分!$A:$D,4,FALSE),""))</f>
        <v/>
      </c>
      <c r="M838" s="85"/>
      <c r="N838" s="61" t="str">
        <f>IF(L838&lt;&gt;"",VLOOKUP(L838,軽減税率!$A:$E,3,FALSE),"")</f>
        <v/>
      </c>
      <c r="O838" s="62" t="str">
        <f>IF(L838&lt;&gt;"",VLOOKUP(L838,軽減税率!$A:$E,5,FALSE),"")</f>
        <v/>
      </c>
      <c r="P838" s="79"/>
      <c r="Q838" s="86" t="str">
        <f>IF(P838&lt;&gt;0,VLOOKUP(P838,取引先!$A:$B,2,FALSE),"")</f>
        <v/>
      </c>
      <c r="R838" s="79"/>
      <c r="S838" s="82" t="str">
        <f>IF(R838&lt;&gt;0,VLOOKUP(R838,部署!$A:$B,2,FALSE),"")</f>
        <v/>
      </c>
      <c r="T838" s="79"/>
      <c r="U838" s="82" t="str">
        <f>IF(T838&lt;&gt;0,VLOOKUP(T838,勘定科目!$A:$B,2,FALSE),"")</f>
        <v/>
      </c>
      <c r="V838" s="83" t="str">
        <f>IF(W838&lt;&gt;"",W838,IF(T838&lt;&gt;0,VLOOKUP(T838,勘定科目!$A:$C,3,FALSE),""))</f>
        <v/>
      </c>
      <c r="W838" s="87"/>
      <c r="X838" s="61" t="str">
        <f>IF(Y838&lt;&gt;"",Y838,IF(V838&lt;&gt;"",VLOOKUP(V838,課税区分!$A:$D,4,FALSE),""))</f>
        <v/>
      </c>
      <c r="Y838" s="85"/>
      <c r="Z838" s="61" t="str">
        <f>IF(X838&lt;&gt;"",VLOOKUP(X838,軽減税率!$A:$E,3,FALSE),"")</f>
        <v/>
      </c>
      <c r="AA838" s="61" t="str">
        <f>IF(X838&lt;&gt;"",VLOOKUP(X838,軽減税率!$A:$E,5,FALSE),"")</f>
        <v/>
      </c>
      <c r="AB838" s="79"/>
      <c r="AC838" s="82" t="str">
        <f>IF(AB838&lt;&gt;0,VLOOKUP(AB838,取引先!$A:$B,2,FALSE),"")</f>
        <v/>
      </c>
      <c r="AD838" s="88" t="str">
        <f t="shared" si="52"/>
        <v/>
      </c>
      <c r="AE838" s="89"/>
      <c r="AF838" s="90" t="str">
        <f t="shared" si="53"/>
        <v/>
      </c>
      <c r="AG838" s="4"/>
      <c r="AH838" s="91"/>
      <c r="AI838" s="92"/>
      <c r="AJ838" s="93" t="str">
        <f>IF(AI838&lt;&gt;0,VLOOKUP(AI838,支払種別!$A:$B,2,FALSE),"")</f>
        <v/>
      </c>
      <c r="AK838" s="94"/>
      <c r="AL838" s="95" t="str">
        <f>IF(AK838&lt;&gt;0,VLOOKUP(AK838,口座管理!$A:$B,2,FALSE),"")</f>
        <v/>
      </c>
      <c r="AM838" s="11"/>
      <c r="AN838" s="96"/>
      <c r="AO838" s="96"/>
      <c r="AP838" s="4"/>
      <c r="AQ838" s="97"/>
      <c r="AR838" s="98" t="str">
        <f>IF(AQ838&lt;&gt;0,VLOOKUP(AQ838,プロジェクト!$A:$B,2,FALSE),"")</f>
        <v/>
      </c>
      <c r="AS838" s="4"/>
      <c r="AT838" s="97"/>
      <c r="AU838" s="99" t="str">
        <f>IF(AT838&lt;&gt;0,VLOOKUP(AT838,プロジェクト!$A:$B,2,FALSE),"")</f>
        <v/>
      </c>
      <c r="AV838" s="4"/>
      <c r="AW838" s="4"/>
      <c r="AX838" s="4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</row>
    <row r="839" spans="1:68" ht="17.45" customHeight="1">
      <c r="A839" s="77" t="str">
        <f t="shared" si="50"/>
        <v>*</v>
      </c>
      <c r="B839" s="78">
        <f t="shared" si="51"/>
        <v>831</v>
      </c>
      <c r="C839" s="79"/>
      <c r="D839" s="80"/>
      <c r="E839" s="81"/>
      <c r="F839" s="79"/>
      <c r="G839" s="82" t="str">
        <f>IF(F839&lt;&gt;0,VLOOKUP(F839,部署!$A:$B,2,FALSE),"")</f>
        <v/>
      </c>
      <c r="H839" s="79"/>
      <c r="I839" s="82" t="str">
        <f>IF(H839&lt;&gt;0,VLOOKUP(H839,勘定科目!$A:$B,2,FALSE),"")</f>
        <v/>
      </c>
      <c r="J839" s="83" t="str">
        <f>IF(K839&lt;&gt;"",K839,IF(H839&lt;&gt;0,VLOOKUP(H839,勘定科目!$A:$C,3,FALSE),""))</f>
        <v/>
      </c>
      <c r="K839" s="84"/>
      <c r="L839" s="59" t="str">
        <f>IF(M839&lt;&gt;"",M839,IF(J839&lt;&gt;"",VLOOKUP(J839,課税区分!$A:$D,4,FALSE),""))</f>
        <v/>
      </c>
      <c r="M839" s="85"/>
      <c r="N839" s="61" t="str">
        <f>IF(L839&lt;&gt;"",VLOOKUP(L839,軽減税率!$A:$E,3,FALSE),"")</f>
        <v/>
      </c>
      <c r="O839" s="62" t="str">
        <f>IF(L839&lt;&gt;"",VLOOKUP(L839,軽減税率!$A:$E,5,FALSE),"")</f>
        <v/>
      </c>
      <c r="P839" s="79"/>
      <c r="Q839" s="86" t="str">
        <f>IF(P839&lt;&gt;0,VLOOKUP(P839,取引先!$A:$B,2,FALSE),"")</f>
        <v/>
      </c>
      <c r="R839" s="79"/>
      <c r="S839" s="82" t="str">
        <f>IF(R839&lt;&gt;0,VLOOKUP(R839,部署!$A:$B,2,FALSE),"")</f>
        <v/>
      </c>
      <c r="T839" s="79"/>
      <c r="U839" s="82" t="str">
        <f>IF(T839&lt;&gt;0,VLOOKUP(T839,勘定科目!$A:$B,2,FALSE),"")</f>
        <v/>
      </c>
      <c r="V839" s="83" t="str">
        <f>IF(W839&lt;&gt;"",W839,IF(T839&lt;&gt;0,VLOOKUP(T839,勘定科目!$A:$C,3,FALSE),""))</f>
        <v/>
      </c>
      <c r="W839" s="87"/>
      <c r="X839" s="61" t="str">
        <f>IF(Y839&lt;&gt;"",Y839,IF(V839&lt;&gt;"",VLOOKUP(V839,課税区分!$A:$D,4,FALSE),""))</f>
        <v/>
      </c>
      <c r="Y839" s="85"/>
      <c r="Z839" s="61" t="str">
        <f>IF(X839&lt;&gt;"",VLOOKUP(X839,軽減税率!$A:$E,3,FALSE),"")</f>
        <v/>
      </c>
      <c r="AA839" s="61" t="str">
        <f>IF(X839&lt;&gt;"",VLOOKUP(X839,軽減税率!$A:$E,5,FALSE),"")</f>
        <v/>
      </c>
      <c r="AB839" s="79"/>
      <c r="AC839" s="82" t="str">
        <f>IF(AB839&lt;&gt;0,VLOOKUP(AB839,取引先!$A:$B,2,FALSE),"")</f>
        <v/>
      </c>
      <c r="AD839" s="88" t="str">
        <f t="shared" si="52"/>
        <v/>
      </c>
      <c r="AE839" s="89"/>
      <c r="AF839" s="90" t="str">
        <f t="shared" si="53"/>
        <v/>
      </c>
      <c r="AG839" s="4"/>
      <c r="AH839" s="91"/>
      <c r="AI839" s="92"/>
      <c r="AJ839" s="93" t="str">
        <f>IF(AI839&lt;&gt;0,VLOOKUP(AI839,支払種別!$A:$B,2,FALSE),"")</f>
        <v/>
      </c>
      <c r="AK839" s="94"/>
      <c r="AL839" s="95" t="str">
        <f>IF(AK839&lt;&gt;0,VLOOKUP(AK839,口座管理!$A:$B,2,FALSE),"")</f>
        <v/>
      </c>
      <c r="AM839" s="11"/>
      <c r="AN839" s="96"/>
      <c r="AO839" s="96"/>
      <c r="AP839" s="4"/>
      <c r="AQ839" s="97"/>
      <c r="AR839" s="98" t="str">
        <f>IF(AQ839&lt;&gt;0,VLOOKUP(AQ839,プロジェクト!$A:$B,2,FALSE),"")</f>
        <v/>
      </c>
      <c r="AS839" s="4"/>
      <c r="AT839" s="97"/>
      <c r="AU839" s="99" t="str">
        <f>IF(AT839&lt;&gt;0,VLOOKUP(AT839,プロジェクト!$A:$B,2,FALSE),"")</f>
        <v/>
      </c>
      <c r="AV839" s="4"/>
      <c r="AW839" s="4"/>
      <c r="AX839" s="4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</row>
    <row r="840" spans="1:68" ht="17.45" customHeight="1">
      <c r="A840" s="77" t="str">
        <f t="shared" si="50"/>
        <v>*</v>
      </c>
      <c r="B840" s="78">
        <f t="shared" si="51"/>
        <v>832</v>
      </c>
      <c r="C840" s="79"/>
      <c r="D840" s="80"/>
      <c r="E840" s="81"/>
      <c r="F840" s="79"/>
      <c r="G840" s="82" t="str">
        <f>IF(F840&lt;&gt;0,VLOOKUP(F840,部署!$A:$B,2,FALSE),"")</f>
        <v/>
      </c>
      <c r="H840" s="79"/>
      <c r="I840" s="82" t="str">
        <f>IF(H840&lt;&gt;0,VLOOKUP(H840,勘定科目!$A:$B,2,FALSE),"")</f>
        <v/>
      </c>
      <c r="J840" s="83" t="str">
        <f>IF(K840&lt;&gt;"",K840,IF(H840&lt;&gt;0,VLOOKUP(H840,勘定科目!$A:$C,3,FALSE),""))</f>
        <v/>
      </c>
      <c r="K840" s="84"/>
      <c r="L840" s="59" t="str">
        <f>IF(M840&lt;&gt;"",M840,IF(J840&lt;&gt;"",VLOOKUP(J840,課税区分!$A:$D,4,FALSE),""))</f>
        <v/>
      </c>
      <c r="M840" s="85"/>
      <c r="N840" s="61" t="str">
        <f>IF(L840&lt;&gt;"",VLOOKUP(L840,軽減税率!$A:$E,3,FALSE),"")</f>
        <v/>
      </c>
      <c r="O840" s="62" t="str">
        <f>IF(L840&lt;&gt;"",VLOOKUP(L840,軽減税率!$A:$E,5,FALSE),"")</f>
        <v/>
      </c>
      <c r="P840" s="79"/>
      <c r="Q840" s="86" t="str">
        <f>IF(P840&lt;&gt;0,VLOOKUP(P840,取引先!$A:$B,2,FALSE),"")</f>
        <v/>
      </c>
      <c r="R840" s="79"/>
      <c r="S840" s="82" t="str">
        <f>IF(R840&lt;&gt;0,VLOOKUP(R840,部署!$A:$B,2,FALSE),"")</f>
        <v/>
      </c>
      <c r="T840" s="79"/>
      <c r="U840" s="82" t="str">
        <f>IF(T840&lt;&gt;0,VLOOKUP(T840,勘定科目!$A:$B,2,FALSE),"")</f>
        <v/>
      </c>
      <c r="V840" s="83" t="str">
        <f>IF(W840&lt;&gt;"",W840,IF(T840&lt;&gt;0,VLOOKUP(T840,勘定科目!$A:$C,3,FALSE),""))</f>
        <v/>
      </c>
      <c r="W840" s="87"/>
      <c r="X840" s="61" t="str">
        <f>IF(Y840&lt;&gt;"",Y840,IF(V840&lt;&gt;"",VLOOKUP(V840,課税区分!$A:$D,4,FALSE),""))</f>
        <v/>
      </c>
      <c r="Y840" s="85"/>
      <c r="Z840" s="61" t="str">
        <f>IF(X840&lt;&gt;"",VLOOKUP(X840,軽減税率!$A:$E,3,FALSE),"")</f>
        <v/>
      </c>
      <c r="AA840" s="61" t="str">
        <f>IF(X840&lt;&gt;"",VLOOKUP(X840,軽減税率!$A:$E,5,FALSE),"")</f>
        <v/>
      </c>
      <c r="AB840" s="79"/>
      <c r="AC840" s="82" t="str">
        <f>IF(AB840&lt;&gt;0,VLOOKUP(AB840,取引先!$A:$B,2,FALSE),"")</f>
        <v/>
      </c>
      <c r="AD840" s="88" t="str">
        <f t="shared" si="52"/>
        <v/>
      </c>
      <c r="AE840" s="89"/>
      <c r="AF840" s="90" t="str">
        <f t="shared" si="53"/>
        <v/>
      </c>
      <c r="AG840" s="4"/>
      <c r="AH840" s="91"/>
      <c r="AI840" s="92"/>
      <c r="AJ840" s="93" t="str">
        <f>IF(AI840&lt;&gt;0,VLOOKUP(AI840,支払種別!$A:$B,2,FALSE),"")</f>
        <v/>
      </c>
      <c r="AK840" s="94"/>
      <c r="AL840" s="95" t="str">
        <f>IF(AK840&lt;&gt;0,VLOOKUP(AK840,口座管理!$A:$B,2,FALSE),"")</f>
        <v/>
      </c>
      <c r="AM840" s="11"/>
      <c r="AN840" s="96"/>
      <c r="AO840" s="96"/>
      <c r="AP840" s="4"/>
      <c r="AQ840" s="97"/>
      <c r="AR840" s="98" t="str">
        <f>IF(AQ840&lt;&gt;0,VLOOKUP(AQ840,プロジェクト!$A:$B,2,FALSE),"")</f>
        <v/>
      </c>
      <c r="AS840" s="4"/>
      <c r="AT840" s="97"/>
      <c r="AU840" s="99" t="str">
        <f>IF(AT840&lt;&gt;0,VLOOKUP(AT840,プロジェクト!$A:$B,2,FALSE),"")</f>
        <v/>
      </c>
      <c r="AV840" s="4"/>
      <c r="AW840" s="4"/>
      <c r="AX840" s="4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</row>
    <row r="841" spans="1:68" ht="17.45" customHeight="1">
      <c r="A841" s="77" t="str">
        <f t="shared" si="50"/>
        <v>*</v>
      </c>
      <c r="B841" s="78">
        <f t="shared" si="51"/>
        <v>833</v>
      </c>
      <c r="C841" s="79"/>
      <c r="D841" s="80"/>
      <c r="E841" s="81"/>
      <c r="F841" s="79"/>
      <c r="G841" s="82" t="str">
        <f>IF(F841&lt;&gt;0,VLOOKUP(F841,部署!$A:$B,2,FALSE),"")</f>
        <v/>
      </c>
      <c r="H841" s="79"/>
      <c r="I841" s="82" t="str">
        <f>IF(H841&lt;&gt;0,VLOOKUP(H841,勘定科目!$A:$B,2,FALSE),"")</f>
        <v/>
      </c>
      <c r="J841" s="83" t="str">
        <f>IF(K841&lt;&gt;"",K841,IF(H841&lt;&gt;0,VLOOKUP(H841,勘定科目!$A:$C,3,FALSE),""))</f>
        <v/>
      </c>
      <c r="K841" s="84"/>
      <c r="L841" s="59" t="str">
        <f>IF(M841&lt;&gt;"",M841,IF(J841&lt;&gt;"",VLOOKUP(J841,課税区分!$A:$D,4,FALSE),""))</f>
        <v/>
      </c>
      <c r="M841" s="85"/>
      <c r="N841" s="61" t="str">
        <f>IF(L841&lt;&gt;"",VLOOKUP(L841,軽減税率!$A:$E,3,FALSE),"")</f>
        <v/>
      </c>
      <c r="O841" s="62" t="str">
        <f>IF(L841&lt;&gt;"",VLOOKUP(L841,軽減税率!$A:$E,5,FALSE),"")</f>
        <v/>
      </c>
      <c r="P841" s="79"/>
      <c r="Q841" s="86" t="str">
        <f>IF(P841&lt;&gt;0,VLOOKUP(P841,取引先!$A:$B,2,FALSE),"")</f>
        <v/>
      </c>
      <c r="R841" s="79"/>
      <c r="S841" s="82" t="str">
        <f>IF(R841&lt;&gt;0,VLOOKUP(R841,部署!$A:$B,2,FALSE),"")</f>
        <v/>
      </c>
      <c r="T841" s="79"/>
      <c r="U841" s="82" t="str">
        <f>IF(T841&lt;&gt;0,VLOOKUP(T841,勘定科目!$A:$B,2,FALSE),"")</f>
        <v/>
      </c>
      <c r="V841" s="83" t="str">
        <f>IF(W841&lt;&gt;"",W841,IF(T841&lt;&gt;0,VLOOKUP(T841,勘定科目!$A:$C,3,FALSE),""))</f>
        <v/>
      </c>
      <c r="W841" s="87"/>
      <c r="X841" s="61" t="str">
        <f>IF(Y841&lt;&gt;"",Y841,IF(V841&lt;&gt;"",VLOOKUP(V841,課税区分!$A:$D,4,FALSE),""))</f>
        <v/>
      </c>
      <c r="Y841" s="85"/>
      <c r="Z841" s="61" t="str">
        <f>IF(X841&lt;&gt;"",VLOOKUP(X841,軽減税率!$A:$E,3,FALSE),"")</f>
        <v/>
      </c>
      <c r="AA841" s="61" t="str">
        <f>IF(X841&lt;&gt;"",VLOOKUP(X841,軽減税率!$A:$E,5,FALSE),"")</f>
        <v/>
      </c>
      <c r="AB841" s="79"/>
      <c r="AC841" s="82" t="str">
        <f>IF(AB841&lt;&gt;0,VLOOKUP(AB841,取引先!$A:$B,2,FALSE),"")</f>
        <v/>
      </c>
      <c r="AD841" s="88" t="str">
        <f t="shared" si="52"/>
        <v/>
      </c>
      <c r="AE841" s="89"/>
      <c r="AF841" s="90" t="str">
        <f t="shared" si="53"/>
        <v/>
      </c>
      <c r="AG841" s="4"/>
      <c r="AH841" s="91"/>
      <c r="AI841" s="92"/>
      <c r="AJ841" s="93" t="str">
        <f>IF(AI841&lt;&gt;0,VLOOKUP(AI841,支払種別!$A:$B,2,FALSE),"")</f>
        <v/>
      </c>
      <c r="AK841" s="94"/>
      <c r="AL841" s="95" t="str">
        <f>IF(AK841&lt;&gt;0,VLOOKUP(AK841,口座管理!$A:$B,2,FALSE),"")</f>
        <v/>
      </c>
      <c r="AM841" s="11"/>
      <c r="AN841" s="96"/>
      <c r="AO841" s="96"/>
      <c r="AP841" s="4"/>
      <c r="AQ841" s="97"/>
      <c r="AR841" s="98" t="str">
        <f>IF(AQ841&lt;&gt;0,VLOOKUP(AQ841,プロジェクト!$A:$B,2,FALSE),"")</f>
        <v/>
      </c>
      <c r="AS841" s="4"/>
      <c r="AT841" s="97"/>
      <c r="AU841" s="99" t="str">
        <f>IF(AT841&lt;&gt;0,VLOOKUP(AT841,プロジェクト!$A:$B,2,FALSE),"")</f>
        <v/>
      </c>
      <c r="AV841" s="4"/>
      <c r="AW841" s="4"/>
      <c r="AX841" s="4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</row>
    <row r="842" spans="1:68" ht="17.45" customHeight="1">
      <c r="A842" s="77" t="str">
        <f t="shared" si="50"/>
        <v>*</v>
      </c>
      <c r="B842" s="78">
        <f t="shared" si="51"/>
        <v>834</v>
      </c>
      <c r="C842" s="79"/>
      <c r="D842" s="80"/>
      <c r="E842" s="81"/>
      <c r="F842" s="79"/>
      <c r="G842" s="82" t="str">
        <f>IF(F842&lt;&gt;0,VLOOKUP(F842,部署!$A:$B,2,FALSE),"")</f>
        <v/>
      </c>
      <c r="H842" s="79"/>
      <c r="I842" s="82" t="str">
        <f>IF(H842&lt;&gt;0,VLOOKUP(H842,勘定科目!$A:$B,2,FALSE),"")</f>
        <v/>
      </c>
      <c r="J842" s="83" t="str">
        <f>IF(K842&lt;&gt;"",K842,IF(H842&lt;&gt;0,VLOOKUP(H842,勘定科目!$A:$C,3,FALSE),""))</f>
        <v/>
      </c>
      <c r="K842" s="84"/>
      <c r="L842" s="59" t="str">
        <f>IF(M842&lt;&gt;"",M842,IF(J842&lt;&gt;"",VLOOKUP(J842,課税区分!$A:$D,4,FALSE),""))</f>
        <v/>
      </c>
      <c r="M842" s="85"/>
      <c r="N842" s="61" t="str">
        <f>IF(L842&lt;&gt;"",VLOOKUP(L842,軽減税率!$A:$E,3,FALSE),"")</f>
        <v/>
      </c>
      <c r="O842" s="62" t="str">
        <f>IF(L842&lt;&gt;"",VLOOKUP(L842,軽減税率!$A:$E,5,FALSE),"")</f>
        <v/>
      </c>
      <c r="P842" s="79"/>
      <c r="Q842" s="86" t="str">
        <f>IF(P842&lt;&gt;0,VLOOKUP(P842,取引先!$A:$B,2,FALSE),"")</f>
        <v/>
      </c>
      <c r="R842" s="79"/>
      <c r="S842" s="82" t="str">
        <f>IF(R842&lt;&gt;0,VLOOKUP(R842,部署!$A:$B,2,FALSE),"")</f>
        <v/>
      </c>
      <c r="T842" s="79"/>
      <c r="U842" s="82" t="str">
        <f>IF(T842&lt;&gt;0,VLOOKUP(T842,勘定科目!$A:$B,2,FALSE),"")</f>
        <v/>
      </c>
      <c r="V842" s="83" t="str">
        <f>IF(W842&lt;&gt;"",W842,IF(T842&lt;&gt;0,VLOOKUP(T842,勘定科目!$A:$C,3,FALSE),""))</f>
        <v/>
      </c>
      <c r="W842" s="87"/>
      <c r="X842" s="61" t="str">
        <f>IF(Y842&lt;&gt;"",Y842,IF(V842&lt;&gt;"",VLOOKUP(V842,課税区分!$A:$D,4,FALSE),""))</f>
        <v/>
      </c>
      <c r="Y842" s="85"/>
      <c r="Z842" s="61" t="str">
        <f>IF(X842&lt;&gt;"",VLOOKUP(X842,軽減税率!$A:$E,3,FALSE),"")</f>
        <v/>
      </c>
      <c r="AA842" s="61" t="str">
        <f>IF(X842&lt;&gt;"",VLOOKUP(X842,軽減税率!$A:$E,5,FALSE),"")</f>
        <v/>
      </c>
      <c r="AB842" s="79"/>
      <c r="AC842" s="82" t="str">
        <f>IF(AB842&lt;&gt;0,VLOOKUP(AB842,取引先!$A:$B,2,FALSE),"")</f>
        <v/>
      </c>
      <c r="AD842" s="88" t="str">
        <f t="shared" si="52"/>
        <v/>
      </c>
      <c r="AE842" s="89"/>
      <c r="AF842" s="90" t="str">
        <f t="shared" si="53"/>
        <v/>
      </c>
      <c r="AG842" s="4"/>
      <c r="AH842" s="91"/>
      <c r="AI842" s="92"/>
      <c r="AJ842" s="93" t="str">
        <f>IF(AI842&lt;&gt;0,VLOOKUP(AI842,支払種別!$A:$B,2,FALSE),"")</f>
        <v/>
      </c>
      <c r="AK842" s="94"/>
      <c r="AL842" s="95" t="str">
        <f>IF(AK842&lt;&gt;0,VLOOKUP(AK842,口座管理!$A:$B,2,FALSE),"")</f>
        <v/>
      </c>
      <c r="AM842" s="11"/>
      <c r="AN842" s="96"/>
      <c r="AO842" s="96"/>
      <c r="AP842" s="4"/>
      <c r="AQ842" s="97"/>
      <c r="AR842" s="98" t="str">
        <f>IF(AQ842&lt;&gt;0,VLOOKUP(AQ842,プロジェクト!$A:$B,2,FALSE),"")</f>
        <v/>
      </c>
      <c r="AS842" s="4"/>
      <c r="AT842" s="97"/>
      <c r="AU842" s="99" t="str">
        <f>IF(AT842&lt;&gt;0,VLOOKUP(AT842,プロジェクト!$A:$B,2,FALSE),"")</f>
        <v/>
      </c>
      <c r="AV842" s="4"/>
      <c r="AW842" s="4"/>
      <c r="AX842" s="4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</row>
    <row r="843" spans="1:68" ht="17.45" customHeight="1">
      <c r="A843" s="77" t="str">
        <f t="shared" ref="A843:A906" si="54">IFERROR(IF(OR((D843=""),(E843=0),(F843=0),(ISERROR(G843)),(H843=0),(ISERROR(I843)),(ISERROR(J843)),(ISERROR(L843)),(ISERROR(O843)),(R843=0),(ISERROR(S843)),(T843=0),(ISERROR(U843)),(ISERROR(V843)),(ISERROR(X843)),(ISERROR(AA843))),"*",""),"*")</f>
        <v>*</v>
      </c>
      <c r="B843" s="78">
        <f t="shared" ref="B843:B906" si="55">B842+1</f>
        <v>835</v>
      </c>
      <c r="C843" s="79"/>
      <c r="D843" s="80"/>
      <c r="E843" s="81"/>
      <c r="F843" s="79"/>
      <c r="G843" s="82" t="str">
        <f>IF(F843&lt;&gt;0,VLOOKUP(F843,部署!$A:$B,2,FALSE),"")</f>
        <v/>
      </c>
      <c r="H843" s="79"/>
      <c r="I843" s="82" t="str">
        <f>IF(H843&lt;&gt;0,VLOOKUP(H843,勘定科目!$A:$B,2,FALSE),"")</f>
        <v/>
      </c>
      <c r="J843" s="83" t="str">
        <f>IF(K843&lt;&gt;"",K843,IF(H843&lt;&gt;0,VLOOKUP(H843,勘定科目!$A:$C,3,FALSE),""))</f>
        <v/>
      </c>
      <c r="K843" s="84"/>
      <c r="L843" s="59" t="str">
        <f>IF(M843&lt;&gt;"",M843,IF(J843&lt;&gt;"",VLOOKUP(J843,課税区分!$A:$D,4,FALSE),""))</f>
        <v/>
      </c>
      <c r="M843" s="85"/>
      <c r="N843" s="61" t="str">
        <f>IF(L843&lt;&gt;"",VLOOKUP(L843,軽減税率!$A:$E,3,FALSE),"")</f>
        <v/>
      </c>
      <c r="O843" s="62" t="str">
        <f>IF(L843&lt;&gt;"",VLOOKUP(L843,軽減税率!$A:$E,5,FALSE),"")</f>
        <v/>
      </c>
      <c r="P843" s="79"/>
      <c r="Q843" s="86" t="str">
        <f>IF(P843&lt;&gt;0,VLOOKUP(P843,取引先!$A:$B,2,FALSE),"")</f>
        <v/>
      </c>
      <c r="R843" s="79"/>
      <c r="S843" s="82" t="str">
        <f>IF(R843&lt;&gt;0,VLOOKUP(R843,部署!$A:$B,2,FALSE),"")</f>
        <v/>
      </c>
      <c r="T843" s="79"/>
      <c r="U843" s="82" t="str">
        <f>IF(T843&lt;&gt;0,VLOOKUP(T843,勘定科目!$A:$B,2,FALSE),"")</f>
        <v/>
      </c>
      <c r="V843" s="83" t="str">
        <f>IF(W843&lt;&gt;"",W843,IF(T843&lt;&gt;0,VLOOKUP(T843,勘定科目!$A:$C,3,FALSE),""))</f>
        <v/>
      </c>
      <c r="W843" s="87"/>
      <c r="X843" s="61" t="str">
        <f>IF(Y843&lt;&gt;"",Y843,IF(V843&lt;&gt;"",VLOOKUP(V843,課税区分!$A:$D,4,FALSE),""))</f>
        <v/>
      </c>
      <c r="Y843" s="85"/>
      <c r="Z843" s="61" t="str">
        <f>IF(X843&lt;&gt;"",VLOOKUP(X843,軽減税率!$A:$E,3,FALSE),"")</f>
        <v/>
      </c>
      <c r="AA843" s="61" t="str">
        <f>IF(X843&lt;&gt;"",VLOOKUP(X843,軽減税率!$A:$E,5,FALSE),"")</f>
        <v/>
      </c>
      <c r="AB843" s="79"/>
      <c r="AC843" s="82" t="str">
        <f>IF(AB843&lt;&gt;0,VLOOKUP(AB843,取引先!$A:$B,2,FALSE),"")</f>
        <v/>
      </c>
      <c r="AD843" s="88" t="str">
        <f t="shared" si="52"/>
        <v/>
      </c>
      <c r="AE843" s="89"/>
      <c r="AF843" s="90" t="str">
        <f t="shared" si="53"/>
        <v/>
      </c>
      <c r="AG843" s="4"/>
      <c r="AH843" s="91"/>
      <c r="AI843" s="92"/>
      <c r="AJ843" s="93" t="str">
        <f>IF(AI843&lt;&gt;0,VLOOKUP(AI843,支払種別!$A:$B,2,FALSE),"")</f>
        <v/>
      </c>
      <c r="AK843" s="94"/>
      <c r="AL843" s="95" t="str">
        <f>IF(AK843&lt;&gt;0,VLOOKUP(AK843,口座管理!$A:$B,2,FALSE),"")</f>
        <v/>
      </c>
      <c r="AM843" s="11"/>
      <c r="AN843" s="96"/>
      <c r="AO843" s="96"/>
      <c r="AP843" s="4"/>
      <c r="AQ843" s="97"/>
      <c r="AR843" s="98" t="str">
        <f>IF(AQ843&lt;&gt;0,VLOOKUP(AQ843,プロジェクト!$A:$B,2,FALSE),"")</f>
        <v/>
      </c>
      <c r="AS843" s="4"/>
      <c r="AT843" s="97"/>
      <c r="AU843" s="99" t="str">
        <f>IF(AT843&lt;&gt;0,VLOOKUP(AT843,プロジェクト!$A:$B,2,FALSE),"")</f>
        <v/>
      </c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</row>
    <row r="844" spans="1:68" ht="17.45" customHeight="1">
      <c r="A844" s="77" t="str">
        <f t="shared" si="54"/>
        <v>*</v>
      </c>
      <c r="B844" s="78">
        <f t="shared" si="55"/>
        <v>836</v>
      </c>
      <c r="C844" s="79"/>
      <c r="D844" s="80"/>
      <c r="E844" s="81"/>
      <c r="F844" s="79"/>
      <c r="G844" s="82" t="str">
        <f>IF(F844&lt;&gt;0,VLOOKUP(F844,部署!$A:$B,2,FALSE),"")</f>
        <v/>
      </c>
      <c r="H844" s="79"/>
      <c r="I844" s="82" t="str">
        <f>IF(H844&lt;&gt;0,VLOOKUP(H844,勘定科目!$A:$B,2,FALSE),"")</f>
        <v/>
      </c>
      <c r="J844" s="83" t="str">
        <f>IF(K844&lt;&gt;"",K844,IF(H844&lt;&gt;0,VLOOKUP(H844,勘定科目!$A:$C,3,FALSE),""))</f>
        <v/>
      </c>
      <c r="K844" s="84"/>
      <c r="L844" s="59" t="str">
        <f>IF(M844&lt;&gt;"",M844,IF(J844&lt;&gt;"",VLOOKUP(J844,課税区分!$A:$D,4,FALSE),""))</f>
        <v/>
      </c>
      <c r="M844" s="85"/>
      <c r="N844" s="61" t="str">
        <f>IF(L844&lt;&gt;"",VLOOKUP(L844,軽減税率!$A:$E,3,FALSE),"")</f>
        <v/>
      </c>
      <c r="O844" s="62" t="str">
        <f>IF(L844&lt;&gt;"",VLOOKUP(L844,軽減税率!$A:$E,5,FALSE),"")</f>
        <v/>
      </c>
      <c r="P844" s="79"/>
      <c r="Q844" s="86" t="str">
        <f>IF(P844&lt;&gt;0,VLOOKUP(P844,取引先!$A:$B,2,FALSE),"")</f>
        <v/>
      </c>
      <c r="R844" s="79"/>
      <c r="S844" s="82" t="str">
        <f>IF(R844&lt;&gt;0,VLOOKUP(R844,部署!$A:$B,2,FALSE),"")</f>
        <v/>
      </c>
      <c r="T844" s="79"/>
      <c r="U844" s="82" t="str">
        <f>IF(T844&lt;&gt;0,VLOOKUP(T844,勘定科目!$A:$B,2,FALSE),"")</f>
        <v/>
      </c>
      <c r="V844" s="83" t="str">
        <f>IF(W844&lt;&gt;"",W844,IF(T844&lt;&gt;0,VLOOKUP(T844,勘定科目!$A:$C,3,FALSE),""))</f>
        <v/>
      </c>
      <c r="W844" s="87"/>
      <c r="X844" s="61" t="str">
        <f>IF(Y844&lt;&gt;"",Y844,IF(V844&lt;&gt;"",VLOOKUP(V844,課税区分!$A:$D,4,FALSE),""))</f>
        <v/>
      </c>
      <c r="Y844" s="85"/>
      <c r="Z844" s="61" t="str">
        <f>IF(X844&lt;&gt;"",VLOOKUP(X844,軽減税率!$A:$E,3,FALSE),"")</f>
        <v/>
      </c>
      <c r="AA844" s="61" t="str">
        <f>IF(X844&lt;&gt;"",VLOOKUP(X844,軽減税率!$A:$E,5,FALSE),"")</f>
        <v/>
      </c>
      <c r="AB844" s="79"/>
      <c r="AC844" s="82" t="str">
        <f>IF(AB844&lt;&gt;0,VLOOKUP(AB844,取引先!$A:$B,2,FALSE),"")</f>
        <v/>
      </c>
      <c r="AD844" s="88" t="str">
        <f t="shared" ref="AD844:AD907" si="56">IF(AE844="","",999)</f>
        <v/>
      </c>
      <c r="AE844" s="89"/>
      <c r="AF844" s="90" t="str">
        <f t="shared" ref="AF844:AF907" si="57">IF(LENB(AE844)&gt;60,LENB(AE844),"")</f>
        <v/>
      </c>
      <c r="AG844" s="4"/>
      <c r="AH844" s="91"/>
      <c r="AI844" s="92"/>
      <c r="AJ844" s="93" t="str">
        <f>IF(AI844&lt;&gt;0,VLOOKUP(AI844,支払種別!$A:$B,2,FALSE),"")</f>
        <v/>
      </c>
      <c r="AK844" s="94"/>
      <c r="AL844" s="95" t="str">
        <f>IF(AK844&lt;&gt;0,VLOOKUP(AK844,口座管理!$A:$B,2,FALSE),"")</f>
        <v/>
      </c>
      <c r="AM844" s="11"/>
      <c r="AN844" s="96"/>
      <c r="AO844" s="96"/>
      <c r="AP844" s="4"/>
      <c r="AQ844" s="97"/>
      <c r="AR844" s="98" t="str">
        <f>IF(AQ844&lt;&gt;0,VLOOKUP(AQ844,プロジェクト!$A:$B,2,FALSE),"")</f>
        <v/>
      </c>
      <c r="AS844" s="4"/>
      <c r="AT844" s="97"/>
      <c r="AU844" s="99" t="str">
        <f>IF(AT844&lt;&gt;0,VLOOKUP(AT844,プロジェクト!$A:$B,2,FALSE),"")</f>
        <v/>
      </c>
      <c r="AV844" s="4"/>
      <c r="AW844" s="4"/>
      <c r="AX844" s="4"/>
      <c r="AY844" s="4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</row>
    <row r="845" spans="1:68" ht="17.45" customHeight="1">
      <c r="A845" s="77" t="str">
        <f t="shared" si="54"/>
        <v>*</v>
      </c>
      <c r="B845" s="78">
        <f t="shared" si="55"/>
        <v>837</v>
      </c>
      <c r="C845" s="79"/>
      <c r="D845" s="80"/>
      <c r="E845" s="81"/>
      <c r="F845" s="79"/>
      <c r="G845" s="82" t="str">
        <f>IF(F845&lt;&gt;0,VLOOKUP(F845,部署!$A:$B,2,FALSE),"")</f>
        <v/>
      </c>
      <c r="H845" s="79"/>
      <c r="I845" s="82" t="str">
        <f>IF(H845&lt;&gt;0,VLOOKUP(H845,勘定科目!$A:$B,2,FALSE),"")</f>
        <v/>
      </c>
      <c r="J845" s="83" t="str">
        <f>IF(K845&lt;&gt;"",K845,IF(H845&lt;&gt;0,VLOOKUP(H845,勘定科目!$A:$C,3,FALSE),""))</f>
        <v/>
      </c>
      <c r="K845" s="84"/>
      <c r="L845" s="59" t="str">
        <f>IF(M845&lt;&gt;"",M845,IF(J845&lt;&gt;"",VLOOKUP(J845,課税区分!$A:$D,4,FALSE),""))</f>
        <v/>
      </c>
      <c r="M845" s="85"/>
      <c r="N845" s="61" t="str">
        <f>IF(L845&lt;&gt;"",VLOOKUP(L845,軽減税率!$A:$E,3,FALSE),"")</f>
        <v/>
      </c>
      <c r="O845" s="62" t="str">
        <f>IF(L845&lt;&gt;"",VLOOKUP(L845,軽減税率!$A:$E,5,FALSE),"")</f>
        <v/>
      </c>
      <c r="P845" s="79"/>
      <c r="Q845" s="86" t="str">
        <f>IF(P845&lt;&gt;0,VLOOKUP(P845,取引先!$A:$B,2,FALSE),"")</f>
        <v/>
      </c>
      <c r="R845" s="79"/>
      <c r="S845" s="82" t="str">
        <f>IF(R845&lt;&gt;0,VLOOKUP(R845,部署!$A:$B,2,FALSE),"")</f>
        <v/>
      </c>
      <c r="T845" s="79"/>
      <c r="U845" s="82" t="str">
        <f>IF(T845&lt;&gt;0,VLOOKUP(T845,勘定科目!$A:$B,2,FALSE),"")</f>
        <v/>
      </c>
      <c r="V845" s="83" t="str">
        <f>IF(W845&lt;&gt;"",W845,IF(T845&lt;&gt;0,VLOOKUP(T845,勘定科目!$A:$C,3,FALSE),""))</f>
        <v/>
      </c>
      <c r="W845" s="87"/>
      <c r="X845" s="61" t="str">
        <f>IF(Y845&lt;&gt;"",Y845,IF(V845&lt;&gt;"",VLOOKUP(V845,課税区分!$A:$D,4,FALSE),""))</f>
        <v/>
      </c>
      <c r="Y845" s="85"/>
      <c r="Z845" s="61" t="str">
        <f>IF(X845&lt;&gt;"",VLOOKUP(X845,軽減税率!$A:$E,3,FALSE),"")</f>
        <v/>
      </c>
      <c r="AA845" s="61" t="str">
        <f>IF(X845&lt;&gt;"",VLOOKUP(X845,軽減税率!$A:$E,5,FALSE),"")</f>
        <v/>
      </c>
      <c r="AB845" s="79"/>
      <c r="AC845" s="82" t="str">
        <f>IF(AB845&lt;&gt;0,VLOOKUP(AB845,取引先!$A:$B,2,FALSE),"")</f>
        <v/>
      </c>
      <c r="AD845" s="88" t="str">
        <f t="shared" si="56"/>
        <v/>
      </c>
      <c r="AE845" s="89"/>
      <c r="AF845" s="90" t="str">
        <f t="shared" si="57"/>
        <v/>
      </c>
      <c r="AG845" s="4"/>
      <c r="AH845" s="91"/>
      <c r="AI845" s="92"/>
      <c r="AJ845" s="93" t="str">
        <f>IF(AI845&lt;&gt;0,VLOOKUP(AI845,支払種別!$A:$B,2,FALSE),"")</f>
        <v/>
      </c>
      <c r="AK845" s="94"/>
      <c r="AL845" s="95" t="str">
        <f>IF(AK845&lt;&gt;0,VLOOKUP(AK845,口座管理!$A:$B,2,FALSE),"")</f>
        <v/>
      </c>
      <c r="AM845" s="11"/>
      <c r="AN845" s="96"/>
      <c r="AO845" s="96"/>
      <c r="AP845" s="4"/>
      <c r="AQ845" s="97"/>
      <c r="AR845" s="98" t="str">
        <f>IF(AQ845&lt;&gt;0,VLOOKUP(AQ845,プロジェクト!$A:$B,2,FALSE),"")</f>
        <v/>
      </c>
      <c r="AS845" s="4"/>
      <c r="AT845" s="97"/>
      <c r="AU845" s="99" t="str">
        <f>IF(AT845&lt;&gt;0,VLOOKUP(AT845,プロジェクト!$A:$B,2,FALSE),"")</f>
        <v/>
      </c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</row>
    <row r="846" spans="1:68" ht="17.45" customHeight="1">
      <c r="A846" s="77" t="str">
        <f t="shared" si="54"/>
        <v>*</v>
      </c>
      <c r="B846" s="78">
        <f t="shared" si="55"/>
        <v>838</v>
      </c>
      <c r="C846" s="79"/>
      <c r="D846" s="80"/>
      <c r="E846" s="81"/>
      <c r="F846" s="79"/>
      <c r="G846" s="82" t="str">
        <f>IF(F846&lt;&gt;0,VLOOKUP(F846,部署!$A:$B,2,FALSE),"")</f>
        <v/>
      </c>
      <c r="H846" s="79"/>
      <c r="I846" s="82" t="str">
        <f>IF(H846&lt;&gt;0,VLOOKUP(H846,勘定科目!$A:$B,2,FALSE),"")</f>
        <v/>
      </c>
      <c r="J846" s="83" t="str">
        <f>IF(K846&lt;&gt;"",K846,IF(H846&lt;&gt;0,VLOOKUP(H846,勘定科目!$A:$C,3,FALSE),""))</f>
        <v/>
      </c>
      <c r="K846" s="84"/>
      <c r="L846" s="59" t="str">
        <f>IF(M846&lt;&gt;"",M846,IF(J846&lt;&gt;"",VLOOKUP(J846,課税区分!$A:$D,4,FALSE),""))</f>
        <v/>
      </c>
      <c r="M846" s="85"/>
      <c r="N846" s="61" t="str">
        <f>IF(L846&lt;&gt;"",VLOOKUP(L846,軽減税率!$A:$E,3,FALSE),"")</f>
        <v/>
      </c>
      <c r="O846" s="62" t="str">
        <f>IF(L846&lt;&gt;"",VLOOKUP(L846,軽減税率!$A:$E,5,FALSE),"")</f>
        <v/>
      </c>
      <c r="P846" s="79"/>
      <c r="Q846" s="86" t="str">
        <f>IF(P846&lt;&gt;0,VLOOKUP(P846,取引先!$A:$B,2,FALSE),"")</f>
        <v/>
      </c>
      <c r="R846" s="79"/>
      <c r="S846" s="82" t="str">
        <f>IF(R846&lt;&gt;0,VLOOKUP(R846,部署!$A:$B,2,FALSE),"")</f>
        <v/>
      </c>
      <c r="T846" s="79"/>
      <c r="U846" s="82" t="str">
        <f>IF(T846&lt;&gt;0,VLOOKUP(T846,勘定科目!$A:$B,2,FALSE),"")</f>
        <v/>
      </c>
      <c r="V846" s="83" t="str">
        <f>IF(W846&lt;&gt;"",W846,IF(T846&lt;&gt;0,VLOOKUP(T846,勘定科目!$A:$C,3,FALSE),""))</f>
        <v/>
      </c>
      <c r="W846" s="87"/>
      <c r="X846" s="61" t="str">
        <f>IF(Y846&lt;&gt;"",Y846,IF(V846&lt;&gt;"",VLOOKUP(V846,課税区分!$A:$D,4,FALSE),""))</f>
        <v/>
      </c>
      <c r="Y846" s="85"/>
      <c r="Z846" s="61" t="str">
        <f>IF(X846&lt;&gt;"",VLOOKUP(X846,軽減税率!$A:$E,3,FALSE),"")</f>
        <v/>
      </c>
      <c r="AA846" s="61" t="str">
        <f>IF(X846&lt;&gt;"",VLOOKUP(X846,軽減税率!$A:$E,5,FALSE),"")</f>
        <v/>
      </c>
      <c r="AB846" s="79"/>
      <c r="AC846" s="82" t="str">
        <f>IF(AB846&lt;&gt;0,VLOOKUP(AB846,取引先!$A:$B,2,FALSE),"")</f>
        <v/>
      </c>
      <c r="AD846" s="88" t="str">
        <f t="shared" si="56"/>
        <v/>
      </c>
      <c r="AE846" s="89"/>
      <c r="AF846" s="90" t="str">
        <f t="shared" si="57"/>
        <v/>
      </c>
      <c r="AG846" s="4"/>
      <c r="AH846" s="91"/>
      <c r="AI846" s="92"/>
      <c r="AJ846" s="93" t="str">
        <f>IF(AI846&lt;&gt;0,VLOOKUP(AI846,支払種別!$A:$B,2,FALSE),"")</f>
        <v/>
      </c>
      <c r="AK846" s="94"/>
      <c r="AL846" s="95" t="str">
        <f>IF(AK846&lt;&gt;0,VLOOKUP(AK846,口座管理!$A:$B,2,FALSE),"")</f>
        <v/>
      </c>
      <c r="AM846" s="11"/>
      <c r="AN846" s="96"/>
      <c r="AO846" s="96"/>
      <c r="AP846" s="4"/>
      <c r="AQ846" s="97"/>
      <c r="AR846" s="98" t="str">
        <f>IF(AQ846&lt;&gt;0,VLOOKUP(AQ846,プロジェクト!$A:$B,2,FALSE),"")</f>
        <v/>
      </c>
      <c r="AS846" s="4"/>
      <c r="AT846" s="97"/>
      <c r="AU846" s="99" t="str">
        <f>IF(AT846&lt;&gt;0,VLOOKUP(AT846,プロジェクト!$A:$B,2,FALSE),"")</f>
        <v/>
      </c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</row>
    <row r="847" spans="1:68" ht="17.45" customHeight="1">
      <c r="A847" s="77" t="str">
        <f t="shared" si="54"/>
        <v>*</v>
      </c>
      <c r="B847" s="78">
        <f t="shared" si="55"/>
        <v>839</v>
      </c>
      <c r="C847" s="79"/>
      <c r="D847" s="80"/>
      <c r="E847" s="81"/>
      <c r="F847" s="79"/>
      <c r="G847" s="82" t="str">
        <f>IF(F847&lt;&gt;0,VLOOKUP(F847,部署!$A:$B,2,FALSE),"")</f>
        <v/>
      </c>
      <c r="H847" s="79"/>
      <c r="I847" s="82" t="str">
        <f>IF(H847&lt;&gt;0,VLOOKUP(H847,勘定科目!$A:$B,2,FALSE),"")</f>
        <v/>
      </c>
      <c r="J847" s="83" t="str">
        <f>IF(K847&lt;&gt;"",K847,IF(H847&lt;&gt;0,VLOOKUP(H847,勘定科目!$A:$C,3,FALSE),""))</f>
        <v/>
      </c>
      <c r="K847" s="84"/>
      <c r="L847" s="59" t="str">
        <f>IF(M847&lt;&gt;"",M847,IF(J847&lt;&gt;"",VLOOKUP(J847,課税区分!$A:$D,4,FALSE),""))</f>
        <v/>
      </c>
      <c r="M847" s="85"/>
      <c r="N847" s="61" t="str">
        <f>IF(L847&lt;&gt;"",VLOOKUP(L847,軽減税率!$A:$E,3,FALSE),"")</f>
        <v/>
      </c>
      <c r="O847" s="62" t="str">
        <f>IF(L847&lt;&gt;"",VLOOKUP(L847,軽減税率!$A:$E,5,FALSE),"")</f>
        <v/>
      </c>
      <c r="P847" s="79"/>
      <c r="Q847" s="86" t="str">
        <f>IF(P847&lt;&gt;0,VLOOKUP(P847,取引先!$A:$B,2,FALSE),"")</f>
        <v/>
      </c>
      <c r="R847" s="79"/>
      <c r="S847" s="82" t="str">
        <f>IF(R847&lt;&gt;0,VLOOKUP(R847,部署!$A:$B,2,FALSE),"")</f>
        <v/>
      </c>
      <c r="T847" s="79"/>
      <c r="U847" s="82" t="str">
        <f>IF(T847&lt;&gt;0,VLOOKUP(T847,勘定科目!$A:$B,2,FALSE),"")</f>
        <v/>
      </c>
      <c r="V847" s="83" t="str">
        <f>IF(W847&lt;&gt;"",W847,IF(T847&lt;&gt;0,VLOOKUP(T847,勘定科目!$A:$C,3,FALSE),""))</f>
        <v/>
      </c>
      <c r="W847" s="87"/>
      <c r="X847" s="61" t="str">
        <f>IF(Y847&lt;&gt;"",Y847,IF(V847&lt;&gt;"",VLOOKUP(V847,課税区分!$A:$D,4,FALSE),""))</f>
        <v/>
      </c>
      <c r="Y847" s="85"/>
      <c r="Z847" s="61" t="str">
        <f>IF(X847&lt;&gt;"",VLOOKUP(X847,軽減税率!$A:$E,3,FALSE),"")</f>
        <v/>
      </c>
      <c r="AA847" s="61" t="str">
        <f>IF(X847&lt;&gt;"",VLOOKUP(X847,軽減税率!$A:$E,5,FALSE),"")</f>
        <v/>
      </c>
      <c r="AB847" s="79"/>
      <c r="AC847" s="82" t="str">
        <f>IF(AB847&lt;&gt;0,VLOOKUP(AB847,取引先!$A:$B,2,FALSE),"")</f>
        <v/>
      </c>
      <c r="AD847" s="88" t="str">
        <f t="shared" si="56"/>
        <v/>
      </c>
      <c r="AE847" s="89"/>
      <c r="AF847" s="90" t="str">
        <f t="shared" si="57"/>
        <v/>
      </c>
      <c r="AG847" s="4"/>
      <c r="AH847" s="91"/>
      <c r="AI847" s="92"/>
      <c r="AJ847" s="93" t="str">
        <f>IF(AI847&lt;&gt;0,VLOOKUP(AI847,支払種別!$A:$B,2,FALSE),"")</f>
        <v/>
      </c>
      <c r="AK847" s="94"/>
      <c r="AL847" s="95" t="str">
        <f>IF(AK847&lt;&gt;0,VLOOKUP(AK847,口座管理!$A:$B,2,FALSE),"")</f>
        <v/>
      </c>
      <c r="AM847" s="11"/>
      <c r="AN847" s="96"/>
      <c r="AO847" s="96"/>
      <c r="AP847" s="4"/>
      <c r="AQ847" s="97"/>
      <c r="AR847" s="98" t="str">
        <f>IF(AQ847&lt;&gt;0,VLOOKUP(AQ847,プロジェクト!$A:$B,2,FALSE),"")</f>
        <v/>
      </c>
      <c r="AS847" s="4"/>
      <c r="AT847" s="97"/>
      <c r="AU847" s="99" t="str">
        <f>IF(AT847&lt;&gt;0,VLOOKUP(AT847,プロジェクト!$A:$B,2,FALSE),"")</f>
        <v/>
      </c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</row>
    <row r="848" spans="1:68" ht="17.45" customHeight="1">
      <c r="A848" s="77" t="str">
        <f t="shared" si="54"/>
        <v>*</v>
      </c>
      <c r="B848" s="78">
        <f t="shared" si="55"/>
        <v>840</v>
      </c>
      <c r="C848" s="79"/>
      <c r="D848" s="80"/>
      <c r="E848" s="81"/>
      <c r="F848" s="79"/>
      <c r="G848" s="82" t="str">
        <f>IF(F848&lt;&gt;0,VLOOKUP(F848,部署!$A:$B,2,FALSE),"")</f>
        <v/>
      </c>
      <c r="H848" s="79"/>
      <c r="I848" s="82" t="str">
        <f>IF(H848&lt;&gt;0,VLOOKUP(H848,勘定科目!$A:$B,2,FALSE),"")</f>
        <v/>
      </c>
      <c r="J848" s="83" t="str">
        <f>IF(K848&lt;&gt;"",K848,IF(H848&lt;&gt;0,VLOOKUP(H848,勘定科目!$A:$C,3,FALSE),""))</f>
        <v/>
      </c>
      <c r="K848" s="84"/>
      <c r="L848" s="59" t="str">
        <f>IF(M848&lt;&gt;"",M848,IF(J848&lt;&gt;"",VLOOKUP(J848,課税区分!$A:$D,4,FALSE),""))</f>
        <v/>
      </c>
      <c r="M848" s="85"/>
      <c r="N848" s="61" t="str">
        <f>IF(L848&lt;&gt;"",VLOOKUP(L848,軽減税率!$A:$E,3,FALSE),"")</f>
        <v/>
      </c>
      <c r="O848" s="62" t="str">
        <f>IF(L848&lt;&gt;"",VLOOKUP(L848,軽減税率!$A:$E,5,FALSE),"")</f>
        <v/>
      </c>
      <c r="P848" s="79"/>
      <c r="Q848" s="86" t="str">
        <f>IF(P848&lt;&gt;0,VLOOKUP(P848,取引先!$A:$B,2,FALSE),"")</f>
        <v/>
      </c>
      <c r="R848" s="79"/>
      <c r="S848" s="82" t="str">
        <f>IF(R848&lt;&gt;0,VLOOKUP(R848,部署!$A:$B,2,FALSE),"")</f>
        <v/>
      </c>
      <c r="T848" s="79"/>
      <c r="U848" s="82" t="str">
        <f>IF(T848&lt;&gt;0,VLOOKUP(T848,勘定科目!$A:$B,2,FALSE),"")</f>
        <v/>
      </c>
      <c r="V848" s="83" t="str">
        <f>IF(W848&lt;&gt;"",W848,IF(T848&lt;&gt;0,VLOOKUP(T848,勘定科目!$A:$C,3,FALSE),""))</f>
        <v/>
      </c>
      <c r="W848" s="87"/>
      <c r="X848" s="61" t="str">
        <f>IF(Y848&lt;&gt;"",Y848,IF(V848&lt;&gt;"",VLOOKUP(V848,課税区分!$A:$D,4,FALSE),""))</f>
        <v/>
      </c>
      <c r="Y848" s="85"/>
      <c r="Z848" s="61" t="str">
        <f>IF(X848&lt;&gt;"",VLOOKUP(X848,軽減税率!$A:$E,3,FALSE),"")</f>
        <v/>
      </c>
      <c r="AA848" s="61" t="str">
        <f>IF(X848&lt;&gt;"",VLOOKUP(X848,軽減税率!$A:$E,5,FALSE),"")</f>
        <v/>
      </c>
      <c r="AB848" s="79"/>
      <c r="AC848" s="82" t="str">
        <f>IF(AB848&lt;&gt;0,VLOOKUP(AB848,取引先!$A:$B,2,FALSE),"")</f>
        <v/>
      </c>
      <c r="AD848" s="88" t="str">
        <f t="shared" si="56"/>
        <v/>
      </c>
      <c r="AE848" s="89"/>
      <c r="AF848" s="90" t="str">
        <f t="shared" si="57"/>
        <v/>
      </c>
      <c r="AG848" s="4"/>
      <c r="AH848" s="91"/>
      <c r="AI848" s="92"/>
      <c r="AJ848" s="93" t="str">
        <f>IF(AI848&lt;&gt;0,VLOOKUP(AI848,支払種別!$A:$B,2,FALSE),"")</f>
        <v/>
      </c>
      <c r="AK848" s="94"/>
      <c r="AL848" s="95" t="str">
        <f>IF(AK848&lt;&gt;0,VLOOKUP(AK848,口座管理!$A:$B,2,FALSE),"")</f>
        <v/>
      </c>
      <c r="AM848" s="11"/>
      <c r="AN848" s="96"/>
      <c r="AO848" s="96"/>
      <c r="AP848" s="4"/>
      <c r="AQ848" s="97"/>
      <c r="AR848" s="98" t="str">
        <f>IF(AQ848&lt;&gt;0,VLOOKUP(AQ848,プロジェクト!$A:$B,2,FALSE),"")</f>
        <v/>
      </c>
      <c r="AS848" s="4"/>
      <c r="AT848" s="97"/>
      <c r="AU848" s="99" t="str">
        <f>IF(AT848&lt;&gt;0,VLOOKUP(AT848,プロジェクト!$A:$B,2,FALSE),"")</f>
        <v/>
      </c>
      <c r="AV848" s="4"/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</row>
    <row r="849" spans="1:68" ht="17.45" customHeight="1">
      <c r="A849" s="77" t="str">
        <f t="shared" si="54"/>
        <v>*</v>
      </c>
      <c r="B849" s="78">
        <f t="shared" si="55"/>
        <v>841</v>
      </c>
      <c r="C849" s="79"/>
      <c r="D849" s="80"/>
      <c r="E849" s="81"/>
      <c r="F849" s="79"/>
      <c r="G849" s="82" t="str">
        <f>IF(F849&lt;&gt;0,VLOOKUP(F849,部署!$A:$B,2,FALSE),"")</f>
        <v/>
      </c>
      <c r="H849" s="79"/>
      <c r="I849" s="82" t="str">
        <f>IF(H849&lt;&gt;0,VLOOKUP(H849,勘定科目!$A:$B,2,FALSE),"")</f>
        <v/>
      </c>
      <c r="J849" s="83" t="str">
        <f>IF(K849&lt;&gt;"",K849,IF(H849&lt;&gt;0,VLOOKUP(H849,勘定科目!$A:$C,3,FALSE),""))</f>
        <v/>
      </c>
      <c r="K849" s="84"/>
      <c r="L849" s="59" t="str">
        <f>IF(M849&lt;&gt;"",M849,IF(J849&lt;&gt;"",VLOOKUP(J849,課税区分!$A:$D,4,FALSE),""))</f>
        <v/>
      </c>
      <c r="M849" s="85"/>
      <c r="N849" s="61" t="str">
        <f>IF(L849&lt;&gt;"",VLOOKUP(L849,軽減税率!$A:$E,3,FALSE),"")</f>
        <v/>
      </c>
      <c r="O849" s="62" t="str">
        <f>IF(L849&lt;&gt;"",VLOOKUP(L849,軽減税率!$A:$E,5,FALSE),"")</f>
        <v/>
      </c>
      <c r="P849" s="79"/>
      <c r="Q849" s="86" t="str">
        <f>IF(P849&lt;&gt;0,VLOOKUP(P849,取引先!$A:$B,2,FALSE),"")</f>
        <v/>
      </c>
      <c r="R849" s="79"/>
      <c r="S849" s="82" t="str">
        <f>IF(R849&lt;&gt;0,VLOOKUP(R849,部署!$A:$B,2,FALSE),"")</f>
        <v/>
      </c>
      <c r="T849" s="79"/>
      <c r="U849" s="82" t="str">
        <f>IF(T849&lt;&gt;0,VLOOKUP(T849,勘定科目!$A:$B,2,FALSE),"")</f>
        <v/>
      </c>
      <c r="V849" s="83" t="str">
        <f>IF(W849&lt;&gt;"",W849,IF(T849&lt;&gt;0,VLOOKUP(T849,勘定科目!$A:$C,3,FALSE),""))</f>
        <v/>
      </c>
      <c r="W849" s="87"/>
      <c r="X849" s="61" t="str">
        <f>IF(Y849&lt;&gt;"",Y849,IF(V849&lt;&gt;"",VLOOKUP(V849,課税区分!$A:$D,4,FALSE),""))</f>
        <v/>
      </c>
      <c r="Y849" s="85"/>
      <c r="Z849" s="61" t="str">
        <f>IF(X849&lt;&gt;"",VLOOKUP(X849,軽減税率!$A:$E,3,FALSE),"")</f>
        <v/>
      </c>
      <c r="AA849" s="61" t="str">
        <f>IF(X849&lt;&gt;"",VLOOKUP(X849,軽減税率!$A:$E,5,FALSE),"")</f>
        <v/>
      </c>
      <c r="AB849" s="79"/>
      <c r="AC849" s="82" t="str">
        <f>IF(AB849&lt;&gt;0,VLOOKUP(AB849,取引先!$A:$B,2,FALSE),"")</f>
        <v/>
      </c>
      <c r="AD849" s="88" t="str">
        <f t="shared" si="56"/>
        <v/>
      </c>
      <c r="AE849" s="89"/>
      <c r="AF849" s="90" t="str">
        <f t="shared" si="57"/>
        <v/>
      </c>
      <c r="AG849" s="4"/>
      <c r="AH849" s="91"/>
      <c r="AI849" s="92"/>
      <c r="AJ849" s="93" t="str">
        <f>IF(AI849&lt;&gt;0,VLOOKUP(AI849,支払種別!$A:$B,2,FALSE),"")</f>
        <v/>
      </c>
      <c r="AK849" s="94"/>
      <c r="AL849" s="95" t="str">
        <f>IF(AK849&lt;&gt;0,VLOOKUP(AK849,口座管理!$A:$B,2,FALSE),"")</f>
        <v/>
      </c>
      <c r="AM849" s="11"/>
      <c r="AN849" s="96"/>
      <c r="AO849" s="96"/>
      <c r="AP849" s="4"/>
      <c r="AQ849" s="97"/>
      <c r="AR849" s="98" t="str">
        <f>IF(AQ849&lt;&gt;0,VLOOKUP(AQ849,プロジェクト!$A:$B,2,FALSE),"")</f>
        <v/>
      </c>
      <c r="AS849" s="4"/>
      <c r="AT849" s="97"/>
      <c r="AU849" s="99" t="str">
        <f>IF(AT849&lt;&gt;0,VLOOKUP(AT849,プロジェクト!$A:$B,2,FALSE),"")</f>
        <v/>
      </c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</row>
    <row r="850" spans="1:68" ht="17.45" customHeight="1">
      <c r="A850" s="77" t="str">
        <f t="shared" si="54"/>
        <v>*</v>
      </c>
      <c r="B850" s="78">
        <f t="shared" si="55"/>
        <v>842</v>
      </c>
      <c r="C850" s="79"/>
      <c r="D850" s="80"/>
      <c r="E850" s="81"/>
      <c r="F850" s="79"/>
      <c r="G850" s="82" t="str">
        <f>IF(F850&lt;&gt;0,VLOOKUP(F850,部署!$A:$B,2,FALSE),"")</f>
        <v/>
      </c>
      <c r="H850" s="79"/>
      <c r="I850" s="82" t="str">
        <f>IF(H850&lt;&gt;0,VLOOKUP(H850,勘定科目!$A:$B,2,FALSE),"")</f>
        <v/>
      </c>
      <c r="J850" s="83" t="str">
        <f>IF(K850&lt;&gt;"",K850,IF(H850&lt;&gt;0,VLOOKUP(H850,勘定科目!$A:$C,3,FALSE),""))</f>
        <v/>
      </c>
      <c r="K850" s="84"/>
      <c r="L850" s="59" t="str">
        <f>IF(M850&lt;&gt;"",M850,IF(J850&lt;&gt;"",VLOOKUP(J850,課税区分!$A:$D,4,FALSE),""))</f>
        <v/>
      </c>
      <c r="M850" s="85"/>
      <c r="N850" s="61" t="str">
        <f>IF(L850&lt;&gt;"",VLOOKUP(L850,軽減税率!$A:$E,3,FALSE),"")</f>
        <v/>
      </c>
      <c r="O850" s="62" t="str">
        <f>IF(L850&lt;&gt;"",VLOOKUP(L850,軽減税率!$A:$E,5,FALSE),"")</f>
        <v/>
      </c>
      <c r="P850" s="79"/>
      <c r="Q850" s="86" t="str">
        <f>IF(P850&lt;&gt;0,VLOOKUP(P850,取引先!$A:$B,2,FALSE),"")</f>
        <v/>
      </c>
      <c r="R850" s="79"/>
      <c r="S850" s="82" t="str">
        <f>IF(R850&lt;&gt;0,VLOOKUP(R850,部署!$A:$B,2,FALSE),"")</f>
        <v/>
      </c>
      <c r="T850" s="79"/>
      <c r="U850" s="82" t="str">
        <f>IF(T850&lt;&gt;0,VLOOKUP(T850,勘定科目!$A:$B,2,FALSE),"")</f>
        <v/>
      </c>
      <c r="V850" s="83" t="str">
        <f>IF(W850&lt;&gt;"",W850,IF(T850&lt;&gt;0,VLOOKUP(T850,勘定科目!$A:$C,3,FALSE),""))</f>
        <v/>
      </c>
      <c r="W850" s="87"/>
      <c r="X850" s="61" t="str">
        <f>IF(Y850&lt;&gt;"",Y850,IF(V850&lt;&gt;"",VLOOKUP(V850,課税区分!$A:$D,4,FALSE),""))</f>
        <v/>
      </c>
      <c r="Y850" s="85"/>
      <c r="Z850" s="61" t="str">
        <f>IF(X850&lt;&gt;"",VLOOKUP(X850,軽減税率!$A:$E,3,FALSE),"")</f>
        <v/>
      </c>
      <c r="AA850" s="61" t="str">
        <f>IF(X850&lt;&gt;"",VLOOKUP(X850,軽減税率!$A:$E,5,FALSE),"")</f>
        <v/>
      </c>
      <c r="AB850" s="79"/>
      <c r="AC850" s="82" t="str">
        <f>IF(AB850&lt;&gt;0,VLOOKUP(AB850,取引先!$A:$B,2,FALSE),"")</f>
        <v/>
      </c>
      <c r="AD850" s="88" t="str">
        <f t="shared" si="56"/>
        <v/>
      </c>
      <c r="AE850" s="89"/>
      <c r="AF850" s="90" t="str">
        <f t="shared" si="57"/>
        <v/>
      </c>
      <c r="AG850" s="4"/>
      <c r="AH850" s="91"/>
      <c r="AI850" s="92"/>
      <c r="AJ850" s="93" t="str">
        <f>IF(AI850&lt;&gt;0,VLOOKUP(AI850,支払種別!$A:$B,2,FALSE),"")</f>
        <v/>
      </c>
      <c r="AK850" s="94"/>
      <c r="AL850" s="95" t="str">
        <f>IF(AK850&lt;&gt;0,VLOOKUP(AK850,口座管理!$A:$B,2,FALSE),"")</f>
        <v/>
      </c>
      <c r="AM850" s="11"/>
      <c r="AN850" s="96"/>
      <c r="AO850" s="96"/>
      <c r="AP850" s="4"/>
      <c r="AQ850" s="97"/>
      <c r="AR850" s="98" t="str">
        <f>IF(AQ850&lt;&gt;0,VLOOKUP(AQ850,プロジェクト!$A:$B,2,FALSE),"")</f>
        <v/>
      </c>
      <c r="AS850" s="4"/>
      <c r="AT850" s="97"/>
      <c r="AU850" s="99" t="str">
        <f>IF(AT850&lt;&gt;0,VLOOKUP(AT850,プロジェクト!$A:$B,2,FALSE),"")</f>
        <v/>
      </c>
      <c r="AV850" s="4"/>
      <c r="AW850" s="4"/>
      <c r="AX850" s="4"/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</row>
    <row r="851" spans="1:68" ht="17.45" customHeight="1">
      <c r="A851" s="77" t="str">
        <f t="shared" si="54"/>
        <v>*</v>
      </c>
      <c r="B851" s="78">
        <f t="shared" si="55"/>
        <v>843</v>
      </c>
      <c r="C851" s="79"/>
      <c r="D851" s="80"/>
      <c r="E851" s="81"/>
      <c r="F851" s="79"/>
      <c r="G851" s="82" t="str">
        <f>IF(F851&lt;&gt;0,VLOOKUP(F851,部署!$A:$B,2,FALSE),"")</f>
        <v/>
      </c>
      <c r="H851" s="79"/>
      <c r="I851" s="82" t="str">
        <f>IF(H851&lt;&gt;0,VLOOKUP(H851,勘定科目!$A:$B,2,FALSE),"")</f>
        <v/>
      </c>
      <c r="J851" s="83" t="str">
        <f>IF(K851&lt;&gt;"",K851,IF(H851&lt;&gt;0,VLOOKUP(H851,勘定科目!$A:$C,3,FALSE),""))</f>
        <v/>
      </c>
      <c r="K851" s="84"/>
      <c r="L851" s="59" t="str">
        <f>IF(M851&lt;&gt;"",M851,IF(J851&lt;&gt;"",VLOOKUP(J851,課税区分!$A:$D,4,FALSE),""))</f>
        <v/>
      </c>
      <c r="M851" s="85"/>
      <c r="N851" s="61" t="str">
        <f>IF(L851&lt;&gt;"",VLOOKUP(L851,軽減税率!$A:$E,3,FALSE),"")</f>
        <v/>
      </c>
      <c r="O851" s="62" t="str">
        <f>IF(L851&lt;&gt;"",VLOOKUP(L851,軽減税率!$A:$E,5,FALSE),"")</f>
        <v/>
      </c>
      <c r="P851" s="79"/>
      <c r="Q851" s="86" t="str">
        <f>IF(P851&lt;&gt;0,VLOOKUP(P851,取引先!$A:$B,2,FALSE),"")</f>
        <v/>
      </c>
      <c r="R851" s="79"/>
      <c r="S851" s="82" t="str">
        <f>IF(R851&lt;&gt;0,VLOOKUP(R851,部署!$A:$B,2,FALSE),"")</f>
        <v/>
      </c>
      <c r="T851" s="79"/>
      <c r="U851" s="82" t="str">
        <f>IF(T851&lt;&gt;0,VLOOKUP(T851,勘定科目!$A:$B,2,FALSE),"")</f>
        <v/>
      </c>
      <c r="V851" s="83" t="str">
        <f>IF(W851&lt;&gt;"",W851,IF(T851&lt;&gt;0,VLOOKUP(T851,勘定科目!$A:$C,3,FALSE),""))</f>
        <v/>
      </c>
      <c r="W851" s="87"/>
      <c r="X851" s="61" t="str">
        <f>IF(Y851&lt;&gt;"",Y851,IF(V851&lt;&gt;"",VLOOKUP(V851,課税区分!$A:$D,4,FALSE),""))</f>
        <v/>
      </c>
      <c r="Y851" s="85"/>
      <c r="Z851" s="61" t="str">
        <f>IF(X851&lt;&gt;"",VLOOKUP(X851,軽減税率!$A:$E,3,FALSE),"")</f>
        <v/>
      </c>
      <c r="AA851" s="61" t="str">
        <f>IF(X851&lt;&gt;"",VLOOKUP(X851,軽減税率!$A:$E,5,FALSE),"")</f>
        <v/>
      </c>
      <c r="AB851" s="79"/>
      <c r="AC851" s="82" t="str">
        <f>IF(AB851&lt;&gt;0,VLOOKUP(AB851,取引先!$A:$B,2,FALSE),"")</f>
        <v/>
      </c>
      <c r="AD851" s="88" t="str">
        <f t="shared" si="56"/>
        <v/>
      </c>
      <c r="AE851" s="89"/>
      <c r="AF851" s="90" t="str">
        <f t="shared" si="57"/>
        <v/>
      </c>
      <c r="AG851" s="4"/>
      <c r="AH851" s="91"/>
      <c r="AI851" s="92"/>
      <c r="AJ851" s="93" t="str">
        <f>IF(AI851&lt;&gt;0,VLOOKUP(AI851,支払種別!$A:$B,2,FALSE),"")</f>
        <v/>
      </c>
      <c r="AK851" s="94"/>
      <c r="AL851" s="95" t="str">
        <f>IF(AK851&lt;&gt;0,VLOOKUP(AK851,口座管理!$A:$B,2,FALSE),"")</f>
        <v/>
      </c>
      <c r="AM851" s="11"/>
      <c r="AN851" s="96"/>
      <c r="AO851" s="96"/>
      <c r="AP851" s="4"/>
      <c r="AQ851" s="97"/>
      <c r="AR851" s="98" t="str">
        <f>IF(AQ851&lt;&gt;0,VLOOKUP(AQ851,プロジェクト!$A:$B,2,FALSE),"")</f>
        <v/>
      </c>
      <c r="AS851" s="4"/>
      <c r="AT851" s="97"/>
      <c r="AU851" s="99" t="str">
        <f>IF(AT851&lt;&gt;0,VLOOKUP(AT851,プロジェクト!$A:$B,2,FALSE),"")</f>
        <v/>
      </c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</row>
    <row r="852" spans="1:68" ht="17.45" customHeight="1">
      <c r="A852" s="77" t="str">
        <f t="shared" si="54"/>
        <v>*</v>
      </c>
      <c r="B852" s="78">
        <f t="shared" si="55"/>
        <v>844</v>
      </c>
      <c r="C852" s="79"/>
      <c r="D852" s="80"/>
      <c r="E852" s="81"/>
      <c r="F852" s="79"/>
      <c r="G852" s="82" t="str">
        <f>IF(F852&lt;&gt;0,VLOOKUP(F852,部署!$A:$B,2,FALSE),"")</f>
        <v/>
      </c>
      <c r="H852" s="79"/>
      <c r="I852" s="82" t="str">
        <f>IF(H852&lt;&gt;0,VLOOKUP(H852,勘定科目!$A:$B,2,FALSE),"")</f>
        <v/>
      </c>
      <c r="J852" s="83" t="str">
        <f>IF(K852&lt;&gt;"",K852,IF(H852&lt;&gt;0,VLOOKUP(H852,勘定科目!$A:$C,3,FALSE),""))</f>
        <v/>
      </c>
      <c r="K852" s="84"/>
      <c r="L852" s="59" t="str">
        <f>IF(M852&lt;&gt;"",M852,IF(J852&lt;&gt;"",VLOOKUP(J852,課税区分!$A:$D,4,FALSE),""))</f>
        <v/>
      </c>
      <c r="M852" s="85"/>
      <c r="N852" s="61" t="str">
        <f>IF(L852&lt;&gt;"",VLOOKUP(L852,軽減税率!$A:$E,3,FALSE),"")</f>
        <v/>
      </c>
      <c r="O852" s="62" t="str">
        <f>IF(L852&lt;&gt;"",VLOOKUP(L852,軽減税率!$A:$E,5,FALSE),"")</f>
        <v/>
      </c>
      <c r="P852" s="79"/>
      <c r="Q852" s="86" t="str">
        <f>IF(P852&lt;&gt;0,VLOOKUP(P852,取引先!$A:$B,2,FALSE),"")</f>
        <v/>
      </c>
      <c r="R852" s="79"/>
      <c r="S852" s="82" t="str">
        <f>IF(R852&lt;&gt;0,VLOOKUP(R852,部署!$A:$B,2,FALSE),"")</f>
        <v/>
      </c>
      <c r="T852" s="79"/>
      <c r="U852" s="82" t="str">
        <f>IF(T852&lt;&gt;0,VLOOKUP(T852,勘定科目!$A:$B,2,FALSE),"")</f>
        <v/>
      </c>
      <c r="V852" s="83" t="str">
        <f>IF(W852&lt;&gt;"",W852,IF(T852&lt;&gt;0,VLOOKUP(T852,勘定科目!$A:$C,3,FALSE),""))</f>
        <v/>
      </c>
      <c r="W852" s="87"/>
      <c r="X852" s="61" t="str">
        <f>IF(Y852&lt;&gt;"",Y852,IF(V852&lt;&gt;"",VLOOKUP(V852,課税区分!$A:$D,4,FALSE),""))</f>
        <v/>
      </c>
      <c r="Y852" s="85"/>
      <c r="Z852" s="61" t="str">
        <f>IF(X852&lt;&gt;"",VLOOKUP(X852,軽減税率!$A:$E,3,FALSE),"")</f>
        <v/>
      </c>
      <c r="AA852" s="61" t="str">
        <f>IF(X852&lt;&gt;"",VLOOKUP(X852,軽減税率!$A:$E,5,FALSE),"")</f>
        <v/>
      </c>
      <c r="AB852" s="79"/>
      <c r="AC852" s="82" t="str">
        <f>IF(AB852&lt;&gt;0,VLOOKUP(AB852,取引先!$A:$B,2,FALSE),"")</f>
        <v/>
      </c>
      <c r="AD852" s="88" t="str">
        <f t="shared" si="56"/>
        <v/>
      </c>
      <c r="AE852" s="89"/>
      <c r="AF852" s="90" t="str">
        <f t="shared" si="57"/>
        <v/>
      </c>
      <c r="AG852" s="4"/>
      <c r="AH852" s="91"/>
      <c r="AI852" s="92"/>
      <c r="AJ852" s="93" t="str">
        <f>IF(AI852&lt;&gt;0,VLOOKUP(AI852,支払種別!$A:$B,2,FALSE),"")</f>
        <v/>
      </c>
      <c r="AK852" s="94"/>
      <c r="AL852" s="95" t="str">
        <f>IF(AK852&lt;&gt;0,VLOOKUP(AK852,口座管理!$A:$B,2,FALSE),"")</f>
        <v/>
      </c>
      <c r="AM852" s="11"/>
      <c r="AN852" s="96"/>
      <c r="AO852" s="96"/>
      <c r="AP852" s="4"/>
      <c r="AQ852" s="97"/>
      <c r="AR852" s="98" t="str">
        <f>IF(AQ852&lt;&gt;0,VLOOKUP(AQ852,プロジェクト!$A:$B,2,FALSE),"")</f>
        <v/>
      </c>
      <c r="AS852" s="4"/>
      <c r="AT852" s="97"/>
      <c r="AU852" s="99" t="str">
        <f>IF(AT852&lt;&gt;0,VLOOKUP(AT852,プロジェクト!$A:$B,2,FALSE),"")</f>
        <v/>
      </c>
      <c r="AV852" s="4"/>
      <c r="AW852" s="4"/>
      <c r="AX852" s="4"/>
      <c r="AY852" s="4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</row>
    <row r="853" spans="1:68" ht="17.45" customHeight="1">
      <c r="A853" s="77" t="str">
        <f t="shared" si="54"/>
        <v>*</v>
      </c>
      <c r="B853" s="78">
        <f t="shared" si="55"/>
        <v>845</v>
      </c>
      <c r="C853" s="79"/>
      <c r="D853" s="80"/>
      <c r="E853" s="81"/>
      <c r="F853" s="79"/>
      <c r="G853" s="82" t="str">
        <f>IF(F853&lt;&gt;0,VLOOKUP(F853,部署!$A:$B,2,FALSE),"")</f>
        <v/>
      </c>
      <c r="H853" s="79"/>
      <c r="I853" s="82" t="str">
        <f>IF(H853&lt;&gt;0,VLOOKUP(H853,勘定科目!$A:$B,2,FALSE),"")</f>
        <v/>
      </c>
      <c r="J853" s="83" t="str">
        <f>IF(K853&lt;&gt;"",K853,IF(H853&lt;&gt;0,VLOOKUP(H853,勘定科目!$A:$C,3,FALSE),""))</f>
        <v/>
      </c>
      <c r="K853" s="84"/>
      <c r="L853" s="59" t="str">
        <f>IF(M853&lt;&gt;"",M853,IF(J853&lt;&gt;"",VLOOKUP(J853,課税区分!$A:$D,4,FALSE),""))</f>
        <v/>
      </c>
      <c r="M853" s="85"/>
      <c r="N853" s="61" t="str">
        <f>IF(L853&lt;&gt;"",VLOOKUP(L853,軽減税率!$A:$E,3,FALSE),"")</f>
        <v/>
      </c>
      <c r="O853" s="62" t="str">
        <f>IF(L853&lt;&gt;"",VLOOKUP(L853,軽減税率!$A:$E,5,FALSE),"")</f>
        <v/>
      </c>
      <c r="P853" s="79"/>
      <c r="Q853" s="86" t="str">
        <f>IF(P853&lt;&gt;0,VLOOKUP(P853,取引先!$A:$B,2,FALSE),"")</f>
        <v/>
      </c>
      <c r="R853" s="79"/>
      <c r="S853" s="82" t="str">
        <f>IF(R853&lt;&gt;0,VLOOKUP(R853,部署!$A:$B,2,FALSE),"")</f>
        <v/>
      </c>
      <c r="T853" s="79"/>
      <c r="U853" s="82" t="str">
        <f>IF(T853&lt;&gt;0,VLOOKUP(T853,勘定科目!$A:$B,2,FALSE),"")</f>
        <v/>
      </c>
      <c r="V853" s="83" t="str">
        <f>IF(W853&lt;&gt;"",W853,IF(T853&lt;&gt;0,VLOOKUP(T853,勘定科目!$A:$C,3,FALSE),""))</f>
        <v/>
      </c>
      <c r="W853" s="87"/>
      <c r="X853" s="61" t="str">
        <f>IF(Y853&lt;&gt;"",Y853,IF(V853&lt;&gt;"",VLOOKUP(V853,課税区分!$A:$D,4,FALSE),""))</f>
        <v/>
      </c>
      <c r="Y853" s="85"/>
      <c r="Z853" s="61" t="str">
        <f>IF(X853&lt;&gt;"",VLOOKUP(X853,軽減税率!$A:$E,3,FALSE),"")</f>
        <v/>
      </c>
      <c r="AA853" s="61" t="str">
        <f>IF(X853&lt;&gt;"",VLOOKUP(X853,軽減税率!$A:$E,5,FALSE),"")</f>
        <v/>
      </c>
      <c r="AB853" s="79"/>
      <c r="AC853" s="82" t="str">
        <f>IF(AB853&lt;&gt;0,VLOOKUP(AB853,取引先!$A:$B,2,FALSE),"")</f>
        <v/>
      </c>
      <c r="AD853" s="88" t="str">
        <f t="shared" si="56"/>
        <v/>
      </c>
      <c r="AE853" s="89"/>
      <c r="AF853" s="90" t="str">
        <f t="shared" si="57"/>
        <v/>
      </c>
      <c r="AG853" s="4"/>
      <c r="AH853" s="91"/>
      <c r="AI853" s="92"/>
      <c r="AJ853" s="93" t="str">
        <f>IF(AI853&lt;&gt;0,VLOOKUP(AI853,支払種別!$A:$B,2,FALSE),"")</f>
        <v/>
      </c>
      <c r="AK853" s="94"/>
      <c r="AL853" s="95" t="str">
        <f>IF(AK853&lt;&gt;0,VLOOKUP(AK853,口座管理!$A:$B,2,FALSE),"")</f>
        <v/>
      </c>
      <c r="AM853" s="11"/>
      <c r="AN853" s="96"/>
      <c r="AO853" s="96"/>
      <c r="AP853" s="4"/>
      <c r="AQ853" s="97"/>
      <c r="AR853" s="98" t="str">
        <f>IF(AQ853&lt;&gt;0,VLOOKUP(AQ853,プロジェクト!$A:$B,2,FALSE),"")</f>
        <v/>
      </c>
      <c r="AS853" s="4"/>
      <c r="AT853" s="97"/>
      <c r="AU853" s="99" t="str">
        <f>IF(AT853&lt;&gt;0,VLOOKUP(AT853,プロジェクト!$A:$B,2,FALSE),"")</f>
        <v/>
      </c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</row>
    <row r="854" spans="1:68" ht="17.45" customHeight="1">
      <c r="A854" s="77" t="str">
        <f t="shared" si="54"/>
        <v>*</v>
      </c>
      <c r="B854" s="78">
        <f t="shared" si="55"/>
        <v>846</v>
      </c>
      <c r="C854" s="79"/>
      <c r="D854" s="80"/>
      <c r="E854" s="81"/>
      <c r="F854" s="79"/>
      <c r="G854" s="82" t="str">
        <f>IF(F854&lt;&gt;0,VLOOKUP(F854,部署!$A:$B,2,FALSE),"")</f>
        <v/>
      </c>
      <c r="H854" s="79"/>
      <c r="I854" s="82" t="str">
        <f>IF(H854&lt;&gt;0,VLOOKUP(H854,勘定科目!$A:$B,2,FALSE),"")</f>
        <v/>
      </c>
      <c r="J854" s="83" t="str">
        <f>IF(K854&lt;&gt;"",K854,IF(H854&lt;&gt;0,VLOOKUP(H854,勘定科目!$A:$C,3,FALSE),""))</f>
        <v/>
      </c>
      <c r="K854" s="84"/>
      <c r="L854" s="59" t="str">
        <f>IF(M854&lt;&gt;"",M854,IF(J854&lt;&gt;"",VLOOKUP(J854,課税区分!$A:$D,4,FALSE),""))</f>
        <v/>
      </c>
      <c r="M854" s="85"/>
      <c r="N854" s="61" t="str">
        <f>IF(L854&lt;&gt;"",VLOOKUP(L854,軽減税率!$A:$E,3,FALSE),"")</f>
        <v/>
      </c>
      <c r="O854" s="62" t="str">
        <f>IF(L854&lt;&gt;"",VLOOKUP(L854,軽減税率!$A:$E,5,FALSE),"")</f>
        <v/>
      </c>
      <c r="P854" s="79"/>
      <c r="Q854" s="86" t="str">
        <f>IF(P854&lt;&gt;0,VLOOKUP(P854,取引先!$A:$B,2,FALSE),"")</f>
        <v/>
      </c>
      <c r="R854" s="79"/>
      <c r="S854" s="82" t="str">
        <f>IF(R854&lt;&gt;0,VLOOKUP(R854,部署!$A:$B,2,FALSE),"")</f>
        <v/>
      </c>
      <c r="T854" s="79"/>
      <c r="U854" s="82" t="str">
        <f>IF(T854&lt;&gt;0,VLOOKUP(T854,勘定科目!$A:$B,2,FALSE),"")</f>
        <v/>
      </c>
      <c r="V854" s="83" t="str">
        <f>IF(W854&lt;&gt;"",W854,IF(T854&lt;&gt;0,VLOOKUP(T854,勘定科目!$A:$C,3,FALSE),""))</f>
        <v/>
      </c>
      <c r="W854" s="87"/>
      <c r="X854" s="61" t="str">
        <f>IF(Y854&lt;&gt;"",Y854,IF(V854&lt;&gt;"",VLOOKUP(V854,課税区分!$A:$D,4,FALSE),""))</f>
        <v/>
      </c>
      <c r="Y854" s="85"/>
      <c r="Z854" s="61" t="str">
        <f>IF(X854&lt;&gt;"",VLOOKUP(X854,軽減税率!$A:$E,3,FALSE),"")</f>
        <v/>
      </c>
      <c r="AA854" s="61" t="str">
        <f>IF(X854&lt;&gt;"",VLOOKUP(X854,軽減税率!$A:$E,5,FALSE),"")</f>
        <v/>
      </c>
      <c r="AB854" s="79"/>
      <c r="AC854" s="82" t="str">
        <f>IF(AB854&lt;&gt;0,VLOOKUP(AB854,取引先!$A:$B,2,FALSE),"")</f>
        <v/>
      </c>
      <c r="AD854" s="88" t="str">
        <f t="shared" si="56"/>
        <v/>
      </c>
      <c r="AE854" s="89"/>
      <c r="AF854" s="90" t="str">
        <f t="shared" si="57"/>
        <v/>
      </c>
      <c r="AG854" s="4"/>
      <c r="AH854" s="91"/>
      <c r="AI854" s="92"/>
      <c r="AJ854" s="93" t="str">
        <f>IF(AI854&lt;&gt;0,VLOOKUP(AI854,支払種別!$A:$B,2,FALSE),"")</f>
        <v/>
      </c>
      <c r="AK854" s="94"/>
      <c r="AL854" s="95" t="str">
        <f>IF(AK854&lt;&gt;0,VLOOKUP(AK854,口座管理!$A:$B,2,FALSE),"")</f>
        <v/>
      </c>
      <c r="AM854" s="11"/>
      <c r="AN854" s="96"/>
      <c r="AO854" s="96"/>
      <c r="AP854" s="4"/>
      <c r="AQ854" s="97"/>
      <c r="AR854" s="98" t="str">
        <f>IF(AQ854&lt;&gt;0,VLOOKUP(AQ854,プロジェクト!$A:$B,2,FALSE),"")</f>
        <v/>
      </c>
      <c r="AS854" s="4"/>
      <c r="AT854" s="97"/>
      <c r="AU854" s="99" t="str">
        <f>IF(AT854&lt;&gt;0,VLOOKUP(AT854,プロジェクト!$A:$B,2,FALSE),"")</f>
        <v/>
      </c>
      <c r="AV854" s="4"/>
      <c r="AW854" s="4"/>
      <c r="AX854" s="4"/>
      <c r="AY854" s="4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</row>
    <row r="855" spans="1:68" ht="17.45" customHeight="1">
      <c r="A855" s="77" t="str">
        <f t="shared" si="54"/>
        <v>*</v>
      </c>
      <c r="B855" s="78">
        <f t="shared" si="55"/>
        <v>847</v>
      </c>
      <c r="C855" s="79"/>
      <c r="D855" s="80"/>
      <c r="E855" s="81"/>
      <c r="F855" s="79"/>
      <c r="G855" s="82" t="str">
        <f>IF(F855&lt;&gt;0,VLOOKUP(F855,部署!$A:$B,2,FALSE),"")</f>
        <v/>
      </c>
      <c r="H855" s="79"/>
      <c r="I855" s="82" t="str">
        <f>IF(H855&lt;&gt;0,VLOOKUP(H855,勘定科目!$A:$B,2,FALSE),"")</f>
        <v/>
      </c>
      <c r="J855" s="83" t="str">
        <f>IF(K855&lt;&gt;"",K855,IF(H855&lt;&gt;0,VLOOKUP(H855,勘定科目!$A:$C,3,FALSE),""))</f>
        <v/>
      </c>
      <c r="K855" s="84"/>
      <c r="L855" s="59" t="str">
        <f>IF(M855&lt;&gt;"",M855,IF(J855&lt;&gt;"",VLOOKUP(J855,課税区分!$A:$D,4,FALSE),""))</f>
        <v/>
      </c>
      <c r="M855" s="85"/>
      <c r="N855" s="61" t="str">
        <f>IF(L855&lt;&gt;"",VLOOKUP(L855,軽減税率!$A:$E,3,FALSE),"")</f>
        <v/>
      </c>
      <c r="O855" s="62" t="str">
        <f>IF(L855&lt;&gt;"",VLOOKUP(L855,軽減税率!$A:$E,5,FALSE),"")</f>
        <v/>
      </c>
      <c r="P855" s="79"/>
      <c r="Q855" s="86" t="str">
        <f>IF(P855&lt;&gt;0,VLOOKUP(P855,取引先!$A:$B,2,FALSE),"")</f>
        <v/>
      </c>
      <c r="R855" s="79"/>
      <c r="S855" s="82" t="str">
        <f>IF(R855&lt;&gt;0,VLOOKUP(R855,部署!$A:$B,2,FALSE),"")</f>
        <v/>
      </c>
      <c r="T855" s="79"/>
      <c r="U855" s="82" t="str">
        <f>IF(T855&lt;&gt;0,VLOOKUP(T855,勘定科目!$A:$B,2,FALSE),"")</f>
        <v/>
      </c>
      <c r="V855" s="83" t="str">
        <f>IF(W855&lt;&gt;"",W855,IF(T855&lt;&gt;0,VLOOKUP(T855,勘定科目!$A:$C,3,FALSE),""))</f>
        <v/>
      </c>
      <c r="W855" s="87"/>
      <c r="X855" s="61" t="str">
        <f>IF(Y855&lt;&gt;"",Y855,IF(V855&lt;&gt;"",VLOOKUP(V855,課税区分!$A:$D,4,FALSE),""))</f>
        <v/>
      </c>
      <c r="Y855" s="85"/>
      <c r="Z855" s="61" t="str">
        <f>IF(X855&lt;&gt;"",VLOOKUP(X855,軽減税率!$A:$E,3,FALSE),"")</f>
        <v/>
      </c>
      <c r="AA855" s="61" t="str">
        <f>IF(X855&lt;&gt;"",VLOOKUP(X855,軽減税率!$A:$E,5,FALSE),"")</f>
        <v/>
      </c>
      <c r="AB855" s="79"/>
      <c r="AC855" s="82" t="str">
        <f>IF(AB855&lt;&gt;0,VLOOKUP(AB855,取引先!$A:$B,2,FALSE),"")</f>
        <v/>
      </c>
      <c r="AD855" s="88" t="str">
        <f t="shared" si="56"/>
        <v/>
      </c>
      <c r="AE855" s="89"/>
      <c r="AF855" s="90" t="str">
        <f t="shared" si="57"/>
        <v/>
      </c>
      <c r="AG855" s="4"/>
      <c r="AH855" s="91"/>
      <c r="AI855" s="92"/>
      <c r="AJ855" s="93" t="str">
        <f>IF(AI855&lt;&gt;0,VLOOKUP(AI855,支払種別!$A:$B,2,FALSE),"")</f>
        <v/>
      </c>
      <c r="AK855" s="94"/>
      <c r="AL855" s="95" t="str">
        <f>IF(AK855&lt;&gt;0,VLOOKUP(AK855,口座管理!$A:$B,2,FALSE),"")</f>
        <v/>
      </c>
      <c r="AM855" s="11"/>
      <c r="AN855" s="96"/>
      <c r="AO855" s="96"/>
      <c r="AP855" s="4"/>
      <c r="AQ855" s="97"/>
      <c r="AR855" s="98" t="str">
        <f>IF(AQ855&lt;&gt;0,VLOOKUP(AQ855,プロジェクト!$A:$B,2,FALSE),"")</f>
        <v/>
      </c>
      <c r="AS855" s="4"/>
      <c r="AT855" s="97"/>
      <c r="AU855" s="99" t="str">
        <f>IF(AT855&lt;&gt;0,VLOOKUP(AT855,プロジェクト!$A:$B,2,FALSE),"")</f>
        <v/>
      </c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</row>
    <row r="856" spans="1:68" ht="17.45" customHeight="1">
      <c r="A856" s="77" t="str">
        <f t="shared" si="54"/>
        <v>*</v>
      </c>
      <c r="B856" s="78">
        <f t="shared" si="55"/>
        <v>848</v>
      </c>
      <c r="C856" s="79"/>
      <c r="D856" s="80"/>
      <c r="E856" s="81"/>
      <c r="F856" s="79"/>
      <c r="G856" s="82" t="str">
        <f>IF(F856&lt;&gt;0,VLOOKUP(F856,部署!$A:$B,2,FALSE),"")</f>
        <v/>
      </c>
      <c r="H856" s="79"/>
      <c r="I856" s="82" t="str">
        <f>IF(H856&lt;&gt;0,VLOOKUP(H856,勘定科目!$A:$B,2,FALSE),"")</f>
        <v/>
      </c>
      <c r="J856" s="83" t="str">
        <f>IF(K856&lt;&gt;"",K856,IF(H856&lt;&gt;0,VLOOKUP(H856,勘定科目!$A:$C,3,FALSE),""))</f>
        <v/>
      </c>
      <c r="K856" s="84"/>
      <c r="L856" s="59" t="str">
        <f>IF(M856&lt;&gt;"",M856,IF(J856&lt;&gt;"",VLOOKUP(J856,課税区分!$A:$D,4,FALSE),""))</f>
        <v/>
      </c>
      <c r="M856" s="85"/>
      <c r="N856" s="61" t="str">
        <f>IF(L856&lt;&gt;"",VLOOKUP(L856,軽減税率!$A:$E,3,FALSE),"")</f>
        <v/>
      </c>
      <c r="O856" s="62" t="str">
        <f>IF(L856&lt;&gt;"",VLOOKUP(L856,軽減税率!$A:$E,5,FALSE),"")</f>
        <v/>
      </c>
      <c r="P856" s="79"/>
      <c r="Q856" s="86" t="str">
        <f>IF(P856&lt;&gt;0,VLOOKUP(P856,取引先!$A:$B,2,FALSE),"")</f>
        <v/>
      </c>
      <c r="R856" s="79"/>
      <c r="S856" s="82" t="str">
        <f>IF(R856&lt;&gt;0,VLOOKUP(R856,部署!$A:$B,2,FALSE),"")</f>
        <v/>
      </c>
      <c r="T856" s="79"/>
      <c r="U856" s="82" t="str">
        <f>IF(T856&lt;&gt;0,VLOOKUP(T856,勘定科目!$A:$B,2,FALSE),"")</f>
        <v/>
      </c>
      <c r="V856" s="83" t="str">
        <f>IF(W856&lt;&gt;"",W856,IF(T856&lt;&gt;0,VLOOKUP(T856,勘定科目!$A:$C,3,FALSE),""))</f>
        <v/>
      </c>
      <c r="W856" s="87"/>
      <c r="X856" s="61" t="str">
        <f>IF(Y856&lt;&gt;"",Y856,IF(V856&lt;&gt;"",VLOOKUP(V856,課税区分!$A:$D,4,FALSE),""))</f>
        <v/>
      </c>
      <c r="Y856" s="85"/>
      <c r="Z856" s="61" t="str">
        <f>IF(X856&lt;&gt;"",VLOOKUP(X856,軽減税率!$A:$E,3,FALSE),"")</f>
        <v/>
      </c>
      <c r="AA856" s="61" t="str">
        <f>IF(X856&lt;&gt;"",VLOOKUP(X856,軽減税率!$A:$E,5,FALSE),"")</f>
        <v/>
      </c>
      <c r="AB856" s="79"/>
      <c r="AC856" s="82" t="str">
        <f>IF(AB856&lt;&gt;0,VLOOKUP(AB856,取引先!$A:$B,2,FALSE),"")</f>
        <v/>
      </c>
      <c r="AD856" s="88" t="str">
        <f t="shared" si="56"/>
        <v/>
      </c>
      <c r="AE856" s="89"/>
      <c r="AF856" s="90" t="str">
        <f t="shared" si="57"/>
        <v/>
      </c>
      <c r="AG856" s="4"/>
      <c r="AH856" s="91"/>
      <c r="AI856" s="92"/>
      <c r="AJ856" s="93" t="str">
        <f>IF(AI856&lt;&gt;0,VLOOKUP(AI856,支払種別!$A:$B,2,FALSE),"")</f>
        <v/>
      </c>
      <c r="AK856" s="94"/>
      <c r="AL856" s="95" t="str">
        <f>IF(AK856&lt;&gt;0,VLOOKUP(AK856,口座管理!$A:$B,2,FALSE),"")</f>
        <v/>
      </c>
      <c r="AM856" s="11"/>
      <c r="AN856" s="96"/>
      <c r="AO856" s="96"/>
      <c r="AP856" s="4"/>
      <c r="AQ856" s="97"/>
      <c r="AR856" s="98" t="str">
        <f>IF(AQ856&lt;&gt;0,VLOOKUP(AQ856,プロジェクト!$A:$B,2,FALSE),"")</f>
        <v/>
      </c>
      <c r="AS856" s="4"/>
      <c r="AT856" s="97"/>
      <c r="AU856" s="99" t="str">
        <f>IF(AT856&lt;&gt;0,VLOOKUP(AT856,プロジェクト!$A:$B,2,FALSE),"")</f>
        <v/>
      </c>
      <c r="AV856" s="4"/>
      <c r="AW856" s="4"/>
      <c r="AX856" s="4"/>
      <c r="AY856" s="4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</row>
    <row r="857" spans="1:68" ht="17.45" customHeight="1">
      <c r="A857" s="77" t="str">
        <f t="shared" si="54"/>
        <v>*</v>
      </c>
      <c r="B857" s="78">
        <f t="shared" si="55"/>
        <v>849</v>
      </c>
      <c r="C857" s="79"/>
      <c r="D857" s="80"/>
      <c r="E857" s="81"/>
      <c r="F857" s="79"/>
      <c r="G857" s="82" t="str">
        <f>IF(F857&lt;&gt;0,VLOOKUP(F857,部署!$A:$B,2,FALSE),"")</f>
        <v/>
      </c>
      <c r="H857" s="79"/>
      <c r="I857" s="82" t="str">
        <f>IF(H857&lt;&gt;0,VLOOKUP(H857,勘定科目!$A:$B,2,FALSE),"")</f>
        <v/>
      </c>
      <c r="J857" s="83" t="str">
        <f>IF(K857&lt;&gt;"",K857,IF(H857&lt;&gt;0,VLOOKUP(H857,勘定科目!$A:$C,3,FALSE),""))</f>
        <v/>
      </c>
      <c r="K857" s="84"/>
      <c r="L857" s="59" t="str">
        <f>IF(M857&lt;&gt;"",M857,IF(J857&lt;&gt;"",VLOOKUP(J857,課税区分!$A:$D,4,FALSE),""))</f>
        <v/>
      </c>
      <c r="M857" s="85"/>
      <c r="N857" s="61" t="str">
        <f>IF(L857&lt;&gt;"",VLOOKUP(L857,軽減税率!$A:$E,3,FALSE),"")</f>
        <v/>
      </c>
      <c r="O857" s="62" t="str">
        <f>IF(L857&lt;&gt;"",VLOOKUP(L857,軽減税率!$A:$E,5,FALSE),"")</f>
        <v/>
      </c>
      <c r="P857" s="79"/>
      <c r="Q857" s="86" t="str">
        <f>IF(P857&lt;&gt;0,VLOOKUP(P857,取引先!$A:$B,2,FALSE),"")</f>
        <v/>
      </c>
      <c r="R857" s="79"/>
      <c r="S857" s="82" t="str">
        <f>IF(R857&lt;&gt;0,VLOOKUP(R857,部署!$A:$B,2,FALSE),"")</f>
        <v/>
      </c>
      <c r="T857" s="79"/>
      <c r="U857" s="82" t="str">
        <f>IF(T857&lt;&gt;0,VLOOKUP(T857,勘定科目!$A:$B,2,FALSE),"")</f>
        <v/>
      </c>
      <c r="V857" s="83" t="str">
        <f>IF(W857&lt;&gt;"",W857,IF(T857&lt;&gt;0,VLOOKUP(T857,勘定科目!$A:$C,3,FALSE),""))</f>
        <v/>
      </c>
      <c r="W857" s="87"/>
      <c r="X857" s="61" t="str">
        <f>IF(Y857&lt;&gt;"",Y857,IF(V857&lt;&gt;"",VLOOKUP(V857,課税区分!$A:$D,4,FALSE),""))</f>
        <v/>
      </c>
      <c r="Y857" s="85"/>
      <c r="Z857" s="61" t="str">
        <f>IF(X857&lt;&gt;"",VLOOKUP(X857,軽減税率!$A:$E,3,FALSE),"")</f>
        <v/>
      </c>
      <c r="AA857" s="61" t="str">
        <f>IF(X857&lt;&gt;"",VLOOKUP(X857,軽減税率!$A:$E,5,FALSE),"")</f>
        <v/>
      </c>
      <c r="AB857" s="79"/>
      <c r="AC857" s="82" t="str">
        <f>IF(AB857&lt;&gt;0,VLOOKUP(AB857,取引先!$A:$B,2,FALSE),"")</f>
        <v/>
      </c>
      <c r="AD857" s="88" t="str">
        <f t="shared" si="56"/>
        <v/>
      </c>
      <c r="AE857" s="89"/>
      <c r="AF857" s="90" t="str">
        <f t="shared" si="57"/>
        <v/>
      </c>
      <c r="AG857" s="4"/>
      <c r="AH857" s="91"/>
      <c r="AI857" s="92"/>
      <c r="AJ857" s="93" t="str">
        <f>IF(AI857&lt;&gt;0,VLOOKUP(AI857,支払種別!$A:$B,2,FALSE),"")</f>
        <v/>
      </c>
      <c r="AK857" s="94"/>
      <c r="AL857" s="95" t="str">
        <f>IF(AK857&lt;&gt;0,VLOOKUP(AK857,口座管理!$A:$B,2,FALSE),"")</f>
        <v/>
      </c>
      <c r="AM857" s="11"/>
      <c r="AN857" s="96"/>
      <c r="AO857" s="96"/>
      <c r="AP857" s="4"/>
      <c r="AQ857" s="97"/>
      <c r="AR857" s="98" t="str">
        <f>IF(AQ857&lt;&gt;0,VLOOKUP(AQ857,プロジェクト!$A:$B,2,FALSE),"")</f>
        <v/>
      </c>
      <c r="AS857" s="4"/>
      <c r="AT857" s="97"/>
      <c r="AU857" s="99" t="str">
        <f>IF(AT857&lt;&gt;0,VLOOKUP(AT857,プロジェクト!$A:$B,2,FALSE),"")</f>
        <v/>
      </c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</row>
    <row r="858" spans="1:68" ht="17.45" customHeight="1">
      <c r="A858" s="77" t="str">
        <f t="shared" si="54"/>
        <v>*</v>
      </c>
      <c r="B858" s="78">
        <f t="shared" si="55"/>
        <v>850</v>
      </c>
      <c r="C858" s="79"/>
      <c r="D858" s="80"/>
      <c r="E858" s="81"/>
      <c r="F858" s="79"/>
      <c r="G858" s="82" t="str">
        <f>IF(F858&lt;&gt;0,VLOOKUP(F858,部署!$A:$B,2,FALSE),"")</f>
        <v/>
      </c>
      <c r="H858" s="79"/>
      <c r="I858" s="82" t="str">
        <f>IF(H858&lt;&gt;0,VLOOKUP(H858,勘定科目!$A:$B,2,FALSE),"")</f>
        <v/>
      </c>
      <c r="J858" s="83" t="str">
        <f>IF(K858&lt;&gt;"",K858,IF(H858&lt;&gt;0,VLOOKUP(H858,勘定科目!$A:$C,3,FALSE),""))</f>
        <v/>
      </c>
      <c r="K858" s="84"/>
      <c r="L858" s="59" t="str">
        <f>IF(M858&lt;&gt;"",M858,IF(J858&lt;&gt;"",VLOOKUP(J858,課税区分!$A:$D,4,FALSE),""))</f>
        <v/>
      </c>
      <c r="M858" s="85"/>
      <c r="N858" s="61" t="str">
        <f>IF(L858&lt;&gt;"",VLOOKUP(L858,軽減税率!$A:$E,3,FALSE),"")</f>
        <v/>
      </c>
      <c r="O858" s="62" t="str">
        <f>IF(L858&lt;&gt;"",VLOOKUP(L858,軽減税率!$A:$E,5,FALSE),"")</f>
        <v/>
      </c>
      <c r="P858" s="79"/>
      <c r="Q858" s="86" t="str">
        <f>IF(P858&lt;&gt;0,VLOOKUP(P858,取引先!$A:$B,2,FALSE),"")</f>
        <v/>
      </c>
      <c r="R858" s="79"/>
      <c r="S858" s="82" t="str">
        <f>IF(R858&lt;&gt;0,VLOOKUP(R858,部署!$A:$B,2,FALSE),"")</f>
        <v/>
      </c>
      <c r="T858" s="79"/>
      <c r="U858" s="82" t="str">
        <f>IF(T858&lt;&gt;0,VLOOKUP(T858,勘定科目!$A:$B,2,FALSE),"")</f>
        <v/>
      </c>
      <c r="V858" s="83" t="str">
        <f>IF(W858&lt;&gt;"",W858,IF(T858&lt;&gt;0,VLOOKUP(T858,勘定科目!$A:$C,3,FALSE),""))</f>
        <v/>
      </c>
      <c r="W858" s="87"/>
      <c r="X858" s="61" t="str">
        <f>IF(Y858&lt;&gt;"",Y858,IF(V858&lt;&gt;"",VLOOKUP(V858,課税区分!$A:$D,4,FALSE),""))</f>
        <v/>
      </c>
      <c r="Y858" s="85"/>
      <c r="Z858" s="61" t="str">
        <f>IF(X858&lt;&gt;"",VLOOKUP(X858,軽減税率!$A:$E,3,FALSE),"")</f>
        <v/>
      </c>
      <c r="AA858" s="61" t="str">
        <f>IF(X858&lt;&gt;"",VLOOKUP(X858,軽減税率!$A:$E,5,FALSE),"")</f>
        <v/>
      </c>
      <c r="AB858" s="79"/>
      <c r="AC858" s="82" t="str">
        <f>IF(AB858&lt;&gt;0,VLOOKUP(AB858,取引先!$A:$B,2,FALSE),"")</f>
        <v/>
      </c>
      <c r="AD858" s="88" t="str">
        <f t="shared" si="56"/>
        <v/>
      </c>
      <c r="AE858" s="89"/>
      <c r="AF858" s="90" t="str">
        <f t="shared" si="57"/>
        <v/>
      </c>
      <c r="AG858" s="4"/>
      <c r="AH858" s="91"/>
      <c r="AI858" s="92"/>
      <c r="AJ858" s="93" t="str">
        <f>IF(AI858&lt;&gt;0,VLOOKUP(AI858,支払種別!$A:$B,2,FALSE),"")</f>
        <v/>
      </c>
      <c r="AK858" s="94"/>
      <c r="AL858" s="95" t="str">
        <f>IF(AK858&lt;&gt;0,VLOOKUP(AK858,口座管理!$A:$B,2,FALSE),"")</f>
        <v/>
      </c>
      <c r="AM858" s="11"/>
      <c r="AN858" s="96"/>
      <c r="AO858" s="96"/>
      <c r="AP858" s="4"/>
      <c r="AQ858" s="97"/>
      <c r="AR858" s="98" t="str">
        <f>IF(AQ858&lt;&gt;0,VLOOKUP(AQ858,プロジェクト!$A:$B,2,FALSE),"")</f>
        <v/>
      </c>
      <c r="AS858" s="4"/>
      <c r="AT858" s="97"/>
      <c r="AU858" s="99" t="str">
        <f>IF(AT858&lt;&gt;0,VLOOKUP(AT858,プロジェクト!$A:$B,2,FALSE),"")</f>
        <v/>
      </c>
      <c r="AV858" s="4"/>
      <c r="AW858" s="4"/>
      <c r="AX858" s="4"/>
      <c r="AY858" s="4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</row>
    <row r="859" spans="1:68" ht="17.45" customHeight="1">
      <c r="A859" s="77" t="str">
        <f t="shared" si="54"/>
        <v>*</v>
      </c>
      <c r="B859" s="78">
        <f t="shared" si="55"/>
        <v>851</v>
      </c>
      <c r="C859" s="79"/>
      <c r="D859" s="80"/>
      <c r="E859" s="81"/>
      <c r="F859" s="79"/>
      <c r="G859" s="82" t="str">
        <f>IF(F859&lt;&gt;0,VLOOKUP(F859,部署!$A:$B,2,FALSE),"")</f>
        <v/>
      </c>
      <c r="H859" s="79"/>
      <c r="I859" s="82" t="str">
        <f>IF(H859&lt;&gt;0,VLOOKUP(H859,勘定科目!$A:$B,2,FALSE),"")</f>
        <v/>
      </c>
      <c r="J859" s="83" t="str">
        <f>IF(K859&lt;&gt;"",K859,IF(H859&lt;&gt;0,VLOOKUP(H859,勘定科目!$A:$C,3,FALSE),""))</f>
        <v/>
      </c>
      <c r="K859" s="84"/>
      <c r="L859" s="59" t="str">
        <f>IF(M859&lt;&gt;"",M859,IF(J859&lt;&gt;"",VLOOKUP(J859,課税区分!$A:$D,4,FALSE),""))</f>
        <v/>
      </c>
      <c r="M859" s="85"/>
      <c r="N859" s="61" t="str">
        <f>IF(L859&lt;&gt;"",VLOOKUP(L859,軽減税率!$A:$E,3,FALSE),"")</f>
        <v/>
      </c>
      <c r="O859" s="62" t="str">
        <f>IF(L859&lt;&gt;"",VLOOKUP(L859,軽減税率!$A:$E,5,FALSE),"")</f>
        <v/>
      </c>
      <c r="P859" s="79"/>
      <c r="Q859" s="86" t="str">
        <f>IF(P859&lt;&gt;0,VLOOKUP(P859,取引先!$A:$B,2,FALSE),"")</f>
        <v/>
      </c>
      <c r="R859" s="79"/>
      <c r="S859" s="82" t="str">
        <f>IF(R859&lt;&gt;0,VLOOKUP(R859,部署!$A:$B,2,FALSE),"")</f>
        <v/>
      </c>
      <c r="T859" s="79"/>
      <c r="U859" s="82" t="str">
        <f>IF(T859&lt;&gt;0,VLOOKUP(T859,勘定科目!$A:$B,2,FALSE),"")</f>
        <v/>
      </c>
      <c r="V859" s="83" t="str">
        <f>IF(W859&lt;&gt;"",W859,IF(T859&lt;&gt;0,VLOOKUP(T859,勘定科目!$A:$C,3,FALSE),""))</f>
        <v/>
      </c>
      <c r="W859" s="87"/>
      <c r="X859" s="61" t="str">
        <f>IF(Y859&lt;&gt;"",Y859,IF(V859&lt;&gt;"",VLOOKUP(V859,課税区分!$A:$D,4,FALSE),""))</f>
        <v/>
      </c>
      <c r="Y859" s="85"/>
      <c r="Z859" s="61" t="str">
        <f>IF(X859&lt;&gt;"",VLOOKUP(X859,軽減税率!$A:$E,3,FALSE),"")</f>
        <v/>
      </c>
      <c r="AA859" s="61" t="str">
        <f>IF(X859&lt;&gt;"",VLOOKUP(X859,軽減税率!$A:$E,5,FALSE),"")</f>
        <v/>
      </c>
      <c r="AB859" s="79"/>
      <c r="AC859" s="82" t="str">
        <f>IF(AB859&lt;&gt;0,VLOOKUP(AB859,取引先!$A:$B,2,FALSE),"")</f>
        <v/>
      </c>
      <c r="AD859" s="88" t="str">
        <f t="shared" si="56"/>
        <v/>
      </c>
      <c r="AE859" s="89"/>
      <c r="AF859" s="90" t="str">
        <f t="shared" si="57"/>
        <v/>
      </c>
      <c r="AG859" s="4"/>
      <c r="AH859" s="91"/>
      <c r="AI859" s="92"/>
      <c r="AJ859" s="93" t="str">
        <f>IF(AI859&lt;&gt;0,VLOOKUP(AI859,支払種別!$A:$B,2,FALSE),"")</f>
        <v/>
      </c>
      <c r="AK859" s="94"/>
      <c r="AL859" s="95" t="str">
        <f>IF(AK859&lt;&gt;0,VLOOKUP(AK859,口座管理!$A:$B,2,FALSE),"")</f>
        <v/>
      </c>
      <c r="AM859" s="11"/>
      <c r="AN859" s="96"/>
      <c r="AO859" s="96"/>
      <c r="AP859" s="4"/>
      <c r="AQ859" s="97"/>
      <c r="AR859" s="98" t="str">
        <f>IF(AQ859&lt;&gt;0,VLOOKUP(AQ859,プロジェクト!$A:$B,2,FALSE),"")</f>
        <v/>
      </c>
      <c r="AS859" s="4"/>
      <c r="AT859" s="97"/>
      <c r="AU859" s="99" t="str">
        <f>IF(AT859&lt;&gt;0,VLOOKUP(AT859,プロジェクト!$A:$B,2,FALSE),"")</f>
        <v/>
      </c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</row>
    <row r="860" spans="1:68" ht="17.45" customHeight="1">
      <c r="A860" s="77" t="str">
        <f t="shared" si="54"/>
        <v>*</v>
      </c>
      <c r="B860" s="78">
        <f t="shared" si="55"/>
        <v>852</v>
      </c>
      <c r="C860" s="79"/>
      <c r="D860" s="80"/>
      <c r="E860" s="81"/>
      <c r="F860" s="79"/>
      <c r="G860" s="82" t="str">
        <f>IF(F860&lt;&gt;0,VLOOKUP(F860,部署!$A:$B,2,FALSE),"")</f>
        <v/>
      </c>
      <c r="H860" s="79"/>
      <c r="I860" s="82" t="str">
        <f>IF(H860&lt;&gt;0,VLOOKUP(H860,勘定科目!$A:$B,2,FALSE),"")</f>
        <v/>
      </c>
      <c r="J860" s="83" t="str">
        <f>IF(K860&lt;&gt;"",K860,IF(H860&lt;&gt;0,VLOOKUP(H860,勘定科目!$A:$C,3,FALSE),""))</f>
        <v/>
      </c>
      <c r="K860" s="84"/>
      <c r="L860" s="59" t="str">
        <f>IF(M860&lt;&gt;"",M860,IF(J860&lt;&gt;"",VLOOKUP(J860,課税区分!$A:$D,4,FALSE),""))</f>
        <v/>
      </c>
      <c r="M860" s="85"/>
      <c r="N860" s="61" t="str">
        <f>IF(L860&lt;&gt;"",VLOOKUP(L860,軽減税率!$A:$E,3,FALSE),"")</f>
        <v/>
      </c>
      <c r="O860" s="62" t="str">
        <f>IF(L860&lt;&gt;"",VLOOKUP(L860,軽減税率!$A:$E,5,FALSE),"")</f>
        <v/>
      </c>
      <c r="P860" s="79"/>
      <c r="Q860" s="86" t="str">
        <f>IF(P860&lt;&gt;0,VLOOKUP(P860,取引先!$A:$B,2,FALSE),"")</f>
        <v/>
      </c>
      <c r="R860" s="79"/>
      <c r="S860" s="82" t="str">
        <f>IF(R860&lt;&gt;0,VLOOKUP(R860,部署!$A:$B,2,FALSE),"")</f>
        <v/>
      </c>
      <c r="T860" s="79"/>
      <c r="U860" s="82" t="str">
        <f>IF(T860&lt;&gt;0,VLOOKUP(T860,勘定科目!$A:$B,2,FALSE),"")</f>
        <v/>
      </c>
      <c r="V860" s="83" t="str">
        <f>IF(W860&lt;&gt;"",W860,IF(T860&lt;&gt;0,VLOOKUP(T860,勘定科目!$A:$C,3,FALSE),""))</f>
        <v/>
      </c>
      <c r="W860" s="87"/>
      <c r="X860" s="61" t="str">
        <f>IF(Y860&lt;&gt;"",Y860,IF(V860&lt;&gt;"",VLOOKUP(V860,課税区分!$A:$D,4,FALSE),""))</f>
        <v/>
      </c>
      <c r="Y860" s="85"/>
      <c r="Z860" s="61" t="str">
        <f>IF(X860&lt;&gt;"",VLOOKUP(X860,軽減税率!$A:$E,3,FALSE),"")</f>
        <v/>
      </c>
      <c r="AA860" s="61" t="str">
        <f>IF(X860&lt;&gt;"",VLOOKUP(X860,軽減税率!$A:$E,5,FALSE),"")</f>
        <v/>
      </c>
      <c r="AB860" s="79"/>
      <c r="AC860" s="82" t="str">
        <f>IF(AB860&lt;&gt;0,VLOOKUP(AB860,取引先!$A:$B,2,FALSE),"")</f>
        <v/>
      </c>
      <c r="AD860" s="88" t="str">
        <f t="shared" si="56"/>
        <v/>
      </c>
      <c r="AE860" s="89"/>
      <c r="AF860" s="90" t="str">
        <f t="shared" si="57"/>
        <v/>
      </c>
      <c r="AG860" s="4"/>
      <c r="AH860" s="91"/>
      <c r="AI860" s="92"/>
      <c r="AJ860" s="93" t="str">
        <f>IF(AI860&lt;&gt;0,VLOOKUP(AI860,支払種別!$A:$B,2,FALSE),"")</f>
        <v/>
      </c>
      <c r="AK860" s="94"/>
      <c r="AL860" s="95" t="str">
        <f>IF(AK860&lt;&gt;0,VLOOKUP(AK860,口座管理!$A:$B,2,FALSE),"")</f>
        <v/>
      </c>
      <c r="AM860" s="11"/>
      <c r="AN860" s="96"/>
      <c r="AO860" s="96"/>
      <c r="AP860" s="4"/>
      <c r="AQ860" s="97"/>
      <c r="AR860" s="98" t="str">
        <f>IF(AQ860&lt;&gt;0,VLOOKUP(AQ860,プロジェクト!$A:$B,2,FALSE),"")</f>
        <v/>
      </c>
      <c r="AS860" s="4"/>
      <c r="AT860" s="97"/>
      <c r="AU860" s="99" t="str">
        <f>IF(AT860&lt;&gt;0,VLOOKUP(AT860,プロジェクト!$A:$B,2,FALSE),"")</f>
        <v/>
      </c>
      <c r="AV860" s="4"/>
      <c r="AW860" s="4"/>
      <c r="AX860" s="4"/>
      <c r="AY860" s="4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</row>
    <row r="861" spans="1:68" ht="17.45" customHeight="1">
      <c r="A861" s="77" t="str">
        <f t="shared" si="54"/>
        <v>*</v>
      </c>
      <c r="B861" s="78">
        <f t="shared" si="55"/>
        <v>853</v>
      </c>
      <c r="C861" s="79"/>
      <c r="D861" s="80"/>
      <c r="E861" s="81"/>
      <c r="F861" s="79"/>
      <c r="G861" s="82" t="str">
        <f>IF(F861&lt;&gt;0,VLOOKUP(F861,部署!$A:$B,2,FALSE),"")</f>
        <v/>
      </c>
      <c r="H861" s="79"/>
      <c r="I861" s="82" t="str">
        <f>IF(H861&lt;&gt;0,VLOOKUP(H861,勘定科目!$A:$B,2,FALSE),"")</f>
        <v/>
      </c>
      <c r="J861" s="83" t="str">
        <f>IF(K861&lt;&gt;"",K861,IF(H861&lt;&gt;0,VLOOKUP(H861,勘定科目!$A:$C,3,FALSE),""))</f>
        <v/>
      </c>
      <c r="K861" s="84"/>
      <c r="L861" s="59" t="str">
        <f>IF(M861&lt;&gt;"",M861,IF(J861&lt;&gt;"",VLOOKUP(J861,課税区分!$A:$D,4,FALSE),""))</f>
        <v/>
      </c>
      <c r="M861" s="85"/>
      <c r="N861" s="61" t="str">
        <f>IF(L861&lt;&gt;"",VLOOKUP(L861,軽減税率!$A:$E,3,FALSE),"")</f>
        <v/>
      </c>
      <c r="O861" s="62" t="str">
        <f>IF(L861&lt;&gt;"",VLOOKUP(L861,軽減税率!$A:$E,5,FALSE),"")</f>
        <v/>
      </c>
      <c r="P861" s="79"/>
      <c r="Q861" s="86" t="str">
        <f>IF(P861&lt;&gt;0,VLOOKUP(P861,取引先!$A:$B,2,FALSE),"")</f>
        <v/>
      </c>
      <c r="R861" s="79"/>
      <c r="S861" s="82" t="str">
        <f>IF(R861&lt;&gt;0,VLOOKUP(R861,部署!$A:$B,2,FALSE),"")</f>
        <v/>
      </c>
      <c r="T861" s="79"/>
      <c r="U861" s="82" t="str">
        <f>IF(T861&lt;&gt;0,VLOOKUP(T861,勘定科目!$A:$B,2,FALSE),"")</f>
        <v/>
      </c>
      <c r="V861" s="83" t="str">
        <f>IF(W861&lt;&gt;"",W861,IF(T861&lt;&gt;0,VLOOKUP(T861,勘定科目!$A:$C,3,FALSE),""))</f>
        <v/>
      </c>
      <c r="W861" s="87"/>
      <c r="X861" s="61" t="str">
        <f>IF(Y861&lt;&gt;"",Y861,IF(V861&lt;&gt;"",VLOOKUP(V861,課税区分!$A:$D,4,FALSE),""))</f>
        <v/>
      </c>
      <c r="Y861" s="85"/>
      <c r="Z861" s="61" t="str">
        <f>IF(X861&lt;&gt;"",VLOOKUP(X861,軽減税率!$A:$E,3,FALSE),"")</f>
        <v/>
      </c>
      <c r="AA861" s="61" t="str">
        <f>IF(X861&lt;&gt;"",VLOOKUP(X861,軽減税率!$A:$E,5,FALSE),"")</f>
        <v/>
      </c>
      <c r="AB861" s="79"/>
      <c r="AC861" s="82" t="str">
        <f>IF(AB861&lt;&gt;0,VLOOKUP(AB861,取引先!$A:$B,2,FALSE),"")</f>
        <v/>
      </c>
      <c r="AD861" s="88" t="str">
        <f t="shared" si="56"/>
        <v/>
      </c>
      <c r="AE861" s="89"/>
      <c r="AF861" s="90" t="str">
        <f t="shared" si="57"/>
        <v/>
      </c>
      <c r="AG861" s="4"/>
      <c r="AH861" s="91"/>
      <c r="AI861" s="92"/>
      <c r="AJ861" s="93" t="str">
        <f>IF(AI861&lt;&gt;0,VLOOKUP(AI861,支払種別!$A:$B,2,FALSE),"")</f>
        <v/>
      </c>
      <c r="AK861" s="94"/>
      <c r="AL861" s="95" t="str">
        <f>IF(AK861&lt;&gt;0,VLOOKUP(AK861,口座管理!$A:$B,2,FALSE),"")</f>
        <v/>
      </c>
      <c r="AM861" s="11"/>
      <c r="AN861" s="96"/>
      <c r="AO861" s="96"/>
      <c r="AP861" s="4"/>
      <c r="AQ861" s="97"/>
      <c r="AR861" s="98" t="str">
        <f>IF(AQ861&lt;&gt;0,VLOOKUP(AQ861,プロジェクト!$A:$B,2,FALSE),"")</f>
        <v/>
      </c>
      <c r="AS861" s="4"/>
      <c r="AT861" s="97"/>
      <c r="AU861" s="99" t="str">
        <f>IF(AT861&lt;&gt;0,VLOOKUP(AT861,プロジェクト!$A:$B,2,FALSE),"")</f>
        <v/>
      </c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</row>
    <row r="862" spans="1:68" ht="17.45" customHeight="1">
      <c r="A862" s="77" t="str">
        <f t="shared" si="54"/>
        <v>*</v>
      </c>
      <c r="B862" s="78">
        <f t="shared" si="55"/>
        <v>854</v>
      </c>
      <c r="C862" s="79"/>
      <c r="D862" s="80"/>
      <c r="E862" s="81"/>
      <c r="F862" s="79"/>
      <c r="G862" s="82" t="str">
        <f>IF(F862&lt;&gt;0,VLOOKUP(F862,部署!$A:$B,2,FALSE),"")</f>
        <v/>
      </c>
      <c r="H862" s="79"/>
      <c r="I862" s="82" t="str">
        <f>IF(H862&lt;&gt;0,VLOOKUP(H862,勘定科目!$A:$B,2,FALSE),"")</f>
        <v/>
      </c>
      <c r="J862" s="83" t="str">
        <f>IF(K862&lt;&gt;"",K862,IF(H862&lt;&gt;0,VLOOKUP(H862,勘定科目!$A:$C,3,FALSE),""))</f>
        <v/>
      </c>
      <c r="K862" s="84"/>
      <c r="L862" s="59" t="str">
        <f>IF(M862&lt;&gt;"",M862,IF(J862&lt;&gt;"",VLOOKUP(J862,課税区分!$A:$D,4,FALSE),""))</f>
        <v/>
      </c>
      <c r="M862" s="85"/>
      <c r="N862" s="61" t="str">
        <f>IF(L862&lt;&gt;"",VLOOKUP(L862,軽減税率!$A:$E,3,FALSE),"")</f>
        <v/>
      </c>
      <c r="O862" s="62" t="str">
        <f>IF(L862&lt;&gt;"",VLOOKUP(L862,軽減税率!$A:$E,5,FALSE),"")</f>
        <v/>
      </c>
      <c r="P862" s="79"/>
      <c r="Q862" s="86" t="str">
        <f>IF(P862&lt;&gt;0,VLOOKUP(P862,取引先!$A:$B,2,FALSE),"")</f>
        <v/>
      </c>
      <c r="R862" s="79"/>
      <c r="S862" s="82" t="str">
        <f>IF(R862&lt;&gt;0,VLOOKUP(R862,部署!$A:$B,2,FALSE),"")</f>
        <v/>
      </c>
      <c r="T862" s="79"/>
      <c r="U862" s="82" t="str">
        <f>IF(T862&lt;&gt;0,VLOOKUP(T862,勘定科目!$A:$B,2,FALSE),"")</f>
        <v/>
      </c>
      <c r="V862" s="83" t="str">
        <f>IF(W862&lt;&gt;"",W862,IF(T862&lt;&gt;0,VLOOKUP(T862,勘定科目!$A:$C,3,FALSE),""))</f>
        <v/>
      </c>
      <c r="W862" s="87"/>
      <c r="X862" s="61" t="str">
        <f>IF(Y862&lt;&gt;"",Y862,IF(V862&lt;&gt;"",VLOOKUP(V862,課税区分!$A:$D,4,FALSE),""))</f>
        <v/>
      </c>
      <c r="Y862" s="85"/>
      <c r="Z862" s="61" t="str">
        <f>IF(X862&lt;&gt;"",VLOOKUP(X862,軽減税率!$A:$E,3,FALSE),"")</f>
        <v/>
      </c>
      <c r="AA862" s="61" t="str">
        <f>IF(X862&lt;&gt;"",VLOOKUP(X862,軽減税率!$A:$E,5,FALSE),"")</f>
        <v/>
      </c>
      <c r="AB862" s="79"/>
      <c r="AC862" s="82" t="str">
        <f>IF(AB862&lt;&gt;0,VLOOKUP(AB862,取引先!$A:$B,2,FALSE),"")</f>
        <v/>
      </c>
      <c r="AD862" s="88" t="str">
        <f t="shared" si="56"/>
        <v/>
      </c>
      <c r="AE862" s="89"/>
      <c r="AF862" s="90" t="str">
        <f t="shared" si="57"/>
        <v/>
      </c>
      <c r="AG862" s="4"/>
      <c r="AH862" s="91"/>
      <c r="AI862" s="92"/>
      <c r="AJ862" s="93" t="str">
        <f>IF(AI862&lt;&gt;0,VLOOKUP(AI862,支払種別!$A:$B,2,FALSE),"")</f>
        <v/>
      </c>
      <c r="AK862" s="94"/>
      <c r="AL862" s="95" t="str">
        <f>IF(AK862&lt;&gt;0,VLOOKUP(AK862,口座管理!$A:$B,2,FALSE),"")</f>
        <v/>
      </c>
      <c r="AM862" s="11"/>
      <c r="AN862" s="96"/>
      <c r="AO862" s="96"/>
      <c r="AP862" s="4"/>
      <c r="AQ862" s="97"/>
      <c r="AR862" s="98" t="str">
        <f>IF(AQ862&lt;&gt;0,VLOOKUP(AQ862,プロジェクト!$A:$B,2,FALSE),"")</f>
        <v/>
      </c>
      <c r="AS862" s="4"/>
      <c r="AT862" s="97"/>
      <c r="AU862" s="99" t="str">
        <f>IF(AT862&lt;&gt;0,VLOOKUP(AT862,プロジェクト!$A:$B,2,FALSE),"")</f>
        <v/>
      </c>
      <c r="AV862" s="4"/>
      <c r="AW862" s="4"/>
      <c r="AX862" s="4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</row>
    <row r="863" spans="1:68" ht="17.45" customHeight="1">
      <c r="A863" s="77" t="str">
        <f t="shared" si="54"/>
        <v>*</v>
      </c>
      <c r="B863" s="78">
        <f t="shared" si="55"/>
        <v>855</v>
      </c>
      <c r="C863" s="79"/>
      <c r="D863" s="80"/>
      <c r="E863" s="81"/>
      <c r="F863" s="79"/>
      <c r="G863" s="82" t="str">
        <f>IF(F863&lt;&gt;0,VLOOKUP(F863,部署!$A:$B,2,FALSE),"")</f>
        <v/>
      </c>
      <c r="H863" s="79"/>
      <c r="I863" s="82" t="str">
        <f>IF(H863&lt;&gt;0,VLOOKUP(H863,勘定科目!$A:$B,2,FALSE),"")</f>
        <v/>
      </c>
      <c r="J863" s="83" t="str">
        <f>IF(K863&lt;&gt;"",K863,IF(H863&lt;&gt;0,VLOOKUP(H863,勘定科目!$A:$C,3,FALSE),""))</f>
        <v/>
      </c>
      <c r="K863" s="84"/>
      <c r="L863" s="59" t="str">
        <f>IF(M863&lt;&gt;"",M863,IF(J863&lt;&gt;"",VLOOKUP(J863,課税区分!$A:$D,4,FALSE),""))</f>
        <v/>
      </c>
      <c r="M863" s="85"/>
      <c r="N863" s="61" t="str">
        <f>IF(L863&lt;&gt;"",VLOOKUP(L863,軽減税率!$A:$E,3,FALSE),"")</f>
        <v/>
      </c>
      <c r="O863" s="62" t="str">
        <f>IF(L863&lt;&gt;"",VLOOKUP(L863,軽減税率!$A:$E,5,FALSE),"")</f>
        <v/>
      </c>
      <c r="P863" s="79"/>
      <c r="Q863" s="86" t="str">
        <f>IF(P863&lt;&gt;0,VLOOKUP(P863,取引先!$A:$B,2,FALSE),"")</f>
        <v/>
      </c>
      <c r="R863" s="79"/>
      <c r="S863" s="82" t="str">
        <f>IF(R863&lt;&gt;0,VLOOKUP(R863,部署!$A:$B,2,FALSE),"")</f>
        <v/>
      </c>
      <c r="T863" s="79"/>
      <c r="U863" s="82" t="str">
        <f>IF(T863&lt;&gt;0,VLOOKUP(T863,勘定科目!$A:$B,2,FALSE),"")</f>
        <v/>
      </c>
      <c r="V863" s="83" t="str">
        <f>IF(W863&lt;&gt;"",W863,IF(T863&lt;&gt;0,VLOOKUP(T863,勘定科目!$A:$C,3,FALSE),""))</f>
        <v/>
      </c>
      <c r="W863" s="87"/>
      <c r="X863" s="61" t="str">
        <f>IF(Y863&lt;&gt;"",Y863,IF(V863&lt;&gt;"",VLOOKUP(V863,課税区分!$A:$D,4,FALSE),""))</f>
        <v/>
      </c>
      <c r="Y863" s="85"/>
      <c r="Z863" s="61" t="str">
        <f>IF(X863&lt;&gt;"",VLOOKUP(X863,軽減税率!$A:$E,3,FALSE),"")</f>
        <v/>
      </c>
      <c r="AA863" s="61" t="str">
        <f>IF(X863&lt;&gt;"",VLOOKUP(X863,軽減税率!$A:$E,5,FALSE),"")</f>
        <v/>
      </c>
      <c r="AB863" s="79"/>
      <c r="AC863" s="82" t="str">
        <f>IF(AB863&lt;&gt;0,VLOOKUP(AB863,取引先!$A:$B,2,FALSE),"")</f>
        <v/>
      </c>
      <c r="AD863" s="88" t="str">
        <f t="shared" si="56"/>
        <v/>
      </c>
      <c r="AE863" s="89"/>
      <c r="AF863" s="90" t="str">
        <f t="shared" si="57"/>
        <v/>
      </c>
      <c r="AG863" s="4"/>
      <c r="AH863" s="91"/>
      <c r="AI863" s="92"/>
      <c r="AJ863" s="93" t="str">
        <f>IF(AI863&lt;&gt;0,VLOOKUP(AI863,支払種別!$A:$B,2,FALSE),"")</f>
        <v/>
      </c>
      <c r="AK863" s="94"/>
      <c r="AL863" s="95" t="str">
        <f>IF(AK863&lt;&gt;0,VLOOKUP(AK863,口座管理!$A:$B,2,FALSE),"")</f>
        <v/>
      </c>
      <c r="AM863" s="11"/>
      <c r="AN863" s="96"/>
      <c r="AO863" s="96"/>
      <c r="AP863" s="4"/>
      <c r="AQ863" s="97"/>
      <c r="AR863" s="98" t="str">
        <f>IF(AQ863&lt;&gt;0,VLOOKUP(AQ863,プロジェクト!$A:$B,2,FALSE),"")</f>
        <v/>
      </c>
      <c r="AS863" s="4"/>
      <c r="AT863" s="97"/>
      <c r="AU863" s="99" t="str">
        <f>IF(AT863&lt;&gt;0,VLOOKUP(AT863,プロジェクト!$A:$B,2,FALSE),"")</f>
        <v/>
      </c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</row>
    <row r="864" spans="1:68" ht="17.45" customHeight="1">
      <c r="A864" s="77" t="str">
        <f t="shared" si="54"/>
        <v>*</v>
      </c>
      <c r="B864" s="78">
        <f t="shared" si="55"/>
        <v>856</v>
      </c>
      <c r="C864" s="79"/>
      <c r="D864" s="80"/>
      <c r="E864" s="81"/>
      <c r="F864" s="79"/>
      <c r="G864" s="82" t="str">
        <f>IF(F864&lt;&gt;0,VLOOKUP(F864,部署!$A:$B,2,FALSE),"")</f>
        <v/>
      </c>
      <c r="H864" s="79"/>
      <c r="I864" s="82" t="str">
        <f>IF(H864&lt;&gt;0,VLOOKUP(H864,勘定科目!$A:$B,2,FALSE),"")</f>
        <v/>
      </c>
      <c r="J864" s="83" t="str">
        <f>IF(K864&lt;&gt;"",K864,IF(H864&lt;&gt;0,VLOOKUP(H864,勘定科目!$A:$C,3,FALSE),""))</f>
        <v/>
      </c>
      <c r="K864" s="84"/>
      <c r="L864" s="59" t="str">
        <f>IF(M864&lt;&gt;"",M864,IF(J864&lt;&gt;"",VLOOKUP(J864,課税区分!$A:$D,4,FALSE),""))</f>
        <v/>
      </c>
      <c r="M864" s="85"/>
      <c r="N864" s="61" t="str">
        <f>IF(L864&lt;&gt;"",VLOOKUP(L864,軽減税率!$A:$E,3,FALSE),"")</f>
        <v/>
      </c>
      <c r="O864" s="62" t="str">
        <f>IF(L864&lt;&gt;"",VLOOKUP(L864,軽減税率!$A:$E,5,FALSE),"")</f>
        <v/>
      </c>
      <c r="P864" s="79"/>
      <c r="Q864" s="86" t="str">
        <f>IF(P864&lt;&gt;0,VLOOKUP(P864,取引先!$A:$B,2,FALSE),"")</f>
        <v/>
      </c>
      <c r="R864" s="79"/>
      <c r="S864" s="82" t="str">
        <f>IF(R864&lt;&gt;0,VLOOKUP(R864,部署!$A:$B,2,FALSE),"")</f>
        <v/>
      </c>
      <c r="T864" s="79"/>
      <c r="U864" s="82" t="str">
        <f>IF(T864&lt;&gt;0,VLOOKUP(T864,勘定科目!$A:$B,2,FALSE),"")</f>
        <v/>
      </c>
      <c r="V864" s="83" t="str">
        <f>IF(W864&lt;&gt;"",W864,IF(T864&lt;&gt;0,VLOOKUP(T864,勘定科目!$A:$C,3,FALSE),""))</f>
        <v/>
      </c>
      <c r="W864" s="87"/>
      <c r="X864" s="61" t="str">
        <f>IF(Y864&lt;&gt;"",Y864,IF(V864&lt;&gt;"",VLOOKUP(V864,課税区分!$A:$D,4,FALSE),""))</f>
        <v/>
      </c>
      <c r="Y864" s="85"/>
      <c r="Z864" s="61" t="str">
        <f>IF(X864&lt;&gt;"",VLOOKUP(X864,軽減税率!$A:$E,3,FALSE),"")</f>
        <v/>
      </c>
      <c r="AA864" s="61" t="str">
        <f>IF(X864&lt;&gt;"",VLOOKUP(X864,軽減税率!$A:$E,5,FALSE),"")</f>
        <v/>
      </c>
      <c r="AB864" s="79"/>
      <c r="AC864" s="82" t="str">
        <f>IF(AB864&lt;&gt;0,VLOOKUP(AB864,取引先!$A:$B,2,FALSE),"")</f>
        <v/>
      </c>
      <c r="AD864" s="88" t="str">
        <f t="shared" si="56"/>
        <v/>
      </c>
      <c r="AE864" s="89"/>
      <c r="AF864" s="90" t="str">
        <f t="shared" si="57"/>
        <v/>
      </c>
      <c r="AG864" s="4"/>
      <c r="AH864" s="91"/>
      <c r="AI864" s="92"/>
      <c r="AJ864" s="93" t="str">
        <f>IF(AI864&lt;&gt;0,VLOOKUP(AI864,支払種別!$A:$B,2,FALSE),"")</f>
        <v/>
      </c>
      <c r="AK864" s="94"/>
      <c r="AL864" s="95" t="str">
        <f>IF(AK864&lt;&gt;0,VLOOKUP(AK864,口座管理!$A:$B,2,FALSE),"")</f>
        <v/>
      </c>
      <c r="AM864" s="11"/>
      <c r="AN864" s="96"/>
      <c r="AO864" s="96"/>
      <c r="AP864" s="4"/>
      <c r="AQ864" s="97"/>
      <c r="AR864" s="98" t="str">
        <f>IF(AQ864&lt;&gt;0,VLOOKUP(AQ864,プロジェクト!$A:$B,2,FALSE),"")</f>
        <v/>
      </c>
      <c r="AS864" s="4"/>
      <c r="AT864" s="97"/>
      <c r="AU864" s="99" t="str">
        <f>IF(AT864&lt;&gt;0,VLOOKUP(AT864,プロジェクト!$A:$B,2,FALSE),"")</f>
        <v/>
      </c>
      <c r="AV864" s="4"/>
      <c r="AW864" s="4"/>
      <c r="AX864" s="4"/>
      <c r="AY864" s="4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</row>
    <row r="865" spans="1:68" ht="17.45" customHeight="1">
      <c r="A865" s="77" t="str">
        <f t="shared" si="54"/>
        <v>*</v>
      </c>
      <c r="B865" s="78">
        <f t="shared" si="55"/>
        <v>857</v>
      </c>
      <c r="C865" s="79"/>
      <c r="D865" s="80"/>
      <c r="E865" s="81"/>
      <c r="F865" s="79"/>
      <c r="G865" s="82" t="str">
        <f>IF(F865&lt;&gt;0,VLOOKUP(F865,部署!$A:$B,2,FALSE),"")</f>
        <v/>
      </c>
      <c r="H865" s="79"/>
      <c r="I865" s="82" t="str">
        <f>IF(H865&lt;&gt;0,VLOOKUP(H865,勘定科目!$A:$B,2,FALSE),"")</f>
        <v/>
      </c>
      <c r="J865" s="83" t="str">
        <f>IF(K865&lt;&gt;"",K865,IF(H865&lt;&gt;0,VLOOKUP(H865,勘定科目!$A:$C,3,FALSE),""))</f>
        <v/>
      </c>
      <c r="K865" s="84"/>
      <c r="L865" s="59" t="str">
        <f>IF(M865&lt;&gt;"",M865,IF(J865&lt;&gt;"",VLOOKUP(J865,課税区分!$A:$D,4,FALSE),""))</f>
        <v/>
      </c>
      <c r="M865" s="85"/>
      <c r="N865" s="61" t="str">
        <f>IF(L865&lt;&gt;"",VLOOKUP(L865,軽減税率!$A:$E,3,FALSE),"")</f>
        <v/>
      </c>
      <c r="O865" s="62" t="str">
        <f>IF(L865&lt;&gt;"",VLOOKUP(L865,軽減税率!$A:$E,5,FALSE),"")</f>
        <v/>
      </c>
      <c r="P865" s="79"/>
      <c r="Q865" s="86" t="str">
        <f>IF(P865&lt;&gt;0,VLOOKUP(P865,取引先!$A:$B,2,FALSE),"")</f>
        <v/>
      </c>
      <c r="R865" s="79"/>
      <c r="S865" s="82" t="str">
        <f>IF(R865&lt;&gt;0,VLOOKUP(R865,部署!$A:$B,2,FALSE),"")</f>
        <v/>
      </c>
      <c r="T865" s="79"/>
      <c r="U865" s="82" t="str">
        <f>IF(T865&lt;&gt;0,VLOOKUP(T865,勘定科目!$A:$B,2,FALSE),"")</f>
        <v/>
      </c>
      <c r="V865" s="83" t="str">
        <f>IF(W865&lt;&gt;"",W865,IF(T865&lt;&gt;0,VLOOKUP(T865,勘定科目!$A:$C,3,FALSE),""))</f>
        <v/>
      </c>
      <c r="W865" s="87"/>
      <c r="X865" s="61" t="str">
        <f>IF(Y865&lt;&gt;"",Y865,IF(V865&lt;&gt;"",VLOOKUP(V865,課税区分!$A:$D,4,FALSE),""))</f>
        <v/>
      </c>
      <c r="Y865" s="85"/>
      <c r="Z865" s="61" t="str">
        <f>IF(X865&lt;&gt;"",VLOOKUP(X865,軽減税率!$A:$E,3,FALSE),"")</f>
        <v/>
      </c>
      <c r="AA865" s="61" t="str">
        <f>IF(X865&lt;&gt;"",VLOOKUP(X865,軽減税率!$A:$E,5,FALSE),"")</f>
        <v/>
      </c>
      <c r="AB865" s="79"/>
      <c r="AC865" s="82" t="str">
        <f>IF(AB865&lt;&gt;0,VLOOKUP(AB865,取引先!$A:$B,2,FALSE),"")</f>
        <v/>
      </c>
      <c r="AD865" s="88" t="str">
        <f t="shared" si="56"/>
        <v/>
      </c>
      <c r="AE865" s="89"/>
      <c r="AF865" s="90" t="str">
        <f t="shared" si="57"/>
        <v/>
      </c>
      <c r="AG865" s="4"/>
      <c r="AH865" s="91"/>
      <c r="AI865" s="92"/>
      <c r="AJ865" s="93" t="str">
        <f>IF(AI865&lt;&gt;0,VLOOKUP(AI865,支払種別!$A:$B,2,FALSE),"")</f>
        <v/>
      </c>
      <c r="AK865" s="94"/>
      <c r="AL865" s="95" t="str">
        <f>IF(AK865&lt;&gt;0,VLOOKUP(AK865,口座管理!$A:$B,2,FALSE),"")</f>
        <v/>
      </c>
      <c r="AM865" s="11"/>
      <c r="AN865" s="96"/>
      <c r="AO865" s="96"/>
      <c r="AP865" s="4"/>
      <c r="AQ865" s="97"/>
      <c r="AR865" s="98" t="str">
        <f>IF(AQ865&lt;&gt;0,VLOOKUP(AQ865,プロジェクト!$A:$B,2,FALSE),"")</f>
        <v/>
      </c>
      <c r="AS865" s="4"/>
      <c r="AT865" s="97"/>
      <c r="AU865" s="99" t="str">
        <f>IF(AT865&lt;&gt;0,VLOOKUP(AT865,プロジェクト!$A:$B,2,FALSE),"")</f>
        <v/>
      </c>
      <c r="AV865" s="4"/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</row>
    <row r="866" spans="1:68" ht="17.45" customHeight="1">
      <c r="A866" s="77" t="str">
        <f t="shared" si="54"/>
        <v>*</v>
      </c>
      <c r="B866" s="78">
        <f t="shared" si="55"/>
        <v>858</v>
      </c>
      <c r="C866" s="79"/>
      <c r="D866" s="80"/>
      <c r="E866" s="81"/>
      <c r="F866" s="79"/>
      <c r="G866" s="82" t="str">
        <f>IF(F866&lt;&gt;0,VLOOKUP(F866,部署!$A:$B,2,FALSE),"")</f>
        <v/>
      </c>
      <c r="H866" s="79"/>
      <c r="I866" s="82" t="str">
        <f>IF(H866&lt;&gt;0,VLOOKUP(H866,勘定科目!$A:$B,2,FALSE),"")</f>
        <v/>
      </c>
      <c r="J866" s="83" t="str">
        <f>IF(K866&lt;&gt;"",K866,IF(H866&lt;&gt;0,VLOOKUP(H866,勘定科目!$A:$C,3,FALSE),""))</f>
        <v/>
      </c>
      <c r="K866" s="84"/>
      <c r="L866" s="59" t="str">
        <f>IF(M866&lt;&gt;"",M866,IF(J866&lt;&gt;"",VLOOKUP(J866,課税区分!$A:$D,4,FALSE),""))</f>
        <v/>
      </c>
      <c r="M866" s="85"/>
      <c r="N866" s="61" t="str">
        <f>IF(L866&lt;&gt;"",VLOOKUP(L866,軽減税率!$A:$E,3,FALSE),"")</f>
        <v/>
      </c>
      <c r="O866" s="62" t="str">
        <f>IF(L866&lt;&gt;"",VLOOKUP(L866,軽減税率!$A:$E,5,FALSE),"")</f>
        <v/>
      </c>
      <c r="P866" s="79"/>
      <c r="Q866" s="86" t="str">
        <f>IF(P866&lt;&gt;0,VLOOKUP(P866,取引先!$A:$B,2,FALSE),"")</f>
        <v/>
      </c>
      <c r="R866" s="79"/>
      <c r="S866" s="82" t="str">
        <f>IF(R866&lt;&gt;0,VLOOKUP(R866,部署!$A:$B,2,FALSE),"")</f>
        <v/>
      </c>
      <c r="T866" s="79"/>
      <c r="U866" s="82" t="str">
        <f>IF(T866&lt;&gt;0,VLOOKUP(T866,勘定科目!$A:$B,2,FALSE),"")</f>
        <v/>
      </c>
      <c r="V866" s="83" t="str">
        <f>IF(W866&lt;&gt;"",W866,IF(T866&lt;&gt;0,VLOOKUP(T866,勘定科目!$A:$C,3,FALSE),""))</f>
        <v/>
      </c>
      <c r="W866" s="87"/>
      <c r="X866" s="61" t="str">
        <f>IF(Y866&lt;&gt;"",Y866,IF(V866&lt;&gt;"",VLOOKUP(V866,課税区分!$A:$D,4,FALSE),""))</f>
        <v/>
      </c>
      <c r="Y866" s="85"/>
      <c r="Z866" s="61" t="str">
        <f>IF(X866&lt;&gt;"",VLOOKUP(X866,軽減税率!$A:$E,3,FALSE),"")</f>
        <v/>
      </c>
      <c r="AA866" s="61" t="str">
        <f>IF(X866&lt;&gt;"",VLOOKUP(X866,軽減税率!$A:$E,5,FALSE),"")</f>
        <v/>
      </c>
      <c r="AB866" s="79"/>
      <c r="AC866" s="82" t="str">
        <f>IF(AB866&lt;&gt;0,VLOOKUP(AB866,取引先!$A:$B,2,FALSE),"")</f>
        <v/>
      </c>
      <c r="AD866" s="88" t="str">
        <f t="shared" si="56"/>
        <v/>
      </c>
      <c r="AE866" s="89"/>
      <c r="AF866" s="90" t="str">
        <f t="shared" si="57"/>
        <v/>
      </c>
      <c r="AG866" s="4"/>
      <c r="AH866" s="91"/>
      <c r="AI866" s="92"/>
      <c r="AJ866" s="93" t="str">
        <f>IF(AI866&lt;&gt;0,VLOOKUP(AI866,支払種別!$A:$B,2,FALSE),"")</f>
        <v/>
      </c>
      <c r="AK866" s="94"/>
      <c r="AL866" s="95" t="str">
        <f>IF(AK866&lt;&gt;0,VLOOKUP(AK866,口座管理!$A:$B,2,FALSE),"")</f>
        <v/>
      </c>
      <c r="AM866" s="11"/>
      <c r="AN866" s="96"/>
      <c r="AO866" s="96"/>
      <c r="AP866" s="4"/>
      <c r="AQ866" s="97"/>
      <c r="AR866" s="98" t="str">
        <f>IF(AQ866&lt;&gt;0,VLOOKUP(AQ866,プロジェクト!$A:$B,2,FALSE),"")</f>
        <v/>
      </c>
      <c r="AS866" s="4"/>
      <c r="AT866" s="97"/>
      <c r="AU866" s="99" t="str">
        <f>IF(AT866&lt;&gt;0,VLOOKUP(AT866,プロジェクト!$A:$B,2,FALSE),"")</f>
        <v/>
      </c>
      <c r="AV866" s="4"/>
      <c r="AW866" s="4"/>
      <c r="AX866" s="4"/>
      <c r="AY866" s="4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</row>
    <row r="867" spans="1:68" ht="17.45" customHeight="1">
      <c r="A867" s="77" t="str">
        <f t="shared" si="54"/>
        <v>*</v>
      </c>
      <c r="B867" s="78">
        <f t="shared" si="55"/>
        <v>859</v>
      </c>
      <c r="C867" s="79"/>
      <c r="D867" s="80"/>
      <c r="E867" s="81"/>
      <c r="F867" s="79"/>
      <c r="G867" s="82" t="str">
        <f>IF(F867&lt;&gt;0,VLOOKUP(F867,部署!$A:$B,2,FALSE),"")</f>
        <v/>
      </c>
      <c r="H867" s="79"/>
      <c r="I867" s="82" t="str">
        <f>IF(H867&lt;&gt;0,VLOOKUP(H867,勘定科目!$A:$B,2,FALSE),"")</f>
        <v/>
      </c>
      <c r="J867" s="83" t="str">
        <f>IF(K867&lt;&gt;"",K867,IF(H867&lt;&gt;0,VLOOKUP(H867,勘定科目!$A:$C,3,FALSE),""))</f>
        <v/>
      </c>
      <c r="K867" s="84"/>
      <c r="L867" s="59" t="str">
        <f>IF(M867&lt;&gt;"",M867,IF(J867&lt;&gt;"",VLOOKUP(J867,課税区分!$A:$D,4,FALSE),""))</f>
        <v/>
      </c>
      <c r="M867" s="85"/>
      <c r="N867" s="61" t="str">
        <f>IF(L867&lt;&gt;"",VLOOKUP(L867,軽減税率!$A:$E,3,FALSE),"")</f>
        <v/>
      </c>
      <c r="O867" s="62" t="str">
        <f>IF(L867&lt;&gt;"",VLOOKUP(L867,軽減税率!$A:$E,5,FALSE),"")</f>
        <v/>
      </c>
      <c r="P867" s="79"/>
      <c r="Q867" s="86" t="str">
        <f>IF(P867&lt;&gt;0,VLOOKUP(P867,取引先!$A:$B,2,FALSE),"")</f>
        <v/>
      </c>
      <c r="R867" s="79"/>
      <c r="S867" s="82" t="str">
        <f>IF(R867&lt;&gt;0,VLOOKUP(R867,部署!$A:$B,2,FALSE),"")</f>
        <v/>
      </c>
      <c r="T867" s="79"/>
      <c r="U867" s="82" t="str">
        <f>IF(T867&lt;&gt;0,VLOOKUP(T867,勘定科目!$A:$B,2,FALSE),"")</f>
        <v/>
      </c>
      <c r="V867" s="83" t="str">
        <f>IF(W867&lt;&gt;"",W867,IF(T867&lt;&gt;0,VLOOKUP(T867,勘定科目!$A:$C,3,FALSE),""))</f>
        <v/>
      </c>
      <c r="W867" s="87"/>
      <c r="X867" s="61" t="str">
        <f>IF(Y867&lt;&gt;"",Y867,IF(V867&lt;&gt;"",VLOOKUP(V867,課税区分!$A:$D,4,FALSE),""))</f>
        <v/>
      </c>
      <c r="Y867" s="85"/>
      <c r="Z867" s="61" t="str">
        <f>IF(X867&lt;&gt;"",VLOOKUP(X867,軽減税率!$A:$E,3,FALSE),"")</f>
        <v/>
      </c>
      <c r="AA867" s="61" t="str">
        <f>IF(X867&lt;&gt;"",VLOOKUP(X867,軽減税率!$A:$E,5,FALSE),"")</f>
        <v/>
      </c>
      <c r="AB867" s="79"/>
      <c r="AC867" s="82" t="str">
        <f>IF(AB867&lt;&gt;0,VLOOKUP(AB867,取引先!$A:$B,2,FALSE),"")</f>
        <v/>
      </c>
      <c r="AD867" s="88" t="str">
        <f t="shared" si="56"/>
        <v/>
      </c>
      <c r="AE867" s="89"/>
      <c r="AF867" s="90" t="str">
        <f t="shared" si="57"/>
        <v/>
      </c>
      <c r="AG867" s="4"/>
      <c r="AH867" s="91"/>
      <c r="AI867" s="92"/>
      <c r="AJ867" s="93" t="str">
        <f>IF(AI867&lt;&gt;0,VLOOKUP(AI867,支払種別!$A:$B,2,FALSE),"")</f>
        <v/>
      </c>
      <c r="AK867" s="94"/>
      <c r="AL867" s="95" t="str">
        <f>IF(AK867&lt;&gt;0,VLOOKUP(AK867,口座管理!$A:$B,2,FALSE),"")</f>
        <v/>
      </c>
      <c r="AM867" s="11"/>
      <c r="AN867" s="96"/>
      <c r="AO867" s="96"/>
      <c r="AP867" s="4"/>
      <c r="AQ867" s="97"/>
      <c r="AR867" s="98" t="str">
        <f>IF(AQ867&lt;&gt;0,VLOOKUP(AQ867,プロジェクト!$A:$B,2,FALSE),"")</f>
        <v/>
      </c>
      <c r="AS867" s="4"/>
      <c r="AT867" s="97"/>
      <c r="AU867" s="99" t="str">
        <f>IF(AT867&lt;&gt;0,VLOOKUP(AT867,プロジェクト!$A:$B,2,FALSE),"")</f>
        <v/>
      </c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</row>
    <row r="868" spans="1:68" ht="17.45" customHeight="1">
      <c r="A868" s="77" t="str">
        <f t="shared" si="54"/>
        <v>*</v>
      </c>
      <c r="B868" s="78">
        <f t="shared" si="55"/>
        <v>860</v>
      </c>
      <c r="C868" s="79"/>
      <c r="D868" s="80"/>
      <c r="E868" s="81"/>
      <c r="F868" s="79"/>
      <c r="G868" s="82" t="str">
        <f>IF(F868&lt;&gt;0,VLOOKUP(F868,部署!$A:$B,2,FALSE),"")</f>
        <v/>
      </c>
      <c r="H868" s="79"/>
      <c r="I868" s="82" t="str">
        <f>IF(H868&lt;&gt;0,VLOOKUP(H868,勘定科目!$A:$B,2,FALSE),"")</f>
        <v/>
      </c>
      <c r="J868" s="83" t="str">
        <f>IF(K868&lt;&gt;"",K868,IF(H868&lt;&gt;0,VLOOKUP(H868,勘定科目!$A:$C,3,FALSE),""))</f>
        <v/>
      </c>
      <c r="K868" s="84"/>
      <c r="L868" s="59" t="str">
        <f>IF(M868&lt;&gt;"",M868,IF(J868&lt;&gt;"",VLOOKUP(J868,課税区分!$A:$D,4,FALSE),""))</f>
        <v/>
      </c>
      <c r="M868" s="85"/>
      <c r="N868" s="61" t="str">
        <f>IF(L868&lt;&gt;"",VLOOKUP(L868,軽減税率!$A:$E,3,FALSE),"")</f>
        <v/>
      </c>
      <c r="O868" s="62" t="str">
        <f>IF(L868&lt;&gt;"",VLOOKUP(L868,軽減税率!$A:$E,5,FALSE),"")</f>
        <v/>
      </c>
      <c r="P868" s="79"/>
      <c r="Q868" s="86" t="str">
        <f>IF(P868&lt;&gt;0,VLOOKUP(P868,取引先!$A:$B,2,FALSE),"")</f>
        <v/>
      </c>
      <c r="R868" s="79"/>
      <c r="S868" s="82" t="str">
        <f>IF(R868&lt;&gt;0,VLOOKUP(R868,部署!$A:$B,2,FALSE),"")</f>
        <v/>
      </c>
      <c r="T868" s="79"/>
      <c r="U868" s="82" t="str">
        <f>IF(T868&lt;&gt;0,VLOOKUP(T868,勘定科目!$A:$B,2,FALSE),"")</f>
        <v/>
      </c>
      <c r="V868" s="83" t="str">
        <f>IF(W868&lt;&gt;"",W868,IF(T868&lt;&gt;0,VLOOKUP(T868,勘定科目!$A:$C,3,FALSE),""))</f>
        <v/>
      </c>
      <c r="W868" s="87"/>
      <c r="X868" s="61" t="str">
        <f>IF(Y868&lt;&gt;"",Y868,IF(V868&lt;&gt;"",VLOOKUP(V868,課税区分!$A:$D,4,FALSE),""))</f>
        <v/>
      </c>
      <c r="Y868" s="85"/>
      <c r="Z868" s="61" t="str">
        <f>IF(X868&lt;&gt;"",VLOOKUP(X868,軽減税率!$A:$E,3,FALSE),"")</f>
        <v/>
      </c>
      <c r="AA868" s="61" t="str">
        <f>IF(X868&lt;&gt;"",VLOOKUP(X868,軽減税率!$A:$E,5,FALSE),"")</f>
        <v/>
      </c>
      <c r="AB868" s="79"/>
      <c r="AC868" s="82" t="str">
        <f>IF(AB868&lt;&gt;0,VLOOKUP(AB868,取引先!$A:$B,2,FALSE),"")</f>
        <v/>
      </c>
      <c r="AD868" s="88" t="str">
        <f t="shared" si="56"/>
        <v/>
      </c>
      <c r="AE868" s="89"/>
      <c r="AF868" s="90" t="str">
        <f t="shared" si="57"/>
        <v/>
      </c>
      <c r="AG868" s="4"/>
      <c r="AH868" s="91"/>
      <c r="AI868" s="92"/>
      <c r="AJ868" s="93" t="str">
        <f>IF(AI868&lt;&gt;0,VLOOKUP(AI868,支払種別!$A:$B,2,FALSE),"")</f>
        <v/>
      </c>
      <c r="AK868" s="94"/>
      <c r="AL868" s="95" t="str">
        <f>IF(AK868&lt;&gt;0,VLOOKUP(AK868,口座管理!$A:$B,2,FALSE),"")</f>
        <v/>
      </c>
      <c r="AM868" s="11"/>
      <c r="AN868" s="96"/>
      <c r="AO868" s="96"/>
      <c r="AP868" s="4"/>
      <c r="AQ868" s="97"/>
      <c r="AR868" s="98" t="str">
        <f>IF(AQ868&lt;&gt;0,VLOOKUP(AQ868,プロジェクト!$A:$B,2,FALSE),"")</f>
        <v/>
      </c>
      <c r="AS868" s="4"/>
      <c r="AT868" s="97"/>
      <c r="AU868" s="99" t="str">
        <f>IF(AT868&lt;&gt;0,VLOOKUP(AT868,プロジェクト!$A:$B,2,FALSE),"")</f>
        <v/>
      </c>
      <c r="AV868" s="4"/>
      <c r="AW868" s="4"/>
      <c r="AX868" s="4"/>
      <c r="AY868" s="4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</row>
    <row r="869" spans="1:68" ht="17.45" customHeight="1">
      <c r="A869" s="77" t="str">
        <f t="shared" si="54"/>
        <v>*</v>
      </c>
      <c r="B869" s="78">
        <f t="shared" si="55"/>
        <v>861</v>
      </c>
      <c r="C869" s="79"/>
      <c r="D869" s="80"/>
      <c r="E869" s="81"/>
      <c r="F869" s="79"/>
      <c r="G869" s="82" t="str">
        <f>IF(F869&lt;&gt;0,VLOOKUP(F869,部署!$A:$B,2,FALSE),"")</f>
        <v/>
      </c>
      <c r="H869" s="79"/>
      <c r="I869" s="82" t="str">
        <f>IF(H869&lt;&gt;0,VLOOKUP(H869,勘定科目!$A:$B,2,FALSE),"")</f>
        <v/>
      </c>
      <c r="J869" s="83" t="str">
        <f>IF(K869&lt;&gt;"",K869,IF(H869&lt;&gt;0,VLOOKUP(H869,勘定科目!$A:$C,3,FALSE),""))</f>
        <v/>
      </c>
      <c r="K869" s="84"/>
      <c r="L869" s="59" t="str">
        <f>IF(M869&lt;&gt;"",M869,IF(J869&lt;&gt;"",VLOOKUP(J869,課税区分!$A:$D,4,FALSE),""))</f>
        <v/>
      </c>
      <c r="M869" s="85"/>
      <c r="N869" s="61" t="str">
        <f>IF(L869&lt;&gt;"",VLOOKUP(L869,軽減税率!$A:$E,3,FALSE),"")</f>
        <v/>
      </c>
      <c r="O869" s="62" t="str">
        <f>IF(L869&lt;&gt;"",VLOOKUP(L869,軽減税率!$A:$E,5,FALSE),"")</f>
        <v/>
      </c>
      <c r="P869" s="79"/>
      <c r="Q869" s="86" t="str">
        <f>IF(P869&lt;&gt;0,VLOOKUP(P869,取引先!$A:$B,2,FALSE),"")</f>
        <v/>
      </c>
      <c r="R869" s="79"/>
      <c r="S869" s="82" t="str">
        <f>IF(R869&lt;&gt;0,VLOOKUP(R869,部署!$A:$B,2,FALSE),"")</f>
        <v/>
      </c>
      <c r="T869" s="79"/>
      <c r="U869" s="82" t="str">
        <f>IF(T869&lt;&gt;0,VLOOKUP(T869,勘定科目!$A:$B,2,FALSE),"")</f>
        <v/>
      </c>
      <c r="V869" s="83" t="str">
        <f>IF(W869&lt;&gt;"",W869,IF(T869&lt;&gt;0,VLOOKUP(T869,勘定科目!$A:$C,3,FALSE),""))</f>
        <v/>
      </c>
      <c r="W869" s="87"/>
      <c r="X869" s="61" t="str">
        <f>IF(Y869&lt;&gt;"",Y869,IF(V869&lt;&gt;"",VLOOKUP(V869,課税区分!$A:$D,4,FALSE),""))</f>
        <v/>
      </c>
      <c r="Y869" s="85"/>
      <c r="Z869" s="61" t="str">
        <f>IF(X869&lt;&gt;"",VLOOKUP(X869,軽減税率!$A:$E,3,FALSE),"")</f>
        <v/>
      </c>
      <c r="AA869" s="61" t="str">
        <f>IF(X869&lt;&gt;"",VLOOKUP(X869,軽減税率!$A:$E,5,FALSE),"")</f>
        <v/>
      </c>
      <c r="AB869" s="79"/>
      <c r="AC869" s="82" t="str">
        <f>IF(AB869&lt;&gt;0,VLOOKUP(AB869,取引先!$A:$B,2,FALSE),"")</f>
        <v/>
      </c>
      <c r="AD869" s="88" t="str">
        <f t="shared" si="56"/>
        <v/>
      </c>
      <c r="AE869" s="89"/>
      <c r="AF869" s="90" t="str">
        <f t="shared" si="57"/>
        <v/>
      </c>
      <c r="AG869" s="4"/>
      <c r="AH869" s="91"/>
      <c r="AI869" s="92"/>
      <c r="AJ869" s="93" t="str">
        <f>IF(AI869&lt;&gt;0,VLOOKUP(AI869,支払種別!$A:$B,2,FALSE),"")</f>
        <v/>
      </c>
      <c r="AK869" s="94"/>
      <c r="AL869" s="95" t="str">
        <f>IF(AK869&lt;&gt;0,VLOOKUP(AK869,口座管理!$A:$B,2,FALSE),"")</f>
        <v/>
      </c>
      <c r="AM869" s="11"/>
      <c r="AN869" s="96"/>
      <c r="AO869" s="96"/>
      <c r="AP869" s="4"/>
      <c r="AQ869" s="97"/>
      <c r="AR869" s="98" t="str">
        <f>IF(AQ869&lt;&gt;0,VLOOKUP(AQ869,プロジェクト!$A:$B,2,FALSE),"")</f>
        <v/>
      </c>
      <c r="AS869" s="4"/>
      <c r="AT869" s="97"/>
      <c r="AU869" s="99" t="str">
        <f>IF(AT869&lt;&gt;0,VLOOKUP(AT869,プロジェクト!$A:$B,2,FALSE),"")</f>
        <v/>
      </c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</row>
    <row r="870" spans="1:68" ht="17.45" customHeight="1">
      <c r="A870" s="77" t="str">
        <f t="shared" si="54"/>
        <v>*</v>
      </c>
      <c r="B870" s="78">
        <f t="shared" si="55"/>
        <v>862</v>
      </c>
      <c r="C870" s="79"/>
      <c r="D870" s="80"/>
      <c r="E870" s="81"/>
      <c r="F870" s="79"/>
      <c r="G870" s="82" t="str">
        <f>IF(F870&lt;&gt;0,VLOOKUP(F870,部署!$A:$B,2,FALSE),"")</f>
        <v/>
      </c>
      <c r="H870" s="79"/>
      <c r="I870" s="82" t="str">
        <f>IF(H870&lt;&gt;0,VLOOKUP(H870,勘定科目!$A:$B,2,FALSE),"")</f>
        <v/>
      </c>
      <c r="J870" s="83" t="str">
        <f>IF(K870&lt;&gt;"",K870,IF(H870&lt;&gt;0,VLOOKUP(H870,勘定科目!$A:$C,3,FALSE),""))</f>
        <v/>
      </c>
      <c r="K870" s="84"/>
      <c r="L870" s="59" t="str">
        <f>IF(M870&lt;&gt;"",M870,IF(J870&lt;&gt;"",VLOOKUP(J870,課税区分!$A:$D,4,FALSE),""))</f>
        <v/>
      </c>
      <c r="M870" s="85"/>
      <c r="N870" s="61" t="str">
        <f>IF(L870&lt;&gt;"",VLOOKUP(L870,軽減税率!$A:$E,3,FALSE),"")</f>
        <v/>
      </c>
      <c r="O870" s="62" t="str">
        <f>IF(L870&lt;&gt;"",VLOOKUP(L870,軽減税率!$A:$E,5,FALSE),"")</f>
        <v/>
      </c>
      <c r="P870" s="79"/>
      <c r="Q870" s="86" t="str">
        <f>IF(P870&lt;&gt;0,VLOOKUP(P870,取引先!$A:$B,2,FALSE),"")</f>
        <v/>
      </c>
      <c r="R870" s="79"/>
      <c r="S870" s="82" t="str">
        <f>IF(R870&lt;&gt;0,VLOOKUP(R870,部署!$A:$B,2,FALSE),"")</f>
        <v/>
      </c>
      <c r="T870" s="79"/>
      <c r="U870" s="82" t="str">
        <f>IF(T870&lt;&gt;0,VLOOKUP(T870,勘定科目!$A:$B,2,FALSE),"")</f>
        <v/>
      </c>
      <c r="V870" s="83" t="str">
        <f>IF(W870&lt;&gt;"",W870,IF(T870&lt;&gt;0,VLOOKUP(T870,勘定科目!$A:$C,3,FALSE),""))</f>
        <v/>
      </c>
      <c r="W870" s="87"/>
      <c r="X870" s="61" t="str">
        <f>IF(Y870&lt;&gt;"",Y870,IF(V870&lt;&gt;"",VLOOKUP(V870,課税区分!$A:$D,4,FALSE),""))</f>
        <v/>
      </c>
      <c r="Y870" s="85"/>
      <c r="Z870" s="61" t="str">
        <f>IF(X870&lt;&gt;"",VLOOKUP(X870,軽減税率!$A:$E,3,FALSE),"")</f>
        <v/>
      </c>
      <c r="AA870" s="61" t="str">
        <f>IF(X870&lt;&gt;"",VLOOKUP(X870,軽減税率!$A:$E,5,FALSE),"")</f>
        <v/>
      </c>
      <c r="AB870" s="79"/>
      <c r="AC870" s="82" t="str">
        <f>IF(AB870&lt;&gt;0,VLOOKUP(AB870,取引先!$A:$B,2,FALSE),"")</f>
        <v/>
      </c>
      <c r="AD870" s="88" t="str">
        <f t="shared" si="56"/>
        <v/>
      </c>
      <c r="AE870" s="89"/>
      <c r="AF870" s="90" t="str">
        <f t="shared" si="57"/>
        <v/>
      </c>
      <c r="AG870" s="4"/>
      <c r="AH870" s="91"/>
      <c r="AI870" s="92"/>
      <c r="AJ870" s="93" t="str">
        <f>IF(AI870&lt;&gt;0,VLOOKUP(AI870,支払種別!$A:$B,2,FALSE),"")</f>
        <v/>
      </c>
      <c r="AK870" s="94"/>
      <c r="AL870" s="95" t="str">
        <f>IF(AK870&lt;&gt;0,VLOOKUP(AK870,口座管理!$A:$B,2,FALSE),"")</f>
        <v/>
      </c>
      <c r="AM870" s="11"/>
      <c r="AN870" s="96"/>
      <c r="AO870" s="96"/>
      <c r="AP870" s="4"/>
      <c r="AQ870" s="97"/>
      <c r="AR870" s="98" t="str">
        <f>IF(AQ870&lt;&gt;0,VLOOKUP(AQ870,プロジェクト!$A:$B,2,FALSE),"")</f>
        <v/>
      </c>
      <c r="AS870" s="4"/>
      <c r="AT870" s="97"/>
      <c r="AU870" s="99" t="str">
        <f>IF(AT870&lt;&gt;0,VLOOKUP(AT870,プロジェクト!$A:$B,2,FALSE),"")</f>
        <v/>
      </c>
      <c r="AV870" s="4"/>
      <c r="AW870" s="4"/>
      <c r="AX870" s="4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</row>
    <row r="871" spans="1:68" ht="17.45" customHeight="1">
      <c r="A871" s="77" t="str">
        <f t="shared" si="54"/>
        <v>*</v>
      </c>
      <c r="B871" s="78">
        <f t="shared" si="55"/>
        <v>863</v>
      </c>
      <c r="C871" s="79"/>
      <c r="D871" s="80"/>
      <c r="E871" s="81"/>
      <c r="F871" s="79"/>
      <c r="G871" s="82" t="str">
        <f>IF(F871&lt;&gt;0,VLOOKUP(F871,部署!$A:$B,2,FALSE),"")</f>
        <v/>
      </c>
      <c r="H871" s="79"/>
      <c r="I871" s="82" t="str">
        <f>IF(H871&lt;&gt;0,VLOOKUP(H871,勘定科目!$A:$B,2,FALSE),"")</f>
        <v/>
      </c>
      <c r="J871" s="83" t="str">
        <f>IF(K871&lt;&gt;"",K871,IF(H871&lt;&gt;0,VLOOKUP(H871,勘定科目!$A:$C,3,FALSE),""))</f>
        <v/>
      </c>
      <c r="K871" s="84"/>
      <c r="L871" s="59" t="str">
        <f>IF(M871&lt;&gt;"",M871,IF(J871&lt;&gt;"",VLOOKUP(J871,課税区分!$A:$D,4,FALSE),""))</f>
        <v/>
      </c>
      <c r="M871" s="85"/>
      <c r="N871" s="61" t="str">
        <f>IF(L871&lt;&gt;"",VLOOKUP(L871,軽減税率!$A:$E,3,FALSE),"")</f>
        <v/>
      </c>
      <c r="O871" s="62" t="str">
        <f>IF(L871&lt;&gt;"",VLOOKUP(L871,軽減税率!$A:$E,5,FALSE),"")</f>
        <v/>
      </c>
      <c r="P871" s="79"/>
      <c r="Q871" s="86" t="str">
        <f>IF(P871&lt;&gt;0,VLOOKUP(P871,取引先!$A:$B,2,FALSE),"")</f>
        <v/>
      </c>
      <c r="R871" s="79"/>
      <c r="S871" s="82" t="str">
        <f>IF(R871&lt;&gt;0,VLOOKUP(R871,部署!$A:$B,2,FALSE),"")</f>
        <v/>
      </c>
      <c r="T871" s="79"/>
      <c r="U871" s="82" t="str">
        <f>IF(T871&lt;&gt;0,VLOOKUP(T871,勘定科目!$A:$B,2,FALSE),"")</f>
        <v/>
      </c>
      <c r="V871" s="83" t="str">
        <f>IF(W871&lt;&gt;"",W871,IF(T871&lt;&gt;0,VLOOKUP(T871,勘定科目!$A:$C,3,FALSE),""))</f>
        <v/>
      </c>
      <c r="W871" s="87"/>
      <c r="X871" s="61" t="str">
        <f>IF(Y871&lt;&gt;"",Y871,IF(V871&lt;&gt;"",VLOOKUP(V871,課税区分!$A:$D,4,FALSE),""))</f>
        <v/>
      </c>
      <c r="Y871" s="85"/>
      <c r="Z871" s="61" t="str">
        <f>IF(X871&lt;&gt;"",VLOOKUP(X871,軽減税率!$A:$E,3,FALSE),"")</f>
        <v/>
      </c>
      <c r="AA871" s="61" t="str">
        <f>IF(X871&lt;&gt;"",VLOOKUP(X871,軽減税率!$A:$E,5,FALSE),"")</f>
        <v/>
      </c>
      <c r="AB871" s="79"/>
      <c r="AC871" s="82" t="str">
        <f>IF(AB871&lt;&gt;0,VLOOKUP(AB871,取引先!$A:$B,2,FALSE),"")</f>
        <v/>
      </c>
      <c r="AD871" s="88" t="str">
        <f t="shared" si="56"/>
        <v/>
      </c>
      <c r="AE871" s="89"/>
      <c r="AF871" s="90" t="str">
        <f t="shared" si="57"/>
        <v/>
      </c>
      <c r="AG871" s="4"/>
      <c r="AH871" s="91"/>
      <c r="AI871" s="92"/>
      <c r="AJ871" s="93" t="str">
        <f>IF(AI871&lt;&gt;0,VLOOKUP(AI871,支払種別!$A:$B,2,FALSE),"")</f>
        <v/>
      </c>
      <c r="AK871" s="94"/>
      <c r="AL871" s="95" t="str">
        <f>IF(AK871&lt;&gt;0,VLOOKUP(AK871,口座管理!$A:$B,2,FALSE),"")</f>
        <v/>
      </c>
      <c r="AM871" s="11"/>
      <c r="AN871" s="96"/>
      <c r="AO871" s="96"/>
      <c r="AP871" s="4"/>
      <c r="AQ871" s="97"/>
      <c r="AR871" s="98" t="str">
        <f>IF(AQ871&lt;&gt;0,VLOOKUP(AQ871,プロジェクト!$A:$B,2,FALSE),"")</f>
        <v/>
      </c>
      <c r="AS871" s="4"/>
      <c r="AT871" s="97"/>
      <c r="AU871" s="99" t="str">
        <f>IF(AT871&lt;&gt;0,VLOOKUP(AT871,プロジェクト!$A:$B,2,FALSE),"")</f>
        <v/>
      </c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</row>
    <row r="872" spans="1:68" ht="17.45" customHeight="1">
      <c r="A872" s="77" t="str">
        <f t="shared" si="54"/>
        <v>*</v>
      </c>
      <c r="B872" s="78">
        <f t="shared" si="55"/>
        <v>864</v>
      </c>
      <c r="C872" s="79"/>
      <c r="D872" s="80"/>
      <c r="E872" s="81"/>
      <c r="F872" s="79"/>
      <c r="G872" s="82" t="str">
        <f>IF(F872&lt;&gt;0,VLOOKUP(F872,部署!$A:$B,2,FALSE),"")</f>
        <v/>
      </c>
      <c r="H872" s="79"/>
      <c r="I872" s="82" t="str">
        <f>IF(H872&lt;&gt;0,VLOOKUP(H872,勘定科目!$A:$B,2,FALSE),"")</f>
        <v/>
      </c>
      <c r="J872" s="83" t="str">
        <f>IF(K872&lt;&gt;"",K872,IF(H872&lt;&gt;0,VLOOKUP(H872,勘定科目!$A:$C,3,FALSE),""))</f>
        <v/>
      </c>
      <c r="K872" s="84"/>
      <c r="L872" s="59" t="str">
        <f>IF(M872&lt;&gt;"",M872,IF(J872&lt;&gt;"",VLOOKUP(J872,課税区分!$A:$D,4,FALSE),""))</f>
        <v/>
      </c>
      <c r="M872" s="85"/>
      <c r="N872" s="61" t="str">
        <f>IF(L872&lt;&gt;"",VLOOKUP(L872,軽減税率!$A:$E,3,FALSE),"")</f>
        <v/>
      </c>
      <c r="O872" s="62" t="str">
        <f>IF(L872&lt;&gt;"",VLOOKUP(L872,軽減税率!$A:$E,5,FALSE),"")</f>
        <v/>
      </c>
      <c r="P872" s="79"/>
      <c r="Q872" s="86" t="str">
        <f>IF(P872&lt;&gt;0,VLOOKUP(P872,取引先!$A:$B,2,FALSE),"")</f>
        <v/>
      </c>
      <c r="R872" s="79"/>
      <c r="S872" s="82" t="str">
        <f>IF(R872&lt;&gt;0,VLOOKUP(R872,部署!$A:$B,2,FALSE),"")</f>
        <v/>
      </c>
      <c r="T872" s="79"/>
      <c r="U872" s="82" t="str">
        <f>IF(T872&lt;&gt;0,VLOOKUP(T872,勘定科目!$A:$B,2,FALSE),"")</f>
        <v/>
      </c>
      <c r="V872" s="83" t="str">
        <f>IF(W872&lt;&gt;"",W872,IF(T872&lt;&gt;0,VLOOKUP(T872,勘定科目!$A:$C,3,FALSE),""))</f>
        <v/>
      </c>
      <c r="W872" s="87"/>
      <c r="X872" s="61" t="str">
        <f>IF(Y872&lt;&gt;"",Y872,IF(V872&lt;&gt;"",VLOOKUP(V872,課税区分!$A:$D,4,FALSE),""))</f>
        <v/>
      </c>
      <c r="Y872" s="85"/>
      <c r="Z872" s="61" t="str">
        <f>IF(X872&lt;&gt;"",VLOOKUP(X872,軽減税率!$A:$E,3,FALSE),"")</f>
        <v/>
      </c>
      <c r="AA872" s="61" t="str">
        <f>IF(X872&lt;&gt;"",VLOOKUP(X872,軽減税率!$A:$E,5,FALSE),"")</f>
        <v/>
      </c>
      <c r="AB872" s="79"/>
      <c r="AC872" s="82" t="str">
        <f>IF(AB872&lt;&gt;0,VLOOKUP(AB872,取引先!$A:$B,2,FALSE),"")</f>
        <v/>
      </c>
      <c r="AD872" s="88" t="str">
        <f t="shared" si="56"/>
        <v/>
      </c>
      <c r="AE872" s="89"/>
      <c r="AF872" s="90" t="str">
        <f t="shared" si="57"/>
        <v/>
      </c>
      <c r="AG872" s="4"/>
      <c r="AH872" s="91"/>
      <c r="AI872" s="92"/>
      <c r="AJ872" s="93" t="str">
        <f>IF(AI872&lt;&gt;0,VLOOKUP(AI872,支払種別!$A:$B,2,FALSE),"")</f>
        <v/>
      </c>
      <c r="AK872" s="94"/>
      <c r="AL872" s="95" t="str">
        <f>IF(AK872&lt;&gt;0,VLOOKUP(AK872,口座管理!$A:$B,2,FALSE),"")</f>
        <v/>
      </c>
      <c r="AM872" s="11"/>
      <c r="AN872" s="96"/>
      <c r="AO872" s="96"/>
      <c r="AP872" s="4"/>
      <c r="AQ872" s="97"/>
      <c r="AR872" s="98" t="str">
        <f>IF(AQ872&lt;&gt;0,VLOOKUP(AQ872,プロジェクト!$A:$B,2,FALSE),"")</f>
        <v/>
      </c>
      <c r="AS872" s="4"/>
      <c r="AT872" s="97"/>
      <c r="AU872" s="99" t="str">
        <f>IF(AT872&lt;&gt;0,VLOOKUP(AT872,プロジェクト!$A:$B,2,FALSE),"")</f>
        <v/>
      </c>
      <c r="AV872" s="4"/>
      <c r="AW872" s="4"/>
      <c r="AX872" s="4"/>
      <c r="AY872" s="4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</row>
    <row r="873" spans="1:68" ht="17.45" customHeight="1">
      <c r="A873" s="77" t="str">
        <f t="shared" si="54"/>
        <v>*</v>
      </c>
      <c r="B873" s="78">
        <f t="shared" si="55"/>
        <v>865</v>
      </c>
      <c r="C873" s="79"/>
      <c r="D873" s="80"/>
      <c r="E873" s="81"/>
      <c r="F873" s="79"/>
      <c r="G873" s="82" t="str">
        <f>IF(F873&lt;&gt;0,VLOOKUP(F873,部署!$A:$B,2,FALSE),"")</f>
        <v/>
      </c>
      <c r="H873" s="79"/>
      <c r="I873" s="82" t="str">
        <f>IF(H873&lt;&gt;0,VLOOKUP(H873,勘定科目!$A:$B,2,FALSE),"")</f>
        <v/>
      </c>
      <c r="J873" s="83" t="str">
        <f>IF(K873&lt;&gt;"",K873,IF(H873&lt;&gt;0,VLOOKUP(H873,勘定科目!$A:$C,3,FALSE),""))</f>
        <v/>
      </c>
      <c r="K873" s="84"/>
      <c r="L873" s="59" t="str">
        <f>IF(M873&lt;&gt;"",M873,IF(J873&lt;&gt;"",VLOOKUP(J873,課税区分!$A:$D,4,FALSE),""))</f>
        <v/>
      </c>
      <c r="M873" s="85"/>
      <c r="N873" s="61" t="str">
        <f>IF(L873&lt;&gt;"",VLOOKUP(L873,軽減税率!$A:$E,3,FALSE),"")</f>
        <v/>
      </c>
      <c r="O873" s="62" t="str">
        <f>IF(L873&lt;&gt;"",VLOOKUP(L873,軽減税率!$A:$E,5,FALSE),"")</f>
        <v/>
      </c>
      <c r="P873" s="79"/>
      <c r="Q873" s="86" t="str">
        <f>IF(P873&lt;&gt;0,VLOOKUP(P873,取引先!$A:$B,2,FALSE),"")</f>
        <v/>
      </c>
      <c r="R873" s="79"/>
      <c r="S873" s="82" t="str">
        <f>IF(R873&lt;&gt;0,VLOOKUP(R873,部署!$A:$B,2,FALSE),"")</f>
        <v/>
      </c>
      <c r="T873" s="79"/>
      <c r="U873" s="82" t="str">
        <f>IF(T873&lt;&gt;0,VLOOKUP(T873,勘定科目!$A:$B,2,FALSE),"")</f>
        <v/>
      </c>
      <c r="V873" s="83" t="str">
        <f>IF(W873&lt;&gt;"",W873,IF(T873&lt;&gt;0,VLOOKUP(T873,勘定科目!$A:$C,3,FALSE),""))</f>
        <v/>
      </c>
      <c r="W873" s="87"/>
      <c r="X873" s="61" t="str">
        <f>IF(Y873&lt;&gt;"",Y873,IF(V873&lt;&gt;"",VLOOKUP(V873,課税区分!$A:$D,4,FALSE),""))</f>
        <v/>
      </c>
      <c r="Y873" s="85"/>
      <c r="Z873" s="61" t="str">
        <f>IF(X873&lt;&gt;"",VLOOKUP(X873,軽減税率!$A:$E,3,FALSE),"")</f>
        <v/>
      </c>
      <c r="AA873" s="61" t="str">
        <f>IF(X873&lt;&gt;"",VLOOKUP(X873,軽減税率!$A:$E,5,FALSE),"")</f>
        <v/>
      </c>
      <c r="AB873" s="79"/>
      <c r="AC873" s="82" t="str">
        <f>IF(AB873&lt;&gt;0,VLOOKUP(AB873,取引先!$A:$B,2,FALSE),"")</f>
        <v/>
      </c>
      <c r="AD873" s="88" t="str">
        <f t="shared" si="56"/>
        <v/>
      </c>
      <c r="AE873" s="89"/>
      <c r="AF873" s="90" t="str">
        <f t="shared" si="57"/>
        <v/>
      </c>
      <c r="AG873" s="4"/>
      <c r="AH873" s="91"/>
      <c r="AI873" s="92"/>
      <c r="AJ873" s="93" t="str">
        <f>IF(AI873&lt;&gt;0,VLOOKUP(AI873,支払種別!$A:$B,2,FALSE),"")</f>
        <v/>
      </c>
      <c r="AK873" s="94"/>
      <c r="AL873" s="95" t="str">
        <f>IF(AK873&lt;&gt;0,VLOOKUP(AK873,口座管理!$A:$B,2,FALSE),"")</f>
        <v/>
      </c>
      <c r="AM873" s="11"/>
      <c r="AN873" s="96"/>
      <c r="AO873" s="96"/>
      <c r="AP873" s="4"/>
      <c r="AQ873" s="97"/>
      <c r="AR873" s="98" t="str">
        <f>IF(AQ873&lt;&gt;0,VLOOKUP(AQ873,プロジェクト!$A:$B,2,FALSE),"")</f>
        <v/>
      </c>
      <c r="AS873" s="4"/>
      <c r="AT873" s="97"/>
      <c r="AU873" s="99" t="str">
        <f>IF(AT873&lt;&gt;0,VLOOKUP(AT873,プロジェクト!$A:$B,2,FALSE),"")</f>
        <v/>
      </c>
      <c r="AV873" s="4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</row>
    <row r="874" spans="1:68" ht="17.45" customHeight="1">
      <c r="A874" s="77" t="str">
        <f t="shared" si="54"/>
        <v>*</v>
      </c>
      <c r="B874" s="78">
        <f t="shared" si="55"/>
        <v>866</v>
      </c>
      <c r="C874" s="79"/>
      <c r="D874" s="80"/>
      <c r="E874" s="81"/>
      <c r="F874" s="79"/>
      <c r="G874" s="82" t="str">
        <f>IF(F874&lt;&gt;0,VLOOKUP(F874,部署!$A:$B,2,FALSE),"")</f>
        <v/>
      </c>
      <c r="H874" s="79"/>
      <c r="I874" s="82" t="str">
        <f>IF(H874&lt;&gt;0,VLOOKUP(H874,勘定科目!$A:$B,2,FALSE),"")</f>
        <v/>
      </c>
      <c r="J874" s="83" t="str">
        <f>IF(K874&lt;&gt;"",K874,IF(H874&lt;&gt;0,VLOOKUP(H874,勘定科目!$A:$C,3,FALSE),""))</f>
        <v/>
      </c>
      <c r="K874" s="84"/>
      <c r="L874" s="59" t="str">
        <f>IF(M874&lt;&gt;"",M874,IF(J874&lt;&gt;"",VLOOKUP(J874,課税区分!$A:$D,4,FALSE),""))</f>
        <v/>
      </c>
      <c r="M874" s="85"/>
      <c r="N874" s="61" t="str">
        <f>IF(L874&lt;&gt;"",VLOOKUP(L874,軽減税率!$A:$E,3,FALSE),"")</f>
        <v/>
      </c>
      <c r="O874" s="62" t="str">
        <f>IF(L874&lt;&gt;"",VLOOKUP(L874,軽減税率!$A:$E,5,FALSE),"")</f>
        <v/>
      </c>
      <c r="P874" s="79"/>
      <c r="Q874" s="86" t="str">
        <f>IF(P874&lt;&gt;0,VLOOKUP(P874,取引先!$A:$B,2,FALSE),"")</f>
        <v/>
      </c>
      <c r="R874" s="79"/>
      <c r="S874" s="82" t="str">
        <f>IF(R874&lt;&gt;0,VLOOKUP(R874,部署!$A:$B,2,FALSE),"")</f>
        <v/>
      </c>
      <c r="T874" s="79"/>
      <c r="U874" s="82" t="str">
        <f>IF(T874&lt;&gt;0,VLOOKUP(T874,勘定科目!$A:$B,2,FALSE),"")</f>
        <v/>
      </c>
      <c r="V874" s="83" t="str">
        <f>IF(W874&lt;&gt;"",W874,IF(T874&lt;&gt;0,VLOOKUP(T874,勘定科目!$A:$C,3,FALSE),""))</f>
        <v/>
      </c>
      <c r="W874" s="87"/>
      <c r="X874" s="61" t="str">
        <f>IF(Y874&lt;&gt;"",Y874,IF(V874&lt;&gt;"",VLOOKUP(V874,課税区分!$A:$D,4,FALSE),""))</f>
        <v/>
      </c>
      <c r="Y874" s="85"/>
      <c r="Z874" s="61" t="str">
        <f>IF(X874&lt;&gt;"",VLOOKUP(X874,軽減税率!$A:$E,3,FALSE),"")</f>
        <v/>
      </c>
      <c r="AA874" s="61" t="str">
        <f>IF(X874&lt;&gt;"",VLOOKUP(X874,軽減税率!$A:$E,5,FALSE),"")</f>
        <v/>
      </c>
      <c r="AB874" s="79"/>
      <c r="AC874" s="82" t="str">
        <f>IF(AB874&lt;&gt;0,VLOOKUP(AB874,取引先!$A:$B,2,FALSE),"")</f>
        <v/>
      </c>
      <c r="AD874" s="88" t="str">
        <f t="shared" si="56"/>
        <v/>
      </c>
      <c r="AE874" s="89"/>
      <c r="AF874" s="90" t="str">
        <f t="shared" si="57"/>
        <v/>
      </c>
      <c r="AG874" s="4"/>
      <c r="AH874" s="91"/>
      <c r="AI874" s="92"/>
      <c r="AJ874" s="93" t="str">
        <f>IF(AI874&lt;&gt;0,VLOOKUP(AI874,支払種別!$A:$B,2,FALSE),"")</f>
        <v/>
      </c>
      <c r="AK874" s="94"/>
      <c r="AL874" s="95" t="str">
        <f>IF(AK874&lt;&gt;0,VLOOKUP(AK874,口座管理!$A:$B,2,FALSE),"")</f>
        <v/>
      </c>
      <c r="AM874" s="11"/>
      <c r="AN874" s="96"/>
      <c r="AO874" s="96"/>
      <c r="AP874" s="4"/>
      <c r="AQ874" s="97"/>
      <c r="AR874" s="98" t="str">
        <f>IF(AQ874&lt;&gt;0,VLOOKUP(AQ874,プロジェクト!$A:$B,2,FALSE),"")</f>
        <v/>
      </c>
      <c r="AS874" s="4"/>
      <c r="AT874" s="97"/>
      <c r="AU874" s="99" t="str">
        <f>IF(AT874&lt;&gt;0,VLOOKUP(AT874,プロジェクト!$A:$B,2,FALSE),"")</f>
        <v/>
      </c>
      <c r="AV874" s="4"/>
      <c r="AW874" s="4"/>
      <c r="AX874" s="4"/>
      <c r="AY874" s="4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</row>
    <row r="875" spans="1:68" ht="17.45" customHeight="1">
      <c r="A875" s="77" t="str">
        <f t="shared" si="54"/>
        <v>*</v>
      </c>
      <c r="B875" s="78">
        <f t="shared" si="55"/>
        <v>867</v>
      </c>
      <c r="C875" s="79"/>
      <c r="D875" s="80"/>
      <c r="E875" s="81"/>
      <c r="F875" s="79"/>
      <c r="G875" s="82" t="str">
        <f>IF(F875&lt;&gt;0,VLOOKUP(F875,部署!$A:$B,2,FALSE),"")</f>
        <v/>
      </c>
      <c r="H875" s="79"/>
      <c r="I875" s="82" t="str">
        <f>IF(H875&lt;&gt;0,VLOOKUP(H875,勘定科目!$A:$B,2,FALSE),"")</f>
        <v/>
      </c>
      <c r="J875" s="83" t="str">
        <f>IF(K875&lt;&gt;"",K875,IF(H875&lt;&gt;0,VLOOKUP(H875,勘定科目!$A:$C,3,FALSE),""))</f>
        <v/>
      </c>
      <c r="K875" s="84"/>
      <c r="L875" s="59" t="str">
        <f>IF(M875&lt;&gt;"",M875,IF(J875&lt;&gt;"",VLOOKUP(J875,課税区分!$A:$D,4,FALSE),""))</f>
        <v/>
      </c>
      <c r="M875" s="85"/>
      <c r="N875" s="61" t="str">
        <f>IF(L875&lt;&gt;"",VLOOKUP(L875,軽減税率!$A:$E,3,FALSE),"")</f>
        <v/>
      </c>
      <c r="O875" s="62" t="str">
        <f>IF(L875&lt;&gt;"",VLOOKUP(L875,軽減税率!$A:$E,5,FALSE),"")</f>
        <v/>
      </c>
      <c r="P875" s="79"/>
      <c r="Q875" s="86" t="str">
        <f>IF(P875&lt;&gt;0,VLOOKUP(P875,取引先!$A:$B,2,FALSE),"")</f>
        <v/>
      </c>
      <c r="R875" s="79"/>
      <c r="S875" s="82" t="str">
        <f>IF(R875&lt;&gt;0,VLOOKUP(R875,部署!$A:$B,2,FALSE),"")</f>
        <v/>
      </c>
      <c r="T875" s="79"/>
      <c r="U875" s="82" t="str">
        <f>IF(T875&lt;&gt;0,VLOOKUP(T875,勘定科目!$A:$B,2,FALSE),"")</f>
        <v/>
      </c>
      <c r="V875" s="83" t="str">
        <f>IF(W875&lt;&gt;"",W875,IF(T875&lt;&gt;0,VLOOKUP(T875,勘定科目!$A:$C,3,FALSE),""))</f>
        <v/>
      </c>
      <c r="W875" s="87"/>
      <c r="X875" s="61" t="str">
        <f>IF(Y875&lt;&gt;"",Y875,IF(V875&lt;&gt;"",VLOOKUP(V875,課税区分!$A:$D,4,FALSE),""))</f>
        <v/>
      </c>
      <c r="Y875" s="85"/>
      <c r="Z875" s="61" t="str">
        <f>IF(X875&lt;&gt;"",VLOOKUP(X875,軽減税率!$A:$E,3,FALSE),"")</f>
        <v/>
      </c>
      <c r="AA875" s="61" t="str">
        <f>IF(X875&lt;&gt;"",VLOOKUP(X875,軽減税率!$A:$E,5,FALSE),"")</f>
        <v/>
      </c>
      <c r="AB875" s="79"/>
      <c r="AC875" s="82" t="str">
        <f>IF(AB875&lt;&gt;0,VLOOKUP(AB875,取引先!$A:$B,2,FALSE),"")</f>
        <v/>
      </c>
      <c r="AD875" s="88" t="str">
        <f t="shared" si="56"/>
        <v/>
      </c>
      <c r="AE875" s="89"/>
      <c r="AF875" s="90" t="str">
        <f t="shared" si="57"/>
        <v/>
      </c>
      <c r="AG875" s="4"/>
      <c r="AH875" s="91"/>
      <c r="AI875" s="92"/>
      <c r="AJ875" s="93" t="str">
        <f>IF(AI875&lt;&gt;0,VLOOKUP(AI875,支払種別!$A:$B,2,FALSE),"")</f>
        <v/>
      </c>
      <c r="AK875" s="94"/>
      <c r="AL875" s="95" t="str">
        <f>IF(AK875&lt;&gt;0,VLOOKUP(AK875,口座管理!$A:$B,2,FALSE),"")</f>
        <v/>
      </c>
      <c r="AM875" s="11"/>
      <c r="AN875" s="96"/>
      <c r="AO875" s="96"/>
      <c r="AP875" s="4"/>
      <c r="AQ875" s="97"/>
      <c r="AR875" s="98" t="str">
        <f>IF(AQ875&lt;&gt;0,VLOOKUP(AQ875,プロジェクト!$A:$B,2,FALSE),"")</f>
        <v/>
      </c>
      <c r="AS875" s="4"/>
      <c r="AT875" s="97"/>
      <c r="AU875" s="99" t="str">
        <f>IF(AT875&lt;&gt;0,VLOOKUP(AT875,プロジェクト!$A:$B,2,FALSE),"")</f>
        <v/>
      </c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</row>
    <row r="876" spans="1:68" ht="17.45" customHeight="1">
      <c r="A876" s="77" t="str">
        <f t="shared" si="54"/>
        <v>*</v>
      </c>
      <c r="B876" s="78">
        <f t="shared" si="55"/>
        <v>868</v>
      </c>
      <c r="C876" s="79"/>
      <c r="D876" s="80"/>
      <c r="E876" s="81"/>
      <c r="F876" s="79"/>
      <c r="G876" s="82" t="str">
        <f>IF(F876&lt;&gt;0,VLOOKUP(F876,部署!$A:$B,2,FALSE),"")</f>
        <v/>
      </c>
      <c r="H876" s="79"/>
      <c r="I876" s="82" t="str">
        <f>IF(H876&lt;&gt;0,VLOOKUP(H876,勘定科目!$A:$B,2,FALSE),"")</f>
        <v/>
      </c>
      <c r="J876" s="83" t="str">
        <f>IF(K876&lt;&gt;"",K876,IF(H876&lt;&gt;0,VLOOKUP(H876,勘定科目!$A:$C,3,FALSE),""))</f>
        <v/>
      </c>
      <c r="K876" s="84"/>
      <c r="L876" s="59" t="str">
        <f>IF(M876&lt;&gt;"",M876,IF(J876&lt;&gt;"",VLOOKUP(J876,課税区分!$A:$D,4,FALSE),""))</f>
        <v/>
      </c>
      <c r="M876" s="85"/>
      <c r="N876" s="61" t="str">
        <f>IF(L876&lt;&gt;"",VLOOKUP(L876,軽減税率!$A:$E,3,FALSE),"")</f>
        <v/>
      </c>
      <c r="O876" s="62" t="str">
        <f>IF(L876&lt;&gt;"",VLOOKUP(L876,軽減税率!$A:$E,5,FALSE),"")</f>
        <v/>
      </c>
      <c r="P876" s="79"/>
      <c r="Q876" s="86" t="str">
        <f>IF(P876&lt;&gt;0,VLOOKUP(P876,取引先!$A:$B,2,FALSE),"")</f>
        <v/>
      </c>
      <c r="R876" s="79"/>
      <c r="S876" s="82" t="str">
        <f>IF(R876&lt;&gt;0,VLOOKUP(R876,部署!$A:$B,2,FALSE),"")</f>
        <v/>
      </c>
      <c r="T876" s="79"/>
      <c r="U876" s="82" t="str">
        <f>IF(T876&lt;&gt;0,VLOOKUP(T876,勘定科目!$A:$B,2,FALSE),"")</f>
        <v/>
      </c>
      <c r="V876" s="83" t="str">
        <f>IF(W876&lt;&gt;"",W876,IF(T876&lt;&gt;0,VLOOKUP(T876,勘定科目!$A:$C,3,FALSE),""))</f>
        <v/>
      </c>
      <c r="W876" s="87"/>
      <c r="X876" s="61" t="str">
        <f>IF(Y876&lt;&gt;"",Y876,IF(V876&lt;&gt;"",VLOOKUP(V876,課税区分!$A:$D,4,FALSE),""))</f>
        <v/>
      </c>
      <c r="Y876" s="85"/>
      <c r="Z876" s="61" t="str">
        <f>IF(X876&lt;&gt;"",VLOOKUP(X876,軽減税率!$A:$E,3,FALSE),"")</f>
        <v/>
      </c>
      <c r="AA876" s="61" t="str">
        <f>IF(X876&lt;&gt;"",VLOOKUP(X876,軽減税率!$A:$E,5,FALSE),"")</f>
        <v/>
      </c>
      <c r="AB876" s="79"/>
      <c r="AC876" s="82" t="str">
        <f>IF(AB876&lt;&gt;0,VLOOKUP(AB876,取引先!$A:$B,2,FALSE),"")</f>
        <v/>
      </c>
      <c r="AD876" s="88" t="str">
        <f t="shared" si="56"/>
        <v/>
      </c>
      <c r="AE876" s="89"/>
      <c r="AF876" s="90" t="str">
        <f t="shared" si="57"/>
        <v/>
      </c>
      <c r="AG876" s="4"/>
      <c r="AH876" s="91"/>
      <c r="AI876" s="92"/>
      <c r="AJ876" s="93" t="str">
        <f>IF(AI876&lt;&gt;0,VLOOKUP(AI876,支払種別!$A:$B,2,FALSE),"")</f>
        <v/>
      </c>
      <c r="AK876" s="94"/>
      <c r="AL876" s="95" t="str">
        <f>IF(AK876&lt;&gt;0,VLOOKUP(AK876,口座管理!$A:$B,2,FALSE),"")</f>
        <v/>
      </c>
      <c r="AM876" s="11"/>
      <c r="AN876" s="96"/>
      <c r="AO876" s="96"/>
      <c r="AP876" s="4"/>
      <c r="AQ876" s="97"/>
      <c r="AR876" s="98" t="str">
        <f>IF(AQ876&lt;&gt;0,VLOOKUP(AQ876,プロジェクト!$A:$B,2,FALSE),"")</f>
        <v/>
      </c>
      <c r="AS876" s="4"/>
      <c r="AT876" s="97"/>
      <c r="AU876" s="99" t="str">
        <f>IF(AT876&lt;&gt;0,VLOOKUP(AT876,プロジェクト!$A:$B,2,FALSE),"")</f>
        <v/>
      </c>
      <c r="AV876" s="4"/>
      <c r="AW876" s="4"/>
      <c r="AX876" s="4"/>
      <c r="AY876" s="4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</row>
    <row r="877" spans="1:68" ht="17.45" customHeight="1">
      <c r="A877" s="77" t="str">
        <f t="shared" si="54"/>
        <v>*</v>
      </c>
      <c r="B877" s="78">
        <f t="shared" si="55"/>
        <v>869</v>
      </c>
      <c r="C877" s="79"/>
      <c r="D877" s="80"/>
      <c r="E877" s="81"/>
      <c r="F877" s="79"/>
      <c r="G877" s="82" t="str">
        <f>IF(F877&lt;&gt;0,VLOOKUP(F877,部署!$A:$B,2,FALSE),"")</f>
        <v/>
      </c>
      <c r="H877" s="79"/>
      <c r="I877" s="82" t="str">
        <f>IF(H877&lt;&gt;0,VLOOKUP(H877,勘定科目!$A:$B,2,FALSE),"")</f>
        <v/>
      </c>
      <c r="J877" s="83" t="str">
        <f>IF(K877&lt;&gt;"",K877,IF(H877&lt;&gt;0,VLOOKUP(H877,勘定科目!$A:$C,3,FALSE),""))</f>
        <v/>
      </c>
      <c r="K877" s="84"/>
      <c r="L877" s="59" t="str">
        <f>IF(M877&lt;&gt;"",M877,IF(J877&lt;&gt;"",VLOOKUP(J877,課税区分!$A:$D,4,FALSE),""))</f>
        <v/>
      </c>
      <c r="M877" s="85"/>
      <c r="N877" s="61" t="str">
        <f>IF(L877&lt;&gt;"",VLOOKUP(L877,軽減税率!$A:$E,3,FALSE),"")</f>
        <v/>
      </c>
      <c r="O877" s="62" t="str">
        <f>IF(L877&lt;&gt;"",VLOOKUP(L877,軽減税率!$A:$E,5,FALSE),"")</f>
        <v/>
      </c>
      <c r="P877" s="79"/>
      <c r="Q877" s="86" t="str">
        <f>IF(P877&lt;&gt;0,VLOOKUP(P877,取引先!$A:$B,2,FALSE),"")</f>
        <v/>
      </c>
      <c r="R877" s="79"/>
      <c r="S877" s="82" t="str">
        <f>IF(R877&lt;&gt;0,VLOOKUP(R877,部署!$A:$B,2,FALSE),"")</f>
        <v/>
      </c>
      <c r="T877" s="79"/>
      <c r="U877" s="82" t="str">
        <f>IF(T877&lt;&gt;0,VLOOKUP(T877,勘定科目!$A:$B,2,FALSE),"")</f>
        <v/>
      </c>
      <c r="V877" s="83" t="str">
        <f>IF(W877&lt;&gt;"",W877,IF(T877&lt;&gt;0,VLOOKUP(T877,勘定科目!$A:$C,3,FALSE),""))</f>
        <v/>
      </c>
      <c r="W877" s="87"/>
      <c r="X877" s="61" t="str">
        <f>IF(Y877&lt;&gt;"",Y877,IF(V877&lt;&gt;"",VLOOKUP(V877,課税区分!$A:$D,4,FALSE),""))</f>
        <v/>
      </c>
      <c r="Y877" s="85"/>
      <c r="Z877" s="61" t="str">
        <f>IF(X877&lt;&gt;"",VLOOKUP(X877,軽減税率!$A:$E,3,FALSE),"")</f>
        <v/>
      </c>
      <c r="AA877" s="61" t="str">
        <f>IF(X877&lt;&gt;"",VLOOKUP(X877,軽減税率!$A:$E,5,FALSE),"")</f>
        <v/>
      </c>
      <c r="AB877" s="79"/>
      <c r="AC877" s="82" t="str">
        <f>IF(AB877&lt;&gt;0,VLOOKUP(AB877,取引先!$A:$B,2,FALSE),"")</f>
        <v/>
      </c>
      <c r="AD877" s="88" t="str">
        <f t="shared" si="56"/>
        <v/>
      </c>
      <c r="AE877" s="89"/>
      <c r="AF877" s="90" t="str">
        <f t="shared" si="57"/>
        <v/>
      </c>
      <c r="AG877" s="4"/>
      <c r="AH877" s="91"/>
      <c r="AI877" s="92"/>
      <c r="AJ877" s="93" t="str">
        <f>IF(AI877&lt;&gt;0,VLOOKUP(AI877,支払種別!$A:$B,2,FALSE),"")</f>
        <v/>
      </c>
      <c r="AK877" s="94"/>
      <c r="AL877" s="95" t="str">
        <f>IF(AK877&lt;&gt;0,VLOOKUP(AK877,口座管理!$A:$B,2,FALSE),"")</f>
        <v/>
      </c>
      <c r="AM877" s="11"/>
      <c r="AN877" s="96"/>
      <c r="AO877" s="96"/>
      <c r="AP877" s="4"/>
      <c r="AQ877" s="97"/>
      <c r="AR877" s="98" t="str">
        <f>IF(AQ877&lt;&gt;0,VLOOKUP(AQ877,プロジェクト!$A:$B,2,FALSE),"")</f>
        <v/>
      </c>
      <c r="AS877" s="4"/>
      <c r="AT877" s="97"/>
      <c r="AU877" s="99" t="str">
        <f>IF(AT877&lt;&gt;0,VLOOKUP(AT877,プロジェクト!$A:$B,2,FALSE),"")</f>
        <v/>
      </c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</row>
    <row r="878" spans="1:68" ht="17.45" customHeight="1">
      <c r="A878" s="77" t="str">
        <f t="shared" si="54"/>
        <v>*</v>
      </c>
      <c r="B878" s="78">
        <f t="shared" si="55"/>
        <v>870</v>
      </c>
      <c r="C878" s="79"/>
      <c r="D878" s="80"/>
      <c r="E878" s="81"/>
      <c r="F878" s="79"/>
      <c r="G878" s="82" t="str">
        <f>IF(F878&lt;&gt;0,VLOOKUP(F878,部署!$A:$B,2,FALSE),"")</f>
        <v/>
      </c>
      <c r="H878" s="79"/>
      <c r="I878" s="82" t="str">
        <f>IF(H878&lt;&gt;0,VLOOKUP(H878,勘定科目!$A:$B,2,FALSE),"")</f>
        <v/>
      </c>
      <c r="J878" s="83" t="str">
        <f>IF(K878&lt;&gt;"",K878,IF(H878&lt;&gt;0,VLOOKUP(H878,勘定科目!$A:$C,3,FALSE),""))</f>
        <v/>
      </c>
      <c r="K878" s="84"/>
      <c r="L878" s="59" t="str">
        <f>IF(M878&lt;&gt;"",M878,IF(J878&lt;&gt;"",VLOOKUP(J878,課税区分!$A:$D,4,FALSE),""))</f>
        <v/>
      </c>
      <c r="M878" s="85"/>
      <c r="N878" s="61" t="str">
        <f>IF(L878&lt;&gt;"",VLOOKUP(L878,軽減税率!$A:$E,3,FALSE),"")</f>
        <v/>
      </c>
      <c r="O878" s="62" t="str">
        <f>IF(L878&lt;&gt;"",VLOOKUP(L878,軽減税率!$A:$E,5,FALSE),"")</f>
        <v/>
      </c>
      <c r="P878" s="79"/>
      <c r="Q878" s="86" t="str">
        <f>IF(P878&lt;&gt;0,VLOOKUP(P878,取引先!$A:$B,2,FALSE),"")</f>
        <v/>
      </c>
      <c r="R878" s="79"/>
      <c r="S878" s="82" t="str">
        <f>IF(R878&lt;&gt;0,VLOOKUP(R878,部署!$A:$B,2,FALSE),"")</f>
        <v/>
      </c>
      <c r="T878" s="79"/>
      <c r="U878" s="82" t="str">
        <f>IF(T878&lt;&gt;0,VLOOKUP(T878,勘定科目!$A:$B,2,FALSE),"")</f>
        <v/>
      </c>
      <c r="V878" s="83" t="str">
        <f>IF(W878&lt;&gt;"",W878,IF(T878&lt;&gt;0,VLOOKUP(T878,勘定科目!$A:$C,3,FALSE),""))</f>
        <v/>
      </c>
      <c r="W878" s="87"/>
      <c r="X878" s="61" t="str">
        <f>IF(Y878&lt;&gt;"",Y878,IF(V878&lt;&gt;"",VLOOKUP(V878,課税区分!$A:$D,4,FALSE),""))</f>
        <v/>
      </c>
      <c r="Y878" s="85"/>
      <c r="Z878" s="61" t="str">
        <f>IF(X878&lt;&gt;"",VLOOKUP(X878,軽減税率!$A:$E,3,FALSE),"")</f>
        <v/>
      </c>
      <c r="AA878" s="61" t="str">
        <f>IF(X878&lt;&gt;"",VLOOKUP(X878,軽減税率!$A:$E,5,FALSE),"")</f>
        <v/>
      </c>
      <c r="AB878" s="79"/>
      <c r="AC878" s="82" t="str">
        <f>IF(AB878&lt;&gt;0,VLOOKUP(AB878,取引先!$A:$B,2,FALSE),"")</f>
        <v/>
      </c>
      <c r="AD878" s="88" t="str">
        <f t="shared" si="56"/>
        <v/>
      </c>
      <c r="AE878" s="89"/>
      <c r="AF878" s="90" t="str">
        <f t="shared" si="57"/>
        <v/>
      </c>
      <c r="AG878" s="4"/>
      <c r="AH878" s="91"/>
      <c r="AI878" s="92"/>
      <c r="AJ878" s="93" t="str">
        <f>IF(AI878&lt;&gt;0,VLOOKUP(AI878,支払種別!$A:$B,2,FALSE),"")</f>
        <v/>
      </c>
      <c r="AK878" s="94"/>
      <c r="AL878" s="95" t="str">
        <f>IF(AK878&lt;&gt;0,VLOOKUP(AK878,口座管理!$A:$B,2,FALSE),"")</f>
        <v/>
      </c>
      <c r="AM878" s="11"/>
      <c r="AN878" s="96"/>
      <c r="AO878" s="96"/>
      <c r="AP878" s="4"/>
      <c r="AQ878" s="97"/>
      <c r="AR878" s="98" t="str">
        <f>IF(AQ878&lt;&gt;0,VLOOKUP(AQ878,プロジェクト!$A:$B,2,FALSE),"")</f>
        <v/>
      </c>
      <c r="AS878" s="4"/>
      <c r="AT878" s="97"/>
      <c r="AU878" s="99" t="str">
        <f>IF(AT878&lt;&gt;0,VLOOKUP(AT878,プロジェクト!$A:$B,2,FALSE),"")</f>
        <v/>
      </c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</row>
    <row r="879" spans="1:68" ht="17.45" customHeight="1">
      <c r="A879" s="77" t="str">
        <f t="shared" si="54"/>
        <v>*</v>
      </c>
      <c r="B879" s="78">
        <f t="shared" si="55"/>
        <v>871</v>
      </c>
      <c r="C879" s="79"/>
      <c r="D879" s="80"/>
      <c r="E879" s="81"/>
      <c r="F879" s="79"/>
      <c r="G879" s="82" t="str">
        <f>IF(F879&lt;&gt;0,VLOOKUP(F879,部署!$A:$B,2,FALSE),"")</f>
        <v/>
      </c>
      <c r="H879" s="79"/>
      <c r="I879" s="82" t="str">
        <f>IF(H879&lt;&gt;0,VLOOKUP(H879,勘定科目!$A:$B,2,FALSE),"")</f>
        <v/>
      </c>
      <c r="J879" s="83" t="str">
        <f>IF(K879&lt;&gt;"",K879,IF(H879&lt;&gt;0,VLOOKUP(H879,勘定科目!$A:$C,3,FALSE),""))</f>
        <v/>
      </c>
      <c r="K879" s="84"/>
      <c r="L879" s="59" t="str">
        <f>IF(M879&lt;&gt;"",M879,IF(J879&lt;&gt;"",VLOOKUP(J879,課税区分!$A:$D,4,FALSE),""))</f>
        <v/>
      </c>
      <c r="M879" s="85"/>
      <c r="N879" s="61" t="str">
        <f>IF(L879&lt;&gt;"",VLOOKUP(L879,軽減税率!$A:$E,3,FALSE),"")</f>
        <v/>
      </c>
      <c r="O879" s="62" t="str">
        <f>IF(L879&lt;&gt;"",VLOOKUP(L879,軽減税率!$A:$E,5,FALSE),"")</f>
        <v/>
      </c>
      <c r="P879" s="79"/>
      <c r="Q879" s="86" t="str">
        <f>IF(P879&lt;&gt;0,VLOOKUP(P879,取引先!$A:$B,2,FALSE),"")</f>
        <v/>
      </c>
      <c r="R879" s="79"/>
      <c r="S879" s="82" t="str">
        <f>IF(R879&lt;&gt;0,VLOOKUP(R879,部署!$A:$B,2,FALSE),"")</f>
        <v/>
      </c>
      <c r="T879" s="79"/>
      <c r="U879" s="82" t="str">
        <f>IF(T879&lt;&gt;0,VLOOKUP(T879,勘定科目!$A:$B,2,FALSE),"")</f>
        <v/>
      </c>
      <c r="V879" s="83" t="str">
        <f>IF(W879&lt;&gt;"",W879,IF(T879&lt;&gt;0,VLOOKUP(T879,勘定科目!$A:$C,3,FALSE),""))</f>
        <v/>
      </c>
      <c r="W879" s="87"/>
      <c r="X879" s="61" t="str">
        <f>IF(Y879&lt;&gt;"",Y879,IF(V879&lt;&gt;"",VLOOKUP(V879,課税区分!$A:$D,4,FALSE),""))</f>
        <v/>
      </c>
      <c r="Y879" s="85"/>
      <c r="Z879" s="61" t="str">
        <f>IF(X879&lt;&gt;"",VLOOKUP(X879,軽減税率!$A:$E,3,FALSE),"")</f>
        <v/>
      </c>
      <c r="AA879" s="61" t="str">
        <f>IF(X879&lt;&gt;"",VLOOKUP(X879,軽減税率!$A:$E,5,FALSE),"")</f>
        <v/>
      </c>
      <c r="AB879" s="79"/>
      <c r="AC879" s="82" t="str">
        <f>IF(AB879&lt;&gt;0,VLOOKUP(AB879,取引先!$A:$B,2,FALSE),"")</f>
        <v/>
      </c>
      <c r="AD879" s="88" t="str">
        <f t="shared" si="56"/>
        <v/>
      </c>
      <c r="AE879" s="89"/>
      <c r="AF879" s="90" t="str">
        <f t="shared" si="57"/>
        <v/>
      </c>
      <c r="AG879" s="4"/>
      <c r="AH879" s="91"/>
      <c r="AI879" s="92"/>
      <c r="AJ879" s="93" t="str">
        <f>IF(AI879&lt;&gt;0,VLOOKUP(AI879,支払種別!$A:$B,2,FALSE),"")</f>
        <v/>
      </c>
      <c r="AK879" s="94"/>
      <c r="AL879" s="95" t="str">
        <f>IF(AK879&lt;&gt;0,VLOOKUP(AK879,口座管理!$A:$B,2,FALSE),"")</f>
        <v/>
      </c>
      <c r="AM879" s="11"/>
      <c r="AN879" s="96"/>
      <c r="AO879" s="96"/>
      <c r="AP879" s="4"/>
      <c r="AQ879" s="97"/>
      <c r="AR879" s="98" t="str">
        <f>IF(AQ879&lt;&gt;0,VLOOKUP(AQ879,プロジェクト!$A:$B,2,FALSE),"")</f>
        <v/>
      </c>
      <c r="AS879" s="4"/>
      <c r="AT879" s="97"/>
      <c r="AU879" s="99" t="str">
        <f>IF(AT879&lt;&gt;0,VLOOKUP(AT879,プロジェクト!$A:$B,2,FALSE),"")</f>
        <v/>
      </c>
      <c r="AV879" s="4"/>
      <c r="AW879" s="4"/>
      <c r="AX879" s="4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</row>
    <row r="880" spans="1:68" ht="17.45" customHeight="1">
      <c r="A880" s="77" t="str">
        <f t="shared" si="54"/>
        <v>*</v>
      </c>
      <c r="B880" s="78">
        <f t="shared" si="55"/>
        <v>872</v>
      </c>
      <c r="C880" s="79"/>
      <c r="D880" s="80"/>
      <c r="E880" s="81"/>
      <c r="F880" s="79"/>
      <c r="G880" s="82" t="str">
        <f>IF(F880&lt;&gt;0,VLOOKUP(F880,部署!$A:$B,2,FALSE),"")</f>
        <v/>
      </c>
      <c r="H880" s="79"/>
      <c r="I880" s="82" t="str">
        <f>IF(H880&lt;&gt;0,VLOOKUP(H880,勘定科目!$A:$B,2,FALSE),"")</f>
        <v/>
      </c>
      <c r="J880" s="83" t="str">
        <f>IF(K880&lt;&gt;"",K880,IF(H880&lt;&gt;0,VLOOKUP(H880,勘定科目!$A:$C,3,FALSE),""))</f>
        <v/>
      </c>
      <c r="K880" s="84"/>
      <c r="L880" s="59" t="str">
        <f>IF(M880&lt;&gt;"",M880,IF(J880&lt;&gt;"",VLOOKUP(J880,課税区分!$A:$D,4,FALSE),""))</f>
        <v/>
      </c>
      <c r="M880" s="85"/>
      <c r="N880" s="61" t="str">
        <f>IF(L880&lt;&gt;"",VLOOKUP(L880,軽減税率!$A:$E,3,FALSE),"")</f>
        <v/>
      </c>
      <c r="O880" s="62" t="str">
        <f>IF(L880&lt;&gt;"",VLOOKUP(L880,軽減税率!$A:$E,5,FALSE),"")</f>
        <v/>
      </c>
      <c r="P880" s="79"/>
      <c r="Q880" s="86" t="str">
        <f>IF(P880&lt;&gt;0,VLOOKUP(P880,取引先!$A:$B,2,FALSE),"")</f>
        <v/>
      </c>
      <c r="R880" s="79"/>
      <c r="S880" s="82" t="str">
        <f>IF(R880&lt;&gt;0,VLOOKUP(R880,部署!$A:$B,2,FALSE),"")</f>
        <v/>
      </c>
      <c r="T880" s="79"/>
      <c r="U880" s="82" t="str">
        <f>IF(T880&lt;&gt;0,VLOOKUP(T880,勘定科目!$A:$B,2,FALSE),"")</f>
        <v/>
      </c>
      <c r="V880" s="83" t="str">
        <f>IF(W880&lt;&gt;"",W880,IF(T880&lt;&gt;0,VLOOKUP(T880,勘定科目!$A:$C,3,FALSE),""))</f>
        <v/>
      </c>
      <c r="W880" s="87"/>
      <c r="X880" s="61" t="str">
        <f>IF(Y880&lt;&gt;"",Y880,IF(V880&lt;&gt;"",VLOOKUP(V880,課税区分!$A:$D,4,FALSE),""))</f>
        <v/>
      </c>
      <c r="Y880" s="85"/>
      <c r="Z880" s="61" t="str">
        <f>IF(X880&lt;&gt;"",VLOOKUP(X880,軽減税率!$A:$E,3,FALSE),"")</f>
        <v/>
      </c>
      <c r="AA880" s="61" t="str">
        <f>IF(X880&lt;&gt;"",VLOOKUP(X880,軽減税率!$A:$E,5,FALSE),"")</f>
        <v/>
      </c>
      <c r="AB880" s="79"/>
      <c r="AC880" s="82" t="str">
        <f>IF(AB880&lt;&gt;0,VLOOKUP(AB880,取引先!$A:$B,2,FALSE),"")</f>
        <v/>
      </c>
      <c r="AD880" s="88" t="str">
        <f t="shared" si="56"/>
        <v/>
      </c>
      <c r="AE880" s="89"/>
      <c r="AF880" s="90" t="str">
        <f t="shared" si="57"/>
        <v/>
      </c>
      <c r="AG880" s="4"/>
      <c r="AH880" s="91"/>
      <c r="AI880" s="92"/>
      <c r="AJ880" s="93" t="str">
        <f>IF(AI880&lt;&gt;0,VLOOKUP(AI880,支払種別!$A:$B,2,FALSE),"")</f>
        <v/>
      </c>
      <c r="AK880" s="94"/>
      <c r="AL880" s="95" t="str">
        <f>IF(AK880&lt;&gt;0,VLOOKUP(AK880,口座管理!$A:$B,2,FALSE),"")</f>
        <v/>
      </c>
      <c r="AM880" s="11"/>
      <c r="AN880" s="96"/>
      <c r="AO880" s="96"/>
      <c r="AP880" s="4"/>
      <c r="AQ880" s="97"/>
      <c r="AR880" s="98" t="str">
        <f>IF(AQ880&lt;&gt;0,VLOOKUP(AQ880,プロジェクト!$A:$B,2,FALSE),"")</f>
        <v/>
      </c>
      <c r="AS880" s="4"/>
      <c r="AT880" s="97"/>
      <c r="AU880" s="99" t="str">
        <f>IF(AT880&lt;&gt;0,VLOOKUP(AT880,プロジェクト!$A:$B,2,FALSE),"")</f>
        <v/>
      </c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</row>
    <row r="881" spans="1:68" ht="17.45" customHeight="1">
      <c r="A881" s="77" t="str">
        <f t="shared" si="54"/>
        <v>*</v>
      </c>
      <c r="B881" s="78">
        <f t="shared" si="55"/>
        <v>873</v>
      </c>
      <c r="C881" s="79"/>
      <c r="D881" s="80"/>
      <c r="E881" s="81"/>
      <c r="F881" s="79"/>
      <c r="G881" s="82" t="str">
        <f>IF(F881&lt;&gt;0,VLOOKUP(F881,部署!$A:$B,2,FALSE),"")</f>
        <v/>
      </c>
      <c r="H881" s="79"/>
      <c r="I881" s="82" t="str">
        <f>IF(H881&lt;&gt;0,VLOOKUP(H881,勘定科目!$A:$B,2,FALSE),"")</f>
        <v/>
      </c>
      <c r="J881" s="83" t="str">
        <f>IF(K881&lt;&gt;"",K881,IF(H881&lt;&gt;0,VLOOKUP(H881,勘定科目!$A:$C,3,FALSE),""))</f>
        <v/>
      </c>
      <c r="K881" s="84"/>
      <c r="L881" s="59" t="str">
        <f>IF(M881&lt;&gt;"",M881,IF(J881&lt;&gt;"",VLOOKUP(J881,課税区分!$A:$D,4,FALSE),""))</f>
        <v/>
      </c>
      <c r="M881" s="85"/>
      <c r="N881" s="61" t="str">
        <f>IF(L881&lt;&gt;"",VLOOKUP(L881,軽減税率!$A:$E,3,FALSE),"")</f>
        <v/>
      </c>
      <c r="O881" s="62" t="str">
        <f>IF(L881&lt;&gt;"",VLOOKUP(L881,軽減税率!$A:$E,5,FALSE),"")</f>
        <v/>
      </c>
      <c r="P881" s="79"/>
      <c r="Q881" s="86" t="str">
        <f>IF(P881&lt;&gt;0,VLOOKUP(P881,取引先!$A:$B,2,FALSE),"")</f>
        <v/>
      </c>
      <c r="R881" s="79"/>
      <c r="S881" s="82" t="str">
        <f>IF(R881&lt;&gt;0,VLOOKUP(R881,部署!$A:$B,2,FALSE),"")</f>
        <v/>
      </c>
      <c r="T881" s="79"/>
      <c r="U881" s="82" t="str">
        <f>IF(T881&lt;&gt;0,VLOOKUP(T881,勘定科目!$A:$B,2,FALSE),"")</f>
        <v/>
      </c>
      <c r="V881" s="83" t="str">
        <f>IF(W881&lt;&gt;"",W881,IF(T881&lt;&gt;0,VLOOKUP(T881,勘定科目!$A:$C,3,FALSE),""))</f>
        <v/>
      </c>
      <c r="W881" s="87"/>
      <c r="X881" s="61" t="str">
        <f>IF(Y881&lt;&gt;"",Y881,IF(V881&lt;&gt;"",VLOOKUP(V881,課税区分!$A:$D,4,FALSE),""))</f>
        <v/>
      </c>
      <c r="Y881" s="85"/>
      <c r="Z881" s="61" t="str">
        <f>IF(X881&lt;&gt;"",VLOOKUP(X881,軽減税率!$A:$E,3,FALSE),"")</f>
        <v/>
      </c>
      <c r="AA881" s="61" t="str">
        <f>IF(X881&lt;&gt;"",VLOOKUP(X881,軽減税率!$A:$E,5,FALSE),"")</f>
        <v/>
      </c>
      <c r="AB881" s="79"/>
      <c r="AC881" s="82" t="str">
        <f>IF(AB881&lt;&gt;0,VLOOKUP(AB881,取引先!$A:$B,2,FALSE),"")</f>
        <v/>
      </c>
      <c r="AD881" s="88" t="str">
        <f t="shared" si="56"/>
        <v/>
      </c>
      <c r="AE881" s="89"/>
      <c r="AF881" s="90" t="str">
        <f t="shared" si="57"/>
        <v/>
      </c>
      <c r="AG881" s="4"/>
      <c r="AH881" s="91"/>
      <c r="AI881" s="92"/>
      <c r="AJ881" s="93" t="str">
        <f>IF(AI881&lt;&gt;0,VLOOKUP(AI881,支払種別!$A:$B,2,FALSE),"")</f>
        <v/>
      </c>
      <c r="AK881" s="94"/>
      <c r="AL881" s="95" t="str">
        <f>IF(AK881&lt;&gt;0,VLOOKUP(AK881,口座管理!$A:$B,2,FALSE),"")</f>
        <v/>
      </c>
      <c r="AM881" s="11"/>
      <c r="AN881" s="96"/>
      <c r="AO881" s="96"/>
      <c r="AP881" s="4"/>
      <c r="AQ881" s="97"/>
      <c r="AR881" s="98" t="str">
        <f>IF(AQ881&lt;&gt;0,VLOOKUP(AQ881,プロジェクト!$A:$B,2,FALSE),"")</f>
        <v/>
      </c>
      <c r="AS881" s="4"/>
      <c r="AT881" s="97"/>
      <c r="AU881" s="99" t="str">
        <f>IF(AT881&lt;&gt;0,VLOOKUP(AT881,プロジェクト!$A:$B,2,FALSE),"")</f>
        <v/>
      </c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</row>
    <row r="882" spans="1:68" ht="17.45" customHeight="1">
      <c r="A882" s="77" t="str">
        <f t="shared" si="54"/>
        <v>*</v>
      </c>
      <c r="B882" s="78">
        <f t="shared" si="55"/>
        <v>874</v>
      </c>
      <c r="C882" s="79"/>
      <c r="D882" s="80"/>
      <c r="E882" s="81"/>
      <c r="F882" s="79"/>
      <c r="G882" s="82" t="str">
        <f>IF(F882&lt;&gt;0,VLOOKUP(F882,部署!$A:$B,2,FALSE),"")</f>
        <v/>
      </c>
      <c r="H882" s="79"/>
      <c r="I882" s="82" t="str">
        <f>IF(H882&lt;&gt;0,VLOOKUP(H882,勘定科目!$A:$B,2,FALSE),"")</f>
        <v/>
      </c>
      <c r="J882" s="83" t="str">
        <f>IF(K882&lt;&gt;"",K882,IF(H882&lt;&gt;0,VLOOKUP(H882,勘定科目!$A:$C,3,FALSE),""))</f>
        <v/>
      </c>
      <c r="K882" s="84"/>
      <c r="L882" s="59" t="str">
        <f>IF(M882&lt;&gt;"",M882,IF(J882&lt;&gt;"",VLOOKUP(J882,課税区分!$A:$D,4,FALSE),""))</f>
        <v/>
      </c>
      <c r="M882" s="85"/>
      <c r="N882" s="61" t="str">
        <f>IF(L882&lt;&gt;"",VLOOKUP(L882,軽減税率!$A:$E,3,FALSE),"")</f>
        <v/>
      </c>
      <c r="O882" s="62" t="str">
        <f>IF(L882&lt;&gt;"",VLOOKUP(L882,軽減税率!$A:$E,5,FALSE),"")</f>
        <v/>
      </c>
      <c r="P882" s="79"/>
      <c r="Q882" s="86" t="str">
        <f>IF(P882&lt;&gt;0,VLOOKUP(P882,取引先!$A:$B,2,FALSE),"")</f>
        <v/>
      </c>
      <c r="R882" s="79"/>
      <c r="S882" s="82" t="str">
        <f>IF(R882&lt;&gt;0,VLOOKUP(R882,部署!$A:$B,2,FALSE),"")</f>
        <v/>
      </c>
      <c r="T882" s="79"/>
      <c r="U882" s="82" t="str">
        <f>IF(T882&lt;&gt;0,VLOOKUP(T882,勘定科目!$A:$B,2,FALSE),"")</f>
        <v/>
      </c>
      <c r="V882" s="83" t="str">
        <f>IF(W882&lt;&gt;"",W882,IF(T882&lt;&gt;0,VLOOKUP(T882,勘定科目!$A:$C,3,FALSE),""))</f>
        <v/>
      </c>
      <c r="W882" s="87"/>
      <c r="X882" s="61" t="str">
        <f>IF(Y882&lt;&gt;"",Y882,IF(V882&lt;&gt;"",VLOOKUP(V882,課税区分!$A:$D,4,FALSE),""))</f>
        <v/>
      </c>
      <c r="Y882" s="85"/>
      <c r="Z882" s="61" t="str">
        <f>IF(X882&lt;&gt;"",VLOOKUP(X882,軽減税率!$A:$E,3,FALSE),"")</f>
        <v/>
      </c>
      <c r="AA882" s="61" t="str">
        <f>IF(X882&lt;&gt;"",VLOOKUP(X882,軽減税率!$A:$E,5,FALSE),"")</f>
        <v/>
      </c>
      <c r="AB882" s="79"/>
      <c r="AC882" s="82" t="str">
        <f>IF(AB882&lt;&gt;0,VLOOKUP(AB882,取引先!$A:$B,2,FALSE),"")</f>
        <v/>
      </c>
      <c r="AD882" s="88" t="str">
        <f t="shared" si="56"/>
        <v/>
      </c>
      <c r="AE882" s="89"/>
      <c r="AF882" s="90" t="str">
        <f t="shared" si="57"/>
        <v/>
      </c>
      <c r="AG882" s="4"/>
      <c r="AH882" s="91"/>
      <c r="AI882" s="92"/>
      <c r="AJ882" s="93" t="str">
        <f>IF(AI882&lt;&gt;0,VLOOKUP(AI882,支払種別!$A:$B,2,FALSE),"")</f>
        <v/>
      </c>
      <c r="AK882" s="94"/>
      <c r="AL882" s="95" t="str">
        <f>IF(AK882&lt;&gt;0,VLOOKUP(AK882,口座管理!$A:$B,2,FALSE),"")</f>
        <v/>
      </c>
      <c r="AM882" s="11"/>
      <c r="AN882" s="96"/>
      <c r="AO882" s="96"/>
      <c r="AP882" s="4"/>
      <c r="AQ882" s="97"/>
      <c r="AR882" s="98" t="str">
        <f>IF(AQ882&lt;&gt;0,VLOOKUP(AQ882,プロジェクト!$A:$B,2,FALSE),"")</f>
        <v/>
      </c>
      <c r="AS882" s="4"/>
      <c r="AT882" s="97"/>
      <c r="AU882" s="99" t="str">
        <f>IF(AT882&lt;&gt;0,VLOOKUP(AT882,プロジェクト!$A:$B,2,FALSE),"")</f>
        <v/>
      </c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</row>
    <row r="883" spans="1:68" ht="17.45" customHeight="1">
      <c r="A883" s="77" t="str">
        <f t="shared" si="54"/>
        <v>*</v>
      </c>
      <c r="B883" s="78">
        <f t="shared" si="55"/>
        <v>875</v>
      </c>
      <c r="C883" s="79"/>
      <c r="D883" s="80"/>
      <c r="E883" s="81"/>
      <c r="F883" s="79"/>
      <c r="G883" s="82" t="str">
        <f>IF(F883&lt;&gt;0,VLOOKUP(F883,部署!$A:$B,2,FALSE),"")</f>
        <v/>
      </c>
      <c r="H883" s="79"/>
      <c r="I883" s="82" t="str">
        <f>IF(H883&lt;&gt;0,VLOOKUP(H883,勘定科目!$A:$B,2,FALSE),"")</f>
        <v/>
      </c>
      <c r="J883" s="83" t="str">
        <f>IF(K883&lt;&gt;"",K883,IF(H883&lt;&gt;0,VLOOKUP(H883,勘定科目!$A:$C,3,FALSE),""))</f>
        <v/>
      </c>
      <c r="K883" s="84"/>
      <c r="L883" s="59" t="str">
        <f>IF(M883&lt;&gt;"",M883,IF(J883&lt;&gt;"",VLOOKUP(J883,課税区分!$A:$D,4,FALSE),""))</f>
        <v/>
      </c>
      <c r="M883" s="85"/>
      <c r="N883" s="61" t="str">
        <f>IF(L883&lt;&gt;"",VLOOKUP(L883,軽減税率!$A:$E,3,FALSE),"")</f>
        <v/>
      </c>
      <c r="O883" s="62" t="str">
        <f>IF(L883&lt;&gt;"",VLOOKUP(L883,軽減税率!$A:$E,5,FALSE),"")</f>
        <v/>
      </c>
      <c r="P883" s="79"/>
      <c r="Q883" s="86" t="str">
        <f>IF(P883&lt;&gt;0,VLOOKUP(P883,取引先!$A:$B,2,FALSE),"")</f>
        <v/>
      </c>
      <c r="R883" s="79"/>
      <c r="S883" s="82" t="str">
        <f>IF(R883&lt;&gt;0,VLOOKUP(R883,部署!$A:$B,2,FALSE),"")</f>
        <v/>
      </c>
      <c r="T883" s="79"/>
      <c r="U883" s="82" t="str">
        <f>IF(T883&lt;&gt;0,VLOOKUP(T883,勘定科目!$A:$B,2,FALSE),"")</f>
        <v/>
      </c>
      <c r="V883" s="83" t="str">
        <f>IF(W883&lt;&gt;"",W883,IF(T883&lt;&gt;0,VLOOKUP(T883,勘定科目!$A:$C,3,FALSE),""))</f>
        <v/>
      </c>
      <c r="W883" s="87"/>
      <c r="X883" s="61" t="str">
        <f>IF(Y883&lt;&gt;"",Y883,IF(V883&lt;&gt;"",VLOOKUP(V883,課税区分!$A:$D,4,FALSE),""))</f>
        <v/>
      </c>
      <c r="Y883" s="85"/>
      <c r="Z883" s="61" t="str">
        <f>IF(X883&lt;&gt;"",VLOOKUP(X883,軽減税率!$A:$E,3,FALSE),"")</f>
        <v/>
      </c>
      <c r="AA883" s="61" t="str">
        <f>IF(X883&lt;&gt;"",VLOOKUP(X883,軽減税率!$A:$E,5,FALSE),"")</f>
        <v/>
      </c>
      <c r="AB883" s="79"/>
      <c r="AC883" s="82" t="str">
        <f>IF(AB883&lt;&gt;0,VLOOKUP(AB883,取引先!$A:$B,2,FALSE),"")</f>
        <v/>
      </c>
      <c r="AD883" s="88" t="str">
        <f t="shared" si="56"/>
        <v/>
      </c>
      <c r="AE883" s="89"/>
      <c r="AF883" s="90" t="str">
        <f t="shared" si="57"/>
        <v/>
      </c>
      <c r="AG883" s="4"/>
      <c r="AH883" s="91"/>
      <c r="AI883" s="92"/>
      <c r="AJ883" s="93" t="str">
        <f>IF(AI883&lt;&gt;0,VLOOKUP(AI883,支払種別!$A:$B,2,FALSE),"")</f>
        <v/>
      </c>
      <c r="AK883" s="94"/>
      <c r="AL883" s="95" t="str">
        <f>IF(AK883&lt;&gt;0,VLOOKUP(AK883,口座管理!$A:$B,2,FALSE),"")</f>
        <v/>
      </c>
      <c r="AM883" s="11"/>
      <c r="AN883" s="96"/>
      <c r="AO883" s="96"/>
      <c r="AP883" s="4"/>
      <c r="AQ883" s="97"/>
      <c r="AR883" s="98" t="str">
        <f>IF(AQ883&lt;&gt;0,VLOOKUP(AQ883,プロジェクト!$A:$B,2,FALSE),"")</f>
        <v/>
      </c>
      <c r="AS883" s="4"/>
      <c r="AT883" s="97"/>
      <c r="AU883" s="99" t="str">
        <f>IF(AT883&lt;&gt;0,VLOOKUP(AT883,プロジェクト!$A:$B,2,FALSE),"")</f>
        <v/>
      </c>
      <c r="AV883" s="4"/>
      <c r="AW883" s="4"/>
      <c r="AX883" s="4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</row>
    <row r="884" spans="1:68" ht="17.45" customHeight="1">
      <c r="A884" s="77" t="str">
        <f t="shared" si="54"/>
        <v>*</v>
      </c>
      <c r="B884" s="78">
        <f t="shared" si="55"/>
        <v>876</v>
      </c>
      <c r="C884" s="79"/>
      <c r="D884" s="80"/>
      <c r="E884" s="81"/>
      <c r="F884" s="79"/>
      <c r="G884" s="82" t="str">
        <f>IF(F884&lt;&gt;0,VLOOKUP(F884,部署!$A:$B,2,FALSE),"")</f>
        <v/>
      </c>
      <c r="H884" s="79"/>
      <c r="I884" s="82" t="str">
        <f>IF(H884&lt;&gt;0,VLOOKUP(H884,勘定科目!$A:$B,2,FALSE),"")</f>
        <v/>
      </c>
      <c r="J884" s="83" t="str">
        <f>IF(K884&lt;&gt;"",K884,IF(H884&lt;&gt;0,VLOOKUP(H884,勘定科目!$A:$C,3,FALSE),""))</f>
        <v/>
      </c>
      <c r="K884" s="84"/>
      <c r="L884" s="59" t="str">
        <f>IF(M884&lt;&gt;"",M884,IF(J884&lt;&gt;"",VLOOKUP(J884,課税区分!$A:$D,4,FALSE),""))</f>
        <v/>
      </c>
      <c r="M884" s="85"/>
      <c r="N884" s="61" t="str">
        <f>IF(L884&lt;&gt;"",VLOOKUP(L884,軽減税率!$A:$E,3,FALSE),"")</f>
        <v/>
      </c>
      <c r="O884" s="62" t="str">
        <f>IF(L884&lt;&gt;"",VLOOKUP(L884,軽減税率!$A:$E,5,FALSE),"")</f>
        <v/>
      </c>
      <c r="P884" s="79"/>
      <c r="Q884" s="86" t="str">
        <f>IF(P884&lt;&gt;0,VLOOKUP(P884,取引先!$A:$B,2,FALSE),"")</f>
        <v/>
      </c>
      <c r="R884" s="79"/>
      <c r="S884" s="82" t="str">
        <f>IF(R884&lt;&gt;0,VLOOKUP(R884,部署!$A:$B,2,FALSE),"")</f>
        <v/>
      </c>
      <c r="T884" s="79"/>
      <c r="U884" s="82" t="str">
        <f>IF(T884&lt;&gt;0,VLOOKUP(T884,勘定科目!$A:$B,2,FALSE),"")</f>
        <v/>
      </c>
      <c r="V884" s="83" t="str">
        <f>IF(W884&lt;&gt;"",W884,IF(T884&lt;&gt;0,VLOOKUP(T884,勘定科目!$A:$C,3,FALSE),""))</f>
        <v/>
      </c>
      <c r="W884" s="87"/>
      <c r="X884" s="61" t="str">
        <f>IF(Y884&lt;&gt;"",Y884,IF(V884&lt;&gt;"",VLOOKUP(V884,課税区分!$A:$D,4,FALSE),""))</f>
        <v/>
      </c>
      <c r="Y884" s="85"/>
      <c r="Z884" s="61" t="str">
        <f>IF(X884&lt;&gt;"",VLOOKUP(X884,軽減税率!$A:$E,3,FALSE),"")</f>
        <v/>
      </c>
      <c r="AA884" s="61" t="str">
        <f>IF(X884&lt;&gt;"",VLOOKUP(X884,軽減税率!$A:$E,5,FALSE),"")</f>
        <v/>
      </c>
      <c r="AB884" s="79"/>
      <c r="AC884" s="82" t="str">
        <f>IF(AB884&lt;&gt;0,VLOOKUP(AB884,取引先!$A:$B,2,FALSE),"")</f>
        <v/>
      </c>
      <c r="AD884" s="88" t="str">
        <f t="shared" si="56"/>
        <v/>
      </c>
      <c r="AE884" s="89"/>
      <c r="AF884" s="90" t="str">
        <f t="shared" si="57"/>
        <v/>
      </c>
      <c r="AG884" s="4"/>
      <c r="AH884" s="91"/>
      <c r="AI884" s="92"/>
      <c r="AJ884" s="93" t="str">
        <f>IF(AI884&lt;&gt;0,VLOOKUP(AI884,支払種別!$A:$B,2,FALSE),"")</f>
        <v/>
      </c>
      <c r="AK884" s="94"/>
      <c r="AL884" s="95" t="str">
        <f>IF(AK884&lt;&gt;0,VLOOKUP(AK884,口座管理!$A:$B,2,FALSE),"")</f>
        <v/>
      </c>
      <c r="AM884" s="11"/>
      <c r="AN884" s="96"/>
      <c r="AO884" s="96"/>
      <c r="AP884" s="4"/>
      <c r="AQ884" s="97"/>
      <c r="AR884" s="98" t="str">
        <f>IF(AQ884&lt;&gt;0,VLOOKUP(AQ884,プロジェクト!$A:$B,2,FALSE),"")</f>
        <v/>
      </c>
      <c r="AS884" s="4"/>
      <c r="AT884" s="97"/>
      <c r="AU884" s="99" t="str">
        <f>IF(AT884&lt;&gt;0,VLOOKUP(AT884,プロジェクト!$A:$B,2,FALSE),"")</f>
        <v/>
      </c>
      <c r="AV884" s="4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</row>
    <row r="885" spans="1:68" ht="17.45" customHeight="1">
      <c r="A885" s="77" t="str">
        <f t="shared" si="54"/>
        <v>*</v>
      </c>
      <c r="B885" s="78">
        <f t="shared" si="55"/>
        <v>877</v>
      </c>
      <c r="C885" s="79"/>
      <c r="D885" s="80"/>
      <c r="E885" s="81"/>
      <c r="F885" s="79"/>
      <c r="G885" s="82" t="str">
        <f>IF(F885&lt;&gt;0,VLOOKUP(F885,部署!$A:$B,2,FALSE),"")</f>
        <v/>
      </c>
      <c r="H885" s="79"/>
      <c r="I885" s="82" t="str">
        <f>IF(H885&lt;&gt;0,VLOOKUP(H885,勘定科目!$A:$B,2,FALSE),"")</f>
        <v/>
      </c>
      <c r="J885" s="83" t="str">
        <f>IF(K885&lt;&gt;"",K885,IF(H885&lt;&gt;0,VLOOKUP(H885,勘定科目!$A:$C,3,FALSE),""))</f>
        <v/>
      </c>
      <c r="K885" s="84"/>
      <c r="L885" s="59" t="str">
        <f>IF(M885&lt;&gt;"",M885,IF(J885&lt;&gt;"",VLOOKUP(J885,課税区分!$A:$D,4,FALSE),""))</f>
        <v/>
      </c>
      <c r="M885" s="85"/>
      <c r="N885" s="61" t="str">
        <f>IF(L885&lt;&gt;"",VLOOKUP(L885,軽減税率!$A:$E,3,FALSE),"")</f>
        <v/>
      </c>
      <c r="O885" s="62" t="str">
        <f>IF(L885&lt;&gt;"",VLOOKUP(L885,軽減税率!$A:$E,5,FALSE),"")</f>
        <v/>
      </c>
      <c r="P885" s="79"/>
      <c r="Q885" s="86" t="str">
        <f>IF(P885&lt;&gt;0,VLOOKUP(P885,取引先!$A:$B,2,FALSE),"")</f>
        <v/>
      </c>
      <c r="R885" s="79"/>
      <c r="S885" s="82" t="str">
        <f>IF(R885&lt;&gt;0,VLOOKUP(R885,部署!$A:$B,2,FALSE),"")</f>
        <v/>
      </c>
      <c r="T885" s="79"/>
      <c r="U885" s="82" t="str">
        <f>IF(T885&lt;&gt;0,VLOOKUP(T885,勘定科目!$A:$B,2,FALSE),"")</f>
        <v/>
      </c>
      <c r="V885" s="83" t="str">
        <f>IF(W885&lt;&gt;"",W885,IF(T885&lt;&gt;0,VLOOKUP(T885,勘定科目!$A:$C,3,FALSE),""))</f>
        <v/>
      </c>
      <c r="W885" s="87"/>
      <c r="X885" s="61" t="str">
        <f>IF(Y885&lt;&gt;"",Y885,IF(V885&lt;&gt;"",VLOOKUP(V885,課税区分!$A:$D,4,FALSE),""))</f>
        <v/>
      </c>
      <c r="Y885" s="85"/>
      <c r="Z885" s="61" t="str">
        <f>IF(X885&lt;&gt;"",VLOOKUP(X885,軽減税率!$A:$E,3,FALSE),"")</f>
        <v/>
      </c>
      <c r="AA885" s="61" t="str">
        <f>IF(X885&lt;&gt;"",VLOOKUP(X885,軽減税率!$A:$E,5,FALSE),"")</f>
        <v/>
      </c>
      <c r="AB885" s="79"/>
      <c r="AC885" s="82" t="str">
        <f>IF(AB885&lt;&gt;0,VLOOKUP(AB885,取引先!$A:$B,2,FALSE),"")</f>
        <v/>
      </c>
      <c r="AD885" s="88" t="str">
        <f t="shared" si="56"/>
        <v/>
      </c>
      <c r="AE885" s="89"/>
      <c r="AF885" s="90" t="str">
        <f t="shared" si="57"/>
        <v/>
      </c>
      <c r="AG885" s="4"/>
      <c r="AH885" s="91"/>
      <c r="AI885" s="92"/>
      <c r="AJ885" s="93" t="str">
        <f>IF(AI885&lt;&gt;0,VLOOKUP(AI885,支払種別!$A:$B,2,FALSE),"")</f>
        <v/>
      </c>
      <c r="AK885" s="94"/>
      <c r="AL885" s="95" t="str">
        <f>IF(AK885&lt;&gt;0,VLOOKUP(AK885,口座管理!$A:$B,2,FALSE),"")</f>
        <v/>
      </c>
      <c r="AM885" s="11"/>
      <c r="AN885" s="96"/>
      <c r="AO885" s="96"/>
      <c r="AP885" s="4"/>
      <c r="AQ885" s="97"/>
      <c r="AR885" s="98" t="str">
        <f>IF(AQ885&lt;&gt;0,VLOOKUP(AQ885,プロジェクト!$A:$B,2,FALSE),"")</f>
        <v/>
      </c>
      <c r="AS885" s="4"/>
      <c r="AT885" s="97"/>
      <c r="AU885" s="99" t="str">
        <f>IF(AT885&lt;&gt;0,VLOOKUP(AT885,プロジェクト!$A:$B,2,FALSE),"")</f>
        <v/>
      </c>
      <c r="AV885" s="4"/>
      <c r="AW885" s="4"/>
      <c r="AX885" s="4"/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</row>
    <row r="886" spans="1:68" ht="17.45" customHeight="1">
      <c r="A886" s="77" t="str">
        <f t="shared" si="54"/>
        <v>*</v>
      </c>
      <c r="B886" s="78">
        <f t="shared" si="55"/>
        <v>878</v>
      </c>
      <c r="C886" s="79"/>
      <c r="D886" s="80"/>
      <c r="E886" s="81"/>
      <c r="F886" s="79"/>
      <c r="G886" s="82" t="str">
        <f>IF(F886&lt;&gt;0,VLOOKUP(F886,部署!$A:$B,2,FALSE),"")</f>
        <v/>
      </c>
      <c r="H886" s="79"/>
      <c r="I886" s="82" t="str">
        <f>IF(H886&lt;&gt;0,VLOOKUP(H886,勘定科目!$A:$B,2,FALSE),"")</f>
        <v/>
      </c>
      <c r="J886" s="83" t="str">
        <f>IF(K886&lt;&gt;"",K886,IF(H886&lt;&gt;0,VLOOKUP(H886,勘定科目!$A:$C,3,FALSE),""))</f>
        <v/>
      </c>
      <c r="K886" s="84"/>
      <c r="L886" s="59" t="str">
        <f>IF(M886&lt;&gt;"",M886,IF(J886&lt;&gt;"",VLOOKUP(J886,課税区分!$A:$D,4,FALSE),""))</f>
        <v/>
      </c>
      <c r="M886" s="85"/>
      <c r="N886" s="61" t="str">
        <f>IF(L886&lt;&gt;"",VLOOKUP(L886,軽減税率!$A:$E,3,FALSE),"")</f>
        <v/>
      </c>
      <c r="O886" s="62" t="str">
        <f>IF(L886&lt;&gt;"",VLOOKUP(L886,軽減税率!$A:$E,5,FALSE),"")</f>
        <v/>
      </c>
      <c r="P886" s="79"/>
      <c r="Q886" s="86" t="str">
        <f>IF(P886&lt;&gt;0,VLOOKUP(P886,取引先!$A:$B,2,FALSE),"")</f>
        <v/>
      </c>
      <c r="R886" s="79"/>
      <c r="S886" s="82" t="str">
        <f>IF(R886&lt;&gt;0,VLOOKUP(R886,部署!$A:$B,2,FALSE),"")</f>
        <v/>
      </c>
      <c r="T886" s="79"/>
      <c r="U886" s="82" t="str">
        <f>IF(T886&lt;&gt;0,VLOOKUP(T886,勘定科目!$A:$B,2,FALSE),"")</f>
        <v/>
      </c>
      <c r="V886" s="83" t="str">
        <f>IF(W886&lt;&gt;"",W886,IF(T886&lt;&gt;0,VLOOKUP(T886,勘定科目!$A:$C,3,FALSE),""))</f>
        <v/>
      </c>
      <c r="W886" s="87"/>
      <c r="X886" s="61" t="str">
        <f>IF(Y886&lt;&gt;"",Y886,IF(V886&lt;&gt;"",VLOOKUP(V886,課税区分!$A:$D,4,FALSE),""))</f>
        <v/>
      </c>
      <c r="Y886" s="85"/>
      <c r="Z886" s="61" t="str">
        <f>IF(X886&lt;&gt;"",VLOOKUP(X886,軽減税率!$A:$E,3,FALSE),"")</f>
        <v/>
      </c>
      <c r="AA886" s="61" t="str">
        <f>IF(X886&lt;&gt;"",VLOOKUP(X886,軽減税率!$A:$E,5,FALSE),"")</f>
        <v/>
      </c>
      <c r="AB886" s="79"/>
      <c r="AC886" s="82" t="str">
        <f>IF(AB886&lt;&gt;0,VLOOKUP(AB886,取引先!$A:$B,2,FALSE),"")</f>
        <v/>
      </c>
      <c r="AD886" s="88" t="str">
        <f t="shared" si="56"/>
        <v/>
      </c>
      <c r="AE886" s="89"/>
      <c r="AF886" s="90" t="str">
        <f t="shared" si="57"/>
        <v/>
      </c>
      <c r="AG886" s="4"/>
      <c r="AH886" s="91"/>
      <c r="AI886" s="92"/>
      <c r="AJ886" s="93" t="str">
        <f>IF(AI886&lt;&gt;0,VLOOKUP(AI886,支払種別!$A:$B,2,FALSE),"")</f>
        <v/>
      </c>
      <c r="AK886" s="94"/>
      <c r="AL886" s="95" t="str">
        <f>IF(AK886&lt;&gt;0,VLOOKUP(AK886,口座管理!$A:$B,2,FALSE),"")</f>
        <v/>
      </c>
      <c r="AM886" s="11"/>
      <c r="AN886" s="96"/>
      <c r="AO886" s="96"/>
      <c r="AP886" s="4"/>
      <c r="AQ886" s="97"/>
      <c r="AR886" s="98" t="str">
        <f>IF(AQ886&lt;&gt;0,VLOOKUP(AQ886,プロジェクト!$A:$B,2,FALSE),"")</f>
        <v/>
      </c>
      <c r="AS886" s="4"/>
      <c r="AT886" s="97"/>
      <c r="AU886" s="99" t="str">
        <f>IF(AT886&lt;&gt;0,VLOOKUP(AT886,プロジェクト!$A:$B,2,FALSE),"")</f>
        <v/>
      </c>
      <c r="AV886" s="4"/>
      <c r="AW886" s="4"/>
      <c r="AX886" s="4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</row>
    <row r="887" spans="1:68" ht="17.45" customHeight="1">
      <c r="A887" s="77" t="str">
        <f t="shared" si="54"/>
        <v>*</v>
      </c>
      <c r="B887" s="78">
        <f t="shared" si="55"/>
        <v>879</v>
      </c>
      <c r="C887" s="79"/>
      <c r="D887" s="80"/>
      <c r="E887" s="81"/>
      <c r="F887" s="79"/>
      <c r="G887" s="82" t="str">
        <f>IF(F887&lt;&gt;0,VLOOKUP(F887,部署!$A:$B,2,FALSE),"")</f>
        <v/>
      </c>
      <c r="H887" s="79"/>
      <c r="I887" s="82" t="str">
        <f>IF(H887&lt;&gt;0,VLOOKUP(H887,勘定科目!$A:$B,2,FALSE),"")</f>
        <v/>
      </c>
      <c r="J887" s="83" t="str">
        <f>IF(K887&lt;&gt;"",K887,IF(H887&lt;&gt;0,VLOOKUP(H887,勘定科目!$A:$C,3,FALSE),""))</f>
        <v/>
      </c>
      <c r="K887" s="84"/>
      <c r="L887" s="59" t="str">
        <f>IF(M887&lt;&gt;"",M887,IF(J887&lt;&gt;"",VLOOKUP(J887,課税区分!$A:$D,4,FALSE),""))</f>
        <v/>
      </c>
      <c r="M887" s="85"/>
      <c r="N887" s="61" t="str">
        <f>IF(L887&lt;&gt;"",VLOOKUP(L887,軽減税率!$A:$E,3,FALSE),"")</f>
        <v/>
      </c>
      <c r="O887" s="62" t="str">
        <f>IF(L887&lt;&gt;"",VLOOKUP(L887,軽減税率!$A:$E,5,FALSE),"")</f>
        <v/>
      </c>
      <c r="P887" s="79"/>
      <c r="Q887" s="86" t="str">
        <f>IF(P887&lt;&gt;0,VLOOKUP(P887,取引先!$A:$B,2,FALSE),"")</f>
        <v/>
      </c>
      <c r="R887" s="79"/>
      <c r="S887" s="82" t="str">
        <f>IF(R887&lt;&gt;0,VLOOKUP(R887,部署!$A:$B,2,FALSE),"")</f>
        <v/>
      </c>
      <c r="T887" s="79"/>
      <c r="U887" s="82" t="str">
        <f>IF(T887&lt;&gt;0,VLOOKUP(T887,勘定科目!$A:$B,2,FALSE),"")</f>
        <v/>
      </c>
      <c r="V887" s="83" t="str">
        <f>IF(W887&lt;&gt;"",W887,IF(T887&lt;&gt;0,VLOOKUP(T887,勘定科目!$A:$C,3,FALSE),""))</f>
        <v/>
      </c>
      <c r="W887" s="87"/>
      <c r="X887" s="61" t="str">
        <f>IF(Y887&lt;&gt;"",Y887,IF(V887&lt;&gt;"",VLOOKUP(V887,課税区分!$A:$D,4,FALSE),""))</f>
        <v/>
      </c>
      <c r="Y887" s="85"/>
      <c r="Z887" s="61" t="str">
        <f>IF(X887&lt;&gt;"",VLOOKUP(X887,軽減税率!$A:$E,3,FALSE),"")</f>
        <v/>
      </c>
      <c r="AA887" s="61" t="str">
        <f>IF(X887&lt;&gt;"",VLOOKUP(X887,軽減税率!$A:$E,5,FALSE),"")</f>
        <v/>
      </c>
      <c r="AB887" s="79"/>
      <c r="AC887" s="82" t="str">
        <f>IF(AB887&lt;&gt;0,VLOOKUP(AB887,取引先!$A:$B,2,FALSE),"")</f>
        <v/>
      </c>
      <c r="AD887" s="88" t="str">
        <f t="shared" si="56"/>
        <v/>
      </c>
      <c r="AE887" s="89"/>
      <c r="AF887" s="90" t="str">
        <f t="shared" si="57"/>
        <v/>
      </c>
      <c r="AG887" s="4"/>
      <c r="AH887" s="91"/>
      <c r="AI887" s="92"/>
      <c r="AJ887" s="93" t="str">
        <f>IF(AI887&lt;&gt;0,VLOOKUP(AI887,支払種別!$A:$B,2,FALSE),"")</f>
        <v/>
      </c>
      <c r="AK887" s="94"/>
      <c r="AL887" s="95" t="str">
        <f>IF(AK887&lt;&gt;0,VLOOKUP(AK887,口座管理!$A:$B,2,FALSE),"")</f>
        <v/>
      </c>
      <c r="AM887" s="11"/>
      <c r="AN887" s="96"/>
      <c r="AO887" s="96"/>
      <c r="AP887" s="4"/>
      <c r="AQ887" s="97"/>
      <c r="AR887" s="98" t="str">
        <f>IF(AQ887&lt;&gt;0,VLOOKUP(AQ887,プロジェクト!$A:$B,2,FALSE),"")</f>
        <v/>
      </c>
      <c r="AS887" s="4"/>
      <c r="AT887" s="97"/>
      <c r="AU887" s="99" t="str">
        <f>IF(AT887&lt;&gt;0,VLOOKUP(AT887,プロジェクト!$A:$B,2,FALSE),"")</f>
        <v/>
      </c>
      <c r="AV887" s="4"/>
      <c r="AW887" s="4"/>
      <c r="AX887" s="4"/>
      <c r="AY887" s="4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</row>
    <row r="888" spans="1:68" ht="17.45" customHeight="1">
      <c r="A888" s="77" t="str">
        <f t="shared" si="54"/>
        <v>*</v>
      </c>
      <c r="B888" s="78">
        <f t="shared" si="55"/>
        <v>880</v>
      </c>
      <c r="C888" s="79"/>
      <c r="D888" s="80"/>
      <c r="E888" s="81"/>
      <c r="F888" s="79"/>
      <c r="G888" s="82" t="str">
        <f>IF(F888&lt;&gt;0,VLOOKUP(F888,部署!$A:$B,2,FALSE),"")</f>
        <v/>
      </c>
      <c r="H888" s="79"/>
      <c r="I888" s="82" t="str">
        <f>IF(H888&lt;&gt;0,VLOOKUP(H888,勘定科目!$A:$B,2,FALSE),"")</f>
        <v/>
      </c>
      <c r="J888" s="83" t="str">
        <f>IF(K888&lt;&gt;"",K888,IF(H888&lt;&gt;0,VLOOKUP(H888,勘定科目!$A:$C,3,FALSE),""))</f>
        <v/>
      </c>
      <c r="K888" s="84"/>
      <c r="L888" s="59" t="str">
        <f>IF(M888&lt;&gt;"",M888,IF(J888&lt;&gt;"",VLOOKUP(J888,課税区分!$A:$D,4,FALSE),""))</f>
        <v/>
      </c>
      <c r="M888" s="85"/>
      <c r="N888" s="61" t="str">
        <f>IF(L888&lt;&gt;"",VLOOKUP(L888,軽減税率!$A:$E,3,FALSE),"")</f>
        <v/>
      </c>
      <c r="O888" s="62" t="str">
        <f>IF(L888&lt;&gt;"",VLOOKUP(L888,軽減税率!$A:$E,5,FALSE),"")</f>
        <v/>
      </c>
      <c r="P888" s="79"/>
      <c r="Q888" s="86" t="str">
        <f>IF(P888&lt;&gt;0,VLOOKUP(P888,取引先!$A:$B,2,FALSE),"")</f>
        <v/>
      </c>
      <c r="R888" s="79"/>
      <c r="S888" s="82" t="str">
        <f>IF(R888&lt;&gt;0,VLOOKUP(R888,部署!$A:$B,2,FALSE),"")</f>
        <v/>
      </c>
      <c r="T888" s="79"/>
      <c r="U888" s="82" t="str">
        <f>IF(T888&lt;&gt;0,VLOOKUP(T888,勘定科目!$A:$B,2,FALSE),"")</f>
        <v/>
      </c>
      <c r="V888" s="83" t="str">
        <f>IF(W888&lt;&gt;"",W888,IF(T888&lt;&gt;0,VLOOKUP(T888,勘定科目!$A:$C,3,FALSE),""))</f>
        <v/>
      </c>
      <c r="W888" s="87"/>
      <c r="X888" s="61" t="str">
        <f>IF(Y888&lt;&gt;"",Y888,IF(V888&lt;&gt;"",VLOOKUP(V888,課税区分!$A:$D,4,FALSE),""))</f>
        <v/>
      </c>
      <c r="Y888" s="85"/>
      <c r="Z888" s="61" t="str">
        <f>IF(X888&lt;&gt;"",VLOOKUP(X888,軽減税率!$A:$E,3,FALSE),"")</f>
        <v/>
      </c>
      <c r="AA888" s="61" t="str">
        <f>IF(X888&lt;&gt;"",VLOOKUP(X888,軽減税率!$A:$E,5,FALSE),"")</f>
        <v/>
      </c>
      <c r="AB888" s="79"/>
      <c r="AC888" s="82" t="str">
        <f>IF(AB888&lt;&gt;0,VLOOKUP(AB888,取引先!$A:$B,2,FALSE),"")</f>
        <v/>
      </c>
      <c r="AD888" s="88" t="str">
        <f t="shared" si="56"/>
        <v/>
      </c>
      <c r="AE888" s="89"/>
      <c r="AF888" s="90" t="str">
        <f t="shared" si="57"/>
        <v/>
      </c>
      <c r="AG888" s="4"/>
      <c r="AH888" s="91"/>
      <c r="AI888" s="92"/>
      <c r="AJ888" s="93" t="str">
        <f>IF(AI888&lt;&gt;0,VLOOKUP(AI888,支払種別!$A:$B,2,FALSE),"")</f>
        <v/>
      </c>
      <c r="AK888" s="94"/>
      <c r="AL888" s="95" t="str">
        <f>IF(AK888&lt;&gt;0,VLOOKUP(AK888,口座管理!$A:$B,2,FALSE),"")</f>
        <v/>
      </c>
      <c r="AM888" s="11"/>
      <c r="AN888" s="96"/>
      <c r="AO888" s="96"/>
      <c r="AP888" s="4"/>
      <c r="AQ888" s="97"/>
      <c r="AR888" s="98" t="str">
        <f>IF(AQ888&lt;&gt;0,VLOOKUP(AQ888,プロジェクト!$A:$B,2,FALSE),"")</f>
        <v/>
      </c>
      <c r="AS888" s="4"/>
      <c r="AT888" s="97"/>
      <c r="AU888" s="99" t="str">
        <f>IF(AT888&lt;&gt;0,VLOOKUP(AT888,プロジェクト!$A:$B,2,FALSE),"")</f>
        <v/>
      </c>
      <c r="AV888" s="4"/>
      <c r="AW888" s="4"/>
      <c r="AX888" s="4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</row>
    <row r="889" spans="1:68" ht="17.45" customHeight="1">
      <c r="A889" s="77" t="str">
        <f t="shared" si="54"/>
        <v>*</v>
      </c>
      <c r="B889" s="78">
        <f t="shared" si="55"/>
        <v>881</v>
      </c>
      <c r="C889" s="79"/>
      <c r="D889" s="80"/>
      <c r="E889" s="81"/>
      <c r="F889" s="79"/>
      <c r="G889" s="82" t="str">
        <f>IF(F889&lt;&gt;0,VLOOKUP(F889,部署!$A:$B,2,FALSE),"")</f>
        <v/>
      </c>
      <c r="H889" s="79"/>
      <c r="I889" s="82" t="str">
        <f>IF(H889&lt;&gt;0,VLOOKUP(H889,勘定科目!$A:$B,2,FALSE),"")</f>
        <v/>
      </c>
      <c r="J889" s="83" t="str">
        <f>IF(K889&lt;&gt;"",K889,IF(H889&lt;&gt;0,VLOOKUP(H889,勘定科目!$A:$C,3,FALSE),""))</f>
        <v/>
      </c>
      <c r="K889" s="84"/>
      <c r="L889" s="59" t="str">
        <f>IF(M889&lt;&gt;"",M889,IF(J889&lt;&gt;"",VLOOKUP(J889,課税区分!$A:$D,4,FALSE),""))</f>
        <v/>
      </c>
      <c r="M889" s="85"/>
      <c r="N889" s="61" t="str">
        <f>IF(L889&lt;&gt;"",VLOOKUP(L889,軽減税率!$A:$E,3,FALSE),"")</f>
        <v/>
      </c>
      <c r="O889" s="62" t="str">
        <f>IF(L889&lt;&gt;"",VLOOKUP(L889,軽減税率!$A:$E,5,FALSE),"")</f>
        <v/>
      </c>
      <c r="P889" s="79"/>
      <c r="Q889" s="86" t="str">
        <f>IF(P889&lt;&gt;0,VLOOKUP(P889,取引先!$A:$B,2,FALSE),"")</f>
        <v/>
      </c>
      <c r="R889" s="79"/>
      <c r="S889" s="82" t="str">
        <f>IF(R889&lt;&gt;0,VLOOKUP(R889,部署!$A:$B,2,FALSE),"")</f>
        <v/>
      </c>
      <c r="T889" s="79"/>
      <c r="U889" s="82" t="str">
        <f>IF(T889&lt;&gt;0,VLOOKUP(T889,勘定科目!$A:$B,2,FALSE),"")</f>
        <v/>
      </c>
      <c r="V889" s="83" t="str">
        <f>IF(W889&lt;&gt;"",W889,IF(T889&lt;&gt;0,VLOOKUP(T889,勘定科目!$A:$C,3,FALSE),""))</f>
        <v/>
      </c>
      <c r="W889" s="87"/>
      <c r="X889" s="61" t="str">
        <f>IF(Y889&lt;&gt;"",Y889,IF(V889&lt;&gt;"",VLOOKUP(V889,課税区分!$A:$D,4,FALSE),""))</f>
        <v/>
      </c>
      <c r="Y889" s="85"/>
      <c r="Z889" s="61" t="str">
        <f>IF(X889&lt;&gt;"",VLOOKUP(X889,軽減税率!$A:$E,3,FALSE),"")</f>
        <v/>
      </c>
      <c r="AA889" s="61" t="str">
        <f>IF(X889&lt;&gt;"",VLOOKUP(X889,軽減税率!$A:$E,5,FALSE),"")</f>
        <v/>
      </c>
      <c r="AB889" s="79"/>
      <c r="AC889" s="82" t="str">
        <f>IF(AB889&lt;&gt;0,VLOOKUP(AB889,取引先!$A:$B,2,FALSE),"")</f>
        <v/>
      </c>
      <c r="AD889" s="88" t="str">
        <f t="shared" si="56"/>
        <v/>
      </c>
      <c r="AE889" s="89"/>
      <c r="AF889" s="90" t="str">
        <f t="shared" si="57"/>
        <v/>
      </c>
      <c r="AG889" s="4"/>
      <c r="AH889" s="91"/>
      <c r="AI889" s="92"/>
      <c r="AJ889" s="93" t="str">
        <f>IF(AI889&lt;&gt;0,VLOOKUP(AI889,支払種別!$A:$B,2,FALSE),"")</f>
        <v/>
      </c>
      <c r="AK889" s="94"/>
      <c r="AL889" s="95" t="str">
        <f>IF(AK889&lt;&gt;0,VLOOKUP(AK889,口座管理!$A:$B,2,FALSE),"")</f>
        <v/>
      </c>
      <c r="AM889" s="11"/>
      <c r="AN889" s="96"/>
      <c r="AO889" s="96"/>
      <c r="AP889" s="4"/>
      <c r="AQ889" s="97"/>
      <c r="AR889" s="98" t="str">
        <f>IF(AQ889&lt;&gt;0,VLOOKUP(AQ889,プロジェクト!$A:$B,2,FALSE),"")</f>
        <v/>
      </c>
      <c r="AS889" s="4"/>
      <c r="AT889" s="97"/>
      <c r="AU889" s="99" t="str">
        <f>IF(AT889&lt;&gt;0,VLOOKUP(AT889,プロジェクト!$A:$B,2,FALSE),"")</f>
        <v/>
      </c>
      <c r="AV889" s="4"/>
      <c r="AW889" s="4"/>
      <c r="AX889" s="4"/>
      <c r="AY889" s="4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</row>
    <row r="890" spans="1:68" ht="17.45" customHeight="1">
      <c r="A890" s="77" t="str">
        <f t="shared" si="54"/>
        <v>*</v>
      </c>
      <c r="B890" s="78">
        <f t="shared" si="55"/>
        <v>882</v>
      </c>
      <c r="C890" s="79"/>
      <c r="D890" s="80"/>
      <c r="E890" s="81"/>
      <c r="F890" s="79"/>
      <c r="G890" s="82" t="str">
        <f>IF(F890&lt;&gt;0,VLOOKUP(F890,部署!$A:$B,2,FALSE),"")</f>
        <v/>
      </c>
      <c r="H890" s="79"/>
      <c r="I890" s="82" t="str">
        <f>IF(H890&lt;&gt;0,VLOOKUP(H890,勘定科目!$A:$B,2,FALSE),"")</f>
        <v/>
      </c>
      <c r="J890" s="83" t="str">
        <f>IF(K890&lt;&gt;"",K890,IF(H890&lt;&gt;0,VLOOKUP(H890,勘定科目!$A:$C,3,FALSE),""))</f>
        <v/>
      </c>
      <c r="K890" s="84"/>
      <c r="L890" s="59" t="str">
        <f>IF(M890&lt;&gt;"",M890,IF(J890&lt;&gt;"",VLOOKUP(J890,課税区分!$A:$D,4,FALSE),""))</f>
        <v/>
      </c>
      <c r="M890" s="85"/>
      <c r="N890" s="61" t="str">
        <f>IF(L890&lt;&gt;"",VLOOKUP(L890,軽減税率!$A:$E,3,FALSE),"")</f>
        <v/>
      </c>
      <c r="O890" s="62" t="str">
        <f>IF(L890&lt;&gt;"",VLOOKUP(L890,軽減税率!$A:$E,5,FALSE),"")</f>
        <v/>
      </c>
      <c r="P890" s="79"/>
      <c r="Q890" s="86" t="str">
        <f>IF(P890&lt;&gt;0,VLOOKUP(P890,取引先!$A:$B,2,FALSE),"")</f>
        <v/>
      </c>
      <c r="R890" s="79"/>
      <c r="S890" s="82" t="str">
        <f>IF(R890&lt;&gt;0,VLOOKUP(R890,部署!$A:$B,2,FALSE),"")</f>
        <v/>
      </c>
      <c r="T890" s="79"/>
      <c r="U890" s="82" t="str">
        <f>IF(T890&lt;&gt;0,VLOOKUP(T890,勘定科目!$A:$B,2,FALSE),"")</f>
        <v/>
      </c>
      <c r="V890" s="83" t="str">
        <f>IF(W890&lt;&gt;"",W890,IF(T890&lt;&gt;0,VLOOKUP(T890,勘定科目!$A:$C,3,FALSE),""))</f>
        <v/>
      </c>
      <c r="W890" s="87"/>
      <c r="X890" s="61" t="str">
        <f>IF(Y890&lt;&gt;"",Y890,IF(V890&lt;&gt;"",VLOOKUP(V890,課税区分!$A:$D,4,FALSE),""))</f>
        <v/>
      </c>
      <c r="Y890" s="85"/>
      <c r="Z890" s="61" t="str">
        <f>IF(X890&lt;&gt;"",VLOOKUP(X890,軽減税率!$A:$E,3,FALSE),"")</f>
        <v/>
      </c>
      <c r="AA890" s="61" t="str">
        <f>IF(X890&lt;&gt;"",VLOOKUP(X890,軽減税率!$A:$E,5,FALSE),"")</f>
        <v/>
      </c>
      <c r="AB890" s="79"/>
      <c r="AC890" s="82" t="str">
        <f>IF(AB890&lt;&gt;0,VLOOKUP(AB890,取引先!$A:$B,2,FALSE),"")</f>
        <v/>
      </c>
      <c r="AD890" s="88" t="str">
        <f t="shared" si="56"/>
        <v/>
      </c>
      <c r="AE890" s="89"/>
      <c r="AF890" s="90" t="str">
        <f t="shared" si="57"/>
        <v/>
      </c>
      <c r="AG890" s="4"/>
      <c r="AH890" s="91"/>
      <c r="AI890" s="92"/>
      <c r="AJ890" s="93" t="str">
        <f>IF(AI890&lt;&gt;0,VLOOKUP(AI890,支払種別!$A:$B,2,FALSE),"")</f>
        <v/>
      </c>
      <c r="AK890" s="94"/>
      <c r="AL890" s="95" t="str">
        <f>IF(AK890&lt;&gt;0,VLOOKUP(AK890,口座管理!$A:$B,2,FALSE),"")</f>
        <v/>
      </c>
      <c r="AM890" s="11"/>
      <c r="AN890" s="96"/>
      <c r="AO890" s="96"/>
      <c r="AP890" s="4"/>
      <c r="AQ890" s="97"/>
      <c r="AR890" s="98" t="str">
        <f>IF(AQ890&lt;&gt;0,VLOOKUP(AQ890,プロジェクト!$A:$B,2,FALSE),"")</f>
        <v/>
      </c>
      <c r="AS890" s="4"/>
      <c r="AT890" s="97"/>
      <c r="AU890" s="99" t="str">
        <f>IF(AT890&lt;&gt;0,VLOOKUP(AT890,プロジェクト!$A:$B,2,FALSE),"")</f>
        <v/>
      </c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</row>
    <row r="891" spans="1:68" ht="17.45" customHeight="1">
      <c r="A891" s="77" t="str">
        <f t="shared" si="54"/>
        <v>*</v>
      </c>
      <c r="B891" s="78">
        <f t="shared" si="55"/>
        <v>883</v>
      </c>
      <c r="C891" s="79"/>
      <c r="D891" s="80"/>
      <c r="E891" s="81"/>
      <c r="F891" s="79"/>
      <c r="G891" s="82" t="str">
        <f>IF(F891&lt;&gt;0,VLOOKUP(F891,部署!$A:$B,2,FALSE),"")</f>
        <v/>
      </c>
      <c r="H891" s="79"/>
      <c r="I891" s="82" t="str">
        <f>IF(H891&lt;&gt;0,VLOOKUP(H891,勘定科目!$A:$B,2,FALSE),"")</f>
        <v/>
      </c>
      <c r="J891" s="83" t="str">
        <f>IF(K891&lt;&gt;"",K891,IF(H891&lt;&gt;0,VLOOKUP(H891,勘定科目!$A:$C,3,FALSE),""))</f>
        <v/>
      </c>
      <c r="K891" s="84"/>
      <c r="L891" s="59" t="str">
        <f>IF(M891&lt;&gt;"",M891,IF(J891&lt;&gt;"",VLOOKUP(J891,課税区分!$A:$D,4,FALSE),""))</f>
        <v/>
      </c>
      <c r="M891" s="85"/>
      <c r="N891" s="61" t="str">
        <f>IF(L891&lt;&gt;"",VLOOKUP(L891,軽減税率!$A:$E,3,FALSE),"")</f>
        <v/>
      </c>
      <c r="O891" s="62" t="str">
        <f>IF(L891&lt;&gt;"",VLOOKUP(L891,軽減税率!$A:$E,5,FALSE),"")</f>
        <v/>
      </c>
      <c r="P891" s="79"/>
      <c r="Q891" s="86" t="str">
        <f>IF(P891&lt;&gt;0,VLOOKUP(P891,取引先!$A:$B,2,FALSE),"")</f>
        <v/>
      </c>
      <c r="R891" s="79"/>
      <c r="S891" s="82" t="str">
        <f>IF(R891&lt;&gt;0,VLOOKUP(R891,部署!$A:$B,2,FALSE),"")</f>
        <v/>
      </c>
      <c r="T891" s="79"/>
      <c r="U891" s="82" t="str">
        <f>IF(T891&lt;&gt;0,VLOOKUP(T891,勘定科目!$A:$B,2,FALSE),"")</f>
        <v/>
      </c>
      <c r="V891" s="83" t="str">
        <f>IF(W891&lt;&gt;"",W891,IF(T891&lt;&gt;0,VLOOKUP(T891,勘定科目!$A:$C,3,FALSE),""))</f>
        <v/>
      </c>
      <c r="W891" s="87"/>
      <c r="X891" s="61" t="str">
        <f>IF(Y891&lt;&gt;"",Y891,IF(V891&lt;&gt;"",VLOOKUP(V891,課税区分!$A:$D,4,FALSE),""))</f>
        <v/>
      </c>
      <c r="Y891" s="85"/>
      <c r="Z891" s="61" t="str">
        <f>IF(X891&lt;&gt;"",VLOOKUP(X891,軽減税率!$A:$E,3,FALSE),"")</f>
        <v/>
      </c>
      <c r="AA891" s="61" t="str">
        <f>IF(X891&lt;&gt;"",VLOOKUP(X891,軽減税率!$A:$E,5,FALSE),"")</f>
        <v/>
      </c>
      <c r="AB891" s="79"/>
      <c r="AC891" s="82" t="str">
        <f>IF(AB891&lt;&gt;0,VLOOKUP(AB891,取引先!$A:$B,2,FALSE),"")</f>
        <v/>
      </c>
      <c r="AD891" s="88" t="str">
        <f t="shared" si="56"/>
        <v/>
      </c>
      <c r="AE891" s="89"/>
      <c r="AF891" s="90" t="str">
        <f t="shared" si="57"/>
        <v/>
      </c>
      <c r="AG891" s="4"/>
      <c r="AH891" s="91"/>
      <c r="AI891" s="92"/>
      <c r="AJ891" s="93" t="str">
        <f>IF(AI891&lt;&gt;0,VLOOKUP(AI891,支払種別!$A:$B,2,FALSE),"")</f>
        <v/>
      </c>
      <c r="AK891" s="94"/>
      <c r="AL891" s="95" t="str">
        <f>IF(AK891&lt;&gt;0,VLOOKUP(AK891,口座管理!$A:$B,2,FALSE),"")</f>
        <v/>
      </c>
      <c r="AM891" s="11"/>
      <c r="AN891" s="96"/>
      <c r="AO891" s="96"/>
      <c r="AP891" s="4"/>
      <c r="AQ891" s="97"/>
      <c r="AR891" s="98" t="str">
        <f>IF(AQ891&lt;&gt;0,VLOOKUP(AQ891,プロジェクト!$A:$B,2,FALSE),"")</f>
        <v/>
      </c>
      <c r="AS891" s="4"/>
      <c r="AT891" s="97"/>
      <c r="AU891" s="99" t="str">
        <f>IF(AT891&lt;&gt;0,VLOOKUP(AT891,プロジェクト!$A:$B,2,FALSE),"")</f>
        <v/>
      </c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</row>
    <row r="892" spans="1:68" ht="17.45" customHeight="1">
      <c r="A892" s="77" t="str">
        <f t="shared" si="54"/>
        <v>*</v>
      </c>
      <c r="B892" s="78">
        <f t="shared" si="55"/>
        <v>884</v>
      </c>
      <c r="C892" s="79"/>
      <c r="D892" s="80"/>
      <c r="E892" s="81"/>
      <c r="F892" s="79"/>
      <c r="G892" s="82" t="str">
        <f>IF(F892&lt;&gt;0,VLOOKUP(F892,部署!$A:$B,2,FALSE),"")</f>
        <v/>
      </c>
      <c r="H892" s="79"/>
      <c r="I892" s="82" t="str">
        <f>IF(H892&lt;&gt;0,VLOOKUP(H892,勘定科目!$A:$B,2,FALSE),"")</f>
        <v/>
      </c>
      <c r="J892" s="83" t="str">
        <f>IF(K892&lt;&gt;"",K892,IF(H892&lt;&gt;0,VLOOKUP(H892,勘定科目!$A:$C,3,FALSE),""))</f>
        <v/>
      </c>
      <c r="K892" s="84"/>
      <c r="L892" s="59" t="str">
        <f>IF(M892&lt;&gt;"",M892,IF(J892&lt;&gt;"",VLOOKUP(J892,課税区分!$A:$D,4,FALSE),""))</f>
        <v/>
      </c>
      <c r="M892" s="85"/>
      <c r="N892" s="61" t="str">
        <f>IF(L892&lt;&gt;"",VLOOKUP(L892,軽減税率!$A:$E,3,FALSE),"")</f>
        <v/>
      </c>
      <c r="O892" s="62" t="str">
        <f>IF(L892&lt;&gt;"",VLOOKUP(L892,軽減税率!$A:$E,5,FALSE),"")</f>
        <v/>
      </c>
      <c r="P892" s="79"/>
      <c r="Q892" s="86" t="str">
        <f>IF(P892&lt;&gt;0,VLOOKUP(P892,取引先!$A:$B,2,FALSE),"")</f>
        <v/>
      </c>
      <c r="R892" s="79"/>
      <c r="S892" s="82" t="str">
        <f>IF(R892&lt;&gt;0,VLOOKUP(R892,部署!$A:$B,2,FALSE),"")</f>
        <v/>
      </c>
      <c r="T892" s="79"/>
      <c r="U892" s="82" t="str">
        <f>IF(T892&lt;&gt;0,VLOOKUP(T892,勘定科目!$A:$B,2,FALSE),"")</f>
        <v/>
      </c>
      <c r="V892" s="83" t="str">
        <f>IF(W892&lt;&gt;"",W892,IF(T892&lt;&gt;0,VLOOKUP(T892,勘定科目!$A:$C,3,FALSE),""))</f>
        <v/>
      </c>
      <c r="W892" s="87"/>
      <c r="X892" s="61" t="str">
        <f>IF(Y892&lt;&gt;"",Y892,IF(V892&lt;&gt;"",VLOOKUP(V892,課税区分!$A:$D,4,FALSE),""))</f>
        <v/>
      </c>
      <c r="Y892" s="85"/>
      <c r="Z892" s="61" t="str">
        <f>IF(X892&lt;&gt;"",VLOOKUP(X892,軽減税率!$A:$E,3,FALSE),"")</f>
        <v/>
      </c>
      <c r="AA892" s="61" t="str">
        <f>IF(X892&lt;&gt;"",VLOOKUP(X892,軽減税率!$A:$E,5,FALSE),"")</f>
        <v/>
      </c>
      <c r="AB892" s="79"/>
      <c r="AC892" s="82" t="str">
        <f>IF(AB892&lt;&gt;0,VLOOKUP(AB892,取引先!$A:$B,2,FALSE),"")</f>
        <v/>
      </c>
      <c r="AD892" s="88" t="str">
        <f t="shared" si="56"/>
        <v/>
      </c>
      <c r="AE892" s="89"/>
      <c r="AF892" s="90" t="str">
        <f t="shared" si="57"/>
        <v/>
      </c>
      <c r="AG892" s="4"/>
      <c r="AH892" s="91"/>
      <c r="AI892" s="92"/>
      <c r="AJ892" s="93" t="str">
        <f>IF(AI892&lt;&gt;0,VLOOKUP(AI892,支払種別!$A:$B,2,FALSE),"")</f>
        <v/>
      </c>
      <c r="AK892" s="94"/>
      <c r="AL892" s="95" t="str">
        <f>IF(AK892&lt;&gt;0,VLOOKUP(AK892,口座管理!$A:$B,2,FALSE),"")</f>
        <v/>
      </c>
      <c r="AM892" s="11"/>
      <c r="AN892" s="96"/>
      <c r="AO892" s="96"/>
      <c r="AP892" s="4"/>
      <c r="AQ892" s="97"/>
      <c r="AR892" s="98" t="str">
        <f>IF(AQ892&lt;&gt;0,VLOOKUP(AQ892,プロジェクト!$A:$B,2,FALSE),"")</f>
        <v/>
      </c>
      <c r="AS892" s="4"/>
      <c r="AT892" s="97"/>
      <c r="AU892" s="99" t="str">
        <f>IF(AT892&lt;&gt;0,VLOOKUP(AT892,プロジェクト!$A:$B,2,FALSE),"")</f>
        <v/>
      </c>
      <c r="AV892" s="4"/>
      <c r="AW892" s="4"/>
      <c r="AX892" s="4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</row>
    <row r="893" spans="1:68" ht="17.45" customHeight="1">
      <c r="A893" s="77" t="str">
        <f t="shared" si="54"/>
        <v>*</v>
      </c>
      <c r="B893" s="78">
        <f t="shared" si="55"/>
        <v>885</v>
      </c>
      <c r="C893" s="79"/>
      <c r="D893" s="80"/>
      <c r="E893" s="81"/>
      <c r="F893" s="79"/>
      <c r="G893" s="82" t="str">
        <f>IF(F893&lt;&gt;0,VLOOKUP(F893,部署!$A:$B,2,FALSE),"")</f>
        <v/>
      </c>
      <c r="H893" s="79"/>
      <c r="I893" s="82" t="str">
        <f>IF(H893&lt;&gt;0,VLOOKUP(H893,勘定科目!$A:$B,2,FALSE),"")</f>
        <v/>
      </c>
      <c r="J893" s="83" t="str">
        <f>IF(K893&lt;&gt;"",K893,IF(H893&lt;&gt;0,VLOOKUP(H893,勘定科目!$A:$C,3,FALSE),""))</f>
        <v/>
      </c>
      <c r="K893" s="84"/>
      <c r="L893" s="59" t="str">
        <f>IF(M893&lt;&gt;"",M893,IF(J893&lt;&gt;"",VLOOKUP(J893,課税区分!$A:$D,4,FALSE),""))</f>
        <v/>
      </c>
      <c r="M893" s="85"/>
      <c r="N893" s="61" t="str">
        <f>IF(L893&lt;&gt;"",VLOOKUP(L893,軽減税率!$A:$E,3,FALSE),"")</f>
        <v/>
      </c>
      <c r="O893" s="62" t="str">
        <f>IF(L893&lt;&gt;"",VLOOKUP(L893,軽減税率!$A:$E,5,FALSE),"")</f>
        <v/>
      </c>
      <c r="P893" s="79"/>
      <c r="Q893" s="86" t="str">
        <f>IF(P893&lt;&gt;0,VLOOKUP(P893,取引先!$A:$B,2,FALSE),"")</f>
        <v/>
      </c>
      <c r="R893" s="79"/>
      <c r="S893" s="82" t="str">
        <f>IF(R893&lt;&gt;0,VLOOKUP(R893,部署!$A:$B,2,FALSE),"")</f>
        <v/>
      </c>
      <c r="T893" s="79"/>
      <c r="U893" s="82" t="str">
        <f>IF(T893&lt;&gt;0,VLOOKUP(T893,勘定科目!$A:$B,2,FALSE),"")</f>
        <v/>
      </c>
      <c r="V893" s="83" t="str">
        <f>IF(W893&lt;&gt;"",W893,IF(T893&lt;&gt;0,VLOOKUP(T893,勘定科目!$A:$C,3,FALSE),""))</f>
        <v/>
      </c>
      <c r="W893" s="87"/>
      <c r="X893" s="61" t="str">
        <f>IF(Y893&lt;&gt;"",Y893,IF(V893&lt;&gt;"",VLOOKUP(V893,課税区分!$A:$D,4,FALSE),""))</f>
        <v/>
      </c>
      <c r="Y893" s="85"/>
      <c r="Z893" s="61" t="str">
        <f>IF(X893&lt;&gt;"",VLOOKUP(X893,軽減税率!$A:$E,3,FALSE),"")</f>
        <v/>
      </c>
      <c r="AA893" s="61" t="str">
        <f>IF(X893&lt;&gt;"",VLOOKUP(X893,軽減税率!$A:$E,5,FALSE),"")</f>
        <v/>
      </c>
      <c r="AB893" s="79"/>
      <c r="AC893" s="82" t="str">
        <f>IF(AB893&lt;&gt;0,VLOOKUP(AB893,取引先!$A:$B,2,FALSE),"")</f>
        <v/>
      </c>
      <c r="AD893" s="88" t="str">
        <f t="shared" si="56"/>
        <v/>
      </c>
      <c r="AE893" s="89"/>
      <c r="AF893" s="90" t="str">
        <f t="shared" si="57"/>
        <v/>
      </c>
      <c r="AG893" s="4"/>
      <c r="AH893" s="91"/>
      <c r="AI893" s="92"/>
      <c r="AJ893" s="93" t="str">
        <f>IF(AI893&lt;&gt;0,VLOOKUP(AI893,支払種別!$A:$B,2,FALSE),"")</f>
        <v/>
      </c>
      <c r="AK893" s="94"/>
      <c r="AL893" s="95" t="str">
        <f>IF(AK893&lt;&gt;0,VLOOKUP(AK893,口座管理!$A:$B,2,FALSE),"")</f>
        <v/>
      </c>
      <c r="AM893" s="11"/>
      <c r="AN893" s="96"/>
      <c r="AO893" s="96"/>
      <c r="AP893" s="4"/>
      <c r="AQ893" s="97"/>
      <c r="AR893" s="98" t="str">
        <f>IF(AQ893&lt;&gt;0,VLOOKUP(AQ893,プロジェクト!$A:$B,2,FALSE),"")</f>
        <v/>
      </c>
      <c r="AS893" s="4"/>
      <c r="AT893" s="97"/>
      <c r="AU893" s="99" t="str">
        <f>IF(AT893&lt;&gt;0,VLOOKUP(AT893,プロジェクト!$A:$B,2,FALSE),"")</f>
        <v/>
      </c>
      <c r="AV893" s="4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</row>
    <row r="894" spans="1:68" ht="17.45" customHeight="1">
      <c r="A894" s="77" t="str">
        <f t="shared" si="54"/>
        <v>*</v>
      </c>
      <c r="B894" s="78">
        <f t="shared" si="55"/>
        <v>886</v>
      </c>
      <c r="C894" s="79"/>
      <c r="D894" s="80"/>
      <c r="E894" s="81"/>
      <c r="F894" s="79"/>
      <c r="G894" s="82" t="str">
        <f>IF(F894&lt;&gt;0,VLOOKUP(F894,部署!$A:$B,2,FALSE),"")</f>
        <v/>
      </c>
      <c r="H894" s="79"/>
      <c r="I894" s="82" t="str">
        <f>IF(H894&lt;&gt;0,VLOOKUP(H894,勘定科目!$A:$B,2,FALSE),"")</f>
        <v/>
      </c>
      <c r="J894" s="83" t="str">
        <f>IF(K894&lt;&gt;"",K894,IF(H894&lt;&gt;0,VLOOKUP(H894,勘定科目!$A:$C,3,FALSE),""))</f>
        <v/>
      </c>
      <c r="K894" s="84"/>
      <c r="L894" s="59" t="str">
        <f>IF(M894&lt;&gt;"",M894,IF(J894&lt;&gt;"",VLOOKUP(J894,課税区分!$A:$D,4,FALSE),""))</f>
        <v/>
      </c>
      <c r="M894" s="85"/>
      <c r="N894" s="61" t="str">
        <f>IF(L894&lt;&gt;"",VLOOKUP(L894,軽減税率!$A:$E,3,FALSE),"")</f>
        <v/>
      </c>
      <c r="O894" s="62" t="str">
        <f>IF(L894&lt;&gt;"",VLOOKUP(L894,軽減税率!$A:$E,5,FALSE),"")</f>
        <v/>
      </c>
      <c r="P894" s="79"/>
      <c r="Q894" s="86" t="str">
        <f>IF(P894&lt;&gt;0,VLOOKUP(P894,取引先!$A:$B,2,FALSE),"")</f>
        <v/>
      </c>
      <c r="R894" s="79"/>
      <c r="S894" s="82" t="str">
        <f>IF(R894&lt;&gt;0,VLOOKUP(R894,部署!$A:$B,2,FALSE),"")</f>
        <v/>
      </c>
      <c r="T894" s="79"/>
      <c r="U894" s="82" t="str">
        <f>IF(T894&lt;&gt;0,VLOOKUP(T894,勘定科目!$A:$B,2,FALSE),"")</f>
        <v/>
      </c>
      <c r="V894" s="83" t="str">
        <f>IF(W894&lt;&gt;"",W894,IF(T894&lt;&gt;0,VLOOKUP(T894,勘定科目!$A:$C,3,FALSE),""))</f>
        <v/>
      </c>
      <c r="W894" s="87"/>
      <c r="X894" s="61" t="str">
        <f>IF(Y894&lt;&gt;"",Y894,IF(V894&lt;&gt;"",VLOOKUP(V894,課税区分!$A:$D,4,FALSE),""))</f>
        <v/>
      </c>
      <c r="Y894" s="85"/>
      <c r="Z894" s="61" t="str">
        <f>IF(X894&lt;&gt;"",VLOOKUP(X894,軽減税率!$A:$E,3,FALSE),"")</f>
        <v/>
      </c>
      <c r="AA894" s="61" t="str">
        <f>IF(X894&lt;&gt;"",VLOOKUP(X894,軽減税率!$A:$E,5,FALSE),"")</f>
        <v/>
      </c>
      <c r="AB894" s="79"/>
      <c r="AC894" s="82" t="str">
        <f>IF(AB894&lt;&gt;0,VLOOKUP(AB894,取引先!$A:$B,2,FALSE),"")</f>
        <v/>
      </c>
      <c r="AD894" s="88" t="str">
        <f t="shared" si="56"/>
        <v/>
      </c>
      <c r="AE894" s="89"/>
      <c r="AF894" s="90" t="str">
        <f t="shared" si="57"/>
        <v/>
      </c>
      <c r="AG894" s="4"/>
      <c r="AH894" s="91"/>
      <c r="AI894" s="92"/>
      <c r="AJ894" s="93" t="str">
        <f>IF(AI894&lt;&gt;0,VLOOKUP(AI894,支払種別!$A:$B,2,FALSE),"")</f>
        <v/>
      </c>
      <c r="AK894" s="94"/>
      <c r="AL894" s="95" t="str">
        <f>IF(AK894&lt;&gt;0,VLOOKUP(AK894,口座管理!$A:$B,2,FALSE),"")</f>
        <v/>
      </c>
      <c r="AM894" s="11"/>
      <c r="AN894" s="96"/>
      <c r="AO894" s="96"/>
      <c r="AP894" s="4"/>
      <c r="AQ894" s="97"/>
      <c r="AR894" s="98" t="str">
        <f>IF(AQ894&lt;&gt;0,VLOOKUP(AQ894,プロジェクト!$A:$B,2,FALSE),"")</f>
        <v/>
      </c>
      <c r="AS894" s="4"/>
      <c r="AT894" s="97"/>
      <c r="AU894" s="99" t="str">
        <f>IF(AT894&lt;&gt;0,VLOOKUP(AT894,プロジェクト!$A:$B,2,FALSE),"")</f>
        <v/>
      </c>
      <c r="AV894" s="4"/>
      <c r="AW894" s="4"/>
      <c r="AX894" s="4"/>
      <c r="AY894" s="4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</row>
    <row r="895" spans="1:68" ht="17.45" customHeight="1">
      <c r="A895" s="77" t="str">
        <f t="shared" si="54"/>
        <v>*</v>
      </c>
      <c r="B895" s="78">
        <f t="shared" si="55"/>
        <v>887</v>
      </c>
      <c r="C895" s="79"/>
      <c r="D895" s="80"/>
      <c r="E895" s="81"/>
      <c r="F895" s="79"/>
      <c r="G895" s="82" t="str">
        <f>IF(F895&lt;&gt;0,VLOOKUP(F895,部署!$A:$B,2,FALSE),"")</f>
        <v/>
      </c>
      <c r="H895" s="79"/>
      <c r="I895" s="82" t="str">
        <f>IF(H895&lt;&gt;0,VLOOKUP(H895,勘定科目!$A:$B,2,FALSE),"")</f>
        <v/>
      </c>
      <c r="J895" s="83" t="str">
        <f>IF(K895&lt;&gt;"",K895,IF(H895&lt;&gt;0,VLOOKUP(H895,勘定科目!$A:$C,3,FALSE),""))</f>
        <v/>
      </c>
      <c r="K895" s="84"/>
      <c r="L895" s="59" t="str">
        <f>IF(M895&lt;&gt;"",M895,IF(J895&lt;&gt;"",VLOOKUP(J895,課税区分!$A:$D,4,FALSE),""))</f>
        <v/>
      </c>
      <c r="M895" s="85"/>
      <c r="N895" s="61" t="str">
        <f>IF(L895&lt;&gt;"",VLOOKUP(L895,軽減税率!$A:$E,3,FALSE),"")</f>
        <v/>
      </c>
      <c r="O895" s="62" t="str">
        <f>IF(L895&lt;&gt;"",VLOOKUP(L895,軽減税率!$A:$E,5,FALSE),"")</f>
        <v/>
      </c>
      <c r="P895" s="79"/>
      <c r="Q895" s="86" t="str">
        <f>IF(P895&lt;&gt;0,VLOOKUP(P895,取引先!$A:$B,2,FALSE),"")</f>
        <v/>
      </c>
      <c r="R895" s="79"/>
      <c r="S895" s="82" t="str">
        <f>IF(R895&lt;&gt;0,VLOOKUP(R895,部署!$A:$B,2,FALSE),"")</f>
        <v/>
      </c>
      <c r="T895" s="79"/>
      <c r="U895" s="82" t="str">
        <f>IF(T895&lt;&gt;0,VLOOKUP(T895,勘定科目!$A:$B,2,FALSE),"")</f>
        <v/>
      </c>
      <c r="V895" s="83" t="str">
        <f>IF(W895&lt;&gt;"",W895,IF(T895&lt;&gt;0,VLOOKUP(T895,勘定科目!$A:$C,3,FALSE),""))</f>
        <v/>
      </c>
      <c r="W895" s="87"/>
      <c r="X895" s="61" t="str">
        <f>IF(Y895&lt;&gt;"",Y895,IF(V895&lt;&gt;"",VLOOKUP(V895,課税区分!$A:$D,4,FALSE),""))</f>
        <v/>
      </c>
      <c r="Y895" s="85"/>
      <c r="Z895" s="61" t="str">
        <f>IF(X895&lt;&gt;"",VLOOKUP(X895,軽減税率!$A:$E,3,FALSE),"")</f>
        <v/>
      </c>
      <c r="AA895" s="61" t="str">
        <f>IF(X895&lt;&gt;"",VLOOKUP(X895,軽減税率!$A:$E,5,FALSE),"")</f>
        <v/>
      </c>
      <c r="AB895" s="79"/>
      <c r="AC895" s="82" t="str">
        <f>IF(AB895&lt;&gt;0,VLOOKUP(AB895,取引先!$A:$B,2,FALSE),"")</f>
        <v/>
      </c>
      <c r="AD895" s="88" t="str">
        <f t="shared" si="56"/>
        <v/>
      </c>
      <c r="AE895" s="89"/>
      <c r="AF895" s="90" t="str">
        <f t="shared" si="57"/>
        <v/>
      </c>
      <c r="AG895" s="4"/>
      <c r="AH895" s="91"/>
      <c r="AI895" s="92"/>
      <c r="AJ895" s="93" t="str">
        <f>IF(AI895&lt;&gt;0,VLOOKUP(AI895,支払種別!$A:$B,2,FALSE),"")</f>
        <v/>
      </c>
      <c r="AK895" s="94"/>
      <c r="AL895" s="95" t="str">
        <f>IF(AK895&lt;&gt;0,VLOOKUP(AK895,口座管理!$A:$B,2,FALSE),"")</f>
        <v/>
      </c>
      <c r="AM895" s="11"/>
      <c r="AN895" s="96"/>
      <c r="AO895" s="96"/>
      <c r="AP895" s="4"/>
      <c r="AQ895" s="97"/>
      <c r="AR895" s="98" t="str">
        <f>IF(AQ895&lt;&gt;0,VLOOKUP(AQ895,プロジェクト!$A:$B,2,FALSE),"")</f>
        <v/>
      </c>
      <c r="AS895" s="4"/>
      <c r="AT895" s="97"/>
      <c r="AU895" s="99" t="str">
        <f>IF(AT895&lt;&gt;0,VLOOKUP(AT895,プロジェクト!$A:$B,2,FALSE),"")</f>
        <v/>
      </c>
      <c r="AV895" s="4"/>
      <c r="AW895" s="4"/>
      <c r="AX895" s="4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</row>
    <row r="896" spans="1:68" ht="17.45" customHeight="1">
      <c r="A896" s="77" t="str">
        <f t="shared" si="54"/>
        <v>*</v>
      </c>
      <c r="B896" s="78">
        <f t="shared" si="55"/>
        <v>888</v>
      </c>
      <c r="C896" s="79"/>
      <c r="D896" s="80"/>
      <c r="E896" s="81"/>
      <c r="F896" s="79"/>
      <c r="G896" s="82" t="str">
        <f>IF(F896&lt;&gt;0,VLOOKUP(F896,部署!$A:$B,2,FALSE),"")</f>
        <v/>
      </c>
      <c r="H896" s="79"/>
      <c r="I896" s="82" t="str">
        <f>IF(H896&lt;&gt;0,VLOOKUP(H896,勘定科目!$A:$B,2,FALSE),"")</f>
        <v/>
      </c>
      <c r="J896" s="83" t="str">
        <f>IF(K896&lt;&gt;"",K896,IF(H896&lt;&gt;0,VLOOKUP(H896,勘定科目!$A:$C,3,FALSE),""))</f>
        <v/>
      </c>
      <c r="K896" s="84"/>
      <c r="L896" s="59" t="str">
        <f>IF(M896&lt;&gt;"",M896,IF(J896&lt;&gt;"",VLOOKUP(J896,課税区分!$A:$D,4,FALSE),""))</f>
        <v/>
      </c>
      <c r="M896" s="85"/>
      <c r="N896" s="61" t="str">
        <f>IF(L896&lt;&gt;"",VLOOKUP(L896,軽減税率!$A:$E,3,FALSE),"")</f>
        <v/>
      </c>
      <c r="O896" s="62" t="str">
        <f>IF(L896&lt;&gt;"",VLOOKUP(L896,軽減税率!$A:$E,5,FALSE),"")</f>
        <v/>
      </c>
      <c r="P896" s="79"/>
      <c r="Q896" s="86" t="str">
        <f>IF(P896&lt;&gt;0,VLOOKUP(P896,取引先!$A:$B,2,FALSE),"")</f>
        <v/>
      </c>
      <c r="R896" s="79"/>
      <c r="S896" s="82" t="str">
        <f>IF(R896&lt;&gt;0,VLOOKUP(R896,部署!$A:$B,2,FALSE),"")</f>
        <v/>
      </c>
      <c r="T896" s="79"/>
      <c r="U896" s="82" t="str">
        <f>IF(T896&lt;&gt;0,VLOOKUP(T896,勘定科目!$A:$B,2,FALSE),"")</f>
        <v/>
      </c>
      <c r="V896" s="83" t="str">
        <f>IF(W896&lt;&gt;"",W896,IF(T896&lt;&gt;0,VLOOKUP(T896,勘定科目!$A:$C,3,FALSE),""))</f>
        <v/>
      </c>
      <c r="W896" s="87"/>
      <c r="X896" s="61" t="str">
        <f>IF(Y896&lt;&gt;"",Y896,IF(V896&lt;&gt;"",VLOOKUP(V896,課税区分!$A:$D,4,FALSE),""))</f>
        <v/>
      </c>
      <c r="Y896" s="85"/>
      <c r="Z896" s="61" t="str">
        <f>IF(X896&lt;&gt;"",VLOOKUP(X896,軽減税率!$A:$E,3,FALSE),"")</f>
        <v/>
      </c>
      <c r="AA896" s="61" t="str">
        <f>IF(X896&lt;&gt;"",VLOOKUP(X896,軽減税率!$A:$E,5,FALSE),"")</f>
        <v/>
      </c>
      <c r="AB896" s="79"/>
      <c r="AC896" s="82" t="str">
        <f>IF(AB896&lt;&gt;0,VLOOKUP(AB896,取引先!$A:$B,2,FALSE),"")</f>
        <v/>
      </c>
      <c r="AD896" s="88" t="str">
        <f t="shared" si="56"/>
        <v/>
      </c>
      <c r="AE896" s="89"/>
      <c r="AF896" s="90" t="str">
        <f t="shared" si="57"/>
        <v/>
      </c>
      <c r="AG896" s="4"/>
      <c r="AH896" s="91"/>
      <c r="AI896" s="92"/>
      <c r="AJ896" s="93" t="str">
        <f>IF(AI896&lt;&gt;0,VLOOKUP(AI896,支払種別!$A:$B,2,FALSE),"")</f>
        <v/>
      </c>
      <c r="AK896" s="94"/>
      <c r="AL896" s="95" t="str">
        <f>IF(AK896&lt;&gt;0,VLOOKUP(AK896,口座管理!$A:$B,2,FALSE),"")</f>
        <v/>
      </c>
      <c r="AM896" s="11"/>
      <c r="AN896" s="96"/>
      <c r="AO896" s="96"/>
      <c r="AP896" s="4"/>
      <c r="AQ896" s="97"/>
      <c r="AR896" s="98" t="str">
        <f>IF(AQ896&lt;&gt;0,VLOOKUP(AQ896,プロジェクト!$A:$B,2,FALSE),"")</f>
        <v/>
      </c>
      <c r="AS896" s="4"/>
      <c r="AT896" s="97"/>
      <c r="AU896" s="99" t="str">
        <f>IF(AT896&lt;&gt;0,VLOOKUP(AT896,プロジェクト!$A:$B,2,FALSE),"")</f>
        <v/>
      </c>
      <c r="AV896" s="4"/>
      <c r="AW896" s="4"/>
      <c r="AX896" s="4"/>
      <c r="AY896" s="4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</row>
    <row r="897" spans="1:68" ht="17.45" customHeight="1">
      <c r="A897" s="77" t="str">
        <f t="shared" si="54"/>
        <v>*</v>
      </c>
      <c r="B897" s="78">
        <f t="shared" si="55"/>
        <v>889</v>
      </c>
      <c r="C897" s="79"/>
      <c r="D897" s="80"/>
      <c r="E897" s="81"/>
      <c r="F897" s="79"/>
      <c r="G897" s="82" t="str">
        <f>IF(F897&lt;&gt;0,VLOOKUP(F897,部署!$A:$B,2,FALSE),"")</f>
        <v/>
      </c>
      <c r="H897" s="79"/>
      <c r="I897" s="82" t="str">
        <f>IF(H897&lt;&gt;0,VLOOKUP(H897,勘定科目!$A:$B,2,FALSE),"")</f>
        <v/>
      </c>
      <c r="J897" s="83" t="str">
        <f>IF(K897&lt;&gt;"",K897,IF(H897&lt;&gt;0,VLOOKUP(H897,勘定科目!$A:$C,3,FALSE),""))</f>
        <v/>
      </c>
      <c r="K897" s="84"/>
      <c r="L897" s="59" t="str">
        <f>IF(M897&lt;&gt;"",M897,IF(J897&lt;&gt;"",VLOOKUP(J897,課税区分!$A:$D,4,FALSE),""))</f>
        <v/>
      </c>
      <c r="M897" s="85"/>
      <c r="N897" s="61" t="str">
        <f>IF(L897&lt;&gt;"",VLOOKUP(L897,軽減税率!$A:$E,3,FALSE),"")</f>
        <v/>
      </c>
      <c r="O897" s="62" t="str">
        <f>IF(L897&lt;&gt;"",VLOOKUP(L897,軽減税率!$A:$E,5,FALSE),"")</f>
        <v/>
      </c>
      <c r="P897" s="79"/>
      <c r="Q897" s="86" t="str">
        <f>IF(P897&lt;&gt;0,VLOOKUP(P897,取引先!$A:$B,2,FALSE),"")</f>
        <v/>
      </c>
      <c r="R897" s="79"/>
      <c r="S897" s="82" t="str">
        <f>IF(R897&lt;&gt;0,VLOOKUP(R897,部署!$A:$B,2,FALSE),"")</f>
        <v/>
      </c>
      <c r="T897" s="79"/>
      <c r="U897" s="82" t="str">
        <f>IF(T897&lt;&gt;0,VLOOKUP(T897,勘定科目!$A:$B,2,FALSE),"")</f>
        <v/>
      </c>
      <c r="V897" s="83" t="str">
        <f>IF(W897&lt;&gt;"",W897,IF(T897&lt;&gt;0,VLOOKUP(T897,勘定科目!$A:$C,3,FALSE),""))</f>
        <v/>
      </c>
      <c r="W897" s="87"/>
      <c r="X897" s="61" t="str">
        <f>IF(Y897&lt;&gt;"",Y897,IF(V897&lt;&gt;"",VLOOKUP(V897,課税区分!$A:$D,4,FALSE),""))</f>
        <v/>
      </c>
      <c r="Y897" s="85"/>
      <c r="Z897" s="61" t="str">
        <f>IF(X897&lt;&gt;"",VLOOKUP(X897,軽減税率!$A:$E,3,FALSE),"")</f>
        <v/>
      </c>
      <c r="AA897" s="61" t="str">
        <f>IF(X897&lt;&gt;"",VLOOKUP(X897,軽減税率!$A:$E,5,FALSE),"")</f>
        <v/>
      </c>
      <c r="AB897" s="79"/>
      <c r="AC897" s="82" t="str">
        <f>IF(AB897&lt;&gt;0,VLOOKUP(AB897,取引先!$A:$B,2,FALSE),"")</f>
        <v/>
      </c>
      <c r="AD897" s="88" t="str">
        <f t="shared" si="56"/>
        <v/>
      </c>
      <c r="AE897" s="89"/>
      <c r="AF897" s="90" t="str">
        <f t="shared" si="57"/>
        <v/>
      </c>
      <c r="AG897" s="4"/>
      <c r="AH897" s="91"/>
      <c r="AI897" s="92"/>
      <c r="AJ897" s="93" t="str">
        <f>IF(AI897&lt;&gt;0,VLOOKUP(AI897,支払種別!$A:$B,2,FALSE),"")</f>
        <v/>
      </c>
      <c r="AK897" s="94"/>
      <c r="AL897" s="95" t="str">
        <f>IF(AK897&lt;&gt;0,VLOOKUP(AK897,口座管理!$A:$B,2,FALSE),"")</f>
        <v/>
      </c>
      <c r="AM897" s="11"/>
      <c r="AN897" s="96"/>
      <c r="AO897" s="96"/>
      <c r="AP897" s="4"/>
      <c r="AQ897" s="97"/>
      <c r="AR897" s="98" t="str">
        <f>IF(AQ897&lt;&gt;0,VLOOKUP(AQ897,プロジェクト!$A:$B,2,FALSE),"")</f>
        <v/>
      </c>
      <c r="AS897" s="4"/>
      <c r="AT897" s="97"/>
      <c r="AU897" s="99" t="str">
        <f>IF(AT897&lt;&gt;0,VLOOKUP(AT897,プロジェクト!$A:$B,2,FALSE),"")</f>
        <v/>
      </c>
      <c r="AV897" s="4"/>
      <c r="AW897" s="4"/>
      <c r="AX897" s="4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</row>
    <row r="898" spans="1:68" ht="17.45" customHeight="1">
      <c r="A898" s="77" t="str">
        <f t="shared" si="54"/>
        <v>*</v>
      </c>
      <c r="B898" s="78">
        <f t="shared" si="55"/>
        <v>890</v>
      </c>
      <c r="C898" s="79"/>
      <c r="D898" s="80"/>
      <c r="E898" s="81"/>
      <c r="F898" s="79"/>
      <c r="G898" s="82" t="str">
        <f>IF(F898&lt;&gt;0,VLOOKUP(F898,部署!$A:$B,2,FALSE),"")</f>
        <v/>
      </c>
      <c r="H898" s="79"/>
      <c r="I898" s="82" t="str">
        <f>IF(H898&lt;&gt;0,VLOOKUP(H898,勘定科目!$A:$B,2,FALSE),"")</f>
        <v/>
      </c>
      <c r="J898" s="83" t="str">
        <f>IF(K898&lt;&gt;"",K898,IF(H898&lt;&gt;0,VLOOKUP(H898,勘定科目!$A:$C,3,FALSE),""))</f>
        <v/>
      </c>
      <c r="K898" s="84"/>
      <c r="L898" s="59" t="str">
        <f>IF(M898&lt;&gt;"",M898,IF(J898&lt;&gt;"",VLOOKUP(J898,課税区分!$A:$D,4,FALSE),""))</f>
        <v/>
      </c>
      <c r="M898" s="85"/>
      <c r="N898" s="61" t="str">
        <f>IF(L898&lt;&gt;"",VLOOKUP(L898,軽減税率!$A:$E,3,FALSE),"")</f>
        <v/>
      </c>
      <c r="O898" s="62" t="str">
        <f>IF(L898&lt;&gt;"",VLOOKUP(L898,軽減税率!$A:$E,5,FALSE),"")</f>
        <v/>
      </c>
      <c r="P898" s="79"/>
      <c r="Q898" s="86" t="str">
        <f>IF(P898&lt;&gt;0,VLOOKUP(P898,取引先!$A:$B,2,FALSE),"")</f>
        <v/>
      </c>
      <c r="R898" s="79"/>
      <c r="S898" s="82" t="str">
        <f>IF(R898&lt;&gt;0,VLOOKUP(R898,部署!$A:$B,2,FALSE),"")</f>
        <v/>
      </c>
      <c r="T898" s="79"/>
      <c r="U898" s="82" t="str">
        <f>IF(T898&lt;&gt;0,VLOOKUP(T898,勘定科目!$A:$B,2,FALSE),"")</f>
        <v/>
      </c>
      <c r="V898" s="83" t="str">
        <f>IF(W898&lt;&gt;"",W898,IF(T898&lt;&gt;0,VLOOKUP(T898,勘定科目!$A:$C,3,FALSE),""))</f>
        <v/>
      </c>
      <c r="W898" s="87"/>
      <c r="X898" s="61" t="str">
        <f>IF(Y898&lt;&gt;"",Y898,IF(V898&lt;&gt;"",VLOOKUP(V898,課税区分!$A:$D,4,FALSE),""))</f>
        <v/>
      </c>
      <c r="Y898" s="85"/>
      <c r="Z898" s="61" t="str">
        <f>IF(X898&lt;&gt;"",VLOOKUP(X898,軽減税率!$A:$E,3,FALSE),"")</f>
        <v/>
      </c>
      <c r="AA898" s="61" t="str">
        <f>IF(X898&lt;&gt;"",VLOOKUP(X898,軽減税率!$A:$E,5,FALSE),"")</f>
        <v/>
      </c>
      <c r="AB898" s="79"/>
      <c r="AC898" s="82" t="str">
        <f>IF(AB898&lt;&gt;0,VLOOKUP(AB898,取引先!$A:$B,2,FALSE),"")</f>
        <v/>
      </c>
      <c r="AD898" s="88" t="str">
        <f t="shared" si="56"/>
        <v/>
      </c>
      <c r="AE898" s="89"/>
      <c r="AF898" s="90" t="str">
        <f t="shared" si="57"/>
        <v/>
      </c>
      <c r="AG898" s="4"/>
      <c r="AH898" s="91"/>
      <c r="AI898" s="92"/>
      <c r="AJ898" s="93" t="str">
        <f>IF(AI898&lt;&gt;0,VLOOKUP(AI898,支払種別!$A:$B,2,FALSE),"")</f>
        <v/>
      </c>
      <c r="AK898" s="94"/>
      <c r="AL898" s="95" t="str">
        <f>IF(AK898&lt;&gt;0,VLOOKUP(AK898,口座管理!$A:$B,2,FALSE),"")</f>
        <v/>
      </c>
      <c r="AM898" s="11"/>
      <c r="AN898" s="96"/>
      <c r="AO898" s="96"/>
      <c r="AP898" s="4"/>
      <c r="AQ898" s="97"/>
      <c r="AR898" s="98" t="str">
        <f>IF(AQ898&lt;&gt;0,VLOOKUP(AQ898,プロジェクト!$A:$B,2,FALSE),"")</f>
        <v/>
      </c>
      <c r="AS898" s="4"/>
      <c r="AT898" s="97"/>
      <c r="AU898" s="99" t="str">
        <f>IF(AT898&lt;&gt;0,VLOOKUP(AT898,プロジェクト!$A:$B,2,FALSE),"")</f>
        <v/>
      </c>
      <c r="AV898" s="4"/>
      <c r="AW898" s="4"/>
      <c r="AX898" s="4"/>
      <c r="AY898" s="4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</row>
    <row r="899" spans="1:68" ht="17.45" customHeight="1">
      <c r="A899" s="77" t="str">
        <f t="shared" si="54"/>
        <v>*</v>
      </c>
      <c r="B899" s="78">
        <f t="shared" si="55"/>
        <v>891</v>
      </c>
      <c r="C899" s="79"/>
      <c r="D899" s="80"/>
      <c r="E899" s="81"/>
      <c r="F899" s="79"/>
      <c r="G899" s="82" t="str">
        <f>IF(F899&lt;&gt;0,VLOOKUP(F899,部署!$A:$B,2,FALSE),"")</f>
        <v/>
      </c>
      <c r="H899" s="79"/>
      <c r="I899" s="82" t="str">
        <f>IF(H899&lt;&gt;0,VLOOKUP(H899,勘定科目!$A:$B,2,FALSE),"")</f>
        <v/>
      </c>
      <c r="J899" s="83" t="str">
        <f>IF(K899&lt;&gt;"",K899,IF(H899&lt;&gt;0,VLOOKUP(H899,勘定科目!$A:$C,3,FALSE),""))</f>
        <v/>
      </c>
      <c r="K899" s="84"/>
      <c r="L899" s="59" t="str">
        <f>IF(M899&lt;&gt;"",M899,IF(J899&lt;&gt;"",VLOOKUP(J899,課税区分!$A:$D,4,FALSE),""))</f>
        <v/>
      </c>
      <c r="M899" s="85"/>
      <c r="N899" s="61" t="str">
        <f>IF(L899&lt;&gt;"",VLOOKUP(L899,軽減税率!$A:$E,3,FALSE),"")</f>
        <v/>
      </c>
      <c r="O899" s="62" t="str">
        <f>IF(L899&lt;&gt;"",VLOOKUP(L899,軽減税率!$A:$E,5,FALSE),"")</f>
        <v/>
      </c>
      <c r="P899" s="79"/>
      <c r="Q899" s="86" t="str">
        <f>IF(P899&lt;&gt;0,VLOOKUP(P899,取引先!$A:$B,2,FALSE),"")</f>
        <v/>
      </c>
      <c r="R899" s="79"/>
      <c r="S899" s="82" t="str">
        <f>IF(R899&lt;&gt;0,VLOOKUP(R899,部署!$A:$B,2,FALSE),"")</f>
        <v/>
      </c>
      <c r="T899" s="79"/>
      <c r="U899" s="82" t="str">
        <f>IF(T899&lt;&gt;0,VLOOKUP(T899,勘定科目!$A:$B,2,FALSE),"")</f>
        <v/>
      </c>
      <c r="V899" s="83" t="str">
        <f>IF(W899&lt;&gt;"",W899,IF(T899&lt;&gt;0,VLOOKUP(T899,勘定科目!$A:$C,3,FALSE),""))</f>
        <v/>
      </c>
      <c r="W899" s="87"/>
      <c r="X899" s="61" t="str">
        <f>IF(Y899&lt;&gt;"",Y899,IF(V899&lt;&gt;"",VLOOKUP(V899,課税区分!$A:$D,4,FALSE),""))</f>
        <v/>
      </c>
      <c r="Y899" s="85"/>
      <c r="Z899" s="61" t="str">
        <f>IF(X899&lt;&gt;"",VLOOKUP(X899,軽減税率!$A:$E,3,FALSE),"")</f>
        <v/>
      </c>
      <c r="AA899" s="61" t="str">
        <f>IF(X899&lt;&gt;"",VLOOKUP(X899,軽減税率!$A:$E,5,FALSE),"")</f>
        <v/>
      </c>
      <c r="AB899" s="79"/>
      <c r="AC899" s="82" t="str">
        <f>IF(AB899&lt;&gt;0,VLOOKUP(AB899,取引先!$A:$B,2,FALSE),"")</f>
        <v/>
      </c>
      <c r="AD899" s="88" t="str">
        <f t="shared" si="56"/>
        <v/>
      </c>
      <c r="AE899" s="89"/>
      <c r="AF899" s="90" t="str">
        <f t="shared" si="57"/>
        <v/>
      </c>
      <c r="AG899" s="4"/>
      <c r="AH899" s="91"/>
      <c r="AI899" s="92"/>
      <c r="AJ899" s="93" t="str">
        <f>IF(AI899&lt;&gt;0,VLOOKUP(AI899,支払種別!$A:$B,2,FALSE),"")</f>
        <v/>
      </c>
      <c r="AK899" s="94"/>
      <c r="AL899" s="95" t="str">
        <f>IF(AK899&lt;&gt;0,VLOOKUP(AK899,口座管理!$A:$B,2,FALSE),"")</f>
        <v/>
      </c>
      <c r="AM899" s="11"/>
      <c r="AN899" s="96"/>
      <c r="AO899" s="96"/>
      <c r="AP899" s="4"/>
      <c r="AQ899" s="97"/>
      <c r="AR899" s="98" t="str">
        <f>IF(AQ899&lt;&gt;0,VLOOKUP(AQ899,プロジェクト!$A:$B,2,FALSE),"")</f>
        <v/>
      </c>
      <c r="AS899" s="4"/>
      <c r="AT899" s="97"/>
      <c r="AU899" s="99" t="str">
        <f>IF(AT899&lt;&gt;0,VLOOKUP(AT899,プロジェクト!$A:$B,2,FALSE),"")</f>
        <v/>
      </c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</row>
    <row r="900" spans="1:68" ht="17.45" customHeight="1">
      <c r="A900" s="77" t="str">
        <f t="shared" si="54"/>
        <v>*</v>
      </c>
      <c r="B900" s="78">
        <f t="shared" si="55"/>
        <v>892</v>
      </c>
      <c r="C900" s="79"/>
      <c r="D900" s="80"/>
      <c r="E900" s="81"/>
      <c r="F900" s="79"/>
      <c r="G900" s="82" t="str">
        <f>IF(F900&lt;&gt;0,VLOOKUP(F900,部署!$A:$B,2,FALSE),"")</f>
        <v/>
      </c>
      <c r="H900" s="79"/>
      <c r="I900" s="82" t="str">
        <f>IF(H900&lt;&gt;0,VLOOKUP(H900,勘定科目!$A:$B,2,FALSE),"")</f>
        <v/>
      </c>
      <c r="J900" s="83" t="str">
        <f>IF(K900&lt;&gt;"",K900,IF(H900&lt;&gt;0,VLOOKUP(H900,勘定科目!$A:$C,3,FALSE),""))</f>
        <v/>
      </c>
      <c r="K900" s="84"/>
      <c r="L900" s="59" t="str">
        <f>IF(M900&lt;&gt;"",M900,IF(J900&lt;&gt;"",VLOOKUP(J900,課税区分!$A:$D,4,FALSE),""))</f>
        <v/>
      </c>
      <c r="M900" s="85"/>
      <c r="N900" s="61" t="str">
        <f>IF(L900&lt;&gt;"",VLOOKUP(L900,軽減税率!$A:$E,3,FALSE),"")</f>
        <v/>
      </c>
      <c r="O900" s="62" t="str">
        <f>IF(L900&lt;&gt;"",VLOOKUP(L900,軽減税率!$A:$E,5,FALSE),"")</f>
        <v/>
      </c>
      <c r="P900" s="79"/>
      <c r="Q900" s="86" t="str">
        <f>IF(P900&lt;&gt;0,VLOOKUP(P900,取引先!$A:$B,2,FALSE),"")</f>
        <v/>
      </c>
      <c r="R900" s="79"/>
      <c r="S900" s="82" t="str">
        <f>IF(R900&lt;&gt;0,VLOOKUP(R900,部署!$A:$B,2,FALSE),"")</f>
        <v/>
      </c>
      <c r="T900" s="79"/>
      <c r="U900" s="82" t="str">
        <f>IF(T900&lt;&gt;0,VLOOKUP(T900,勘定科目!$A:$B,2,FALSE),"")</f>
        <v/>
      </c>
      <c r="V900" s="83" t="str">
        <f>IF(W900&lt;&gt;"",W900,IF(T900&lt;&gt;0,VLOOKUP(T900,勘定科目!$A:$C,3,FALSE),""))</f>
        <v/>
      </c>
      <c r="W900" s="87"/>
      <c r="X900" s="61" t="str">
        <f>IF(Y900&lt;&gt;"",Y900,IF(V900&lt;&gt;"",VLOOKUP(V900,課税区分!$A:$D,4,FALSE),""))</f>
        <v/>
      </c>
      <c r="Y900" s="85"/>
      <c r="Z900" s="61" t="str">
        <f>IF(X900&lt;&gt;"",VLOOKUP(X900,軽減税率!$A:$E,3,FALSE),"")</f>
        <v/>
      </c>
      <c r="AA900" s="61" t="str">
        <f>IF(X900&lt;&gt;"",VLOOKUP(X900,軽減税率!$A:$E,5,FALSE),"")</f>
        <v/>
      </c>
      <c r="AB900" s="79"/>
      <c r="AC900" s="82" t="str">
        <f>IF(AB900&lt;&gt;0,VLOOKUP(AB900,取引先!$A:$B,2,FALSE),"")</f>
        <v/>
      </c>
      <c r="AD900" s="88" t="str">
        <f t="shared" si="56"/>
        <v/>
      </c>
      <c r="AE900" s="89"/>
      <c r="AF900" s="90" t="str">
        <f t="shared" si="57"/>
        <v/>
      </c>
      <c r="AG900" s="4"/>
      <c r="AH900" s="91"/>
      <c r="AI900" s="92"/>
      <c r="AJ900" s="93" t="str">
        <f>IF(AI900&lt;&gt;0,VLOOKUP(AI900,支払種別!$A:$B,2,FALSE),"")</f>
        <v/>
      </c>
      <c r="AK900" s="94"/>
      <c r="AL900" s="95" t="str">
        <f>IF(AK900&lt;&gt;0,VLOOKUP(AK900,口座管理!$A:$B,2,FALSE),"")</f>
        <v/>
      </c>
      <c r="AM900" s="11"/>
      <c r="AN900" s="96"/>
      <c r="AO900" s="96"/>
      <c r="AP900" s="4"/>
      <c r="AQ900" s="97"/>
      <c r="AR900" s="98" t="str">
        <f>IF(AQ900&lt;&gt;0,VLOOKUP(AQ900,プロジェクト!$A:$B,2,FALSE),"")</f>
        <v/>
      </c>
      <c r="AS900" s="4"/>
      <c r="AT900" s="97"/>
      <c r="AU900" s="99" t="str">
        <f>IF(AT900&lt;&gt;0,VLOOKUP(AT900,プロジェクト!$A:$B,2,FALSE),"")</f>
        <v/>
      </c>
      <c r="AV900" s="4"/>
      <c r="AW900" s="4"/>
      <c r="AX900" s="4"/>
      <c r="AY900" s="4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</row>
    <row r="901" spans="1:68" ht="17.45" customHeight="1">
      <c r="A901" s="77" t="str">
        <f t="shared" si="54"/>
        <v>*</v>
      </c>
      <c r="B901" s="78">
        <f t="shared" si="55"/>
        <v>893</v>
      </c>
      <c r="C901" s="79"/>
      <c r="D901" s="80"/>
      <c r="E901" s="81"/>
      <c r="F901" s="79"/>
      <c r="G901" s="82" t="str">
        <f>IF(F901&lt;&gt;0,VLOOKUP(F901,部署!$A:$B,2,FALSE),"")</f>
        <v/>
      </c>
      <c r="H901" s="79"/>
      <c r="I901" s="82" t="str">
        <f>IF(H901&lt;&gt;0,VLOOKUP(H901,勘定科目!$A:$B,2,FALSE),"")</f>
        <v/>
      </c>
      <c r="J901" s="83" t="str">
        <f>IF(K901&lt;&gt;"",K901,IF(H901&lt;&gt;0,VLOOKUP(H901,勘定科目!$A:$C,3,FALSE),""))</f>
        <v/>
      </c>
      <c r="K901" s="84"/>
      <c r="L901" s="59" t="str">
        <f>IF(M901&lt;&gt;"",M901,IF(J901&lt;&gt;"",VLOOKUP(J901,課税区分!$A:$D,4,FALSE),""))</f>
        <v/>
      </c>
      <c r="M901" s="85"/>
      <c r="N901" s="61" t="str">
        <f>IF(L901&lt;&gt;"",VLOOKUP(L901,軽減税率!$A:$E,3,FALSE),"")</f>
        <v/>
      </c>
      <c r="O901" s="62" t="str">
        <f>IF(L901&lt;&gt;"",VLOOKUP(L901,軽減税率!$A:$E,5,FALSE),"")</f>
        <v/>
      </c>
      <c r="P901" s="79"/>
      <c r="Q901" s="86" t="str">
        <f>IF(P901&lt;&gt;0,VLOOKUP(P901,取引先!$A:$B,2,FALSE),"")</f>
        <v/>
      </c>
      <c r="R901" s="79"/>
      <c r="S901" s="82" t="str">
        <f>IF(R901&lt;&gt;0,VLOOKUP(R901,部署!$A:$B,2,FALSE),"")</f>
        <v/>
      </c>
      <c r="T901" s="79"/>
      <c r="U901" s="82" t="str">
        <f>IF(T901&lt;&gt;0,VLOOKUP(T901,勘定科目!$A:$B,2,FALSE),"")</f>
        <v/>
      </c>
      <c r="V901" s="83" t="str">
        <f>IF(W901&lt;&gt;"",W901,IF(T901&lt;&gt;0,VLOOKUP(T901,勘定科目!$A:$C,3,FALSE),""))</f>
        <v/>
      </c>
      <c r="W901" s="87"/>
      <c r="X901" s="61" t="str">
        <f>IF(Y901&lt;&gt;"",Y901,IF(V901&lt;&gt;"",VLOOKUP(V901,課税区分!$A:$D,4,FALSE),""))</f>
        <v/>
      </c>
      <c r="Y901" s="85"/>
      <c r="Z901" s="61" t="str">
        <f>IF(X901&lt;&gt;"",VLOOKUP(X901,軽減税率!$A:$E,3,FALSE),"")</f>
        <v/>
      </c>
      <c r="AA901" s="61" t="str">
        <f>IF(X901&lt;&gt;"",VLOOKUP(X901,軽減税率!$A:$E,5,FALSE),"")</f>
        <v/>
      </c>
      <c r="AB901" s="79"/>
      <c r="AC901" s="82" t="str">
        <f>IF(AB901&lt;&gt;0,VLOOKUP(AB901,取引先!$A:$B,2,FALSE),"")</f>
        <v/>
      </c>
      <c r="AD901" s="88" t="str">
        <f t="shared" si="56"/>
        <v/>
      </c>
      <c r="AE901" s="89"/>
      <c r="AF901" s="90" t="str">
        <f t="shared" si="57"/>
        <v/>
      </c>
      <c r="AG901" s="4"/>
      <c r="AH901" s="91"/>
      <c r="AI901" s="92"/>
      <c r="AJ901" s="93" t="str">
        <f>IF(AI901&lt;&gt;0,VLOOKUP(AI901,支払種別!$A:$B,2,FALSE),"")</f>
        <v/>
      </c>
      <c r="AK901" s="94"/>
      <c r="AL901" s="95" t="str">
        <f>IF(AK901&lt;&gt;0,VLOOKUP(AK901,口座管理!$A:$B,2,FALSE),"")</f>
        <v/>
      </c>
      <c r="AM901" s="11"/>
      <c r="AN901" s="96"/>
      <c r="AO901" s="96"/>
      <c r="AP901" s="4"/>
      <c r="AQ901" s="97"/>
      <c r="AR901" s="98" t="str">
        <f>IF(AQ901&lt;&gt;0,VLOOKUP(AQ901,プロジェクト!$A:$B,2,FALSE),"")</f>
        <v/>
      </c>
      <c r="AS901" s="4"/>
      <c r="AT901" s="97"/>
      <c r="AU901" s="99" t="str">
        <f>IF(AT901&lt;&gt;0,VLOOKUP(AT901,プロジェクト!$A:$B,2,FALSE),"")</f>
        <v/>
      </c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</row>
    <row r="902" spans="1:68" ht="17.45" customHeight="1">
      <c r="A902" s="77" t="str">
        <f t="shared" si="54"/>
        <v>*</v>
      </c>
      <c r="B902" s="78">
        <f t="shared" si="55"/>
        <v>894</v>
      </c>
      <c r="C902" s="79"/>
      <c r="D902" s="80"/>
      <c r="E902" s="81"/>
      <c r="F902" s="79"/>
      <c r="G902" s="82" t="str">
        <f>IF(F902&lt;&gt;0,VLOOKUP(F902,部署!$A:$B,2,FALSE),"")</f>
        <v/>
      </c>
      <c r="H902" s="79"/>
      <c r="I902" s="82" t="str">
        <f>IF(H902&lt;&gt;0,VLOOKUP(H902,勘定科目!$A:$B,2,FALSE),"")</f>
        <v/>
      </c>
      <c r="J902" s="83" t="str">
        <f>IF(K902&lt;&gt;"",K902,IF(H902&lt;&gt;0,VLOOKUP(H902,勘定科目!$A:$C,3,FALSE),""))</f>
        <v/>
      </c>
      <c r="K902" s="84"/>
      <c r="L902" s="59" t="str">
        <f>IF(M902&lt;&gt;"",M902,IF(J902&lt;&gt;"",VLOOKUP(J902,課税区分!$A:$D,4,FALSE),""))</f>
        <v/>
      </c>
      <c r="M902" s="85"/>
      <c r="N902" s="61" t="str">
        <f>IF(L902&lt;&gt;"",VLOOKUP(L902,軽減税率!$A:$E,3,FALSE),"")</f>
        <v/>
      </c>
      <c r="O902" s="62" t="str">
        <f>IF(L902&lt;&gt;"",VLOOKUP(L902,軽減税率!$A:$E,5,FALSE),"")</f>
        <v/>
      </c>
      <c r="P902" s="79"/>
      <c r="Q902" s="86" t="str">
        <f>IF(P902&lt;&gt;0,VLOOKUP(P902,取引先!$A:$B,2,FALSE),"")</f>
        <v/>
      </c>
      <c r="R902" s="79"/>
      <c r="S902" s="82" t="str">
        <f>IF(R902&lt;&gt;0,VLOOKUP(R902,部署!$A:$B,2,FALSE),"")</f>
        <v/>
      </c>
      <c r="T902" s="79"/>
      <c r="U902" s="82" t="str">
        <f>IF(T902&lt;&gt;0,VLOOKUP(T902,勘定科目!$A:$B,2,FALSE),"")</f>
        <v/>
      </c>
      <c r="V902" s="83" t="str">
        <f>IF(W902&lt;&gt;"",W902,IF(T902&lt;&gt;0,VLOOKUP(T902,勘定科目!$A:$C,3,FALSE),""))</f>
        <v/>
      </c>
      <c r="W902" s="87"/>
      <c r="X902" s="61" t="str">
        <f>IF(Y902&lt;&gt;"",Y902,IF(V902&lt;&gt;"",VLOOKUP(V902,課税区分!$A:$D,4,FALSE),""))</f>
        <v/>
      </c>
      <c r="Y902" s="85"/>
      <c r="Z902" s="61" t="str">
        <f>IF(X902&lt;&gt;"",VLOOKUP(X902,軽減税率!$A:$E,3,FALSE),"")</f>
        <v/>
      </c>
      <c r="AA902" s="61" t="str">
        <f>IF(X902&lt;&gt;"",VLOOKUP(X902,軽減税率!$A:$E,5,FALSE),"")</f>
        <v/>
      </c>
      <c r="AB902" s="79"/>
      <c r="AC902" s="82" t="str">
        <f>IF(AB902&lt;&gt;0,VLOOKUP(AB902,取引先!$A:$B,2,FALSE),"")</f>
        <v/>
      </c>
      <c r="AD902" s="88" t="str">
        <f t="shared" si="56"/>
        <v/>
      </c>
      <c r="AE902" s="89"/>
      <c r="AF902" s="90" t="str">
        <f t="shared" si="57"/>
        <v/>
      </c>
      <c r="AG902" s="4"/>
      <c r="AH902" s="91"/>
      <c r="AI902" s="92"/>
      <c r="AJ902" s="93" t="str">
        <f>IF(AI902&lt;&gt;0,VLOOKUP(AI902,支払種別!$A:$B,2,FALSE),"")</f>
        <v/>
      </c>
      <c r="AK902" s="94"/>
      <c r="AL902" s="95" t="str">
        <f>IF(AK902&lt;&gt;0,VLOOKUP(AK902,口座管理!$A:$B,2,FALSE),"")</f>
        <v/>
      </c>
      <c r="AM902" s="11"/>
      <c r="AN902" s="96"/>
      <c r="AO902" s="96"/>
      <c r="AP902" s="4"/>
      <c r="AQ902" s="97"/>
      <c r="AR902" s="98" t="str">
        <f>IF(AQ902&lt;&gt;0,VLOOKUP(AQ902,プロジェクト!$A:$B,2,FALSE),"")</f>
        <v/>
      </c>
      <c r="AS902" s="4"/>
      <c r="AT902" s="97"/>
      <c r="AU902" s="99" t="str">
        <f>IF(AT902&lt;&gt;0,VLOOKUP(AT902,プロジェクト!$A:$B,2,FALSE),"")</f>
        <v/>
      </c>
      <c r="AV902" s="4"/>
      <c r="AW902" s="4"/>
      <c r="AX902" s="4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</row>
    <row r="903" spans="1:68" ht="17.45" customHeight="1">
      <c r="A903" s="77" t="str">
        <f t="shared" si="54"/>
        <v>*</v>
      </c>
      <c r="B903" s="78">
        <f t="shared" si="55"/>
        <v>895</v>
      </c>
      <c r="C903" s="79"/>
      <c r="D903" s="80"/>
      <c r="E903" s="81"/>
      <c r="F903" s="79"/>
      <c r="G903" s="82" t="str">
        <f>IF(F903&lt;&gt;0,VLOOKUP(F903,部署!$A:$B,2,FALSE),"")</f>
        <v/>
      </c>
      <c r="H903" s="79"/>
      <c r="I903" s="82" t="str">
        <f>IF(H903&lt;&gt;0,VLOOKUP(H903,勘定科目!$A:$B,2,FALSE),"")</f>
        <v/>
      </c>
      <c r="J903" s="83" t="str">
        <f>IF(K903&lt;&gt;"",K903,IF(H903&lt;&gt;0,VLOOKUP(H903,勘定科目!$A:$C,3,FALSE),""))</f>
        <v/>
      </c>
      <c r="K903" s="84"/>
      <c r="L903" s="59" t="str">
        <f>IF(M903&lt;&gt;"",M903,IF(J903&lt;&gt;"",VLOOKUP(J903,課税区分!$A:$D,4,FALSE),""))</f>
        <v/>
      </c>
      <c r="M903" s="85"/>
      <c r="N903" s="61" t="str">
        <f>IF(L903&lt;&gt;"",VLOOKUP(L903,軽減税率!$A:$E,3,FALSE),"")</f>
        <v/>
      </c>
      <c r="O903" s="62" t="str">
        <f>IF(L903&lt;&gt;"",VLOOKUP(L903,軽減税率!$A:$E,5,FALSE),"")</f>
        <v/>
      </c>
      <c r="P903" s="79"/>
      <c r="Q903" s="86" t="str">
        <f>IF(P903&lt;&gt;0,VLOOKUP(P903,取引先!$A:$B,2,FALSE),"")</f>
        <v/>
      </c>
      <c r="R903" s="79"/>
      <c r="S903" s="82" t="str">
        <f>IF(R903&lt;&gt;0,VLOOKUP(R903,部署!$A:$B,2,FALSE),"")</f>
        <v/>
      </c>
      <c r="T903" s="79"/>
      <c r="U903" s="82" t="str">
        <f>IF(T903&lt;&gt;0,VLOOKUP(T903,勘定科目!$A:$B,2,FALSE),"")</f>
        <v/>
      </c>
      <c r="V903" s="83" t="str">
        <f>IF(W903&lt;&gt;"",W903,IF(T903&lt;&gt;0,VLOOKUP(T903,勘定科目!$A:$C,3,FALSE),""))</f>
        <v/>
      </c>
      <c r="W903" s="87"/>
      <c r="X903" s="61" t="str">
        <f>IF(Y903&lt;&gt;"",Y903,IF(V903&lt;&gt;"",VLOOKUP(V903,課税区分!$A:$D,4,FALSE),""))</f>
        <v/>
      </c>
      <c r="Y903" s="85"/>
      <c r="Z903" s="61" t="str">
        <f>IF(X903&lt;&gt;"",VLOOKUP(X903,軽減税率!$A:$E,3,FALSE),"")</f>
        <v/>
      </c>
      <c r="AA903" s="61" t="str">
        <f>IF(X903&lt;&gt;"",VLOOKUP(X903,軽減税率!$A:$E,5,FALSE),"")</f>
        <v/>
      </c>
      <c r="AB903" s="79"/>
      <c r="AC903" s="82" t="str">
        <f>IF(AB903&lt;&gt;0,VLOOKUP(AB903,取引先!$A:$B,2,FALSE),"")</f>
        <v/>
      </c>
      <c r="AD903" s="88" t="str">
        <f t="shared" si="56"/>
        <v/>
      </c>
      <c r="AE903" s="89"/>
      <c r="AF903" s="90" t="str">
        <f t="shared" si="57"/>
        <v/>
      </c>
      <c r="AG903" s="4"/>
      <c r="AH903" s="91"/>
      <c r="AI903" s="92"/>
      <c r="AJ903" s="93" t="str">
        <f>IF(AI903&lt;&gt;0,VLOOKUP(AI903,支払種別!$A:$B,2,FALSE),"")</f>
        <v/>
      </c>
      <c r="AK903" s="94"/>
      <c r="AL903" s="95" t="str">
        <f>IF(AK903&lt;&gt;0,VLOOKUP(AK903,口座管理!$A:$B,2,FALSE),"")</f>
        <v/>
      </c>
      <c r="AM903" s="11"/>
      <c r="AN903" s="96"/>
      <c r="AO903" s="96"/>
      <c r="AP903" s="4"/>
      <c r="AQ903" s="97"/>
      <c r="AR903" s="98" t="str">
        <f>IF(AQ903&lt;&gt;0,VLOOKUP(AQ903,プロジェクト!$A:$B,2,FALSE),"")</f>
        <v/>
      </c>
      <c r="AS903" s="4"/>
      <c r="AT903" s="97"/>
      <c r="AU903" s="99" t="str">
        <f>IF(AT903&lt;&gt;0,VLOOKUP(AT903,プロジェクト!$A:$B,2,FALSE),"")</f>
        <v/>
      </c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</row>
    <row r="904" spans="1:68" ht="17.45" customHeight="1">
      <c r="A904" s="77" t="str">
        <f t="shared" si="54"/>
        <v>*</v>
      </c>
      <c r="B904" s="78">
        <f t="shared" si="55"/>
        <v>896</v>
      </c>
      <c r="C904" s="79"/>
      <c r="D904" s="80"/>
      <c r="E904" s="81"/>
      <c r="F904" s="79"/>
      <c r="G904" s="82" t="str">
        <f>IF(F904&lt;&gt;0,VLOOKUP(F904,部署!$A:$B,2,FALSE),"")</f>
        <v/>
      </c>
      <c r="H904" s="79"/>
      <c r="I904" s="82" t="str">
        <f>IF(H904&lt;&gt;0,VLOOKUP(H904,勘定科目!$A:$B,2,FALSE),"")</f>
        <v/>
      </c>
      <c r="J904" s="83" t="str">
        <f>IF(K904&lt;&gt;"",K904,IF(H904&lt;&gt;0,VLOOKUP(H904,勘定科目!$A:$C,3,FALSE),""))</f>
        <v/>
      </c>
      <c r="K904" s="84"/>
      <c r="L904" s="59" t="str">
        <f>IF(M904&lt;&gt;"",M904,IF(J904&lt;&gt;"",VLOOKUP(J904,課税区分!$A:$D,4,FALSE),""))</f>
        <v/>
      </c>
      <c r="M904" s="85"/>
      <c r="N904" s="61" t="str">
        <f>IF(L904&lt;&gt;"",VLOOKUP(L904,軽減税率!$A:$E,3,FALSE),"")</f>
        <v/>
      </c>
      <c r="O904" s="62" t="str">
        <f>IF(L904&lt;&gt;"",VLOOKUP(L904,軽減税率!$A:$E,5,FALSE),"")</f>
        <v/>
      </c>
      <c r="P904" s="79"/>
      <c r="Q904" s="86" t="str">
        <f>IF(P904&lt;&gt;0,VLOOKUP(P904,取引先!$A:$B,2,FALSE),"")</f>
        <v/>
      </c>
      <c r="R904" s="79"/>
      <c r="S904" s="82" t="str">
        <f>IF(R904&lt;&gt;0,VLOOKUP(R904,部署!$A:$B,2,FALSE),"")</f>
        <v/>
      </c>
      <c r="T904" s="79"/>
      <c r="U904" s="82" t="str">
        <f>IF(T904&lt;&gt;0,VLOOKUP(T904,勘定科目!$A:$B,2,FALSE),"")</f>
        <v/>
      </c>
      <c r="V904" s="83" t="str">
        <f>IF(W904&lt;&gt;"",W904,IF(T904&lt;&gt;0,VLOOKUP(T904,勘定科目!$A:$C,3,FALSE),""))</f>
        <v/>
      </c>
      <c r="W904" s="87"/>
      <c r="X904" s="61" t="str">
        <f>IF(Y904&lt;&gt;"",Y904,IF(V904&lt;&gt;"",VLOOKUP(V904,課税区分!$A:$D,4,FALSE),""))</f>
        <v/>
      </c>
      <c r="Y904" s="85"/>
      <c r="Z904" s="61" t="str">
        <f>IF(X904&lt;&gt;"",VLOOKUP(X904,軽減税率!$A:$E,3,FALSE),"")</f>
        <v/>
      </c>
      <c r="AA904" s="61" t="str">
        <f>IF(X904&lt;&gt;"",VLOOKUP(X904,軽減税率!$A:$E,5,FALSE),"")</f>
        <v/>
      </c>
      <c r="AB904" s="79"/>
      <c r="AC904" s="82" t="str">
        <f>IF(AB904&lt;&gt;0,VLOOKUP(AB904,取引先!$A:$B,2,FALSE),"")</f>
        <v/>
      </c>
      <c r="AD904" s="88" t="str">
        <f t="shared" si="56"/>
        <v/>
      </c>
      <c r="AE904" s="89"/>
      <c r="AF904" s="90" t="str">
        <f t="shared" si="57"/>
        <v/>
      </c>
      <c r="AG904" s="4"/>
      <c r="AH904" s="91"/>
      <c r="AI904" s="92"/>
      <c r="AJ904" s="93" t="str">
        <f>IF(AI904&lt;&gt;0,VLOOKUP(AI904,支払種別!$A:$B,2,FALSE),"")</f>
        <v/>
      </c>
      <c r="AK904" s="94"/>
      <c r="AL904" s="95" t="str">
        <f>IF(AK904&lt;&gt;0,VLOOKUP(AK904,口座管理!$A:$B,2,FALSE),"")</f>
        <v/>
      </c>
      <c r="AM904" s="11"/>
      <c r="AN904" s="96"/>
      <c r="AO904" s="96"/>
      <c r="AP904" s="4"/>
      <c r="AQ904" s="97"/>
      <c r="AR904" s="98" t="str">
        <f>IF(AQ904&lt;&gt;0,VLOOKUP(AQ904,プロジェクト!$A:$B,2,FALSE),"")</f>
        <v/>
      </c>
      <c r="AS904" s="4"/>
      <c r="AT904" s="97"/>
      <c r="AU904" s="99" t="str">
        <f>IF(AT904&lt;&gt;0,VLOOKUP(AT904,プロジェクト!$A:$B,2,FALSE),"")</f>
        <v/>
      </c>
      <c r="AV904" s="4"/>
      <c r="AW904" s="4"/>
      <c r="AX904" s="4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</row>
    <row r="905" spans="1:68" ht="17.45" customHeight="1">
      <c r="A905" s="77" t="str">
        <f t="shared" si="54"/>
        <v>*</v>
      </c>
      <c r="B905" s="78">
        <f t="shared" si="55"/>
        <v>897</v>
      </c>
      <c r="C905" s="79"/>
      <c r="D905" s="80"/>
      <c r="E905" s="81"/>
      <c r="F905" s="79"/>
      <c r="G905" s="82" t="str">
        <f>IF(F905&lt;&gt;0,VLOOKUP(F905,部署!$A:$B,2,FALSE),"")</f>
        <v/>
      </c>
      <c r="H905" s="79"/>
      <c r="I905" s="82" t="str">
        <f>IF(H905&lt;&gt;0,VLOOKUP(H905,勘定科目!$A:$B,2,FALSE),"")</f>
        <v/>
      </c>
      <c r="J905" s="83" t="str">
        <f>IF(K905&lt;&gt;"",K905,IF(H905&lt;&gt;0,VLOOKUP(H905,勘定科目!$A:$C,3,FALSE),""))</f>
        <v/>
      </c>
      <c r="K905" s="84"/>
      <c r="L905" s="59" t="str">
        <f>IF(M905&lt;&gt;"",M905,IF(J905&lt;&gt;"",VLOOKUP(J905,課税区分!$A:$D,4,FALSE),""))</f>
        <v/>
      </c>
      <c r="M905" s="85"/>
      <c r="N905" s="61" t="str">
        <f>IF(L905&lt;&gt;"",VLOOKUP(L905,軽減税率!$A:$E,3,FALSE),"")</f>
        <v/>
      </c>
      <c r="O905" s="62" t="str">
        <f>IF(L905&lt;&gt;"",VLOOKUP(L905,軽減税率!$A:$E,5,FALSE),"")</f>
        <v/>
      </c>
      <c r="P905" s="79"/>
      <c r="Q905" s="86" t="str">
        <f>IF(P905&lt;&gt;0,VLOOKUP(P905,取引先!$A:$B,2,FALSE),"")</f>
        <v/>
      </c>
      <c r="R905" s="79"/>
      <c r="S905" s="82" t="str">
        <f>IF(R905&lt;&gt;0,VLOOKUP(R905,部署!$A:$B,2,FALSE),"")</f>
        <v/>
      </c>
      <c r="T905" s="79"/>
      <c r="U905" s="82" t="str">
        <f>IF(T905&lt;&gt;0,VLOOKUP(T905,勘定科目!$A:$B,2,FALSE),"")</f>
        <v/>
      </c>
      <c r="V905" s="83" t="str">
        <f>IF(W905&lt;&gt;"",W905,IF(T905&lt;&gt;0,VLOOKUP(T905,勘定科目!$A:$C,3,FALSE),""))</f>
        <v/>
      </c>
      <c r="W905" s="87"/>
      <c r="X905" s="61" t="str">
        <f>IF(Y905&lt;&gt;"",Y905,IF(V905&lt;&gt;"",VLOOKUP(V905,課税区分!$A:$D,4,FALSE),""))</f>
        <v/>
      </c>
      <c r="Y905" s="85"/>
      <c r="Z905" s="61" t="str">
        <f>IF(X905&lt;&gt;"",VLOOKUP(X905,軽減税率!$A:$E,3,FALSE),"")</f>
        <v/>
      </c>
      <c r="AA905" s="61" t="str">
        <f>IF(X905&lt;&gt;"",VLOOKUP(X905,軽減税率!$A:$E,5,FALSE),"")</f>
        <v/>
      </c>
      <c r="AB905" s="79"/>
      <c r="AC905" s="82" t="str">
        <f>IF(AB905&lt;&gt;0,VLOOKUP(AB905,取引先!$A:$B,2,FALSE),"")</f>
        <v/>
      </c>
      <c r="AD905" s="88" t="str">
        <f t="shared" si="56"/>
        <v/>
      </c>
      <c r="AE905" s="89"/>
      <c r="AF905" s="90" t="str">
        <f t="shared" si="57"/>
        <v/>
      </c>
      <c r="AG905" s="4"/>
      <c r="AH905" s="91"/>
      <c r="AI905" s="92"/>
      <c r="AJ905" s="93" t="str">
        <f>IF(AI905&lt;&gt;0,VLOOKUP(AI905,支払種別!$A:$B,2,FALSE),"")</f>
        <v/>
      </c>
      <c r="AK905" s="94"/>
      <c r="AL905" s="95" t="str">
        <f>IF(AK905&lt;&gt;0,VLOOKUP(AK905,口座管理!$A:$B,2,FALSE),"")</f>
        <v/>
      </c>
      <c r="AM905" s="11"/>
      <c r="AN905" s="96"/>
      <c r="AO905" s="96"/>
      <c r="AP905" s="4"/>
      <c r="AQ905" s="97"/>
      <c r="AR905" s="98" t="str">
        <f>IF(AQ905&lt;&gt;0,VLOOKUP(AQ905,プロジェクト!$A:$B,2,FALSE),"")</f>
        <v/>
      </c>
      <c r="AS905" s="4"/>
      <c r="AT905" s="97"/>
      <c r="AU905" s="99" t="str">
        <f>IF(AT905&lt;&gt;0,VLOOKUP(AT905,プロジェクト!$A:$B,2,FALSE),"")</f>
        <v/>
      </c>
      <c r="AV905" s="4"/>
      <c r="AW905" s="4"/>
      <c r="AX905" s="4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</row>
    <row r="906" spans="1:68" ht="17.45" customHeight="1">
      <c r="A906" s="77" t="str">
        <f t="shared" si="54"/>
        <v>*</v>
      </c>
      <c r="B906" s="78">
        <f t="shared" si="55"/>
        <v>898</v>
      </c>
      <c r="C906" s="79"/>
      <c r="D906" s="80"/>
      <c r="E906" s="81"/>
      <c r="F906" s="79"/>
      <c r="G906" s="82" t="str">
        <f>IF(F906&lt;&gt;0,VLOOKUP(F906,部署!$A:$B,2,FALSE),"")</f>
        <v/>
      </c>
      <c r="H906" s="79"/>
      <c r="I906" s="82" t="str">
        <f>IF(H906&lt;&gt;0,VLOOKUP(H906,勘定科目!$A:$B,2,FALSE),"")</f>
        <v/>
      </c>
      <c r="J906" s="83" t="str">
        <f>IF(K906&lt;&gt;"",K906,IF(H906&lt;&gt;0,VLOOKUP(H906,勘定科目!$A:$C,3,FALSE),""))</f>
        <v/>
      </c>
      <c r="K906" s="84"/>
      <c r="L906" s="59" t="str">
        <f>IF(M906&lt;&gt;"",M906,IF(J906&lt;&gt;"",VLOOKUP(J906,課税区分!$A:$D,4,FALSE),""))</f>
        <v/>
      </c>
      <c r="M906" s="85"/>
      <c r="N906" s="61" t="str">
        <f>IF(L906&lt;&gt;"",VLOOKUP(L906,軽減税率!$A:$E,3,FALSE),"")</f>
        <v/>
      </c>
      <c r="O906" s="62" t="str">
        <f>IF(L906&lt;&gt;"",VLOOKUP(L906,軽減税率!$A:$E,5,FALSE),"")</f>
        <v/>
      </c>
      <c r="P906" s="79"/>
      <c r="Q906" s="86" t="str">
        <f>IF(P906&lt;&gt;0,VLOOKUP(P906,取引先!$A:$B,2,FALSE),"")</f>
        <v/>
      </c>
      <c r="R906" s="79"/>
      <c r="S906" s="82" t="str">
        <f>IF(R906&lt;&gt;0,VLOOKUP(R906,部署!$A:$B,2,FALSE),"")</f>
        <v/>
      </c>
      <c r="T906" s="79"/>
      <c r="U906" s="82" t="str">
        <f>IF(T906&lt;&gt;0,VLOOKUP(T906,勘定科目!$A:$B,2,FALSE),"")</f>
        <v/>
      </c>
      <c r="V906" s="83" t="str">
        <f>IF(W906&lt;&gt;"",W906,IF(T906&lt;&gt;0,VLOOKUP(T906,勘定科目!$A:$C,3,FALSE),""))</f>
        <v/>
      </c>
      <c r="W906" s="87"/>
      <c r="X906" s="61" t="str">
        <f>IF(Y906&lt;&gt;"",Y906,IF(V906&lt;&gt;"",VLOOKUP(V906,課税区分!$A:$D,4,FALSE),""))</f>
        <v/>
      </c>
      <c r="Y906" s="85"/>
      <c r="Z906" s="61" t="str">
        <f>IF(X906&lt;&gt;"",VLOOKUP(X906,軽減税率!$A:$E,3,FALSE),"")</f>
        <v/>
      </c>
      <c r="AA906" s="61" t="str">
        <f>IF(X906&lt;&gt;"",VLOOKUP(X906,軽減税率!$A:$E,5,FALSE),"")</f>
        <v/>
      </c>
      <c r="AB906" s="79"/>
      <c r="AC906" s="82" t="str">
        <f>IF(AB906&lt;&gt;0,VLOOKUP(AB906,取引先!$A:$B,2,FALSE),"")</f>
        <v/>
      </c>
      <c r="AD906" s="88" t="str">
        <f t="shared" si="56"/>
        <v/>
      </c>
      <c r="AE906" s="89"/>
      <c r="AF906" s="90" t="str">
        <f t="shared" si="57"/>
        <v/>
      </c>
      <c r="AG906" s="4"/>
      <c r="AH906" s="91"/>
      <c r="AI906" s="92"/>
      <c r="AJ906" s="93" t="str">
        <f>IF(AI906&lt;&gt;0,VLOOKUP(AI906,支払種別!$A:$B,2,FALSE),"")</f>
        <v/>
      </c>
      <c r="AK906" s="94"/>
      <c r="AL906" s="95" t="str">
        <f>IF(AK906&lt;&gt;0,VLOOKUP(AK906,口座管理!$A:$B,2,FALSE),"")</f>
        <v/>
      </c>
      <c r="AM906" s="11"/>
      <c r="AN906" s="96"/>
      <c r="AO906" s="96"/>
      <c r="AP906" s="4"/>
      <c r="AQ906" s="97"/>
      <c r="AR906" s="98" t="str">
        <f>IF(AQ906&lt;&gt;0,VLOOKUP(AQ906,プロジェクト!$A:$B,2,FALSE),"")</f>
        <v/>
      </c>
      <c r="AS906" s="4"/>
      <c r="AT906" s="97"/>
      <c r="AU906" s="99" t="str">
        <f>IF(AT906&lt;&gt;0,VLOOKUP(AT906,プロジェクト!$A:$B,2,FALSE),"")</f>
        <v/>
      </c>
      <c r="AV906" s="4"/>
      <c r="AW906" s="4"/>
      <c r="AX906" s="4"/>
      <c r="AY906" s="4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</row>
    <row r="907" spans="1:68" ht="17.45" customHeight="1">
      <c r="A907" s="77" t="str">
        <f t="shared" ref="A907:A970" si="58">IFERROR(IF(OR((D907=""),(E907=0),(F907=0),(ISERROR(G907)),(H907=0),(ISERROR(I907)),(ISERROR(J907)),(ISERROR(L907)),(ISERROR(O907)),(R907=0),(ISERROR(S907)),(T907=0),(ISERROR(U907)),(ISERROR(V907)),(ISERROR(X907)),(ISERROR(AA907))),"*",""),"*")</f>
        <v>*</v>
      </c>
      <c r="B907" s="78">
        <f t="shared" ref="B907:B970" si="59">B906+1</f>
        <v>899</v>
      </c>
      <c r="C907" s="79"/>
      <c r="D907" s="80"/>
      <c r="E907" s="81"/>
      <c r="F907" s="79"/>
      <c r="G907" s="82" t="str">
        <f>IF(F907&lt;&gt;0,VLOOKUP(F907,部署!$A:$B,2,FALSE),"")</f>
        <v/>
      </c>
      <c r="H907" s="79"/>
      <c r="I907" s="82" t="str">
        <f>IF(H907&lt;&gt;0,VLOOKUP(H907,勘定科目!$A:$B,2,FALSE),"")</f>
        <v/>
      </c>
      <c r="J907" s="83" t="str">
        <f>IF(K907&lt;&gt;"",K907,IF(H907&lt;&gt;0,VLOOKUP(H907,勘定科目!$A:$C,3,FALSE),""))</f>
        <v/>
      </c>
      <c r="K907" s="84"/>
      <c r="L907" s="59" t="str">
        <f>IF(M907&lt;&gt;"",M907,IF(J907&lt;&gt;"",VLOOKUP(J907,課税区分!$A:$D,4,FALSE),""))</f>
        <v/>
      </c>
      <c r="M907" s="85"/>
      <c r="N907" s="61" t="str">
        <f>IF(L907&lt;&gt;"",VLOOKUP(L907,軽減税率!$A:$E,3,FALSE),"")</f>
        <v/>
      </c>
      <c r="O907" s="62" t="str">
        <f>IF(L907&lt;&gt;"",VLOOKUP(L907,軽減税率!$A:$E,5,FALSE),"")</f>
        <v/>
      </c>
      <c r="P907" s="79"/>
      <c r="Q907" s="86" t="str">
        <f>IF(P907&lt;&gt;0,VLOOKUP(P907,取引先!$A:$B,2,FALSE),"")</f>
        <v/>
      </c>
      <c r="R907" s="79"/>
      <c r="S907" s="82" t="str">
        <f>IF(R907&lt;&gt;0,VLOOKUP(R907,部署!$A:$B,2,FALSE),"")</f>
        <v/>
      </c>
      <c r="T907" s="79"/>
      <c r="U907" s="82" t="str">
        <f>IF(T907&lt;&gt;0,VLOOKUP(T907,勘定科目!$A:$B,2,FALSE),"")</f>
        <v/>
      </c>
      <c r="V907" s="83" t="str">
        <f>IF(W907&lt;&gt;"",W907,IF(T907&lt;&gt;0,VLOOKUP(T907,勘定科目!$A:$C,3,FALSE),""))</f>
        <v/>
      </c>
      <c r="W907" s="87"/>
      <c r="X907" s="61" t="str">
        <f>IF(Y907&lt;&gt;"",Y907,IF(V907&lt;&gt;"",VLOOKUP(V907,課税区分!$A:$D,4,FALSE),""))</f>
        <v/>
      </c>
      <c r="Y907" s="85"/>
      <c r="Z907" s="61" t="str">
        <f>IF(X907&lt;&gt;"",VLOOKUP(X907,軽減税率!$A:$E,3,FALSE),"")</f>
        <v/>
      </c>
      <c r="AA907" s="61" t="str">
        <f>IF(X907&lt;&gt;"",VLOOKUP(X907,軽減税率!$A:$E,5,FALSE),"")</f>
        <v/>
      </c>
      <c r="AB907" s="79"/>
      <c r="AC907" s="82" t="str">
        <f>IF(AB907&lt;&gt;0,VLOOKUP(AB907,取引先!$A:$B,2,FALSE),"")</f>
        <v/>
      </c>
      <c r="AD907" s="88" t="str">
        <f t="shared" si="56"/>
        <v/>
      </c>
      <c r="AE907" s="89"/>
      <c r="AF907" s="90" t="str">
        <f t="shared" si="57"/>
        <v/>
      </c>
      <c r="AG907" s="4"/>
      <c r="AH907" s="91"/>
      <c r="AI907" s="92"/>
      <c r="AJ907" s="93" t="str">
        <f>IF(AI907&lt;&gt;0,VLOOKUP(AI907,支払種別!$A:$B,2,FALSE),"")</f>
        <v/>
      </c>
      <c r="AK907" s="94"/>
      <c r="AL907" s="95" t="str">
        <f>IF(AK907&lt;&gt;0,VLOOKUP(AK907,口座管理!$A:$B,2,FALSE),"")</f>
        <v/>
      </c>
      <c r="AM907" s="11"/>
      <c r="AN907" s="96"/>
      <c r="AO907" s="96"/>
      <c r="AP907" s="4"/>
      <c r="AQ907" s="97"/>
      <c r="AR907" s="98" t="str">
        <f>IF(AQ907&lt;&gt;0,VLOOKUP(AQ907,プロジェクト!$A:$B,2,FALSE),"")</f>
        <v/>
      </c>
      <c r="AS907" s="4"/>
      <c r="AT907" s="97"/>
      <c r="AU907" s="99" t="str">
        <f>IF(AT907&lt;&gt;0,VLOOKUP(AT907,プロジェクト!$A:$B,2,FALSE),"")</f>
        <v/>
      </c>
      <c r="AV907" s="4"/>
      <c r="AW907" s="4"/>
      <c r="AX907" s="4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</row>
    <row r="908" spans="1:68" ht="17.45" customHeight="1">
      <c r="A908" s="77" t="str">
        <f t="shared" si="58"/>
        <v>*</v>
      </c>
      <c r="B908" s="78">
        <f t="shared" si="59"/>
        <v>900</v>
      </c>
      <c r="C908" s="79"/>
      <c r="D908" s="80"/>
      <c r="E908" s="81"/>
      <c r="F908" s="79"/>
      <c r="G908" s="82" t="str">
        <f>IF(F908&lt;&gt;0,VLOOKUP(F908,部署!$A:$B,2,FALSE),"")</f>
        <v/>
      </c>
      <c r="H908" s="79"/>
      <c r="I908" s="82" t="str">
        <f>IF(H908&lt;&gt;0,VLOOKUP(H908,勘定科目!$A:$B,2,FALSE),"")</f>
        <v/>
      </c>
      <c r="J908" s="83" t="str">
        <f>IF(K908&lt;&gt;"",K908,IF(H908&lt;&gt;0,VLOOKUP(H908,勘定科目!$A:$C,3,FALSE),""))</f>
        <v/>
      </c>
      <c r="K908" s="84"/>
      <c r="L908" s="59" t="str">
        <f>IF(M908&lt;&gt;"",M908,IF(J908&lt;&gt;"",VLOOKUP(J908,課税区分!$A:$D,4,FALSE),""))</f>
        <v/>
      </c>
      <c r="M908" s="85"/>
      <c r="N908" s="61" t="str">
        <f>IF(L908&lt;&gt;"",VLOOKUP(L908,軽減税率!$A:$E,3,FALSE),"")</f>
        <v/>
      </c>
      <c r="O908" s="62" t="str">
        <f>IF(L908&lt;&gt;"",VLOOKUP(L908,軽減税率!$A:$E,5,FALSE),"")</f>
        <v/>
      </c>
      <c r="P908" s="79"/>
      <c r="Q908" s="86" t="str">
        <f>IF(P908&lt;&gt;0,VLOOKUP(P908,取引先!$A:$B,2,FALSE),"")</f>
        <v/>
      </c>
      <c r="R908" s="79"/>
      <c r="S908" s="82" t="str">
        <f>IF(R908&lt;&gt;0,VLOOKUP(R908,部署!$A:$B,2,FALSE),"")</f>
        <v/>
      </c>
      <c r="T908" s="79"/>
      <c r="U908" s="82" t="str">
        <f>IF(T908&lt;&gt;0,VLOOKUP(T908,勘定科目!$A:$B,2,FALSE),"")</f>
        <v/>
      </c>
      <c r="V908" s="83" t="str">
        <f>IF(W908&lt;&gt;"",W908,IF(T908&lt;&gt;0,VLOOKUP(T908,勘定科目!$A:$C,3,FALSE),""))</f>
        <v/>
      </c>
      <c r="W908" s="87"/>
      <c r="X908" s="61" t="str">
        <f>IF(Y908&lt;&gt;"",Y908,IF(V908&lt;&gt;"",VLOOKUP(V908,課税区分!$A:$D,4,FALSE),""))</f>
        <v/>
      </c>
      <c r="Y908" s="85"/>
      <c r="Z908" s="61" t="str">
        <f>IF(X908&lt;&gt;"",VLOOKUP(X908,軽減税率!$A:$E,3,FALSE),"")</f>
        <v/>
      </c>
      <c r="AA908" s="61" t="str">
        <f>IF(X908&lt;&gt;"",VLOOKUP(X908,軽減税率!$A:$E,5,FALSE),"")</f>
        <v/>
      </c>
      <c r="AB908" s="79"/>
      <c r="AC908" s="82" t="str">
        <f>IF(AB908&lt;&gt;0,VLOOKUP(AB908,取引先!$A:$B,2,FALSE),"")</f>
        <v/>
      </c>
      <c r="AD908" s="88" t="str">
        <f t="shared" ref="AD908:AD971" si="60">IF(AE908="","",999)</f>
        <v/>
      </c>
      <c r="AE908" s="89"/>
      <c r="AF908" s="90" t="str">
        <f t="shared" ref="AF908:AF971" si="61">IF(LENB(AE908)&gt;60,LENB(AE908),"")</f>
        <v/>
      </c>
      <c r="AG908" s="4"/>
      <c r="AH908" s="91"/>
      <c r="AI908" s="92"/>
      <c r="AJ908" s="93" t="str">
        <f>IF(AI908&lt;&gt;0,VLOOKUP(AI908,支払種別!$A:$B,2,FALSE),"")</f>
        <v/>
      </c>
      <c r="AK908" s="94"/>
      <c r="AL908" s="95" t="str">
        <f>IF(AK908&lt;&gt;0,VLOOKUP(AK908,口座管理!$A:$B,2,FALSE),"")</f>
        <v/>
      </c>
      <c r="AM908" s="11"/>
      <c r="AN908" s="96"/>
      <c r="AO908" s="96"/>
      <c r="AP908" s="4"/>
      <c r="AQ908" s="97"/>
      <c r="AR908" s="98" t="str">
        <f>IF(AQ908&lt;&gt;0,VLOOKUP(AQ908,プロジェクト!$A:$B,2,FALSE),"")</f>
        <v/>
      </c>
      <c r="AS908" s="4"/>
      <c r="AT908" s="97"/>
      <c r="AU908" s="99" t="str">
        <f>IF(AT908&lt;&gt;0,VLOOKUP(AT908,プロジェクト!$A:$B,2,FALSE),"")</f>
        <v/>
      </c>
      <c r="AV908" s="4"/>
      <c r="AW908" s="4"/>
      <c r="AX908" s="4"/>
      <c r="AY908" s="4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</row>
    <row r="909" spans="1:68" ht="17.45" customHeight="1">
      <c r="A909" s="77" t="str">
        <f t="shared" si="58"/>
        <v>*</v>
      </c>
      <c r="B909" s="78">
        <f t="shared" si="59"/>
        <v>901</v>
      </c>
      <c r="C909" s="79"/>
      <c r="D909" s="80"/>
      <c r="E909" s="81"/>
      <c r="F909" s="79"/>
      <c r="G909" s="82" t="str">
        <f>IF(F909&lt;&gt;0,VLOOKUP(F909,部署!$A:$B,2,FALSE),"")</f>
        <v/>
      </c>
      <c r="H909" s="79"/>
      <c r="I909" s="82" t="str">
        <f>IF(H909&lt;&gt;0,VLOOKUP(H909,勘定科目!$A:$B,2,FALSE),"")</f>
        <v/>
      </c>
      <c r="J909" s="83" t="str">
        <f>IF(K909&lt;&gt;"",K909,IF(H909&lt;&gt;0,VLOOKUP(H909,勘定科目!$A:$C,3,FALSE),""))</f>
        <v/>
      </c>
      <c r="K909" s="84"/>
      <c r="L909" s="59" t="str">
        <f>IF(M909&lt;&gt;"",M909,IF(J909&lt;&gt;"",VLOOKUP(J909,課税区分!$A:$D,4,FALSE),""))</f>
        <v/>
      </c>
      <c r="M909" s="85"/>
      <c r="N909" s="61" t="str">
        <f>IF(L909&lt;&gt;"",VLOOKUP(L909,軽減税率!$A:$E,3,FALSE),"")</f>
        <v/>
      </c>
      <c r="O909" s="62" t="str">
        <f>IF(L909&lt;&gt;"",VLOOKUP(L909,軽減税率!$A:$E,5,FALSE),"")</f>
        <v/>
      </c>
      <c r="P909" s="79"/>
      <c r="Q909" s="86" t="str">
        <f>IF(P909&lt;&gt;0,VLOOKUP(P909,取引先!$A:$B,2,FALSE),"")</f>
        <v/>
      </c>
      <c r="R909" s="79"/>
      <c r="S909" s="82" t="str">
        <f>IF(R909&lt;&gt;0,VLOOKUP(R909,部署!$A:$B,2,FALSE),"")</f>
        <v/>
      </c>
      <c r="T909" s="79"/>
      <c r="U909" s="82" t="str">
        <f>IF(T909&lt;&gt;0,VLOOKUP(T909,勘定科目!$A:$B,2,FALSE),"")</f>
        <v/>
      </c>
      <c r="V909" s="83" t="str">
        <f>IF(W909&lt;&gt;"",W909,IF(T909&lt;&gt;0,VLOOKUP(T909,勘定科目!$A:$C,3,FALSE),""))</f>
        <v/>
      </c>
      <c r="W909" s="87"/>
      <c r="X909" s="61" t="str">
        <f>IF(Y909&lt;&gt;"",Y909,IF(V909&lt;&gt;"",VLOOKUP(V909,課税区分!$A:$D,4,FALSE),""))</f>
        <v/>
      </c>
      <c r="Y909" s="85"/>
      <c r="Z909" s="61" t="str">
        <f>IF(X909&lt;&gt;"",VLOOKUP(X909,軽減税率!$A:$E,3,FALSE),"")</f>
        <v/>
      </c>
      <c r="AA909" s="61" t="str">
        <f>IF(X909&lt;&gt;"",VLOOKUP(X909,軽減税率!$A:$E,5,FALSE),"")</f>
        <v/>
      </c>
      <c r="AB909" s="79"/>
      <c r="AC909" s="82" t="str">
        <f>IF(AB909&lt;&gt;0,VLOOKUP(AB909,取引先!$A:$B,2,FALSE),"")</f>
        <v/>
      </c>
      <c r="AD909" s="88" t="str">
        <f t="shared" si="60"/>
        <v/>
      </c>
      <c r="AE909" s="89"/>
      <c r="AF909" s="90" t="str">
        <f t="shared" si="61"/>
        <v/>
      </c>
      <c r="AG909" s="4"/>
      <c r="AH909" s="91"/>
      <c r="AI909" s="92"/>
      <c r="AJ909" s="93" t="str">
        <f>IF(AI909&lt;&gt;0,VLOOKUP(AI909,支払種別!$A:$B,2,FALSE),"")</f>
        <v/>
      </c>
      <c r="AK909" s="94"/>
      <c r="AL909" s="95" t="str">
        <f>IF(AK909&lt;&gt;0,VLOOKUP(AK909,口座管理!$A:$B,2,FALSE),"")</f>
        <v/>
      </c>
      <c r="AM909" s="11"/>
      <c r="AN909" s="96"/>
      <c r="AO909" s="96"/>
      <c r="AP909" s="4"/>
      <c r="AQ909" s="97"/>
      <c r="AR909" s="98" t="str">
        <f>IF(AQ909&lt;&gt;0,VLOOKUP(AQ909,プロジェクト!$A:$B,2,FALSE),"")</f>
        <v/>
      </c>
      <c r="AS909" s="4"/>
      <c r="AT909" s="97"/>
      <c r="AU909" s="99" t="str">
        <f>IF(AT909&lt;&gt;0,VLOOKUP(AT909,プロジェクト!$A:$B,2,FALSE),"")</f>
        <v/>
      </c>
      <c r="AV909" s="4"/>
      <c r="AW909" s="4"/>
      <c r="AX909" s="4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</row>
    <row r="910" spans="1:68" ht="17.45" customHeight="1">
      <c r="A910" s="77" t="str">
        <f t="shared" si="58"/>
        <v>*</v>
      </c>
      <c r="B910" s="78">
        <f t="shared" si="59"/>
        <v>902</v>
      </c>
      <c r="C910" s="79"/>
      <c r="D910" s="80"/>
      <c r="E910" s="81"/>
      <c r="F910" s="79"/>
      <c r="G910" s="82" t="str">
        <f>IF(F910&lt;&gt;0,VLOOKUP(F910,部署!$A:$B,2,FALSE),"")</f>
        <v/>
      </c>
      <c r="H910" s="79"/>
      <c r="I910" s="82" t="str">
        <f>IF(H910&lt;&gt;0,VLOOKUP(H910,勘定科目!$A:$B,2,FALSE),"")</f>
        <v/>
      </c>
      <c r="J910" s="83" t="str">
        <f>IF(K910&lt;&gt;"",K910,IF(H910&lt;&gt;0,VLOOKUP(H910,勘定科目!$A:$C,3,FALSE),""))</f>
        <v/>
      </c>
      <c r="K910" s="84"/>
      <c r="L910" s="59" t="str">
        <f>IF(M910&lt;&gt;"",M910,IF(J910&lt;&gt;"",VLOOKUP(J910,課税区分!$A:$D,4,FALSE),""))</f>
        <v/>
      </c>
      <c r="M910" s="85"/>
      <c r="N910" s="61" t="str">
        <f>IF(L910&lt;&gt;"",VLOOKUP(L910,軽減税率!$A:$E,3,FALSE),"")</f>
        <v/>
      </c>
      <c r="O910" s="62" t="str">
        <f>IF(L910&lt;&gt;"",VLOOKUP(L910,軽減税率!$A:$E,5,FALSE),"")</f>
        <v/>
      </c>
      <c r="P910" s="79"/>
      <c r="Q910" s="86" t="str">
        <f>IF(P910&lt;&gt;0,VLOOKUP(P910,取引先!$A:$B,2,FALSE),"")</f>
        <v/>
      </c>
      <c r="R910" s="79"/>
      <c r="S910" s="82" t="str">
        <f>IF(R910&lt;&gt;0,VLOOKUP(R910,部署!$A:$B,2,FALSE),"")</f>
        <v/>
      </c>
      <c r="T910" s="79"/>
      <c r="U910" s="82" t="str">
        <f>IF(T910&lt;&gt;0,VLOOKUP(T910,勘定科目!$A:$B,2,FALSE),"")</f>
        <v/>
      </c>
      <c r="V910" s="83" t="str">
        <f>IF(W910&lt;&gt;"",W910,IF(T910&lt;&gt;0,VLOOKUP(T910,勘定科目!$A:$C,3,FALSE),""))</f>
        <v/>
      </c>
      <c r="W910" s="87"/>
      <c r="X910" s="61" t="str">
        <f>IF(Y910&lt;&gt;"",Y910,IF(V910&lt;&gt;"",VLOOKUP(V910,課税区分!$A:$D,4,FALSE),""))</f>
        <v/>
      </c>
      <c r="Y910" s="85"/>
      <c r="Z910" s="61" t="str">
        <f>IF(X910&lt;&gt;"",VLOOKUP(X910,軽減税率!$A:$E,3,FALSE),"")</f>
        <v/>
      </c>
      <c r="AA910" s="61" t="str">
        <f>IF(X910&lt;&gt;"",VLOOKUP(X910,軽減税率!$A:$E,5,FALSE),"")</f>
        <v/>
      </c>
      <c r="AB910" s="79"/>
      <c r="AC910" s="82" t="str">
        <f>IF(AB910&lt;&gt;0,VLOOKUP(AB910,取引先!$A:$B,2,FALSE),"")</f>
        <v/>
      </c>
      <c r="AD910" s="88" t="str">
        <f t="shared" si="60"/>
        <v/>
      </c>
      <c r="AE910" s="89"/>
      <c r="AF910" s="90" t="str">
        <f t="shared" si="61"/>
        <v/>
      </c>
      <c r="AG910" s="4"/>
      <c r="AH910" s="91"/>
      <c r="AI910" s="92"/>
      <c r="AJ910" s="93" t="str">
        <f>IF(AI910&lt;&gt;0,VLOOKUP(AI910,支払種別!$A:$B,2,FALSE),"")</f>
        <v/>
      </c>
      <c r="AK910" s="94"/>
      <c r="AL910" s="95" t="str">
        <f>IF(AK910&lt;&gt;0,VLOOKUP(AK910,口座管理!$A:$B,2,FALSE),"")</f>
        <v/>
      </c>
      <c r="AM910" s="11"/>
      <c r="AN910" s="96"/>
      <c r="AO910" s="96"/>
      <c r="AP910" s="4"/>
      <c r="AQ910" s="97"/>
      <c r="AR910" s="98" t="str">
        <f>IF(AQ910&lt;&gt;0,VLOOKUP(AQ910,プロジェクト!$A:$B,2,FALSE),"")</f>
        <v/>
      </c>
      <c r="AS910" s="4"/>
      <c r="AT910" s="97"/>
      <c r="AU910" s="99" t="str">
        <f>IF(AT910&lt;&gt;0,VLOOKUP(AT910,プロジェクト!$A:$B,2,FALSE),"")</f>
        <v/>
      </c>
      <c r="AV910" s="4"/>
      <c r="AW910" s="4"/>
      <c r="AX910" s="4"/>
      <c r="AY910" s="4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</row>
    <row r="911" spans="1:68" ht="17.45" customHeight="1">
      <c r="A911" s="77" t="str">
        <f t="shared" si="58"/>
        <v>*</v>
      </c>
      <c r="B911" s="78">
        <f t="shared" si="59"/>
        <v>903</v>
      </c>
      <c r="C911" s="79"/>
      <c r="D911" s="80"/>
      <c r="E911" s="81"/>
      <c r="F911" s="79"/>
      <c r="G911" s="82" t="str">
        <f>IF(F911&lt;&gt;0,VLOOKUP(F911,部署!$A:$B,2,FALSE),"")</f>
        <v/>
      </c>
      <c r="H911" s="79"/>
      <c r="I911" s="82" t="str">
        <f>IF(H911&lt;&gt;0,VLOOKUP(H911,勘定科目!$A:$B,2,FALSE),"")</f>
        <v/>
      </c>
      <c r="J911" s="83" t="str">
        <f>IF(K911&lt;&gt;"",K911,IF(H911&lt;&gt;0,VLOOKUP(H911,勘定科目!$A:$C,3,FALSE),""))</f>
        <v/>
      </c>
      <c r="K911" s="84"/>
      <c r="L911" s="59" t="str">
        <f>IF(M911&lt;&gt;"",M911,IF(J911&lt;&gt;"",VLOOKUP(J911,課税区分!$A:$D,4,FALSE),""))</f>
        <v/>
      </c>
      <c r="M911" s="85"/>
      <c r="N911" s="61" t="str">
        <f>IF(L911&lt;&gt;"",VLOOKUP(L911,軽減税率!$A:$E,3,FALSE),"")</f>
        <v/>
      </c>
      <c r="O911" s="62" t="str">
        <f>IF(L911&lt;&gt;"",VLOOKUP(L911,軽減税率!$A:$E,5,FALSE),"")</f>
        <v/>
      </c>
      <c r="P911" s="79"/>
      <c r="Q911" s="86" t="str">
        <f>IF(P911&lt;&gt;0,VLOOKUP(P911,取引先!$A:$B,2,FALSE),"")</f>
        <v/>
      </c>
      <c r="R911" s="79"/>
      <c r="S911" s="82" t="str">
        <f>IF(R911&lt;&gt;0,VLOOKUP(R911,部署!$A:$B,2,FALSE),"")</f>
        <v/>
      </c>
      <c r="T911" s="79"/>
      <c r="U911" s="82" t="str">
        <f>IF(T911&lt;&gt;0,VLOOKUP(T911,勘定科目!$A:$B,2,FALSE),"")</f>
        <v/>
      </c>
      <c r="V911" s="83" t="str">
        <f>IF(W911&lt;&gt;"",W911,IF(T911&lt;&gt;0,VLOOKUP(T911,勘定科目!$A:$C,3,FALSE),""))</f>
        <v/>
      </c>
      <c r="W911" s="87"/>
      <c r="X911" s="61" t="str">
        <f>IF(Y911&lt;&gt;"",Y911,IF(V911&lt;&gt;"",VLOOKUP(V911,課税区分!$A:$D,4,FALSE),""))</f>
        <v/>
      </c>
      <c r="Y911" s="85"/>
      <c r="Z911" s="61" t="str">
        <f>IF(X911&lt;&gt;"",VLOOKUP(X911,軽減税率!$A:$E,3,FALSE),"")</f>
        <v/>
      </c>
      <c r="AA911" s="61" t="str">
        <f>IF(X911&lt;&gt;"",VLOOKUP(X911,軽減税率!$A:$E,5,FALSE),"")</f>
        <v/>
      </c>
      <c r="AB911" s="79"/>
      <c r="AC911" s="82" t="str">
        <f>IF(AB911&lt;&gt;0,VLOOKUP(AB911,取引先!$A:$B,2,FALSE),"")</f>
        <v/>
      </c>
      <c r="AD911" s="88" t="str">
        <f t="shared" si="60"/>
        <v/>
      </c>
      <c r="AE911" s="89"/>
      <c r="AF911" s="90" t="str">
        <f t="shared" si="61"/>
        <v/>
      </c>
      <c r="AG911" s="4"/>
      <c r="AH911" s="91"/>
      <c r="AI911" s="92"/>
      <c r="AJ911" s="93" t="str">
        <f>IF(AI911&lt;&gt;0,VLOOKUP(AI911,支払種別!$A:$B,2,FALSE),"")</f>
        <v/>
      </c>
      <c r="AK911" s="94"/>
      <c r="AL911" s="95" t="str">
        <f>IF(AK911&lt;&gt;0,VLOOKUP(AK911,口座管理!$A:$B,2,FALSE),"")</f>
        <v/>
      </c>
      <c r="AM911" s="11"/>
      <c r="AN911" s="96"/>
      <c r="AO911" s="96"/>
      <c r="AP911" s="4"/>
      <c r="AQ911" s="97"/>
      <c r="AR911" s="98" t="str">
        <f>IF(AQ911&lt;&gt;0,VLOOKUP(AQ911,プロジェクト!$A:$B,2,FALSE),"")</f>
        <v/>
      </c>
      <c r="AS911" s="4"/>
      <c r="AT911" s="97"/>
      <c r="AU911" s="99" t="str">
        <f>IF(AT911&lt;&gt;0,VLOOKUP(AT911,プロジェクト!$A:$B,2,FALSE),"")</f>
        <v/>
      </c>
      <c r="AV911" s="4"/>
      <c r="AW911" s="4"/>
      <c r="AX911" s="4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</row>
    <row r="912" spans="1:68" ht="17.45" customHeight="1">
      <c r="A912" s="77" t="str">
        <f t="shared" si="58"/>
        <v>*</v>
      </c>
      <c r="B912" s="78">
        <f t="shared" si="59"/>
        <v>904</v>
      </c>
      <c r="C912" s="79"/>
      <c r="D912" s="80"/>
      <c r="E912" s="81"/>
      <c r="F912" s="79"/>
      <c r="G912" s="82" t="str">
        <f>IF(F912&lt;&gt;0,VLOOKUP(F912,部署!$A:$B,2,FALSE),"")</f>
        <v/>
      </c>
      <c r="H912" s="79"/>
      <c r="I912" s="82" t="str">
        <f>IF(H912&lt;&gt;0,VLOOKUP(H912,勘定科目!$A:$B,2,FALSE),"")</f>
        <v/>
      </c>
      <c r="J912" s="83" t="str">
        <f>IF(K912&lt;&gt;"",K912,IF(H912&lt;&gt;0,VLOOKUP(H912,勘定科目!$A:$C,3,FALSE),""))</f>
        <v/>
      </c>
      <c r="K912" s="84"/>
      <c r="L912" s="59" t="str">
        <f>IF(M912&lt;&gt;"",M912,IF(J912&lt;&gt;"",VLOOKUP(J912,課税区分!$A:$D,4,FALSE),""))</f>
        <v/>
      </c>
      <c r="M912" s="85"/>
      <c r="N912" s="61" t="str">
        <f>IF(L912&lt;&gt;"",VLOOKUP(L912,軽減税率!$A:$E,3,FALSE),"")</f>
        <v/>
      </c>
      <c r="O912" s="62" t="str">
        <f>IF(L912&lt;&gt;"",VLOOKUP(L912,軽減税率!$A:$E,5,FALSE),"")</f>
        <v/>
      </c>
      <c r="P912" s="79"/>
      <c r="Q912" s="86" t="str">
        <f>IF(P912&lt;&gt;0,VLOOKUP(P912,取引先!$A:$B,2,FALSE),"")</f>
        <v/>
      </c>
      <c r="R912" s="79"/>
      <c r="S912" s="82" t="str">
        <f>IF(R912&lt;&gt;0,VLOOKUP(R912,部署!$A:$B,2,FALSE),"")</f>
        <v/>
      </c>
      <c r="T912" s="79"/>
      <c r="U912" s="82" t="str">
        <f>IF(T912&lt;&gt;0,VLOOKUP(T912,勘定科目!$A:$B,2,FALSE),"")</f>
        <v/>
      </c>
      <c r="V912" s="83" t="str">
        <f>IF(W912&lt;&gt;"",W912,IF(T912&lt;&gt;0,VLOOKUP(T912,勘定科目!$A:$C,3,FALSE),""))</f>
        <v/>
      </c>
      <c r="W912" s="87"/>
      <c r="X912" s="61" t="str">
        <f>IF(Y912&lt;&gt;"",Y912,IF(V912&lt;&gt;"",VLOOKUP(V912,課税区分!$A:$D,4,FALSE),""))</f>
        <v/>
      </c>
      <c r="Y912" s="85"/>
      <c r="Z912" s="61" t="str">
        <f>IF(X912&lt;&gt;"",VLOOKUP(X912,軽減税率!$A:$E,3,FALSE),"")</f>
        <v/>
      </c>
      <c r="AA912" s="61" t="str">
        <f>IF(X912&lt;&gt;"",VLOOKUP(X912,軽減税率!$A:$E,5,FALSE),"")</f>
        <v/>
      </c>
      <c r="AB912" s="79"/>
      <c r="AC912" s="82" t="str">
        <f>IF(AB912&lt;&gt;0,VLOOKUP(AB912,取引先!$A:$B,2,FALSE),"")</f>
        <v/>
      </c>
      <c r="AD912" s="88" t="str">
        <f t="shared" si="60"/>
        <v/>
      </c>
      <c r="AE912" s="89"/>
      <c r="AF912" s="90" t="str">
        <f t="shared" si="61"/>
        <v/>
      </c>
      <c r="AG912" s="4"/>
      <c r="AH912" s="91"/>
      <c r="AI912" s="92"/>
      <c r="AJ912" s="93" t="str">
        <f>IF(AI912&lt;&gt;0,VLOOKUP(AI912,支払種別!$A:$B,2,FALSE),"")</f>
        <v/>
      </c>
      <c r="AK912" s="94"/>
      <c r="AL912" s="95" t="str">
        <f>IF(AK912&lt;&gt;0,VLOOKUP(AK912,口座管理!$A:$B,2,FALSE),"")</f>
        <v/>
      </c>
      <c r="AM912" s="11"/>
      <c r="AN912" s="96"/>
      <c r="AO912" s="96"/>
      <c r="AP912" s="4"/>
      <c r="AQ912" s="97"/>
      <c r="AR912" s="98" t="str">
        <f>IF(AQ912&lt;&gt;0,VLOOKUP(AQ912,プロジェクト!$A:$B,2,FALSE),"")</f>
        <v/>
      </c>
      <c r="AS912" s="4"/>
      <c r="AT912" s="97"/>
      <c r="AU912" s="99" t="str">
        <f>IF(AT912&lt;&gt;0,VLOOKUP(AT912,プロジェクト!$A:$B,2,FALSE),"")</f>
        <v/>
      </c>
      <c r="AV912" s="4"/>
      <c r="AW912" s="4"/>
      <c r="AX912" s="4"/>
      <c r="AY912" s="4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</row>
    <row r="913" spans="1:68" ht="17.45" customHeight="1">
      <c r="A913" s="77" t="str">
        <f t="shared" si="58"/>
        <v>*</v>
      </c>
      <c r="B913" s="78">
        <f t="shared" si="59"/>
        <v>905</v>
      </c>
      <c r="C913" s="79"/>
      <c r="D913" s="80"/>
      <c r="E913" s="81"/>
      <c r="F913" s="79"/>
      <c r="G913" s="82" t="str">
        <f>IF(F913&lt;&gt;0,VLOOKUP(F913,部署!$A:$B,2,FALSE),"")</f>
        <v/>
      </c>
      <c r="H913" s="79"/>
      <c r="I913" s="82" t="str">
        <f>IF(H913&lt;&gt;0,VLOOKUP(H913,勘定科目!$A:$B,2,FALSE),"")</f>
        <v/>
      </c>
      <c r="J913" s="83" t="str">
        <f>IF(K913&lt;&gt;"",K913,IF(H913&lt;&gt;0,VLOOKUP(H913,勘定科目!$A:$C,3,FALSE),""))</f>
        <v/>
      </c>
      <c r="K913" s="84"/>
      <c r="L913" s="59" t="str">
        <f>IF(M913&lt;&gt;"",M913,IF(J913&lt;&gt;"",VLOOKUP(J913,課税区分!$A:$D,4,FALSE),""))</f>
        <v/>
      </c>
      <c r="M913" s="85"/>
      <c r="N913" s="61" t="str">
        <f>IF(L913&lt;&gt;"",VLOOKUP(L913,軽減税率!$A:$E,3,FALSE),"")</f>
        <v/>
      </c>
      <c r="O913" s="62" t="str">
        <f>IF(L913&lt;&gt;"",VLOOKUP(L913,軽減税率!$A:$E,5,FALSE),"")</f>
        <v/>
      </c>
      <c r="P913" s="79"/>
      <c r="Q913" s="86" t="str">
        <f>IF(P913&lt;&gt;0,VLOOKUP(P913,取引先!$A:$B,2,FALSE),"")</f>
        <v/>
      </c>
      <c r="R913" s="79"/>
      <c r="S913" s="82" t="str">
        <f>IF(R913&lt;&gt;0,VLOOKUP(R913,部署!$A:$B,2,FALSE),"")</f>
        <v/>
      </c>
      <c r="T913" s="79"/>
      <c r="U913" s="82" t="str">
        <f>IF(T913&lt;&gt;0,VLOOKUP(T913,勘定科目!$A:$B,2,FALSE),"")</f>
        <v/>
      </c>
      <c r="V913" s="83" t="str">
        <f>IF(W913&lt;&gt;"",W913,IF(T913&lt;&gt;0,VLOOKUP(T913,勘定科目!$A:$C,3,FALSE),""))</f>
        <v/>
      </c>
      <c r="W913" s="87"/>
      <c r="X913" s="61" t="str">
        <f>IF(Y913&lt;&gt;"",Y913,IF(V913&lt;&gt;"",VLOOKUP(V913,課税区分!$A:$D,4,FALSE),""))</f>
        <v/>
      </c>
      <c r="Y913" s="85"/>
      <c r="Z913" s="61" t="str">
        <f>IF(X913&lt;&gt;"",VLOOKUP(X913,軽減税率!$A:$E,3,FALSE),"")</f>
        <v/>
      </c>
      <c r="AA913" s="61" t="str">
        <f>IF(X913&lt;&gt;"",VLOOKUP(X913,軽減税率!$A:$E,5,FALSE),"")</f>
        <v/>
      </c>
      <c r="AB913" s="79"/>
      <c r="AC913" s="82" t="str">
        <f>IF(AB913&lt;&gt;0,VLOOKUP(AB913,取引先!$A:$B,2,FALSE),"")</f>
        <v/>
      </c>
      <c r="AD913" s="88" t="str">
        <f t="shared" si="60"/>
        <v/>
      </c>
      <c r="AE913" s="89"/>
      <c r="AF913" s="90" t="str">
        <f t="shared" si="61"/>
        <v/>
      </c>
      <c r="AG913" s="4"/>
      <c r="AH913" s="91"/>
      <c r="AI913" s="92"/>
      <c r="AJ913" s="93" t="str">
        <f>IF(AI913&lt;&gt;0,VLOOKUP(AI913,支払種別!$A:$B,2,FALSE),"")</f>
        <v/>
      </c>
      <c r="AK913" s="94"/>
      <c r="AL913" s="95" t="str">
        <f>IF(AK913&lt;&gt;0,VLOOKUP(AK913,口座管理!$A:$B,2,FALSE),"")</f>
        <v/>
      </c>
      <c r="AM913" s="11"/>
      <c r="AN913" s="96"/>
      <c r="AO913" s="96"/>
      <c r="AP913" s="4"/>
      <c r="AQ913" s="97"/>
      <c r="AR913" s="98" t="str">
        <f>IF(AQ913&lt;&gt;0,VLOOKUP(AQ913,プロジェクト!$A:$B,2,FALSE),"")</f>
        <v/>
      </c>
      <c r="AS913" s="4"/>
      <c r="AT913" s="97"/>
      <c r="AU913" s="99" t="str">
        <f>IF(AT913&lt;&gt;0,VLOOKUP(AT913,プロジェクト!$A:$B,2,FALSE),"")</f>
        <v/>
      </c>
      <c r="AV913" s="4"/>
      <c r="AW913" s="4"/>
      <c r="AX913" s="4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</row>
    <row r="914" spans="1:68" ht="17.45" customHeight="1">
      <c r="A914" s="77" t="str">
        <f t="shared" si="58"/>
        <v>*</v>
      </c>
      <c r="B914" s="78">
        <f t="shared" si="59"/>
        <v>906</v>
      </c>
      <c r="C914" s="79"/>
      <c r="D914" s="80"/>
      <c r="E914" s="81"/>
      <c r="F914" s="79"/>
      <c r="G914" s="82" t="str">
        <f>IF(F914&lt;&gt;0,VLOOKUP(F914,部署!$A:$B,2,FALSE),"")</f>
        <v/>
      </c>
      <c r="H914" s="79"/>
      <c r="I914" s="82" t="str">
        <f>IF(H914&lt;&gt;0,VLOOKUP(H914,勘定科目!$A:$B,2,FALSE),"")</f>
        <v/>
      </c>
      <c r="J914" s="83" t="str">
        <f>IF(K914&lt;&gt;"",K914,IF(H914&lt;&gt;0,VLOOKUP(H914,勘定科目!$A:$C,3,FALSE),""))</f>
        <v/>
      </c>
      <c r="K914" s="84"/>
      <c r="L914" s="59" t="str">
        <f>IF(M914&lt;&gt;"",M914,IF(J914&lt;&gt;"",VLOOKUP(J914,課税区分!$A:$D,4,FALSE),""))</f>
        <v/>
      </c>
      <c r="M914" s="85"/>
      <c r="N914" s="61" t="str">
        <f>IF(L914&lt;&gt;"",VLOOKUP(L914,軽減税率!$A:$E,3,FALSE),"")</f>
        <v/>
      </c>
      <c r="O914" s="62" t="str">
        <f>IF(L914&lt;&gt;"",VLOOKUP(L914,軽減税率!$A:$E,5,FALSE),"")</f>
        <v/>
      </c>
      <c r="P914" s="79"/>
      <c r="Q914" s="86" t="str">
        <f>IF(P914&lt;&gt;0,VLOOKUP(P914,取引先!$A:$B,2,FALSE),"")</f>
        <v/>
      </c>
      <c r="R914" s="79"/>
      <c r="S914" s="82" t="str">
        <f>IF(R914&lt;&gt;0,VLOOKUP(R914,部署!$A:$B,2,FALSE),"")</f>
        <v/>
      </c>
      <c r="T914" s="79"/>
      <c r="U914" s="82" t="str">
        <f>IF(T914&lt;&gt;0,VLOOKUP(T914,勘定科目!$A:$B,2,FALSE),"")</f>
        <v/>
      </c>
      <c r="V914" s="83" t="str">
        <f>IF(W914&lt;&gt;"",W914,IF(T914&lt;&gt;0,VLOOKUP(T914,勘定科目!$A:$C,3,FALSE),""))</f>
        <v/>
      </c>
      <c r="W914" s="87"/>
      <c r="X914" s="61" t="str">
        <f>IF(Y914&lt;&gt;"",Y914,IF(V914&lt;&gt;"",VLOOKUP(V914,課税区分!$A:$D,4,FALSE),""))</f>
        <v/>
      </c>
      <c r="Y914" s="85"/>
      <c r="Z914" s="61" t="str">
        <f>IF(X914&lt;&gt;"",VLOOKUP(X914,軽減税率!$A:$E,3,FALSE),"")</f>
        <v/>
      </c>
      <c r="AA914" s="61" t="str">
        <f>IF(X914&lt;&gt;"",VLOOKUP(X914,軽減税率!$A:$E,5,FALSE),"")</f>
        <v/>
      </c>
      <c r="AB914" s="79"/>
      <c r="AC914" s="82" t="str">
        <f>IF(AB914&lt;&gt;0,VLOOKUP(AB914,取引先!$A:$B,2,FALSE),"")</f>
        <v/>
      </c>
      <c r="AD914" s="88" t="str">
        <f t="shared" si="60"/>
        <v/>
      </c>
      <c r="AE914" s="89"/>
      <c r="AF914" s="90" t="str">
        <f t="shared" si="61"/>
        <v/>
      </c>
      <c r="AG914" s="4"/>
      <c r="AH914" s="91"/>
      <c r="AI914" s="92"/>
      <c r="AJ914" s="93" t="str">
        <f>IF(AI914&lt;&gt;0,VLOOKUP(AI914,支払種別!$A:$B,2,FALSE),"")</f>
        <v/>
      </c>
      <c r="AK914" s="94"/>
      <c r="AL914" s="95" t="str">
        <f>IF(AK914&lt;&gt;0,VLOOKUP(AK914,口座管理!$A:$B,2,FALSE),"")</f>
        <v/>
      </c>
      <c r="AM914" s="11"/>
      <c r="AN914" s="96"/>
      <c r="AO914" s="96"/>
      <c r="AP914" s="4"/>
      <c r="AQ914" s="97"/>
      <c r="AR914" s="98" t="str">
        <f>IF(AQ914&lt;&gt;0,VLOOKUP(AQ914,プロジェクト!$A:$B,2,FALSE),"")</f>
        <v/>
      </c>
      <c r="AS914" s="4"/>
      <c r="AT914" s="97"/>
      <c r="AU914" s="99" t="str">
        <f>IF(AT914&lt;&gt;0,VLOOKUP(AT914,プロジェクト!$A:$B,2,FALSE),"")</f>
        <v/>
      </c>
      <c r="AV914" s="4"/>
      <c r="AW914" s="4"/>
      <c r="AX914" s="4"/>
      <c r="AY914" s="4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</row>
    <row r="915" spans="1:68" ht="17.45" customHeight="1">
      <c r="A915" s="77" t="str">
        <f t="shared" si="58"/>
        <v>*</v>
      </c>
      <c r="B915" s="78">
        <f t="shared" si="59"/>
        <v>907</v>
      </c>
      <c r="C915" s="79"/>
      <c r="D915" s="80"/>
      <c r="E915" s="81"/>
      <c r="F915" s="79"/>
      <c r="G915" s="82" t="str">
        <f>IF(F915&lt;&gt;0,VLOOKUP(F915,部署!$A:$B,2,FALSE),"")</f>
        <v/>
      </c>
      <c r="H915" s="79"/>
      <c r="I915" s="82" t="str">
        <f>IF(H915&lt;&gt;0,VLOOKUP(H915,勘定科目!$A:$B,2,FALSE),"")</f>
        <v/>
      </c>
      <c r="J915" s="83" t="str">
        <f>IF(K915&lt;&gt;"",K915,IF(H915&lt;&gt;0,VLOOKUP(H915,勘定科目!$A:$C,3,FALSE),""))</f>
        <v/>
      </c>
      <c r="K915" s="84"/>
      <c r="L915" s="59" t="str">
        <f>IF(M915&lt;&gt;"",M915,IF(J915&lt;&gt;"",VLOOKUP(J915,課税区分!$A:$D,4,FALSE),""))</f>
        <v/>
      </c>
      <c r="M915" s="85"/>
      <c r="N915" s="61" t="str">
        <f>IF(L915&lt;&gt;"",VLOOKUP(L915,軽減税率!$A:$E,3,FALSE),"")</f>
        <v/>
      </c>
      <c r="O915" s="62" t="str">
        <f>IF(L915&lt;&gt;"",VLOOKUP(L915,軽減税率!$A:$E,5,FALSE),"")</f>
        <v/>
      </c>
      <c r="P915" s="79"/>
      <c r="Q915" s="86" t="str">
        <f>IF(P915&lt;&gt;0,VLOOKUP(P915,取引先!$A:$B,2,FALSE),"")</f>
        <v/>
      </c>
      <c r="R915" s="79"/>
      <c r="S915" s="82" t="str">
        <f>IF(R915&lt;&gt;0,VLOOKUP(R915,部署!$A:$B,2,FALSE),"")</f>
        <v/>
      </c>
      <c r="T915" s="79"/>
      <c r="U915" s="82" t="str">
        <f>IF(T915&lt;&gt;0,VLOOKUP(T915,勘定科目!$A:$B,2,FALSE),"")</f>
        <v/>
      </c>
      <c r="V915" s="83" t="str">
        <f>IF(W915&lt;&gt;"",W915,IF(T915&lt;&gt;0,VLOOKUP(T915,勘定科目!$A:$C,3,FALSE),""))</f>
        <v/>
      </c>
      <c r="W915" s="87"/>
      <c r="X915" s="61" t="str">
        <f>IF(Y915&lt;&gt;"",Y915,IF(V915&lt;&gt;"",VLOOKUP(V915,課税区分!$A:$D,4,FALSE),""))</f>
        <v/>
      </c>
      <c r="Y915" s="85"/>
      <c r="Z915" s="61" t="str">
        <f>IF(X915&lt;&gt;"",VLOOKUP(X915,軽減税率!$A:$E,3,FALSE),"")</f>
        <v/>
      </c>
      <c r="AA915" s="61" t="str">
        <f>IF(X915&lt;&gt;"",VLOOKUP(X915,軽減税率!$A:$E,5,FALSE),"")</f>
        <v/>
      </c>
      <c r="AB915" s="79"/>
      <c r="AC915" s="82" t="str">
        <f>IF(AB915&lt;&gt;0,VLOOKUP(AB915,取引先!$A:$B,2,FALSE),"")</f>
        <v/>
      </c>
      <c r="AD915" s="88" t="str">
        <f t="shared" si="60"/>
        <v/>
      </c>
      <c r="AE915" s="89"/>
      <c r="AF915" s="90" t="str">
        <f t="shared" si="61"/>
        <v/>
      </c>
      <c r="AG915" s="4"/>
      <c r="AH915" s="91"/>
      <c r="AI915" s="92"/>
      <c r="AJ915" s="93" t="str">
        <f>IF(AI915&lt;&gt;0,VLOOKUP(AI915,支払種別!$A:$B,2,FALSE),"")</f>
        <v/>
      </c>
      <c r="AK915" s="94"/>
      <c r="AL915" s="95" t="str">
        <f>IF(AK915&lt;&gt;0,VLOOKUP(AK915,口座管理!$A:$B,2,FALSE),"")</f>
        <v/>
      </c>
      <c r="AM915" s="11"/>
      <c r="AN915" s="96"/>
      <c r="AO915" s="96"/>
      <c r="AP915" s="4"/>
      <c r="AQ915" s="97"/>
      <c r="AR915" s="98" t="str">
        <f>IF(AQ915&lt;&gt;0,VLOOKUP(AQ915,プロジェクト!$A:$B,2,FALSE),"")</f>
        <v/>
      </c>
      <c r="AS915" s="4"/>
      <c r="AT915" s="97"/>
      <c r="AU915" s="99" t="str">
        <f>IF(AT915&lt;&gt;0,VLOOKUP(AT915,プロジェクト!$A:$B,2,FALSE),"")</f>
        <v/>
      </c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</row>
    <row r="916" spans="1:68" ht="17.45" customHeight="1">
      <c r="A916" s="77" t="str">
        <f t="shared" si="58"/>
        <v>*</v>
      </c>
      <c r="B916" s="78">
        <f t="shared" si="59"/>
        <v>908</v>
      </c>
      <c r="C916" s="79"/>
      <c r="D916" s="80"/>
      <c r="E916" s="81"/>
      <c r="F916" s="79"/>
      <c r="G916" s="82" t="str">
        <f>IF(F916&lt;&gt;0,VLOOKUP(F916,部署!$A:$B,2,FALSE),"")</f>
        <v/>
      </c>
      <c r="H916" s="79"/>
      <c r="I916" s="82" t="str">
        <f>IF(H916&lt;&gt;0,VLOOKUP(H916,勘定科目!$A:$B,2,FALSE),"")</f>
        <v/>
      </c>
      <c r="J916" s="83" t="str">
        <f>IF(K916&lt;&gt;"",K916,IF(H916&lt;&gt;0,VLOOKUP(H916,勘定科目!$A:$C,3,FALSE),""))</f>
        <v/>
      </c>
      <c r="K916" s="84"/>
      <c r="L916" s="59" t="str">
        <f>IF(M916&lt;&gt;"",M916,IF(J916&lt;&gt;"",VLOOKUP(J916,課税区分!$A:$D,4,FALSE),""))</f>
        <v/>
      </c>
      <c r="M916" s="85"/>
      <c r="N916" s="61" t="str">
        <f>IF(L916&lt;&gt;"",VLOOKUP(L916,軽減税率!$A:$E,3,FALSE),"")</f>
        <v/>
      </c>
      <c r="O916" s="62" t="str">
        <f>IF(L916&lt;&gt;"",VLOOKUP(L916,軽減税率!$A:$E,5,FALSE),"")</f>
        <v/>
      </c>
      <c r="P916" s="79"/>
      <c r="Q916" s="86" t="str">
        <f>IF(P916&lt;&gt;0,VLOOKUP(P916,取引先!$A:$B,2,FALSE),"")</f>
        <v/>
      </c>
      <c r="R916" s="79"/>
      <c r="S916" s="82" t="str">
        <f>IF(R916&lt;&gt;0,VLOOKUP(R916,部署!$A:$B,2,FALSE),"")</f>
        <v/>
      </c>
      <c r="T916" s="79"/>
      <c r="U916" s="82" t="str">
        <f>IF(T916&lt;&gt;0,VLOOKUP(T916,勘定科目!$A:$B,2,FALSE),"")</f>
        <v/>
      </c>
      <c r="V916" s="83" t="str">
        <f>IF(W916&lt;&gt;"",W916,IF(T916&lt;&gt;0,VLOOKUP(T916,勘定科目!$A:$C,3,FALSE),""))</f>
        <v/>
      </c>
      <c r="W916" s="87"/>
      <c r="X916" s="61" t="str">
        <f>IF(Y916&lt;&gt;"",Y916,IF(V916&lt;&gt;"",VLOOKUP(V916,課税区分!$A:$D,4,FALSE),""))</f>
        <v/>
      </c>
      <c r="Y916" s="85"/>
      <c r="Z916" s="61" t="str">
        <f>IF(X916&lt;&gt;"",VLOOKUP(X916,軽減税率!$A:$E,3,FALSE),"")</f>
        <v/>
      </c>
      <c r="AA916" s="61" t="str">
        <f>IF(X916&lt;&gt;"",VLOOKUP(X916,軽減税率!$A:$E,5,FALSE),"")</f>
        <v/>
      </c>
      <c r="AB916" s="79"/>
      <c r="AC916" s="82" t="str">
        <f>IF(AB916&lt;&gt;0,VLOOKUP(AB916,取引先!$A:$B,2,FALSE),"")</f>
        <v/>
      </c>
      <c r="AD916" s="88" t="str">
        <f t="shared" si="60"/>
        <v/>
      </c>
      <c r="AE916" s="89"/>
      <c r="AF916" s="90" t="str">
        <f t="shared" si="61"/>
        <v/>
      </c>
      <c r="AG916" s="4"/>
      <c r="AH916" s="91"/>
      <c r="AI916" s="92"/>
      <c r="AJ916" s="93" t="str">
        <f>IF(AI916&lt;&gt;0,VLOOKUP(AI916,支払種別!$A:$B,2,FALSE),"")</f>
        <v/>
      </c>
      <c r="AK916" s="94"/>
      <c r="AL916" s="95" t="str">
        <f>IF(AK916&lt;&gt;0,VLOOKUP(AK916,口座管理!$A:$B,2,FALSE),"")</f>
        <v/>
      </c>
      <c r="AM916" s="11"/>
      <c r="AN916" s="96"/>
      <c r="AO916" s="96"/>
      <c r="AP916" s="4"/>
      <c r="AQ916" s="97"/>
      <c r="AR916" s="98" t="str">
        <f>IF(AQ916&lt;&gt;0,VLOOKUP(AQ916,プロジェクト!$A:$B,2,FALSE),"")</f>
        <v/>
      </c>
      <c r="AS916" s="4"/>
      <c r="AT916" s="97"/>
      <c r="AU916" s="99" t="str">
        <f>IF(AT916&lt;&gt;0,VLOOKUP(AT916,プロジェクト!$A:$B,2,FALSE),"")</f>
        <v/>
      </c>
      <c r="AV916" s="4"/>
      <c r="AW916" s="4"/>
      <c r="AX916" s="4"/>
      <c r="AY916" s="4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</row>
    <row r="917" spans="1:68" ht="17.45" customHeight="1">
      <c r="A917" s="77" t="str">
        <f t="shared" si="58"/>
        <v>*</v>
      </c>
      <c r="B917" s="78">
        <f t="shared" si="59"/>
        <v>909</v>
      </c>
      <c r="C917" s="79"/>
      <c r="D917" s="80"/>
      <c r="E917" s="81"/>
      <c r="F917" s="79"/>
      <c r="G917" s="82" t="str">
        <f>IF(F917&lt;&gt;0,VLOOKUP(F917,部署!$A:$B,2,FALSE),"")</f>
        <v/>
      </c>
      <c r="H917" s="79"/>
      <c r="I917" s="82" t="str">
        <f>IF(H917&lt;&gt;0,VLOOKUP(H917,勘定科目!$A:$B,2,FALSE),"")</f>
        <v/>
      </c>
      <c r="J917" s="83" t="str">
        <f>IF(K917&lt;&gt;"",K917,IF(H917&lt;&gt;0,VLOOKUP(H917,勘定科目!$A:$C,3,FALSE),""))</f>
        <v/>
      </c>
      <c r="K917" s="84"/>
      <c r="L917" s="59" t="str">
        <f>IF(M917&lt;&gt;"",M917,IF(J917&lt;&gt;"",VLOOKUP(J917,課税区分!$A:$D,4,FALSE),""))</f>
        <v/>
      </c>
      <c r="M917" s="85"/>
      <c r="N917" s="61" t="str">
        <f>IF(L917&lt;&gt;"",VLOOKUP(L917,軽減税率!$A:$E,3,FALSE),"")</f>
        <v/>
      </c>
      <c r="O917" s="62" t="str">
        <f>IF(L917&lt;&gt;"",VLOOKUP(L917,軽減税率!$A:$E,5,FALSE),"")</f>
        <v/>
      </c>
      <c r="P917" s="79"/>
      <c r="Q917" s="86" t="str">
        <f>IF(P917&lt;&gt;0,VLOOKUP(P917,取引先!$A:$B,2,FALSE),"")</f>
        <v/>
      </c>
      <c r="R917" s="79"/>
      <c r="S917" s="82" t="str">
        <f>IF(R917&lt;&gt;0,VLOOKUP(R917,部署!$A:$B,2,FALSE),"")</f>
        <v/>
      </c>
      <c r="T917" s="79"/>
      <c r="U917" s="82" t="str">
        <f>IF(T917&lt;&gt;0,VLOOKUP(T917,勘定科目!$A:$B,2,FALSE),"")</f>
        <v/>
      </c>
      <c r="V917" s="83" t="str">
        <f>IF(W917&lt;&gt;"",W917,IF(T917&lt;&gt;0,VLOOKUP(T917,勘定科目!$A:$C,3,FALSE),""))</f>
        <v/>
      </c>
      <c r="W917" s="87"/>
      <c r="X917" s="61" t="str">
        <f>IF(Y917&lt;&gt;"",Y917,IF(V917&lt;&gt;"",VLOOKUP(V917,課税区分!$A:$D,4,FALSE),""))</f>
        <v/>
      </c>
      <c r="Y917" s="85"/>
      <c r="Z917" s="61" t="str">
        <f>IF(X917&lt;&gt;"",VLOOKUP(X917,軽減税率!$A:$E,3,FALSE),"")</f>
        <v/>
      </c>
      <c r="AA917" s="61" t="str">
        <f>IF(X917&lt;&gt;"",VLOOKUP(X917,軽減税率!$A:$E,5,FALSE),"")</f>
        <v/>
      </c>
      <c r="AB917" s="79"/>
      <c r="AC917" s="82" t="str">
        <f>IF(AB917&lt;&gt;0,VLOOKUP(AB917,取引先!$A:$B,2,FALSE),"")</f>
        <v/>
      </c>
      <c r="AD917" s="88" t="str">
        <f t="shared" si="60"/>
        <v/>
      </c>
      <c r="AE917" s="89"/>
      <c r="AF917" s="90" t="str">
        <f t="shared" si="61"/>
        <v/>
      </c>
      <c r="AG917" s="4"/>
      <c r="AH917" s="91"/>
      <c r="AI917" s="92"/>
      <c r="AJ917" s="93" t="str">
        <f>IF(AI917&lt;&gt;0,VLOOKUP(AI917,支払種別!$A:$B,2,FALSE),"")</f>
        <v/>
      </c>
      <c r="AK917" s="94"/>
      <c r="AL917" s="95" t="str">
        <f>IF(AK917&lt;&gt;0,VLOOKUP(AK917,口座管理!$A:$B,2,FALSE),"")</f>
        <v/>
      </c>
      <c r="AM917" s="11"/>
      <c r="AN917" s="96"/>
      <c r="AO917" s="96"/>
      <c r="AP917" s="4"/>
      <c r="AQ917" s="97"/>
      <c r="AR917" s="98" t="str">
        <f>IF(AQ917&lt;&gt;0,VLOOKUP(AQ917,プロジェクト!$A:$B,2,FALSE),"")</f>
        <v/>
      </c>
      <c r="AS917" s="4"/>
      <c r="AT917" s="97"/>
      <c r="AU917" s="99" t="str">
        <f>IF(AT917&lt;&gt;0,VLOOKUP(AT917,プロジェクト!$A:$B,2,FALSE),"")</f>
        <v/>
      </c>
      <c r="AV917" s="4"/>
      <c r="AW917" s="4"/>
      <c r="AX917" s="4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</row>
    <row r="918" spans="1:68" ht="17.45" customHeight="1">
      <c r="A918" s="77" t="str">
        <f t="shared" si="58"/>
        <v>*</v>
      </c>
      <c r="B918" s="78">
        <f t="shared" si="59"/>
        <v>910</v>
      </c>
      <c r="C918" s="79"/>
      <c r="D918" s="80"/>
      <c r="E918" s="81"/>
      <c r="F918" s="79"/>
      <c r="G918" s="82" t="str">
        <f>IF(F918&lt;&gt;0,VLOOKUP(F918,部署!$A:$B,2,FALSE),"")</f>
        <v/>
      </c>
      <c r="H918" s="79"/>
      <c r="I918" s="82" t="str">
        <f>IF(H918&lt;&gt;0,VLOOKUP(H918,勘定科目!$A:$B,2,FALSE),"")</f>
        <v/>
      </c>
      <c r="J918" s="83" t="str">
        <f>IF(K918&lt;&gt;"",K918,IF(H918&lt;&gt;0,VLOOKUP(H918,勘定科目!$A:$C,3,FALSE),""))</f>
        <v/>
      </c>
      <c r="K918" s="84"/>
      <c r="L918" s="59" t="str">
        <f>IF(M918&lt;&gt;"",M918,IF(J918&lt;&gt;"",VLOOKUP(J918,課税区分!$A:$D,4,FALSE),""))</f>
        <v/>
      </c>
      <c r="M918" s="85"/>
      <c r="N918" s="61" t="str">
        <f>IF(L918&lt;&gt;"",VLOOKUP(L918,軽減税率!$A:$E,3,FALSE),"")</f>
        <v/>
      </c>
      <c r="O918" s="62" t="str">
        <f>IF(L918&lt;&gt;"",VLOOKUP(L918,軽減税率!$A:$E,5,FALSE),"")</f>
        <v/>
      </c>
      <c r="P918" s="79"/>
      <c r="Q918" s="86" t="str">
        <f>IF(P918&lt;&gt;0,VLOOKUP(P918,取引先!$A:$B,2,FALSE),"")</f>
        <v/>
      </c>
      <c r="R918" s="79"/>
      <c r="S918" s="82" t="str">
        <f>IF(R918&lt;&gt;0,VLOOKUP(R918,部署!$A:$B,2,FALSE),"")</f>
        <v/>
      </c>
      <c r="T918" s="79"/>
      <c r="U918" s="82" t="str">
        <f>IF(T918&lt;&gt;0,VLOOKUP(T918,勘定科目!$A:$B,2,FALSE),"")</f>
        <v/>
      </c>
      <c r="V918" s="83" t="str">
        <f>IF(W918&lt;&gt;"",W918,IF(T918&lt;&gt;0,VLOOKUP(T918,勘定科目!$A:$C,3,FALSE),""))</f>
        <v/>
      </c>
      <c r="W918" s="87"/>
      <c r="X918" s="61" t="str">
        <f>IF(Y918&lt;&gt;"",Y918,IF(V918&lt;&gt;"",VLOOKUP(V918,課税区分!$A:$D,4,FALSE),""))</f>
        <v/>
      </c>
      <c r="Y918" s="85"/>
      <c r="Z918" s="61" t="str">
        <f>IF(X918&lt;&gt;"",VLOOKUP(X918,軽減税率!$A:$E,3,FALSE),"")</f>
        <v/>
      </c>
      <c r="AA918" s="61" t="str">
        <f>IF(X918&lt;&gt;"",VLOOKUP(X918,軽減税率!$A:$E,5,FALSE),"")</f>
        <v/>
      </c>
      <c r="AB918" s="79"/>
      <c r="AC918" s="82" t="str">
        <f>IF(AB918&lt;&gt;0,VLOOKUP(AB918,取引先!$A:$B,2,FALSE),"")</f>
        <v/>
      </c>
      <c r="AD918" s="88" t="str">
        <f t="shared" si="60"/>
        <v/>
      </c>
      <c r="AE918" s="89"/>
      <c r="AF918" s="90" t="str">
        <f t="shared" si="61"/>
        <v/>
      </c>
      <c r="AG918" s="4"/>
      <c r="AH918" s="91"/>
      <c r="AI918" s="92"/>
      <c r="AJ918" s="93" t="str">
        <f>IF(AI918&lt;&gt;0,VLOOKUP(AI918,支払種別!$A:$B,2,FALSE),"")</f>
        <v/>
      </c>
      <c r="AK918" s="94"/>
      <c r="AL918" s="95" t="str">
        <f>IF(AK918&lt;&gt;0,VLOOKUP(AK918,口座管理!$A:$B,2,FALSE),"")</f>
        <v/>
      </c>
      <c r="AM918" s="11"/>
      <c r="AN918" s="96"/>
      <c r="AO918" s="96"/>
      <c r="AP918" s="4"/>
      <c r="AQ918" s="97"/>
      <c r="AR918" s="98" t="str">
        <f>IF(AQ918&lt;&gt;0,VLOOKUP(AQ918,プロジェクト!$A:$B,2,FALSE),"")</f>
        <v/>
      </c>
      <c r="AS918" s="4"/>
      <c r="AT918" s="97"/>
      <c r="AU918" s="99" t="str">
        <f>IF(AT918&lt;&gt;0,VLOOKUP(AT918,プロジェクト!$A:$B,2,FALSE),"")</f>
        <v/>
      </c>
      <c r="AV918" s="4"/>
      <c r="AW918" s="4"/>
      <c r="AX918" s="4"/>
      <c r="AY918" s="4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</row>
    <row r="919" spans="1:68" ht="17.45" customHeight="1">
      <c r="A919" s="77" t="str">
        <f t="shared" si="58"/>
        <v>*</v>
      </c>
      <c r="B919" s="78">
        <f t="shared" si="59"/>
        <v>911</v>
      </c>
      <c r="C919" s="79"/>
      <c r="D919" s="80"/>
      <c r="E919" s="81"/>
      <c r="F919" s="79"/>
      <c r="G919" s="82" t="str">
        <f>IF(F919&lt;&gt;0,VLOOKUP(F919,部署!$A:$B,2,FALSE),"")</f>
        <v/>
      </c>
      <c r="H919" s="79"/>
      <c r="I919" s="82" t="str">
        <f>IF(H919&lt;&gt;0,VLOOKUP(H919,勘定科目!$A:$B,2,FALSE),"")</f>
        <v/>
      </c>
      <c r="J919" s="83" t="str">
        <f>IF(K919&lt;&gt;"",K919,IF(H919&lt;&gt;0,VLOOKUP(H919,勘定科目!$A:$C,3,FALSE),""))</f>
        <v/>
      </c>
      <c r="K919" s="84"/>
      <c r="L919" s="59" t="str">
        <f>IF(M919&lt;&gt;"",M919,IF(J919&lt;&gt;"",VLOOKUP(J919,課税区分!$A:$D,4,FALSE),""))</f>
        <v/>
      </c>
      <c r="M919" s="85"/>
      <c r="N919" s="61" t="str">
        <f>IF(L919&lt;&gt;"",VLOOKUP(L919,軽減税率!$A:$E,3,FALSE),"")</f>
        <v/>
      </c>
      <c r="O919" s="62" t="str">
        <f>IF(L919&lt;&gt;"",VLOOKUP(L919,軽減税率!$A:$E,5,FALSE),"")</f>
        <v/>
      </c>
      <c r="P919" s="79"/>
      <c r="Q919" s="86" t="str">
        <f>IF(P919&lt;&gt;0,VLOOKUP(P919,取引先!$A:$B,2,FALSE),"")</f>
        <v/>
      </c>
      <c r="R919" s="79"/>
      <c r="S919" s="82" t="str">
        <f>IF(R919&lt;&gt;0,VLOOKUP(R919,部署!$A:$B,2,FALSE),"")</f>
        <v/>
      </c>
      <c r="T919" s="79"/>
      <c r="U919" s="82" t="str">
        <f>IF(T919&lt;&gt;0,VLOOKUP(T919,勘定科目!$A:$B,2,FALSE),"")</f>
        <v/>
      </c>
      <c r="V919" s="83" t="str">
        <f>IF(W919&lt;&gt;"",W919,IF(T919&lt;&gt;0,VLOOKUP(T919,勘定科目!$A:$C,3,FALSE),""))</f>
        <v/>
      </c>
      <c r="W919" s="87"/>
      <c r="X919" s="61" t="str">
        <f>IF(Y919&lt;&gt;"",Y919,IF(V919&lt;&gt;"",VLOOKUP(V919,課税区分!$A:$D,4,FALSE),""))</f>
        <v/>
      </c>
      <c r="Y919" s="85"/>
      <c r="Z919" s="61" t="str">
        <f>IF(X919&lt;&gt;"",VLOOKUP(X919,軽減税率!$A:$E,3,FALSE),"")</f>
        <v/>
      </c>
      <c r="AA919" s="61" t="str">
        <f>IF(X919&lt;&gt;"",VLOOKUP(X919,軽減税率!$A:$E,5,FALSE),"")</f>
        <v/>
      </c>
      <c r="AB919" s="79"/>
      <c r="AC919" s="82" t="str">
        <f>IF(AB919&lt;&gt;0,VLOOKUP(AB919,取引先!$A:$B,2,FALSE),"")</f>
        <v/>
      </c>
      <c r="AD919" s="88" t="str">
        <f t="shared" si="60"/>
        <v/>
      </c>
      <c r="AE919" s="89"/>
      <c r="AF919" s="90" t="str">
        <f t="shared" si="61"/>
        <v/>
      </c>
      <c r="AG919" s="4"/>
      <c r="AH919" s="91"/>
      <c r="AI919" s="92"/>
      <c r="AJ919" s="93" t="str">
        <f>IF(AI919&lt;&gt;0,VLOOKUP(AI919,支払種別!$A:$B,2,FALSE),"")</f>
        <v/>
      </c>
      <c r="AK919" s="94"/>
      <c r="AL919" s="95" t="str">
        <f>IF(AK919&lt;&gt;0,VLOOKUP(AK919,口座管理!$A:$B,2,FALSE),"")</f>
        <v/>
      </c>
      <c r="AM919" s="11"/>
      <c r="AN919" s="96"/>
      <c r="AO919" s="96"/>
      <c r="AP919" s="4"/>
      <c r="AQ919" s="97"/>
      <c r="AR919" s="98" t="str">
        <f>IF(AQ919&lt;&gt;0,VLOOKUP(AQ919,プロジェクト!$A:$B,2,FALSE),"")</f>
        <v/>
      </c>
      <c r="AS919" s="4"/>
      <c r="AT919" s="97"/>
      <c r="AU919" s="99" t="str">
        <f>IF(AT919&lt;&gt;0,VLOOKUP(AT919,プロジェクト!$A:$B,2,FALSE),"")</f>
        <v/>
      </c>
      <c r="AV919" s="4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</row>
    <row r="920" spans="1:68" ht="17.45" customHeight="1">
      <c r="A920" s="77" t="str">
        <f t="shared" si="58"/>
        <v>*</v>
      </c>
      <c r="B920" s="78">
        <f t="shared" si="59"/>
        <v>912</v>
      </c>
      <c r="C920" s="79"/>
      <c r="D920" s="80"/>
      <c r="E920" s="81"/>
      <c r="F920" s="79"/>
      <c r="G920" s="82" t="str">
        <f>IF(F920&lt;&gt;0,VLOOKUP(F920,部署!$A:$B,2,FALSE),"")</f>
        <v/>
      </c>
      <c r="H920" s="79"/>
      <c r="I920" s="82" t="str">
        <f>IF(H920&lt;&gt;0,VLOOKUP(H920,勘定科目!$A:$B,2,FALSE),"")</f>
        <v/>
      </c>
      <c r="J920" s="83" t="str">
        <f>IF(K920&lt;&gt;"",K920,IF(H920&lt;&gt;0,VLOOKUP(H920,勘定科目!$A:$C,3,FALSE),""))</f>
        <v/>
      </c>
      <c r="K920" s="84"/>
      <c r="L920" s="59" t="str">
        <f>IF(M920&lt;&gt;"",M920,IF(J920&lt;&gt;"",VLOOKUP(J920,課税区分!$A:$D,4,FALSE),""))</f>
        <v/>
      </c>
      <c r="M920" s="85"/>
      <c r="N920" s="61" t="str">
        <f>IF(L920&lt;&gt;"",VLOOKUP(L920,軽減税率!$A:$E,3,FALSE),"")</f>
        <v/>
      </c>
      <c r="O920" s="62" t="str">
        <f>IF(L920&lt;&gt;"",VLOOKUP(L920,軽減税率!$A:$E,5,FALSE),"")</f>
        <v/>
      </c>
      <c r="P920" s="79"/>
      <c r="Q920" s="86" t="str">
        <f>IF(P920&lt;&gt;0,VLOOKUP(P920,取引先!$A:$B,2,FALSE),"")</f>
        <v/>
      </c>
      <c r="R920" s="79"/>
      <c r="S920" s="82" t="str">
        <f>IF(R920&lt;&gt;0,VLOOKUP(R920,部署!$A:$B,2,FALSE),"")</f>
        <v/>
      </c>
      <c r="T920" s="79"/>
      <c r="U920" s="82" t="str">
        <f>IF(T920&lt;&gt;0,VLOOKUP(T920,勘定科目!$A:$B,2,FALSE),"")</f>
        <v/>
      </c>
      <c r="V920" s="83" t="str">
        <f>IF(W920&lt;&gt;"",W920,IF(T920&lt;&gt;0,VLOOKUP(T920,勘定科目!$A:$C,3,FALSE),""))</f>
        <v/>
      </c>
      <c r="W920" s="87"/>
      <c r="X920" s="61" t="str">
        <f>IF(Y920&lt;&gt;"",Y920,IF(V920&lt;&gt;"",VLOOKUP(V920,課税区分!$A:$D,4,FALSE),""))</f>
        <v/>
      </c>
      <c r="Y920" s="85"/>
      <c r="Z920" s="61" t="str">
        <f>IF(X920&lt;&gt;"",VLOOKUP(X920,軽減税率!$A:$E,3,FALSE),"")</f>
        <v/>
      </c>
      <c r="AA920" s="61" t="str">
        <f>IF(X920&lt;&gt;"",VLOOKUP(X920,軽減税率!$A:$E,5,FALSE),"")</f>
        <v/>
      </c>
      <c r="AB920" s="79"/>
      <c r="AC920" s="82" t="str">
        <f>IF(AB920&lt;&gt;0,VLOOKUP(AB920,取引先!$A:$B,2,FALSE),"")</f>
        <v/>
      </c>
      <c r="AD920" s="88" t="str">
        <f t="shared" si="60"/>
        <v/>
      </c>
      <c r="AE920" s="89"/>
      <c r="AF920" s="90" t="str">
        <f t="shared" si="61"/>
        <v/>
      </c>
      <c r="AG920" s="4"/>
      <c r="AH920" s="91"/>
      <c r="AI920" s="92"/>
      <c r="AJ920" s="93" t="str">
        <f>IF(AI920&lt;&gt;0,VLOOKUP(AI920,支払種別!$A:$B,2,FALSE),"")</f>
        <v/>
      </c>
      <c r="AK920" s="94"/>
      <c r="AL920" s="95" t="str">
        <f>IF(AK920&lt;&gt;0,VLOOKUP(AK920,口座管理!$A:$B,2,FALSE),"")</f>
        <v/>
      </c>
      <c r="AM920" s="11"/>
      <c r="AN920" s="96"/>
      <c r="AO920" s="96"/>
      <c r="AP920" s="4"/>
      <c r="AQ920" s="97"/>
      <c r="AR920" s="98" t="str">
        <f>IF(AQ920&lt;&gt;0,VLOOKUP(AQ920,プロジェクト!$A:$B,2,FALSE),"")</f>
        <v/>
      </c>
      <c r="AS920" s="4"/>
      <c r="AT920" s="97"/>
      <c r="AU920" s="99" t="str">
        <f>IF(AT920&lt;&gt;0,VLOOKUP(AT920,プロジェクト!$A:$B,2,FALSE),"")</f>
        <v/>
      </c>
      <c r="AV920" s="4"/>
      <c r="AW920" s="4"/>
      <c r="AX920" s="4"/>
      <c r="AY920" s="4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</row>
    <row r="921" spans="1:68" ht="17.45" customHeight="1">
      <c r="A921" s="77" t="str">
        <f t="shared" si="58"/>
        <v>*</v>
      </c>
      <c r="B921" s="78">
        <f t="shared" si="59"/>
        <v>913</v>
      </c>
      <c r="C921" s="79"/>
      <c r="D921" s="80"/>
      <c r="E921" s="81"/>
      <c r="F921" s="79"/>
      <c r="G921" s="82" t="str">
        <f>IF(F921&lt;&gt;0,VLOOKUP(F921,部署!$A:$B,2,FALSE),"")</f>
        <v/>
      </c>
      <c r="H921" s="79"/>
      <c r="I921" s="82" t="str">
        <f>IF(H921&lt;&gt;0,VLOOKUP(H921,勘定科目!$A:$B,2,FALSE),"")</f>
        <v/>
      </c>
      <c r="J921" s="83" t="str">
        <f>IF(K921&lt;&gt;"",K921,IF(H921&lt;&gt;0,VLOOKUP(H921,勘定科目!$A:$C,3,FALSE),""))</f>
        <v/>
      </c>
      <c r="K921" s="84"/>
      <c r="L921" s="59" t="str">
        <f>IF(M921&lt;&gt;"",M921,IF(J921&lt;&gt;"",VLOOKUP(J921,課税区分!$A:$D,4,FALSE),""))</f>
        <v/>
      </c>
      <c r="M921" s="85"/>
      <c r="N921" s="61" t="str">
        <f>IF(L921&lt;&gt;"",VLOOKUP(L921,軽減税率!$A:$E,3,FALSE),"")</f>
        <v/>
      </c>
      <c r="O921" s="62" t="str">
        <f>IF(L921&lt;&gt;"",VLOOKUP(L921,軽減税率!$A:$E,5,FALSE),"")</f>
        <v/>
      </c>
      <c r="P921" s="79"/>
      <c r="Q921" s="86" t="str">
        <f>IF(P921&lt;&gt;0,VLOOKUP(P921,取引先!$A:$B,2,FALSE),"")</f>
        <v/>
      </c>
      <c r="R921" s="79"/>
      <c r="S921" s="82" t="str">
        <f>IF(R921&lt;&gt;0,VLOOKUP(R921,部署!$A:$B,2,FALSE),"")</f>
        <v/>
      </c>
      <c r="T921" s="79"/>
      <c r="U921" s="82" t="str">
        <f>IF(T921&lt;&gt;0,VLOOKUP(T921,勘定科目!$A:$B,2,FALSE),"")</f>
        <v/>
      </c>
      <c r="V921" s="83" t="str">
        <f>IF(W921&lt;&gt;"",W921,IF(T921&lt;&gt;0,VLOOKUP(T921,勘定科目!$A:$C,3,FALSE),""))</f>
        <v/>
      </c>
      <c r="W921" s="87"/>
      <c r="X921" s="61" t="str">
        <f>IF(Y921&lt;&gt;"",Y921,IF(V921&lt;&gt;"",VLOOKUP(V921,課税区分!$A:$D,4,FALSE),""))</f>
        <v/>
      </c>
      <c r="Y921" s="85"/>
      <c r="Z921" s="61" t="str">
        <f>IF(X921&lt;&gt;"",VLOOKUP(X921,軽減税率!$A:$E,3,FALSE),"")</f>
        <v/>
      </c>
      <c r="AA921" s="61" t="str">
        <f>IF(X921&lt;&gt;"",VLOOKUP(X921,軽減税率!$A:$E,5,FALSE),"")</f>
        <v/>
      </c>
      <c r="AB921" s="79"/>
      <c r="AC921" s="82" t="str">
        <f>IF(AB921&lt;&gt;0,VLOOKUP(AB921,取引先!$A:$B,2,FALSE),"")</f>
        <v/>
      </c>
      <c r="AD921" s="88" t="str">
        <f t="shared" si="60"/>
        <v/>
      </c>
      <c r="AE921" s="89"/>
      <c r="AF921" s="90" t="str">
        <f t="shared" si="61"/>
        <v/>
      </c>
      <c r="AG921" s="4"/>
      <c r="AH921" s="91"/>
      <c r="AI921" s="92"/>
      <c r="AJ921" s="93" t="str">
        <f>IF(AI921&lt;&gt;0,VLOOKUP(AI921,支払種別!$A:$B,2,FALSE),"")</f>
        <v/>
      </c>
      <c r="AK921" s="94"/>
      <c r="AL921" s="95" t="str">
        <f>IF(AK921&lt;&gt;0,VLOOKUP(AK921,口座管理!$A:$B,2,FALSE),"")</f>
        <v/>
      </c>
      <c r="AM921" s="11"/>
      <c r="AN921" s="96"/>
      <c r="AO921" s="96"/>
      <c r="AP921" s="4"/>
      <c r="AQ921" s="97"/>
      <c r="AR921" s="98" t="str">
        <f>IF(AQ921&lt;&gt;0,VLOOKUP(AQ921,プロジェクト!$A:$B,2,FALSE),"")</f>
        <v/>
      </c>
      <c r="AS921" s="4"/>
      <c r="AT921" s="97"/>
      <c r="AU921" s="99" t="str">
        <f>IF(AT921&lt;&gt;0,VLOOKUP(AT921,プロジェクト!$A:$B,2,FALSE),"")</f>
        <v/>
      </c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</row>
    <row r="922" spans="1:68" ht="17.45" customHeight="1">
      <c r="A922" s="77" t="str">
        <f t="shared" si="58"/>
        <v>*</v>
      </c>
      <c r="B922" s="78">
        <f t="shared" si="59"/>
        <v>914</v>
      </c>
      <c r="C922" s="79"/>
      <c r="D922" s="80"/>
      <c r="E922" s="81"/>
      <c r="F922" s="79"/>
      <c r="G922" s="82" t="str">
        <f>IF(F922&lt;&gt;0,VLOOKUP(F922,部署!$A:$B,2,FALSE),"")</f>
        <v/>
      </c>
      <c r="H922" s="79"/>
      <c r="I922" s="82" t="str">
        <f>IF(H922&lt;&gt;0,VLOOKUP(H922,勘定科目!$A:$B,2,FALSE),"")</f>
        <v/>
      </c>
      <c r="J922" s="83" t="str">
        <f>IF(K922&lt;&gt;"",K922,IF(H922&lt;&gt;0,VLOOKUP(H922,勘定科目!$A:$C,3,FALSE),""))</f>
        <v/>
      </c>
      <c r="K922" s="84"/>
      <c r="L922" s="59" t="str">
        <f>IF(M922&lt;&gt;"",M922,IF(J922&lt;&gt;"",VLOOKUP(J922,課税区分!$A:$D,4,FALSE),""))</f>
        <v/>
      </c>
      <c r="M922" s="85"/>
      <c r="N922" s="61" t="str">
        <f>IF(L922&lt;&gt;"",VLOOKUP(L922,軽減税率!$A:$E,3,FALSE),"")</f>
        <v/>
      </c>
      <c r="O922" s="62" t="str">
        <f>IF(L922&lt;&gt;"",VLOOKUP(L922,軽減税率!$A:$E,5,FALSE),"")</f>
        <v/>
      </c>
      <c r="P922" s="79"/>
      <c r="Q922" s="86" t="str">
        <f>IF(P922&lt;&gt;0,VLOOKUP(P922,取引先!$A:$B,2,FALSE),"")</f>
        <v/>
      </c>
      <c r="R922" s="79"/>
      <c r="S922" s="82" t="str">
        <f>IF(R922&lt;&gt;0,VLOOKUP(R922,部署!$A:$B,2,FALSE),"")</f>
        <v/>
      </c>
      <c r="T922" s="79"/>
      <c r="U922" s="82" t="str">
        <f>IF(T922&lt;&gt;0,VLOOKUP(T922,勘定科目!$A:$B,2,FALSE),"")</f>
        <v/>
      </c>
      <c r="V922" s="83" t="str">
        <f>IF(W922&lt;&gt;"",W922,IF(T922&lt;&gt;0,VLOOKUP(T922,勘定科目!$A:$C,3,FALSE),""))</f>
        <v/>
      </c>
      <c r="W922" s="87"/>
      <c r="X922" s="61" t="str">
        <f>IF(Y922&lt;&gt;"",Y922,IF(V922&lt;&gt;"",VLOOKUP(V922,課税区分!$A:$D,4,FALSE),""))</f>
        <v/>
      </c>
      <c r="Y922" s="85"/>
      <c r="Z922" s="61" t="str">
        <f>IF(X922&lt;&gt;"",VLOOKUP(X922,軽減税率!$A:$E,3,FALSE),"")</f>
        <v/>
      </c>
      <c r="AA922" s="61" t="str">
        <f>IF(X922&lt;&gt;"",VLOOKUP(X922,軽減税率!$A:$E,5,FALSE),"")</f>
        <v/>
      </c>
      <c r="AB922" s="79"/>
      <c r="AC922" s="82" t="str">
        <f>IF(AB922&lt;&gt;0,VLOOKUP(AB922,取引先!$A:$B,2,FALSE),"")</f>
        <v/>
      </c>
      <c r="AD922" s="88" t="str">
        <f t="shared" si="60"/>
        <v/>
      </c>
      <c r="AE922" s="89"/>
      <c r="AF922" s="90" t="str">
        <f t="shared" si="61"/>
        <v/>
      </c>
      <c r="AG922" s="4"/>
      <c r="AH922" s="91"/>
      <c r="AI922" s="92"/>
      <c r="AJ922" s="93" t="str">
        <f>IF(AI922&lt;&gt;0,VLOOKUP(AI922,支払種別!$A:$B,2,FALSE),"")</f>
        <v/>
      </c>
      <c r="AK922" s="94"/>
      <c r="AL922" s="95" t="str">
        <f>IF(AK922&lt;&gt;0,VLOOKUP(AK922,口座管理!$A:$B,2,FALSE),"")</f>
        <v/>
      </c>
      <c r="AM922" s="11"/>
      <c r="AN922" s="96"/>
      <c r="AO922" s="96"/>
      <c r="AP922" s="4"/>
      <c r="AQ922" s="97"/>
      <c r="AR922" s="98" t="str">
        <f>IF(AQ922&lt;&gt;0,VLOOKUP(AQ922,プロジェクト!$A:$B,2,FALSE),"")</f>
        <v/>
      </c>
      <c r="AS922" s="4"/>
      <c r="AT922" s="97"/>
      <c r="AU922" s="99" t="str">
        <f>IF(AT922&lt;&gt;0,VLOOKUP(AT922,プロジェクト!$A:$B,2,FALSE),"")</f>
        <v/>
      </c>
      <c r="AV922" s="4"/>
      <c r="AW922" s="4"/>
      <c r="AX922" s="4"/>
      <c r="AY922" s="4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  <c r="BK922" s="4"/>
      <c r="BL922" s="4"/>
      <c r="BM922" s="4"/>
      <c r="BN922" s="4"/>
      <c r="BO922" s="4"/>
      <c r="BP922" s="4"/>
    </row>
    <row r="923" spans="1:68" ht="17.45" customHeight="1">
      <c r="A923" s="77" t="str">
        <f t="shared" si="58"/>
        <v>*</v>
      </c>
      <c r="B923" s="78">
        <f t="shared" si="59"/>
        <v>915</v>
      </c>
      <c r="C923" s="79"/>
      <c r="D923" s="80"/>
      <c r="E923" s="81"/>
      <c r="F923" s="79"/>
      <c r="G923" s="82" t="str">
        <f>IF(F923&lt;&gt;0,VLOOKUP(F923,部署!$A:$B,2,FALSE),"")</f>
        <v/>
      </c>
      <c r="H923" s="79"/>
      <c r="I923" s="82" t="str">
        <f>IF(H923&lt;&gt;0,VLOOKUP(H923,勘定科目!$A:$B,2,FALSE),"")</f>
        <v/>
      </c>
      <c r="J923" s="83" t="str">
        <f>IF(K923&lt;&gt;"",K923,IF(H923&lt;&gt;0,VLOOKUP(H923,勘定科目!$A:$C,3,FALSE),""))</f>
        <v/>
      </c>
      <c r="K923" s="84"/>
      <c r="L923" s="59" t="str">
        <f>IF(M923&lt;&gt;"",M923,IF(J923&lt;&gt;"",VLOOKUP(J923,課税区分!$A:$D,4,FALSE),""))</f>
        <v/>
      </c>
      <c r="M923" s="85"/>
      <c r="N923" s="61" t="str">
        <f>IF(L923&lt;&gt;"",VLOOKUP(L923,軽減税率!$A:$E,3,FALSE),"")</f>
        <v/>
      </c>
      <c r="O923" s="62" t="str">
        <f>IF(L923&lt;&gt;"",VLOOKUP(L923,軽減税率!$A:$E,5,FALSE),"")</f>
        <v/>
      </c>
      <c r="P923" s="79"/>
      <c r="Q923" s="86" t="str">
        <f>IF(P923&lt;&gt;0,VLOOKUP(P923,取引先!$A:$B,2,FALSE),"")</f>
        <v/>
      </c>
      <c r="R923" s="79"/>
      <c r="S923" s="82" t="str">
        <f>IF(R923&lt;&gt;0,VLOOKUP(R923,部署!$A:$B,2,FALSE),"")</f>
        <v/>
      </c>
      <c r="T923" s="79"/>
      <c r="U923" s="82" t="str">
        <f>IF(T923&lt;&gt;0,VLOOKUP(T923,勘定科目!$A:$B,2,FALSE),"")</f>
        <v/>
      </c>
      <c r="V923" s="83" t="str">
        <f>IF(W923&lt;&gt;"",W923,IF(T923&lt;&gt;0,VLOOKUP(T923,勘定科目!$A:$C,3,FALSE),""))</f>
        <v/>
      </c>
      <c r="W923" s="87"/>
      <c r="X923" s="61" t="str">
        <f>IF(Y923&lt;&gt;"",Y923,IF(V923&lt;&gt;"",VLOOKUP(V923,課税区分!$A:$D,4,FALSE),""))</f>
        <v/>
      </c>
      <c r="Y923" s="85"/>
      <c r="Z923" s="61" t="str">
        <f>IF(X923&lt;&gt;"",VLOOKUP(X923,軽減税率!$A:$E,3,FALSE),"")</f>
        <v/>
      </c>
      <c r="AA923" s="61" t="str">
        <f>IF(X923&lt;&gt;"",VLOOKUP(X923,軽減税率!$A:$E,5,FALSE),"")</f>
        <v/>
      </c>
      <c r="AB923" s="79"/>
      <c r="AC923" s="82" t="str">
        <f>IF(AB923&lt;&gt;0,VLOOKUP(AB923,取引先!$A:$B,2,FALSE),"")</f>
        <v/>
      </c>
      <c r="AD923" s="88" t="str">
        <f t="shared" si="60"/>
        <v/>
      </c>
      <c r="AE923" s="89"/>
      <c r="AF923" s="90" t="str">
        <f t="shared" si="61"/>
        <v/>
      </c>
      <c r="AG923" s="4"/>
      <c r="AH923" s="91"/>
      <c r="AI923" s="92"/>
      <c r="AJ923" s="93" t="str">
        <f>IF(AI923&lt;&gt;0,VLOOKUP(AI923,支払種別!$A:$B,2,FALSE),"")</f>
        <v/>
      </c>
      <c r="AK923" s="94"/>
      <c r="AL923" s="95" t="str">
        <f>IF(AK923&lt;&gt;0,VLOOKUP(AK923,口座管理!$A:$B,2,FALSE),"")</f>
        <v/>
      </c>
      <c r="AM923" s="11"/>
      <c r="AN923" s="96"/>
      <c r="AO923" s="96"/>
      <c r="AP923" s="4"/>
      <c r="AQ923" s="97"/>
      <c r="AR923" s="98" t="str">
        <f>IF(AQ923&lt;&gt;0,VLOOKUP(AQ923,プロジェクト!$A:$B,2,FALSE),"")</f>
        <v/>
      </c>
      <c r="AS923" s="4"/>
      <c r="AT923" s="97"/>
      <c r="AU923" s="99" t="str">
        <f>IF(AT923&lt;&gt;0,VLOOKUP(AT923,プロジェクト!$A:$B,2,FALSE),"")</f>
        <v/>
      </c>
      <c r="AV923" s="4"/>
      <c r="AW923" s="4"/>
      <c r="AX923" s="4"/>
      <c r="AY923" s="4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</row>
    <row r="924" spans="1:68" ht="17.45" customHeight="1">
      <c r="A924" s="77" t="str">
        <f t="shared" si="58"/>
        <v>*</v>
      </c>
      <c r="B924" s="78">
        <f t="shared" si="59"/>
        <v>916</v>
      </c>
      <c r="C924" s="79"/>
      <c r="D924" s="80"/>
      <c r="E924" s="81"/>
      <c r="F924" s="79"/>
      <c r="G924" s="82" t="str">
        <f>IF(F924&lt;&gt;0,VLOOKUP(F924,部署!$A:$B,2,FALSE),"")</f>
        <v/>
      </c>
      <c r="H924" s="79"/>
      <c r="I924" s="82" t="str">
        <f>IF(H924&lt;&gt;0,VLOOKUP(H924,勘定科目!$A:$B,2,FALSE),"")</f>
        <v/>
      </c>
      <c r="J924" s="83" t="str">
        <f>IF(K924&lt;&gt;"",K924,IF(H924&lt;&gt;0,VLOOKUP(H924,勘定科目!$A:$C,3,FALSE),""))</f>
        <v/>
      </c>
      <c r="K924" s="84"/>
      <c r="L924" s="59" t="str">
        <f>IF(M924&lt;&gt;"",M924,IF(J924&lt;&gt;"",VLOOKUP(J924,課税区分!$A:$D,4,FALSE),""))</f>
        <v/>
      </c>
      <c r="M924" s="85"/>
      <c r="N924" s="61" t="str">
        <f>IF(L924&lt;&gt;"",VLOOKUP(L924,軽減税率!$A:$E,3,FALSE),"")</f>
        <v/>
      </c>
      <c r="O924" s="62" t="str">
        <f>IF(L924&lt;&gt;"",VLOOKUP(L924,軽減税率!$A:$E,5,FALSE),"")</f>
        <v/>
      </c>
      <c r="P924" s="79"/>
      <c r="Q924" s="86" t="str">
        <f>IF(P924&lt;&gt;0,VLOOKUP(P924,取引先!$A:$B,2,FALSE),"")</f>
        <v/>
      </c>
      <c r="R924" s="79"/>
      <c r="S924" s="82" t="str">
        <f>IF(R924&lt;&gt;0,VLOOKUP(R924,部署!$A:$B,2,FALSE),"")</f>
        <v/>
      </c>
      <c r="T924" s="79"/>
      <c r="U924" s="82" t="str">
        <f>IF(T924&lt;&gt;0,VLOOKUP(T924,勘定科目!$A:$B,2,FALSE),"")</f>
        <v/>
      </c>
      <c r="V924" s="83" t="str">
        <f>IF(W924&lt;&gt;"",W924,IF(T924&lt;&gt;0,VLOOKUP(T924,勘定科目!$A:$C,3,FALSE),""))</f>
        <v/>
      </c>
      <c r="W924" s="87"/>
      <c r="X924" s="61" t="str">
        <f>IF(Y924&lt;&gt;"",Y924,IF(V924&lt;&gt;"",VLOOKUP(V924,課税区分!$A:$D,4,FALSE),""))</f>
        <v/>
      </c>
      <c r="Y924" s="85"/>
      <c r="Z924" s="61" t="str">
        <f>IF(X924&lt;&gt;"",VLOOKUP(X924,軽減税率!$A:$E,3,FALSE),"")</f>
        <v/>
      </c>
      <c r="AA924" s="61" t="str">
        <f>IF(X924&lt;&gt;"",VLOOKUP(X924,軽減税率!$A:$E,5,FALSE),"")</f>
        <v/>
      </c>
      <c r="AB924" s="79"/>
      <c r="AC924" s="82" t="str">
        <f>IF(AB924&lt;&gt;0,VLOOKUP(AB924,取引先!$A:$B,2,FALSE),"")</f>
        <v/>
      </c>
      <c r="AD924" s="88" t="str">
        <f t="shared" si="60"/>
        <v/>
      </c>
      <c r="AE924" s="89"/>
      <c r="AF924" s="90" t="str">
        <f t="shared" si="61"/>
        <v/>
      </c>
      <c r="AG924" s="4"/>
      <c r="AH924" s="91"/>
      <c r="AI924" s="92"/>
      <c r="AJ924" s="93" t="str">
        <f>IF(AI924&lt;&gt;0,VLOOKUP(AI924,支払種別!$A:$B,2,FALSE),"")</f>
        <v/>
      </c>
      <c r="AK924" s="94"/>
      <c r="AL924" s="95" t="str">
        <f>IF(AK924&lt;&gt;0,VLOOKUP(AK924,口座管理!$A:$B,2,FALSE),"")</f>
        <v/>
      </c>
      <c r="AM924" s="11"/>
      <c r="AN924" s="96"/>
      <c r="AO924" s="96"/>
      <c r="AP924" s="4"/>
      <c r="AQ924" s="97"/>
      <c r="AR924" s="98" t="str">
        <f>IF(AQ924&lt;&gt;0,VLOOKUP(AQ924,プロジェクト!$A:$B,2,FALSE),"")</f>
        <v/>
      </c>
      <c r="AS924" s="4"/>
      <c r="AT924" s="97"/>
      <c r="AU924" s="99" t="str">
        <f>IF(AT924&lt;&gt;0,VLOOKUP(AT924,プロジェクト!$A:$B,2,FALSE),"")</f>
        <v/>
      </c>
      <c r="AV924" s="4"/>
      <c r="AW924" s="4"/>
      <c r="AX924" s="4"/>
      <c r="AY924" s="4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  <c r="BK924" s="4"/>
      <c r="BL924" s="4"/>
      <c r="BM924" s="4"/>
      <c r="BN924" s="4"/>
      <c r="BO924" s="4"/>
      <c r="BP924" s="4"/>
    </row>
    <row r="925" spans="1:68" ht="17.45" customHeight="1">
      <c r="A925" s="77" t="str">
        <f t="shared" si="58"/>
        <v>*</v>
      </c>
      <c r="B925" s="78">
        <f t="shared" si="59"/>
        <v>917</v>
      </c>
      <c r="C925" s="79"/>
      <c r="D925" s="80"/>
      <c r="E925" s="81"/>
      <c r="F925" s="79"/>
      <c r="G925" s="82" t="str">
        <f>IF(F925&lt;&gt;0,VLOOKUP(F925,部署!$A:$B,2,FALSE),"")</f>
        <v/>
      </c>
      <c r="H925" s="79"/>
      <c r="I925" s="82" t="str">
        <f>IF(H925&lt;&gt;0,VLOOKUP(H925,勘定科目!$A:$B,2,FALSE),"")</f>
        <v/>
      </c>
      <c r="J925" s="83" t="str">
        <f>IF(K925&lt;&gt;"",K925,IF(H925&lt;&gt;0,VLOOKUP(H925,勘定科目!$A:$C,3,FALSE),""))</f>
        <v/>
      </c>
      <c r="K925" s="84"/>
      <c r="L925" s="59" t="str">
        <f>IF(M925&lt;&gt;"",M925,IF(J925&lt;&gt;"",VLOOKUP(J925,課税区分!$A:$D,4,FALSE),""))</f>
        <v/>
      </c>
      <c r="M925" s="85"/>
      <c r="N925" s="61" t="str">
        <f>IF(L925&lt;&gt;"",VLOOKUP(L925,軽減税率!$A:$E,3,FALSE),"")</f>
        <v/>
      </c>
      <c r="O925" s="62" t="str">
        <f>IF(L925&lt;&gt;"",VLOOKUP(L925,軽減税率!$A:$E,5,FALSE),"")</f>
        <v/>
      </c>
      <c r="P925" s="79"/>
      <c r="Q925" s="86" t="str">
        <f>IF(P925&lt;&gt;0,VLOOKUP(P925,取引先!$A:$B,2,FALSE),"")</f>
        <v/>
      </c>
      <c r="R925" s="79"/>
      <c r="S925" s="82" t="str">
        <f>IF(R925&lt;&gt;0,VLOOKUP(R925,部署!$A:$B,2,FALSE),"")</f>
        <v/>
      </c>
      <c r="T925" s="79"/>
      <c r="U925" s="82" t="str">
        <f>IF(T925&lt;&gt;0,VLOOKUP(T925,勘定科目!$A:$B,2,FALSE),"")</f>
        <v/>
      </c>
      <c r="V925" s="83" t="str">
        <f>IF(W925&lt;&gt;"",W925,IF(T925&lt;&gt;0,VLOOKUP(T925,勘定科目!$A:$C,3,FALSE),""))</f>
        <v/>
      </c>
      <c r="W925" s="87"/>
      <c r="X925" s="61" t="str">
        <f>IF(Y925&lt;&gt;"",Y925,IF(V925&lt;&gt;"",VLOOKUP(V925,課税区分!$A:$D,4,FALSE),""))</f>
        <v/>
      </c>
      <c r="Y925" s="85"/>
      <c r="Z925" s="61" t="str">
        <f>IF(X925&lt;&gt;"",VLOOKUP(X925,軽減税率!$A:$E,3,FALSE),"")</f>
        <v/>
      </c>
      <c r="AA925" s="61" t="str">
        <f>IF(X925&lt;&gt;"",VLOOKUP(X925,軽減税率!$A:$E,5,FALSE),"")</f>
        <v/>
      </c>
      <c r="AB925" s="79"/>
      <c r="AC925" s="82" t="str">
        <f>IF(AB925&lt;&gt;0,VLOOKUP(AB925,取引先!$A:$B,2,FALSE),"")</f>
        <v/>
      </c>
      <c r="AD925" s="88" t="str">
        <f t="shared" si="60"/>
        <v/>
      </c>
      <c r="AE925" s="89"/>
      <c r="AF925" s="90" t="str">
        <f t="shared" si="61"/>
        <v/>
      </c>
      <c r="AG925" s="4"/>
      <c r="AH925" s="91"/>
      <c r="AI925" s="92"/>
      <c r="AJ925" s="93" t="str">
        <f>IF(AI925&lt;&gt;0,VLOOKUP(AI925,支払種別!$A:$B,2,FALSE),"")</f>
        <v/>
      </c>
      <c r="AK925" s="94"/>
      <c r="AL925" s="95" t="str">
        <f>IF(AK925&lt;&gt;0,VLOOKUP(AK925,口座管理!$A:$B,2,FALSE),"")</f>
        <v/>
      </c>
      <c r="AM925" s="11"/>
      <c r="AN925" s="96"/>
      <c r="AO925" s="96"/>
      <c r="AP925" s="4"/>
      <c r="AQ925" s="97"/>
      <c r="AR925" s="98" t="str">
        <f>IF(AQ925&lt;&gt;0,VLOOKUP(AQ925,プロジェクト!$A:$B,2,FALSE),"")</f>
        <v/>
      </c>
      <c r="AS925" s="4"/>
      <c r="AT925" s="97"/>
      <c r="AU925" s="99" t="str">
        <f>IF(AT925&lt;&gt;0,VLOOKUP(AT925,プロジェクト!$A:$B,2,FALSE),"")</f>
        <v/>
      </c>
      <c r="AV925" s="4"/>
      <c r="AW925" s="4"/>
      <c r="AX925" s="4"/>
      <c r="AY925" s="4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</row>
    <row r="926" spans="1:68" ht="17.45" customHeight="1">
      <c r="A926" s="77" t="str">
        <f t="shared" si="58"/>
        <v>*</v>
      </c>
      <c r="B926" s="78">
        <f t="shared" si="59"/>
        <v>918</v>
      </c>
      <c r="C926" s="79"/>
      <c r="D926" s="80"/>
      <c r="E926" s="81"/>
      <c r="F926" s="79"/>
      <c r="G926" s="82" t="str">
        <f>IF(F926&lt;&gt;0,VLOOKUP(F926,部署!$A:$B,2,FALSE),"")</f>
        <v/>
      </c>
      <c r="H926" s="79"/>
      <c r="I926" s="82" t="str">
        <f>IF(H926&lt;&gt;0,VLOOKUP(H926,勘定科目!$A:$B,2,FALSE),"")</f>
        <v/>
      </c>
      <c r="J926" s="83" t="str">
        <f>IF(K926&lt;&gt;"",K926,IF(H926&lt;&gt;0,VLOOKUP(H926,勘定科目!$A:$C,3,FALSE),""))</f>
        <v/>
      </c>
      <c r="K926" s="84"/>
      <c r="L926" s="59" t="str">
        <f>IF(M926&lt;&gt;"",M926,IF(J926&lt;&gt;"",VLOOKUP(J926,課税区分!$A:$D,4,FALSE),""))</f>
        <v/>
      </c>
      <c r="M926" s="85"/>
      <c r="N926" s="61" t="str">
        <f>IF(L926&lt;&gt;"",VLOOKUP(L926,軽減税率!$A:$E,3,FALSE),"")</f>
        <v/>
      </c>
      <c r="O926" s="62" t="str">
        <f>IF(L926&lt;&gt;"",VLOOKUP(L926,軽減税率!$A:$E,5,FALSE),"")</f>
        <v/>
      </c>
      <c r="P926" s="79"/>
      <c r="Q926" s="86" t="str">
        <f>IF(P926&lt;&gt;0,VLOOKUP(P926,取引先!$A:$B,2,FALSE),"")</f>
        <v/>
      </c>
      <c r="R926" s="79"/>
      <c r="S926" s="82" t="str">
        <f>IF(R926&lt;&gt;0,VLOOKUP(R926,部署!$A:$B,2,FALSE),"")</f>
        <v/>
      </c>
      <c r="T926" s="79"/>
      <c r="U926" s="82" t="str">
        <f>IF(T926&lt;&gt;0,VLOOKUP(T926,勘定科目!$A:$B,2,FALSE),"")</f>
        <v/>
      </c>
      <c r="V926" s="83" t="str">
        <f>IF(W926&lt;&gt;"",W926,IF(T926&lt;&gt;0,VLOOKUP(T926,勘定科目!$A:$C,3,FALSE),""))</f>
        <v/>
      </c>
      <c r="W926" s="87"/>
      <c r="X926" s="61" t="str">
        <f>IF(Y926&lt;&gt;"",Y926,IF(V926&lt;&gt;"",VLOOKUP(V926,課税区分!$A:$D,4,FALSE),""))</f>
        <v/>
      </c>
      <c r="Y926" s="85"/>
      <c r="Z926" s="61" t="str">
        <f>IF(X926&lt;&gt;"",VLOOKUP(X926,軽減税率!$A:$E,3,FALSE),"")</f>
        <v/>
      </c>
      <c r="AA926" s="61" t="str">
        <f>IF(X926&lt;&gt;"",VLOOKUP(X926,軽減税率!$A:$E,5,FALSE),"")</f>
        <v/>
      </c>
      <c r="AB926" s="79"/>
      <c r="AC926" s="82" t="str">
        <f>IF(AB926&lt;&gt;0,VLOOKUP(AB926,取引先!$A:$B,2,FALSE),"")</f>
        <v/>
      </c>
      <c r="AD926" s="88" t="str">
        <f t="shared" si="60"/>
        <v/>
      </c>
      <c r="AE926" s="89"/>
      <c r="AF926" s="90" t="str">
        <f t="shared" si="61"/>
        <v/>
      </c>
      <c r="AG926" s="4"/>
      <c r="AH926" s="91"/>
      <c r="AI926" s="92"/>
      <c r="AJ926" s="93" t="str">
        <f>IF(AI926&lt;&gt;0,VLOOKUP(AI926,支払種別!$A:$B,2,FALSE),"")</f>
        <v/>
      </c>
      <c r="AK926" s="94"/>
      <c r="AL926" s="95" t="str">
        <f>IF(AK926&lt;&gt;0,VLOOKUP(AK926,口座管理!$A:$B,2,FALSE),"")</f>
        <v/>
      </c>
      <c r="AM926" s="11"/>
      <c r="AN926" s="96"/>
      <c r="AO926" s="96"/>
      <c r="AP926" s="4"/>
      <c r="AQ926" s="97"/>
      <c r="AR926" s="98" t="str">
        <f>IF(AQ926&lt;&gt;0,VLOOKUP(AQ926,プロジェクト!$A:$B,2,FALSE),"")</f>
        <v/>
      </c>
      <c r="AS926" s="4"/>
      <c r="AT926" s="97"/>
      <c r="AU926" s="99" t="str">
        <f>IF(AT926&lt;&gt;0,VLOOKUP(AT926,プロジェクト!$A:$B,2,FALSE),"")</f>
        <v/>
      </c>
      <c r="AV926" s="4"/>
      <c r="AW926" s="4"/>
      <c r="AX926" s="4"/>
      <c r="AY926" s="4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</row>
    <row r="927" spans="1:68" ht="17.45" customHeight="1">
      <c r="A927" s="77" t="str">
        <f t="shared" si="58"/>
        <v>*</v>
      </c>
      <c r="B927" s="78">
        <f t="shared" si="59"/>
        <v>919</v>
      </c>
      <c r="C927" s="79"/>
      <c r="D927" s="80"/>
      <c r="E927" s="81"/>
      <c r="F927" s="79"/>
      <c r="G927" s="82" t="str">
        <f>IF(F927&lt;&gt;0,VLOOKUP(F927,部署!$A:$B,2,FALSE),"")</f>
        <v/>
      </c>
      <c r="H927" s="79"/>
      <c r="I927" s="82" t="str">
        <f>IF(H927&lt;&gt;0,VLOOKUP(H927,勘定科目!$A:$B,2,FALSE),"")</f>
        <v/>
      </c>
      <c r="J927" s="83" t="str">
        <f>IF(K927&lt;&gt;"",K927,IF(H927&lt;&gt;0,VLOOKUP(H927,勘定科目!$A:$C,3,FALSE),""))</f>
        <v/>
      </c>
      <c r="K927" s="84"/>
      <c r="L927" s="59" t="str">
        <f>IF(M927&lt;&gt;"",M927,IF(J927&lt;&gt;"",VLOOKUP(J927,課税区分!$A:$D,4,FALSE),""))</f>
        <v/>
      </c>
      <c r="M927" s="85"/>
      <c r="N927" s="61" t="str">
        <f>IF(L927&lt;&gt;"",VLOOKUP(L927,軽減税率!$A:$E,3,FALSE),"")</f>
        <v/>
      </c>
      <c r="O927" s="62" t="str">
        <f>IF(L927&lt;&gt;"",VLOOKUP(L927,軽減税率!$A:$E,5,FALSE),"")</f>
        <v/>
      </c>
      <c r="P927" s="79"/>
      <c r="Q927" s="86" t="str">
        <f>IF(P927&lt;&gt;0,VLOOKUP(P927,取引先!$A:$B,2,FALSE),"")</f>
        <v/>
      </c>
      <c r="R927" s="79"/>
      <c r="S927" s="82" t="str">
        <f>IF(R927&lt;&gt;0,VLOOKUP(R927,部署!$A:$B,2,FALSE),"")</f>
        <v/>
      </c>
      <c r="T927" s="79"/>
      <c r="U927" s="82" t="str">
        <f>IF(T927&lt;&gt;0,VLOOKUP(T927,勘定科目!$A:$B,2,FALSE),"")</f>
        <v/>
      </c>
      <c r="V927" s="83" t="str">
        <f>IF(W927&lt;&gt;"",W927,IF(T927&lt;&gt;0,VLOOKUP(T927,勘定科目!$A:$C,3,FALSE),""))</f>
        <v/>
      </c>
      <c r="W927" s="87"/>
      <c r="X927" s="61" t="str">
        <f>IF(Y927&lt;&gt;"",Y927,IF(V927&lt;&gt;"",VLOOKUP(V927,課税区分!$A:$D,4,FALSE),""))</f>
        <v/>
      </c>
      <c r="Y927" s="85"/>
      <c r="Z927" s="61" t="str">
        <f>IF(X927&lt;&gt;"",VLOOKUP(X927,軽減税率!$A:$E,3,FALSE),"")</f>
        <v/>
      </c>
      <c r="AA927" s="61" t="str">
        <f>IF(X927&lt;&gt;"",VLOOKUP(X927,軽減税率!$A:$E,5,FALSE),"")</f>
        <v/>
      </c>
      <c r="AB927" s="79"/>
      <c r="AC927" s="82" t="str">
        <f>IF(AB927&lt;&gt;0,VLOOKUP(AB927,取引先!$A:$B,2,FALSE),"")</f>
        <v/>
      </c>
      <c r="AD927" s="88" t="str">
        <f t="shared" si="60"/>
        <v/>
      </c>
      <c r="AE927" s="89"/>
      <c r="AF927" s="90" t="str">
        <f t="shared" si="61"/>
        <v/>
      </c>
      <c r="AG927" s="4"/>
      <c r="AH927" s="91"/>
      <c r="AI927" s="92"/>
      <c r="AJ927" s="93" t="str">
        <f>IF(AI927&lt;&gt;0,VLOOKUP(AI927,支払種別!$A:$B,2,FALSE),"")</f>
        <v/>
      </c>
      <c r="AK927" s="94"/>
      <c r="AL927" s="95" t="str">
        <f>IF(AK927&lt;&gt;0,VLOOKUP(AK927,口座管理!$A:$B,2,FALSE),"")</f>
        <v/>
      </c>
      <c r="AM927" s="11"/>
      <c r="AN927" s="96"/>
      <c r="AO927" s="96"/>
      <c r="AP927" s="4"/>
      <c r="AQ927" s="97"/>
      <c r="AR927" s="98" t="str">
        <f>IF(AQ927&lt;&gt;0,VLOOKUP(AQ927,プロジェクト!$A:$B,2,FALSE),"")</f>
        <v/>
      </c>
      <c r="AS927" s="4"/>
      <c r="AT927" s="97"/>
      <c r="AU927" s="99" t="str">
        <f>IF(AT927&lt;&gt;0,VLOOKUP(AT927,プロジェクト!$A:$B,2,FALSE),"")</f>
        <v/>
      </c>
      <c r="AV927" s="4"/>
      <c r="AW927" s="4"/>
      <c r="AX927" s="4"/>
      <c r="AY927" s="4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</row>
    <row r="928" spans="1:68" ht="17.45" customHeight="1">
      <c r="A928" s="77" t="str">
        <f t="shared" si="58"/>
        <v>*</v>
      </c>
      <c r="B928" s="78">
        <f t="shared" si="59"/>
        <v>920</v>
      </c>
      <c r="C928" s="79"/>
      <c r="D928" s="80"/>
      <c r="E928" s="81"/>
      <c r="F928" s="79"/>
      <c r="G928" s="82" t="str">
        <f>IF(F928&lt;&gt;0,VLOOKUP(F928,部署!$A:$B,2,FALSE),"")</f>
        <v/>
      </c>
      <c r="H928" s="79"/>
      <c r="I928" s="82" t="str">
        <f>IF(H928&lt;&gt;0,VLOOKUP(H928,勘定科目!$A:$B,2,FALSE),"")</f>
        <v/>
      </c>
      <c r="J928" s="83" t="str">
        <f>IF(K928&lt;&gt;"",K928,IF(H928&lt;&gt;0,VLOOKUP(H928,勘定科目!$A:$C,3,FALSE),""))</f>
        <v/>
      </c>
      <c r="K928" s="84"/>
      <c r="L928" s="59" t="str">
        <f>IF(M928&lt;&gt;"",M928,IF(J928&lt;&gt;"",VLOOKUP(J928,課税区分!$A:$D,4,FALSE),""))</f>
        <v/>
      </c>
      <c r="M928" s="85"/>
      <c r="N928" s="61" t="str">
        <f>IF(L928&lt;&gt;"",VLOOKUP(L928,軽減税率!$A:$E,3,FALSE),"")</f>
        <v/>
      </c>
      <c r="O928" s="62" t="str">
        <f>IF(L928&lt;&gt;"",VLOOKUP(L928,軽減税率!$A:$E,5,FALSE),"")</f>
        <v/>
      </c>
      <c r="P928" s="79"/>
      <c r="Q928" s="86" t="str">
        <f>IF(P928&lt;&gt;0,VLOOKUP(P928,取引先!$A:$B,2,FALSE),"")</f>
        <v/>
      </c>
      <c r="R928" s="79"/>
      <c r="S928" s="82" t="str">
        <f>IF(R928&lt;&gt;0,VLOOKUP(R928,部署!$A:$B,2,FALSE),"")</f>
        <v/>
      </c>
      <c r="T928" s="79"/>
      <c r="U928" s="82" t="str">
        <f>IF(T928&lt;&gt;0,VLOOKUP(T928,勘定科目!$A:$B,2,FALSE),"")</f>
        <v/>
      </c>
      <c r="V928" s="83" t="str">
        <f>IF(W928&lt;&gt;"",W928,IF(T928&lt;&gt;0,VLOOKUP(T928,勘定科目!$A:$C,3,FALSE),""))</f>
        <v/>
      </c>
      <c r="W928" s="87"/>
      <c r="X928" s="61" t="str">
        <f>IF(Y928&lt;&gt;"",Y928,IF(V928&lt;&gt;"",VLOOKUP(V928,課税区分!$A:$D,4,FALSE),""))</f>
        <v/>
      </c>
      <c r="Y928" s="85"/>
      <c r="Z928" s="61" t="str">
        <f>IF(X928&lt;&gt;"",VLOOKUP(X928,軽減税率!$A:$E,3,FALSE),"")</f>
        <v/>
      </c>
      <c r="AA928" s="61" t="str">
        <f>IF(X928&lt;&gt;"",VLOOKUP(X928,軽減税率!$A:$E,5,FALSE),"")</f>
        <v/>
      </c>
      <c r="AB928" s="79"/>
      <c r="AC928" s="82" t="str">
        <f>IF(AB928&lt;&gt;0,VLOOKUP(AB928,取引先!$A:$B,2,FALSE),"")</f>
        <v/>
      </c>
      <c r="AD928" s="88" t="str">
        <f t="shared" si="60"/>
        <v/>
      </c>
      <c r="AE928" s="89"/>
      <c r="AF928" s="90" t="str">
        <f t="shared" si="61"/>
        <v/>
      </c>
      <c r="AG928" s="4"/>
      <c r="AH928" s="91"/>
      <c r="AI928" s="92"/>
      <c r="AJ928" s="93" t="str">
        <f>IF(AI928&lt;&gt;0,VLOOKUP(AI928,支払種別!$A:$B,2,FALSE),"")</f>
        <v/>
      </c>
      <c r="AK928" s="94"/>
      <c r="AL928" s="95" t="str">
        <f>IF(AK928&lt;&gt;0,VLOOKUP(AK928,口座管理!$A:$B,2,FALSE),"")</f>
        <v/>
      </c>
      <c r="AM928" s="11"/>
      <c r="AN928" s="96"/>
      <c r="AO928" s="96"/>
      <c r="AP928" s="4"/>
      <c r="AQ928" s="97"/>
      <c r="AR928" s="98" t="str">
        <f>IF(AQ928&lt;&gt;0,VLOOKUP(AQ928,プロジェクト!$A:$B,2,FALSE),"")</f>
        <v/>
      </c>
      <c r="AS928" s="4"/>
      <c r="AT928" s="97"/>
      <c r="AU928" s="99" t="str">
        <f>IF(AT928&lt;&gt;0,VLOOKUP(AT928,プロジェクト!$A:$B,2,FALSE),"")</f>
        <v/>
      </c>
      <c r="AV928" s="4"/>
      <c r="AW928" s="4"/>
      <c r="AX928" s="4"/>
      <c r="AY928" s="4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</row>
    <row r="929" spans="1:68" ht="17.45" customHeight="1">
      <c r="A929" s="77" t="str">
        <f t="shared" si="58"/>
        <v>*</v>
      </c>
      <c r="B929" s="78">
        <f t="shared" si="59"/>
        <v>921</v>
      </c>
      <c r="C929" s="79"/>
      <c r="D929" s="80"/>
      <c r="E929" s="81"/>
      <c r="F929" s="79"/>
      <c r="G929" s="82" t="str">
        <f>IF(F929&lt;&gt;0,VLOOKUP(F929,部署!$A:$B,2,FALSE),"")</f>
        <v/>
      </c>
      <c r="H929" s="79"/>
      <c r="I929" s="82" t="str">
        <f>IF(H929&lt;&gt;0,VLOOKUP(H929,勘定科目!$A:$B,2,FALSE),"")</f>
        <v/>
      </c>
      <c r="J929" s="83" t="str">
        <f>IF(K929&lt;&gt;"",K929,IF(H929&lt;&gt;0,VLOOKUP(H929,勘定科目!$A:$C,3,FALSE),""))</f>
        <v/>
      </c>
      <c r="K929" s="84"/>
      <c r="L929" s="59" t="str">
        <f>IF(M929&lt;&gt;"",M929,IF(J929&lt;&gt;"",VLOOKUP(J929,課税区分!$A:$D,4,FALSE),""))</f>
        <v/>
      </c>
      <c r="M929" s="85"/>
      <c r="N929" s="61" t="str">
        <f>IF(L929&lt;&gt;"",VLOOKUP(L929,軽減税率!$A:$E,3,FALSE),"")</f>
        <v/>
      </c>
      <c r="O929" s="62" t="str">
        <f>IF(L929&lt;&gt;"",VLOOKUP(L929,軽減税率!$A:$E,5,FALSE),"")</f>
        <v/>
      </c>
      <c r="P929" s="79"/>
      <c r="Q929" s="86" t="str">
        <f>IF(P929&lt;&gt;0,VLOOKUP(P929,取引先!$A:$B,2,FALSE),"")</f>
        <v/>
      </c>
      <c r="R929" s="79"/>
      <c r="S929" s="82" t="str">
        <f>IF(R929&lt;&gt;0,VLOOKUP(R929,部署!$A:$B,2,FALSE),"")</f>
        <v/>
      </c>
      <c r="T929" s="79"/>
      <c r="U929" s="82" t="str">
        <f>IF(T929&lt;&gt;0,VLOOKUP(T929,勘定科目!$A:$B,2,FALSE),"")</f>
        <v/>
      </c>
      <c r="V929" s="83" t="str">
        <f>IF(W929&lt;&gt;"",W929,IF(T929&lt;&gt;0,VLOOKUP(T929,勘定科目!$A:$C,3,FALSE),""))</f>
        <v/>
      </c>
      <c r="W929" s="87"/>
      <c r="X929" s="61" t="str">
        <f>IF(Y929&lt;&gt;"",Y929,IF(V929&lt;&gt;"",VLOOKUP(V929,課税区分!$A:$D,4,FALSE),""))</f>
        <v/>
      </c>
      <c r="Y929" s="85"/>
      <c r="Z929" s="61" t="str">
        <f>IF(X929&lt;&gt;"",VLOOKUP(X929,軽減税率!$A:$E,3,FALSE),"")</f>
        <v/>
      </c>
      <c r="AA929" s="61" t="str">
        <f>IF(X929&lt;&gt;"",VLOOKUP(X929,軽減税率!$A:$E,5,FALSE),"")</f>
        <v/>
      </c>
      <c r="AB929" s="79"/>
      <c r="AC929" s="82" t="str">
        <f>IF(AB929&lt;&gt;0,VLOOKUP(AB929,取引先!$A:$B,2,FALSE),"")</f>
        <v/>
      </c>
      <c r="AD929" s="88" t="str">
        <f t="shared" si="60"/>
        <v/>
      </c>
      <c r="AE929" s="89"/>
      <c r="AF929" s="90" t="str">
        <f t="shared" si="61"/>
        <v/>
      </c>
      <c r="AG929" s="4"/>
      <c r="AH929" s="91"/>
      <c r="AI929" s="92"/>
      <c r="AJ929" s="93" t="str">
        <f>IF(AI929&lt;&gt;0,VLOOKUP(AI929,支払種別!$A:$B,2,FALSE),"")</f>
        <v/>
      </c>
      <c r="AK929" s="94"/>
      <c r="AL929" s="95" t="str">
        <f>IF(AK929&lt;&gt;0,VLOOKUP(AK929,口座管理!$A:$B,2,FALSE),"")</f>
        <v/>
      </c>
      <c r="AM929" s="11"/>
      <c r="AN929" s="96"/>
      <c r="AO929" s="96"/>
      <c r="AP929" s="4"/>
      <c r="AQ929" s="97"/>
      <c r="AR929" s="98" t="str">
        <f>IF(AQ929&lt;&gt;0,VLOOKUP(AQ929,プロジェクト!$A:$B,2,FALSE),"")</f>
        <v/>
      </c>
      <c r="AS929" s="4"/>
      <c r="AT929" s="97"/>
      <c r="AU929" s="99" t="str">
        <f>IF(AT929&lt;&gt;0,VLOOKUP(AT929,プロジェクト!$A:$B,2,FALSE),"")</f>
        <v/>
      </c>
      <c r="AV929" s="4"/>
      <c r="AW929" s="4"/>
      <c r="AX929" s="4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</row>
    <row r="930" spans="1:68" ht="17.45" customHeight="1">
      <c r="A930" s="77" t="str">
        <f t="shared" si="58"/>
        <v>*</v>
      </c>
      <c r="B930" s="78">
        <f t="shared" si="59"/>
        <v>922</v>
      </c>
      <c r="C930" s="79"/>
      <c r="D930" s="80"/>
      <c r="E930" s="81"/>
      <c r="F930" s="79"/>
      <c r="G930" s="82" t="str">
        <f>IF(F930&lt;&gt;0,VLOOKUP(F930,部署!$A:$B,2,FALSE),"")</f>
        <v/>
      </c>
      <c r="H930" s="79"/>
      <c r="I930" s="82" t="str">
        <f>IF(H930&lt;&gt;0,VLOOKUP(H930,勘定科目!$A:$B,2,FALSE),"")</f>
        <v/>
      </c>
      <c r="J930" s="83" t="str">
        <f>IF(K930&lt;&gt;"",K930,IF(H930&lt;&gt;0,VLOOKUP(H930,勘定科目!$A:$C,3,FALSE),""))</f>
        <v/>
      </c>
      <c r="K930" s="84"/>
      <c r="L930" s="59" t="str">
        <f>IF(M930&lt;&gt;"",M930,IF(J930&lt;&gt;"",VLOOKUP(J930,課税区分!$A:$D,4,FALSE),""))</f>
        <v/>
      </c>
      <c r="M930" s="85"/>
      <c r="N930" s="61" t="str">
        <f>IF(L930&lt;&gt;"",VLOOKUP(L930,軽減税率!$A:$E,3,FALSE),"")</f>
        <v/>
      </c>
      <c r="O930" s="62" t="str">
        <f>IF(L930&lt;&gt;"",VLOOKUP(L930,軽減税率!$A:$E,5,FALSE),"")</f>
        <v/>
      </c>
      <c r="P930" s="79"/>
      <c r="Q930" s="86" t="str">
        <f>IF(P930&lt;&gt;0,VLOOKUP(P930,取引先!$A:$B,2,FALSE),"")</f>
        <v/>
      </c>
      <c r="R930" s="79"/>
      <c r="S930" s="82" t="str">
        <f>IF(R930&lt;&gt;0,VLOOKUP(R930,部署!$A:$B,2,FALSE),"")</f>
        <v/>
      </c>
      <c r="T930" s="79"/>
      <c r="U930" s="82" t="str">
        <f>IF(T930&lt;&gt;0,VLOOKUP(T930,勘定科目!$A:$B,2,FALSE),"")</f>
        <v/>
      </c>
      <c r="V930" s="83" t="str">
        <f>IF(W930&lt;&gt;"",W930,IF(T930&lt;&gt;0,VLOOKUP(T930,勘定科目!$A:$C,3,FALSE),""))</f>
        <v/>
      </c>
      <c r="W930" s="87"/>
      <c r="X930" s="61" t="str">
        <f>IF(Y930&lt;&gt;"",Y930,IF(V930&lt;&gt;"",VLOOKUP(V930,課税区分!$A:$D,4,FALSE),""))</f>
        <v/>
      </c>
      <c r="Y930" s="85"/>
      <c r="Z930" s="61" t="str">
        <f>IF(X930&lt;&gt;"",VLOOKUP(X930,軽減税率!$A:$E,3,FALSE),"")</f>
        <v/>
      </c>
      <c r="AA930" s="61" t="str">
        <f>IF(X930&lt;&gt;"",VLOOKUP(X930,軽減税率!$A:$E,5,FALSE),"")</f>
        <v/>
      </c>
      <c r="AB930" s="79"/>
      <c r="AC930" s="82" t="str">
        <f>IF(AB930&lt;&gt;0,VLOOKUP(AB930,取引先!$A:$B,2,FALSE),"")</f>
        <v/>
      </c>
      <c r="AD930" s="88" t="str">
        <f t="shared" si="60"/>
        <v/>
      </c>
      <c r="AE930" s="89"/>
      <c r="AF930" s="90" t="str">
        <f t="shared" si="61"/>
        <v/>
      </c>
      <c r="AG930" s="4"/>
      <c r="AH930" s="91"/>
      <c r="AI930" s="92"/>
      <c r="AJ930" s="93" t="str">
        <f>IF(AI930&lt;&gt;0,VLOOKUP(AI930,支払種別!$A:$B,2,FALSE),"")</f>
        <v/>
      </c>
      <c r="AK930" s="94"/>
      <c r="AL930" s="95" t="str">
        <f>IF(AK930&lt;&gt;0,VLOOKUP(AK930,口座管理!$A:$B,2,FALSE),"")</f>
        <v/>
      </c>
      <c r="AM930" s="11"/>
      <c r="AN930" s="96"/>
      <c r="AO930" s="96"/>
      <c r="AP930" s="4"/>
      <c r="AQ930" s="97"/>
      <c r="AR930" s="98" t="str">
        <f>IF(AQ930&lt;&gt;0,VLOOKUP(AQ930,プロジェクト!$A:$B,2,FALSE),"")</f>
        <v/>
      </c>
      <c r="AS930" s="4"/>
      <c r="AT930" s="97"/>
      <c r="AU930" s="99" t="str">
        <f>IF(AT930&lt;&gt;0,VLOOKUP(AT930,プロジェクト!$A:$B,2,FALSE),"")</f>
        <v/>
      </c>
      <c r="AV930" s="4"/>
      <c r="AW930" s="4"/>
      <c r="AX930" s="4"/>
      <c r="AY930" s="4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</row>
    <row r="931" spans="1:68" ht="17.45" customHeight="1">
      <c r="A931" s="77" t="str">
        <f t="shared" si="58"/>
        <v>*</v>
      </c>
      <c r="B931" s="78">
        <f t="shared" si="59"/>
        <v>923</v>
      </c>
      <c r="C931" s="79"/>
      <c r="D931" s="80"/>
      <c r="E931" s="81"/>
      <c r="F931" s="79"/>
      <c r="G931" s="82" t="str">
        <f>IF(F931&lt;&gt;0,VLOOKUP(F931,部署!$A:$B,2,FALSE),"")</f>
        <v/>
      </c>
      <c r="H931" s="79"/>
      <c r="I931" s="82" t="str">
        <f>IF(H931&lt;&gt;0,VLOOKUP(H931,勘定科目!$A:$B,2,FALSE),"")</f>
        <v/>
      </c>
      <c r="J931" s="83" t="str">
        <f>IF(K931&lt;&gt;"",K931,IF(H931&lt;&gt;0,VLOOKUP(H931,勘定科目!$A:$C,3,FALSE),""))</f>
        <v/>
      </c>
      <c r="K931" s="84"/>
      <c r="L931" s="59" t="str">
        <f>IF(M931&lt;&gt;"",M931,IF(J931&lt;&gt;"",VLOOKUP(J931,課税区分!$A:$D,4,FALSE),""))</f>
        <v/>
      </c>
      <c r="M931" s="85"/>
      <c r="N931" s="61" t="str">
        <f>IF(L931&lt;&gt;"",VLOOKUP(L931,軽減税率!$A:$E,3,FALSE),"")</f>
        <v/>
      </c>
      <c r="O931" s="62" t="str">
        <f>IF(L931&lt;&gt;"",VLOOKUP(L931,軽減税率!$A:$E,5,FALSE),"")</f>
        <v/>
      </c>
      <c r="P931" s="79"/>
      <c r="Q931" s="86" t="str">
        <f>IF(P931&lt;&gt;0,VLOOKUP(P931,取引先!$A:$B,2,FALSE),"")</f>
        <v/>
      </c>
      <c r="R931" s="79"/>
      <c r="S931" s="82" t="str">
        <f>IF(R931&lt;&gt;0,VLOOKUP(R931,部署!$A:$B,2,FALSE),"")</f>
        <v/>
      </c>
      <c r="T931" s="79"/>
      <c r="U931" s="82" t="str">
        <f>IF(T931&lt;&gt;0,VLOOKUP(T931,勘定科目!$A:$B,2,FALSE),"")</f>
        <v/>
      </c>
      <c r="V931" s="83" t="str">
        <f>IF(W931&lt;&gt;"",W931,IF(T931&lt;&gt;0,VLOOKUP(T931,勘定科目!$A:$C,3,FALSE),""))</f>
        <v/>
      </c>
      <c r="W931" s="87"/>
      <c r="X931" s="61" t="str">
        <f>IF(Y931&lt;&gt;"",Y931,IF(V931&lt;&gt;"",VLOOKUP(V931,課税区分!$A:$D,4,FALSE),""))</f>
        <v/>
      </c>
      <c r="Y931" s="85"/>
      <c r="Z931" s="61" t="str">
        <f>IF(X931&lt;&gt;"",VLOOKUP(X931,軽減税率!$A:$E,3,FALSE),"")</f>
        <v/>
      </c>
      <c r="AA931" s="61" t="str">
        <f>IF(X931&lt;&gt;"",VLOOKUP(X931,軽減税率!$A:$E,5,FALSE),"")</f>
        <v/>
      </c>
      <c r="AB931" s="79"/>
      <c r="AC931" s="82" t="str">
        <f>IF(AB931&lt;&gt;0,VLOOKUP(AB931,取引先!$A:$B,2,FALSE),"")</f>
        <v/>
      </c>
      <c r="AD931" s="88" t="str">
        <f t="shared" si="60"/>
        <v/>
      </c>
      <c r="AE931" s="89"/>
      <c r="AF931" s="90" t="str">
        <f t="shared" si="61"/>
        <v/>
      </c>
      <c r="AG931" s="4"/>
      <c r="AH931" s="91"/>
      <c r="AI931" s="92"/>
      <c r="AJ931" s="93" t="str">
        <f>IF(AI931&lt;&gt;0,VLOOKUP(AI931,支払種別!$A:$B,2,FALSE),"")</f>
        <v/>
      </c>
      <c r="AK931" s="94"/>
      <c r="AL931" s="95" t="str">
        <f>IF(AK931&lt;&gt;0,VLOOKUP(AK931,口座管理!$A:$B,2,FALSE),"")</f>
        <v/>
      </c>
      <c r="AM931" s="11"/>
      <c r="AN931" s="96"/>
      <c r="AO931" s="96"/>
      <c r="AP931" s="4"/>
      <c r="AQ931" s="97"/>
      <c r="AR931" s="98" t="str">
        <f>IF(AQ931&lt;&gt;0,VLOOKUP(AQ931,プロジェクト!$A:$B,2,FALSE),"")</f>
        <v/>
      </c>
      <c r="AS931" s="4"/>
      <c r="AT931" s="97"/>
      <c r="AU931" s="99" t="str">
        <f>IF(AT931&lt;&gt;0,VLOOKUP(AT931,プロジェクト!$A:$B,2,FALSE),"")</f>
        <v/>
      </c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</row>
    <row r="932" spans="1:68" ht="17.45" customHeight="1">
      <c r="A932" s="77" t="str">
        <f t="shared" si="58"/>
        <v>*</v>
      </c>
      <c r="B932" s="78">
        <f t="shared" si="59"/>
        <v>924</v>
      </c>
      <c r="C932" s="79"/>
      <c r="D932" s="80"/>
      <c r="E932" s="81"/>
      <c r="F932" s="79"/>
      <c r="G932" s="82" t="str">
        <f>IF(F932&lt;&gt;0,VLOOKUP(F932,部署!$A:$B,2,FALSE),"")</f>
        <v/>
      </c>
      <c r="H932" s="79"/>
      <c r="I932" s="82" t="str">
        <f>IF(H932&lt;&gt;0,VLOOKUP(H932,勘定科目!$A:$B,2,FALSE),"")</f>
        <v/>
      </c>
      <c r="J932" s="83" t="str">
        <f>IF(K932&lt;&gt;"",K932,IF(H932&lt;&gt;0,VLOOKUP(H932,勘定科目!$A:$C,3,FALSE),""))</f>
        <v/>
      </c>
      <c r="K932" s="84"/>
      <c r="L932" s="59" t="str">
        <f>IF(M932&lt;&gt;"",M932,IF(J932&lt;&gt;"",VLOOKUP(J932,課税区分!$A:$D,4,FALSE),""))</f>
        <v/>
      </c>
      <c r="M932" s="85"/>
      <c r="N932" s="61" t="str">
        <f>IF(L932&lt;&gt;"",VLOOKUP(L932,軽減税率!$A:$E,3,FALSE),"")</f>
        <v/>
      </c>
      <c r="O932" s="62" t="str">
        <f>IF(L932&lt;&gt;"",VLOOKUP(L932,軽減税率!$A:$E,5,FALSE),"")</f>
        <v/>
      </c>
      <c r="P932" s="79"/>
      <c r="Q932" s="86" t="str">
        <f>IF(P932&lt;&gt;0,VLOOKUP(P932,取引先!$A:$B,2,FALSE),"")</f>
        <v/>
      </c>
      <c r="R932" s="79"/>
      <c r="S932" s="82" t="str">
        <f>IF(R932&lt;&gt;0,VLOOKUP(R932,部署!$A:$B,2,FALSE),"")</f>
        <v/>
      </c>
      <c r="T932" s="79"/>
      <c r="U932" s="82" t="str">
        <f>IF(T932&lt;&gt;0,VLOOKUP(T932,勘定科目!$A:$B,2,FALSE),"")</f>
        <v/>
      </c>
      <c r="V932" s="83" t="str">
        <f>IF(W932&lt;&gt;"",W932,IF(T932&lt;&gt;0,VLOOKUP(T932,勘定科目!$A:$C,3,FALSE),""))</f>
        <v/>
      </c>
      <c r="W932" s="87"/>
      <c r="X932" s="61" t="str">
        <f>IF(Y932&lt;&gt;"",Y932,IF(V932&lt;&gt;"",VLOOKUP(V932,課税区分!$A:$D,4,FALSE),""))</f>
        <v/>
      </c>
      <c r="Y932" s="85"/>
      <c r="Z932" s="61" t="str">
        <f>IF(X932&lt;&gt;"",VLOOKUP(X932,軽減税率!$A:$E,3,FALSE),"")</f>
        <v/>
      </c>
      <c r="AA932" s="61" t="str">
        <f>IF(X932&lt;&gt;"",VLOOKUP(X932,軽減税率!$A:$E,5,FALSE),"")</f>
        <v/>
      </c>
      <c r="AB932" s="79"/>
      <c r="AC932" s="82" t="str">
        <f>IF(AB932&lt;&gt;0,VLOOKUP(AB932,取引先!$A:$B,2,FALSE),"")</f>
        <v/>
      </c>
      <c r="AD932" s="88" t="str">
        <f t="shared" si="60"/>
        <v/>
      </c>
      <c r="AE932" s="89"/>
      <c r="AF932" s="90" t="str">
        <f t="shared" si="61"/>
        <v/>
      </c>
      <c r="AG932" s="4"/>
      <c r="AH932" s="91"/>
      <c r="AI932" s="92"/>
      <c r="AJ932" s="93" t="str">
        <f>IF(AI932&lt;&gt;0,VLOOKUP(AI932,支払種別!$A:$B,2,FALSE),"")</f>
        <v/>
      </c>
      <c r="AK932" s="94"/>
      <c r="AL932" s="95" t="str">
        <f>IF(AK932&lt;&gt;0,VLOOKUP(AK932,口座管理!$A:$B,2,FALSE),"")</f>
        <v/>
      </c>
      <c r="AM932" s="11"/>
      <c r="AN932" s="96"/>
      <c r="AO932" s="96"/>
      <c r="AP932" s="4"/>
      <c r="AQ932" s="97"/>
      <c r="AR932" s="98" t="str">
        <f>IF(AQ932&lt;&gt;0,VLOOKUP(AQ932,プロジェクト!$A:$B,2,FALSE),"")</f>
        <v/>
      </c>
      <c r="AS932" s="4"/>
      <c r="AT932" s="97"/>
      <c r="AU932" s="99" t="str">
        <f>IF(AT932&lt;&gt;0,VLOOKUP(AT932,プロジェクト!$A:$B,2,FALSE),"")</f>
        <v/>
      </c>
      <c r="AV932" s="4"/>
      <c r="AW932" s="4"/>
      <c r="AX932" s="4"/>
      <c r="AY932" s="4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</row>
    <row r="933" spans="1:68" ht="17.45" customHeight="1">
      <c r="A933" s="77" t="str">
        <f t="shared" si="58"/>
        <v>*</v>
      </c>
      <c r="B933" s="78">
        <f t="shared" si="59"/>
        <v>925</v>
      </c>
      <c r="C933" s="79"/>
      <c r="D933" s="80"/>
      <c r="E933" s="81"/>
      <c r="F933" s="79"/>
      <c r="G933" s="82" t="str">
        <f>IF(F933&lt;&gt;0,VLOOKUP(F933,部署!$A:$B,2,FALSE),"")</f>
        <v/>
      </c>
      <c r="H933" s="79"/>
      <c r="I933" s="82" t="str">
        <f>IF(H933&lt;&gt;0,VLOOKUP(H933,勘定科目!$A:$B,2,FALSE),"")</f>
        <v/>
      </c>
      <c r="J933" s="83" t="str">
        <f>IF(K933&lt;&gt;"",K933,IF(H933&lt;&gt;0,VLOOKUP(H933,勘定科目!$A:$C,3,FALSE),""))</f>
        <v/>
      </c>
      <c r="K933" s="84"/>
      <c r="L933" s="59" t="str">
        <f>IF(M933&lt;&gt;"",M933,IF(J933&lt;&gt;"",VLOOKUP(J933,課税区分!$A:$D,4,FALSE),""))</f>
        <v/>
      </c>
      <c r="M933" s="85"/>
      <c r="N933" s="61" t="str">
        <f>IF(L933&lt;&gt;"",VLOOKUP(L933,軽減税率!$A:$E,3,FALSE),"")</f>
        <v/>
      </c>
      <c r="O933" s="62" t="str">
        <f>IF(L933&lt;&gt;"",VLOOKUP(L933,軽減税率!$A:$E,5,FALSE),"")</f>
        <v/>
      </c>
      <c r="P933" s="79"/>
      <c r="Q933" s="86" t="str">
        <f>IF(P933&lt;&gt;0,VLOOKUP(P933,取引先!$A:$B,2,FALSE),"")</f>
        <v/>
      </c>
      <c r="R933" s="79"/>
      <c r="S933" s="82" t="str">
        <f>IF(R933&lt;&gt;0,VLOOKUP(R933,部署!$A:$B,2,FALSE),"")</f>
        <v/>
      </c>
      <c r="T933" s="79"/>
      <c r="U933" s="82" t="str">
        <f>IF(T933&lt;&gt;0,VLOOKUP(T933,勘定科目!$A:$B,2,FALSE),"")</f>
        <v/>
      </c>
      <c r="V933" s="83" t="str">
        <f>IF(W933&lt;&gt;"",W933,IF(T933&lt;&gt;0,VLOOKUP(T933,勘定科目!$A:$C,3,FALSE),""))</f>
        <v/>
      </c>
      <c r="W933" s="87"/>
      <c r="X933" s="61" t="str">
        <f>IF(Y933&lt;&gt;"",Y933,IF(V933&lt;&gt;"",VLOOKUP(V933,課税区分!$A:$D,4,FALSE),""))</f>
        <v/>
      </c>
      <c r="Y933" s="85"/>
      <c r="Z933" s="61" t="str">
        <f>IF(X933&lt;&gt;"",VLOOKUP(X933,軽減税率!$A:$E,3,FALSE),"")</f>
        <v/>
      </c>
      <c r="AA933" s="61" t="str">
        <f>IF(X933&lt;&gt;"",VLOOKUP(X933,軽減税率!$A:$E,5,FALSE),"")</f>
        <v/>
      </c>
      <c r="AB933" s="79"/>
      <c r="AC933" s="82" t="str">
        <f>IF(AB933&lt;&gt;0,VLOOKUP(AB933,取引先!$A:$B,2,FALSE),"")</f>
        <v/>
      </c>
      <c r="AD933" s="88" t="str">
        <f t="shared" si="60"/>
        <v/>
      </c>
      <c r="AE933" s="89"/>
      <c r="AF933" s="90" t="str">
        <f t="shared" si="61"/>
        <v/>
      </c>
      <c r="AG933" s="4"/>
      <c r="AH933" s="91"/>
      <c r="AI933" s="92"/>
      <c r="AJ933" s="93" t="str">
        <f>IF(AI933&lt;&gt;0,VLOOKUP(AI933,支払種別!$A:$B,2,FALSE),"")</f>
        <v/>
      </c>
      <c r="AK933" s="94"/>
      <c r="AL933" s="95" t="str">
        <f>IF(AK933&lt;&gt;0,VLOOKUP(AK933,口座管理!$A:$B,2,FALSE),"")</f>
        <v/>
      </c>
      <c r="AM933" s="11"/>
      <c r="AN933" s="96"/>
      <c r="AO933" s="96"/>
      <c r="AP933" s="4"/>
      <c r="AQ933" s="97"/>
      <c r="AR933" s="98" t="str">
        <f>IF(AQ933&lt;&gt;0,VLOOKUP(AQ933,プロジェクト!$A:$B,2,FALSE),"")</f>
        <v/>
      </c>
      <c r="AS933" s="4"/>
      <c r="AT933" s="97"/>
      <c r="AU933" s="99" t="str">
        <f>IF(AT933&lt;&gt;0,VLOOKUP(AT933,プロジェクト!$A:$B,2,FALSE),"")</f>
        <v/>
      </c>
      <c r="AV933" s="4"/>
      <c r="AW933" s="4"/>
      <c r="AX933" s="4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</row>
    <row r="934" spans="1:68" ht="17.45" customHeight="1">
      <c r="A934" s="77" t="str">
        <f t="shared" si="58"/>
        <v>*</v>
      </c>
      <c r="B934" s="78">
        <f t="shared" si="59"/>
        <v>926</v>
      </c>
      <c r="C934" s="79"/>
      <c r="D934" s="80"/>
      <c r="E934" s="81"/>
      <c r="F934" s="79"/>
      <c r="G934" s="82" t="str">
        <f>IF(F934&lt;&gt;0,VLOOKUP(F934,部署!$A:$B,2,FALSE),"")</f>
        <v/>
      </c>
      <c r="H934" s="79"/>
      <c r="I934" s="82" t="str">
        <f>IF(H934&lt;&gt;0,VLOOKUP(H934,勘定科目!$A:$B,2,FALSE),"")</f>
        <v/>
      </c>
      <c r="J934" s="83" t="str">
        <f>IF(K934&lt;&gt;"",K934,IF(H934&lt;&gt;0,VLOOKUP(H934,勘定科目!$A:$C,3,FALSE),""))</f>
        <v/>
      </c>
      <c r="K934" s="84"/>
      <c r="L934" s="59" t="str">
        <f>IF(M934&lt;&gt;"",M934,IF(J934&lt;&gt;"",VLOOKUP(J934,課税区分!$A:$D,4,FALSE),""))</f>
        <v/>
      </c>
      <c r="M934" s="85"/>
      <c r="N934" s="61" t="str">
        <f>IF(L934&lt;&gt;"",VLOOKUP(L934,軽減税率!$A:$E,3,FALSE),"")</f>
        <v/>
      </c>
      <c r="O934" s="62" t="str">
        <f>IF(L934&lt;&gt;"",VLOOKUP(L934,軽減税率!$A:$E,5,FALSE),"")</f>
        <v/>
      </c>
      <c r="P934" s="79"/>
      <c r="Q934" s="86" t="str">
        <f>IF(P934&lt;&gt;0,VLOOKUP(P934,取引先!$A:$B,2,FALSE),"")</f>
        <v/>
      </c>
      <c r="R934" s="79"/>
      <c r="S934" s="82" t="str">
        <f>IF(R934&lt;&gt;0,VLOOKUP(R934,部署!$A:$B,2,FALSE),"")</f>
        <v/>
      </c>
      <c r="T934" s="79"/>
      <c r="U934" s="82" t="str">
        <f>IF(T934&lt;&gt;0,VLOOKUP(T934,勘定科目!$A:$B,2,FALSE),"")</f>
        <v/>
      </c>
      <c r="V934" s="83" t="str">
        <f>IF(W934&lt;&gt;"",W934,IF(T934&lt;&gt;0,VLOOKUP(T934,勘定科目!$A:$C,3,FALSE),""))</f>
        <v/>
      </c>
      <c r="W934" s="87"/>
      <c r="X934" s="61" t="str">
        <f>IF(Y934&lt;&gt;"",Y934,IF(V934&lt;&gt;"",VLOOKUP(V934,課税区分!$A:$D,4,FALSE),""))</f>
        <v/>
      </c>
      <c r="Y934" s="85"/>
      <c r="Z934" s="61" t="str">
        <f>IF(X934&lt;&gt;"",VLOOKUP(X934,軽減税率!$A:$E,3,FALSE),"")</f>
        <v/>
      </c>
      <c r="AA934" s="61" t="str">
        <f>IF(X934&lt;&gt;"",VLOOKUP(X934,軽減税率!$A:$E,5,FALSE),"")</f>
        <v/>
      </c>
      <c r="AB934" s="79"/>
      <c r="AC934" s="82" t="str">
        <f>IF(AB934&lt;&gt;0,VLOOKUP(AB934,取引先!$A:$B,2,FALSE),"")</f>
        <v/>
      </c>
      <c r="AD934" s="88" t="str">
        <f t="shared" si="60"/>
        <v/>
      </c>
      <c r="AE934" s="89"/>
      <c r="AF934" s="90" t="str">
        <f t="shared" si="61"/>
        <v/>
      </c>
      <c r="AG934" s="4"/>
      <c r="AH934" s="91"/>
      <c r="AI934" s="92"/>
      <c r="AJ934" s="93" t="str">
        <f>IF(AI934&lt;&gt;0,VLOOKUP(AI934,支払種別!$A:$B,2,FALSE),"")</f>
        <v/>
      </c>
      <c r="AK934" s="94"/>
      <c r="AL934" s="95" t="str">
        <f>IF(AK934&lt;&gt;0,VLOOKUP(AK934,口座管理!$A:$B,2,FALSE),"")</f>
        <v/>
      </c>
      <c r="AM934" s="11"/>
      <c r="AN934" s="96"/>
      <c r="AO934" s="96"/>
      <c r="AP934" s="4"/>
      <c r="AQ934" s="97"/>
      <c r="AR934" s="98" t="str">
        <f>IF(AQ934&lt;&gt;0,VLOOKUP(AQ934,プロジェクト!$A:$B,2,FALSE),"")</f>
        <v/>
      </c>
      <c r="AS934" s="4"/>
      <c r="AT934" s="97"/>
      <c r="AU934" s="99" t="str">
        <f>IF(AT934&lt;&gt;0,VLOOKUP(AT934,プロジェクト!$A:$B,2,FALSE),"")</f>
        <v/>
      </c>
      <c r="AV934" s="4"/>
      <c r="AW934" s="4"/>
      <c r="AX934" s="4"/>
      <c r="AY934" s="4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</row>
    <row r="935" spans="1:68" ht="17.45" customHeight="1">
      <c r="A935" s="77" t="str">
        <f t="shared" si="58"/>
        <v>*</v>
      </c>
      <c r="B935" s="78">
        <f t="shared" si="59"/>
        <v>927</v>
      </c>
      <c r="C935" s="79"/>
      <c r="D935" s="80"/>
      <c r="E935" s="81"/>
      <c r="F935" s="79"/>
      <c r="G935" s="82" t="str">
        <f>IF(F935&lt;&gt;0,VLOOKUP(F935,部署!$A:$B,2,FALSE),"")</f>
        <v/>
      </c>
      <c r="H935" s="79"/>
      <c r="I935" s="82" t="str">
        <f>IF(H935&lt;&gt;0,VLOOKUP(H935,勘定科目!$A:$B,2,FALSE),"")</f>
        <v/>
      </c>
      <c r="J935" s="83" t="str">
        <f>IF(K935&lt;&gt;"",K935,IF(H935&lt;&gt;0,VLOOKUP(H935,勘定科目!$A:$C,3,FALSE),""))</f>
        <v/>
      </c>
      <c r="K935" s="84"/>
      <c r="L935" s="59" t="str">
        <f>IF(M935&lt;&gt;"",M935,IF(J935&lt;&gt;"",VLOOKUP(J935,課税区分!$A:$D,4,FALSE),""))</f>
        <v/>
      </c>
      <c r="M935" s="85"/>
      <c r="N935" s="61" t="str">
        <f>IF(L935&lt;&gt;"",VLOOKUP(L935,軽減税率!$A:$E,3,FALSE),"")</f>
        <v/>
      </c>
      <c r="O935" s="62" t="str">
        <f>IF(L935&lt;&gt;"",VLOOKUP(L935,軽減税率!$A:$E,5,FALSE),"")</f>
        <v/>
      </c>
      <c r="P935" s="79"/>
      <c r="Q935" s="86" t="str">
        <f>IF(P935&lt;&gt;0,VLOOKUP(P935,取引先!$A:$B,2,FALSE),"")</f>
        <v/>
      </c>
      <c r="R935" s="79"/>
      <c r="S935" s="82" t="str">
        <f>IF(R935&lt;&gt;0,VLOOKUP(R935,部署!$A:$B,2,FALSE),"")</f>
        <v/>
      </c>
      <c r="T935" s="79"/>
      <c r="U935" s="82" t="str">
        <f>IF(T935&lt;&gt;0,VLOOKUP(T935,勘定科目!$A:$B,2,FALSE),"")</f>
        <v/>
      </c>
      <c r="V935" s="83" t="str">
        <f>IF(W935&lt;&gt;"",W935,IF(T935&lt;&gt;0,VLOOKUP(T935,勘定科目!$A:$C,3,FALSE),""))</f>
        <v/>
      </c>
      <c r="W935" s="87"/>
      <c r="X935" s="61" t="str">
        <f>IF(Y935&lt;&gt;"",Y935,IF(V935&lt;&gt;"",VLOOKUP(V935,課税区分!$A:$D,4,FALSE),""))</f>
        <v/>
      </c>
      <c r="Y935" s="85"/>
      <c r="Z935" s="61" t="str">
        <f>IF(X935&lt;&gt;"",VLOOKUP(X935,軽減税率!$A:$E,3,FALSE),"")</f>
        <v/>
      </c>
      <c r="AA935" s="61" t="str">
        <f>IF(X935&lt;&gt;"",VLOOKUP(X935,軽減税率!$A:$E,5,FALSE),"")</f>
        <v/>
      </c>
      <c r="AB935" s="79"/>
      <c r="AC935" s="82" t="str">
        <f>IF(AB935&lt;&gt;0,VLOOKUP(AB935,取引先!$A:$B,2,FALSE),"")</f>
        <v/>
      </c>
      <c r="AD935" s="88" t="str">
        <f t="shared" si="60"/>
        <v/>
      </c>
      <c r="AE935" s="89"/>
      <c r="AF935" s="90" t="str">
        <f t="shared" si="61"/>
        <v/>
      </c>
      <c r="AG935" s="4"/>
      <c r="AH935" s="91"/>
      <c r="AI935" s="92"/>
      <c r="AJ935" s="93" t="str">
        <f>IF(AI935&lt;&gt;0,VLOOKUP(AI935,支払種別!$A:$B,2,FALSE),"")</f>
        <v/>
      </c>
      <c r="AK935" s="94"/>
      <c r="AL935" s="95" t="str">
        <f>IF(AK935&lt;&gt;0,VLOOKUP(AK935,口座管理!$A:$B,2,FALSE),"")</f>
        <v/>
      </c>
      <c r="AM935" s="11"/>
      <c r="AN935" s="96"/>
      <c r="AO935" s="96"/>
      <c r="AP935" s="4"/>
      <c r="AQ935" s="97"/>
      <c r="AR935" s="98" t="str">
        <f>IF(AQ935&lt;&gt;0,VLOOKUP(AQ935,プロジェクト!$A:$B,2,FALSE),"")</f>
        <v/>
      </c>
      <c r="AS935" s="4"/>
      <c r="AT935" s="97"/>
      <c r="AU935" s="99" t="str">
        <f>IF(AT935&lt;&gt;0,VLOOKUP(AT935,プロジェクト!$A:$B,2,FALSE),"")</f>
        <v/>
      </c>
      <c r="AV935" s="4"/>
      <c r="AW935" s="4"/>
      <c r="AX935" s="4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</row>
    <row r="936" spans="1:68" ht="17.45" customHeight="1">
      <c r="A936" s="77" t="str">
        <f t="shared" si="58"/>
        <v>*</v>
      </c>
      <c r="B936" s="78">
        <f t="shared" si="59"/>
        <v>928</v>
      </c>
      <c r="C936" s="79"/>
      <c r="D936" s="80"/>
      <c r="E936" s="81"/>
      <c r="F936" s="79"/>
      <c r="G936" s="82" t="str">
        <f>IF(F936&lt;&gt;0,VLOOKUP(F936,部署!$A:$B,2,FALSE),"")</f>
        <v/>
      </c>
      <c r="H936" s="79"/>
      <c r="I936" s="82" t="str">
        <f>IF(H936&lt;&gt;0,VLOOKUP(H936,勘定科目!$A:$B,2,FALSE),"")</f>
        <v/>
      </c>
      <c r="J936" s="83" t="str">
        <f>IF(K936&lt;&gt;"",K936,IF(H936&lt;&gt;0,VLOOKUP(H936,勘定科目!$A:$C,3,FALSE),""))</f>
        <v/>
      </c>
      <c r="K936" s="84"/>
      <c r="L936" s="59" t="str">
        <f>IF(M936&lt;&gt;"",M936,IF(J936&lt;&gt;"",VLOOKUP(J936,課税区分!$A:$D,4,FALSE),""))</f>
        <v/>
      </c>
      <c r="M936" s="85"/>
      <c r="N936" s="61" t="str">
        <f>IF(L936&lt;&gt;"",VLOOKUP(L936,軽減税率!$A:$E,3,FALSE),"")</f>
        <v/>
      </c>
      <c r="O936" s="62" t="str">
        <f>IF(L936&lt;&gt;"",VLOOKUP(L936,軽減税率!$A:$E,5,FALSE),"")</f>
        <v/>
      </c>
      <c r="P936" s="79"/>
      <c r="Q936" s="86" t="str">
        <f>IF(P936&lt;&gt;0,VLOOKUP(P936,取引先!$A:$B,2,FALSE),"")</f>
        <v/>
      </c>
      <c r="R936" s="79"/>
      <c r="S936" s="82" t="str">
        <f>IF(R936&lt;&gt;0,VLOOKUP(R936,部署!$A:$B,2,FALSE),"")</f>
        <v/>
      </c>
      <c r="T936" s="79"/>
      <c r="U936" s="82" t="str">
        <f>IF(T936&lt;&gt;0,VLOOKUP(T936,勘定科目!$A:$B,2,FALSE),"")</f>
        <v/>
      </c>
      <c r="V936" s="83" t="str">
        <f>IF(W936&lt;&gt;"",W936,IF(T936&lt;&gt;0,VLOOKUP(T936,勘定科目!$A:$C,3,FALSE),""))</f>
        <v/>
      </c>
      <c r="W936" s="87"/>
      <c r="X936" s="61" t="str">
        <f>IF(Y936&lt;&gt;"",Y936,IF(V936&lt;&gt;"",VLOOKUP(V936,課税区分!$A:$D,4,FALSE),""))</f>
        <v/>
      </c>
      <c r="Y936" s="85"/>
      <c r="Z936" s="61" t="str">
        <f>IF(X936&lt;&gt;"",VLOOKUP(X936,軽減税率!$A:$E,3,FALSE),"")</f>
        <v/>
      </c>
      <c r="AA936" s="61" t="str">
        <f>IF(X936&lt;&gt;"",VLOOKUP(X936,軽減税率!$A:$E,5,FALSE),"")</f>
        <v/>
      </c>
      <c r="AB936" s="79"/>
      <c r="AC936" s="82" t="str">
        <f>IF(AB936&lt;&gt;0,VLOOKUP(AB936,取引先!$A:$B,2,FALSE),"")</f>
        <v/>
      </c>
      <c r="AD936" s="88" t="str">
        <f t="shared" si="60"/>
        <v/>
      </c>
      <c r="AE936" s="89"/>
      <c r="AF936" s="90" t="str">
        <f t="shared" si="61"/>
        <v/>
      </c>
      <c r="AG936" s="4"/>
      <c r="AH936" s="91"/>
      <c r="AI936" s="92"/>
      <c r="AJ936" s="93" t="str">
        <f>IF(AI936&lt;&gt;0,VLOOKUP(AI936,支払種別!$A:$B,2,FALSE),"")</f>
        <v/>
      </c>
      <c r="AK936" s="94"/>
      <c r="AL936" s="95" t="str">
        <f>IF(AK936&lt;&gt;0,VLOOKUP(AK936,口座管理!$A:$B,2,FALSE),"")</f>
        <v/>
      </c>
      <c r="AM936" s="11"/>
      <c r="AN936" s="96"/>
      <c r="AO936" s="96"/>
      <c r="AP936" s="4"/>
      <c r="AQ936" s="97"/>
      <c r="AR936" s="98" t="str">
        <f>IF(AQ936&lt;&gt;0,VLOOKUP(AQ936,プロジェクト!$A:$B,2,FALSE),"")</f>
        <v/>
      </c>
      <c r="AS936" s="4"/>
      <c r="AT936" s="97"/>
      <c r="AU936" s="99" t="str">
        <f>IF(AT936&lt;&gt;0,VLOOKUP(AT936,プロジェクト!$A:$B,2,FALSE),"")</f>
        <v/>
      </c>
      <c r="AV936" s="4"/>
      <c r="AW936" s="4"/>
      <c r="AX936" s="4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</row>
    <row r="937" spans="1:68" ht="17.45" customHeight="1">
      <c r="A937" s="77" t="str">
        <f t="shared" si="58"/>
        <v>*</v>
      </c>
      <c r="B937" s="78">
        <f t="shared" si="59"/>
        <v>929</v>
      </c>
      <c r="C937" s="79"/>
      <c r="D937" s="80"/>
      <c r="E937" s="81"/>
      <c r="F937" s="79"/>
      <c r="G937" s="82" t="str">
        <f>IF(F937&lt;&gt;0,VLOOKUP(F937,部署!$A:$B,2,FALSE),"")</f>
        <v/>
      </c>
      <c r="H937" s="79"/>
      <c r="I937" s="82" t="str">
        <f>IF(H937&lt;&gt;0,VLOOKUP(H937,勘定科目!$A:$B,2,FALSE),"")</f>
        <v/>
      </c>
      <c r="J937" s="83" t="str">
        <f>IF(K937&lt;&gt;"",K937,IF(H937&lt;&gt;0,VLOOKUP(H937,勘定科目!$A:$C,3,FALSE),""))</f>
        <v/>
      </c>
      <c r="K937" s="84"/>
      <c r="L937" s="59" t="str">
        <f>IF(M937&lt;&gt;"",M937,IF(J937&lt;&gt;"",VLOOKUP(J937,課税区分!$A:$D,4,FALSE),""))</f>
        <v/>
      </c>
      <c r="M937" s="85"/>
      <c r="N937" s="61" t="str">
        <f>IF(L937&lt;&gt;"",VLOOKUP(L937,軽減税率!$A:$E,3,FALSE),"")</f>
        <v/>
      </c>
      <c r="O937" s="62" t="str">
        <f>IF(L937&lt;&gt;"",VLOOKUP(L937,軽減税率!$A:$E,5,FALSE),"")</f>
        <v/>
      </c>
      <c r="P937" s="79"/>
      <c r="Q937" s="86" t="str">
        <f>IF(P937&lt;&gt;0,VLOOKUP(P937,取引先!$A:$B,2,FALSE),"")</f>
        <v/>
      </c>
      <c r="R937" s="79"/>
      <c r="S937" s="82" t="str">
        <f>IF(R937&lt;&gt;0,VLOOKUP(R937,部署!$A:$B,2,FALSE),"")</f>
        <v/>
      </c>
      <c r="T937" s="79"/>
      <c r="U937" s="82" t="str">
        <f>IF(T937&lt;&gt;0,VLOOKUP(T937,勘定科目!$A:$B,2,FALSE),"")</f>
        <v/>
      </c>
      <c r="V937" s="83" t="str">
        <f>IF(W937&lt;&gt;"",W937,IF(T937&lt;&gt;0,VLOOKUP(T937,勘定科目!$A:$C,3,FALSE),""))</f>
        <v/>
      </c>
      <c r="W937" s="87"/>
      <c r="X937" s="61" t="str">
        <f>IF(Y937&lt;&gt;"",Y937,IF(V937&lt;&gt;"",VLOOKUP(V937,課税区分!$A:$D,4,FALSE),""))</f>
        <v/>
      </c>
      <c r="Y937" s="85"/>
      <c r="Z937" s="61" t="str">
        <f>IF(X937&lt;&gt;"",VLOOKUP(X937,軽減税率!$A:$E,3,FALSE),"")</f>
        <v/>
      </c>
      <c r="AA937" s="61" t="str">
        <f>IF(X937&lt;&gt;"",VLOOKUP(X937,軽減税率!$A:$E,5,FALSE),"")</f>
        <v/>
      </c>
      <c r="AB937" s="79"/>
      <c r="AC937" s="82" t="str">
        <f>IF(AB937&lt;&gt;0,VLOOKUP(AB937,取引先!$A:$B,2,FALSE),"")</f>
        <v/>
      </c>
      <c r="AD937" s="88" t="str">
        <f t="shared" si="60"/>
        <v/>
      </c>
      <c r="AE937" s="89"/>
      <c r="AF937" s="90" t="str">
        <f t="shared" si="61"/>
        <v/>
      </c>
      <c r="AG937" s="4"/>
      <c r="AH937" s="91"/>
      <c r="AI937" s="92"/>
      <c r="AJ937" s="93" t="str">
        <f>IF(AI937&lt;&gt;0,VLOOKUP(AI937,支払種別!$A:$B,2,FALSE),"")</f>
        <v/>
      </c>
      <c r="AK937" s="94"/>
      <c r="AL937" s="95" t="str">
        <f>IF(AK937&lt;&gt;0,VLOOKUP(AK937,口座管理!$A:$B,2,FALSE),"")</f>
        <v/>
      </c>
      <c r="AM937" s="11"/>
      <c r="AN937" s="96"/>
      <c r="AO937" s="96"/>
      <c r="AP937" s="4"/>
      <c r="AQ937" s="97"/>
      <c r="AR937" s="98" t="str">
        <f>IF(AQ937&lt;&gt;0,VLOOKUP(AQ937,プロジェクト!$A:$B,2,FALSE),"")</f>
        <v/>
      </c>
      <c r="AS937" s="4"/>
      <c r="AT937" s="97"/>
      <c r="AU937" s="99" t="str">
        <f>IF(AT937&lt;&gt;0,VLOOKUP(AT937,プロジェクト!$A:$B,2,FALSE),"")</f>
        <v/>
      </c>
      <c r="AV937" s="4"/>
      <c r="AW937" s="4"/>
      <c r="AX937" s="4"/>
      <c r="AY937" s="4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</row>
    <row r="938" spans="1:68" ht="17.45" customHeight="1">
      <c r="A938" s="77" t="str">
        <f t="shared" si="58"/>
        <v>*</v>
      </c>
      <c r="B938" s="78">
        <f t="shared" si="59"/>
        <v>930</v>
      </c>
      <c r="C938" s="79"/>
      <c r="D938" s="80"/>
      <c r="E938" s="81"/>
      <c r="F938" s="79"/>
      <c r="G938" s="82" t="str">
        <f>IF(F938&lt;&gt;0,VLOOKUP(F938,部署!$A:$B,2,FALSE),"")</f>
        <v/>
      </c>
      <c r="H938" s="79"/>
      <c r="I938" s="82" t="str">
        <f>IF(H938&lt;&gt;0,VLOOKUP(H938,勘定科目!$A:$B,2,FALSE),"")</f>
        <v/>
      </c>
      <c r="J938" s="83" t="str">
        <f>IF(K938&lt;&gt;"",K938,IF(H938&lt;&gt;0,VLOOKUP(H938,勘定科目!$A:$C,3,FALSE),""))</f>
        <v/>
      </c>
      <c r="K938" s="84"/>
      <c r="L938" s="59" t="str">
        <f>IF(M938&lt;&gt;"",M938,IF(J938&lt;&gt;"",VLOOKUP(J938,課税区分!$A:$D,4,FALSE),""))</f>
        <v/>
      </c>
      <c r="M938" s="85"/>
      <c r="N938" s="61" t="str">
        <f>IF(L938&lt;&gt;"",VLOOKUP(L938,軽減税率!$A:$E,3,FALSE),"")</f>
        <v/>
      </c>
      <c r="O938" s="62" t="str">
        <f>IF(L938&lt;&gt;"",VLOOKUP(L938,軽減税率!$A:$E,5,FALSE),"")</f>
        <v/>
      </c>
      <c r="P938" s="79"/>
      <c r="Q938" s="86" t="str">
        <f>IF(P938&lt;&gt;0,VLOOKUP(P938,取引先!$A:$B,2,FALSE),"")</f>
        <v/>
      </c>
      <c r="R938" s="79"/>
      <c r="S938" s="82" t="str">
        <f>IF(R938&lt;&gt;0,VLOOKUP(R938,部署!$A:$B,2,FALSE),"")</f>
        <v/>
      </c>
      <c r="T938" s="79"/>
      <c r="U938" s="82" t="str">
        <f>IF(T938&lt;&gt;0,VLOOKUP(T938,勘定科目!$A:$B,2,FALSE),"")</f>
        <v/>
      </c>
      <c r="V938" s="83" t="str">
        <f>IF(W938&lt;&gt;"",W938,IF(T938&lt;&gt;0,VLOOKUP(T938,勘定科目!$A:$C,3,FALSE),""))</f>
        <v/>
      </c>
      <c r="W938" s="87"/>
      <c r="X938" s="61" t="str">
        <f>IF(Y938&lt;&gt;"",Y938,IF(V938&lt;&gt;"",VLOOKUP(V938,課税区分!$A:$D,4,FALSE),""))</f>
        <v/>
      </c>
      <c r="Y938" s="85"/>
      <c r="Z938" s="61" t="str">
        <f>IF(X938&lt;&gt;"",VLOOKUP(X938,軽減税率!$A:$E,3,FALSE),"")</f>
        <v/>
      </c>
      <c r="AA938" s="61" t="str">
        <f>IF(X938&lt;&gt;"",VLOOKUP(X938,軽減税率!$A:$E,5,FALSE),"")</f>
        <v/>
      </c>
      <c r="AB938" s="79"/>
      <c r="AC938" s="82" t="str">
        <f>IF(AB938&lt;&gt;0,VLOOKUP(AB938,取引先!$A:$B,2,FALSE),"")</f>
        <v/>
      </c>
      <c r="AD938" s="88" t="str">
        <f t="shared" si="60"/>
        <v/>
      </c>
      <c r="AE938" s="89"/>
      <c r="AF938" s="90" t="str">
        <f t="shared" si="61"/>
        <v/>
      </c>
      <c r="AG938" s="4"/>
      <c r="AH938" s="91"/>
      <c r="AI938" s="92"/>
      <c r="AJ938" s="93" t="str">
        <f>IF(AI938&lt;&gt;0,VLOOKUP(AI938,支払種別!$A:$B,2,FALSE),"")</f>
        <v/>
      </c>
      <c r="AK938" s="94"/>
      <c r="AL938" s="95" t="str">
        <f>IF(AK938&lt;&gt;0,VLOOKUP(AK938,口座管理!$A:$B,2,FALSE),"")</f>
        <v/>
      </c>
      <c r="AM938" s="11"/>
      <c r="AN938" s="96"/>
      <c r="AO938" s="96"/>
      <c r="AP938" s="4"/>
      <c r="AQ938" s="97"/>
      <c r="AR938" s="98" t="str">
        <f>IF(AQ938&lt;&gt;0,VLOOKUP(AQ938,プロジェクト!$A:$B,2,FALSE),"")</f>
        <v/>
      </c>
      <c r="AS938" s="4"/>
      <c r="AT938" s="97"/>
      <c r="AU938" s="99" t="str">
        <f>IF(AT938&lt;&gt;0,VLOOKUP(AT938,プロジェクト!$A:$B,2,FALSE),"")</f>
        <v/>
      </c>
      <c r="AV938" s="4"/>
      <c r="AW938" s="4"/>
      <c r="AX938" s="4"/>
      <c r="AY938" s="4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  <c r="BK938" s="4"/>
      <c r="BL938" s="4"/>
      <c r="BM938" s="4"/>
      <c r="BN938" s="4"/>
      <c r="BO938" s="4"/>
      <c r="BP938" s="4"/>
    </row>
    <row r="939" spans="1:68" ht="17.45" customHeight="1">
      <c r="A939" s="77" t="str">
        <f t="shared" si="58"/>
        <v>*</v>
      </c>
      <c r="B939" s="78">
        <f t="shared" si="59"/>
        <v>931</v>
      </c>
      <c r="C939" s="79"/>
      <c r="D939" s="80"/>
      <c r="E939" s="81"/>
      <c r="F939" s="79"/>
      <c r="G939" s="82" t="str">
        <f>IF(F939&lt;&gt;0,VLOOKUP(F939,部署!$A:$B,2,FALSE),"")</f>
        <v/>
      </c>
      <c r="H939" s="79"/>
      <c r="I939" s="82" t="str">
        <f>IF(H939&lt;&gt;0,VLOOKUP(H939,勘定科目!$A:$B,2,FALSE),"")</f>
        <v/>
      </c>
      <c r="J939" s="83" t="str">
        <f>IF(K939&lt;&gt;"",K939,IF(H939&lt;&gt;0,VLOOKUP(H939,勘定科目!$A:$C,3,FALSE),""))</f>
        <v/>
      </c>
      <c r="K939" s="84"/>
      <c r="L939" s="59" t="str">
        <f>IF(M939&lt;&gt;"",M939,IF(J939&lt;&gt;"",VLOOKUP(J939,課税区分!$A:$D,4,FALSE),""))</f>
        <v/>
      </c>
      <c r="M939" s="85"/>
      <c r="N939" s="61" t="str">
        <f>IF(L939&lt;&gt;"",VLOOKUP(L939,軽減税率!$A:$E,3,FALSE),"")</f>
        <v/>
      </c>
      <c r="O939" s="62" t="str">
        <f>IF(L939&lt;&gt;"",VLOOKUP(L939,軽減税率!$A:$E,5,FALSE),"")</f>
        <v/>
      </c>
      <c r="P939" s="79"/>
      <c r="Q939" s="86" t="str">
        <f>IF(P939&lt;&gt;0,VLOOKUP(P939,取引先!$A:$B,2,FALSE),"")</f>
        <v/>
      </c>
      <c r="R939" s="79"/>
      <c r="S939" s="82" t="str">
        <f>IF(R939&lt;&gt;0,VLOOKUP(R939,部署!$A:$B,2,FALSE),"")</f>
        <v/>
      </c>
      <c r="T939" s="79"/>
      <c r="U939" s="82" t="str">
        <f>IF(T939&lt;&gt;0,VLOOKUP(T939,勘定科目!$A:$B,2,FALSE),"")</f>
        <v/>
      </c>
      <c r="V939" s="83" t="str">
        <f>IF(W939&lt;&gt;"",W939,IF(T939&lt;&gt;0,VLOOKUP(T939,勘定科目!$A:$C,3,FALSE),""))</f>
        <v/>
      </c>
      <c r="W939" s="87"/>
      <c r="X939" s="61" t="str">
        <f>IF(Y939&lt;&gt;"",Y939,IF(V939&lt;&gt;"",VLOOKUP(V939,課税区分!$A:$D,4,FALSE),""))</f>
        <v/>
      </c>
      <c r="Y939" s="85"/>
      <c r="Z939" s="61" t="str">
        <f>IF(X939&lt;&gt;"",VLOOKUP(X939,軽減税率!$A:$E,3,FALSE),"")</f>
        <v/>
      </c>
      <c r="AA939" s="61" t="str">
        <f>IF(X939&lt;&gt;"",VLOOKUP(X939,軽減税率!$A:$E,5,FALSE),"")</f>
        <v/>
      </c>
      <c r="AB939" s="79"/>
      <c r="AC939" s="82" t="str">
        <f>IF(AB939&lt;&gt;0,VLOOKUP(AB939,取引先!$A:$B,2,FALSE),"")</f>
        <v/>
      </c>
      <c r="AD939" s="88" t="str">
        <f t="shared" si="60"/>
        <v/>
      </c>
      <c r="AE939" s="89"/>
      <c r="AF939" s="90" t="str">
        <f t="shared" si="61"/>
        <v/>
      </c>
      <c r="AG939" s="4"/>
      <c r="AH939" s="91"/>
      <c r="AI939" s="92"/>
      <c r="AJ939" s="93" t="str">
        <f>IF(AI939&lt;&gt;0,VLOOKUP(AI939,支払種別!$A:$B,2,FALSE),"")</f>
        <v/>
      </c>
      <c r="AK939" s="94"/>
      <c r="AL939" s="95" t="str">
        <f>IF(AK939&lt;&gt;0,VLOOKUP(AK939,口座管理!$A:$B,2,FALSE),"")</f>
        <v/>
      </c>
      <c r="AM939" s="11"/>
      <c r="AN939" s="96"/>
      <c r="AO939" s="96"/>
      <c r="AP939" s="4"/>
      <c r="AQ939" s="97"/>
      <c r="AR939" s="98" t="str">
        <f>IF(AQ939&lt;&gt;0,VLOOKUP(AQ939,プロジェクト!$A:$B,2,FALSE),"")</f>
        <v/>
      </c>
      <c r="AS939" s="4"/>
      <c r="AT939" s="97"/>
      <c r="AU939" s="99" t="str">
        <f>IF(AT939&lt;&gt;0,VLOOKUP(AT939,プロジェクト!$A:$B,2,FALSE),"")</f>
        <v/>
      </c>
      <c r="AV939" s="4"/>
      <c r="AW939" s="4"/>
      <c r="AX939" s="4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</row>
    <row r="940" spans="1:68" ht="17.45" customHeight="1">
      <c r="A940" s="77" t="str">
        <f t="shared" si="58"/>
        <v>*</v>
      </c>
      <c r="B940" s="78">
        <f t="shared" si="59"/>
        <v>932</v>
      </c>
      <c r="C940" s="79"/>
      <c r="D940" s="80"/>
      <c r="E940" s="81"/>
      <c r="F940" s="79"/>
      <c r="G940" s="82" t="str">
        <f>IF(F940&lt;&gt;0,VLOOKUP(F940,部署!$A:$B,2,FALSE),"")</f>
        <v/>
      </c>
      <c r="H940" s="79"/>
      <c r="I940" s="82" t="str">
        <f>IF(H940&lt;&gt;0,VLOOKUP(H940,勘定科目!$A:$B,2,FALSE),"")</f>
        <v/>
      </c>
      <c r="J940" s="83" t="str">
        <f>IF(K940&lt;&gt;"",K940,IF(H940&lt;&gt;0,VLOOKUP(H940,勘定科目!$A:$C,3,FALSE),""))</f>
        <v/>
      </c>
      <c r="K940" s="84"/>
      <c r="L940" s="59" t="str">
        <f>IF(M940&lt;&gt;"",M940,IF(J940&lt;&gt;"",VLOOKUP(J940,課税区分!$A:$D,4,FALSE),""))</f>
        <v/>
      </c>
      <c r="M940" s="85"/>
      <c r="N940" s="61" t="str">
        <f>IF(L940&lt;&gt;"",VLOOKUP(L940,軽減税率!$A:$E,3,FALSE),"")</f>
        <v/>
      </c>
      <c r="O940" s="62" t="str">
        <f>IF(L940&lt;&gt;"",VLOOKUP(L940,軽減税率!$A:$E,5,FALSE),"")</f>
        <v/>
      </c>
      <c r="P940" s="79"/>
      <c r="Q940" s="86" t="str">
        <f>IF(P940&lt;&gt;0,VLOOKUP(P940,取引先!$A:$B,2,FALSE),"")</f>
        <v/>
      </c>
      <c r="R940" s="79"/>
      <c r="S940" s="82" t="str">
        <f>IF(R940&lt;&gt;0,VLOOKUP(R940,部署!$A:$B,2,FALSE),"")</f>
        <v/>
      </c>
      <c r="T940" s="79"/>
      <c r="U940" s="82" t="str">
        <f>IF(T940&lt;&gt;0,VLOOKUP(T940,勘定科目!$A:$B,2,FALSE),"")</f>
        <v/>
      </c>
      <c r="V940" s="83" t="str">
        <f>IF(W940&lt;&gt;"",W940,IF(T940&lt;&gt;0,VLOOKUP(T940,勘定科目!$A:$C,3,FALSE),""))</f>
        <v/>
      </c>
      <c r="W940" s="87"/>
      <c r="X940" s="61" t="str">
        <f>IF(Y940&lt;&gt;"",Y940,IF(V940&lt;&gt;"",VLOOKUP(V940,課税区分!$A:$D,4,FALSE),""))</f>
        <v/>
      </c>
      <c r="Y940" s="85"/>
      <c r="Z940" s="61" t="str">
        <f>IF(X940&lt;&gt;"",VLOOKUP(X940,軽減税率!$A:$E,3,FALSE),"")</f>
        <v/>
      </c>
      <c r="AA940" s="61" t="str">
        <f>IF(X940&lt;&gt;"",VLOOKUP(X940,軽減税率!$A:$E,5,FALSE),"")</f>
        <v/>
      </c>
      <c r="AB940" s="79"/>
      <c r="AC940" s="82" t="str">
        <f>IF(AB940&lt;&gt;0,VLOOKUP(AB940,取引先!$A:$B,2,FALSE),"")</f>
        <v/>
      </c>
      <c r="AD940" s="88" t="str">
        <f t="shared" si="60"/>
        <v/>
      </c>
      <c r="AE940" s="89"/>
      <c r="AF940" s="90" t="str">
        <f t="shared" si="61"/>
        <v/>
      </c>
      <c r="AG940" s="4"/>
      <c r="AH940" s="91"/>
      <c r="AI940" s="92"/>
      <c r="AJ940" s="93" t="str">
        <f>IF(AI940&lt;&gt;0,VLOOKUP(AI940,支払種別!$A:$B,2,FALSE),"")</f>
        <v/>
      </c>
      <c r="AK940" s="94"/>
      <c r="AL940" s="95" t="str">
        <f>IF(AK940&lt;&gt;0,VLOOKUP(AK940,口座管理!$A:$B,2,FALSE),"")</f>
        <v/>
      </c>
      <c r="AM940" s="11"/>
      <c r="AN940" s="96"/>
      <c r="AO940" s="96"/>
      <c r="AP940" s="4"/>
      <c r="AQ940" s="97"/>
      <c r="AR940" s="98" t="str">
        <f>IF(AQ940&lt;&gt;0,VLOOKUP(AQ940,プロジェクト!$A:$B,2,FALSE),"")</f>
        <v/>
      </c>
      <c r="AS940" s="4"/>
      <c r="AT940" s="97"/>
      <c r="AU940" s="99" t="str">
        <f>IF(AT940&lt;&gt;0,VLOOKUP(AT940,プロジェクト!$A:$B,2,FALSE),"")</f>
        <v/>
      </c>
      <c r="AV940" s="4"/>
      <c r="AW940" s="4"/>
      <c r="AX940" s="4"/>
      <c r="AY940" s="4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</row>
    <row r="941" spans="1:68" ht="17.45" customHeight="1">
      <c r="A941" s="77" t="str">
        <f t="shared" si="58"/>
        <v>*</v>
      </c>
      <c r="B941" s="78">
        <f t="shared" si="59"/>
        <v>933</v>
      </c>
      <c r="C941" s="79"/>
      <c r="D941" s="80"/>
      <c r="E941" s="81"/>
      <c r="F941" s="79"/>
      <c r="G941" s="82" t="str">
        <f>IF(F941&lt;&gt;0,VLOOKUP(F941,部署!$A:$B,2,FALSE),"")</f>
        <v/>
      </c>
      <c r="H941" s="79"/>
      <c r="I941" s="82" t="str">
        <f>IF(H941&lt;&gt;0,VLOOKUP(H941,勘定科目!$A:$B,2,FALSE),"")</f>
        <v/>
      </c>
      <c r="J941" s="83" t="str">
        <f>IF(K941&lt;&gt;"",K941,IF(H941&lt;&gt;0,VLOOKUP(H941,勘定科目!$A:$C,3,FALSE),""))</f>
        <v/>
      </c>
      <c r="K941" s="84"/>
      <c r="L941" s="59" t="str">
        <f>IF(M941&lt;&gt;"",M941,IF(J941&lt;&gt;"",VLOOKUP(J941,課税区分!$A:$D,4,FALSE),""))</f>
        <v/>
      </c>
      <c r="M941" s="85"/>
      <c r="N941" s="61" t="str">
        <f>IF(L941&lt;&gt;"",VLOOKUP(L941,軽減税率!$A:$E,3,FALSE),"")</f>
        <v/>
      </c>
      <c r="O941" s="62" t="str">
        <f>IF(L941&lt;&gt;"",VLOOKUP(L941,軽減税率!$A:$E,5,FALSE),"")</f>
        <v/>
      </c>
      <c r="P941" s="79"/>
      <c r="Q941" s="86" t="str">
        <f>IF(P941&lt;&gt;0,VLOOKUP(P941,取引先!$A:$B,2,FALSE),"")</f>
        <v/>
      </c>
      <c r="R941" s="79"/>
      <c r="S941" s="82" t="str">
        <f>IF(R941&lt;&gt;0,VLOOKUP(R941,部署!$A:$B,2,FALSE),"")</f>
        <v/>
      </c>
      <c r="T941" s="79"/>
      <c r="U941" s="82" t="str">
        <f>IF(T941&lt;&gt;0,VLOOKUP(T941,勘定科目!$A:$B,2,FALSE),"")</f>
        <v/>
      </c>
      <c r="V941" s="83" t="str">
        <f>IF(W941&lt;&gt;"",W941,IF(T941&lt;&gt;0,VLOOKUP(T941,勘定科目!$A:$C,3,FALSE),""))</f>
        <v/>
      </c>
      <c r="W941" s="87"/>
      <c r="X941" s="61" t="str">
        <f>IF(Y941&lt;&gt;"",Y941,IF(V941&lt;&gt;"",VLOOKUP(V941,課税区分!$A:$D,4,FALSE),""))</f>
        <v/>
      </c>
      <c r="Y941" s="85"/>
      <c r="Z941" s="61" t="str">
        <f>IF(X941&lt;&gt;"",VLOOKUP(X941,軽減税率!$A:$E,3,FALSE),"")</f>
        <v/>
      </c>
      <c r="AA941" s="61" t="str">
        <f>IF(X941&lt;&gt;"",VLOOKUP(X941,軽減税率!$A:$E,5,FALSE),"")</f>
        <v/>
      </c>
      <c r="AB941" s="79"/>
      <c r="AC941" s="82" t="str">
        <f>IF(AB941&lt;&gt;0,VLOOKUP(AB941,取引先!$A:$B,2,FALSE),"")</f>
        <v/>
      </c>
      <c r="AD941" s="88" t="str">
        <f t="shared" si="60"/>
        <v/>
      </c>
      <c r="AE941" s="89"/>
      <c r="AF941" s="90" t="str">
        <f t="shared" si="61"/>
        <v/>
      </c>
      <c r="AG941" s="4"/>
      <c r="AH941" s="91"/>
      <c r="AI941" s="92"/>
      <c r="AJ941" s="93" t="str">
        <f>IF(AI941&lt;&gt;0,VLOOKUP(AI941,支払種別!$A:$B,2,FALSE),"")</f>
        <v/>
      </c>
      <c r="AK941" s="94"/>
      <c r="AL941" s="95" t="str">
        <f>IF(AK941&lt;&gt;0,VLOOKUP(AK941,口座管理!$A:$B,2,FALSE),"")</f>
        <v/>
      </c>
      <c r="AM941" s="11"/>
      <c r="AN941" s="96"/>
      <c r="AO941" s="96"/>
      <c r="AP941" s="4"/>
      <c r="AQ941" s="97"/>
      <c r="AR941" s="98" t="str">
        <f>IF(AQ941&lt;&gt;0,VLOOKUP(AQ941,プロジェクト!$A:$B,2,FALSE),"")</f>
        <v/>
      </c>
      <c r="AS941" s="4"/>
      <c r="AT941" s="97"/>
      <c r="AU941" s="99" t="str">
        <f>IF(AT941&lt;&gt;0,VLOOKUP(AT941,プロジェクト!$A:$B,2,FALSE),"")</f>
        <v/>
      </c>
      <c r="AV941" s="4"/>
      <c r="AW941" s="4"/>
      <c r="AX941" s="4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</row>
    <row r="942" spans="1:68" ht="17.45" customHeight="1">
      <c r="A942" s="77" t="str">
        <f t="shared" si="58"/>
        <v>*</v>
      </c>
      <c r="B942" s="78">
        <f t="shared" si="59"/>
        <v>934</v>
      </c>
      <c r="C942" s="79"/>
      <c r="D942" s="80"/>
      <c r="E942" s="81"/>
      <c r="F942" s="79"/>
      <c r="G942" s="82" t="str">
        <f>IF(F942&lt;&gt;0,VLOOKUP(F942,部署!$A:$B,2,FALSE),"")</f>
        <v/>
      </c>
      <c r="H942" s="79"/>
      <c r="I942" s="82" t="str">
        <f>IF(H942&lt;&gt;0,VLOOKUP(H942,勘定科目!$A:$B,2,FALSE),"")</f>
        <v/>
      </c>
      <c r="J942" s="83" t="str">
        <f>IF(K942&lt;&gt;"",K942,IF(H942&lt;&gt;0,VLOOKUP(H942,勘定科目!$A:$C,3,FALSE),""))</f>
        <v/>
      </c>
      <c r="K942" s="84"/>
      <c r="L942" s="59" t="str">
        <f>IF(M942&lt;&gt;"",M942,IF(J942&lt;&gt;"",VLOOKUP(J942,課税区分!$A:$D,4,FALSE),""))</f>
        <v/>
      </c>
      <c r="M942" s="85"/>
      <c r="N942" s="61" t="str">
        <f>IF(L942&lt;&gt;"",VLOOKUP(L942,軽減税率!$A:$E,3,FALSE),"")</f>
        <v/>
      </c>
      <c r="O942" s="62" t="str">
        <f>IF(L942&lt;&gt;"",VLOOKUP(L942,軽減税率!$A:$E,5,FALSE),"")</f>
        <v/>
      </c>
      <c r="P942" s="79"/>
      <c r="Q942" s="86" t="str">
        <f>IF(P942&lt;&gt;0,VLOOKUP(P942,取引先!$A:$B,2,FALSE),"")</f>
        <v/>
      </c>
      <c r="R942" s="79"/>
      <c r="S942" s="82" t="str">
        <f>IF(R942&lt;&gt;0,VLOOKUP(R942,部署!$A:$B,2,FALSE),"")</f>
        <v/>
      </c>
      <c r="T942" s="79"/>
      <c r="U942" s="82" t="str">
        <f>IF(T942&lt;&gt;0,VLOOKUP(T942,勘定科目!$A:$B,2,FALSE),"")</f>
        <v/>
      </c>
      <c r="V942" s="83" t="str">
        <f>IF(W942&lt;&gt;"",W942,IF(T942&lt;&gt;0,VLOOKUP(T942,勘定科目!$A:$C,3,FALSE),""))</f>
        <v/>
      </c>
      <c r="W942" s="87"/>
      <c r="X942" s="61" t="str">
        <f>IF(Y942&lt;&gt;"",Y942,IF(V942&lt;&gt;"",VLOOKUP(V942,課税区分!$A:$D,4,FALSE),""))</f>
        <v/>
      </c>
      <c r="Y942" s="85"/>
      <c r="Z942" s="61" t="str">
        <f>IF(X942&lt;&gt;"",VLOOKUP(X942,軽減税率!$A:$E,3,FALSE),"")</f>
        <v/>
      </c>
      <c r="AA942" s="61" t="str">
        <f>IF(X942&lt;&gt;"",VLOOKUP(X942,軽減税率!$A:$E,5,FALSE),"")</f>
        <v/>
      </c>
      <c r="AB942" s="79"/>
      <c r="AC942" s="82" t="str">
        <f>IF(AB942&lt;&gt;0,VLOOKUP(AB942,取引先!$A:$B,2,FALSE),"")</f>
        <v/>
      </c>
      <c r="AD942" s="88" t="str">
        <f t="shared" si="60"/>
        <v/>
      </c>
      <c r="AE942" s="89"/>
      <c r="AF942" s="90" t="str">
        <f t="shared" si="61"/>
        <v/>
      </c>
      <c r="AG942" s="4"/>
      <c r="AH942" s="91"/>
      <c r="AI942" s="92"/>
      <c r="AJ942" s="93" t="str">
        <f>IF(AI942&lt;&gt;0,VLOOKUP(AI942,支払種別!$A:$B,2,FALSE),"")</f>
        <v/>
      </c>
      <c r="AK942" s="94"/>
      <c r="AL942" s="95" t="str">
        <f>IF(AK942&lt;&gt;0,VLOOKUP(AK942,口座管理!$A:$B,2,FALSE),"")</f>
        <v/>
      </c>
      <c r="AM942" s="11"/>
      <c r="AN942" s="96"/>
      <c r="AO942" s="96"/>
      <c r="AP942" s="4"/>
      <c r="AQ942" s="97"/>
      <c r="AR942" s="98" t="str">
        <f>IF(AQ942&lt;&gt;0,VLOOKUP(AQ942,プロジェクト!$A:$B,2,FALSE),"")</f>
        <v/>
      </c>
      <c r="AS942" s="4"/>
      <c r="AT942" s="97"/>
      <c r="AU942" s="99" t="str">
        <f>IF(AT942&lt;&gt;0,VLOOKUP(AT942,プロジェクト!$A:$B,2,FALSE),"")</f>
        <v/>
      </c>
      <c r="AV942" s="4"/>
      <c r="AW942" s="4"/>
      <c r="AX942" s="4"/>
      <c r="AY942" s="4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</row>
    <row r="943" spans="1:68" ht="17.45" customHeight="1">
      <c r="A943" s="77" t="str">
        <f t="shared" si="58"/>
        <v>*</v>
      </c>
      <c r="B943" s="78">
        <f t="shared" si="59"/>
        <v>935</v>
      </c>
      <c r="C943" s="79"/>
      <c r="D943" s="80"/>
      <c r="E943" s="81"/>
      <c r="F943" s="79"/>
      <c r="G943" s="82" t="str">
        <f>IF(F943&lt;&gt;0,VLOOKUP(F943,部署!$A:$B,2,FALSE),"")</f>
        <v/>
      </c>
      <c r="H943" s="79"/>
      <c r="I943" s="82" t="str">
        <f>IF(H943&lt;&gt;0,VLOOKUP(H943,勘定科目!$A:$B,2,FALSE),"")</f>
        <v/>
      </c>
      <c r="J943" s="83" t="str">
        <f>IF(K943&lt;&gt;"",K943,IF(H943&lt;&gt;0,VLOOKUP(H943,勘定科目!$A:$C,3,FALSE),""))</f>
        <v/>
      </c>
      <c r="K943" s="84"/>
      <c r="L943" s="59" t="str">
        <f>IF(M943&lt;&gt;"",M943,IF(J943&lt;&gt;"",VLOOKUP(J943,課税区分!$A:$D,4,FALSE),""))</f>
        <v/>
      </c>
      <c r="M943" s="85"/>
      <c r="N943" s="61" t="str">
        <f>IF(L943&lt;&gt;"",VLOOKUP(L943,軽減税率!$A:$E,3,FALSE),"")</f>
        <v/>
      </c>
      <c r="O943" s="62" t="str">
        <f>IF(L943&lt;&gt;"",VLOOKUP(L943,軽減税率!$A:$E,5,FALSE),"")</f>
        <v/>
      </c>
      <c r="P943" s="79"/>
      <c r="Q943" s="86" t="str">
        <f>IF(P943&lt;&gt;0,VLOOKUP(P943,取引先!$A:$B,2,FALSE),"")</f>
        <v/>
      </c>
      <c r="R943" s="79"/>
      <c r="S943" s="82" t="str">
        <f>IF(R943&lt;&gt;0,VLOOKUP(R943,部署!$A:$B,2,FALSE),"")</f>
        <v/>
      </c>
      <c r="T943" s="79"/>
      <c r="U943" s="82" t="str">
        <f>IF(T943&lt;&gt;0,VLOOKUP(T943,勘定科目!$A:$B,2,FALSE),"")</f>
        <v/>
      </c>
      <c r="V943" s="83" t="str">
        <f>IF(W943&lt;&gt;"",W943,IF(T943&lt;&gt;0,VLOOKUP(T943,勘定科目!$A:$C,3,FALSE),""))</f>
        <v/>
      </c>
      <c r="W943" s="87"/>
      <c r="X943" s="61" t="str">
        <f>IF(Y943&lt;&gt;"",Y943,IF(V943&lt;&gt;"",VLOOKUP(V943,課税区分!$A:$D,4,FALSE),""))</f>
        <v/>
      </c>
      <c r="Y943" s="85"/>
      <c r="Z943" s="61" t="str">
        <f>IF(X943&lt;&gt;"",VLOOKUP(X943,軽減税率!$A:$E,3,FALSE),"")</f>
        <v/>
      </c>
      <c r="AA943" s="61" t="str">
        <f>IF(X943&lt;&gt;"",VLOOKUP(X943,軽減税率!$A:$E,5,FALSE),"")</f>
        <v/>
      </c>
      <c r="AB943" s="79"/>
      <c r="AC943" s="82" t="str">
        <f>IF(AB943&lt;&gt;0,VLOOKUP(AB943,取引先!$A:$B,2,FALSE),"")</f>
        <v/>
      </c>
      <c r="AD943" s="88" t="str">
        <f t="shared" si="60"/>
        <v/>
      </c>
      <c r="AE943" s="89"/>
      <c r="AF943" s="90" t="str">
        <f t="shared" si="61"/>
        <v/>
      </c>
      <c r="AG943" s="4"/>
      <c r="AH943" s="91"/>
      <c r="AI943" s="92"/>
      <c r="AJ943" s="93" t="str">
        <f>IF(AI943&lt;&gt;0,VLOOKUP(AI943,支払種別!$A:$B,2,FALSE),"")</f>
        <v/>
      </c>
      <c r="AK943" s="94"/>
      <c r="AL943" s="95" t="str">
        <f>IF(AK943&lt;&gt;0,VLOOKUP(AK943,口座管理!$A:$B,2,FALSE),"")</f>
        <v/>
      </c>
      <c r="AM943" s="11"/>
      <c r="AN943" s="96"/>
      <c r="AO943" s="96"/>
      <c r="AP943" s="4"/>
      <c r="AQ943" s="97"/>
      <c r="AR943" s="98" t="str">
        <f>IF(AQ943&lt;&gt;0,VLOOKUP(AQ943,プロジェクト!$A:$B,2,FALSE),"")</f>
        <v/>
      </c>
      <c r="AS943" s="4"/>
      <c r="AT943" s="97"/>
      <c r="AU943" s="99" t="str">
        <f>IF(AT943&lt;&gt;0,VLOOKUP(AT943,プロジェクト!$A:$B,2,FALSE),"")</f>
        <v/>
      </c>
      <c r="AV943" s="4"/>
      <c r="AW943" s="4"/>
      <c r="AX943" s="4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</row>
    <row r="944" spans="1:68" ht="17.45" customHeight="1">
      <c r="A944" s="77" t="str">
        <f t="shared" si="58"/>
        <v>*</v>
      </c>
      <c r="B944" s="78">
        <f t="shared" si="59"/>
        <v>936</v>
      </c>
      <c r="C944" s="79"/>
      <c r="D944" s="80"/>
      <c r="E944" s="81"/>
      <c r="F944" s="79"/>
      <c r="G944" s="82" t="str">
        <f>IF(F944&lt;&gt;0,VLOOKUP(F944,部署!$A:$B,2,FALSE),"")</f>
        <v/>
      </c>
      <c r="H944" s="79"/>
      <c r="I944" s="82" t="str">
        <f>IF(H944&lt;&gt;0,VLOOKUP(H944,勘定科目!$A:$B,2,FALSE),"")</f>
        <v/>
      </c>
      <c r="J944" s="83" t="str">
        <f>IF(K944&lt;&gt;"",K944,IF(H944&lt;&gt;0,VLOOKUP(H944,勘定科目!$A:$C,3,FALSE),""))</f>
        <v/>
      </c>
      <c r="K944" s="84"/>
      <c r="L944" s="59" t="str">
        <f>IF(M944&lt;&gt;"",M944,IF(J944&lt;&gt;"",VLOOKUP(J944,課税区分!$A:$D,4,FALSE),""))</f>
        <v/>
      </c>
      <c r="M944" s="85"/>
      <c r="N944" s="61" t="str">
        <f>IF(L944&lt;&gt;"",VLOOKUP(L944,軽減税率!$A:$E,3,FALSE),"")</f>
        <v/>
      </c>
      <c r="O944" s="62" t="str">
        <f>IF(L944&lt;&gt;"",VLOOKUP(L944,軽減税率!$A:$E,5,FALSE),"")</f>
        <v/>
      </c>
      <c r="P944" s="79"/>
      <c r="Q944" s="86" t="str">
        <f>IF(P944&lt;&gt;0,VLOOKUP(P944,取引先!$A:$B,2,FALSE),"")</f>
        <v/>
      </c>
      <c r="R944" s="79"/>
      <c r="S944" s="82" t="str">
        <f>IF(R944&lt;&gt;0,VLOOKUP(R944,部署!$A:$B,2,FALSE),"")</f>
        <v/>
      </c>
      <c r="T944" s="79"/>
      <c r="U944" s="82" t="str">
        <f>IF(T944&lt;&gt;0,VLOOKUP(T944,勘定科目!$A:$B,2,FALSE),"")</f>
        <v/>
      </c>
      <c r="V944" s="83" t="str">
        <f>IF(W944&lt;&gt;"",W944,IF(T944&lt;&gt;0,VLOOKUP(T944,勘定科目!$A:$C,3,FALSE),""))</f>
        <v/>
      </c>
      <c r="W944" s="87"/>
      <c r="X944" s="61" t="str">
        <f>IF(Y944&lt;&gt;"",Y944,IF(V944&lt;&gt;"",VLOOKUP(V944,課税区分!$A:$D,4,FALSE),""))</f>
        <v/>
      </c>
      <c r="Y944" s="85"/>
      <c r="Z944" s="61" t="str">
        <f>IF(X944&lt;&gt;"",VLOOKUP(X944,軽減税率!$A:$E,3,FALSE),"")</f>
        <v/>
      </c>
      <c r="AA944" s="61" t="str">
        <f>IF(X944&lt;&gt;"",VLOOKUP(X944,軽減税率!$A:$E,5,FALSE),"")</f>
        <v/>
      </c>
      <c r="AB944" s="79"/>
      <c r="AC944" s="82" t="str">
        <f>IF(AB944&lt;&gt;0,VLOOKUP(AB944,取引先!$A:$B,2,FALSE),"")</f>
        <v/>
      </c>
      <c r="AD944" s="88" t="str">
        <f t="shared" si="60"/>
        <v/>
      </c>
      <c r="AE944" s="89"/>
      <c r="AF944" s="90" t="str">
        <f t="shared" si="61"/>
        <v/>
      </c>
      <c r="AG944" s="4"/>
      <c r="AH944" s="91"/>
      <c r="AI944" s="92"/>
      <c r="AJ944" s="93" t="str">
        <f>IF(AI944&lt;&gt;0,VLOOKUP(AI944,支払種別!$A:$B,2,FALSE),"")</f>
        <v/>
      </c>
      <c r="AK944" s="94"/>
      <c r="AL944" s="95" t="str">
        <f>IF(AK944&lt;&gt;0,VLOOKUP(AK944,口座管理!$A:$B,2,FALSE),"")</f>
        <v/>
      </c>
      <c r="AM944" s="11"/>
      <c r="AN944" s="96"/>
      <c r="AO944" s="96"/>
      <c r="AP944" s="4"/>
      <c r="AQ944" s="97"/>
      <c r="AR944" s="98" t="str">
        <f>IF(AQ944&lt;&gt;0,VLOOKUP(AQ944,プロジェクト!$A:$B,2,FALSE),"")</f>
        <v/>
      </c>
      <c r="AS944" s="4"/>
      <c r="AT944" s="97"/>
      <c r="AU944" s="99" t="str">
        <f>IF(AT944&lt;&gt;0,VLOOKUP(AT944,プロジェクト!$A:$B,2,FALSE),"")</f>
        <v/>
      </c>
      <c r="AV944" s="4"/>
      <c r="AW944" s="4"/>
      <c r="AX944" s="4"/>
      <c r="AY944" s="4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</row>
    <row r="945" spans="1:68" ht="17.45" customHeight="1">
      <c r="A945" s="77" t="str">
        <f t="shared" si="58"/>
        <v>*</v>
      </c>
      <c r="B945" s="78">
        <f t="shared" si="59"/>
        <v>937</v>
      </c>
      <c r="C945" s="79"/>
      <c r="D945" s="80"/>
      <c r="E945" s="81"/>
      <c r="F945" s="79"/>
      <c r="G945" s="82" t="str">
        <f>IF(F945&lt;&gt;0,VLOOKUP(F945,部署!$A:$B,2,FALSE),"")</f>
        <v/>
      </c>
      <c r="H945" s="79"/>
      <c r="I945" s="82" t="str">
        <f>IF(H945&lt;&gt;0,VLOOKUP(H945,勘定科目!$A:$B,2,FALSE),"")</f>
        <v/>
      </c>
      <c r="J945" s="83" t="str">
        <f>IF(K945&lt;&gt;"",K945,IF(H945&lt;&gt;0,VLOOKUP(H945,勘定科目!$A:$C,3,FALSE),""))</f>
        <v/>
      </c>
      <c r="K945" s="84"/>
      <c r="L945" s="59" t="str">
        <f>IF(M945&lt;&gt;"",M945,IF(J945&lt;&gt;"",VLOOKUP(J945,課税区分!$A:$D,4,FALSE),""))</f>
        <v/>
      </c>
      <c r="M945" s="85"/>
      <c r="N945" s="61" t="str">
        <f>IF(L945&lt;&gt;"",VLOOKUP(L945,軽減税率!$A:$E,3,FALSE),"")</f>
        <v/>
      </c>
      <c r="O945" s="62" t="str">
        <f>IF(L945&lt;&gt;"",VLOOKUP(L945,軽減税率!$A:$E,5,FALSE),"")</f>
        <v/>
      </c>
      <c r="P945" s="79"/>
      <c r="Q945" s="86" t="str">
        <f>IF(P945&lt;&gt;0,VLOOKUP(P945,取引先!$A:$B,2,FALSE),"")</f>
        <v/>
      </c>
      <c r="R945" s="79"/>
      <c r="S945" s="82" t="str">
        <f>IF(R945&lt;&gt;0,VLOOKUP(R945,部署!$A:$B,2,FALSE),"")</f>
        <v/>
      </c>
      <c r="T945" s="79"/>
      <c r="U945" s="82" t="str">
        <f>IF(T945&lt;&gt;0,VLOOKUP(T945,勘定科目!$A:$B,2,FALSE),"")</f>
        <v/>
      </c>
      <c r="V945" s="83" t="str">
        <f>IF(W945&lt;&gt;"",W945,IF(T945&lt;&gt;0,VLOOKUP(T945,勘定科目!$A:$C,3,FALSE),""))</f>
        <v/>
      </c>
      <c r="W945" s="87"/>
      <c r="X945" s="61" t="str">
        <f>IF(Y945&lt;&gt;"",Y945,IF(V945&lt;&gt;"",VLOOKUP(V945,課税区分!$A:$D,4,FALSE),""))</f>
        <v/>
      </c>
      <c r="Y945" s="85"/>
      <c r="Z945" s="61" t="str">
        <f>IF(X945&lt;&gt;"",VLOOKUP(X945,軽減税率!$A:$E,3,FALSE),"")</f>
        <v/>
      </c>
      <c r="AA945" s="61" t="str">
        <f>IF(X945&lt;&gt;"",VLOOKUP(X945,軽減税率!$A:$E,5,FALSE),"")</f>
        <v/>
      </c>
      <c r="AB945" s="79"/>
      <c r="AC945" s="82" t="str">
        <f>IF(AB945&lt;&gt;0,VLOOKUP(AB945,取引先!$A:$B,2,FALSE),"")</f>
        <v/>
      </c>
      <c r="AD945" s="88" t="str">
        <f t="shared" si="60"/>
        <v/>
      </c>
      <c r="AE945" s="89"/>
      <c r="AF945" s="90" t="str">
        <f t="shared" si="61"/>
        <v/>
      </c>
      <c r="AG945" s="4"/>
      <c r="AH945" s="91"/>
      <c r="AI945" s="92"/>
      <c r="AJ945" s="93" t="str">
        <f>IF(AI945&lt;&gt;0,VLOOKUP(AI945,支払種別!$A:$B,2,FALSE),"")</f>
        <v/>
      </c>
      <c r="AK945" s="94"/>
      <c r="AL945" s="95" t="str">
        <f>IF(AK945&lt;&gt;0,VLOOKUP(AK945,口座管理!$A:$B,2,FALSE),"")</f>
        <v/>
      </c>
      <c r="AM945" s="11"/>
      <c r="AN945" s="96"/>
      <c r="AO945" s="96"/>
      <c r="AP945" s="4"/>
      <c r="AQ945" s="97"/>
      <c r="AR945" s="98" t="str">
        <f>IF(AQ945&lt;&gt;0,VLOOKUP(AQ945,プロジェクト!$A:$B,2,FALSE),"")</f>
        <v/>
      </c>
      <c r="AS945" s="4"/>
      <c r="AT945" s="97"/>
      <c r="AU945" s="99" t="str">
        <f>IF(AT945&lt;&gt;0,VLOOKUP(AT945,プロジェクト!$A:$B,2,FALSE),"")</f>
        <v/>
      </c>
      <c r="AV945" s="4"/>
      <c r="AW945" s="4"/>
      <c r="AX945" s="4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</row>
    <row r="946" spans="1:68" ht="17.45" customHeight="1">
      <c r="A946" s="77" t="str">
        <f t="shared" si="58"/>
        <v>*</v>
      </c>
      <c r="B946" s="78">
        <f t="shared" si="59"/>
        <v>938</v>
      </c>
      <c r="C946" s="79"/>
      <c r="D946" s="80"/>
      <c r="E946" s="81"/>
      <c r="F946" s="79"/>
      <c r="G946" s="82" t="str">
        <f>IF(F946&lt;&gt;0,VLOOKUP(F946,部署!$A:$B,2,FALSE),"")</f>
        <v/>
      </c>
      <c r="H946" s="79"/>
      <c r="I946" s="82" t="str">
        <f>IF(H946&lt;&gt;0,VLOOKUP(H946,勘定科目!$A:$B,2,FALSE),"")</f>
        <v/>
      </c>
      <c r="J946" s="83" t="str">
        <f>IF(K946&lt;&gt;"",K946,IF(H946&lt;&gt;0,VLOOKUP(H946,勘定科目!$A:$C,3,FALSE),""))</f>
        <v/>
      </c>
      <c r="K946" s="84"/>
      <c r="L946" s="59" t="str">
        <f>IF(M946&lt;&gt;"",M946,IF(J946&lt;&gt;"",VLOOKUP(J946,課税区分!$A:$D,4,FALSE),""))</f>
        <v/>
      </c>
      <c r="M946" s="85"/>
      <c r="N946" s="61" t="str">
        <f>IF(L946&lt;&gt;"",VLOOKUP(L946,軽減税率!$A:$E,3,FALSE),"")</f>
        <v/>
      </c>
      <c r="O946" s="62" t="str">
        <f>IF(L946&lt;&gt;"",VLOOKUP(L946,軽減税率!$A:$E,5,FALSE),"")</f>
        <v/>
      </c>
      <c r="P946" s="79"/>
      <c r="Q946" s="86" t="str">
        <f>IF(P946&lt;&gt;0,VLOOKUP(P946,取引先!$A:$B,2,FALSE),"")</f>
        <v/>
      </c>
      <c r="R946" s="79"/>
      <c r="S946" s="82" t="str">
        <f>IF(R946&lt;&gt;0,VLOOKUP(R946,部署!$A:$B,2,FALSE),"")</f>
        <v/>
      </c>
      <c r="T946" s="79"/>
      <c r="U946" s="82" t="str">
        <f>IF(T946&lt;&gt;0,VLOOKUP(T946,勘定科目!$A:$B,2,FALSE),"")</f>
        <v/>
      </c>
      <c r="V946" s="83" t="str">
        <f>IF(W946&lt;&gt;"",W946,IF(T946&lt;&gt;0,VLOOKUP(T946,勘定科目!$A:$C,3,FALSE),""))</f>
        <v/>
      </c>
      <c r="W946" s="87"/>
      <c r="X946" s="61" t="str">
        <f>IF(Y946&lt;&gt;"",Y946,IF(V946&lt;&gt;"",VLOOKUP(V946,課税区分!$A:$D,4,FALSE),""))</f>
        <v/>
      </c>
      <c r="Y946" s="85"/>
      <c r="Z946" s="61" t="str">
        <f>IF(X946&lt;&gt;"",VLOOKUP(X946,軽減税率!$A:$E,3,FALSE),"")</f>
        <v/>
      </c>
      <c r="AA946" s="61" t="str">
        <f>IF(X946&lt;&gt;"",VLOOKUP(X946,軽減税率!$A:$E,5,FALSE),"")</f>
        <v/>
      </c>
      <c r="AB946" s="79"/>
      <c r="AC946" s="82" t="str">
        <f>IF(AB946&lt;&gt;0,VLOOKUP(AB946,取引先!$A:$B,2,FALSE),"")</f>
        <v/>
      </c>
      <c r="AD946" s="88" t="str">
        <f t="shared" si="60"/>
        <v/>
      </c>
      <c r="AE946" s="89"/>
      <c r="AF946" s="90" t="str">
        <f t="shared" si="61"/>
        <v/>
      </c>
      <c r="AG946" s="4"/>
      <c r="AH946" s="91"/>
      <c r="AI946" s="92"/>
      <c r="AJ946" s="93" t="str">
        <f>IF(AI946&lt;&gt;0,VLOOKUP(AI946,支払種別!$A:$B,2,FALSE),"")</f>
        <v/>
      </c>
      <c r="AK946" s="94"/>
      <c r="AL946" s="95" t="str">
        <f>IF(AK946&lt;&gt;0,VLOOKUP(AK946,口座管理!$A:$B,2,FALSE),"")</f>
        <v/>
      </c>
      <c r="AM946" s="11"/>
      <c r="AN946" s="96"/>
      <c r="AO946" s="96"/>
      <c r="AP946" s="4"/>
      <c r="AQ946" s="97"/>
      <c r="AR946" s="98" t="str">
        <f>IF(AQ946&lt;&gt;0,VLOOKUP(AQ946,プロジェクト!$A:$B,2,FALSE),"")</f>
        <v/>
      </c>
      <c r="AS946" s="4"/>
      <c r="AT946" s="97"/>
      <c r="AU946" s="99" t="str">
        <f>IF(AT946&lt;&gt;0,VLOOKUP(AT946,プロジェクト!$A:$B,2,FALSE),"")</f>
        <v/>
      </c>
      <c r="AV946" s="4"/>
      <c r="AW946" s="4"/>
      <c r="AX946" s="4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</row>
    <row r="947" spans="1:68" ht="17.45" customHeight="1">
      <c r="A947" s="77" t="str">
        <f t="shared" si="58"/>
        <v>*</v>
      </c>
      <c r="B947" s="78">
        <f t="shared" si="59"/>
        <v>939</v>
      </c>
      <c r="C947" s="79"/>
      <c r="D947" s="80"/>
      <c r="E947" s="81"/>
      <c r="F947" s="79"/>
      <c r="G947" s="82" t="str">
        <f>IF(F947&lt;&gt;0,VLOOKUP(F947,部署!$A:$B,2,FALSE),"")</f>
        <v/>
      </c>
      <c r="H947" s="79"/>
      <c r="I947" s="82" t="str">
        <f>IF(H947&lt;&gt;0,VLOOKUP(H947,勘定科目!$A:$B,2,FALSE),"")</f>
        <v/>
      </c>
      <c r="J947" s="83" t="str">
        <f>IF(K947&lt;&gt;"",K947,IF(H947&lt;&gt;0,VLOOKUP(H947,勘定科目!$A:$C,3,FALSE),""))</f>
        <v/>
      </c>
      <c r="K947" s="84"/>
      <c r="L947" s="59" t="str">
        <f>IF(M947&lt;&gt;"",M947,IF(J947&lt;&gt;"",VLOOKUP(J947,課税区分!$A:$D,4,FALSE),""))</f>
        <v/>
      </c>
      <c r="M947" s="85"/>
      <c r="N947" s="61" t="str">
        <f>IF(L947&lt;&gt;"",VLOOKUP(L947,軽減税率!$A:$E,3,FALSE),"")</f>
        <v/>
      </c>
      <c r="O947" s="62" t="str">
        <f>IF(L947&lt;&gt;"",VLOOKUP(L947,軽減税率!$A:$E,5,FALSE),"")</f>
        <v/>
      </c>
      <c r="P947" s="79"/>
      <c r="Q947" s="86" t="str">
        <f>IF(P947&lt;&gt;0,VLOOKUP(P947,取引先!$A:$B,2,FALSE),"")</f>
        <v/>
      </c>
      <c r="R947" s="79"/>
      <c r="S947" s="82" t="str">
        <f>IF(R947&lt;&gt;0,VLOOKUP(R947,部署!$A:$B,2,FALSE),"")</f>
        <v/>
      </c>
      <c r="T947" s="79"/>
      <c r="U947" s="82" t="str">
        <f>IF(T947&lt;&gt;0,VLOOKUP(T947,勘定科目!$A:$B,2,FALSE),"")</f>
        <v/>
      </c>
      <c r="V947" s="83" t="str">
        <f>IF(W947&lt;&gt;"",W947,IF(T947&lt;&gt;0,VLOOKUP(T947,勘定科目!$A:$C,3,FALSE),""))</f>
        <v/>
      </c>
      <c r="W947" s="87"/>
      <c r="X947" s="61" t="str">
        <f>IF(Y947&lt;&gt;"",Y947,IF(V947&lt;&gt;"",VLOOKUP(V947,課税区分!$A:$D,4,FALSE),""))</f>
        <v/>
      </c>
      <c r="Y947" s="85"/>
      <c r="Z947" s="61" t="str">
        <f>IF(X947&lt;&gt;"",VLOOKUP(X947,軽減税率!$A:$E,3,FALSE),"")</f>
        <v/>
      </c>
      <c r="AA947" s="61" t="str">
        <f>IF(X947&lt;&gt;"",VLOOKUP(X947,軽減税率!$A:$E,5,FALSE),"")</f>
        <v/>
      </c>
      <c r="AB947" s="79"/>
      <c r="AC947" s="82" t="str">
        <f>IF(AB947&lt;&gt;0,VLOOKUP(AB947,取引先!$A:$B,2,FALSE),"")</f>
        <v/>
      </c>
      <c r="AD947" s="88" t="str">
        <f t="shared" si="60"/>
        <v/>
      </c>
      <c r="AE947" s="89"/>
      <c r="AF947" s="90" t="str">
        <f t="shared" si="61"/>
        <v/>
      </c>
      <c r="AG947" s="4"/>
      <c r="AH947" s="91"/>
      <c r="AI947" s="92"/>
      <c r="AJ947" s="93" t="str">
        <f>IF(AI947&lt;&gt;0,VLOOKUP(AI947,支払種別!$A:$B,2,FALSE),"")</f>
        <v/>
      </c>
      <c r="AK947" s="94"/>
      <c r="AL947" s="95" t="str">
        <f>IF(AK947&lt;&gt;0,VLOOKUP(AK947,口座管理!$A:$B,2,FALSE),"")</f>
        <v/>
      </c>
      <c r="AM947" s="11"/>
      <c r="AN947" s="96"/>
      <c r="AO947" s="96"/>
      <c r="AP947" s="4"/>
      <c r="AQ947" s="97"/>
      <c r="AR947" s="98" t="str">
        <f>IF(AQ947&lt;&gt;0,VLOOKUP(AQ947,プロジェクト!$A:$B,2,FALSE),"")</f>
        <v/>
      </c>
      <c r="AS947" s="4"/>
      <c r="AT947" s="97"/>
      <c r="AU947" s="99" t="str">
        <f>IF(AT947&lt;&gt;0,VLOOKUP(AT947,プロジェクト!$A:$B,2,FALSE),"")</f>
        <v/>
      </c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</row>
    <row r="948" spans="1:68" ht="17.45" customHeight="1">
      <c r="A948" s="77" t="str">
        <f t="shared" si="58"/>
        <v>*</v>
      </c>
      <c r="B948" s="78">
        <f t="shared" si="59"/>
        <v>940</v>
      </c>
      <c r="C948" s="79"/>
      <c r="D948" s="80"/>
      <c r="E948" s="81"/>
      <c r="F948" s="79"/>
      <c r="G948" s="82" t="str">
        <f>IF(F948&lt;&gt;0,VLOOKUP(F948,部署!$A:$B,2,FALSE),"")</f>
        <v/>
      </c>
      <c r="H948" s="79"/>
      <c r="I948" s="82" t="str">
        <f>IF(H948&lt;&gt;0,VLOOKUP(H948,勘定科目!$A:$B,2,FALSE),"")</f>
        <v/>
      </c>
      <c r="J948" s="83" t="str">
        <f>IF(K948&lt;&gt;"",K948,IF(H948&lt;&gt;0,VLOOKUP(H948,勘定科目!$A:$C,3,FALSE),""))</f>
        <v/>
      </c>
      <c r="K948" s="84"/>
      <c r="L948" s="59" t="str">
        <f>IF(M948&lt;&gt;"",M948,IF(J948&lt;&gt;"",VLOOKUP(J948,課税区分!$A:$D,4,FALSE),""))</f>
        <v/>
      </c>
      <c r="M948" s="85"/>
      <c r="N948" s="61" t="str">
        <f>IF(L948&lt;&gt;"",VLOOKUP(L948,軽減税率!$A:$E,3,FALSE),"")</f>
        <v/>
      </c>
      <c r="O948" s="62" t="str">
        <f>IF(L948&lt;&gt;"",VLOOKUP(L948,軽減税率!$A:$E,5,FALSE),"")</f>
        <v/>
      </c>
      <c r="P948" s="79"/>
      <c r="Q948" s="86" t="str">
        <f>IF(P948&lt;&gt;0,VLOOKUP(P948,取引先!$A:$B,2,FALSE),"")</f>
        <v/>
      </c>
      <c r="R948" s="79"/>
      <c r="S948" s="82" t="str">
        <f>IF(R948&lt;&gt;0,VLOOKUP(R948,部署!$A:$B,2,FALSE),"")</f>
        <v/>
      </c>
      <c r="T948" s="79"/>
      <c r="U948" s="82" t="str">
        <f>IF(T948&lt;&gt;0,VLOOKUP(T948,勘定科目!$A:$B,2,FALSE),"")</f>
        <v/>
      </c>
      <c r="V948" s="83" t="str">
        <f>IF(W948&lt;&gt;"",W948,IF(T948&lt;&gt;0,VLOOKUP(T948,勘定科目!$A:$C,3,FALSE),""))</f>
        <v/>
      </c>
      <c r="W948" s="87"/>
      <c r="X948" s="61" t="str">
        <f>IF(Y948&lt;&gt;"",Y948,IF(V948&lt;&gt;"",VLOOKUP(V948,課税区分!$A:$D,4,FALSE),""))</f>
        <v/>
      </c>
      <c r="Y948" s="85"/>
      <c r="Z948" s="61" t="str">
        <f>IF(X948&lt;&gt;"",VLOOKUP(X948,軽減税率!$A:$E,3,FALSE),"")</f>
        <v/>
      </c>
      <c r="AA948" s="61" t="str">
        <f>IF(X948&lt;&gt;"",VLOOKUP(X948,軽減税率!$A:$E,5,FALSE),"")</f>
        <v/>
      </c>
      <c r="AB948" s="79"/>
      <c r="AC948" s="82" t="str">
        <f>IF(AB948&lt;&gt;0,VLOOKUP(AB948,取引先!$A:$B,2,FALSE),"")</f>
        <v/>
      </c>
      <c r="AD948" s="88" t="str">
        <f t="shared" si="60"/>
        <v/>
      </c>
      <c r="AE948" s="89"/>
      <c r="AF948" s="90" t="str">
        <f t="shared" si="61"/>
        <v/>
      </c>
      <c r="AG948" s="4"/>
      <c r="AH948" s="91"/>
      <c r="AI948" s="92"/>
      <c r="AJ948" s="93" t="str">
        <f>IF(AI948&lt;&gt;0,VLOOKUP(AI948,支払種別!$A:$B,2,FALSE),"")</f>
        <v/>
      </c>
      <c r="AK948" s="94"/>
      <c r="AL948" s="95" t="str">
        <f>IF(AK948&lt;&gt;0,VLOOKUP(AK948,口座管理!$A:$B,2,FALSE),"")</f>
        <v/>
      </c>
      <c r="AM948" s="11"/>
      <c r="AN948" s="96"/>
      <c r="AO948" s="96"/>
      <c r="AP948" s="4"/>
      <c r="AQ948" s="97"/>
      <c r="AR948" s="98" t="str">
        <f>IF(AQ948&lt;&gt;0,VLOOKUP(AQ948,プロジェクト!$A:$B,2,FALSE),"")</f>
        <v/>
      </c>
      <c r="AS948" s="4"/>
      <c r="AT948" s="97"/>
      <c r="AU948" s="99" t="str">
        <f>IF(AT948&lt;&gt;0,VLOOKUP(AT948,プロジェクト!$A:$B,2,FALSE),"")</f>
        <v/>
      </c>
      <c r="AV948" s="4"/>
      <c r="AW948" s="4"/>
      <c r="AX948" s="4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</row>
    <row r="949" spans="1:68" ht="17.45" customHeight="1">
      <c r="A949" s="77" t="str">
        <f t="shared" si="58"/>
        <v>*</v>
      </c>
      <c r="B949" s="78">
        <f t="shared" si="59"/>
        <v>941</v>
      </c>
      <c r="C949" s="79"/>
      <c r="D949" s="80"/>
      <c r="E949" s="81"/>
      <c r="F949" s="79"/>
      <c r="G949" s="82" t="str">
        <f>IF(F949&lt;&gt;0,VLOOKUP(F949,部署!$A:$B,2,FALSE),"")</f>
        <v/>
      </c>
      <c r="H949" s="79"/>
      <c r="I949" s="82" t="str">
        <f>IF(H949&lt;&gt;0,VLOOKUP(H949,勘定科目!$A:$B,2,FALSE),"")</f>
        <v/>
      </c>
      <c r="J949" s="83" t="str">
        <f>IF(K949&lt;&gt;"",K949,IF(H949&lt;&gt;0,VLOOKUP(H949,勘定科目!$A:$C,3,FALSE),""))</f>
        <v/>
      </c>
      <c r="K949" s="84"/>
      <c r="L949" s="59" t="str">
        <f>IF(M949&lt;&gt;"",M949,IF(J949&lt;&gt;"",VLOOKUP(J949,課税区分!$A:$D,4,FALSE),""))</f>
        <v/>
      </c>
      <c r="M949" s="85"/>
      <c r="N949" s="61" t="str">
        <f>IF(L949&lt;&gt;"",VLOOKUP(L949,軽減税率!$A:$E,3,FALSE),"")</f>
        <v/>
      </c>
      <c r="O949" s="62" t="str">
        <f>IF(L949&lt;&gt;"",VLOOKUP(L949,軽減税率!$A:$E,5,FALSE),"")</f>
        <v/>
      </c>
      <c r="P949" s="79"/>
      <c r="Q949" s="86" t="str">
        <f>IF(P949&lt;&gt;0,VLOOKUP(P949,取引先!$A:$B,2,FALSE),"")</f>
        <v/>
      </c>
      <c r="R949" s="79"/>
      <c r="S949" s="82" t="str">
        <f>IF(R949&lt;&gt;0,VLOOKUP(R949,部署!$A:$B,2,FALSE),"")</f>
        <v/>
      </c>
      <c r="T949" s="79"/>
      <c r="U949" s="82" t="str">
        <f>IF(T949&lt;&gt;0,VLOOKUP(T949,勘定科目!$A:$B,2,FALSE),"")</f>
        <v/>
      </c>
      <c r="V949" s="83" t="str">
        <f>IF(W949&lt;&gt;"",W949,IF(T949&lt;&gt;0,VLOOKUP(T949,勘定科目!$A:$C,3,FALSE),""))</f>
        <v/>
      </c>
      <c r="W949" s="87"/>
      <c r="X949" s="61" t="str">
        <f>IF(Y949&lt;&gt;"",Y949,IF(V949&lt;&gt;"",VLOOKUP(V949,課税区分!$A:$D,4,FALSE),""))</f>
        <v/>
      </c>
      <c r="Y949" s="85"/>
      <c r="Z949" s="61" t="str">
        <f>IF(X949&lt;&gt;"",VLOOKUP(X949,軽減税率!$A:$E,3,FALSE),"")</f>
        <v/>
      </c>
      <c r="AA949" s="61" t="str">
        <f>IF(X949&lt;&gt;"",VLOOKUP(X949,軽減税率!$A:$E,5,FALSE),"")</f>
        <v/>
      </c>
      <c r="AB949" s="79"/>
      <c r="AC949" s="82" t="str">
        <f>IF(AB949&lt;&gt;0,VLOOKUP(AB949,取引先!$A:$B,2,FALSE),"")</f>
        <v/>
      </c>
      <c r="AD949" s="88" t="str">
        <f t="shared" si="60"/>
        <v/>
      </c>
      <c r="AE949" s="89"/>
      <c r="AF949" s="90" t="str">
        <f t="shared" si="61"/>
        <v/>
      </c>
      <c r="AG949" s="4"/>
      <c r="AH949" s="91"/>
      <c r="AI949" s="92"/>
      <c r="AJ949" s="93" t="str">
        <f>IF(AI949&lt;&gt;0,VLOOKUP(AI949,支払種別!$A:$B,2,FALSE),"")</f>
        <v/>
      </c>
      <c r="AK949" s="94"/>
      <c r="AL949" s="95" t="str">
        <f>IF(AK949&lt;&gt;0,VLOOKUP(AK949,口座管理!$A:$B,2,FALSE),"")</f>
        <v/>
      </c>
      <c r="AM949" s="11"/>
      <c r="AN949" s="96"/>
      <c r="AO949" s="96"/>
      <c r="AP949" s="4"/>
      <c r="AQ949" s="97"/>
      <c r="AR949" s="98" t="str">
        <f>IF(AQ949&lt;&gt;0,VLOOKUP(AQ949,プロジェクト!$A:$B,2,FALSE),"")</f>
        <v/>
      </c>
      <c r="AS949" s="4"/>
      <c r="AT949" s="97"/>
      <c r="AU949" s="99" t="str">
        <f>IF(AT949&lt;&gt;0,VLOOKUP(AT949,プロジェクト!$A:$B,2,FALSE),"")</f>
        <v/>
      </c>
      <c r="AV949" s="4"/>
      <c r="AW949" s="4"/>
      <c r="AX949" s="4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</row>
    <row r="950" spans="1:68" ht="17.45" customHeight="1">
      <c r="A950" s="77" t="str">
        <f t="shared" si="58"/>
        <v>*</v>
      </c>
      <c r="B950" s="78">
        <f t="shared" si="59"/>
        <v>942</v>
      </c>
      <c r="C950" s="79"/>
      <c r="D950" s="80"/>
      <c r="E950" s="81"/>
      <c r="F950" s="79"/>
      <c r="G950" s="82" t="str">
        <f>IF(F950&lt;&gt;0,VLOOKUP(F950,部署!$A:$B,2,FALSE),"")</f>
        <v/>
      </c>
      <c r="H950" s="79"/>
      <c r="I950" s="82" t="str">
        <f>IF(H950&lt;&gt;0,VLOOKUP(H950,勘定科目!$A:$B,2,FALSE),"")</f>
        <v/>
      </c>
      <c r="J950" s="83" t="str">
        <f>IF(K950&lt;&gt;"",K950,IF(H950&lt;&gt;0,VLOOKUP(H950,勘定科目!$A:$C,3,FALSE),""))</f>
        <v/>
      </c>
      <c r="K950" s="84"/>
      <c r="L950" s="59" t="str">
        <f>IF(M950&lt;&gt;"",M950,IF(J950&lt;&gt;"",VLOOKUP(J950,課税区分!$A:$D,4,FALSE),""))</f>
        <v/>
      </c>
      <c r="M950" s="85"/>
      <c r="N950" s="61" t="str">
        <f>IF(L950&lt;&gt;"",VLOOKUP(L950,軽減税率!$A:$E,3,FALSE),"")</f>
        <v/>
      </c>
      <c r="O950" s="62" t="str">
        <f>IF(L950&lt;&gt;"",VLOOKUP(L950,軽減税率!$A:$E,5,FALSE),"")</f>
        <v/>
      </c>
      <c r="P950" s="79"/>
      <c r="Q950" s="86" t="str">
        <f>IF(P950&lt;&gt;0,VLOOKUP(P950,取引先!$A:$B,2,FALSE),"")</f>
        <v/>
      </c>
      <c r="R950" s="79"/>
      <c r="S950" s="82" t="str">
        <f>IF(R950&lt;&gt;0,VLOOKUP(R950,部署!$A:$B,2,FALSE),"")</f>
        <v/>
      </c>
      <c r="T950" s="79"/>
      <c r="U950" s="82" t="str">
        <f>IF(T950&lt;&gt;0,VLOOKUP(T950,勘定科目!$A:$B,2,FALSE),"")</f>
        <v/>
      </c>
      <c r="V950" s="83" t="str">
        <f>IF(W950&lt;&gt;"",W950,IF(T950&lt;&gt;0,VLOOKUP(T950,勘定科目!$A:$C,3,FALSE),""))</f>
        <v/>
      </c>
      <c r="W950" s="87"/>
      <c r="X950" s="61" t="str">
        <f>IF(Y950&lt;&gt;"",Y950,IF(V950&lt;&gt;"",VLOOKUP(V950,課税区分!$A:$D,4,FALSE),""))</f>
        <v/>
      </c>
      <c r="Y950" s="85"/>
      <c r="Z950" s="61" t="str">
        <f>IF(X950&lt;&gt;"",VLOOKUP(X950,軽減税率!$A:$E,3,FALSE),"")</f>
        <v/>
      </c>
      <c r="AA950" s="61" t="str">
        <f>IF(X950&lt;&gt;"",VLOOKUP(X950,軽減税率!$A:$E,5,FALSE),"")</f>
        <v/>
      </c>
      <c r="AB950" s="79"/>
      <c r="AC950" s="82" t="str">
        <f>IF(AB950&lt;&gt;0,VLOOKUP(AB950,取引先!$A:$B,2,FALSE),"")</f>
        <v/>
      </c>
      <c r="AD950" s="88" t="str">
        <f t="shared" si="60"/>
        <v/>
      </c>
      <c r="AE950" s="89"/>
      <c r="AF950" s="90" t="str">
        <f t="shared" si="61"/>
        <v/>
      </c>
      <c r="AG950" s="4"/>
      <c r="AH950" s="91"/>
      <c r="AI950" s="92"/>
      <c r="AJ950" s="93" t="str">
        <f>IF(AI950&lt;&gt;0,VLOOKUP(AI950,支払種別!$A:$B,2,FALSE),"")</f>
        <v/>
      </c>
      <c r="AK950" s="94"/>
      <c r="AL950" s="95" t="str">
        <f>IF(AK950&lt;&gt;0,VLOOKUP(AK950,口座管理!$A:$B,2,FALSE),"")</f>
        <v/>
      </c>
      <c r="AM950" s="11"/>
      <c r="AN950" s="96"/>
      <c r="AO950" s="96"/>
      <c r="AP950" s="4"/>
      <c r="AQ950" s="97"/>
      <c r="AR950" s="98" t="str">
        <f>IF(AQ950&lt;&gt;0,VLOOKUP(AQ950,プロジェクト!$A:$B,2,FALSE),"")</f>
        <v/>
      </c>
      <c r="AS950" s="4"/>
      <c r="AT950" s="97"/>
      <c r="AU950" s="99" t="str">
        <f>IF(AT950&lt;&gt;0,VLOOKUP(AT950,プロジェクト!$A:$B,2,FALSE),"")</f>
        <v/>
      </c>
      <c r="AV950" s="4"/>
      <c r="AW950" s="4"/>
      <c r="AX950" s="4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</row>
    <row r="951" spans="1:68" ht="17.45" customHeight="1">
      <c r="A951" s="77" t="str">
        <f t="shared" si="58"/>
        <v>*</v>
      </c>
      <c r="B951" s="78">
        <f t="shared" si="59"/>
        <v>943</v>
      </c>
      <c r="C951" s="79"/>
      <c r="D951" s="80"/>
      <c r="E951" s="81"/>
      <c r="F951" s="79"/>
      <c r="G951" s="82" t="str">
        <f>IF(F951&lt;&gt;0,VLOOKUP(F951,部署!$A:$B,2,FALSE),"")</f>
        <v/>
      </c>
      <c r="H951" s="79"/>
      <c r="I951" s="82" t="str">
        <f>IF(H951&lt;&gt;0,VLOOKUP(H951,勘定科目!$A:$B,2,FALSE),"")</f>
        <v/>
      </c>
      <c r="J951" s="83" t="str">
        <f>IF(K951&lt;&gt;"",K951,IF(H951&lt;&gt;0,VLOOKUP(H951,勘定科目!$A:$C,3,FALSE),""))</f>
        <v/>
      </c>
      <c r="K951" s="84"/>
      <c r="L951" s="59" t="str">
        <f>IF(M951&lt;&gt;"",M951,IF(J951&lt;&gt;"",VLOOKUP(J951,課税区分!$A:$D,4,FALSE),""))</f>
        <v/>
      </c>
      <c r="M951" s="85"/>
      <c r="N951" s="61" t="str">
        <f>IF(L951&lt;&gt;"",VLOOKUP(L951,軽減税率!$A:$E,3,FALSE),"")</f>
        <v/>
      </c>
      <c r="O951" s="62" t="str">
        <f>IF(L951&lt;&gt;"",VLOOKUP(L951,軽減税率!$A:$E,5,FALSE),"")</f>
        <v/>
      </c>
      <c r="P951" s="79"/>
      <c r="Q951" s="86" t="str">
        <f>IF(P951&lt;&gt;0,VLOOKUP(P951,取引先!$A:$B,2,FALSE),"")</f>
        <v/>
      </c>
      <c r="R951" s="79"/>
      <c r="S951" s="82" t="str">
        <f>IF(R951&lt;&gt;0,VLOOKUP(R951,部署!$A:$B,2,FALSE),"")</f>
        <v/>
      </c>
      <c r="T951" s="79"/>
      <c r="U951" s="82" t="str">
        <f>IF(T951&lt;&gt;0,VLOOKUP(T951,勘定科目!$A:$B,2,FALSE),"")</f>
        <v/>
      </c>
      <c r="V951" s="83" t="str">
        <f>IF(W951&lt;&gt;"",W951,IF(T951&lt;&gt;0,VLOOKUP(T951,勘定科目!$A:$C,3,FALSE),""))</f>
        <v/>
      </c>
      <c r="W951" s="87"/>
      <c r="X951" s="61" t="str">
        <f>IF(Y951&lt;&gt;"",Y951,IF(V951&lt;&gt;"",VLOOKUP(V951,課税区分!$A:$D,4,FALSE),""))</f>
        <v/>
      </c>
      <c r="Y951" s="85"/>
      <c r="Z951" s="61" t="str">
        <f>IF(X951&lt;&gt;"",VLOOKUP(X951,軽減税率!$A:$E,3,FALSE),"")</f>
        <v/>
      </c>
      <c r="AA951" s="61" t="str">
        <f>IF(X951&lt;&gt;"",VLOOKUP(X951,軽減税率!$A:$E,5,FALSE),"")</f>
        <v/>
      </c>
      <c r="AB951" s="79"/>
      <c r="AC951" s="82" t="str">
        <f>IF(AB951&lt;&gt;0,VLOOKUP(AB951,取引先!$A:$B,2,FALSE),"")</f>
        <v/>
      </c>
      <c r="AD951" s="88" t="str">
        <f t="shared" si="60"/>
        <v/>
      </c>
      <c r="AE951" s="89"/>
      <c r="AF951" s="90" t="str">
        <f t="shared" si="61"/>
        <v/>
      </c>
      <c r="AG951" s="4"/>
      <c r="AH951" s="91"/>
      <c r="AI951" s="92"/>
      <c r="AJ951" s="93" t="str">
        <f>IF(AI951&lt;&gt;0,VLOOKUP(AI951,支払種別!$A:$B,2,FALSE),"")</f>
        <v/>
      </c>
      <c r="AK951" s="94"/>
      <c r="AL951" s="95" t="str">
        <f>IF(AK951&lt;&gt;0,VLOOKUP(AK951,口座管理!$A:$B,2,FALSE),"")</f>
        <v/>
      </c>
      <c r="AM951" s="11"/>
      <c r="AN951" s="96"/>
      <c r="AO951" s="96"/>
      <c r="AP951" s="4"/>
      <c r="AQ951" s="97"/>
      <c r="AR951" s="98" t="str">
        <f>IF(AQ951&lt;&gt;0,VLOOKUP(AQ951,プロジェクト!$A:$B,2,FALSE),"")</f>
        <v/>
      </c>
      <c r="AS951" s="4"/>
      <c r="AT951" s="97"/>
      <c r="AU951" s="99" t="str">
        <f>IF(AT951&lt;&gt;0,VLOOKUP(AT951,プロジェクト!$A:$B,2,FALSE),"")</f>
        <v/>
      </c>
      <c r="AV951" s="4"/>
      <c r="AW951" s="4"/>
      <c r="AX951" s="4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</row>
    <row r="952" spans="1:68" ht="17.45" customHeight="1">
      <c r="A952" s="77" t="str">
        <f t="shared" si="58"/>
        <v>*</v>
      </c>
      <c r="B952" s="78">
        <f t="shared" si="59"/>
        <v>944</v>
      </c>
      <c r="C952" s="79"/>
      <c r="D952" s="80"/>
      <c r="E952" s="81"/>
      <c r="F952" s="79"/>
      <c r="G952" s="82" t="str">
        <f>IF(F952&lt;&gt;0,VLOOKUP(F952,部署!$A:$B,2,FALSE),"")</f>
        <v/>
      </c>
      <c r="H952" s="79"/>
      <c r="I952" s="82" t="str">
        <f>IF(H952&lt;&gt;0,VLOOKUP(H952,勘定科目!$A:$B,2,FALSE),"")</f>
        <v/>
      </c>
      <c r="J952" s="83" t="str">
        <f>IF(K952&lt;&gt;"",K952,IF(H952&lt;&gt;0,VLOOKUP(H952,勘定科目!$A:$C,3,FALSE),""))</f>
        <v/>
      </c>
      <c r="K952" s="84"/>
      <c r="L952" s="59" t="str">
        <f>IF(M952&lt;&gt;"",M952,IF(J952&lt;&gt;"",VLOOKUP(J952,課税区分!$A:$D,4,FALSE),""))</f>
        <v/>
      </c>
      <c r="M952" s="85"/>
      <c r="N952" s="61" t="str">
        <f>IF(L952&lt;&gt;"",VLOOKUP(L952,軽減税率!$A:$E,3,FALSE),"")</f>
        <v/>
      </c>
      <c r="O952" s="62" t="str">
        <f>IF(L952&lt;&gt;"",VLOOKUP(L952,軽減税率!$A:$E,5,FALSE),"")</f>
        <v/>
      </c>
      <c r="P952" s="79"/>
      <c r="Q952" s="86" t="str">
        <f>IF(P952&lt;&gt;0,VLOOKUP(P952,取引先!$A:$B,2,FALSE),"")</f>
        <v/>
      </c>
      <c r="R952" s="79"/>
      <c r="S952" s="82" t="str">
        <f>IF(R952&lt;&gt;0,VLOOKUP(R952,部署!$A:$B,2,FALSE),"")</f>
        <v/>
      </c>
      <c r="T952" s="79"/>
      <c r="U952" s="82" t="str">
        <f>IF(T952&lt;&gt;0,VLOOKUP(T952,勘定科目!$A:$B,2,FALSE),"")</f>
        <v/>
      </c>
      <c r="V952" s="83" t="str">
        <f>IF(W952&lt;&gt;"",W952,IF(T952&lt;&gt;0,VLOOKUP(T952,勘定科目!$A:$C,3,FALSE),""))</f>
        <v/>
      </c>
      <c r="W952" s="87"/>
      <c r="X952" s="61" t="str">
        <f>IF(Y952&lt;&gt;"",Y952,IF(V952&lt;&gt;"",VLOOKUP(V952,課税区分!$A:$D,4,FALSE),""))</f>
        <v/>
      </c>
      <c r="Y952" s="85"/>
      <c r="Z952" s="61" t="str">
        <f>IF(X952&lt;&gt;"",VLOOKUP(X952,軽減税率!$A:$E,3,FALSE),"")</f>
        <v/>
      </c>
      <c r="AA952" s="61" t="str">
        <f>IF(X952&lt;&gt;"",VLOOKUP(X952,軽減税率!$A:$E,5,FALSE),"")</f>
        <v/>
      </c>
      <c r="AB952" s="79"/>
      <c r="AC952" s="82" t="str">
        <f>IF(AB952&lt;&gt;0,VLOOKUP(AB952,取引先!$A:$B,2,FALSE),"")</f>
        <v/>
      </c>
      <c r="AD952" s="88" t="str">
        <f t="shared" si="60"/>
        <v/>
      </c>
      <c r="AE952" s="89"/>
      <c r="AF952" s="90" t="str">
        <f t="shared" si="61"/>
        <v/>
      </c>
      <c r="AG952" s="4"/>
      <c r="AH952" s="91"/>
      <c r="AI952" s="92"/>
      <c r="AJ952" s="93" t="str">
        <f>IF(AI952&lt;&gt;0,VLOOKUP(AI952,支払種別!$A:$B,2,FALSE),"")</f>
        <v/>
      </c>
      <c r="AK952" s="94"/>
      <c r="AL952" s="95" t="str">
        <f>IF(AK952&lt;&gt;0,VLOOKUP(AK952,口座管理!$A:$B,2,FALSE),"")</f>
        <v/>
      </c>
      <c r="AM952" s="11"/>
      <c r="AN952" s="96"/>
      <c r="AO952" s="96"/>
      <c r="AP952" s="4"/>
      <c r="AQ952" s="97"/>
      <c r="AR952" s="98" t="str">
        <f>IF(AQ952&lt;&gt;0,VLOOKUP(AQ952,プロジェクト!$A:$B,2,FALSE),"")</f>
        <v/>
      </c>
      <c r="AS952" s="4"/>
      <c r="AT952" s="97"/>
      <c r="AU952" s="99" t="str">
        <f>IF(AT952&lt;&gt;0,VLOOKUP(AT952,プロジェクト!$A:$B,2,FALSE),"")</f>
        <v/>
      </c>
      <c r="AV952" s="4"/>
      <c r="AW952" s="4"/>
      <c r="AX952" s="4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</row>
    <row r="953" spans="1:68" ht="17.45" customHeight="1">
      <c r="A953" s="77" t="str">
        <f t="shared" si="58"/>
        <v>*</v>
      </c>
      <c r="B953" s="78">
        <f t="shared" si="59"/>
        <v>945</v>
      </c>
      <c r="C953" s="79"/>
      <c r="D953" s="80"/>
      <c r="E953" s="81"/>
      <c r="F953" s="79"/>
      <c r="G953" s="82" t="str">
        <f>IF(F953&lt;&gt;0,VLOOKUP(F953,部署!$A:$B,2,FALSE),"")</f>
        <v/>
      </c>
      <c r="H953" s="79"/>
      <c r="I953" s="82" t="str">
        <f>IF(H953&lt;&gt;0,VLOOKUP(H953,勘定科目!$A:$B,2,FALSE),"")</f>
        <v/>
      </c>
      <c r="J953" s="83" t="str">
        <f>IF(K953&lt;&gt;"",K953,IF(H953&lt;&gt;0,VLOOKUP(H953,勘定科目!$A:$C,3,FALSE),""))</f>
        <v/>
      </c>
      <c r="K953" s="84"/>
      <c r="L953" s="59" t="str">
        <f>IF(M953&lt;&gt;"",M953,IF(J953&lt;&gt;"",VLOOKUP(J953,課税区分!$A:$D,4,FALSE),""))</f>
        <v/>
      </c>
      <c r="M953" s="85"/>
      <c r="N953" s="61" t="str">
        <f>IF(L953&lt;&gt;"",VLOOKUP(L953,軽減税率!$A:$E,3,FALSE),"")</f>
        <v/>
      </c>
      <c r="O953" s="62" t="str">
        <f>IF(L953&lt;&gt;"",VLOOKUP(L953,軽減税率!$A:$E,5,FALSE),"")</f>
        <v/>
      </c>
      <c r="P953" s="79"/>
      <c r="Q953" s="86" t="str">
        <f>IF(P953&lt;&gt;0,VLOOKUP(P953,取引先!$A:$B,2,FALSE),"")</f>
        <v/>
      </c>
      <c r="R953" s="79"/>
      <c r="S953" s="82" t="str">
        <f>IF(R953&lt;&gt;0,VLOOKUP(R953,部署!$A:$B,2,FALSE),"")</f>
        <v/>
      </c>
      <c r="T953" s="79"/>
      <c r="U953" s="82" t="str">
        <f>IF(T953&lt;&gt;0,VLOOKUP(T953,勘定科目!$A:$B,2,FALSE),"")</f>
        <v/>
      </c>
      <c r="V953" s="83" t="str">
        <f>IF(W953&lt;&gt;"",W953,IF(T953&lt;&gt;0,VLOOKUP(T953,勘定科目!$A:$C,3,FALSE),""))</f>
        <v/>
      </c>
      <c r="W953" s="87"/>
      <c r="X953" s="61" t="str">
        <f>IF(Y953&lt;&gt;"",Y953,IF(V953&lt;&gt;"",VLOOKUP(V953,課税区分!$A:$D,4,FALSE),""))</f>
        <v/>
      </c>
      <c r="Y953" s="85"/>
      <c r="Z953" s="61" t="str">
        <f>IF(X953&lt;&gt;"",VLOOKUP(X953,軽減税率!$A:$E,3,FALSE),"")</f>
        <v/>
      </c>
      <c r="AA953" s="61" t="str">
        <f>IF(X953&lt;&gt;"",VLOOKUP(X953,軽減税率!$A:$E,5,FALSE),"")</f>
        <v/>
      </c>
      <c r="AB953" s="79"/>
      <c r="AC953" s="82" t="str">
        <f>IF(AB953&lt;&gt;0,VLOOKUP(AB953,取引先!$A:$B,2,FALSE),"")</f>
        <v/>
      </c>
      <c r="AD953" s="88" t="str">
        <f t="shared" si="60"/>
        <v/>
      </c>
      <c r="AE953" s="89"/>
      <c r="AF953" s="90" t="str">
        <f t="shared" si="61"/>
        <v/>
      </c>
      <c r="AG953" s="4"/>
      <c r="AH953" s="91"/>
      <c r="AI953" s="92"/>
      <c r="AJ953" s="93" t="str">
        <f>IF(AI953&lt;&gt;0,VLOOKUP(AI953,支払種別!$A:$B,2,FALSE),"")</f>
        <v/>
      </c>
      <c r="AK953" s="94"/>
      <c r="AL953" s="95" t="str">
        <f>IF(AK953&lt;&gt;0,VLOOKUP(AK953,口座管理!$A:$B,2,FALSE),"")</f>
        <v/>
      </c>
      <c r="AM953" s="11"/>
      <c r="AN953" s="96"/>
      <c r="AO953" s="96"/>
      <c r="AP953" s="4"/>
      <c r="AQ953" s="97"/>
      <c r="AR953" s="98" t="str">
        <f>IF(AQ953&lt;&gt;0,VLOOKUP(AQ953,プロジェクト!$A:$B,2,FALSE),"")</f>
        <v/>
      </c>
      <c r="AS953" s="4"/>
      <c r="AT953" s="97"/>
      <c r="AU953" s="99" t="str">
        <f>IF(AT953&lt;&gt;0,VLOOKUP(AT953,プロジェクト!$A:$B,2,FALSE),"")</f>
        <v/>
      </c>
      <c r="AV953" s="4"/>
      <c r="AW953" s="4"/>
      <c r="AX953" s="4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</row>
    <row r="954" spans="1:68" ht="17.45" customHeight="1">
      <c r="A954" s="77" t="str">
        <f t="shared" si="58"/>
        <v>*</v>
      </c>
      <c r="B954" s="78">
        <f t="shared" si="59"/>
        <v>946</v>
      </c>
      <c r="C954" s="79"/>
      <c r="D954" s="80"/>
      <c r="E954" s="81"/>
      <c r="F954" s="79"/>
      <c r="G954" s="82" t="str">
        <f>IF(F954&lt;&gt;0,VLOOKUP(F954,部署!$A:$B,2,FALSE),"")</f>
        <v/>
      </c>
      <c r="H954" s="79"/>
      <c r="I954" s="82" t="str">
        <f>IF(H954&lt;&gt;0,VLOOKUP(H954,勘定科目!$A:$B,2,FALSE),"")</f>
        <v/>
      </c>
      <c r="J954" s="83" t="str">
        <f>IF(K954&lt;&gt;"",K954,IF(H954&lt;&gt;0,VLOOKUP(H954,勘定科目!$A:$C,3,FALSE),""))</f>
        <v/>
      </c>
      <c r="K954" s="84"/>
      <c r="L954" s="59" t="str">
        <f>IF(M954&lt;&gt;"",M954,IF(J954&lt;&gt;"",VLOOKUP(J954,課税区分!$A:$D,4,FALSE),""))</f>
        <v/>
      </c>
      <c r="M954" s="85"/>
      <c r="N954" s="61" t="str">
        <f>IF(L954&lt;&gt;"",VLOOKUP(L954,軽減税率!$A:$E,3,FALSE),"")</f>
        <v/>
      </c>
      <c r="O954" s="62" t="str">
        <f>IF(L954&lt;&gt;"",VLOOKUP(L954,軽減税率!$A:$E,5,FALSE),"")</f>
        <v/>
      </c>
      <c r="P954" s="79"/>
      <c r="Q954" s="86" t="str">
        <f>IF(P954&lt;&gt;0,VLOOKUP(P954,取引先!$A:$B,2,FALSE),"")</f>
        <v/>
      </c>
      <c r="R954" s="79"/>
      <c r="S954" s="82" t="str">
        <f>IF(R954&lt;&gt;0,VLOOKUP(R954,部署!$A:$B,2,FALSE),"")</f>
        <v/>
      </c>
      <c r="T954" s="79"/>
      <c r="U954" s="82" t="str">
        <f>IF(T954&lt;&gt;0,VLOOKUP(T954,勘定科目!$A:$B,2,FALSE),"")</f>
        <v/>
      </c>
      <c r="V954" s="83" t="str">
        <f>IF(W954&lt;&gt;"",W954,IF(T954&lt;&gt;0,VLOOKUP(T954,勘定科目!$A:$C,3,FALSE),""))</f>
        <v/>
      </c>
      <c r="W954" s="87"/>
      <c r="X954" s="61" t="str">
        <f>IF(Y954&lt;&gt;"",Y954,IF(V954&lt;&gt;"",VLOOKUP(V954,課税区分!$A:$D,4,FALSE),""))</f>
        <v/>
      </c>
      <c r="Y954" s="85"/>
      <c r="Z954" s="61" t="str">
        <f>IF(X954&lt;&gt;"",VLOOKUP(X954,軽減税率!$A:$E,3,FALSE),"")</f>
        <v/>
      </c>
      <c r="AA954" s="61" t="str">
        <f>IF(X954&lt;&gt;"",VLOOKUP(X954,軽減税率!$A:$E,5,FALSE),"")</f>
        <v/>
      </c>
      <c r="AB954" s="79"/>
      <c r="AC954" s="82" t="str">
        <f>IF(AB954&lt;&gt;0,VLOOKUP(AB954,取引先!$A:$B,2,FALSE),"")</f>
        <v/>
      </c>
      <c r="AD954" s="88" t="str">
        <f t="shared" si="60"/>
        <v/>
      </c>
      <c r="AE954" s="89"/>
      <c r="AF954" s="90" t="str">
        <f t="shared" si="61"/>
        <v/>
      </c>
      <c r="AG954" s="4"/>
      <c r="AH954" s="91"/>
      <c r="AI954" s="92"/>
      <c r="AJ954" s="93" t="str">
        <f>IF(AI954&lt;&gt;0,VLOOKUP(AI954,支払種別!$A:$B,2,FALSE),"")</f>
        <v/>
      </c>
      <c r="AK954" s="94"/>
      <c r="AL954" s="95" t="str">
        <f>IF(AK954&lt;&gt;0,VLOOKUP(AK954,口座管理!$A:$B,2,FALSE),"")</f>
        <v/>
      </c>
      <c r="AM954" s="11"/>
      <c r="AN954" s="96"/>
      <c r="AO954" s="96"/>
      <c r="AP954" s="4"/>
      <c r="AQ954" s="97"/>
      <c r="AR954" s="98" t="str">
        <f>IF(AQ954&lt;&gt;0,VLOOKUP(AQ954,プロジェクト!$A:$B,2,FALSE),"")</f>
        <v/>
      </c>
      <c r="AS954" s="4"/>
      <c r="AT954" s="97"/>
      <c r="AU954" s="99" t="str">
        <f>IF(AT954&lt;&gt;0,VLOOKUP(AT954,プロジェクト!$A:$B,2,FALSE),"")</f>
        <v/>
      </c>
      <c r="AV954" s="4"/>
      <c r="AW954" s="4"/>
      <c r="AX954" s="4"/>
      <c r="AY954" s="4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</row>
    <row r="955" spans="1:68" ht="17.45" customHeight="1">
      <c r="A955" s="77" t="str">
        <f t="shared" si="58"/>
        <v>*</v>
      </c>
      <c r="B955" s="78">
        <f t="shared" si="59"/>
        <v>947</v>
      </c>
      <c r="C955" s="79"/>
      <c r="D955" s="80"/>
      <c r="E955" s="81"/>
      <c r="F955" s="79"/>
      <c r="G955" s="82" t="str">
        <f>IF(F955&lt;&gt;0,VLOOKUP(F955,部署!$A:$B,2,FALSE),"")</f>
        <v/>
      </c>
      <c r="H955" s="79"/>
      <c r="I955" s="82" t="str">
        <f>IF(H955&lt;&gt;0,VLOOKUP(H955,勘定科目!$A:$B,2,FALSE),"")</f>
        <v/>
      </c>
      <c r="J955" s="83" t="str">
        <f>IF(K955&lt;&gt;"",K955,IF(H955&lt;&gt;0,VLOOKUP(H955,勘定科目!$A:$C,3,FALSE),""))</f>
        <v/>
      </c>
      <c r="K955" s="84"/>
      <c r="L955" s="59" t="str">
        <f>IF(M955&lt;&gt;"",M955,IF(J955&lt;&gt;"",VLOOKUP(J955,課税区分!$A:$D,4,FALSE),""))</f>
        <v/>
      </c>
      <c r="M955" s="85"/>
      <c r="N955" s="61" t="str">
        <f>IF(L955&lt;&gt;"",VLOOKUP(L955,軽減税率!$A:$E,3,FALSE),"")</f>
        <v/>
      </c>
      <c r="O955" s="62" t="str">
        <f>IF(L955&lt;&gt;"",VLOOKUP(L955,軽減税率!$A:$E,5,FALSE),"")</f>
        <v/>
      </c>
      <c r="P955" s="79"/>
      <c r="Q955" s="86" t="str">
        <f>IF(P955&lt;&gt;0,VLOOKUP(P955,取引先!$A:$B,2,FALSE),"")</f>
        <v/>
      </c>
      <c r="R955" s="79"/>
      <c r="S955" s="82" t="str">
        <f>IF(R955&lt;&gt;0,VLOOKUP(R955,部署!$A:$B,2,FALSE),"")</f>
        <v/>
      </c>
      <c r="T955" s="79"/>
      <c r="U955" s="82" t="str">
        <f>IF(T955&lt;&gt;0,VLOOKUP(T955,勘定科目!$A:$B,2,FALSE),"")</f>
        <v/>
      </c>
      <c r="V955" s="83" t="str">
        <f>IF(W955&lt;&gt;"",W955,IF(T955&lt;&gt;0,VLOOKUP(T955,勘定科目!$A:$C,3,FALSE),""))</f>
        <v/>
      </c>
      <c r="W955" s="87"/>
      <c r="X955" s="61" t="str">
        <f>IF(Y955&lt;&gt;"",Y955,IF(V955&lt;&gt;"",VLOOKUP(V955,課税区分!$A:$D,4,FALSE),""))</f>
        <v/>
      </c>
      <c r="Y955" s="85"/>
      <c r="Z955" s="61" t="str">
        <f>IF(X955&lt;&gt;"",VLOOKUP(X955,軽減税率!$A:$E,3,FALSE),"")</f>
        <v/>
      </c>
      <c r="AA955" s="61" t="str">
        <f>IF(X955&lt;&gt;"",VLOOKUP(X955,軽減税率!$A:$E,5,FALSE),"")</f>
        <v/>
      </c>
      <c r="AB955" s="79"/>
      <c r="AC955" s="82" t="str">
        <f>IF(AB955&lt;&gt;0,VLOOKUP(AB955,取引先!$A:$B,2,FALSE),"")</f>
        <v/>
      </c>
      <c r="AD955" s="88" t="str">
        <f t="shared" si="60"/>
        <v/>
      </c>
      <c r="AE955" s="89"/>
      <c r="AF955" s="90" t="str">
        <f t="shared" si="61"/>
        <v/>
      </c>
      <c r="AG955" s="4"/>
      <c r="AH955" s="91"/>
      <c r="AI955" s="92"/>
      <c r="AJ955" s="93" t="str">
        <f>IF(AI955&lt;&gt;0,VLOOKUP(AI955,支払種別!$A:$B,2,FALSE),"")</f>
        <v/>
      </c>
      <c r="AK955" s="94"/>
      <c r="AL955" s="95" t="str">
        <f>IF(AK955&lt;&gt;0,VLOOKUP(AK955,口座管理!$A:$B,2,FALSE),"")</f>
        <v/>
      </c>
      <c r="AM955" s="11"/>
      <c r="AN955" s="96"/>
      <c r="AO955" s="96"/>
      <c r="AP955" s="4"/>
      <c r="AQ955" s="97"/>
      <c r="AR955" s="98" t="str">
        <f>IF(AQ955&lt;&gt;0,VLOOKUP(AQ955,プロジェクト!$A:$B,2,FALSE),"")</f>
        <v/>
      </c>
      <c r="AS955" s="4"/>
      <c r="AT955" s="97"/>
      <c r="AU955" s="99" t="str">
        <f>IF(AT955&lt;&gt;0,VLOOKUP(AT955,プロジェクト!$A:$B,2,FALSE),"")</f>
        <v/>
      </c>
      <c r="AV955" s="4"/>
      <c r="AW955" s="4"/>
      <c r="AX955" s="4"/>
      <c r="AY955" s="4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  <c r="BK955" s="4"/>
      <c r="BL955" s="4"/>
      <c r="BM955" s="4"/>
      <c r="BN955" s="4"/>
      <c r="BO955" s="4"/>
      <c r="BP955" s="4"/>
    </row>
    <row r="956" spans="1:68" ht="17.45" customHeight="1">
      <c r="A956" s="77" t="str">
        <f t="shared" si="58"/>
        <v>*</v>
      </c>
      <c r="B956" s="78">
        <f t="shared" si="59"/>
        <v>948</v>
      </c>
      <c r="C956" s="79"/>
      <c r="D956" s="80"/>
      <c r="E956" s="81"/>
      <c r="F956" s="79"/>
      <c r="G956" s="82" t="str">
        <f>IF(F956&lt;&gt;0,VLOOKUP(F956,部署!$A:$B,2,FALSE),"")</f>
        <v/>
      </c>
      <c r="H956" s="79"/>
      <c r="I956" s="82" t="str">
        <f>IF(H956&lt;&gt;0,VLOOKUP(H956,勘定科目!$A:$B,2,FALSE),"")</f>
        <v/>
      </c>
      <c r="J956" s="83" t="str">
        <f>IF(K956&lt;&gt;"",K956,IF(H956&lt;&gt;0,VLOOKUP(H956,勘定科目!$A:$C,3,FALSE),""))</f>
        <v/>
      </c>
      <c r="K956" s="84"/>
      <c r="L956" s="59" t="str">
        <f>IF(M956&lt;&gt;"",M956,IF(J956&lt;&gt;"",VLOOKUP(J956,課税区分!$A:$D,4,FALSE),""))</f>
        <v/>
      </c>
      <c r="M956" s="85"/>
      <c r="N956" s="61" t="str">
        <f>IF(L956&lt;&gt;"",VLOOKUP(L956,軽減税率!$A:$E,3,FALSE),"")</f>
        <v/>
      </c>
      <c r="O956" s="62" t="str">
        <f>IF(L956&lt;&gt;"",VLOOKUP(L956,軽減税率!$A:$E,5,FALSE),"")</f>
        <v/>
      </c>
      <c r="P956" s="79"/>
      <c r="Q956" s="86" t="str">
        <f>IF(P956&lt;&gt;0,VLOOKUP(P956,取引先!$A:$B,2,FALSE),"")</f>
        <v/>
      </c>
      <c r="R956" s="79"/>
      <c r="S956" s="82" t="str">
        <f>IF(R956&lt;&gt;0,VLOOKUP(R956,部署!$A:$B,2,FALSE),"")</f>
        <v/>
      </c>
      <c r="T956" s="79"/>
      <c r="U956" s="82" t="str">
        <f>IF(T956&lt;&gt;0,VLOOKUP(T956,勘定科目!$A:$B,2,FALSE),"")</f>
        <v/>
      </c>
      <c r="V956" s="83" t="str">
        <f>IF(W956&lt;&gt;"",W956,IF(T956&lt;&gt;0,VLOOKUP(T956,勘定科目!$A:$C,3,FALSE),""))</f>
        <v/>
      </c>
      <c r="W956" s="87"/>
      <c r="X956" s="61" t="str">
        <f>IF(Y956&lt;&gt;"",Y956,IF(V956&lt;&gt;"",VLOOKUP(V956,課税区分!$A:$D,4,FALSE),""))</f>
        <v/>
      </c>
      <c r="Y956" s="85"/>
      <c r="Z956" s="61" t="str">
        <f>IF(X956&lt;&gt;"",VLOOKUP(X956,軽減税率!$A:$E,3,FALSE),"")</f>
        <v/>
      </c>
      <c r="AA956" s="61" t="str">
        <f>IF(X956&lt;&gt;"",VLOOKUP(X956,軽減税率!$A:$E,5,FALSE),"")</f>
        <v/>
      </c>
      <c r="AB956" s="79"/>
      <c r="AC956" s="82" t="str">
        <f>IF(AB956&lt;&gt;0,VLOOKUP(AB956,取引先!$A:$B,2,FALSE),"")</f>
        <v/>
      </c>
      <c r="AD956" s="88" t="str">
        <f t="shared" si="60"/>
        <v/>
      </c>
      <c r="AE956" s="89"/>
      <c r="AF956" s="90" t="str">
        <f t="shared" si="61"/>
        <v/>
      </c>
      <c r="AG956" s="4"/>
      <c r="AH956" s="91"/>
      <c r="AI956" s="92"/>
      <c r="AJ956" s="93" t="str">
        <f>IF(AI956&lt;&gt;0,VLOOKUP(AI956,支払種別!$A:$B,2,FALSE),"")</f>
        <v/>
      </c>
      <c r="AK956" s="94"/>
      <c r="AL956" s="95" t="str">
        <f>IF(AK956&lt;&gt;0,VLOOKUP(AK956,口座管理!$A:$B,2,FALSE),"")</f>
        <v/>
      </c>
      <c r="AM956" s="11"/>
      <c r="AN956" s="96"/>
      <c r="AO956" s="96"/>
      <c r="AP956" s="4"/>
      <c r="AQ956" s="97"/>
      <c r="AR956" s="98" t="str">
        <f>IF(AQ956&lt;&gt;0,VLOOKUP(AQ956,プロジェクト!$A:$B,2,FALSE),"")</f>
        <v/>
      </c>
      <c r="AS956" s="4"/>
      <c r="AT956" s="97"/>
      <c r="AU956" s="99" t="str">
        <f>IF(AT956&lt;&gt;0,VLOOKUP(AT956,プロジェクト!$A:$B,2,FALSE),"")</f>
        <v/>
      </c>
      <c r="AV956" s="4"/>
      <c r="AW956" s="4"/>
      <c r="AX956" s="4"/>
      <c r="AY956" s="4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</row>
    <row r="957" spans="1:68" ht="17.45" customHeight="1">
      <c r="A957" s="77" t="str">
        <f t="shared" si="58"/>
        <v>*</v>
      </c>
      <c r="B957" s="78">
        <f t="shared" si="59"/>
        <v>949</v>
      </c>
      <c r="C957" s="79"/>
      <c r="D957" s="80"/>
      <c r="E957" s="81"/>
      <c r="F957" s="79"/>
      <c r="G957" s="82" t="str">
        <f>IF(F957&lt;&gt;0,VLOOKUP(F957,部署!$A:$B,2,FALSE),"")</f>
        <v/>
      </c>
      <c r="H957" s="79"/>
      <c r="I957" s="82" t="str">
        <f>IF(H957&lt;&gt;0,VLOOKUP(H957,勘定科目!$A:$B,2,FALSE),"")</f>
        <v/>
      </c>
      <c r="J957" s="83" t="str">
        <f>IF(K957&lt;&gt;"",K957,IF(H957&lt;&gt;0,VLOOKUP(H957,勘定科目!$A:$C,3,FALSE),""))</f>
        <v/>
      </c>
      <c r="K957" s="84"/>
      <c r="L957" s="59" t="str">
        <f>IF(M957&lt;&gt;"",M957,IF(J957&lt;&gt;"",VLOOKUP(J957,課税区分!$A:$D,4,FALSE),""))</f>
        <v/>
      </c>
      <c r="M957" s="85"/>
      <c r="N957" s="61" t="str">
        <f>IF(L957&lt;&gt;"",VLOOKUP(L957,軽減税率!$A:$E,3,FALSE),"")</f>
        <v/>
      </c>
      <c r="O957" s="62" t="str">
        <f>IF(L957&lt;&gt;"",VLOOKUP(L957,軽減税率!$A:$E,5,FALSE),"")</f>
        <v/>
      </c>
      <c r="P957" s="79"/>
      <c r="Q957" s="86" t="str">
        <f>IF(P957&lt;&gt;0,VLOOKUP(P957,取引先!$A:$B,2,FALSE),"")</f>
        <v/>
      </c>
      <c r="R957" s="79"/>
      <c r="S957" s="82" t="str">
        <f>IF(R957&lt;&gt;0,VLOOKUP(R957,部署!$A:$B,2,FALSE),"")</f>
        <v/>
      </c>
      <c r="T957" s="79"/>
      <c r="U957" s="82" t="str">
        <f>IF(T957&lt;&gt;0,VLOOKUP(T957,勘定科目!$A:$B,2,FALSE),"")</f>
        <v/>
      </c>
      <c r="V957" s="83" t="str">
        <f>IF(W957&lt;&gt;"",W957,IF(T957&lt;&gt;0,VLOOKUP(T957,勘定科目!$A:$C,3,FALSE),""))</f>
        <v/>
      </c>
      <c r="W957" s="87"/>
      <c r="X957" s="61" t="str">
        <f>IF(Y957&lt;&gt;"",Y957,IF(V957&lt;&gt;"",VLOOKUP(V957,課税区分!$A:$D,4,FALSE),""))</f>
        <v/>
      </c>
      <c r="Y957" s="85"/>
      <c r="Z957" s="61" t="str">
        <f>IF(X957&lt;&gt;"",VLOOKUP(X957,軽減税率!$A:$E,3,FALSE),"")</f>
        <v/>
      </c>
      <c r="AA957" s="61" t="str">
        <f>IF(X957&lt;&gt;"",VLOOKUP(X957,軽減税率!$A:$E,5,FALSE),"")</f>
        <v/>
      </c>
      <c r="AB957" s="79"/>
      <c r="AC957" s="82" t="str">
        <f>IF(AB957&lt;&gt;0,VLOOKUP(AB957,取引先!$A:$B,2,FALSE),"")</f>
        <v/>
      </c>
      <c r="AD957" s="88" t="str">
        <f t="shared" si="60"/>
        <v/>
      </c>
      <c r="AE957" s="89"/>
      <c r="AF957" s="90" t="str">
        <f t="shared" si="61"/>
        <v/>
      </c>
      <c r="AG957" s="4"/>
      <c r="AH957" s="91"/>
      <c r="AI957" s="92"/>
      <c r="AJ957" s="93" t="str">
        <f>IF(AI957&lt;&gt;0,VLOOKUP(AI957,支払種別!$A:$B,2,FALSE),"")</f>
        <v/>
      </c>
      <c r="AK957" s="94"/>
      <c r="AL957" s="95" t="str">
        <f>IF(AK957&lt;&gt;0,VLOOKUP(AK957,口座管理!$A:$B,2,FALSE),"")</f>
        <v/>
      </c>
      <c r="AM957" s="11"/>
      <c r="AN957" s="96"/>
      <c r="AO957" s="96"/>
      <c r="AP957" s="4"/>
      <c r="AQ957" s="97"/>
      <c r="AR957" s="98" t="str">
        <f>IF(AQ957&lt;&gt;0,VLOOKUP(AQ957,プロジェクト!$A:$B,2,FALSE),"")</f>
        <v/>
      </c>
      <c r="AS957" s="4"/>
      <c r="AT957" s="97"/>
      <c r="AU957" s="99" t="str">
        <f>IF(AT957&lt;&gt;0,VLOOKUP(AT957,プロジェクト!$A:$B,2,FALSE),"")</f>
        <v/>
      </c>
      <c r="AV957" s="4"/>
      <c r="AW957" s="4"/>
      <c r="AX957" s="4"/>
      <c r="AY957" s="4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</row>
    <row r="958" spans="1:68" ht="17.45" customHeight="1">
      <c r="A958" s="77" t="str">
        <f t="shared" si="58"/>
        <v>*</v>
      </c>
      <c r="B958" s="78">
        <f t="shared" si="59"/>
        <v>950</v>
      </c>
      <c r="C958" s="79"/>
      <c r="D958" s="80"/>
      <c r="E958" s="81"/>
      <c r="F958" s="79"/>
      <c r="G958" s="82" t="str">
        <f>IF(F958&lt;&gt;0,VLOOKUP(F958,部署!$A:$B,2,FALSE),"")</f>
        <v/>
      </c>
      <c r="H958" s="79"/>
      <c r="I958" s="82" t="str">
        <f>IF(H958&lt;&gt;0,VLOOKUP(H958,勘定科目!$A:$B,2,FALSE),"")</f>
        <v/>
      </c>
      <c r="J958" s="83" t="str">
        <f>IF(K958&lt;&gt;"",K958,IF(H958&lt;&gt;0,VLOOKUP(H958,勘定科目!$A:$C,3,FALSE),""))</f>
        <v/>
      </c>
      <c r="K958" s="84"/>
      <c r="L958" s="59" t="str">
        <f>IF(M958&lt;&gt;"",M958,IF(J958&lt;&gt;"",VLOOKUP(J958,課税区分!$A:$D,4,FALSE),""))</f>
        <v/>
      </c>
      <c r="M958" s="85"/>
      <c r="N958" s="61" t="str">
        <f>IF(L958&lt;&gt;"",VLOOKUP(L958,軽減税率!$A:$E,3,FALSE),"")</f>
        <v/>
      </c>
      <c r="O958" s="62" t="str">
        <f>IF(L958&lt;&gt;"",VLOOKUP(L958,軽減税率!$A:$E,5,FALSE),"")</f>
        <v/>
      </c>
      <c r="P958" s="79"/>
      <c r="Q958" s="86" t="str">
        <f>IF(P958&lt;&gt;0,VLOOKUP(P958,取引先!$A:$B,2,FALSE),"")</f>
        <v/>
      </c>
      <c r="R958" s="79"/>
      <c r="S958" s="82" t="str">
        <f>IF(R958&lt;&gt;0,VLOOKUP(R958,部署!$A:$B,2,FALSE),"")</f>
        <v/>
      </c>
      <c r="T958" s="79"/>
      <c r="U958" s="82" t="str">
        <f>IF(T958&lt;&gt;0,VLOOKUP(T958,勘定科目!$A:$B,2,FALSE),"")</f>
        <v/>
      </c>
      <c r="V958" s="83" t="str">
        <f>IF(W958&lt;&gt;"",W958,IF(T958&lt;&gt;0,VLOOKUP(T958,勘定科目!$A:$C,3,FALSE),""))</f>
        <v/>
      </c>
      <c r="W958" s="87"/>
      <c r="X958" s="61" t="str">
        <f>IF(Y958&lt;&gt;"",Y958,IF(V958&lt;&gt;"",VLOOKUP(V958,課税区分!$A:$D,4,FALSE),""))</f>
        <v/>
      </c>
      <c r="Y958" s="85"/>
      <c r="Z958" s="61" t="str">
        <f>IF(X958&lt;&gt;"",VLOOKUP(X958,軽減税率!$A:$E,3,FALSE),"")</f>
        <v/>
      </c>
      <c r="AA958" s="61" t="str">
        <f>IF(X958&lt;&gt;"",VLOOKUP(X958,軽減税率!$A:$E,5,FALSE),"")</f>
        <v/>
      </c>
      <c r="AB958" s="79"/>
      <c r="AC958" s="82" t="str">
        <f>IF(AB958&lt;&gt;0,VLOOKUP(AB958,取引先!$A:$B,2,FALSE),"")</f>
        <v/>
      </c>
      <c r="AD958" s="88" t="str">
        <f t="shared" si="60"/>
        <v/>
      </c>
      <c r="AE958" s="89"/>
      <c r="AF958" s="90" t="str">
        <f t="shared" si="61"/>
        <v/>
      </c>
      <c r="AG958" s="4"/>
      <c r="AH958" s="91"/>
      <c r="AI958" s="92"/>
      <c r="AJ958" s="93" t="str">
        <f>IF(AI958&lt;&gt;0,VLOOKUP(AI958,支払種別!$A:$B,2,FALSE),"")</f>
        <v/>
      </c>
      <c r="AK958" s="94"/>
      <c r="AL958" s="95" t="str">
        <f>IF(AK958&lt;&gt;0,VLOOKUP(AK958,口座管理!$A:$B,2,FALSE),"")</f>
        <v/>
      </c>
      <c r="AM958" s="11"/>
      <c r="AN958" s="96"/>
      <c r="AO958" s="96"/>
      <c r="AP958" s="4"/>
      <c r="AQ958" s="97"/>
      <c r="AR958" s="98" t="str">
        <f>IF(AQ958&lt;&gt;0,VLOOKUP(AQ958,プロジェクト!$A:$B,2,FALSE),"")</f>
        <v/>
      </c>
      <c r="AS958" s="4"/>
      <c r="AT958" s="97"/>
      <c r="AU958" s="99" t="str">
        <f>IF(AT958&lt;&gt;0,VLOOKUP(AT958,プロジェクト!$A:$B,2,FALSE),"")</f>
        <v/>
      </c>
      <c r="AV958" s="4"/>
      <c r="AW958" s="4"/>
      <c r="AX958" s="4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</row>
    <row r="959" spans="1:68" ht="17.45" customHeight="1">
      <c r="A959" s="77" t="str">
        <f t="shared" si="58"/>
        <v>*</v>
      </c>
      <c r="B959" s="78">
        <f t="shared" si="59"/>
        <v>951</v>
      </c>
      <c r="C959" s="79"/>
      <c r="D959" s="80"/>
      <c r="E959" s="81"/>
      <c r="F959" s="79"/>
      <c r="G959" s="82" t="str">
        <f>IF(F959&lt;&gt;0,VLOOKUP(F959,部署!$A:$B,2,FALSE),"")</f>
        <v/>
      </c>
      <c r="H959" s="79"/>
      <c r="I959" s="82" t="str">
        <f>IF(H959&lt;&gt;0,VLOOKUP(H959,勘定科目!$A:$B,2,FALSE),"")</f>
        <v/>
      </c>
      <c r="J959" s="83" t="str">
        <f>IF(K959&lt;&gt;"",K959,IF(H959&lt;&gt;0,VLOOKUP(H959,勘定科目!$A:$C,3,FALSE),""))</f>
        <v/>
      </c>
      <c r="K959" s="84"/>
      <c r="L959" s="59" t="str">
        <f>IF(M959&lt;&gt;"",M959,IF(J959&lt;&gt;"",VLOOKUP(J959,課税区分!$A:$D,4,FALSE),""))</f>
        <v/>
      </c>
      <c r="M959" s="85"/>
      <c r="N959" s="61" t="str">
        <f>IF(L959&lt;&gt;"",VLOOKUP(L959,軽減税率!$A:$E,3,FALSE),"")</f>
        <v/>
      </c>
      <c r="O959" s="62" t="str">
        <f>IF(L959&lt;&gt;"",VLOOKUP(L959,軽減税率!$A:$E,5,FALSE),"")</f>
        <v/>
      </c>
      <c r="P959" s="79"/>
      <c r="Q959" s="86" t="str">
        <f>IF(P959&lt;&gt;0,VLOOKUP(P959,取引先!$A:$B,2,FALSE),"")</f>
        <v/>
      </c>
      <c r="R959" s="79"/>
      <c r="S959" s="82" t="str">
        <f>IF(R959&lt;&gt;0,VLOOKUP(R959,部署!$A:$B,2,FALSE),"")</f>
        <v/>
      </c>
      <c r="T959" s="79"/>
      <c r="U959" s="82" t="str">
        <f>IF(T959&lt;&gt;0,VLOOKUP(T959,勘定科目!$A:$B,2,FALSE),"")</f>
        <v/>
      </c>
      <c r="V959" s="83" t="str">
        <f>IF(W959&lt;&gt;"",W959,IF(T959&lt;&gt;0,VLOOKUP(T959,勘定科目!$A:$C,3,FALSE),""))</f>
        <v/>
      </c>
      <c r="W959" s="87"/>
      <c r="X959" s="61" t="str">
        <f>IF(Y959&lt;&gt;"",Y959,IF(V959&lt;&gt;"",VLOOKUP(V959,課税区分!$A:$D,4,FALSE),""))</f>
        <v/>
      </c>
      <c r="Y959" s="85"/>
      <c r="Z959" s="61" t="str">
        <f>IF(X959&lt;&gt;"",VLOOKUP(X959,軽減税率!$A:$E,3,FALSE),"")</f>
        <v/>
      </c>
      <c r="AA959" s="61" t="str">
        <f>IF(X959&lt;&gt;"",VLOOKUP(X959,軽減税率!$A:$E,5,FALSE),"")</f>
        <v/>
      </c>
      <c r="AB959" s="79"/>
      <c r="AC959" s="82" t="str">
        <f>IF(AB959&lt;&gt;0,VLOOKUP(AB959,取引先!$A:$B,2,FALSE),"")</f>
        <v/>
      </c>
      <c r="AD959" s="88" t="str">
        <f t="shared" si="60"/>
        <v/>
      </c>
      <c r="AE959" s="89"/>
      <c r="AF959" s="90" t="str">
        <f t="shared" si="61"/>
        <v/>
      </c>
      <c r="AG959" s="4"/>
      <c r="AH959" s="91"/>
      <c r="AI959" s="92"/>
      <c r="AJ959" s="93" t="str">
        <f>IF(AI959&lt;&gt;0,VLOOKUP(AI959,支払種別!$A:$B,2,FALSE),"")</f>
        <v/>
      </c>
      <c r="AK959" s="94"/>
      <c r="AL959" s="95" t="str">
        <f>IF(AK959&lt;&gt;0,VLOOKUP(AK959,口座管理!$A:$B,2,FALSE),"")</f>
        <v/>
      </c>
      <c r="AM959" s="11"/>
      <c r="AN959" s="96"/>
      <c r="AO959" s="96"/>
      <c r="AP959" s="4"/>
      <c r="AQ959" s="97"/>
      <c r="AR959" s="98" t="str">
        <f>IF(AQ959&lt;&gt;0,VLOOKUP(AQ959,プロジェクト!$A:$B,2,FALSE),"")</f>
        <v/>
      </c>
      <c r="AS959" s="4"/>
      <c r="AT959" s="97"/>
      <c r="AU959" s="99" t="str">
        <f>IF(AT959&lt;&gt;0,VLOOKUP(AT959,プロジェクト!$A:$B,2,FALSE),"")</f>
        <v/>
      </c>
      <c r="AV959" s="4"/>
      <c r="AW959" s="4"/>
      <c r="AX959" s="4"/>
      <c r="AY959" s="4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</row>
    <row r="960" spans="1:68" ht="17.45" customHeight="1">
      <c r="A960" s="77" t="str">
        <f t="shared" si="58"/>
        <v>*</v>
      </c>
      <c r="B960" s="78">
        <f t="shared" si="59"/>
        <v>952</v>
      </c>
      <c r="C960" s="79"/>
      <c r="D960" s="80"/>
      <c r="E960" s="81"/>
      <c r="F960" s="79"/>
      <c r="G960" s="82" t="str">
        <f>IF(F960&lt;&gt;0,VLOOKUP(F960,部署!$A:$B,2,FALSE),"")</f>
        <v/>
      </c>
      <c r="H960" s="79"/>
      <c r="I960" s="82" t="str">
        <f>IF(H960&lt;&gt;0,VLOOKUP(H960,勘定科目!$A:$B,2,FALSE),"")</f>
        <v/>
      </c>
      <c r="J960" s="83" t="str">
        <f>IF(K960&lt;&gt;"",K960,IF(H960&lt;&gt;0,VLOOKUP(H960,勘定科目!$A:$C,3,FALSE),""))</f>
        <v/>
      </c>
      <c r="K960" s="84"/>
      <c r="L960" s="59" t="str">
        <f>IF(M960&lt;&gt;"",M960,IF(J960&lt;&gt;"",VLOOKUP(J960,課税区分!$A:$D,4,FALSE),""))</f>
        <v/>
      </c>
      <c r="M960" s="85"/>
      <c r="N960" s="61" t="str">
        <f>IF(L960&lt;&gt;"",VLOOKUP(L960,軽減税率!$A:$E,3,FALSE),"")</f>
        <v/>
      </c>
      <c r="O960" s="62" t="str">
        <f>IF(L960&lt;&gt;"",VLOOKUP(L960,軽減税率!$A:$E,5,FALSE),"")</f>
        <v/>
      </c>
      <c r="P960" s="79"/>
      <c r="Q960" s="86" t="str">
        <f>IF(P960&lt;&gt;0,VLOOKUP(P960,取引先!$A:$B,2,FALSE),"")</f>
        <v/>
      </c>
      <c r="R960" s="79"/>
      <c r="S960" s="82" t="str">
        <f>IF(R960&lt;&gt;0,VLOOKUP(R960,部署!$A:$B,2,FALSE),"")</f>
        <v/>
      </c>
      <c r="T960" s="79"/>
      <c r="U960" s="82" t="str">
        <f>IF(T960&lt;&gt;0,VLOOKUP(T960,勘定科目!$A:$B,2,FALSE),"")</f>
        <v/>
      </c>
      <c r="V960" s="83" t="str">
        <f>IF(W960&lt;&gt;"",W960,IF(T960&lt;&gt;0,VLOOKUP(T960,勘定科目!$A:$C,3,FALSE),""))</f>
        <v/>
      </c>
      <c r="W960" s="87"/>
      <c r="X960" s="61" t="str">
        <f>IF(Y960&lt;&gt;"",Y960,IF(V960&lt;&gt;"",VLOOKUP(V960,課税区分!$A:$D,4,FALSE),""))</f>
        <v/>
      </c>
      <c r="Y960" s="85"/>
      <c r="Z960" s="61" t="str">
        <f>IF(X960&lt;&gt;"",VLOOKUP(X960,軽減税率!$A:$E,3,FALSE),"")</f>
        <v/>
      </c>
      <c r="AA960" s="61" t="str">
        <f>IF(X960&lt;&gt;"",VLOOKUP(X960,軽減税率!$A:$E,5,FALSE),"")</f>
        <v/>
      </c>
      <c r="AB960" s="79"/>
      <c r="AC960" s="82" t="str">
        <f>IF(AB960&lt;&gt;0,VLOOKUP(AB960,取引先!$A:$B,2,FALSE),"")</f>
        <v/>
      </c>
      <c r="AD960" s="88" t="str">
        <f t="shared" si="60"/>
        <v/>
      </c>
      <c r="AE960" s="89"/>
      <c r="AF960" s="90" t="str">
        <f t="shared" si="61"/>
        <v/>
      </c>
      <c r="AG960" s="4"/>
      <c r="AH960" s="91"/>
      <c r="AI960" s="92"/>
      <c r="AJ960" s="93" t="str">
        <f>IF(AI960&lt;&gt;0,VLOOKUP(AI960,支払種別!$A:$B,2,FALSE),"")</f>
        <v/>
      </c>
      <c r="AK960" s="94"/>
      <c r="AL960" s="95" t="str">
        <f>IF(AK960&lt;&gt;0,VLOOKUP(AK960,口座管理!$A:$B,2,FALSE),"")</f>
        <v/>
      </c>
      <c r="AM960" s="11"/>
      <c r="AN960" s="96"/>
      <c r="AO960" s="96"/>
      <c r="AP960" s="4"/>
      <c r="AQ960" s="97"/>
      <c r="AR960" s="98" t="str">
        <f>IF(AQ960&lt;&gt;0,VLOOKUP(AQ960,プロジェクト!$A:$B,2,FALSE),"")</f>
        <v/>
      </c>
      <c r="AS960" s="4"/>
      <c r="AT960" s="97"/>
      <c r="AU960" s="99" t="str">
        <f>IF(AT960&lt;&gt;0,VLOOKUP(AT960,プロジェクト!$A:$B,2,FALSE),"")</f>
        <v/>
      </c>
      <c r="AV960" s="4"/>
      <c r="AW960" s="4"/>
      <c r="AX960" s="4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</row>
    <row r="961" spans="1:68" ht="17.45" customHeight="1">
      <c r="A961" s="77" t="str">
        <f t="shared" si="58"/>
        <v>*</v>
      </c>
      <c r="B961" s="78">
        <f t="shared" si="59"/>
        <v>953</v>
      </c>
      <c r="C961" s="79"/>
      <c r="D961" s="80"/>
      <c r="E961" s="81"/>
      <c r="F961" s="79"/>
      <c r="G961" s="82" t="str">
        <f>IF(F961&lt;&gt;0,VLOOKUP(F961,部署!$A:$B,2,FALSE),"")</f>
        <v/>
      </c>
      <c r="H961" s="79"/>
      <c r="I961" s="82" t="str">
        <f>IF(H961&lt;&gt;0,VLOOKUP(H961,勘定科目!$A:$B,2,FALSE),"")</f>
        <v/>
      </c>
      <c r="J961" s="83" t="str">
        <f>IF(K961&lt;&gt;"",K961,IF(H961&lt;&gt;0,VLOOKUP(H961,勘定科目!$A:$C,3,FALSE),""))</f>
        <v/>
      </c>
      <c r="K961" s="84"/>
      <c r="L961" s="59" t="str">
        <f>IF(M961&lt;&gt;"",M961,IF(J961&lt;&gt;"",VLOOKUP(J961,課税区分!$A:$D,4,FALSE),""))</f>
        <v/>
      </c>
      <c r="M961" s="85"/>
      <c r="N961" s="61" t="str">
        <f>IF(L961&lt;&gt;"",VLOOKUP(L961,軽減税率!$A:$E,3,FALSE),"")</f>
        <v/>
      </c>
      <c r="O961" s="62" t="str">
        <f>IF(L961&lt;&gt;"",VLOOKUP(L961,軽減税率!$A:$E,5,FALSE),"")</f>
        <v/>
      </c>
      <c r="P961" s="79"/>
      <c r="Q961" s="86" t="str">
        <f>IF(P961&lt;&gt;0,VLOOKUP(P961,取引先!$A:$B,2,FALSE),"")</f>
        <v/>
      </c>
      <c r="R961" s="79"/>
      <c r="S961" s="82" t="str">
        <f>IF(R961&lt;&gt;0,VLOOKUP(R961,部署!$A:$B,2,FALSE),"")</f>
        <v/>
      </c>
      <c r="T961" s="79"/>
      <c r="U961" s="82" t="str">
        <f>IF(T961&lt;&gt;0,VLOOKUP(T961,勘定科目!$A:$B,2,FALSE),"")</f>
        <v/>
      </c>
      <c r="V961" s="83" t="str">
        <f>IF(W961&lt;&gt;"",W961,IF(T961&lt;&gt;0,VLOOKUP(T961,勘定科目!$A:$C,3,FALSE),""))</f>
        <v/>
      </c>
      <c r="W961" s="87"/>
      <c r="X961" s="61" t="str">
        <f>IF(Y961&lt;&gt;"",Y961,IF(V961&lt;&gt;"",VLOOKUP(V961,課税区分!$A:$D,4,FALSE),""))</f>
        <v/>
      </c>
      <c r="Y961" s="85"/>
      <c r="Z961" s="61" t="str">
        <f>IF(X961&lt;&gt;"",VLOOKUP(X961,軽減税率!$A:$E,3,FALSE),"")</f>
        <v/>
      </c>
      <c r="AA961" s="61" t="str">
        <f>IF(X961&lt;&gt;"",VLOOKUP(X961,軽減税率!$A:$E,5,FALSE),"")</f>
        <v/>
      </c>
      <c r="AB961" s="79"/>
      <c r="AC961" s="82" t="str">
        <f>IF(AB961&lt;&gt;0,VLOOKUP(AB961,取引先!$A:$B,2,FALSE),"")</f>
        <v/>
      </c>
      <c r="AD961" s="88" t="str">
        <f t="shared" si="60"/>
        <v/>
      </c>
      <c r="AE961" s="89"/>
      <c r="AF961" s="90" t="str">
        <f t="shared" si="61"/>
        <v/>
      </c>
      <c r="AG961" s="4"/>
      <c r="AH961" s="91"/>
      <c r="AI961" s="92"/>
      <c r="AJ961" s="93" t="str">
        <f>IF(AI961&lt;&gt;0,VLOOKUP(AI961,支払種別!$A:$B,2,FALSE),"")</f>
        <v/>
      </c>
      <c r="AK961" s="94"/>
      <c r="AL961" s="95" t="str">
        <f>IF(AK961&lt;&gt;0,VLOOKUP(AK961,口座管理!$A:$B,2,FALSE),"")</f>
        <v/>
      </c>
      <c r="AM961" s="11"/>
      <c r="AN961" s="96"/>
      <c r="AO961" s="96"/>
      <c r="AP961" s="4"/>
      <c r="AQ961" s="97"/>
      <c r="AR961" s="98" t="str">
        <f>IF(AQ961&lt;&gt;0,VLOOKUP(AQ961,プロジェクト!$A:$B,2,FALSE),"")</f>
        <v/>
      </c>
      <c r="AS961" s="4"/>
      <c r="AT961" s="97"/>
      <c r="AU961" s="99" t="str">
        <f>IF(AT961&lt;&gt;0,VLOOKUP(AT961,プロジェクト!$A:$B,2,FALSE),"")</f>
        <v/>
      </c>
      <c r="AV961" s="4"/>
      <c r="AW961" s="4"/>
      <c r="AX961" s="4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</row>
    <row r="962" spans="1:68" ht="17.45" customHeight="1">
      <c r="A962" s="77" t="str">
        <f t="shared" si="58"/>
        <v>*</v>
      </c>
      <c r="B962" s="78">
        <f t="shared" si="59"/>
        <v>954</v>
      </c>
      <c r="C962" s="79"/>
      <c r="D962" s="80"/>
      <c r="E962" s="81"/>
      <c r="F962" s="79"/>
      <c r="G962" s="82" t="str">
        <f>IF(F962&lt;&gt;0,VLOOKUP(F962,部署!$A:$B,2,FALSE),"")</f>
        <v/>
      </c>
      <c r="H962" s="79"/>
      <c r="I962" s="82" t="str">
        <f>IF(H962&lt;&gt;0,VLOOKUP(H962,勘定科目!$A:$B,2,FALSE),"")</f>
        <v/>
      </c>
      <c r="J962" s="83" t="str">
        <f>IF(K962&lt;&gt;"",K962,IF(H962&lt;&gt;0,VLOOKUP(H962,勘定科目!$A:$C,3,FALSE),""))</f>
        <v/>
      </c>
      <c r="K962" s="84"/>
      <c r="L962" s="59" t="str">
        <f>IF(M962&lt;&gt;"",M962,IF(J962&lt;&gt;"",VLOOKUP(J962,課税区分!$A:$D,4,FALSE),""))</f>
        <v/>
      </c>
      <c r="M962" s="85"/>
      <c r="N962" s="61" t="str">
        <f>IF(L962&lt;&gt;"",VLOOKUP(L962,軽減税率!$A:$E,3,FALSE),"")</f>
        <v/>
      </c>
      <c r="O962" s="62" t="str">
        <f>IF(L962&lt;&gt;"",VLOOKUP(L962,軽減税率!$A:$E,5,FALSE),"")</f>
        <v/>
      </c>
      <c r="P962" s="79"/>
      <c r="Q962" s="86" t="str">
        <f>IF(P962&lt;&gt;0,VLOOKUP(P962,取引先!$A:$B,2,FALSE),"")</f>
        <v/>
      </c>
      <c r="R962" s="79"/>
      <c r="S962" s="82" t="str">
        <f>IF(R962&lt;&gt;0,VLOOKUP(R962,部署!$A:$B,2,FALSE),"")</f>
        <v/>
      </c>
      <c r="T962" s="79"/>
      <c r="U962" s="82" t="str">
        <f>IF(T962&lt;&gt;0,VLOOKUP(T962,勘定科目!$A:$B,2,FALSE),"")</f>
        <v/>
      </c>
      <c r="V962" s="83" t="str">
        <f>IF(W962&lt;&gt;"",W962,IF(T962&lt;&gt;0,VLOOKUP(T962,勘定科目!$A:$C,3,FALSE),""))</f>
        <v/>
      </c>
      <c r="W962" s="87"/>
      <c r="X962" s="61" t="str">
        <f>IF(Y962&lt;&gt;"",Y962,IF(V962&lt;&gt;"",VLOOKUP(V962,課税区分!$A:$D,4,FALSE),""))</f>
        <v/>
      </c>
      <c r="Y962" s="85"/>
      <c r="Z962" s="61" t="str">
        <f>IF(X962&lt;&gt;"",VLOOKUP(X962,軽減税率!$A:$E,3,FALSE),"")</f>
        <v/>
      </c>
      <c r="AA962" s="61" t="str">
        <f>IF(X962&lt;&gt;"",VLOOKUP(X962,軽減税率!$A:$E,5,FALSE),"")</f>
        <v/>
      </c>
      <c r="AB962" s="79"/>
      <c r="AC962" s="82" t="str">
        <f>IF(AB962&lt;&gt;0,VLOOKUP(AB962,取引先!$A:$B,2,FALSE),"")</f>
        <v/>
      </c>
      <c r="AD962" s="88" t="str">
        <f t="shared" si="60"/>
        <v/>
      </c>
      <c r="AE962" s="89"/>
      <c r="AF962" s="90" t="str">
        <f t="shared" si="61"/>
        <v/>
      </c>
      <c r="AG962" s="4"/>
      <c r="AH962" s="91"/>
      <c r="AI962" s="92"/>
      <c r="AJ962" s="93" t="str">
        <f>IF(AI962&lt;&gt;0,VLOOKUP(AI962,支払種別!$A:$B,2,FALSE),"")</f>
        <v/>
      </c>
      <c r="AK962" s="94"/>
      <c r="AL962" s="95" t="str">
        <f>IF(AK962&lt;&gt;0,VLOOKUP(AK962,口座管理!$A:$B,2,FALSE),"")</f>
        <v/>
      </c>
      <c r="AM962" s="11"/>
      <c r="AN962" s="96"/>
      <c r="AO962" s="96"/>
      <c r="AP962" s="4"/>
      <c r="AQ962" s="97"/>
      <c r="AR962" s="98" t="str">
        <f>IF(AQ962&lt;&gt;0,VLOOKUP(AQ962,プロジェクト!$A:$B,2,FALSE),"")</f>
        <v/>
      </c>
      <c r="AS962" s="4"/>
      <c r="AT962" s="97"/>
      <c r="AU962" s="99" t="str">
        <f>IF(AT962&lt;&gt;0,VLOOKUP(AT962,プロジェクト!$A:$B,2,FALSE),"")</f>
        <v/>
      </c>
      <c r="AV962" s="4"/>
      <c r="AW962" s="4"/>
      <c r="AX962" s="4"/>
      <c r="AY962" s="4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</row>
    <row r="963" spans="1:68" ht="17.45" customHeight="1">
      <c r="A963" s="77" t="str">
        <f t="shared" si="58"/>
        <v>*</v>
      </c>
      <c r="B963" s="78">
        <f t="shared" si="59"/>
        <v>955</v>
      </c>
      <c r="C963" s="79"/>
      <c r="D963" s="80"/>
      <c r="E963" s="81"/>
      <c r="F963" s="79"/>
      <c r="G963" s="82" t="str">
        <f>IF(F963&lt;&gt;0,VLOOKUP(F963,部署!$A:$B,2,FALSE),"")</f>
        <v/>
      </c>
      <c r="H963" s="79"/>
      <c r="I963" s="82" t="str">
        <f>IF(H963&lt;&gt;0,VLOOKUP(H963,勘定科目!$A:$B,2,FALSE),"")</f>
        <v/>
      </c>
      <c r="J963" s="83" t="str">
        <f>IF(K963&lt;&gt;"",K963,IF(H963&lt;&gt;0,VLOOKUP(H963,勘定科目!$A:$C,3,FALSE),""))</f>
        <v/>
      </c>
      <c r="K963" s="84"/>
      <c r="L963" s="59" t="str">
        <f>IF(M963&lt;&gt;"",M963,IF(J963&lt;&gt;"",VLOOKUP(J963,課税区分!$A:$D,4,FALSE),""))</f>
        <v/>
      </c>
      <c r="M963" s="85"/>
      <c r="N963" s="61" t="str">
        <f>IF(L963&lt;&gt;"",VLOOKUP(L963,軽減税率!$A:$E,3,FALSE),"")</f>
        <v/>
      </c>
      <c r="O963" s="62" t="str">
        <f>IF(L963&lt;&gt;"",VLOOKUP(L963,軽減税率!$A:$E,5,FALSE),"")</f>
        <v/>
      </c>
      <c r="P963" s="79"/>
      <c r="Q963" s="86" t="str">
        <f>IF(P963&lt;&gt;0,VLOOKUP(P963,取引先!$A:$B,2,FALSE),"")</f>
        <v/>
      </c>
      <c r="R963" s="79"/>
      <c r="S963" s="82" t="str">
        <f>IF(R963&lt;&gt;0,VLOOKUP(R963,部署!$A:$B,2,FALSE),"")</f>
        <v/>
      </c>
      <c r="T963" s="79"/>
      <c r="U963" s="82" t="str">
        <f>IF(T963&lt;&gt;0,VLOOKUP(T963,勘定科目!$A:$B,2,FALSE),"")</f>
        <v/>
      </c>
      <c r="V963" s="83" t="str">
        <f>IF(W963&lt;&gt;"",W963,IF(T963&lt;&gt;0,VLOOKUP(T963,勘定科目!$A:$C,3,FALSE),""))</f>
        <v/>
      </c>
      <c r="W963" s="87"/>
      <c r="X963" s="61" t="str">
        <f>IF(Y963&lt;&gt;"",Y963,IF(V963&lt;&gt;"",VLOOKUP(V963,課税区分!$A:$D,4,FALSE),""))</f>
        <v/>
      </c>
      <c r="Y963" s="85"/>
      <c r="Z963" s="61" t="str">
        <f>IF(X963&lt;&gt;"",VLOOKUP(X963,軽減税率!$A:$E,3,FALSE),"")</f>
        <v/>
      </c>
      <c r="AA963" s="61" t="str">
        <f>IF(X963&lt;&gt;"",VLOOKUP(X963,軽減税率!$A:$E,5,FALSE),"")</f>
        <v/>
      </c>
      <c r="AB963" s="79"/>
      <c r="AC963" s="82" t="str">
        <f>IF(AB963&lt;&gt;0,VLOOKUP(AB963,取引先!$A:$B,2,FALSE),"")</f>
        <v/>
      </c>
      <c r="AD963" s="88" t="str">
        <f t="shared" si="60"/>
        <v/>
      </c>
      <c r="AE963" s="89"/>
      <c r="AF963" s="90" t="str">
        <f t="shared" si="61"/>
        <v/>
      </c>
      <c r="AG963" s="4"/>
      <c r="AH963" s="91"/>
      <c r="AI963" s="92"/>
      <c r="AJ963" s="93" t="str">
        <f>IF(AI963&lt;&gt;0,VLOOKUP(AI963,支払種別!$A:$B,2,FALSE),"")</f>
        <v/>
      </c>
      <c r="AK963" s="94"/>
      <c r="AL963" s="95" t="str">
        <f>IF(AK963&lt;&gt;0,VLOOKUP(AK963,口座管理!$A:$B,2,FALSE),"")</f>
        <v/>
      </c>
      <c r="AM963" s="11"/>
      <c r="AN963" s="96"/>
      <c r="AO963" s="96"/>
      <c r="AP963" s="4"/>
      <c r="AQ963" s="97"/>
      <c r="AR963" s="98" t="str">
        <f>IF(AQ963&lt;&gt;0,VLOOKUP(AQ963,プロジェクト!$A:$B,2,FALSE),"")</f>
        <v/>
      </c>
      <c r="AS963" s="4"/>
      <c r="AT963" s="97"/>
      <c r="AU963" s="99" t="str">
        <f>IF(AT963&lt;&gt;0,VLOOKUP(AT963,プロジェクト!$A:$B,2,FALSE),"")</f>
        <v/>
      </c>
      <c r="AV963" s="4"/>
      <c r="AW963" s="4"/>
      <c r="AX963" s="4"/>
      <c r="AY963" s="4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  <c r="BK963" s="4"/>
      <c r="BL963" s="4"/>
      <c r="BM963" s="4"/>
      <c r="BN963" s="4"/>
      <c r="BO963" s="4"/>
      <c r="BP963" s="4"/>
    </row>
    <row r="964" spans="1:68" ht="17.45" customHeight="1">
      <c r="A964" s="77" t="str">
        <f t="shared" si="58"/>
        <v>*</v>
      </c>
      <c r="B964" s="78">
        <f t="shared" si="59"/>
        <v>956</v>
      </c>
      <c r="C964" s="79"/>
      <c r="D964" s="80"/>
      <c r="E964" s="81"/>
      <c r="F964" s="79"/>
      <c r="G964" s="82" t="str">
        <f>IF(F964&lt;&gt;0,VLOOKUP(F964,部署!$A:$B,2,FALSE),"")</f>
        <v/>
      </c>
      <c r="H964" s="79"/>
      <c r="I964" s="82" t="str">
        <f>IF(H964&lt;&gt;0,VLOOKUP(H964,勘定科目!$A:$B,2,FALSE),"")</f>
        <v/>
      </c>
      <c r="J964" s="83" t="str">
        <f>IF(K964&lt;&gt;"",K964,IF(H964&lt;&gt;0,VLOOKUP(H964,勘定科目!$A:$C,3,FALSE),""))</f>
        <v/>
      </c>
      <c r="K964" s="84"/>
      <c r="L964" s="59" t="str">
        <f>IF(M964&lt;&gt;"",M964,IF(J964&lt;&gt;"",VLOOKUP(J964,課税区分!$A:$D,4,FALSE),""))</f>
        <v/>
      </c>
      <c r="M964" s="85"/>
      <c r="N964" s="61" t="str">
        <f>IF(L964&lt;&gt;"",VLOOKUP(L964,軽減税率!$A:$E,3,FALSE),"")</f>
        <v/>
      </c>
      <c r="O964" s="62" t="str">
        <f>IF(L964&lt;&gt;"",VLOOKUP(L964,軽減税率!$A:$E,5,FALSE),"")</f>
        <v/>
      </c>
      <c r="P964" s="79"/>
      <c r="Q964" s="86" t="str">
        <f>IF(P964&lt;&gt;0,VLOOKUP(P964,取引先!$A:$B,2,FALSE),"")</f>
        <v/>
      </c>
      <c r="R964" s="79"/>
      <c r="S964" s="82" t="str">
        <f>IF(R964&lt;&gt;0,VLOOKUP(R964,部署!$A:$B,2,FALSE),"")</f>
        <v/>
      </c>
      <c r="T964" s="79"/>
      <c r="U964" s="82" t="str">
        <f>IF(T964&lt;&gt;0,VLOOKUP(T964,勘定科目!$A:$B,2,FALSE),"")</f>
        <v/>
      </c>
      <c r="V964" s="83" t="str">
        <f>IF(W964&lt;&gt;"",W964,IF(T964&lt;&gt;0,VLOOKUP(T964,勘定科目!$A:$C,3,FALSE),""))</f>
        <v/>
      </c>
      <c r="W964" s="87"/>
      <c r="X964" s="61" t="str">
        <f>IF(Y964&lt;&gt;"",Y964,IF(V964&lt;&gt;"",VLOOKUP(V964,課税区分!$A:$D,4,FALSE),""))</f>
        <v/>
      </c>
      <c r="Y964" s="85"/>
      <c r="Z964" s="61" t="str">
        <f>IF(X964&lt;&gt;"",VLOOKUP(X964,軽減税率!$A:$E,3,FALSE),"")</f>
        <v/>
      </c>
      <c r="AA964" s="61" t="str">
        <f>IF(X964&lt;&gt;"",VLOOKUP(X964,軽減税率!$A:$E,5,FALSE),"")</f>
        <v/>
      </c>
      <c r="AB964" s="79"/>
      <c r="AC964" s="82" t="str">
        <f>IF(AB964&lt;&gt;0,VLOOKUP(AB964,取引先!$A:$B,2,FALSE),"")</f>
        <v/>
      </c>
      <c r="AD964" s="88" t="str">
        <f t="shared" si="60"/>
        <v/>
      </c>
      <c r="AE964" s="89"/>
      <c r="AF964" s="90" t="str">
        <f t="shared" si="61"/>
        <v/>
      </c>
      <c r="AG964" s="4"/>
      <c r="AH964" s="91"/>
      <c r="AI964" s="92"/>
      <c r="AJ964" s="93" t="str">
        <f>IF(AI964&lt;&gt;0,VLOOKUP(AI964,支払種別!$A:$B,2,FALSE),"")</f>
        <v/>
      </c>
      <c r="AK964" s="94"/>
      <c r="AL964" s="95" t="str">
        <f>IF(AK964&lt;&gt;0,VLOOKUP(AK964,口座管理!$A:$B,2,FALSE),"")</f>
        <v/>
      </c>
      <c r="AM964" s="11"/>
      <c r="AN964" s="96"/>
      <c r="AO964" s="96"/>
      <c r="AP964" s="4"/>
      <c r="AQ964" s="97"/>
      <c r="AR964" s="98" t="str">
        <f>IF(AQ964&lt;&gt;0,VLOOKUP(AQ964,プロジェクト!$A:$B,2,FALSE),"")</f>
        <v/>
      </c>
      <c r="AS964" s="4"/>
      <c r="AT964" s="97"/>
      <c r="AU964" s="99" t="str">
        <f>IF(AT964&lt;&gt;0,VLOOKUP(AT964,プロジェクト!$A:$B,2,FALSE),"")</f>
        <v/>
      </c>
      <c r="AV964" s="4"/>
      <c r="AW964" s="4"/>
      <c r="AX964" s="4"/>
      <c r="AY964" s="4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</row>
    <row r="965" spans="1:68" ht="17.45" customHeight="1">
      <c r="A965" s="77" t="str">
        <f t="shared" si="58"/>
        <v>*</v>
      </c>
      <c r="B965" s="78">
        <f t="shared" si="59"/>
        <v>957</v>
      </c>
      <c r="C965" s="79"/>
      <c r="D965" s="80"/>
      <c r="E965" s="81"/>
      <c r="F965" s="79"/>
      <c r="G965" s="82" t="str">
        <f>IF(F965&lt;&gt;0,VLOOKUP(F965,部署!$A:$B,2,FALSE),"")</f>
        <v/>
      </c>
      <c r="H965" s="79"/>
      <c r="I965" s="82" t="str">
        <f>IF(H965&lt;&gt;0,VLOOKUP(H965,勘定科目!$A:$B,2,FALSE),"")</f>
        <v/>
      </c>
      <c r="J965" s="83" t="str">
        <f>IF(K965&lt;&gt;"",K965,IF(H965&lt;&gt;0,VLOOKUP(H965,勘定科目!$A:$C,3,FALSE),""))</f>
        <v/>
      </c>
      <c r="K965" s="84"/>
      <c r="L965" s="59" t="str">
        <f>IF(M965&lt;&gt;"",M965,IF(J965&lt;&gt;"",VLOOKUP(J965,課税区分!$A:$D,4,FALSE),""))</f>
        <v/>
      </c>
      <c r="M965" s="85"/>
      <c r="N965" s="61" t="str">
        <f>IF(L965&lt;&gt;"",VLOOKUP(L965,軽減税率!$A:$E,3,FALSE),"")</f>
        <v/>
      </c>
      <c r="O965" s="62" t="str">
        <f>IF(L965&lt;&gt;"",VLOOKUP(L965,軽減税率!$A:$E,5,FALSE),"")</f>
        <v/>
      </c>
      <c r="P965" s="79"/>
      <c r="Q965" s="86" t="str">
        <f>IF(P965&lt;&gt;0,VLOOKUP(P965,取引先!$A:$B,2,FALSE),"")</f>
        <v/>
      </c>
      <c r="R965" s="79"/>
      <c r="S965" s="82" t="str">
        <f>IF(R965&lt;&gt;0,VLOOKUP(R965,部署!$A:$B,2,FALSE),"")</f>
        <v/>
      </c>
      <c r="T965" s="79"/>
      <c r="U965" s="82" t="str">
        <f>IF(T965&lt;&gt;0,VLOOKUP(T965,勘定科目!$A:$B,2,FALSE),"")</f>
        <v/>
      </c>
      <c r="V965" s="83" t="str">
        <f>IF(W965&lt;&gt;"",W965,IF(T965&lt;&gt;0,VLOOKUP(T965,勘定科目!$A:$C,3,FALSE),""))</f>
        <v/>
      </c>
      <c r="W965" s="87"/>
      <c r="X965" s="61" t="str">
        <f>IF(Y965&lt;&gt;"",Y965,IF(V965&lt;&gt;"",VLOOKUP(V965,課税区分!$A:$D,4,FALSE),""))</f>
        <v/>
      </c>
      <c r="Y965" s="85"/>
      <c r="Z965" s="61" t="str">
        <f>IF(X965&lt;&gt;"",VLOOKUP(X965,軽減税率!$A:$E,3,FALSE),"")</f>
        <v/>
      </c>
      <c r="AA965" s="61" t="str">
        <f>IF(X965&lt;&gt;"",VLOOKUP(X965,軽減税率!$A:$E,5,FALSE),"")</f>
        <v/>
      </c>
      <c r="AB965" s="79"/>
      <c r="AC965" s="82" t="str">
        <f>IF(AB965&lt;&gt;0,VLOOKUP(AB965,取引先!$A:$B,2,FALSE),"")</f>
        <v/>
      </c>
      <c r="AD965" s="88" t="str">
        <f t="shared" si="60"/>
        <v/>
      </c>
      <c r="AE965" s="89"/>
      <c r="AF965" s="90" t="str">
        <f t="shared" si="61"/>
        <v/>
      </c>
      <c r="AG965" s="4"/>
      <c r="AH965" s="91"/>
      <c r="AI965" s="92"/>
      <c r="AJ965" s="93" t="str">
        <f>IF(AI965&lt;&gt;0,VLOOKUP(AI965,支払種別!$A:$B,2,FALSE),"")</f>
        <v/>
      </c>
      <c r="AK965" s="94"/>
      <c r="AL965" s="95" t="str">
        <f>IF(AK965&lt;&gt;0,VLOOKUP(AK965,口座管理!$A:$B,2,FALSE),"")</f>
        <v/>
      </c>
      <c r="AM965" s="11"/>
      <c r="AN965" s="96"/>
      <c r="AO965" s="96"/>
      <c r="AP965" s="4"/>
      <c r="AQ965" s="97"/>
      <c r="AR965" s="98" t="str">
        <f>IF(AQ965&lt;&gt;0,VLOOKUP(AQ965,プロジェクト!$A:$B,2,FALSE),"")</f>
        <v/>
      </c>
      <c r="AS965" s="4"/>
      <c r="AT965" s="97"/>
      <c r="AU965" s="99" t="str">
        <f>IF(AT965&lt;&gt;0,VLOOKUP(AT965,プロジェクト!$A:$B,2,FALSE),"")</f>
        <v/>
      </c>
      <c r="AV965" s="4"/>
      <c r="AW965" s="4"/>
      <c r="AX965" s="4"/>
      <c r="AY965" s="4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  <c r="BK965" s="4"/>
      <c r="BL965" s="4"/>
      <c r="BM965" s="4"/>
      <c r="BN965" s="4"/>
      <c r="BO965" s="4"/>
      <c r="BP965" s="4"/>
    </row>
    <row r="966" spans="1:68" ht="17.45" customHeight="1">
      <c r="A966" s="77" t="str">
        <f t="shared" si="58"/>
        <v>*</v>
      </c>
      <c r="B966" s="78">
        <f t="shared" si="59"/>
        <v>958</v>
      </c>
      <c r="C966" s="79"/>
      <c r="D966" s="80"/>
      <c r="E966" s="81"/>
      <c r="F966" s="79"/>
      <c r="G966" s="82" t="str">
        <f>IF(F966&lt;&gt;0,VLOOKUP(F966,部署!$A:$B,2,FALSE),"")</f>
        <v/>
      </c>
      <c r="H966" s="79"/>
      <c r="I966" s="82" t="str">
        <f>IF(H966&lt;&gt;0,VLOOKUP(H966,勘定科目!$A:$B,2,FALSE),"")</f>
        <v/>
      </c>
      <c r="J966" s="83" t="str">
        <f>IF(K966&lt;&gt;"",K966,IF(H966&lt;&gt;0,VLOOKUP(H966,勘定科目!$A:$C,3,FALSE),""))</f>
        <v/>
      </c>
      <c r="K966" s="84"/>
      <c r="L966" s="59" t="str">
        <f>IF(M966&lt;&gt;"",M966,IF(J966&lt;&gt;"",VLOOKUP(J966,課税区分!$A:$D,4,FALSE),""))</f>
        <v/>
      </c>
      <c r="M966" s="85"/>
      <c r="N966" s="61" t="str">
        <f>IF(L966&lt;&gt;"",VLOOKUP(L966,軽減税率!$A:$E,3,FALSE),"")</f>
        <v/>
      </c>
      <c r="O966" s="62" t="str">
        <f>IF(L966&lt;&gt;"",VLOOKUP(L966,軽減税率!$A:$E,5,FALSE),"")</f>
        <v/>
      </c>
      <c r="P966" s="79"/>
      <c r="Q966" s="86" t="str">
        <f>IF(P966&lt;&gt;0,VLOOKUP(P966,取引先!$A:$B,2,FALSE),"")</f>
        <v/>
      </c>
      <c r="R966" s="79"/>
      <c r="S966" s="82" t="str">
        <f>IF(R966&lt;&gt;0,VLOOKUP(R966,部署!$A:$B,2,FALSE),"")</f>
        <v/>
      </c>
      <c r="T966" s="79"/>
      <c r="U966" s="82" t="str">
        <f>IF(T966&lt;&gt;0,VLOOKUP(T966,勘定科目!$A:$B,2,FALSE),"")</f>
        <v/>
      </c>
      <c r="V966" s="83" t="str">
        <f>IF(W966&lt;&gt;"",W966,IF(T966&lt;&gt;0,VLOOKUP(T966,勘定科目!$A:$C,3,FALSE),""))</f>
        <v/>
      </c>
      <c r="W966" s="87"/>
      <c r="X966" s="61" t="str">
        <f>IF(Y966&lt;&gt;"",Y966,IF(V966&lt;&gt;"",VLOOKUP(V966,課税区分!$A:$D,4,FALSE),""))</f>
        <v/>
      </c>
      <c r="Y966" s="85"/>
      <c r="Z966" s="61" t="str">
        <f>IF(X966&lt;&gt;"",VLOOKUP(X966,軽減税率!$A:$E,3,FALSE),"")</f>
        <v/>
      </c>
      <c r="AA966" s="61" t="str">
        <f>IF(X966&lt;&gt;"",VLOOKUP(X966,軽減税率!$A:$E,5,FALSE),"")</f>
        <v/>
      </c>
      <c r="AB966" s="79"/>
      <c r="AC966" s="82" t="str">
        <f>IF(AB966&lt;&gt;0,VLOOKUP(AB966,取引先!$A:$B,2,FALSE),"")</f>
        <v/>
      </c>
      <c r="AD966" s="88" t="str">
        <f t="shared" si="60"/>
        <v/>
      </c>
      <c r="AE966" s="89"/>
      <c r="AF966" s="90" t="str">
        <f t="shared" si="61"/>
        <v/>
      </c>
      <c r="AG966" s="4"/>
      <c r="AH966" s="91"/>
      <c r="AI966" s="92"/>
      <c r="AJ966" s="93" t="str">
        <f>IF(AI966&lt;&gt;0,VLOOKUP(AI966,支払種別!$A:$B,2,FALSE),"")</f>
        <v/>
      </c>
      <c r="AK966" s="94"/>
      <c r="AL966" s="95" t="str">
        <f>IF(AK966&lt;&gt;0,VLOOKUP(AK966,口座管理!$A:$B,2,FALSE),"")</f>
        <v/>
      </c>
      <c r="AM966" s="11"/>
      <c r="AN966" s="96"/>
      <c r="AO966" s="96"/>
      <c r="AP966" s="4"/>
      <c r="AQ966" s="97"/>
      <c r="AR966" s="98" t="str">
        <f>IF(AQ966&lt;&gt;0,VLOOKUP(AQ966,プロジェクト!$A:$B,2,FALSE),"")</f>
        <v/>
      </c>
      <c r="AS966" s="4"/>
      <c r="AT966" s="97"/>
      <c r="AU966" s="99" t="str">
        <f>IF(AT966&lt;&gt;0,VLOOKUP(AT966,プロジェクト!$A:$B,2,FALSE),"")</f>
        <v/>
      </c>
      <c r="AV966" s="4"/>
      <c r="AW966" s="4"/>
      <c r="AX966" s="4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</row>
    <row r="967" spans="1:68" ht="17.45" customHeight="1">
      <c r="A967" s="77" t="str">
        <f t="shared" si="58"/>
        <v>*</v>
      </c>
      <c r="B967" s="78">
        <f t="shared" si="59"/>
        <v>959</v>
      </c>
      <c r="C967" s="79"/>
      <c r="D967" s="80"/>
      <c r="E967" s="81"/>
      <c r="F967" s="79"/>
      <c r="G967" s="82" t="str">
        <f>IF(F967&lt;&gt;0,VLOOKUP(F967,部署!$A:$B,2,FALSE),"")</f>
        <v/>
      </c>
      <c r="H967" s="79"/>
      <c r="I967" s="82" t="str">
        <f>IF(H967&lt;&gt;0,VLOOKUP(H967,勘定科目!$A:$B,2,FALSE),"")</f>
        <v/>
      </c>
      <c r="J967" s="83" t="str">
        <f>IF(K967&lt;&gt;"",K967,IF(H967&lt;&gt;0,VLOOKUP(H967,勘定科目!$A:$C,3,FALSE),""))</f>
        <v/>
      </c>
      <c r="K967" s="84"/>
      <c r="L967" s="59" t="str">
        <f>IF(M967&lt;&gt;"",M967,IF(J967&lt;&gt;"",VLOOKUP(J967,課税区分!$A:$D,4,FALSE),""))</f>
        <v/>
      </c>
      <c r="M967" s="85"/>
      <c r="N967" s="61" t="str">
        <f>IF(L967&lt;&gt;"",VLOOKUP(L967,軽減税率!$A:$E,3,FALSE),"")</f>
        <v/>
      </c>
      <c r="O967" s="62" t="str">
        <f>IF(L967&lt;&gt;"",VLOOKUP(L967,軽減税率!$A:$E,5,FALSE),"")</f>
        <v/>
      </c>
      <c r="P967" s="79"/>
      <c r="Q967" s="86" t="str">
        <f>IF(P967&lt;&gt;0,VLOOKUP(P967,取引先!$A:$B,2,FALSE),"")</f>
        <v/>
      </c>
      <c r="R967" s="79"/>
      <c r="S967" s="82" t="str">
        <f>IF(R967&lt;&gt;0,VLOOKUP(R967,部署!$A:$B,2,FALSE),"")</f>
        <v/>
      </c>
      <c r="T967" s="79"/>
      <c r="U967" s="82" t="str">
        <f>IF(T967&lt;&gt;0,VLOOKUP(T967,勘定科目!$A:$B,2,FALSE),"")</f>
        <v/>
      </c>
      <c r="V967" s="83" t="str">
        <f>IF(W967&lt;&gt;"",W967,IF(T967&lt;&gt;0,VLOOKUP(T967,勘定科目!$A:$C,3,FALSE),""))</f>
        <v/>
      </c>
      <c r="W967" s="87"/>
      <c r="X967" s="61" t="str">
        <f>IF(Y967&lt;&gt;"",Y967,IF(V967&lt;&gt;"",VLOOKUP(V967,課税区分!$A:$D,4,FALSE),""))</f>
        <v/>
      </c>
      <c r="Y967" s="85"/>
      <c r="Z967" s="61" t="str">
        <f>IF(X967&lt;&gt;"",VLOOKUP(X967,軽減税率!$A:$E,3,FALSE),"")</f>
        <v/>
      </c>
      <c r="AA967" s="61" t="str">
        <f>IF(X967&lt;&gt;"",VLOOKUP(X967,軽減税率!$A:$E,5,FALSE),"")</f>
        <v/>
      </c>
      <c r="AB967" s="79"/>
      <c r="AC967" s="82" t="str">
        <f>IF(AB967&lt;&gt;0,VLOOKUP(AB967,取引先!$A:$B,2,FALSE),"")</f>
        <v/>
      </c>
      <c r="AD967" s="88" t="str">
        <f t="shared" si="60"/>
        <v/>
      </c>
      <c r="AE967" s="89"/>
      <c r="AF967" s="90" t="str">
        <f t="shared" si="61"/>
        <v/>
      </c>
      <c r="AG967" s="4"/>
      <c r="AH967" s="91"/>
      <c r="AI967" s="92"/>
      <c r="AJ967" s="93" t="str">
        <f>IF(AI967&lt;&gt;0,VLOOKUP(AI967,支払種別!$A:$B,2,FALSE),"")</f>
        <v/>
      </c>
      <c r="AK967" s="94"/>
      <c r="AL967" s="95" t="str">
        <f>IF(AK967&lt;&gt;0,VLOOKUP(AK967,口座管理!$A:$B,2,FALSE),"")</f>
        <v/>
      </c>
      <c r="AM967" s="11"/>
      <c r="AN967" s="96"/>
      <c r="AO967" s="96"/>
      <c r="AP967" s="4"/>
      <c r="AQ967" s="97"/>
      <c r="AR967" s="98" t="str">
        <f>IF(AQ967&lt;&gt;0,VLOOKUP(AQ967,プロジェクト!$A:$B,2,FALSE),"")</f>
        <v/>
      </c>
      <c r="AS967" s="4"/>
      <c r="AT967" s="97"/>
      <c r="AU967" s="99" t="str">
        <f>IF(AT967&lt;&gt;0,VLOOKUP(AT967,プロジェクト!$A:$B,2,FALSE),"")</f>
        <v/>
      </c>
      <c r="AV967" s="4"/>
      <c r="AW967" s="4"/>
      <c r="AX967" s="4"/>
      <c r="AY967" s="4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</row>
    <row r="968" spans="1:68" ht="17.45" customHeight="1">
      <c r="A968" s="77" t="str">
        <f t="shared" si="58"/>
        <v>*</v>
      </c>
      <c r="B968" s="78">
        <f t="shared" si="59"/>
        <v>960</v>
      </c>
      <c r="C968" s="79"/>
      <c r="D968" s="80"/>
      <c r="E968" s="81"/>
      <c r="F968" s="79"/>
      <c r="G968" s="82" t="str">
        <f>IF(F968&lt;&gt;0,VLOOKUP(F968,部署!$A:$B,2,FALSE),"")</f>
        <v/>
      </c>
      <c r="H968" s="79"/>
      <c r="I968" s="82" t="str">
        <f>IF(H968&lt;&gt;0,VLOOKUP(H968,勘定科目!$A:$B,2,FALSE),"")</f>
        <v/>
      </c>
      <c r="J968" s="83" t="str">
        <f>IF(K968&lt;&gt;"",K968,IF(H968&lt;&gt;0,VLOOKUP(H968,勘定科目!$A:$C,3,FALSE),""))</f>
        <v/>
      </c>
      <c r="K968" s="84"/>
      <c r="L968" s="59" t="str">
        <f>IF(M968&lt;&gt;"",M968,IF(J968&lt;&gt;"",VLOOKUP(J968,課税区分!$A:$D,4,FALSE),""))</f>
        <v/>
      </c>
      <c r="M968" s="85"/>
      <c r="N968" s="61" t="str">
        <f>IF(L968&lt;&gt;"",VLOOKUP(L968,軽減税率!$A:$E,3,FALSE),"")</f>
        <v/>
      </c>
      <c r="O968" s="62" t="str">
        <f>IF(L968&lt;&gt;"",VLOOKUP(L968,軽減税率!$A:$E,5,FALSE),"")</f>
        <v/>
      </c>
      <c r="P968" s="79"/>
      <c r="Q968" s="86" t="str">
        <f>IF(P968&lt;&gt;0,VLOOKUP(P968,取引先!$A:$B,2,FALSE),"")</f>
        <v/>
      </c>
      <c r="R968" s="79"/>
      <c r="S968" s="82" t="str">
        <f>IF(R968&lt;&gt;0,VLOOKUP(R968,部署!$A:$B,2,FALSE),"")</f>
        <v/>
      </c>
      <c r="T968" s="79"/>
      <c r="U968" s="82" t="str">
        <f>IF(T968&lt;&gt;0,VLOOKUP(T968,勘定科目!$A:$B,2,FALSE),"")</f>
        <v/>
      </c>
      <c r="V968" s="83" t="str">
        <f>IF(W968&lt;&gt;"",W968,IF(T968&lt;&gt;0,VLOOKUP(T968,勘定科目!$A:$C,3,FALSE),""))</f>
        <v/>
      </c>
      <c r="W968" s="87"/>
      <c r="X968" s="61" t="str">
        <f>IF(Y968&lt;&gt;"",Y968,IF(V968&lt;&gt;"",VLOOKUP(V968,課税区分!$A:$D,4,FALSE),""))</f>
        <v/>
      </c>
      <c r="Y968" s="85"/>
      <c r="Z968" s="61" t="str">
        <f>IF(X968&lt;&gt;"",VLOOKUP(X968,軽減税率!$A:$E,3,FALSE),"")</f>
        <v/>
      </c>
      <c r="AA968" s="61" t="str">
        <f>IF(X968&lt;&gt;"",VLOOKUP(X968,軽減税率!$A:$E,5,FALSE),"")</f>
        <v/>
      </c>
      <c r="AB968" s="79"/>
      <c r="AC968" s="82" t="str">
        <f>IF(AB968&lt;&gt;0,VLOOKUP(AB968,取引先!$A:$B,2,FALSE),"")</f>
        <v/>
      </c>
      <c r="AD968" s="88" t="str">
        <f t="shared" si="60"/>
        <v/>
      </c>
      <c r="AE968" s="89"/>
      <c r="AF968" s="90" t="str">
        <f t="shared" si="61"/>
        <v/>
      </c>
      <c r="AG968" s="4"/>
      <c r="AH968" s="91"/>
      <c r="AI968" s="92"/>
      <c r="AJ968" s="93" t="str">
        <f>IF(AI968&lt;&gt;0,VLOOKUP(AI968,支払種別!$A:$B,2,FALSE),"")</f>
        <v/>
      </c>
      <c r="AK968" s="94"/>
      <c r="AL968" s="95" t="str">
        <f>IF(AK968&lt;&gt;0,VLOOKUP(AK968,口座管理!$A:$B,2,FALSE),"")</f>
        <v/>
      </c>
      <c r="AM968" s="11"/>
      <c r="AN968" s="96"/>
      <c r="AO968" s="96"/>
      <c r="AP968" s="4"/>
      <c r="AQ968" s="97"/>
      <c r="AR968" s="98" t="str">
        <f>IF(AQ968&lt;&gt;0,VLOOKUP(AQ968,プロジェクト!$A:$B,2,FALSE),"")</f>
        <v/>
      </c>
      <c r="AS968" s="4"/>
      <c r="AT968" s="97"/>
      <c r="AU968" s="99" t="str">
        <f>IF(AT968&lt;&gt;0,VLOOKUP(AT968,プロジェクト!$A:$B,2,FALSE),"")</f>
        <v/>
      </c>
      <c r="AV968" s="4"/>
      <c r="AW968" s="4"/>
      <c r="AX968" s="4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</row>
    <row r="969" spans="1:68" ht="17.45" customHeight="1">
      <c r="A969" s="77" t="str">
        <f t="shared" si="58"/>
        <v>*</v>
      </c>
      <c r="B969" s="78">
        <f t="shared" si="59"/>
        <v>961</v>
      </c>
      <c r="C969" s="79"/>
      <c r="D969" s="80"/>
      <c r="E969" s="81"/>
      <c r="F969" s="79"/>
      <c r="G969" s="82" t="str">
        <f>IF(F969&lt;&gt;0,VLOOKUP(F969,部署!$A:$B,2,FALSE),"")</f>
        <v/>
      </c>
      <c r="H969" s="79"/>
      <c r="I969" s="82" t="str">
        <f>IF(H969&lt;&gt;0,VLOOKUP(H969,勘定科目!$A:$B,2,FALSE),"")</f>
        <v/>
      </c>
      <c r="J969" s="83" t="str">
        <f>IF(K969&lt;&gt;"",K969,IF(H969&lt;&gt;0,VLOOKUP(H969,勘定科目!$A:$C,3,FALSE),""))</f>
        <v/>
      </c>
      <c r="K969" s="84"/>
      <c r="L969" s="59" t="str">
        <f>IF(M969&lt;&gt;"",M969,IF(J969&lt;&gt;"",VLOOKUP(J969,課税区分!$A:$D,4,FALSE),""))</f>
        <v/>
      </c>
      <c r="M969" s="85"/>
      <c r="N969" s="61" t="str">
        <f>IF(L969&lt;&gt;"",VLOOKUP(L969,軽減税率!$A:$E,3,FALSE),"")</f>
        <v/>
      </c>
      <c r="O969" s="62" t="str">
        <f>IF(L969&lt;&gt;"",VLOOKUP(L969,軽減税率!$A:$E,5,FALSE),"")</f>
        <v/>
      </c>
      <c r="P969" s="79"/>
      <c r="Q969" s="86" t="str">
        <f>IF(P969&lt;&gt;0,VLOOKUP(P969,取引先!$A:$B,2,FALSE),"")</f>
        <v/>
      </c>
      <c r="R969" s="79"/>
      <c r="S969" s="82" t="str">
        <f>IF(R969&lt;&gt;0,VLOOKUP(R969,部署!$A:$B,2,FALSE),"")</f>
        <v/>
      </c>
      <c r="T969" s="79"/>
      <c r="U969" s="82" t="str">
        <f>IF(T969&lt;&gt;0,VLOOKUP(T969,勘定科目!$A:$B,2,FALSE),"")</f>
        <v/>
      </c>
      <c r="V969" s="83" t="str">
        <f>IF(W969&lt;&gt;"",W969,IF(T969&lt;&gt;0,VLOOKUP(T969,勘定科目!$A:$C,3,FALSE),""))</f>
        <v/>
      </c>
      <c r="W969" s="87"/>
      <c r="X969" s="61" t="str">
        <f>IF(Y969&lt;&gt;"",Y969,IF(V969&lt;&gt;"",VLOOKUP(V969,課税区分!$A:$D,4,FALSE),""))</f>
        <v/>
      </c>
      <c r="Y969" s="85"/>
      <c r="Z969" s="61" t="str">
        <f>IF(X969&lt;&gt;"",VLOOKUP(X969,軽減税率!$A:$E,3,FALSE),"")</f>
        <v/>
      </c>
      <c r="AA969" s="61" t="str">
        <f>IF(X969&lt;&gt;"",VLOOKUP(X969,軽減税率!$A:$E,5,FALSE),"")</f>
        <v/>
      </c>
      <c r="AB969" s="79"/>
      <c r="AC969" s="82" t="str">
        <f>IF(AB969&lt;&gt;0,VLOOKUP(AB969,取引先!$A:$B,2,FALSE),"")</f>
        <v/>
      </c>
      <c r="AD969" s="88" t="str">
        <f t="shared" si="60"/>
        <v/>
      </c>
      <c r="AE969" s="89"/>
      <c r="AF969" s="90" t="str">
        <f t="shared" si="61"/>
        <v/>
      </c>
      <c r="AG969" s="4"/>
      <c r="AH969" s="91"/>
      <c r="AI969" s="92"/>
      <c r="AJ969" s="93" t="str">
        <f>IF(AI969&lt;&gt;0,VLOOKUP(AI969,支払種別!$A:$B,2,FALSE),"")</f>
        <v/>
      </c>
      <c r="AK969" s="94"/>
      <c r="AL969" s="95" t="str">
        <f>IF(AK969&lt;&gt;0,VLOOKUP(AK969,口座管理!$A:$B,2,FALSE),"")</f>
        <v/>
      </c>
      <c r="AM969" s="11"/>
      <c r="AN969" s="96"/>
      <c r="AO969" s="96"/>
      <c r="AP969" s="4"/>
      <c r="AQ969" s="97"/>
      <c r="AR969" s="98" t="str">
        <f>IF(AQ969&lt;&gt;0,VLOOKUP(AQ969,プロジェクト!$A:$B,2,FALSE),"")</f>
        <v/>
      </c>
      <c r="AS969" s="4"/>
      <c r="AT969" s="97"/>
      <c r="AU969" s="99" t="str">
        <f>IF(AT969&lt;&gt;0,VLOOKUP(AT969,プロジェクト!$A:$B,2,FALSE),"")</f>
        <v/>
      </c>
      <c r="AV969" s="4"/>
      <c r="AW969" s="4"/>
      <c r="AX969" s="4"/>
      <c r="AY969" s="4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  <c r="BK969" s="4"/>
      <c r="BL969" s="4"/>
      <c r="BM969" s="4"/>
      <c r="BN969" s="4"/>
      <c r="BO969" s="4"/>
      <c r="BP969" s="4"/>
    </row>
    <row r="970" spans="1:68" ht="17.45" customHeight="1">
      <c r="A970" s="77" t="str">
        <f t="shared" si="58"/>
        <v>*</v>
      </c>
      <c r="B970" s="78">
        <f t="shared" si="59"/>
        <v>962</v>
      </c>
      <c r="C970" s="79"/>
      <c r="D970" s="80"/>
      <c r="E970" s="81"/>
      <c r="F970" s="79"/>
      <c r="G970" s="82" t="str">
        <f>IF(F970&lt;&gt;0,VLOOKUP(F970,部署!$A:$B,2,FALSE),"")</f>
        <v/>
      </c>
      <c r="H970" s="79"/>
      <c r="I970" s="82" t="str">
        <f>IF(H970&lt;&gt;0,VLOOKUP(H970,勘定科目!$A:$B,2,FALSE),"")</f>
        <v/>
      </c>
      <c r="J970" s="83" t="str">
        <f>IF(K970&lt;&gt;"",K970,IF(H970&lt;&gt;0,VLOOKUP(H970,勘定科目!$A:$C,3,FALSE),""))</f>
        <v/>
      </c>
      <c r="K970" s="84"/>
      <c r="L970" s="59" t="str">
        <f>IF(M970&lt;&gt;"",M970,IF(J970&lt;&gt;"",VLOOKUP(J970,課税区分!$A:$D,4,FALSE),""))</f>
        <v/>
      </c>
      <c r="M970" s="85"/>
      <c r="N970" s="61" t="str">
        <f>IF(L970&lt;&gt;"",VLOOKUP(L970,軽減税率!$A:$E,3,FALSE),"")</f>
        <v/>
      </c>
      <c r="O970" s="62" t="str">
        <f>IF(L970&lt;&gt;"",VLOOKUP(L970,軽減税率!$A:$E,5,FALSE),"")</f>
        <v/>
      </c>
      <c r="P970" s="79"/>
      <c r="Q970" s="86" t="str">
        <f>IF(P970&lt;&gt;0,VLOOKUP(P970,取引先!$A:$B,2,FALSE),"")</f>
        <v/>
      </c>
      <c r="R970" s="79"/>
      <c r="S970" s="82" t="str">
        <f>IF(R970&lt;&gt;0,VLOOKUP(R970,部署!$A:$B,2,FALSE),"")</f>
        <v/>
      </c>
      <c r="T970" s="79"/>
      <c r="U970" s="82" t="str">
        <f>IF(T970&lt;&gt;0,VLOOKUP(T970,勘定科目!$A:$B,2,FALSE),"")</f>
        <v/>
      </c>
      <c r="V970" s="83" t="str">
        <f>IF(W970&lt;&gt;"",W970,IF(T970&lt;&gt;0,VLOOKUP(T970,勘定科目!$A:$C,3,FALSE),""))</f>
        <v/>
      </c>
      <c r="W970" s="87"/>
      <c r="X970" s="61" t="str">
        <f>IF(Y970&lt;&gt;"",Y970,IF(V970&lt;&gt;"",VLOOKUP(V970,課税区分!$A:$D,4,FALSE),""))</f>
        <v/>
      </c>
      <c r="Y970" s="85"/>
      <c r="Z970" s="61" t="str">
        <f>IF(X970&lt;&gt;"",VLOOKUP(X970,軽減税率!$A:$E,3,FALSE),"")</f>
        <v/>
      </c>
      <c r="AA970" s="61" t="str">
        <f>IF(X970&lt;&gt;"",VLOOKUP(X970,軽減税率!$A:$E,5,FALSE),"")</f>
        <v/>
      </c>
      <c r="AB970" s="79"/>
      <c r="AC970" s="82" t="str">
        <f>IF(AB970&lt;&gt;0,VLOOKUP(AB970,取引先!$A:$B,2,FALSE),"")</f>
        <v/>
      </c>
      <c r="AD970" s="88" t="str">
        <f t="shared" si="60"/>
        <v/>
      </c>
      <c r="AE970" s="89"/>
      <c r="AF970" s="90" t="str">
        <f t="shared" si="61"/>
        <v/>
      </c>
      <c r="AG970" s="4"/>
      <c r="AH970" s="91"/>
      <c r="AI970" s="92"/>
      <c r="AJ970" s="93" t="str">
        <f>IF(AI970&lt;&gt;0,VLOOKUP(AI970,支払種別!$A:$B,2,FALSE),"")</f>
        <v/>
      </c>
      <c r="AK970" s="94"/>
      <c r="AL970" s="95" t="str">
        <f>IF(AK970&lt;&gt;0,VLOOKUP(AK970,口座管理!$A:$B,2,FALSE),"")</f>
        <v/>
      </c>
      <c r="AM970" s="11"/>
      <c r="AN970" s="96"/>
      <c r="AO970" s="96"/>
      <c r="AP970" s="4"/>
      <c r="AQ970" s="97"/>
      <c r="AR970" s="98" t="str">
        <f>IF(AQ970&lt;&gt;0,VLOOKUP(AQ970,プロジェクト!$A:$B,2,FALSE),"")</f>
        <v/>
      </c>
      <c r="AS970" s="4"/>
      <c r="AT970" s="97"/>
      <c r="AU970" s="99" t="str">
        <f>IF(AT970&lt;&gt;0,VLOOKUP(AT970,プロジェクト!$A:$B,2,FALSE),"")</f>
        <v/>
      </c>
      <c r="AV970" s="4"/>
      <c r="AW970" s="4"/>
      <c r="AX970" s="4"/>
      <c r="AY970" s="4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</row>
    <row r="971" spans="1:68" ht="17.45" customHeight="1">
      <c r="A971" s="77" t="str">
        <f t="shared" ref="A971:A1008" si="62">IFERROR(IF(OR((D971=""),(E971=0),(F971=0),(ISERROR(G971)),(H971=0),(ISERROR(I971)),(ISERROR(J971)),(ISERROR(L971)),(ISERROR(O971)),(R971=0),(ISERROR(S971)),(T971=0),(ISERROR(U971)),(ISERROR(V971)),(ISERROR(X971)),(ISERROR(AA971))),"*",""),"*")</f>
        <v>*</v>
      </c>
      <c r="B971" s="78">
        <f t="shared" ref="B971:B1008" si="63">B970+1</f>
        <v>963</v>
      </c>
      <c r="C971" s="79"/>
      <c r="D971" s="80"/>
      <c r="E971" s="81"/>
      <c r="F971" s="79"/>
      <c r="G971" s="82" t="str">
        <f>IF(F971&lt;&gt;0,VLOOKUP(F971,部署!$A:$B,2,FALSE),"")</f>
        <v/>
      </c>
      <c r="H971" s="79"/>
      <c r="I971" s="82" t="str">
        <f>IF(H971&lt;&gt;0,VLOOKUP(H971,勘定科目!$A:$B,2,FALSE),"")</f>
        <v/>
      </c>
      <c r="J971" s="83" t="str">
        <f>IF(K971&lt;&gt;"",K971,IF(H971&lt;&gt;0,VLOOKUP(H971,勘定科目!$A:$C,3,FALSE),""))</f>
        <v/>
      </c>
      <c r="K971" s="84"/>
      <c r="L971" s="59" t="str">
        <f>IF(M971&lt;&gt;"",M971,IF(J971&lt;&gt;"",VLOOKUP(J971,課税区分!$A:$D,4,FALSE),""))</f>
        <v/>
      </c>
      <c r="M971" s="85"/>
      <c r="N971" s="61" t="str">
        <f>IF(L971&lt;&gt;"",VLOOKUP(L971,軽減税率!$A:$E,3,FALSE),"")</f>
        <v/>
      </c>
      <c r="O971" s="62" t="str">
        <f>IF(L971&lt;&gt;"",VLOOKUP(L971,軽減税率!$A:$E,5,FALSE),"")</f>
        <v/>
      </c>
      <c r="P971" s="79"/>
      <c r="Q971" s="86" t="str">
        <f>IF(P971&lt;&gt;0,VLOOKUP(P971,取引先!$A:$B,2,FALSE),"")</f>
        <v/>
      </c>
      <c r="R971" s="79"/>
      <c r="S971" s="82" t="str">
        <f>IF(R971&lt;&gt;0,VLOOKUP(R971,部署!$A:$B,2,FALSE),"")</f>
        <v/>
      </c>
      <c r="T971" s="79"/>
      <c r="U971" s="82" t="str">
        <f>IF(T971&lt;&gt;0,VLOOKUP(T971,勘定科目!$A:$B,2,FALSE),"")</f>
        <v/>
      </c>
      <c r="V971" s="83" t="str">
        <f>IF(W971&lt;&gt;"",W971,IF(T971&lt;&gt;0,VLOOKUP(T971,勘定科目!$A:$C,3,FALSE),""))</f>
        <v/>
      </c>
      <c r="W971" s="87"/>
      <c r="X971" s="61" t="str">
        <f>IF(Y971&lt;&gt;"",Y971,IF(V971&lt;&gt;"",VLOOKUP(V971,課税区分!$A:$D,4,FALSE),""))</f>
        <v/>
      </c>
      <c r="Y971" s="85"/>
      <c r="Z971" s="61" t="str">
        <f>IF(X971&lt;&gt;"",VLOOKUP(X971,軽減税率!$A:$E,3,FALSE),"")</f>
        <v/>
      </c>
      <c r="AA971" s="61" t="str">
        <f>IF(X971&lt;&gt;"",VLOOKUP(X971,軽減税率!$A:$E,5,FALSE),"")</f>
        <v/>
      </c>
      <c r="AB971" s="79"/>
      <c r="AC971" s="82" t="str">
        <f>IF(AB971&lt;&gt;0,VLOOKUP(AB971,取引先!$A:$B,2,FALSE),"")</f>
        <v/>
      </c>
      <c r="AD971" s="88" t="str">
        <f t="shared" si="60"/>
        <v/>
      </c>
      <c r="AE971" s="89"/>
      <c r="AF971" s="90" t="str">
        <f t="shared" si="61"/>
        <v/>
      </c>
      <c r="AG971" s="4"/>
      <c r="AH971" s="91"/>
      <c r="AI971" s="92"/>
      <c r="AJ971" s="93" t="str">
        <f>IF(AI971&lt;&gt;0,VLOOKUP(AI971,支払種別!$A:$B,2,FALSE),"")</f>
        <v/>
      </c>
      <c r="AK971" s="94"/>
      <c r="AL971" s="95" t="str">
        <f>IF(AK971&lt;&gt;0,VLOOKUP(AK971,口座管理!$A:$B,2,FALSE),"")</f>
        <v/>
      </c>
      <c r="AM971" s="11"/>
      <c r="AN971" s="96"/>
      <c r="AO971" s="96"/>
      <c r="AP971" s="4"/>
      <c r="AQ971" s="97"/>
      <c r="AR971" s="98" t="str">
        <f>IF(AQ971&lt;&gt;0,VLOOKUP(AQ971,プロジェクト!$A:$B,2,FALSE),"")</f>
        <v/>
      </c>
      <c r="AS971" s="4"/>
      <c r="AT971" s="97"/>
      <c r="AU971" s="99" t="str">
        <f>IF(AT971&lt;&gt;0,VLOOKUP(AT971,プロジェクト!$A:$B,2,FALSE),"")</f>
        <v/>
      </c>
      <c r="AV971" s="4"/>
      <c r="AW971" s="4"/>
      <c r="AX971" s="4"/>
      <c r="AY971" s="4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</row>
    <row r="972" spans="1:68" ht="17.45" customHeight="1">
      <c r="A972" s="77" t="str">
        <f t="shared" si="62"/>
        <v>*</v>
      </c>
      <c r="B972" s="78">
        <f t="shared" si="63"/>
        <v>964</v>
      </c>
      <c r="C972" s="79"/>
      <c r="D972" s="80"/>
      <c r="E972" s="81"/>
      <c r="F972" s="79"/>
      <c r="G972" s="82" t="str">
        <f>IF(F972&lt;&gt;0,VLOOKUP(F972,部署!$A:$B,2,FALSE),"")</f>
        <v/>
      </c>
      <c r="H972" s="79"/>
      <c r="I972" s="82" t="str">
        <f>IF(H972&lt;&gt;0,VLOOKUP(H972,勘定科目!$A:$B,2,FALSE),"")</f>
        <v/>
      </c>
      <c r="J972" s="83" t="str">
        <f>IF(K972&lt;&gt;"",K972,IF(H972&lt;&gt;0,VLOOKUP(H972,勘定科目!$A:$C,3,FALSE),""))</f>
        <v/>
      </c>
      <c r="K972" s="84"/>
      <c r="L972" s="59" t="str">
        <f>IF(M972&lt;&gt;"",M972,IF(J972&lt;&gt;"",VLOOKUP(J972,課税区分!$A:$D,4,FALSE),""))</f>
        <v/>
      </c>
      <c r="M972" s="85"/>
      <c r="N972" s="61" t="str">
        <f>IF(L972&lt;&gt;"",VLOOKUP(L972,軽減税率!$A:$E,3,FALSE),"")</f>
        <v/>
      </c>
      <c r="O972" s="62" t="str">
        <f>IF(L972&lt;&gt;"",VLOOKUP(L972,軽減税率!$A:$E,5,FALSE),"")</f>
        <v/>
      </c>
      <c r="P972" s="79"/>
      <c r="Q972" s="86" t="str">
        <f>IF(P972&lt;&gt;0,VLOOKUP(P972,取引先!$A:$B,2,FALSE),"")</f>
        <v/>
      </c>
      <c r="R972" s="79"/>
      <c r="S972" s="82" t="str">
        <f>IF(R972&lt;&gt;0,VLOOKUP(R972,部署!$A:$B,2,FALSE),"")</f>
        <v/>
      </c>
      <c r="T972" s="79"/>
      <c r="U972" s="82" t="str">
        <f>IF(T972&lt;&gt;0,VLOOKUP(T972,勘定科目!$A:$B,2,FALSE),"")</f>
        <v/>
      </c>
      <c r="V972" s="83" t="str">
        <f>IF(W972&lt;&gt;"",W972,IF(T972&lt;&gt;0,VLOOKUP(T972,勘定科目!$A:$C,3,FALSE),""))</f>
        <v/>
      </c>
      <c r="W972" s="87"/>
      <c r="X972" s="61" t="str">
        <f>IF(Y972&lt;&gt;"",Y972,IF(V972&lt;&gt;"",VLOOKUP(V972,課税区分!$A:$D,4,FALSE),""))</f>
        <v/>
      </c>
      <c r="Y972" s="85"/>
      <c r="Z972" s="61" t="str">
        <f>IF(X972&lt;&gt;"",VLOOKUP(X972,軽減税率!$A:$E,3,FALSE),"")</f>
        <v/>
      </c>
      <c r="AA972" s="61" t="str">
        <f>IF(X972&lt;&gt;"",VLOOKUP(X972,軽減税率!$A:$E,5,FALSE),"")</f>
        <v/>
      </c>
      <c r="AB972" s="79"/>
      <c r="AC972" s="82" t="str">
        <f>IF(AB972&lt;&gt;0,VLOOKUP(AB972,取引先!$A:$B,2,FALSE),"")</f>
        <v/>
      </c>
      <c r="AD972" s="88" t="str">
        <f t="shared" ref="AD972:AD1008" si="64">IF(AE972="","",999)</f>
        <v/>
      </c>
      <c r="AE972" s="89"/>
      <c r="AF972" s="90" t="str">
        <f t="shared" ref="AF972:AF1008" si="65">IF(LENB(AE972)&gt;60,LENB(AE972),"")</f>
        <v/>
      </c>
      <c r="AG972" s="4"/>
      <c r="AH972" s="91"/>
      <c r="AI972" s="92"/>
      <c r="AJ972" s="93" t="str">
        <f>IF(AI972&lt;&gt;0,VLOOKUP(AI972,支払種別!$A:$B,2,FALSE),"")</f>
        <v/>
      </c>
      <c r="AK972" s="94"/>
      <c r="AL972" s="95" t="str">
        <f>IF(AK972&lt;&gt;0,VLOOKUP(AK972,口座管理!$A:$B,2,FALSE),"")</f>
        <v/>
      </c>
      <c r="AM972" s="11"/>
      <c r="AN972" s="96"/>
      <c r="AO972" s="96"/>
      <c r="AP972" s="4"/>
      <c r="AQ972" s="97"/>
      <c r="AR972" s="98" t="str">
        <f>IF(AQ972&lt;&gt;0,VLOOKUP(AQ972,プロジェクト!$A:$B,2,FALSE),"")</f>
        <v/>
      </c>
      <c r="AS972" s="4"/>
      <c r="AT972" s="97"/>
      <c r="AU972" s="99" t="str">
        <f>IF(AT972&lt;&gt;0,VLOOKUP(AT972,プロジェクト!$A:$B,2,FALSE),"")</f>
        <v/>
      </c>
      <c r="AV972" s="4"/>
      <c r="AW972" s="4"/>
      <c r="AX972" s="4"/>
      <c r="AY972" s="4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</row>
    <row r="973" spans="1:68" ht="17.45" customHeight="1">
      <c r="A973" s="77" t="str">
        <f t="shared" si="62"/>
        <v>*</v>
      </c>
      <c r="B973" s="78">
        <f t="shared" si="63"/>
        <v>965</v>
      </c>
      <c r="C973" s="79"/>
      <c r="D973" s="80"/>
      <c r="E973" s="81"/>
      <c r="F973" s="79"/>
      <c r="G973" s="82" t="str">
        <f>IF(F973&lt;&gt;0,VLOOKUP(F973,部署!$A:$B,2,FALSE),"")</f>
        <v/>
      </c>
      <c r="H973" s="79"/>
      <c r="I973" s="82" t="str">
        <f>IF(H973&lt;&gt;0,VLOOKUP(H973,勘定科目!$A:$B,2,FALSE),"")</f>
        <v/>
      </c>
      <c r="J973" s="83" t="str">
        <f>IF(K973&lt;&gt;"",K973,IF(H973&lt;&gt;0,VLOOKUP(H973,勘定科目!$A:$C,3,FALSE),""))</f>
        <v/>
      </c>
      <c r="K973" s="84"/>
      <c r="L973" s="59" t="str">
        <f>IF(M973&lt;&gt;"",M973,IF(J973&lt;&gt;"",VLOOKUP(J973,課税区分!$A:$D,4,FALSE),""))</f>
        <v/>
      </c>
      <c r="M973" s="85"/>
      <c r="N973" s="61" t="str">
        <f>IF(L973&lt;&gt;"",VLOOKUP(L973,軽減税率!$A:$E,3,FALSE),"")</f>
        <v/>
      </c>
      <c r="O973" s="62" t="str">
        <f>IF(L973&lt;&gt;"",VLOOKUP(L973,軽減税率!$A:$E,5,FALSE),"")</f>
        <v/>
      </c>
      <c r="P973" s="79"/>
      <c r="Q973" s="86" t="str">
        <f>IF(P973&lt;&gt;0,VLOOKUP(P973,取引先!$A:$B,2,FALSE),"")</f>
        <v/>
      </c>
      <c r="R973" s="79"/>
      <c r="S973" s="82" t="str">
        <f>IF(R973&lt;&gt;0,VLOOKUP(R973,部署!$A:$B,2,FALSE),"")</f>
        <v/>
      </c>
      <c r="T973" s="79"/>
      <c r="U973" s="82" t="str">
        <f>IF(T973&lt;&gt;0,VLOOKUP(T973,勘定科目!$A:$B,2,FALSE),"")</f>
        <v/>
      </c>
      <c r="V973" s="83" t="str">
        <f>IF(W973&lt;&gt;"",W973,IF(T973&lt;&gt;0,VLOOKUP(T973,勘定科目!$A:$C,3,FALSE),""))</f>
        <v/>
      </c>
      <c r="W973" s="87"/>
      <c r="X973" s="61" t="str">
        <f>IF(Y973&lt;&gt;"",Y973,IF(V973&lt;&gt;"",VLOOKUP(V973,課税区分!$A:$D,4,FALSE),""))</f>
        <v/>
      </c>
      <c r="Y973" s="85"/>
      <c r="Z973" s="61" t="str">
        <f>IF(X973&lt;&gt;"",VLOOKUP(X973,軽減税率!$A:$E,3,FALSE),"")</f>
        <v/>
      </c>
      <c r="AA973" s="61" t="str">
        <f>IF(X973&lt;&gt;"",VLOOKUP(X973,軽減税率!$A:$E,5,FALSE),"")</f>
        <v/>
      </c>
      <c r="AB973" s="79"/>
      <c r="AC973" s="82" t="str">
        <f>IF(AB973&lt;&gt;0,VLOOKUP(AB973,取引先!$A:$B,2,FALSE),"")</f>
        <v/>
      </c>
      <c r="AD973" s="88" t="str">
        <f t="shared" si="64"/>
        <v/>
      </c>
      <c r="AE973" s="89"/>
      <c r="AF973" s="90" t="str">
        <f t="shared" si="65"/>
        <v/>
      </c>
      <c r="AG973" s="4"/>
      <c r="AH973" s="91"/>
      <c r="AI973" s="92"/>
      <c r="AJ973" s="93" t="str">
        <f>IF(AI973&lt;&gt;0,VLOOKUP(AI973,支払種別!$A:$B,2,FALSE),"")</f>
        <v/>
      </c>
      <c r="AK973" s="94"/>
      <c r="AL973" s="95" t="str">
        <f>IF(AK973&lt;&gt;0,VLOOKUP(AK973,口座管理!$A:$B,2,FALSE),"")</f>
        <v/>
      </c>
      <c r="AM973" s="11"/>
      <c r="AN973" s="96"/>
      <c r="AO973" s="96"/>
      <c r="AP973" s="4"/>
      <c r="AQ973" s="97"/>
      <c r="AR973" s="98" t="str">
        <f>IF(AQ973&lt;&gt;0,VLOOKUP(AQ973,プロジェクト!$A:$B,2,FALSE),"")</f>
        <v/>
      </c>
      <c r="AS973" s="4"/>
      <c r="AT973" s="97"/>
      <c r="AU973" s="99" t="str">
        <f>IF(AT973&lt;&gt;0,VLOOKUP(AT973,プロジェクト!$A:$B,2,FALSE),"")</f>
        <v/>
      </c>
      <c r="AV973" s="4"/>
      <c r="AW973" s="4"/>
      <c r="AX973" s="4"/>
      <c r="AY973" s="4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</row>
    <row r="974" spans="1:68" ht="17.45" customHeight="1">
      <c r="A974" s="77" t="str">
        <f t="shared" si="62"/>
        <v>*</v>
      </c>
      <c r="B974" s="78">
        <f t="shared" si="63"/>
        <v>966</v>
      </c>
      <c r="C974" s="79"/>
      <c r="D974" s="80"/>
      <c r="E974" s="81"/>
      <c r="F974" s="79"/>
      <c r="G974" s="82" t="str">
        <f>IF(F974&lt;&gt;0,VLOOKUP(F974,部署!$A:$B,2,FALSE),"")</f>
        <v/>
      </c>
      <c r="H974" s="79"/>
      <c r="I974" s="82" t="str">
        <f>IF(H974&lt;&gt;0,VLOOKUP(H974,勘定科目!$A:$B,2,FALSE),"")</f>
        <v/>
      </c>
      <c r="J974" s="83" t="str">
        <f>IF(K974&lt;&gt;"",K974,IF(H974&lt;&gt;0,VLOOKUP(H974,勘定科目!$A:$C,3,FALSE),""))</f>
        <v/>
      </c>
      <c r="K974" s="84"/>
      <c r="L974" s="59" t="str">
        <f>IF(M974&lt;&gt;"",M974,IF(J974&lt;&gt;"",VLOOKUP(J974,課税区分!$A:$D,4,FALSE),""))</f>
        <v/>
      </c>
      <c r="M974" s="85"/>
      <c r="N974" s="61" t="str">
        <f>IF(L974&lt;&gt;"",VLOOKUP(L974,軽減税率!$A:$E,3,FALSE),"")</f>
        <v/>
      </c>
      <c r="O974" s="62" t="str">
        <f>IF(L974&lt;&gt;"",VLOOKUP(L974,軽減税率!$A:$E,5,FALSE),"")</f>
        <v/>
      </c>
      <c r="P974" s="79"/>
      <c r="Q974" s="86" t="str">
        <f>IF(P974&lt;&gt;0,VLOOKUP(P974,取引先!$A:$B,2,FALSE),"")</f>
        <v/>
      </c>
      <c r="R974" s="79"/>
      <c r="S974" s="82" t="str">
        <f>IF(R974&lt;&gt;0,VLOOKUP(R974,部署!$A:$B,2,FALSE),"")</f>
        <v/>
      </c>
      <c r="T974" s="79"/>
      <c r="U974" s="82" t="str">
        <f>IF(T974&lt;&gt;0,VLOOKUP(T974,勘定科目!$A:$B,2,FALSE),"")</f>
        <v/>
      </c>
      <c r="V974" s="83" t="str">
        <f>IF(W974&lt;&gt;"",W974,IF(T974&lt;&gt;0,VLOOKUP(T974,勘定科目!$A:$C,3,FALSE),""))</f>
        <v/>
      </c>
      <c r="W974" s="87"/>
      <c r="X974" s="61" t="str">
        <f>IF(Y974&lt;&gt;"",Y974,IF(V974&lt;&gt;"",VLOOKUP(V974,課税区分!$A:$D,4,FALSE),""))</f>
        <v/>
      </c>
      <c r="Y974" s="85"/>
      <c r="Z974" s="61" t="str">
        <f>IF(X974&lt;&gt;"",VLOOKUP(X974,軽減税率!$A:$E,3,FALSE),"")</f>
        <v/>
      </c>
      <c r="AA974" s="61" t="str">
        <f>IF(X974&lt;&gt;"",VLOOKUP(X974,軽減税率!$A:$E,5,FALSE),"")</f>
        <v/>
      </c>
      <c r="AB974" s="79"/>
      <c r="AC974" s="82" t="str">
        <f>IF(AB974&lt;&gt;0,VLOOKUP(AB974,取引先!$A:$B,2,FALSE),"")</f>
        <v/>
      </c>
      <c r="AD974" s="88" t="str">
        <f t="shared" si="64"/>
        <v/>
      </c>
      <c r="AE974" s="89"/>
      <c r="AF974" s="90" t="str">
        <f t="shared" si="65"/>
        <v/>
      </c>
      <c r="AG974" s="4"/>
      <c r="AH974" s="91"/>
      <c r="AI974" s="92"/>
      <c r="AJ974" s="93" t="str">
        <f>IF(AI974&lt;&gt;0,VLOOKUP(AI974,支払種別!$A:$B,2,FALSE),"")</f>
        <v/>
      </c>
      <c r="AK974" s="94"/>
      <c r="AL974" s="95" t="str">
        <f>IF(AK974&lt;&gt;0,VLOOKUP(AK974,口座管理!$A:$B,2,FALSE),"")</f>
        <v/>
      </c>
      <c r="AM974" s="11"/>
      <c r="AN974" s="96"/>
      <c r="AO974" s="96"/>
      <c r="AP974" s="4"/>
      <c r="AQ974" s="97"/>
      <c r="AR974" s="98" t="str">
        <f>IF(AQ974&lt;&gt;0,VLOOKUP(AQ974,プロジェクト!$A:$B,2,FALSE),"")</f>
        <v/>
      </c>
      <c r="AS974" s="4"/>
      <c r="AT974" s="97"/>
      <c r="AU974" s="99" t="str">
        <f>IF(AT974&lt;&gt;0,VLOOKUP(AT974,プロジェクト!$A:$B,2,FALSE),"")</f>
        <v/>
      </c>
      <c r="AV974" s="4"/>
      <c r="AW974" s="4"/>
      <c r="AX974" s="4"/>
      <c r="AY974" s="4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</row>
    <row r="975" spans="1:68" ht="17.45" customHeight="1">
      <c r="A975" s="77" t="str">
        <f t="shared" si="62"/>
        <v>*</v>
      </c>
      <c r="B975" s="78">
        <f t="shared" si="63"/>
        <v>967</v>
      </c>
      <c r="C975" s="79"/>
      <c r="D975" s="80"/>
      <c r="E975" s="81"/>
      <c r="F975" s="79"/>
      <c r="G975" s="82" t="str">
        <f>IF(F975&lt;&gt;0,VLOOKUP(F975,部署!$A:$B,2,FALSE),"")</f>
        <v/>
      </c>
      <c r="H975" s="79"/>
      <c r="I975" s="82" t="str">
        <f>IF(H975&lt;&gt;0,VLOOKUP(H975,勘定科目!$A:$B,2,FALSE),"")</f>
        <v/>
      </c>
      <c r="J975" s="83" t="str">
        <f>IF(K975&lt;&gt;"",K975,IF(H975&lt;&gt;0,VLOOKUP(H975,勘定科目!$A:$C,3,FALSE),""))</f>
        <v/>
      </c>
      <c r="K975" s="84"/>
      <c r="L975" s="59" t="str">
        <f>IF(M975&lt;&gt;"",M975,IF(J975&lt;&gt;"",VLOOKUP(J975,課税区分!$A:$D,4,FALSE),""))</f>
        <v/>
      </c>
      <c r="M975" s="85"/>
      <c r="N975" s="61" t="str">
        <f>IF(L975&lt;&gt;"",VLOOKUP(L975,軽減税率!$A:$E,3,FALSE),"")</f>
        <v/>
      </c>
      <c r="O975" s="62" t="str">
        <f>IF(L975&lt;&gt;"",VLOOKUP(L975,軽減税率!$A:$E,5,FALSE),"")</f>
        <v/>
      </c>
      <c r="P975" s="79"/>
      <c r="Q975" s="86" t="str">
        <f>IF(P975&lt;&gt;0,VLOOKUP(P975,取引先!$A:$B,2,FALSE),"")</f>
        <v/>
      </c>
      <c r="R975" s="79"/>
      <c r="S975" s="82" t="str">
        <f>IF(R975&lt;&gt;0,VLOOKUP(R975,部署!$A:$B,2,FALSE),"")</f>
        <v/>
      </c>
      <c r="T975" s="79"/>
      <c r="U975" s="82" t="str">
        <f>IF(T975&lt;&gt;0,VLOOKUP(T975,勘定科目!$A:$B,2,FALSE),"")</f>
        <v/>
      </c>
      <c r="V975" s="83" t="str">
        <f>IF(W975&lt;&gt;"",W975,IF(T975&lt;&gt;0,VLOOKUP(T975,勘定科目!$A:$C,3,FALSE),""))</f>
        <v/>
      </c>
      <c r="W975" s="87"/>
      <c r="X975" s="61" t="str">
        <f>IF(Y975&lt;&gt;"",Y975,IF(V975&lt;&gt;"",VLOOKUP(V975,課税区分!$A:$D,4,FALSE),""))</f>
        <v/>
      </c>
      <c r="Y975" s="85"/>
      <c r="Z975" s="61" t="str">
        <f>IF(X975&lt;&gt;"",VLOOKUP(X975,軽減税率!$A:$E,3,FALSE),"")</f>
        <v/>
      </c>
      <c r="AA975" s="61" t="str">
        <f>IF(X975&lt;&gt;"",VLOOKUP(X975,軽減税率!$A:$E,5,FALSE),"")</f>
        <v/>
      </c>
      <c r="AB975" s="79"/>
      <c r="AC975" s="82" t="str">
        <f>IF(AB975&lt;&gt;0,VLOOKUP(AB975,取引先!$A:$B,2,FALSE),"")</f>
        <v/>
      </c>
      <c r="AD975" s="88" t="str">
        <f t="shared" si="64"/>
        <v/>
      </c>
      <c r="AE975" s="89"/>
      <c r="AF975" s="90" t="str">
        <f t="shared" si="65"/>
        <v/>
      </c>
      <c r="AG975" s="4"/>
      <c r="AH975" s="91"/>
      <c r="AI975" s="92"/>
      <c r="AJ975" s="93" t="str">
        <f>IF(AI975&lt;&gt;0,VLOOKUP(AI975,支払種別!$A:$B,2,FALSE),"")</f>
        <v/>
      </c>
      <c r="AK975" s="94"/>
      <c r="AL975" s="95" t="str">
        <f>IF(AK975&lt;&gt;0,VLOOKUP(AK975,口座管理!$A:$B,2,FALSE),"")</f>
        <v/>
      </c>
      <c r="AM975" s="11"/>
      <c r="AN975" s="96"/>
      <c r="AO975" s="96"/>
      <c r="AP975" s="4"/>
      <c r="AQ975" s="97"/>
      <c r="AR975" s="98" t="str">
        <f>IF(AQ975&lt;&gt;0,VLOOKUP(AQ975,プロジェクト!$A:$B,2,FALSE),"")</f>
        <v/>
      </c>
      <c r="AS975" s="4"/>
      <c r="AT975" s="97"/>
      <c r="AU975" s="99" t="str">
        <f>IF(AT975&lt;&gt;0,VLOOKUP(AT975,プロジェクト!$A:$B,2,FALSE),"")</f>
        <v/>
      </c>
      <c r="AV975" s="4"/>
      <c r="AW975" s="4"/>
      <c r="AX975" s="4"/>
      <c r="AY975" s="4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</row>
    <row r="976" spans="1:68" ht="17.45" customHeight="1">
      <c r="A976" s="77" t="str">
        <f t="shared" si="62"/>
        <v>*</v>
      </c>
      <c r="B976" s="78">
        <f t="shared" si="63"/>
        <v>968</v>
      </c>
      <c r="C976" s="79"/>
      <c r="D976" s="80"/>
      <c r="E976" s="81"/>
      <c r="F976" s="79"/>
      <c r="G976" s="82" t="str">
        <f>IF(F976&lt;&gt;0,VLOOKUP(F976,部署!$A:$B,2,FALSE),"")</f>
        <v/>
      </c>
      <c r="H976" s="79"/>
      <c r="I976" s="82" t="str">
        <f>IF(H976&lt;&gt;0,VLOOKUP(H976,勘定科目!$A:$B,2,FALSE),"")</f>
        <v/>
      </c>
      <c r="J976" s="83" t="str">
        <f>IF(K976&lt;&gt;"",K976,IF(H976&lt;&gt;0,VLOOKUP(H976,勘定科目!$A:$C,3,FALSE),""))</f>
        <v/>
      </c>
      <c r="K976" s="84"/>
      <c r="L976" s="59" t="str">
        <f>IF(M976&lt;&gt;"",M976,IF(J976&lt;&gt;"",VLOOKUP(J976,課税区分!$A:$D,4,FALSE),""))</f>
        <v/>
      </c>
      <c r="M976" s="85"/>
      <c r="N976" s="61" t="str">
        <f>IF(L976&lt;&gt;"",VLOOKUP(L976,軽減税率!$A:$E,3,FALSE),"")</f>
        <v/>
      </c>
      <c r="O976" s="62" t="str">
        <f>IF(L976&lt;&gt;"",VLOOKUP(L976,軽減税率!$A:$E,5,FALSE),"")</f>
        <v/>
      </c>
      <c r="P976" s="79"/>
      <c r="Q976" s="86" t="str">
        <f>IF(P976&lt;&gt;0,VLOOKUP(P976,取引先!$A:$B,2,FALSE),"")</f>
        <v/>
      </c>
      <c r="R976" s="79"/>
      <c r="S976" s="82" t="str">
        <f>IF(R976&lt;&gt;0,VLOOKUP(R976,部署!$A:$B,2,FALSE),"")</f>
        <v/>
      </c>
      <c r="T976" s="79"/>
      <c r="U976" s="82" t="str">
        <f>IF(T976&lt;&gt;0,VLOOKUP(T976,勘定科目!$A:$B,2,FALSE),"")</f>
        <v/>
      </c>
      <c r="V976" s="83" t="str">
        <f>IF(W976&lt;&gt;"",W976,IF(T976&lt;&gt;0,VLOOKUP(T976,勘定科目!$A:$C,3,FALSE),""))</f>
        <v/>
      </c>
      <c r="W976" s="87"/>
      <c r="X976" s="61" t="str">
        <f>IF(Y976&lt;&gt;"",Y976,IF(V976&lt;&gt;"",VLOOKUP(V976,課税区分!$A:$D,4,FALSE),""))</f>
        <v/>
      </c>
      <c r="Y976" s="85"/>
      <c r="Z976" s="61" t="str">
        <f>IF(X976&lt;&gt;"",VLOOKUP(X976,軽減税率!$A:$E,3,FALSE),"")</f>
        <v/>
      </c>
      <c r="AA976" s="61" t="str">
        <f>IF(X976&lt;&gt;"",VLOOKUP(X976,軽減税率!$A:$E,5,FALSE),"")</f>
        <v/>
      </c>
      <c r="AB976" s="79"/>
      <c r="AC976" s="82" t="str">
        <f>IF(AB976&lt;&gt;0,VLOOKUP(AB976,取引先!$A:$B,2,FALSE),"")</f>
        <v/>
      </c>
      <c r="AD976" s="88" t="str">
        <f t="shared" si="64"/>
        <v/>
      </c>
      <c r="AE976" s="89"/>
      <c r="AF976" s="90" t="str">
        <f t="shared" si="65"/>
        <v/>
      </c>
      <c r="AG976" s="4"/>
      <c r="AH976" s="91"/>
      <c r="AI976" s="92"/>
      <c r="AJ976" s="93" t="str">
        <f>IF(AI976&lt;&gt;0,VLOOKUP(AI976,支払種別!$A:$B,2,FALSE),"")</f>
        <v/>
      </c>
      <c r="AK976" s="94"/>
      <c r="AL976" s="95" t="str">
        <f>IF(AK976&lt;&gt;0,VLOOKUP(AK976,口座管理!$A:$B,2,FALSE),"")</f>
        <v/>
      </c>
      <c r="AM976" s="11"/>
      <c r="AN976" s="96"/>
      <c r="AO976" s="96"/>
      <c r="AP976" s="4"/>
      <c r="AQ976" s="97"/>
      <c r="AR976" s="98" t="str">
        <f>IF(AQ976&lt;&gt;0,VLOOKUP(AQ976,プロジェクト!$A:$B,2,FALSE),"")</f>
        <v/>
      </c>
      <c r="AS976" s="4"/>
      <c r="AT976" s="97"/>
      <c r="AU976" s="99" t="str">
        <f>IF(AT976&lt;&gt;0,VLOOKUP(AT976,プロジェクト!$A:$B,2,FALSE),"")</f>
        <v/>
      </c>
      <c r="AV976" s="4"/>
      <c r="AW976" s="4"/>
      <c r="AX976" s="4"/>
      <c r="AY976" s="4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</row>
    <row r="977" spans="1:68" ht="17.45" customHeight="1">
      <c r="A977" s="77" t="str">
        <f t="shared" si="62"/>
        <v>*</v>
      </c>
      <c r="B977" s="78">
        <f t="shared" si="63"/>
        <v>969</v>
      </c>
      <c r="C977" s="79"/>
      <c r="D977" s="80"/>
      <c r="E977" s="81"/>
      <c r="F977" s="79"/>
      <c r="G977" s="82" t="str">
        <f>IF(F977&lt;&gt;0,VLOOKUP(F977,部署!$A:$B,2,FALSE),"")</f>
        <v/>
      </c>
      <c r="H977" s="79"/>
      <c r="I977" s="82" t="str">
        <f>IF(H977&lt;&gt;0,VLOOKUP(H977,勘定科目!$A:$B,2,FALSE),"")</f>
        <v/>
      </c>
      <c r="J977" s="83" t="str">
        <f>IF(K977&lt;&gt;"",K977,IF(H977&lt;&gt;0,VLOOKUP(H977,勘定科目!$A:$C,3,FALSE),""))</f>
        <v/>
      </c>
      <c r="K977" s="84"/>
      <c r="L977" s="59" t="str">
        <f>IF(M977&lt;&gt;"",M977,IF(J977&lt;&gt;"",VLOOKUP(J977,課税区分!$A:$D,4,FALSE),""))</f>
        <v/>
      </c>
      <c r="M977" s="85"/>
      <c r="N977" s="61" t="str">
        <f>IF(L977&lt;&gt;"",VLOOKUP(L977,軽減税率!$A:$E,3,FALSE),"")</f>
        <v/>
      </c>
      <c r="O977" s="62" t="str">
        <f>IF(L977&lt;&gt;"",VLOOKUP(L977,軽減税率!$A:$E,5,FALSE),"")</f>
        <v/>
      </c>
      <c r="P977" s="79"/>
      <c r="Q977" s="86" t="str">
        <f>IF(P977&lt;&gt;0,VLOOKUP(P977,取引先!$A:$B,2,FALSE),"")</f>
        <v/>
      </c>
      <c r="R977" s="79"/>
      <c r="S977" s="82" t="str">
        <f>IF(R977&lt;&gt;0,VLOOKUP(R977,部署!$A:$B,2,FALSE),"")</f>
        <v/>
      </c>
      <c r="T977" s="79"/>
      <c r="U977" s="82" t="str">
        <f>IF(T977&lt;&gt;0,VLOOKUP(T977,勘定科目!$A:$B,2,FALSE),"")</f>
        <v/>
      </c>
      <c r="V977" s="83" t="str">
        <f>IF(W977&lt;&gt;"",W977,IF(T977&lt;&gt;0,VLOOKUP(T977,勘定科目!$A:$C,3,FALSE),""))</f>
        <v/>
      </c>
      <c r="W977" s="87"/>
      <c r="X977" s="61" t="str">
        <f>IF(Y977&lt;&gt;"",Y977,IF(V977&lt;&gt;"",VLOOKUP(V977,課税区分!$A:$D,4,FALSE),""))</f>
        <v/>
      </c>
      <c r="Y977" s="85"/>
      <c r="Z977" s="61" t="str">
        <f>IF(X977&lt;&gt;"",VLOOKUP(X977,軽減税率!$A:$E,3,FALSE),"")</f>
        <v/>
      </c>
      <c r="AA977" s="61" t="str">
        <f>IF(X977&lt;&gt;"",VLOOKUP(X977,軽減税率!$A:$E,5,FALSE),"")</f>
        <v/>
      </c>
      <c r="AB977" s="79"/>
      <c r="AC977" s="82" t="str">
        <f>IF(AB977&lt;&gt;0,VLOOKUP(AB977,取引先!$A:$B,2,FALSE),"")</f>
        <v/>
      </c>
      <c r="AD977" s="88" t="str">
        <f t="shared" si="64"/>
        <v/>
      </c>
      <c r="AE977" s="89"/>
      <c r="AF977" s="90" t="str">
        <f t="shared" si="65"/>
        <v/>
      </c>
      <c r="AG977" s="4"/>
      <c r="AH977" s="91"/>
      <c r="AI977" s="92"/>
      <c r="AJ977" s="93" t="str">
        <f>IF(AI977&lt;&gt;0,VLOOKUP(AI977,支払種別!$A:$B,2,FALSE),"")</f>
        <v/>
      </c>
      <c r="AK977" s="94"/>
      <c r="AL977" s="95" t="str">
        <f>IF(AK977&lt;&gt;0,VLOOKUP(AK977,口座管理!$A:$B,2,FALSE),"")</f>
        <v/>
      </c>
      <c r="AM977" s="11"/>
      <c r="AN977" s="96"/>
      <c r="AO977" s="96"/>
      <c r="AP977" s="4"/>
      <c r="AQ977" s="97"/>
      <c r="AR977" s="98" t="str">
        <f>IF(AQ977&lt;&gt;0,VLOOKUP(AQ977,プロジェクト!$A:$B,2,FALSE),"")</f>
        <v/>
      </c>
      <c r="AS977" s="4"/>
      <c r="AT977" s="97"/>
      <c r="AU977" s="99" t="str">
        <f>IF(AT977&lt;&gt;0,VLOOKUP(AT977,プロジェクト!$A:$B,2,FALSE),"")</f>
        <v/>
      </c>
      <c r="AV977" s="4"/>
      <c r="AW977" s="4"/>
      <c r="AX977" s="4"/>
      <c r="AY977" s="4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</row>
    <row r="978" spans="1:68" ht="17.45" customHeight="1">
      <c r="A978" s="77" t="str">
        <f t="shared" si="62"/>
        <v>*</v>
      </c>
      <c r="B978" s="78">
        <f t="shared" si="63"/>
        <v>970</v>
      </c>
      <c r="C978" s="79"/>
      <c r="D978" s="80"/>
      <c r="E978" s="81"/>
      <c r="F978" s="79"/>
      <c r="G978" s="82" t="str">
        <f>IF(F978&lt;&gt;0,VLOOKUP(F978,部署!$A:$B,2,FALSE),"")</f>
        <v/>
      </c>
      <c r="H978" s="79"/>
      <c r="I978" s="82" t="str">
        <f>IF(H978&lt;&gt;0,VLOOKUP(H978,勘定科目!$A:$B,2,FALSE),"")</f>
        <v/>
      </c>
      <c r="J978" s="83" t="str">
        <f>IF(K978&lt;&gt;"",K978,IF(H978&lt;&gt;0,VLOOKUP(H978,勘定科目!$A:$C,3,FALSE),""))</f>
        <v/>
      </c>
      <c r="K978" s="84"/>
      <c r="L978" s="59" t="str">
        <f>IF(M978&lt;&gt;"",M978,IF(J978&lt;&gt;"",VLOOKUP(J978,課税区分!$A:$D,4,FALSE),""))</f>
        <v/>
      </c>
      <c r="M978" s="85"/>
      <c r="N978" s="61" t="str">
        <f>IF(L978&lt;&gt;"",VLOOKUP(L978,軽減税率!$A:$E,3,FALSE),"")</f>
        <v/>
      </c>
      <c r="O978" s="62" t="str">
        <f>IF(L978&lt;&gt;"",VLOOKUP(L978,軽減税率!$A:$E,5,FALSE),"")</f>
        <v/>
      </c>
      <c r="P978" s="79"/>
      <c r="Q978" s="86" t="str">
        <f>IF(P978&lt;&gt;0,VLOOKUP(P978,取引先!$A:$B,2,FALSE),"")</f>
        <v/>
      </c>
      <c r="R978" s="79"/>
      <c r="S978" s="82" t="str">
        <f>IF(R978&lt;&gt;0,VLOOKUP(R978,部署!$A:$B,2,FALSE),"")</f>
        <v/>
      </c>
      <c r="T978" s="79"/>
      <c r="U978" s="82" t="str">
        <f>IF(T978&lt;&gt;0,VLOOKUP(T978,勘定科目!$A:$B,2,FALSE),"")</f>
        <v/>
      </c>
      <c r="V978" s="83" t="str">
        <f>IF(W978&lt;&gt;"",W978,IF(T978&lt;&gt;0,VLOOKUP(T978,勘定科目!$A:$C,3,FALSE),""))</f>
        <v/>
      </c>
      <c r="W978" s="87"/>
      <c r="X978" s="61" t="str">
        <f>IF(Y978&lt;&gt;"",Y978,IF(V978&lt;&gt;"",VLOOKUP(V978,課税区分!$A:$D,4,FALSE),""))</f>
        <v/>
      </c>
      <c r="Y978" s="85"/>
      <c r="Z978" s="61" t="str">
        <f>IF(X978&lt;&gt;"",VLOOKUP(X978,軽減税率!$A:$E,3,FALSE),"")</f>
        <v/>
      </c>
      <c r="AA978" s="61" t="str">
        <f>IF(X978&lt;&gt;"",VLOOKUP(X978,軽減税率!$A:$E,5,FALSE),"")</f>
        <v/>
      </c>
      <c r="AB978" s="79"/>
      <c r="AC978" s="82" t="str">
        <f>IF(AB978&lt;&gt;0,VLOOKUP(AB978,取引先!$A:$B,2,FALSE),"")</f>
        <v/>
      </c>
      <c r="AD978" s="88" t="str">
        <f t="shared" si="64"/>
        <v/>
      </c>
      <c r="AE978" s="89"/>
      <c r="AF978" s="90" t="str">
        <f t="shared" si="65"/>
        <v/>
      </c>
      <c r="AG978" s="4"/>
      <c r="AH978" s="91"/>
      <c r="AI978" s="92"/>
      <c r="AJ978" s="93" t="str">
        <f>IF(AI978&lt;&gt;0,VLOOKUP(AI978,支払種別!$A:$B,2,FALSE),"")</f>
        <v/>
      </c>
      <c r="AK978" s="94"/>
      <c r="AL978" s="95" t="str">
        <f>IF(AK978&lt;&gt;0,VLOOKUP(AK978,口座管理!$A:$B,2,FALSE),"")</f>
        <v/>
      </c>
      <c r="AM978" s="11"/>
      <c r="AN978" s="96"/>
      <c r="AO978" s="96"/>
      <c r="AP978" s="4"/>
      <c r="AQ978" s="97"/>
      <c r="AR978" s="98" t="str">
        <f>IF(AQ978&lt;&gt;0,VLOOKUP(AQ978,プロジェクト!$A:$B,2,FALSE),"")</f>
        <v/>
      </c>
      <c r="AS978" s="4"/>
      <c r="AT978" s="97"/>
      <c r="AU978" s="99" t="str">
        <f>IF(AT978&lt;&gt;0,VLOOKUP(AT978,プロジェクト!$A:$B,2,FALSE),"")</f>
        <v/>
      </c>
      <c r="AV978" s="4"/>
      <c r="AW978" s="4"/>
      <c r="AX978" s="4"/>
      <c r="AY978" s="4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</row>
    <row r="979" spans="1:68" ht="17.45" customHeight="1">
      <c r="A979" s="77" t="str">
        <f t="shared" si="62"/>
        <v>*</v>
      </c>
      <c r="B979" s="78">
        <f t="shared" si="63"/>
        <v>971</v>
      </c>
      <c r="C979" s="79"/>
      <c r="D979" s="80"/>
      <c r="E979" s="81"/>
      <c r="F979" s="79"/>
      <c r="G979" s="82" t="str">
        <f>IF(F979&lt;&gt;0,VLOOKUP(F979,部署!$A:$B,2,FALSE),"")</f>
        <v/>
      </c>
      <c r="H979" s="79"/>
      <c r="I979" s="82" t="str">
        <f>IF(H979&lt;&gt;0,VLOOKUP(H979,勘定科目!$A:$B,2,FALSE),"")</f>
        <v/>
      </c>
      <c r="J979" s="83" t="str">
        <f>IF(K979&lt;&gt;"",K979,IF(H979&lt;&gt;0,VLOOKUP(H979,勘定科目!$A:$C,3,FALSE),""))</f>
        <v/>
      </c>
      <c r="K979" s="84"/>
      <c r="L979" s="59" t="str">
        <f>IF(M979&lt;&gt;"",M979,IF(J979&lt;&gt;"",VLOOKUP(J979,課税区分!$A:$D,4,FALSE),""))</f>
        <v/>
      </c>
      <c r="M979" s="85"/>
      <c r="N979" s="61" t="str">
        <f>IF(L979&lt;&gt;"",VLOOKUP(L979,軽減税率!$A:$E,3,FALSE),"")</f>
        <v/>
      </c>
      <c r="O979" s="62" t="str">
        <f>IF(L979&lt;&gt;"",VLOOKUP(L979,軽減税率!$A:$E,5,FALSE),"")</f>
        <v/>
      </c>
      <c r="P979" s="79"/>
      <c r="Q979" s="86" t="str">
        <f>IF(P979&lt;&gt;0,VLOOKUP(P979,取引先!$A:$B,2,FALSE),"")</f>
        <v/>
      </c>
      <c r="R979" s="79"/>
      <c r="S979" s="82" t="str">
        <f>IF(R979&lt;&gt;0,VLOOKUP(R979,部署!$A:$B,2,FALSE),"")</f>
        <v/>
      </c>
      <c r="T979" s="79"/>
      <c r="U979" s="82" t="str">
        <f>IF(T979&lt;&gt;0,VLOOKUP(T979,勘定科目!$A:$B,2,FALSE),"")</f>
        <v/>
      </c>
      <c r="V979" s="83" t="str">
        <f>IF(W979&lt;&gt;"",W979,IF(T979&lt;&gt;0,VLOOKUP(T979,勘定科目!$A:$C,3,FALSE),""))</f>
        <v/>
      </c>
      <c r="W979" s="87"/>
      <c r="X979" s="61" t="str">
        <f>IF(Y979&lt;&gt;"",Y979,IF(V979&lt;&gt;"",VLOOKUP(V979,課税区分!$A:$D,4,FALSE),""))</f>
        <v/>
      </c>
      <c r="Y979" s="85"/>
      <c r="Z979" s="61" t="str">
        <f>IF(X979&lt;&gt;"",VLOOKUP(X979,軽減税率!$A:$E,3,FALSE),"")</f>
        <v/>
      </c>
      <c r="AA979" s="61" t="str">
        <f>IF(X979&lt;&gt;"",VLOOKUP(X979,軽減税率!$A:$E,5,FALSE),"")</f>
        <v/>
      </c>
      <c r="AB979" s="79"/>
      <c r="AC979" s="82" t="str">
        <f>IF(AB979&lt;&gt;0,VLOOKUP(AB979,取引先!$A:$B,2,FALSE),"")</f>
        <v/>
      </c>
      <c r="AD979" s="88" t="str">
        <f t="shared" si="64"/>
        <v/>
      </c>
      <c r="AE979" s="89"/>
      <c r="AF979" s="90" t="str">
        <f t="shared" si="65"/>
        <v/>
      </c>
      <c r="AG979" s="4"/>
      <c r="AH979" s="91"/>
      <c r="AI979" s="92"/>
      <c r="AJ979" s="93" t="str">
        <f>IF(AI979&lt;&gt;0,VLOOKUP(AI979,支払種別!$A:$B,2,FALSE),"")</f>
        <v/>
      </c>
      <c r="AK979" s="94"/>
      <c r="AL979" s="95" t="str">
        <f>IF(AK979&lt;&gt;0,VLOOKUP(AK979,口座管理!$A:$B,2,FALSE),"")</f>
        <v/>
      </c>
      <c r="AM979" s="11"/>
      <c r="AN979" s="96"/>
      <c r="AO979" s="96"/>
      <c r="AP979" s="4"/>
      <c r="AQ979" s="97"/>
      <c r="AR979" s="98" t="str">
        <f>IF(AQ979&lt;&gt;0,VLOOKUP(AQ979,プロジェクト!$A:$B,2,FALSE),"")</f>
        <v/>
      </c>
      <c r="AS979" s="4"/>
      <c r="AT979" s="97"/>
      <c r="AU979" s="99" t="str">
        <f>IF(AT979&lt;&gt;0,VLOOKUP(AT979,プロジェクト!$A:$B,2,FALSE),"")</f>
        <v/>
      </c>
      <c r="AV979" s="4"/>
      <c r="AW979" s="4"/>
      <c r="AX979" s="4"/>
      <c r="AY979" s="4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</row>
    <row r="980" spans="1:68" ht="17.45" customHeight="1">
      <c r="A980" s="77" t="str">
        <f t="shared" si="62"/>
        <v>*</v>
      </c>
      <c r="B980" s="78">
        <f t="shared" si="63"/>
        <v>972</v>
      </c>
      <c r="C980" s="79"/>
      <c r="D980" s="80"/>
      <c r="E980" s="81"/>
      <c r="F980" s="79"/>
      <c r="G980" s="82" t="str">
        <f>IF(F980&lt;&gt;0,VLOOKUP(F980,部署!$A:$B,2,FALSE),"")</f>
        <v/>
      </c>
      <c r="H980" s="79"/>
      <c r="I980" s="82" t="str">
        <f>IF(H980&lt;&gt;0,VLOOKUP(H980,勘定科目!$A:$B,2,FALSE),"")</f>
        <v/>
      </c>
      <c r="J980" s="83" t="str">
        <f>IF(K980&lt;&gt;"",K980,IF(H980&lt;&gt;0,VLOOKUP(H980,勘定科目!$A:$C,3,FALSE),""))</f>
        <v/>
      </c>
      <c r="K980" s="84"/>
      <c r="L980" s="59" t="str">
        <f>IF(M980&lt;&gt;"",M980,IF(J980&lt;&gt;"",VLOOKUP(J980,課税区分!$A:$D,4,FALSE),""))</f>
        <v/>
      </c>
      <c r="M980" s="85"/>
      <c r="N980" s="61" t="str">
        <f>IF(L980&lt;&gt;"",VLOOKUP(L980,軽減税率!$A:$E,3,FALSE),"")</f>
        <v/>
      </c>
      <c r="O980" s="62" t="str">
        <f>IF(L980&lt;&gt;"",VLOOKUP(L980,軽減税率!$A:$E,5,FALSE),"")</f>
        <v/>
      </c>
      <c r="P980" s="79"/>
      <c r="Q980" s="86" t="str">
        <f>IF(P980&lt;&gt;0,VLOOKUP(P980,取引先!$A:$B,2,FALSE),"")</f>
        <v/>
      </c>
      <c r="R980" s="79"/>
      <c r="S980" s="82" t="str">
        <f>IF(R980&lt;&gt;0,VLOOKUP(R980,部署!$A:$B,2,FALSE),"")</f>
        <v/>
      </c>
      <c r="T980" s="79"/>
      <c r="U980" s="82" t="str">
        <f>IF(T980&lt;&gt;0,VLOOKUP(T980,勘定科目!$A:$B,2,FALSE),"")</f>
        <v/>
      </c>
      <c r="V980" s="83" t="str">
        <f>IF(W980&lt;&gt;"",W980,IF(T980&lt;&gt;0,VLOOKUP(T980,勘定科目!$A:$C,3,FALSE),""))</f>
        <v/>
      </c>
      <c r="W980" s="87"/>
      <c r="X980" s="61" t="str">
        <f>IF(Y980&lt;&gt;"",Y980,IF(V980&lt;&gt;"",VLOOKUP(V980,課税区分!$A:$D,4,FALSE),""))</f>
        <v/>
      </c>
      <c r="Y980" s="85"/>
      <c r="Z980" s="61" t="str">
        <f>IF(X980&lt;&gt;"",VLOOKUP(X980,軽減税率!$A:$E,3,FALSE),"")</f>
        <v/>
      </c>
      <c r="AA980" s="61" t="str">
        <f>IF(X980&lt;&gt;"",VLOOKUP(X980,軽減税率!$A:$E,5,FALSE),"")</f>
        <v/>
      </c>
      <c r="AB980" s="79"/>
      <c r="AC980" s="82" t="str">
        <f>IF(AB980&lt;&gt;0,VLOOKUP(AB980,取引先!$A:$B,2,FALSE),"")</f>
        <v/>
      </c>
      <c r="AD980" s="88" t="str">
        <f t="shared" si="64"/>
        <v/>
      </c>
      <c r="AE980" s="89"/>
      <c r="AF980" s="90" t="str">
        <f t="shared" si="65"/>
        <v/>
      </c>
      <c r="AG980" s="4"/>
      <c r="AH980" s="91"/>
      <c r="AI980" s="92"/>
      <c r="AJ980" s="93" t="str">
        <f>IF(AI980&lt;&gt;0,VLOOKUP(AI980,支払種別!$A:$B,2,FALSE),"")</f>
        <v/>
      </c>
      <c r="AK980" s="94"/>
      <c r="AL980" s="95" t="str">
        <f>IF(AK980&lt;&gt;0,VLOOKUP(AK980,口座管理!$A:$B,2,FALSE),"")</f>
        <v/>
      </c>
      <c r="AM980" s="11"/>
      <c r="AN980" s="96"/>
      <c r="AO980" s="96"/>
      <c r="AP980" s="4"/>
      <c r="AQ980" s="97"/>
      <c r="AR980" s="98" t="str">
        <f>IF(AQ980&lt;&gt;0,VLOOKUP(AQ980,プロジェクト!$A:$B,2,FALSE),"")</f>
        <v/>
      </c>
      <c r="AS980" s="4"/>
      <c r="AT980" s="97"/>
      <c r="AU980" s="99" t="str">
        <f>IF(AT980&lt;&gt;0,VLOOKUP(AT980,プロジェクト!$A:$B,2,FALSE),"")</f>
        <v/>
      </c>
      <c r="AV980" s="4"/>
      <c r="AW980" s="4"/>
      <c r="AX980" s="4"/>
      <c r="AY980" s="4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</row>
    <row r="981" spans="1:68" ht="17.45" customHeight="1">
      <c r="A981" s="77" t="str">
        <f t="shared" si="62"/>
        <v>*</v>
      </c>
      <c r="B981" s="78">
        <f t="shared" si="63"/>
        <v>973</v>
      </c>
      <c r="C981" s="79"/>
      <c r="D981" s="80"/>
      <c r="E981" s="81"/>
      <c r="F981" s="79"/>
      <c r="G981" s="82" t="str">
        <f>IF(F981&lt;&gt;0,VLOOKUP(F981,部署!$A:$B,2,FALSE),"")</f>
        <v/>
      </c>
      <c r="H981" s="79"/>
      <c r="I981" s="82" t="str">
        <f>IF(H981&lt;&gt;0,VLOOKUP(H981,勘定科目!$A:$B,2,FALSE),"")</f>
        <v/>
      </c>
      <c r="J981" s="83" t="str">
        <f>IF(K981&lt;&gt;"",K981,IF(H981&lt;&gt;0,VLOOKUP(H981,勘定科目!$A:$C,3,FALSE),""))</f>
        <v/>
      </c>
      <c r="K981" s="84"/>
      <c r="L981" s="59" t="str">
        <f>IF(M981&lt;&gt;"",M981,IF(J981&lt;&gt;"",VLOOKUP(J981,課税区分!$A:$D,4,FALSE),""))</f>
        <v/>
      </c>
      <c r="M981" s="85"/>
      <c r="N981" s="61" t="str">
        <f>IF(L981&lt;&gt;"",VLOOKUP(L981,軽減税率!$A:$E,3,FALSE),"")</f>
        <v/>
      </c>
      <c r="O981" s="62" t="str">
        <f>IF(L981&lt;&gt;"",VLOOKUP(L981,軽減税率!$A:$E,5,FALSE),"")</f>
        <v/>
      </c>
      <c r="P981" s="79"/>
      <c r="Q981" s="86" t="str">
        <f>IF(P981&lt;&gt;0,VLOOKUP(P981,取引先!$A:$B,2,FALSE),"")</f>
        <v/>
      </c>
      <c r="R981" s="79"/>
      <c r="S981" s="82" t="str">
        <f>IF(R981&lt;&gt;0,VLOOKUP(R981,部署!$A:$B,2,FALSE),"")</f>
        <v/>
      </c>
      <c r="T981" s="79"/>
      <c r="U981" s="82" t="str">
        <f>IF(T981&lt;&gt;0,VLOOKUP(T981,勘定科目!$A:$B,2,FALSE),"")</f>
        <v/>
      </c>
      <c r="V981" s="83" t="str">
        <f>IF(W981&lt;&gt;"",W981,IF(T981&lt;&gt;0,VLOOKUP(T981,勘定科目!$A:$C,3,FALSE),""))</f>
        <v/>
      </c>
      <c r="W981" s="87"/>
      <c r="X981" s="61" t="str">
        <f>IF(Y981&lt;&gt;"",Y981,IF(V981&lt;&gt;"",VLOOKUP(V981,課税区分!$A:$D,4,FALSE),""))</f>
        <v/>
      </c>
      <c r="Y981" s="85"/>
      <c r="Z981" s="61" t="str">
        <f>IF(X981&lt;&gt;"",VLOOKUP(X981,軽減税率!$A:$E,3,FALSE),"")</f>
        <v/>
      </c>
      <c r="AA981" s="61" t="str">
        <f>IF(X981&lt;&gt;"",VLOOKUP(X981,軽減税率!$A:$E,5,FALSE),"")</f>
        <v/>
      </c>
      <c r="AB981" s="79"/>
      <c r="AC981" s="82" t="str">
        <f>IF(AB981&lt;&gt;0,VLOOKUP(AB981,取引先!$A:$B,2,FALSE),"")</f>
        <v/>
      </c>
      <c r="AD981" s="88" t="str">
        <f t="shared" si="64"/>
        <v/>
      </c>
      <c r="AE981" s="89"/>
      <c r="AF981" s="90" t="str">
        <f t="shared" si="65"/>
        <v/>
      </c>
      <c r="AG981" s="4"/>
      <c r="AH981" s="91"/>
      <c r="AI981" s="92"/>
      <c r="AJ981" s="93" t="str">
        <f>IF(AI981&lt;&gt;0,VLOOKUP(AI981,支払種別!$A:$B,2,FALSE),"")</f>
        <v/>
      </c>
      <c r="AK981" s="94"/>
      <c r="AL981" s="95" t="str">
        <f>IF(AK981&lt;&gt;0,VLOOKUP(AK981,口座管理!$A:$B,2,FALSE),"")</f>
        <v/>
      </c>
      <c r="AM981" s="11"/>
      <c r="AN981" s="96"/>
      <c r="AO981" s="96"/>
      <c r="AP981" s="4"/>
      <c r="AQ981" s="97"/>
      <c r="AR981" s="98" t="str">
        <f>IF(AQ981&lt;&gt;0,VLOOKUP(AQ981,プロジェクト!$A:$B,2,FALSE),"")</f>
        <v/>
      </c>
      <c r="AS981" s="4"/>
      <c r="AT981" s="97"/>
      <c r="AU981" s="99" t="str">
        <f>IF(AT981&lt;&gt;0,VLOOKUP(AT981,プロジェクト!$A:$B,2,FALSE),"")</f>
        <v/>
      </c>
      <c r="AV981" s="4"/>
      <c r="AW981" s="4"/>
      <c r="AX981" s="4"/>
      <c r="AY981" s="4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</row>
    <row r="982" spans="1:68" ht="17.45" customHeight="1">
      <c r="A982" s="77" t="str">
        <f t="shared" si="62"/>
        <v>*</v>
      </c>
      <c r="B982" s="78">
        <f t="shared" si="63"/>
        <v>974</v>
      </c>
      <c r="C982" s="79"/>
      <c r="D982" s="80"/>
      <c r="E982" s="81"/>
      <c r="F982" s="79"/>
      <c r="G982" s="82" t="str">
        <f>IF(F982&lt;&gt;0,VLOOKUP(F982,部署!$A:$B,2,FALSE),"")</f>
        <v/>
      </c>
      <c r="H982" s="79"/>
      <c r="I982" s="82" t="str">
        <f>IF(H982&lt;&gt;0,VLOOKUP(H982,勘定科目!$A:$B,2,FALSE),"")</f>
        <v/>
      </c>
      <c r="J982" s="83" t="str">
        <f>IF(K982&lt;&gt;"",K982,IF(H982&lt;&gt;0,VLOOKUP(H982,勘定科目!$A:$C,3,FALSE),""))</f>
        <v/>
      </c>
      <c r="K982" s="84"/>
      <c r="L982" s="59" t="str">
        <f>IF(M982&lt;&gt;"",M982,IF(J982&lt;&gt;"",VLOOKUP(J982,課税区分!$A:$D,4,FALSE),""))</f>
        <v/>
      </c>
      <c r="M982" s="85"/>
      <c r="N982" s="61" t="str">
        <f>IF(L982&lt;&gt;"",VLOOKUP(L982,軽減税率!$A:$E,3,FALSE),"")</f>
        <v/>
      </c>
      <c r="O982" s="62" t="str">
        <f>IF(L982&lt;&gt;"",VLOOKUP(L982,軽減税率!$A:$E,5,FALSE),"")</f>
        <v/>
      </c>
      <c r="P982" s="79"/>
      <c r="Q982" s="86" t="str">
        <f>IF(P982&lt;&gt;0,VLOOKUP(P982,取引先!$A:$B,2,FALSE),"")</f>
        <v/>
      </c>
      <c r="R982" s="79"/>
      <c r="S982" s="82" t="str">
        <f>IF(R982&lt;&gt;0,VLOOKUP(R982,部署!$A:$B,2,FALSE),"")</f>
        <v/>
      </c>
      <c r="T982" s="79"/>
      <c r="U982" s="82" t="str">
        <f>IF(T982&lt;&gt;0,VLOOKUP(T982,勘定科目!$A:$B,2,FALSE),"")</f>
        <v/>
      </c>
      <c r="V982" s="83" t="str">
        <f>IF(W982&lt;&gt;"",W982,IF(T982&lt;&gt;0,VLOOKUP(T982,勘定科目!$A:$C,3,FALSE),""))</f>
        <v/>
      </c>
      <c r="W982" s="87"/>
      <c r="X982" s="61" t="str">
        <f>IF(Y982&lt;&gt;"",Y982,IF(V982&lt;&gt;"",VLOOKUP(V982,課税区分!$A:$D,4,FALSE),""))</f>
        <v/>
      </c>
      <c r="Y982" s="85"/>
      <c r="Z982" s="61" t="str">
        <f>IF(X982&lt;&gt;"",VLOOKUP(X982,軽減税率!$A:$E,3,FALSE),"")</f>
        <v/>
      </c>
      <c r="AA982" s="61" t="str">
        <f>IF(X982&lt;&gt;"",VLOOKUP(X982,軽減税率!$A:$E,5,FALSE),"")</f>
        <v/>
      </c>
      <c r="AB982" s="79"/>
      <c r="AC982" s="82" t="str">
        <f>IF(AB982&lt;&gt;0,VLOOKUP(AB982,取引先!$A:$B,2,FALSE),"")</f>
        <v/>
      </c>
      <c r="AD982" s="88" t="str">
        <f t="shared" si="64"/>
        <v/>
      </c>
      <c r="AE982" s="89"/>
      <c r="AF982" s="90" t="str">
        <f t="shared" si="65"/>
        <v/>
      </c>
      <c r="AG982" s="4"/>
      <c r="AH982" s="91"/>
      <c r="AI982" s="92"/>
      <c r="AJ982" s="93" t="str">
        <f>IF(AI982&lt;&gt;0,VLOOKUP(AI982,支払種別!$A:$B,2,FALSE),"")</f>
        <v/>
      </c>
      <c r="AK982" s="94"/>
      <c r="AL982" s="95" t="str">
        <f>IF(AK982&lt;&gt;0,VLOOKUP(AK982,口座管理!$A:$B,2,FALSE),"")</f>
        <v/>
      </c>
      <c r="AM982" s="11"/>
      <c r="AN982" s="96"/>
      <c r="AO982" s="96"/>
      <c r="AP982" s="4"/>
      <c r="AQ982" s="97"/>
      <c r="AR982" s="98" t="str">
        <f>IF(AQ982&lt;&gt;0,VLOOKUP(AQ982,プロジェクト!$A:$B,2,FALSE),"")</f>
        <v/>
      </c>
      <c r="AS982" s="4"/>
      <c r="AT982" s="97"/>
      <c r="AU982" s="99" t="str">
        <f>IF(AT982&lt;&gt;0,VLOOKUP(AT982,プロジェクト!$A:$B,2,FALSE),"")</f>
        <v/>
      </c>
      <c r="AV982" s="4"/>
      <c r="AW982" s="4"/>
      <c r="AX982" s="4"/>
      <c r="AY982" s="4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</row>
    <row r="983" spans="1:68" ht="17.45" customHeight="1">
      <c r="A983" s="77" t="str">
        <f t="shared" si="62"/>
        <v>*</v>
      </c>
      <c r="B983" s="78">
        <f t="shared" si="63"/>
        <v>975</v>
      </c>
      <c r="C983" s="79"/>
      <c r="D983" s="80"/>
      <c r="E983" s="81"/>
      <c r="F983" s="79"/>
      <c r="G983" s="82" t="str">
        <f>IF(F983&lt;&gt;0,VLOOKUP(F983,部署!$A:$B,2,FALSE),"")</f>
        <v/>
      </c>
      <c r="H983" s="79"/>
      <c r="I983" s="82" t="str">
        <f>IF(H983&lt;&gt;0,VLOOKUP(H983,勘定科目!$A:$B,2,FALSE),"")</f>
        <v/>
      </c>
      <c r="J983" s="83" t="str">
        <f>IF(K983&lt;&gt;"",K983,IF(H983&lt;&gt;0,VLOOKUP(H983,勘定科目!$A:$C,3,FALSE),""))</f>
        <v/>
      </c>
      <c r="K983" s="84"/>
      <c r="L983" s="59" t="str">
        <f>IF(M983&lt;&gt;"",M983,IF(J983&lt;&gt;"",VLOOKUP(J983,課税区分!$A:$D,4,FALSE),""))</f>
        <v/>
      </c>
      <c r="M983" s="85"/>
      <c r="N983" s="61" t="str">
        <f>IF(L983&lt;&gt;"",VLOOKUP(L983,軽減税率!$A:$E,3,FALSE),"")</f>
        <v/>
      </c>
      <c r="O983" s="62" t="str">
        <f>IF(L983&lt;&gt;"",VLOOKUP(L983,軽減税率!$A:$E,5,FALSE),"")</f>
        <v/>
      </c>
      <c r="P983" s="79"/>
      <c r="Q983" s="86" t="str">
        <f>IF(P983&lt;&gt;0,VLOOKUP(P983,取引先!$A:$B,2,FALSE),"")</f>
        <v/>
      </c>
      <c r="R983" s="79"/>
      <c r="S983" s="82" t="str">
        <f>IF(R983&lt;&gt;0,VLOOKUP(R983,部署!$A:$B,2,FALSE),"")</f>
        <v/>
      </c>
      <c r="T983" s="79"/>
      <c r="U983" s="82" t="str">
        <f>IF(T983&lt;&gt;0,VLOOKUP(T983,勘定科目!$A:$B,2,FALSE),"")</f>
        <v/>
      </c>
      <c r="V983" s="83" t="str">
        <f>IF(W983&lt;&gt;"",W983,IF(T983&lt;&gt;0,VLOOKUP(T983,勘定科目!$A:$C,3,FALSE),""))</f>
        <v/>
      </c>
      <c r="W983" s="87"/>
      <c r="X983" s="61" t="str">
        <f>IF(Y983&lt;&gt;"",Y983,IF(V983&lt;&gt;"",VLOOKUP(V983,課税区分!$A:$D,4,FALSE),""))</f>
        <v/>
      </c>
      <c r="Y983" s="85"/>
      <c r="Z983" s="61" t="str">
        <f>IF(X983&lt;&gt;"",VLOOKUP(X983,軽減税率!$A:$E,3,FALSE),"")</f>
        <v/>
      </c>
      <c r="AA983" s="61" t="str">
        <f>IF(X983&lt;&gt;"",VLOOKUP(X983,軽減税率!$A:$E,5,FALSE),"")</f>
        <v/>
      </c>
      <c r="AB983" s="79"/>
      <c r="AC983" s="82" t="str">
        <f>IF(AB983&lt;&gt;0,VLOOKUP(AB983,取引先!$A:$B,2,FALSE),"")</f>
        <v/>
      </c>
      <c r="AD983" s="88" t="str">
        <f t="shared" si="64"/>
        <v/>
      </c>
      <c r="AE983" s="89"/>
      <c r="AF983" s="90" t="str">
        <f t="shared" si="65"/>
        <v/>
      </c>
      <c r="AG983" s="4"/>
      <c r="AH983" s="91"/>
      <c r="AI983" s="92"/>
      <c r="AJ983" s="93" t="str">
        <f>IF(AI983&lt;&gt;0,VLOOKUP(AI983,支払種別!$A:$B,2,FALSE),"")</f>
        <v/>
      </c>
      <c r="AK983" s="94"/>
      <c r="AL983" s="95" t="str">
        <f>IF(AK983&lt;&gt;0,VLOOKUP(AK983,口座管理!$A:$B,2,FALSE),"")</f>
        <v/>
      </c>
      <c r="AM983" s="11"/>
      <c r="AN983" s="96"/>
      <c r="AO983" s="96"/>
      <c r="AP983" s="4"/>
      <c r="AQ983" s="97"/>
      <c r="AR983" s="98" t="str">
        <f>IF(AQ983&lt;&gt;0,VLOOKUP(AQ983,プロジェクト!$A:$B,2,FALSE),"")</f>
        <v/>
      </c>
      <c r="AS983" s="4"/>
      <c r="AT983" s="97"/>
      <c r="AU983" s="99" t="str">
        <f>IF(AT983&lt;&gt;0,VLOOKUP(AT983,プロジェクト!$A:$B,2,FALSE),"")</f>
        <v/>
      </c>
      <c r="AV983" s="4"/>
      <c r="AW983" s="4"/>
      <c r="AX983" s="4"/>
      <c r="AY983" s="4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</row>
    <row r="984" spans="1:68" ht="17.45" customHeight="1">
      <c r="A984" s="77" t="str">
        <f t="shared" si="62"/>
        <v>*</v>
      </c>
      <c r="B984" s="78">
        <f t="shared" si="63"/>
        <v>976</v>
      </c>
      <c r="C984" s="79"/>
      <c r="D984" s="80"/>
      <c r="E984" s="81"/>
      <c r="F984" s="79"/>
      <c r="G984" s="82" t="str">
        <f>IF(F984&lt;&gt;0,VLOOKUP(F984,部署!$A:$B,2,FALSE),"")</f>
        <v/>
      </c>
      <c r="H984" s="79"/>
      <c r="I984" s="82" t="str">
        <f>IF(H984&lt;&gt;0,VLOOKUP(H984,勘定科目!$A:$B,2,FALSE),"")</f>
        <v/>
      </c>
      <c r="J984" s="83" t="str">
        <f>IF(K984&lt;&gt;"",K984,IF(H984&lt;&gt;0,VLOOKUP(H984,勘定科目!$A:$C,3,FALSE),""))</f>
        <v/>
      </c>
      <c r="K984" s="84"/>
      <c r="L984" s="59" t="str">
        <f>IF(M984&lt;&gt;"",M984,IF(J984&lt;&gt;"",VLOOKUP(J984,課税区分!$A:$D,4,FALSE),""))</f>
        <v/>
      </c>
      <c r="M984" s="85"/>
      <c r="N984" s="61" t="str">
        <f>IF(L984&lt;&gt;"",VLOOKUP(L984,軽減税率!$A:$E,3,FALSE),"")</f>
        <v/>
      </c>
      <c r="O984" s="62" t="str">
        <f>IF(L984&lt;&gt;"",VLOOKUP(L984,軽減税率!$A:$E,5,FALSE),"")</f>
        <v/>
      </c>
      <c r="P984" s="79"/>
      <c r="Q984" s="86" t="str">
        <f>IF(P984&lt;&gt;0,VLOOKUP(P984,取引先!$A:$B,2,FALSE),"")</f>
        <v/>
      </c>
      <c r="R984" s="79"/>
      <c r="S984" s="82" t="str">
        <f>IF(R984&lt;&gt;0,VLOOKUP(R984,部署!$A:$B,2,FALSE),"")</f>
        <v/>
      </c>
      <c r="T984" s="79"/>
      <c r="U984" s="82" t="str">
        <f>IF(T984&lt;&gt;0,VLOOKUP(T984,勘定科目!$A:$B,2,FALSE),"")</f>
        <v/>
      </c>
      <c r="V984" s="83" t="str">
        <f>IF(W984&lt;&gt;"",W984,IF(T984&lt;&gt;0,VLOOKUP(T984,勘定科目!$A:$C,3,FALSE),""))</f>
        <v/>
      </c>
      <c r="W984" s="87"/>
      <c r="X984" s="61" t="str">
        <f>IF(Y984&lt;&gt;"",Y984,IF(V984&lt;&gt;"",VLOOKUP(V984,課税区分!$A:$D,4,FALSE),""))</f>
        <v/>
      </c>
      <c r="Y984" s="85"/>
      <c r="Z984" s="61" t="str">
        <f>IF(X984&lt;&gt;"",VLOOKUP(X984,軽減税率!$A:$E,3,FALSE),"")</f>
        <v/>
      </c>
      <c r="AA984" s="61" t="str">
        <f>IF(X984&lt;&gt;"",VLOOKUP(X984,軽減税率!$A:$E,5,FALSE),"")</f>
        <v/>
      </c>
      <c r="AB984" s="79"/>
      <c r="AC984" s="82" t="str">
        <f>IF(AB984&lt;&gt;0,VLOOKUP(AB984,取引先!$A:$B,2,FALSE),"")</f>
        <v/>
      </c>
      <c r="AD984" s="88" t="str">
        <f t="shared" si="64"/>
        <v/>
      </c>
      <c r="AE984" s="89"/>
      <c r="AF984" s="90" t="str">
        <f t="shared" si="65"/>
        <v/>
      </c>
      <c r="AG984" s="4"/>
      <c r="AH984" s="91"/>
      <c r="AI984" s="92"/>
      <c r="AJ984" s="93" t="str">
        <f>IF(AI984&lt;&gt;0,VLOOKUP(AI984,支払種別!$A:$B,2,FALSE),"")</f>
        <v/>
      </c>
      <c r="AK984" s="94"/>
      <c r="AL984" s="95" t="str">
        <f>IF(AK984&lt;&gt;0,VLOOKUP(AK984,口座管理!$A:$B,2,FALSE),"")</f>
        <v/>
      </c>
      <c r="AM984" s="11"/>
      <c r="AN984" s="96"/>
      <c r="AO984" s="96"/>
      <c r="AP984" s="4"/>
      <c r="AQ984" s="97"/>
      <c r="AR984" s="98" t="str">
        <f>IF(AQ984&lt;&gt;0,VLOOKUP(AQ984,プロジェクト!$A:$B,2,FALSE),"")</f>
        <v/>
      </c>
      <c r="AS984" s="4"/>
      <c r="AT984" s="97"/>
      <c r="AU984" s="99" t="str">
        <f>IF(AT984&lt;&gt;0,VLOOKUP(AT984,プロジェクト!$A:$B,2,FALSE),"")</f>
        <v/>
      </c>
      <c r="AV984" s="4"/>
      <c r="AW984" s="4"/>
      <c r="AX984" s="4"/>
      <c r="AY984" s="4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</row>
    <row r="985" spans="1:68" ht="17.45" customHeight="1">
      <c r="A985" s="77" t="str">
        <f t="shared" si="62"/>
        <v>*</v>
      </c>
      <c r="B985" s="78">
        <f t="shared" si="63"/>
        <v>977</v>
      </c>
      <c r="C985" s="79"/>
      <c r="D985" s="80"/>
      <c r="E985" s="81"/>
      <c r="F985" s="79"/>
      <c r="G985" s="82" t="str">
        <f>IF(F985&lt;&gt;0,VLOOKUP(F985,部署!$A:$B,2,FALSE),"")</f>
        <v/>
      </c>
      <c r="H985" s="79"/>
      <c r="I985" s="82" t="str">
        <f>IF(H985&lt;&gt;0,VLOOKUP(H985,勘定科目!$A:$B,2,FALSE),"")</f>
        <v/>
      </c>
      <c r="J985" s="83" t="str">
        <f>IF(K985&lt;&gt;"",K985,IF(H985&lt;&gt;0,VLOOKUP(H985,勘定科目!$A:$C,3,FALSE),""))</f>
        <v/>
      </c>
      <c r="K985" s="84"/>
      <c r="L985" s="59" t="str">
        <f>IF(M985&lt;&gt;"",M985,IF(J985&lt;&gt;"",VLOOKUP(J985,課税区分!$A:$D,4,FALSE),""))</f>
        <v/>
      </c>
      <c r="M985" s="85"/>
      <c r="N985" s="61" t="str">
        <f>IF(L985&lt;&gt;"",VLOOKUP(L985,軽減税率!$A:$E,3,FALSE),"")</f>
        <v/>
      </c>
      <c r="O985" s="62" t="str">
        <f>IF(L985&lt;&gt;"",VLOOKUP(L985,軽減税率!$A:$E,5,FALSE),"")</f>
        <v/>
      </c>
      <c r="P985" s="79"/>
      <c r="Q985" s="86" t="str">
        <f>IF(P985&lt;&gt;0,VLOOKUP(P985,取引先!$A:$B,2,FALSE),"")</f>
        <v/>
      </c>
      <c r="R985" s="79"/>
      <c r="S985" s="82" t="str">
        <f>IF(R985&lt;&gt;0,VLOOKUP(R985,部署!$A:$B,2,FALSE),"")</f>
        <v/>
      </c>
      <c r="T985" s="79"/>
      <c r="U985" s="82" t="str">
        <f>IF(T985&lt;&gt;0,VLOOKUP(T985,勘定科目!$A:$B,2,FALSE),"")</f>
        <v/>
      </c>
      <c r="V985" s="83" t="str">
        <f>IF(W985&lt;&gt;"",W985,IF(T985&lt;&gt;0,VLOOKUP(T985,勘定科目!$A:$C,3,FALSE),""))</f>
        <v/>
      </c>
      <c r="W985" s="87"/>
      <c r="X985" s="61" t="str">
        <f>IF(Y985&lt;&gt;"",Y985,IF(V985&lt;&gt;"",VLOOKUP(V985,課税区分!$A:$D,4,FALSE),""))</f>
        <v/>
      </c>
      <c r="Y985" s="85"/>
      <c r="Z985" s="61" t="str">
        <f>IF(X985&lt;&gt;"",VLOOKUP(X985,軽減税率!$A:$E,3,FALSE),"")</f>
        <v/>
      </c>
      <c r="AA985" s="61" t="str">
        <f>IF(X985&lt;&gt;"",VLOOKUP(X985,軽減税率!$A:$E,5,FALSE),"")</f>
        <v/>
      </c>
      <c r="AB985" s="79"/>
      <c r="AC985" s="82" t="str">
        <f>IF(AB985&lt;&gt;0,VLOOKUP(AB985,取引先!$A:$B,2,FALSE),"")</f>
        <v/>
      </c>
      <c r="AD985" s="88" t="str">
        <f t="shared" si="64"/>
        <v/>
      </c>
      <c r="AE985" s="89"/>
      <c r="AF985" s="90" t="str">
        <f t="shared" si="65"/>
        <v/>
      </c>
      <c r="AG985" s="4"/>
      <c r="AH985" s="91"/>
      <c r="AI985" s="92"/>
      <c r="AJ985" s="93" t="str">
        <f>IF(AI985&lt;&gt;0,VLOOKUP(AI985,支払種別!$A:$B,2,FALSE),"")</f>
        <v/>
      </c>
      <c r="AK985" s="94"/>
      <c r="AL985" s="95" t="str">
        <f>IF(AK985&lt;&gt;0,VLOOKUP(AK985,口座管理!$A:$B,2,FALSE),"")</f>
        <v/>
      </c>
      <c r="AM985" s="11"/>
      <c r="AN985" s="96"/>
      <c r="AO985" s="96"/>
      <c r="AP985" s="4"/>
      <c r="AQ985" s="97"/>
      <c r="AR985" s="98" t="str">
        <f>IF(AQ985&lt;&gt;0,VLOOKUP(AQ985,プロジェクト!$A:$B,2,FALSE),"")</f>
        <v/>
      </c>
      <c r="AS985" s="4"/>
      <c r="AT985" s="97"/>
      <c r="AU985" s="99" t="str">
        <f>IF(AT985&lt;&gt;0,VLOOKUP(AT985,プロジェクト!$A:$B,2,FALSE),"")</f>
        <v/>
      </c>
      <c r="AV985" s="4"/>
      <c r="AW985" s="4"/>
      <c r="AX985" s="4"/>
      <c r="AY985" s="4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</row>
    <row r="986" spans="1:68" ht="17.45" customHeight="1">
      <c r="A986" s="77" t="str">
        <f t="shared" si="62"/>
        <v>*</v>
      </c>
      <c r="B986" s="78">
        <f t="shared" si="63"/>
        <v>978</v>
      </c>
      <c r="C986" s="79"/>
      <c r="D986" s="80"/>
      <c r="E986" s="81"/>
      <c r="F986" s="79"/>
      <c r="G986" s="82" t="str">
        <f>IF(F986&lt;&gt;0,VLOOKUP(F986,部署!$A:$B,2,FALSE),"")</f>
        <v/>
      </c>
      <c r="H986" s="79"/>
      <c r="I986" s="82" t="str">
        <f>IF(H986&lt;&gt;0,VLOOKUP(H986,勘定科目!$A:$B,2,FALSE),"")</f>
        <v/>
      </c>
      <c r="J986" s="83" t="str">
        <f>IF(K986&lt;&gt;"",K986,IF(H986&lt;&gt;0,VLOOKUP(H986,勘定科目!$A:$C,3,FALSE),""))</f>
        <v/>
      </c>
      <c r="K986" s="84"/>
      <c r="L986" s="59" t="str">
        <f>IF(M986&lt;&gt;"",M986,IF(J986&lt;&gt;"",VLOOKUP(J986,課税区分!$A:$D,4,FALSE),""))</f>
        <v/>
      </c>
      <c r="M986" s="85"/>
      <c r="N986" s="61" t="str">
        <f>IF(L986&lt;&gt;"",VLOOKUP(L986,軽減税率!$A:$E,3,FALSE),"")</f>
        <v/>
      </c>
      <c r="O986" s="62" t="str">
        <f>IF(L986&lt;&gt;"",VLOOKUP(L986,軽減税率!$A:$E,5,FALSE),"")</f>
        <v/>
      </c>
      <c r="P986" s="79"/>
      <c r="Q986" s="86" t="str">
        <f>IF(P986&lt;&gt;0,VLOOKUP(P986,取引先!$A:$B,2,FALSE),"")</f>
        <v/>
      </c>
      <c r="R986" s="79"/>
      <c r="S986" s="82" t="str">
        <f>IF(R986&lt;&gt;0,VLOOKUP(R986,部署!$A:$B,2,FALSE),"")</f>
        <v/>
      </c>
      <c r="T986" s="79"/>
      <c r="U986" s="82" t="str">
        <f>IF(T986&lt;&gt;0,VLOOKUP(T986,勘定科目!$A:$B,2,FALSE),"")</f>
        <v/>
      </c>
      <c r="V986" s="83" t="str">
        <f>IF(W986&lt;&gt;"",W986,IF(T986&lt;&gt;0,VLOOKUP(T986,勘定科目!$A:$C,3,FALSE),""))</f>
        <v/>
      </c>
      <c r="W986" s="87"/>
      <c r="X986" s="61" t="str">
        <f>IF(Y986&lt;&gt;"",Y986,IF(V986&lt;&gt;"",VLOOKUP(V986,課税区分!$A:$D,4,FALSE),""))</f>
        <v/>
      </c>
      <c r="Y986" s="85"/>
      <c r="Z986" s="61" t="str">
        <f>IF(X986&lt;&gt;"",VLOOKUP(X986,軽減税率!$A:$E,3,FALSE),"")</f>
        <v/>
      </c>
      <c r="AA986" s="61" t="str">
        <f>IF(X986&lt;&gt;"",VLOOKUP(X986,軽減税率!$A:$E,5,FALSE),"")</f>
        <v/>
      </c>
      <c r="AB986" s="79"/>
      <c r="AC986" s="82" t="str">
        <f>IF(AB986&lt;&gt;0,VLOOKUP(AB986,取引先!$A:$B,2,FALSE),"")</f>
        <v/>
      </c>
      <c r="AD986" s="88" t="str">
        <f t="shared" si="64"/>
        <v/>
      </c>
      <c r="AE986" s="89"/>
      <c r="AF986" s="90" t="str">
        <f t="shared" si="65"/>
        <v/>
      </c>
      <c r="AG986" s="4"/>
      <c r="AH986" s="91"/>
      <c r="AI986" s="92"/>
      <c r="AJ986" s="93" t="str">
        <f>IF(AI986&lt;&gt;0,VLOOKUP(AI986,支払種別!$A:$B,2,FALSE),"")</f>
        <v/>
      </c>
      <c r="AK986" s="94"/>
      <c r="AL986" s="95" t="str">
        <f>IF(AK986&lt;&gt;0,VLOOKUP(AK986,口座管理!$A:$B,2,FALSE),"")</f>
        <v/>
      </c>
      <c r="AM986" s="11"/>
      <c r="AN986" s="96"/>
      <c r="AO986" s="96"/>
      <c r="AP986" s="4"/>
      <c r="AQ986" s="97"/>
      <c r="AR986" s="98" t="str">
        <f>IF(AQ986&lt;&gt;0,VLOOKUP(AQ986,プロジェクト!$A:$B,2,FALSE),"")</f>
        <v/>
      </c>
      <c r="AS986" s="4"/>
      <c r="AT986" s="97"/>
      <c r="AU986" s="99" t="str">
        <f>IF(AT986&lt;&gt;0,VLOOKUP(AT986,プロジェクト!$A:$B,2,FALSE),"")</f>
        <v/>
      </c>
      <c r="AV986" s="4"/>
      <c r="AW986" s="4"/>
      <c r="AX986" s="4"/>
      <c r="AY986" s="4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</row>
    <row r="987" spans="1:68" ht="17.45" customHeight="1">
      <c r="A987" s="77" t="str">
        <f t="shared" si="62"/>
        <v>*</v>
      </c>
      <c r="B987" s="78">
        <f t="shared" si="63"/>
        <v>979</v>
      </c>
      <c r="C987" s="79"/>
      <c r="D987" s="80"/>
      <c r="E987" s="81"/>
      <c r="F987" s="79"/>
      <c r="G987" s="82" t="str">
        <f>IF(F987&lt;&gt;0,VLOOKUP(F987,部署!$A:$B,2,FALSE),"")</f>
        <v/>
      </c>
      <c r="H987" s="79"/>
      <c r="I987" s="82" t="str">
        <f>IF(H987&lt;&gt;0,VLOOKUP(H987,勘定科目!$A:$B,2,FALSE),"")</f>
        <v/>
      </c>
      <c r="J987" s="83" t="str">
        <f>IF(K987&lt;&gt;"",K987,IF(H987&lt;&gt;0,VLOOKUP(H987,勘定科目!$A:$C,3,FALSE),""))</f>
        <v/>
      </c>
      <c r="K987" s="84"/>
      <c r="L987" s="59" t="str">
        <f>IF(M987&lt;&gt;"",M987,IF(J987&lt;&gt;"",VLOOKUP(J987,課税区分!$A:$D,4,FALSE),""))</f>
        <v/>
      </c>
      <c r="M987" s="85"/>
      <c r="N987" s="61" t="str">
        <f>IF(L987&lt;&gt;"",VLOOKUP(L987,軽減税率!$A:$E,3,FALSE),"")</f>
        <v/>
      </c>
      <c r="O987" s="62" t="str">
        <f>IF(L987&lt;&gt;"",VLOOKUP(L987,軽減税率!$A:$E,5,FALSE),"")</f>
        <v/>
      </c>
      <c r="P987" s="79"/>
      <c r="Q987" s="86" t="str">
        <f>IF(P987&lt;&gt;0,VLOOKUP(P987,取引先!$A:$B,2,FALSE),"")</f>
        <v/>
      </c>
      <c r="R987" s="79"/>
      <c r="S987" s="82" t="str">
        <f>IF(R987&lt;&gt;0,VLOOKUP(R987,部署!$A:$B,2,FALSE),"")</f>
        <v/>
      </c>
      <c r="T987" s="79"/>
      <c r="U987" s="82" t="str">
        <f>IF(T987&lt;&gt;0,VLOOKUP(T987,勘定科目!$A:$B,2,FALSE),"")</f>
        <v/>
      </c>
      <c r="V987" s="83" t="str">
        <f>IF(W987&lt;&gt;"",W987,IF(T987&lt;&gt;0,VLOOKUP(T987,勘定科目!$A:$C,3,FALSE),""))</f>
        <v/>
      </c>
      <c r="W987" s="87"/>
      <c r="X987" s="61" t="str">
        <f>IF(Y987&lt;&gt;"",Y987,IF(V987&lt;&gt;"",VLOOKUP(V987,課税区分!$A:$D,4,FALSE),""))</f>
        <v/>
      </c>
      <c r="Y987" s="85"/>
      <c r="Z987" s="61" t="str">
        <f>IF(X987&lt;&gt;"",VLOOKUP(X987,軽減税率!$A:$E,3,FALSE),"")</f>
        <v/>
      </c>
      <c r="AA987" s="61" t="str">
        <f>IF(X987&lt;&gt;"",VLOOKUP(X987,軽減税率!$A:$E,5,FALSE),"")</f>
        <v/>
      </c>
      <c r="AB987" s="79"/>
      <c r="AC987" s="82" t="str">
        <f>IF(AB987&lt;&gt;0,VLOOKUP(AB987,取引先!$A:$B,2,FALSE),"")</f>
        <v/>
      </c>
      <c r="AD987" s="88" t="str">
        <f t="shared" si="64"/>
        <v/>
      </c>
      <c r="AE987" s="89"/>
      <c r="AF987" s="90" t="str">
        <f t="shared" si="65"/>
        <v/>
      </c>
      <c r="AG987" s="4"/>
      <c r="AH987" s="91"/>
      <c r="AI987" s="92"/>
      <c r="AJ987" s="93" t="str">
        <f>IF(AI987&lt;&gt;0,VLOOKUP(AI987,支払種別!$A:$B,2,FALSE),"")</f>
        <v/>
      </c>
      <c r="AK987" s="94"/>
      <c r="AL987" s="95" t="str">
        <f>IF(AK987&lt;&gt;0,VLOOKUP(AK987,口座管理!$A:$B,2,FALSE),"")</f>
        <v/>
      </c>
      <c r="AM987" s="11"/>
      <c r="AN987" s="96"/>
      <c r="AO987" s="96"/>
      <c r="AP987" s="4"/>
      <c r="AQ987" s="97"/>
      <c r="AR987" s="98" t="str">
        <f>IF(AQ987&lt;&gt;0,VLOOKUP(AQ987,プロジェクト!$A:$B,2,FALSE),"")</f>
        <v/>
      </c>
      <c r="AS987" s="4"/>
      <c r="AT987" s="97"/>
      <c r="AU987" s="99" t="str">
        <f>IF(AT987&lt;&gt;0,VLOOKUP(AT987,プロジェクト!$A:$B,2,FALSE),"")</f>
        <v/>
      </c>
      <c r="AV987" s="4"/>
      <c r="AW987" s="4"/>
      <c r="AX987" s="4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</row>
    <row r="988" spans="1:68" ht="17.45" customHeight="1">
      <c r="A988" s="77" t="str">
        <f t="shared" si="62"/>
        <v>*</v>
      </c>
      <c r="B988" s="78">
        <f t="shared" si="63"/>
        <v>980</v>
      </c>
      <c r="C988" s="79"/>
      <c r="D988" s="80"/>
      <c r="E988" s="81"/>
      <c r="F988" s="79"/>
      <c r="G988" s="82" t="str">
        <f>IF(F988&lt;&gt;0,VLOOKUP(F988,部署!$A:$B,2,FALSE),"")</f>
        <v/>
      </c>
      <c r="H988" s="79"/>
      <c r="I988" s="82" t="str">
        <f>IF(H988&lt;&gt;0,VLOOKUP(H988,勘定科目!$A:$B,2,FALSE),"")</f>
        <v/>
      </c>
      <c r="J988" s="83" t="str">
        <f>IF(K988&lt;&gt;"",K988,IF(H988&lt;&gt;0,VLOOKUP(H988,勘定科目!$A:$C,3,FALSE),""))</f>
        <v/>
      </c>
      <c r="K988" s="84"/>
      <c r="L988" s="59" t="str">
        <f>IF(M988&lt;&gt;"",M988,IF(J988&lt;&gt;"",VLOOKUP(J988,課税区分!$A:$D,4,FALSE),""))</f>
        <v/>
      </c>
      <c r="M988" s="85"/>
      <c r="N988" s="61" t="str">
        <f>IF(L988&lt;&gt;"",VLOOKUP(L988,軽減税率!$A:$E,3,FALSE),"")</f>
        <v/>
      </c>
      <c r="O988" s="62" t="str">
        <f>IF(L988&lt;&gt;"",VLOOKUP(L988,軽減税率!$A:$E,5,FALSE),"")</f>
        <v/>
      </c>
      <c r="P988" s="79"/>
      <c r="Q988" s="86" t="str">
        <f>IF(P988&lt;&gt;0,VLOOKUP(P988,取引先!$A:$B,2,FALSE),"")</f>
        <v/>
      </c>
      <c r="R988" s="79"/>
      <c r="S988" s="82" t="str">
        <f>IF(R988&lt;&gt;0,VLOOKUP(R988,部署!$A:$B,2,FALSE),"")</f>
        <v/>
      </c>
      <c r="T988" s="79"/>
      <c r="U988" s="82" t="str">
        <f>IF(T988&lt;&gt;0,VLOOKUP(T988,勘定科目!$A:$B,2,FALSE),"")</f>
        <v/>
      </c>
      <c r="V988" s="83" t="str">
        <f>IF(W988&lt;&gt;"",W988,IF(T988&lt;&gt;0,VLOOKUP(T988,勘定科目!$A:$C,3,FALSE),""))</f>
        <v/>
      </c>
      <c r="W988" s="87"/>
      <c r="X988" s="61" t="str">
        <f>IF(Y988&lt;&gt;"",Y988,IF(V988&lt;&gt;"",VLOOKUP(V988,課税区分!$A:$D,4,FALSE),""))</f>
        <v/>
      </c>
      <c r="Y988" s="85"/>
      <c r="Z988" s="61" t="str">
        <f>IF(X988&lt;&gt;"",VLOOKUP(X988,軽減税率!$A:$E,3,FALSE),"")</f>
        <v/>
      </c>
      <c r="AA988" s="61" t="str">
        <f>IF(X988&lt;&gt;"",VLOOKUP(X988,軽減税率!$A:$E,5,FALSE),"")</f>
        <v/>
      </c>
      <c r="AB988" s="79"/>
      <c r="AC988" s="82" t="str">
        <f>IF(AB988&lt;&gt;0,VLOOKUP(AB988,取引先!$A:$B,2,FALSE),"")</f>
        <v/>
      </c>
      <c r="AD988" s="88" t="str">
        <f t="shared" si="64"/>
        <v/>
      </c>
      <c r="AE988" s="89"/>
      <c r="AF988" s="90" t="str">
        <f t="shared" si="65"/>
        <v/>
      </c>
      <c r="AG988" s="4"/>
      <c r="AH988" s="91"/>
      <c r="AI988" s="92"/>
      <c r="AJ988" s="93" t="str">
        <f>IF(AI988&lt;&gt;0,VLOOKUP(AI988,支払種別!$A:$B,2,FALSE),"")</f>
        <v/>
      </c>
      <c r="AK988" s="94"/>
      <c r="AL988" s="95" t="str">
        <f>IF(AK988&lt;&gt;0,VLOOKUP(AK988,口座管理!$A:$B,2,FALSE),"")</f>
        <v/>
      </c>
      <c r="AM988" s="11"/>
      <c r="AN988" s="96"/>
      <c r="AO988" s="96"/>
      <c r="AP988" s="4"/>
      <c r="AQ988" s="97"/>
      <c r="AR988" s="98" t="str">
        <f>IF(AQ988&lt;&gt;0,VLOOKUP(AQ988,プロジェクト!$A:$B,2,FALSE),"")</f>
        <v/>
      </c>
      <c r="AS988" s="4"/>
      <c r="AT988" s="97"/>
      <c r="AU988" s="99" t="str">
        <f>IF(AT988&lt;&gt;0,VLOOKUP(AT988,プロジェクト!$A:$B,2,FALSE),"")</f>
        <v/>
      </c>
      <c r="AV988" s="4"/>
      <c r="AW988" s="4"/>
      <c r="AX988" s="4"/>
      <c r="AY988" s="4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J988" s="4"/>
      <c r="BK988" s="4"/>
      <c r="BL988" s="4"/>
      <c r="BM988" s="4"/>
      <c r="BN988" s="4"/>
      <c r="BO988" s="4"/>
      <c r="BP988" s="4"/>
    </row>
    <row r="989" spans="1:68" ht="17.45" customHeight="1">
      <c r="A989" s="77" t="str">
        <f t="shared" si="62"/>
        <v>*</v>
      </c>
      <c r="B989" s="78">
        <f t="shared" si="63"/>
        <v>981</v>
      </c>
      <c r="C989" s="79"/>
      <c r="D989" s="80"/>
      <c r="E989" s="81"/>
      <c r="F989" s="79"/>
      <c r="G989" s="82" t="str">
        <f>IF(F989&lt;&gt;0,VLOOKUP(F989,部署!$A:$B,2,FALSE),"")</f>
        <v/>
      </c>
      <c r="H989" s="79"/>
      <c r="I989" s="82" t="str">
        <f>IF(H989&lt;&gt;0,VLOOKUP(H989,勘定科目!$A:$B,2,FALSE),"")</f>
        <v/>
      </c>
      <c r="J989" s="83" t="str">
        <f>IF(K989&lt;&gt;"",K989,IF(H989&lt;&gt;0,VLOOKUP(H989,勘定科目!$A:$C,3,FALSE),""))</f>
        <v/>
      </c>
      <c r="K989" s="84"/>
      <c r="L989" s="59" t="str">
        <f>IF(M989&lt;&gt;"",M989,IF(J989&lt;&gt;"",VLOOKUP(J989,課税区分!$A:$D,4,FALSE),""))</f>
        <v/>
      </c>
      <c r="M989" s="85"/>
      <c r="N989" s="61" t="str">
        <f>IF(L989&lt;&gt;"",VLOOKUP(L989,軽減税率!$A:$E,3,FALSE),"")</f>
        <v/>
      </c>
      <c r="O989" s="62" t="str">
        <f>IF(L989&lt;&gt;"",VLOOKUP(L989,軽減税率!$A:$E,5,FALSE),"")</f>
        <v/>
      </c>
      <c r="P989" s="79"/>
      <c r="Q989" s="86" t="str">
        <f>IF(P989&lt;&gt;0,VLOOKUP(P989,取引先!$A:$B,2,FALSE),"")</f>
        <v/>
      </c>
      <c r="R989" s="79"/>
      <c r="S989" s="82" t="str">
        <f>IF(R989&lt;&gt;0,VLOOKUP(R989,部署!$A:$B,2,FALSE),"")</f>
        <v/>
      </c>
      <c r="T989" s="79"/>
      <c r="U989" s="82" t="str">
        <f>IF(T989&lt;&gt;0,VLOOKUP(T989,勘定科目!$A:$B,2,FALSE),"")</f>
        <v/>
      </c>
      <c r="V989" s="83" t="str">
        <f>IF(W989&lt;&gt;"",W989,IF(T989&lt;&gt;0,VLOOKUP(T989,勘定科目!$A:$C,3,FALSE),""))</f>
        <v/>
      </c>
      <c r="W989" s="87"/>
      <c r="X989" s="61" t="str">
        <f>IF(Y989&lt;&gt;"",Y989,IF(V989&lt;&gt;"",VLOOKUP(V989,課税区分!$A:$D,4,FALSE),""))</f>
        <v/>
      </c>
      <c r="Y989" s="85"/>
      <c r="Z989" s="61" t="str">
        <f>IF(X989&lt;&gt;"",VLOOKUP(X989,軽減税率!$A:$E,3,FALSE),"")</f>
        <v/>
      </c>
      <c r="AA989" s="61" t="str">
        <f>IF(X989&lt;&gt;"",VLOOKUP(X989,軽減税率!$A:$E,5,FALSE),"")</f>
        <v/>
      </c>
      <c r="AB989" s="79"/>
      <c r="AC989" s="82" t="str">
        <f>IF(AB989&lt;&gt;0,VLOOKUP(AB989,取引先!$A:$B,2,FALSE),"")</f>
        <v/>
      </c>
      <c r="AD989" s="88" t="str">
        <f t="shared" si="64"/>
        <v/>
      </c>
      <c r="AE989" s="89"/>
      <c r="AF989" s="90" t="str">
        <f t="shared" si="65"/>
        <v/>
      </c>
      <c r="AG989" s="4"/>
      <c r="AH989" s="91"/>
      <c r="AI989" s="92"/>
      <c r="AJ989" s="93" t="str">
        <f>IF(AI989&lt;&gt;0,VLOOKUP(AI989,支払種別!$A:$B,2,FALSE),"")</f>
        <v/>
      </c>
      <c r="AK989" s="94"/>
      <c r="AL989" s="95" t="str">
        <f>IF(AK989&lt;&gt;0,VLOOKUP(AK989,口座管理!$A:$B,2,FALSE),"")</f>
        <v/>
      </c>
      <c r="AM989" s="11"/>
      <c r="AN989" s="96"/>
      <c r="AO989" s="96"/>
      <c r="AP989" s="4"/>
      <c r="AQ989" s="97"/>
      <c r="AR989" s="98" t="str">
        <f>IF(AQ989&lt;&gt;0,VLOOKUP(AQ989,プロジェクト!$A:$B,2,FALSE),"")</f>
        <v/>
      </c>
      <c r="AS989" s="4"/>
      <c r="AT989" s="97"/>
      <c r="AU989" s="99" t="str">
        <f>IF(AT989&lt;&gt;0,VLOOKUP(AT989,プロジェクト!$A:$B,2,FALSE),"")</f>
        <v/>
      </c>
      <c r="AV989" s="4"/>
      <c r="AW989" s="4"/>
      <c r="AX989" s="4"/>
      <c r="AY989" s="4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</row>
    <row r="990" spans="1:68" ht="17.45" customHeight="1">
      <c r="A990" s="77" t="str">
        <f t="shared" si="62"/>
        <v>*</v>
      </c>
      <c r="B990" s="78">
        <f t="shared" si="63"/>
        <v>982</v>
      </c>
      <c r="C990" s="79"/>
      <c r="D990" s="80"/>
      <c r="E990" s="81"/>
      <c r="F990" s="79"/>
      <c r="G990" s="82" t="str">
        <f>IF(F990&lt;&gt;0,VLOOKUP(F990,部署!$A:$B,2,FALSE),"")</f>
        <v/>
      </c>
      <c r="H990" s="79"/>
      <c r="I990" s="82" t="str">
        <f>IF(H990&lt;&gt;0,VLOOKUP(H990,勘定科目!$A:$B,2,FALSE),"")</f>
        <v/>
      </c>
      <c r="J990" s="83" t="str">
        <f>IF(K990&lt;&gt;"",K990,IF(H990&lt;&gt;0,VLOOKUP(H990,勘定科目!$A:$C,3,FALSE),""))</f>
        <v/>
      </c>
      <c r="K990" s="84"/>
      <c r="L990" s="59" t="str">
        <f>IF(M990&lt;&gt;"",M990,IF(J990&lt;&gt;"",VLOOKUP(J990,課税区分!$A:$D,4,FALSE),""))</f>
        <v/>
      </c>
      <c r="M990" s="85"/>
      <c r="N990" s="61" t="str">
        <f>IF(L990&lt;&gt;"",VLOOKUP(L990,軽減税率!$A:$E,3,FALSE),"")</f>
        <v/>
      </c>
      <c r="O990" s="62" t="str">
        <f>IF(L990&lt;&gt;"",VLOOKUP(L990,軽減税率!$A:$E,5,FALSE),"")</f>
        <v/>
      </c>
      <c r="P990" s="79"/>
      <c r="Q990" s="86" t="str">
        <f>IF(P990&lt;&gt;0,VLOOKUP(P990,取引先!$A:$B,2,FALSE),"")</f>
        <v/>
      </c>
      <c r="R990" s="79"/>
      <c r="S990" s="82" t="str">
        <f>IF(R990&lt;&gt;0,VLOOKUP(R990,部署!$A:$B,2,FALSE),"")</f>
        <v/>
      </c>
      <c r="T990" s="79"/>
      <c r="U990" s="82" t="str">
        <f>IF(T990&lt;&gt;0,VLOOKUP(T990,勘定科目!$A:$B,2,FALSE),"")</f>
        <v/>
      </c>
      <c r="V990" s="83" t="str">
        <f>IF(W990&lt;&gt;"",W990,IF(T990&lt;&gt;0,VLOOKUP(T990,勘定科目!$A:$C,3,FALSE),""))</f>
        <v/>
      </c>
      <c r="W990" s="87"/>
      <c r="X990" s="61" t="str">
        <f>IF(Y990&lt;&gt;"",Y990,IF(V990&lt;&gt;"",VLOOKUP(V990,課税区分!$A:$D,4,FALSE),""))</f>
        <v/>
      </c>
      <c r="Y990" s="85"/>
      <c r="Z990" s="61" t="str">
        <f>IF(X990&lt;&gt;"",VLOOKUP(X990,軽減税率!$A:$E,3,FALSE),"")</f>
        <v/>
      </c>
      <c r="AA990" s="61" t="str">
        <f>IF(X990&lt;&gt;"",VLOOKUP(X990,軽減税率!$A:$E,5,FALSE),"")</f>
        <v/>
      </c>
      <c r="AB990" s="79"/>
      <c r="AC990" s="82" t="str">
        <f>IF(AB990&lt;&gt;0,VLOOKUP(AB990,取引先!$A:$B,2,FALSE),"")</f>
        <v/>
      </c>
      <c r="AD990" s="88" t="str">
        <f t="shared" si="64"/>
        <v/>
      </c>
      <c r="AE990" s="89"/>
      <c r="AF990" s="90" t="str">
        <f t="shared" si="65"/>
        <v/>
      </c>
      <c r="AG990" s="4"/>
      <c r="AH990" s="91"/>
      <c r="AI990" s="92"/>
      <c r="AJ990" s="93" t="str">
        <f>IF(AI990&lt;&gt;0,VLOOKUP(AI990,支払種別!$A:$B,2,FALSE),"")</f>
        <v/>
      </c>
      <c r="AK990" s="94"/>
      <c r="AL990" s="95" t="str">
        <f>IF(AK990&lt;&gt;0,VLOOKUP(AK990,口座管理!$A:$B,2,FALSE),"")</f>
        <v/>
      </c>
      <c r="AM990" s="11"/>
      <c r="AN990" s="96"/>
      <c r="AO990" s="96"/>
      <c r="AP990" s="4"/>
      <c r="AQ990" s="97"/>
      <c r="AR990" s="98" t="str">
        <f>IF(AQ990&lt;&gt;0,VLOOKUP(AQ990,プロジェクト!$A:$B,2,FALSE),"")</f>
        <v/>
      </c>
      <c r="AS990" s="4"/>
      <c r="AT990" s="97"/>
      <c r="AU990" s="99" t="str">
        <f>IF(AT990&lt;&gt;0,VLOOKUP(AT990,プロジェクト!$A:$B,2,FALSE),"")</f>
        <v/>
      </c>
      <c r="AV990" s="4"/>
      <c r="AW990" s="4"/>
      <c r="AX990" s="4"/>
      <c r="AY990" s="4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  <c r="BK990" s="4"/>
      <c r="BL990" s="4"/>
      <c r="BM990" s="4"/>
      <c r="BN990" s="4"/>
      <c r="BO990" s="4"/>
      <c r="BP990" s="4"/>
    </row>
    <row r="991" spans="1:68" ht="17.45" customHeight="1">
      <c r="A991" s="77" t="str">
        <f t="shared" si="62"/>
        <v>*</v>
      </c>
      <c r="B991" s="78">
        <f t="shared" si="63"/>
        <v>983</v>
      </c>
      <c r="C991" s="79"/>
      <c r="D991" s="80"/>
      <c r="E991" s="81"/>
      <c r="F991" s="79"/>
      <c r="G991" s="82" t="str">
        <f>IF(F991&lt;&gt;0,VLOOKUP(F991,部署!$A:$B,2,FALSE),"")</f>
        <v/>
      </c>
      <c r="H991" s="79"/>
      <c r="I991" s="82" t="str">
        <f>IF(H991&lt;&gt;0,VLOOKUP(H991,勘定科目!$A:$B,2,FALSE),"")</f>
        <v/>
      </c>
      <c r="J991" s="83" t="str">
        <f>IF(K991&lt;&gt;"",K991,IF(H991&lt;&gt;0,VLOOKUP(H991,勘定科目!$A:$C,3,FALSE),""))</f>
        <v/>
      </c>
      <c r="K991" s="84"/>
      <c r="L991" s="59" t="str">
        <f>IF(M991&lt;&gt;"",M991,IF(J991&lt;&gt;"",VLOOKUP(J991,課税区分!$A:$D,4,FALSE),""))</f>
        <v/>
      </c>
      <c r="M991" s="85"/>
      <c r="N991" s="61" t="str">
        <f>IF(L991&lt;&gt;"",VLOOKUP(L991,軽減税率!$A:$E,3,FALSE),"")</f>
        <v/>
      </c>
      <c r="O991" s="62" t="str">
        <f>IF(L991&lt;&gt;"",VLOOKUP(L991,軽減税率!$A:$E,5,FALSE),"")</f>
        <v/>
      </c>
      <c r="P991" s="79"/>
      <c r="Q991" s="86" t="str">
        <f>IF(P991&lt;&gt;0,VLOOKUP(P991,取引先!$A:$B,2,FALSE),"")</f>
        <v/>
      </c>
      <c r="R991" s="79"/>
      <c r="S991" s="82" t="str">
        <f>IF(R991&lt;&gt;0,VLOOKUP(R991,部署!$A:$B,2,FALSE),"")</f>
        <v/>
      </c>
      <c r="T991" s="79"/>
      <c r="U991" s="82" t="str">
        <f>IF(T991&lt;&gt;0,VLOOKUP(T991,勘定科目!$A:$B,2,FALSE),"")</f>
        <v/>
      </c>
      <c r="V991" s="83" t="str">
        <f>IF(W991&lt;&gt;"",W991,IF(T991&lt;&gt;0,VLOOKUP(T991,勘定科目!$A:$C,3,FALSE),""))</f>
        <v/>
      </c>
      <c r="W991" s="87"/>
      <c r="X991" s="61" t="str">
        <f>IF(Y991&lt;&gt;"",Y991,IF(V991&lt;&gt;"",VLOOKUP(V991,課税区分!$A:$D,4,FALSE),""))</f>
        <v/>
      </c>
      <c r="Y991" s="85"/>
      <c r="Z991" s="61" t="str">
        <f>IF(X991&lt;&gt;"",VLOOKUP(X991,軽減税率!$A:$E,3,FALSE),"")</f>
        <v/>
      </c>
      <c r="AA991" s="61" t="str">
        <f>IF(X991&lt;&gt;"",VLOOKUP(X991,軽減税率!$A:$E,5,FALSE),"")</f>
        <v/>
      </c>
      <c r="AB991" s="79"/>
      <c r="AC991" s="82" t="str">
        <f>IF(AB991&lt;&gt;0,VLOOKUP(AB991,取引先!$A:$B,2,FALSE),"")</f>
        <v/>
      </c>
      <c r="AD991" s="88" t="str">
        <f t="shared" si="64"/>
        <v/>
      </c>
      <c r="AE991" s="89"/>
      <c r="AF991" s="90" t="str">
        <f t="shared" si="65"/>
        <v/>
      </c>
      <c r="AG991" s="4"/>
      <c r="AH991" s="91"/>
      <c r="AI991" s="92"/>
      <c r="AJ991" s="93" t="str">
        <f>IF(AI991&lt;&gt;0,VLOOKUP(AI991,支払種別!$A:$B,2,FALSE),"")</f>
        <v/>
      </c>
      <c r="AK991" s="94"/>
      <c r="AL991" s="95" t="str">
        <f>IF(AK991&lt;&gt;0,VLOOKUP(AK991,口座管理!$A:$B,2,FALSE),"")</f>
        <v/>
      </c>
      <c r="AM991" s="11"/>
      <c r="AN991" s="96"/>
      <c r="AO991" s="96"/>
      <c r="AP991" s="4"/>
      <c r="AQ991" s="97"/>
      <c r="AR991" s="98" t="str">
        <f>IF(AQ991&lt;&gt;0,VLOOKUP(AQ991,プロジェクト!$A:$B,2,FALSE),"")</f>
        <v/>
      </c>
      <c r="AS991" s="4"/>
      <c r="AT991" s="97"/>
      <c r="AU991" s="99" t="str">
        <f>IF(AT991&lt;&gt;0,VLOOKUP(AT991,プロジェクト!$A:$B,2,FALSE),"")</f>
        <v/>
      </c>
      <c r="AV991" s="4"/>
      <c r="AW991" s="4"/>
      <c r="AX991" s="4"/>
      <c r="AY991" s="4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</row>
    <row r="992" spans="1:68" ht="17.45" customHeight="1">
      <c r="A992" s="77" t="str">
        <f t="shared" si="62"/>
        <v>*</v>
      </c>
      <c r="B992" s="78">
        <f t="shared" si="63"/>
        <v>984</v>
      </c>
      <c r="C992" s="79"/>
      <c r="D992" s="80"/>
      <c r="E992" s="81"/>
      <c r="F992" s="79"/>
      <c r="G992" s="82" t="str">
        <f>IF(F992&lt;&gt;0,VLOOKUP(F992,部署!$A:$B,2,FALSE),"")</f>
        <v/>
      </c>
      <c r="H992" s="79"/>
      <c r="I992" s="82" t="str">
        <f>IF(H992&lt;&gt;0,VLOOKUP(H992,勘定科目!$A:$B,2,FALSE),"")</f>
        <v/>
      </c>
      <c r="J992" s="83" t="str">
        <f>IF(K992&lt;&gt;"",K992,IF(H992&lt;&gt;0,VLOOKUP(H992,勘定科目!$A:$C,3,FALSE),""))</f>
        <v/>
      </c>
      <c r="K992" s="84"/>
      <c r="L992" s="59" t="str">
        <f>IF(M992&lt;&gt;"",M992,IF(J992&lt;&gt;"",VLOOKUP(J992,課税区分!$A:$D,4,FALSE),""))</f>
        <v/>
      </c>
      <c r="M992" s="85"/>
      <c r="N992" s="61" t="str">
        <f>IF(L992&lt;&gt;"",VLOOKUP(L992,軽減税率!$A:$E,3,FALSE),"")</f>
        <v/>
      </c>
      <c r="O992" s="62" t="str">
        <f>IF(L992&lt;&gt;"",VLOOKUP(L992,軽減税率!$A:$E,5,FALSE),"")</f>
        <v/>
      </c>
      <c r="P992" s="79"/>
      <c r="Q992" s="86" t="str">
        <f>IF(P992&lt;&gt;0,VLOOKUP(P992,取引先!$A:$B,2,FALSE),"")</f>
        <v/>
      </c>
      <c r="R992" s="79"/>
      <c r="S992" s="82" t="str">
        <f>IF(R992&lt;&gt;0,VLOOKUP(R992,部署!$A:$B,2,FALSE),"")</f>
        <v/>
      </c>
      <c r="T992" s="79"/>
      <c r="U992" s="82" t="str">
        <f>IF(T992&lt;&gt;0,VLOOKUP(T992,勘定科目!$A:$B,2,FALSE),"")</f>
        <v/>
      </c>
      <c r="V992" s="83" t="str">
        <f>IF(W992&lt;&gt;"",W992,IF(T992&lt;&gt;0,VLOOKUP(T992,勘定科目!$A:$C,3,FALSE),""))</f>
        <v/>
      </c>
      <c r="W992" s="87"/>
      <c r="X992" s="61" t="str">
        <f>IF(Y992&lt;&gt;"",Y992,IF(V992&lt;&gt;"",VLOOKUP(V992,課税区分!$A:$D,4,FALSE),""))</f>
        <v/>
      </c>
      <c r="Y992" s="85"/>
      <c r="Z992" s="61" t="str">
        <f>IF(X992&lt;&gt;"",VLOOKUP(X992,軽減税率!$A:$E,3,FALSE),"")</f>
        <v/>
      </c>
      <c r="AA992" s="61" t="str">
        <f>IF(X992&lt;&gt;"",VLOOKUP(X992,軽減税率!$A:$E,5,FALSE),"")</f>
        <v/>
      </c>
      <c r="AB992" s="79"/>
      <c r="AC992" s="82" t="str">
        <f>IF(AB992&lt;&gt;0,VLOOKUP(AB992,取引先!$A:$B,2,FALSE),"")</f>
        <v/>
      </c>
      <c r="AD992" s="88" t="str">
        <f t="shared" si="64"/>
        <v/>
      </c>
      <c r="AE992" s="89"/>
      <c r="AF992" s="90" t="str">
        <f t="shared" si="65"/>
        <v/>
      </c>
      <c r="AG992" s="4"/>
      <c r="AH992" s="91"/>
      <c r="AI992" s="92"/>
      <c r="AJ992" s="93" t="str">
        <f>IF(AI992&lt;&gt;0,VLOOKUP(AI992,支払種別!$A:$B,2,FALSE),"")</f>
        <v/>
      </c>
      <c r="AK992" s="94"/>
      <c r="AL992" s="95" t="str">
        <f>IF(AK992&lt;&gt;0,VLOOKUP(AK992,口座管理!$A:$B,2,FALSE),"")</f>
        <v/>
      </c>
      <c r="AM992" s="11"/>
      <c r="AN992" s="96"/>
      <c r="AO992" s="96"/>
      <c r="AP992" s="4"/>
      <c r="AQ992" s="97"/>
      <c r="AR992" s="98" t="str">
        <f>IF(AQ992&lt;&gt;0,VLOOKUP(AQ992,プロジェクト!$A:$B,2,FALSE),"")</f>
        <v/>
      </c>
      <c r="AS992" s="4"/>
      <c r="AT992" s="97"/>
      <c r="AU992" s="99" t="str">
        <f>IF(AT992&lt;&gt;0,VLOOKUP(AT992,プロジェクト!$A:$B,2,FALSE),"")</f>
        <v/>
      </c>
      <c r="AV992" s="4"/>
      <c r="AW992" s="4"/>
      <c r="AX992" s="4"/>
      <c r="AY992" s="4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J992" s="4"/>
      <c r="BK992" s="4"/>
      <c r="BL992" s="4"/>
      <c r="BM992" s="4"/>
      <c r="BN992" s="4"/>
      <c r="BO992" s="4"/>
      <c r="BP992" s="4"/>
    </row>
    <row r="993" spans="1:68" ht="17.45" customHeight="1">
      <c r="A993" s="77" t="str">
        <f t="shared" si="62"/>
        <v>*</v>
      </c>
      <c r="B993" s="78">
        <f t="shared" si="63"/>
        <v>985</v>
      </c>
      <c r="C993" s="79"/>
      <c r="D993" s="80"/>
      <c r="E993" s="81"/>
      <c r="F993" s="79"/>
      <c r="G993" s="82" t="str">
        <f>IF(F993&lt;&gt;0,VLOOKUP(F993,部署!$A:$B,2,FALSE),"")</f>
        <v/>
      </c>
      <c r="H993" s="79"/>
      <c r="I993" s="82" t="str">
        <f>IF(H993&lt;&gt;0,VLOOKUP(H993,勘定科目!$A:$B,2,FALSE),"")</f>
        <v/>
      </c>
      <c r="J993" s="83" t="str">
        <f>IF(K993&lt;&gt;"",K993,IF(H993&lt;&gt;0,VLOOKUP(H993,勘定科目!$A:$C,3,FALSE),""))</f>
        <v/>
      </c>
      <c r="K993" s="84"/>
      <c r="L993" s="59" t="str">
        <f>IF(M993&lt;&gt;"",M993,IF(J993&lt;&gt;"",VLOOKUP(J993,課税区分!$A:$D,4,FALSE),""))</f>
        <v/>
      </c>
      <c r="M993" s="85"/>
      <c r="N993" s="61" t="str">
        <f>IF(L993&lt;&gt;"",VLOOKUP(L993,軽減税率!$A:$E,3,FALSE),"")</f>
        <v/>
      </c>
      <c r="O993" s="62" t="str">
        <f>IF(L993&lt;&gt;"",VLOOKUP(L993,軽減税率!$A:$E,5,FALSE),"")</f>
        <v/>
      </c>
      <c r="P993" s="79"/>
      <c r="Q993" s="86" t="str">
        <f>IF(P993&lt;&gt;0,VLOOKUP(P993,取引先!$A:$B,2,FALSE),"")</f>
        <v/>
      </c>
      <c r="R993" s="79"/>
      <c r="S993" s="82" t="str">
        <f>IF(R993&lt;&gt;0,VLOOKUP(R993,部署!$A:$B,2,FALSE),"")</f>
        <v/>
      </c>
      <c r="T993" s="79"/>
      <c r="U993" s="82" t="str">
        <f>IF(T993&lt;&gt;0,VLOOKUP(T993,勘定科目!$A:$B,2,FALSE),"")</f>
        <v/>
      </c>
      <c r="V993" s="83" t="str">
        <f>IF(W993&lt;&gt;"",W993,IF(T993&lt;&gt;0,VLOOKUP(T993,勘定科目!$A:$C,3,FALSE),""))</f>
        <v/>
      </c>
      <c r="W993" s="87"/>
      <c r="X993" s="61" t="str">
        <f>IF(Y993&lt;&gt;"",Y993,IF(V993&lt;&gt;"",VLOOKUP(V993,課税区分!$A:$D,4,FALSE),""))</f>
        <v/>
      </c>
      <c r="Y993" s="85"/>
      <c r="Z993" s="61" t="str">
        <f>IF(X993&lt;&gt;"",VLOOKUP(X993,軽減税率!$A:$E,3,FALSE),"")</f>
        <v/>
      </c>
      <c r="AA993" s="61" t="str">
        <f>IF(X993&lt;&gt;"",VLOOKUP(X993,軽減税率!$A:$E,5,FALSE),"")</f>
        <v/>
      </c>
      <c r="AB993" s="79"/>
      <c r="AC993" s="82" t="str">
        <f>IF(AB993&lt;&gt;0,VLOOKUP(AB993,取引先!$A:$B,2,FALSE),"")</f>
        <v/>
      </c>
      <c r="AD993" s="88" t="str">
        <f t="shared" si="64"/>
        <v/>
      </c>
      <c r="AE993" s="89"/>
      <c r="AF993" s="90" t="str">
        <f t="shared" si="65"/>
        <v/>
      </c>
      <c r="AG993" s="4"/>
      <c r="AH993" s="91"/>
      <c r="AI993" s="92"/>
      <c r="AJ993" s="93" t="str">
        <f>IF(AI993&lt;&gt;0,VLOOKUP(AI993,支払種別!$A:$B,2,FALSE),"")</f>
        <v/>
      </c>
      <c r="AK993" s="94"/>
      <c r="AL993" s="95" t="str">
        <f>IF(AK993&lt;&gt;0,VLOOKUP(AK993,口座管理!$A:$B,2,FALSE),"")</f>
        <v/>
      </c>
      <c r="AM993" s="11"/>
      <c r="AN993" s="96"/>
      <c r="AO993" s="96"/>
      <c r="AP993" s="4"/>
      <c r="AQ993" s="97"/>
      <c r="AR993" s="98" t="str">
        <f>IF(AQ993&lt;&gt;0,VLOOKUP(AQ993,プロジェクト!$A:$B,2,FALSE),"")</f>
        <v/>
      </c>
      <c r="AS993" s="4"/>
      <c r="AT993" s="97"/>
      <c r="AU993" s="99" t="str">
        <f>IF(AT993&lt;&gt;0,VLOOKUP(AT993,プロジェクト!$A:$B,2,FALSE),"")</f>
        <v/>
      </c>
      <c r="AV993" s="4"/>
      <c r="AW993" s="4"/>
      <c r="AX993" s="4"/>
      <c r="AY993" s="4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</row>
    <row r="994" spans="1:68" ht="17.45" customHeight="1">
      <c r="A994" s="77" t="str">
        <f t="shared" si="62"/>
        <v>*</v>
      </c>
      <c r="B994" s="78">
        <f t="shared" si="63"/>
        <v>986</v>
      </c>
      <c r="C994" s="79"/>
      <c r="D994" s="80"/>
      <c r="E994" s="81"/>
      <c r="F994" s="79"/>
      <c r="G994" s="82" t="str">
        <f>IF(F994&lt;&gt;0,VLOOKUP(F994,部署!$A:$B,2,FALSE),"")</f>
        <v/>
      </c>
      <c r="H994" s="79"/>
      <c r="I994" s="82" t="str">
        <f>IF(H994&lt;&gt;0,VLOOKUP(H994,勘定科目!$A:$B,2,FALSE),"")</f>
        <v/>
      </c>
      <c r="J994" s="83" t="str">
        <f>IF(K994&lt;&gt;"",K994,IF(H994&lt;&gt;0,VLOOKUP(H994,勘定科目!$A:$C,3,FALSE),""))</f>
        <v/>
      </c>
      <c r="K994" s="84"/>
      <c r="L994" s="59" t="str">
        <f>IF(M994&lt;&gt;"",M994,IF(J994&lt;&gt;"",VLOOKUP(J994,課税区分!$A:$D,4,FALSE),""))</f>
        <v/>
      </c>
      <c r="M994" s="85"/>
      <c r="N994" s="61" t="str">
        <f>IF(L994&lt;&gt;"",VLOOKUP(L994,軽減税率!$A:$E,3,FALSE),"")</f>
        <v/>
      </c>
      <c r="O994" s="62" t="str">
        <f>IF(L994&lt;&gt;"",VLOOKUP(L994,軽減税率!$A:$E,5,FALSE),"")</f>
        <v/>
      </c>
      <c r="P994" s="79"/>
      <c r="Q994" s="86" t="str">
        <f>IF(P994&lt;&gt;0,VLOOKUP(P994,取引先!$A:$B,2,FALSE),"")</f>
        <v/>
      </c>
      <c r="R994" s="79"/>
      <c r="S994" s="82" t="str">
        <f>IF(R994&lt;&gt;0,VLOOKUP(R994,部署!$A:$B,2,FALSE),"")</f>
        <v/>
      </c>
      <c r="T994" s="79"/>
      <c r="U994" s="82" t="str">
        <f>IF(T994&lt;&gt;0,VLOOKUP(T994,勘定科目!$A:$B,2,FALSE),"")</f>
        <v/>
      </c>
      <c r="V994" s="83" t="str">
        <f>IF(W994&lt;&gt;"",W994,IF(T994&lt;&gt;0,VLOOKUP(T994,勘定科目!$A:$C,3,FALSE),""))</f>
        <v/>
      </c>
      <c r="W994" s="87"/>
      <c r="X994" s="61" t="str">
        <f>IF(Y994&lt;&gt;"",Y994,IF(V994&lt;&gt;"",VLOOKUP(V994,課税区分!$A:$D,4,FALSE),""))</f>
        <v/>
      </c>
      <c r="Y994" s="85"/>
      <c r="Z994" s="61" t="str">
        <f>IF(X994&lt;&gt;"",VLOOKUP(X994,軽減税率!$A:$E,3,FALSE),"")</f>
        <v/>
      </c>
      <c r="AA994" s="61" t="str">
        <f>IF(X994&lt;&gt;"",VLOOKUP(X994,軽減税率!$A:$E,5,FALSE),"")</f>
        <v/>
      </c>
      <c r="AB994" s="79"/>
      <c r="AC994" s="82" t="str">
        <f>IF(AB994&lt;&gt;0,VLOOKUP(AB994,取引先!$A:$B,2,FALSE),"")</f>
        <v/>
      </c>
      <c r="AD994" s="88" t="str">
        <f t="shared" si="64"/>
        <v/>
      </c>
      <c r="AE994" s="89"/>
      <c r="AF994" s="90" t="str">
        <f t="shared" si="65"/>
        <v/>
      </c>
      <c r="AG994" s="4"/>
      <c r="AH994" s="91"/>
      <c r="AI994" s="92"/>
      <c r="AJ994" s="93" t="str">
        <f>IF(AI994&lt;&gt;0,VLOOKUP(AI994,支払種別!$A:$B,2,FALSE),"")</f>
        <v/>
      </c>
      <c r="AK994" s="94"/>
      <c r="AL994" s="95" t="str">
        <f>IF(AK994&lt;&gt;0,VLOOKUP(AK994,口座管理!$A:$B,2,FALSE),"")</f>
        <v/>
      </c>
      <c r="AM994" s="11"/>
      <c r="AN994" s="96"/>
      <c r="AO994" s="96"/>
      <c r="AP994" s="4"/>
      <c r="AQ994" s="97"/>
      <c r="AR994" s="98" t="str">
        <f>IF(AQ994&lt;&gt;0,VLOOKUP(AQ994,プロジェクト!$A:$B,2,FALSE),"")</f>
        <v/>
      </c>
      <c r="AS994" s="4"/>
      <c r="AT994" s="97"/>
      <c r="AU994" s="99" t="str">
        <f>IF(AT994&lt;&gt;0,VLOOKUP(AT994,プロジェクト!$A:$B,2,FALSE),"")</f>
        <v/>
      </c>
      <c r="AV994" s="4"/>
      <c r="AW994" s="4"/>
      <c r="AX994" s="4"/>
      <c r="AY994" s="4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</row>
    <row r="995" spans="1:68" ht="17.45" customHeight="1">
      <c r="A995" s="77" t="str">
        <f t="shared" si="62"/>
        <v>*</v>
      </c>
      <c r="B995" s="78">
        <f t="shared" si="63"/>
        <v>987</v>
      </c>
      <c r="C995" s="79"/>
      <c r="D995" s="80"/>
      <c r="E995" s="81"/>
      <c r="F995" s="79"/>
      <c r="G995" s="82" t="str">
        <f>IF(F995&lt;&gt;0,VLOOKUP(F995,部署!$A:$B,2,FALSE),"")</f>
        <v/>
      </c>
      <c r="H995" s="79"/>
      <c r="I995" s="82" t="str">
        <f>IF(H995&lt;&gt;0,VLOOKUP(H995,勘定科目!$A:$B,2,FALSE),"")</f>
        <v/>
      </c>
      <c r="J995" s="83" t="str">
        <f>IF(K995&lt;&gt;"",K995,IF(H995&lt;&gt;0,VLOOKUP(H995,勘定科目!$A:$C,3,FALSE),""))</f>
        <v/>
      </c>
      <c r="K995" s="84"/>
      <c r="L995" s="59" t="str">
        <f>IF(M995&lt;&gt;"",M995,IF(J995&lt;&gt;"",VLOOKUP(J995,課税区分!$A:$D,4,FALSE),""))</f>
        <v/>
      </c>
      <c r="M995" s="85"/>
      <c r="N995" s="61" t="str">
        <f>IF(L995&lt;&gt;"",VLOOKUP(L995,軽減税率!$A:$E,3,FALSE),"")</f>
        <v/>
      </c>
      <c r="O995" s="62" t="str">
        <f>IF(L995&lt;&gt;"",VLOOKUP(L995,軽減税率!$A:$E,5,FALSE),"")</f>
        <v/>
      </c>
      <c r="P995" s="79"/>
      <c r="Q995" s="86" t="str">
        <f>IF(P995&lt;&gt;0,VLOOKUP(P995,取引先!$A:$B,2,FALSE),"")</f>
        <v/>
      </c>
      <c r="R995" s="79"/>
      <c r="S995" s="82" t="str">
        <f>IF(R995&lt;&gt;0,VLOOKUP(R995,部署!$A:$B,2,FALSE),"")</f>
        <v/>
      </c>
      <c r="T995" s="79"/>
      <c r="U995" s="82" t="str">
        <f>IF(T995&lt;&gt;0,VLOOKUP(T995,勘定科目!$A:$B,2,FALSE),"")</f>
        <v/>
      </c>
      <c r="V995" s="83" t="str">
        <f>IF(W995&lt;&gt;"",W995,IF(T995&lt;&gt;0,VLOOKUP(T995,勘定科目!$A:$C,3,FALSE),""))</f>
        <v/>
      </c>
      <c r="W995" s="87"/>
      <c r="X995" s="61" t="str">
        <f>IF(Y995&lt;&gt;"",Y995,IF(V995&lt;&gt;"",VLOOKUP(V995,課税区分!$A:$D,4,FALSE),""))</f>
        <v/>
      </c>
      <c r="Y995" s="85"/>
      <c r="Z995" s="61" t="str">
        <f>IF(X995&lt;&gt;"",VLOOKUP(X995,軽減税率!$A:$E,3,FALSE),"")</f>
        <v/>
      </c>
      <c r="AA995" s="61" t="str">
        <f>IF(X995&lt;&gt;"",VLOOKUP(X995,軽減税率!$A:$E,5,FALSE),"")</f>
        <v/>
      </c>
      <c r="AB995" s="79"/>
      <c r="AC995" s="82" t="str">
        <f>IF(AB995&lt;&gt;0,VLOOKUP(AB995,取引先!$A:$B,2,FALSE),"")</f>
        <v/>
      </c>
      <c r="AD995" s="88" t="str">
        <f t="shared" si="64"/>
        <v/>
      </c>
      <c r="AE995" s="89"/>
      <c r="AF995" s="90" t="str">
        <f t="shared" si="65"/>
        <v/>
      </c>
      <c r="AG995" s="4"/>
      <c r="AH995" s="91"/>
      <c r="AI995" s="92"/>
      <c r="AJ995" s="93" t="str">
        <f>IF(AI995&lt;&gt;0,VLOOKUP(AI995,支払種別!$A:$B,2,FALSE),"")</f>
        <v/>
      </c>
      <c r="AK995" s="94"/>
      <c r="AL995" s="95" t="str">
        <f>IF(AK995&lt;&gt;0,VLOOKUP(AK995,口座管理!$A:$B,2,FALSE),"")</f>
        <v/>
      </c>
      <c r="AM995" s="11"/>
      <c r="AN995" s="96"/>
      <c r="AO995" s="96"/>
      <c r="AP995" s="4"/>
      <c r="AQ995" s="97"/>
      <c r="AR995" s="98" t="str">
        <f>IF(AQ995&lt;&gt;0,VLOOKUP(AQ995,プロジェクト!$A:$B,2,FALSE),"")</f>
        <v/>
      </c>
      <c r="AS995" s="4"/>
      <c r="AT995" s="97"/>
      <c r="AU995" s="99" t="str">
        <f>IF(AT995&lt;&gt;0,VLOOKUP(AT995,プロジェクト!$A:$B,2,FALSE),"")</f>
        <v/>
      </c>
      <c r="AV995" s="4"/>
      <c r="AW995" s="4"/>
      <c r="AX995" s="4"/>
      <c r="AY995" s="4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J995" s="4"/>
      <c r="BK995" s="4"/>
      <c r="BL995" s="4"/>
      <c r="BM995" s="4"/>
      <c r="BN995" s="4"/>
      <c r="BO995" s="4"/>
      <c r="BP995" s="4"/>
    </row>
    <row r="996" spans="1:68" ht="17.45" customHeight="1">
      <c r="A996" s="77" t="str">
        <f t="shared" si="62"/>
        <v>*</v>
      </c>
      <c r="B996" s="78">
        <f t="shared" si="63"/>
        <v>988</v>
      </c>
      <c r="C996" s="79"/>
      <c r="D996" s="80"/>
      <c r="E996" s="81"/>
      <c r="F996" s="79"/>
      <c r="G996" s="82" t="str">
        <f>IF(F996&lt;&gt;0,VLOOKUP(F996,部署!$A:$B,2,FALSE),"")</f>
        <v/>
      </c>
      <c r="H996" s="79"/>
      <c r="I996" s="82" t="str">
        <f>IF(H996&lt;&gt;0,VLOOKUP(H996,勘定科目!$A:$B,2,FALSE),"")</f>
        <v/>
      </c>
      <c r="J996" s="83" t="str">
        <f>IF(K996&lt;&gt;"",K996,IF(H996&lt;&gt;0,VLOOKUP(H996,勘定科目!$A:$C,3,FALSE),""))</f>
        <v/>
      </c>
      <c r="K996" s="84"/>
      <c r="L996" s="59" t="str">
        <f>IF(M996&lt;&gt;"",M996,IF(J996&lt;&gt;"",VLOOKUP(J996,課税区分!$A:$D,4,FALSE),""))</f>
        <v/>
      </c>
      <c r="M996" s="85"/>
      <c r="N996" s="61" t="str">
        <f>IF(L996&lt;&gt;"",VLOOKUP(L996,軽減税率!$A:$E,3,FALSE),"")</f>
        <v/>
      </c>
      <c r="O996" s="62" t="str">
        <f>IF(L996&lt;&gt;"",VLOOKUP(L996,軽減税率!$A:$E,5,FALSE),"")</f>
        <v/>
      </c>
      <c r="P996" s="79"/>
      <c r="Q996" s="86" t="str">
        <f>IF(P996&lt;&gt;0,VLOOKUP(P996,取引先!$A:$B,2,FALSE),"")</f>
        <v/>
      </c>
      <c r="R996" s="79"/>
      <c r="S996" s="82" t="str">
        <f>IF(R996&lt;&gt;0,VLOOKUP(R996,部署!$A:$B,2,FALSE),"")</f>
        <v/>
      </c>
      <c r="T996" s="79"/>
      <c r="U996" s="82" t="str">
        <f>IF(T996&lt;&gt;0,VLOOKUP(T996,勘定科目!$A:$B,2,FALSE),"")</f>
        <v/>
      </c>
      <c r="V996" s="83" t="str">
        <f>IF(W996&lt;&gt;"",W996,IF(T996&lt;&gt;0,VLOOKUP(T996,勘定科目!$A:$C,3,FALSE),""))</f>
        <v/>
      </c>
      <c r="W996" s="87"/>
      <c r="X996" s="61" t="str">
        <f>IF(Y996&lt;&gt;"",Y996,IF(V996&lt;&gt;"",VLOOKUP(V996,課税区分!$A:$D,4,FALSE),""))</f>
        <v/>
      </c>
      <c r="Y996" s="85"/>
      <c r="Z996" s="61" t="str">
        <f>IF(X996&lt;&gt;"",VLOOKUP(X996,軽減税率!$A:$E,3,FALSE),"")</f>
        <v/>
      </c>
      <c r="AA996" s="61" t="str">
        <f>IF(X996&lt;&gt;"",VLOOKUP(X996,軽減税率!$A:$E,5,FALSE),"")</f>
        <v/>
      </c>
      <c r="AB996" s="79"/>
      <c r="AC996" s="82" t="str">
        <f>IF(AB996&lt;&gt;0,VLOOKUP(AB996,取引先!$A:$B,2,FALSE),"")</f>
        <v/>
      </c>
      <c r="AD996" s="88" t="str">
        <f t="shared" si="64"/>
        <v/>
      </c>
      <c r="AE996" s="89"/>
      <c r="AF996" s="90" t="str">
        <f t="shared" si="65"/>
        <v/>
      </c>
      <c r="AG996" s="4"/>
      <c r="AH996" s="91"/>
      <c r="AI996" s="92"/>
      <c r="AJ996" s="93" t="str">
        <f>IF(AI996&lt;&gt;0,VLOOKUP(AI996,支払種別!$A:$B,2,FALSE),"")</f>
        <v/>
      </c>
      <c r="AK996" s="94"/>
      <c r="AL996" s="95" t="str">
        <f>IF(AK996&lt;&gt;0,VLOOKUP(AK996,口座管理!$A:$B,2,FALSE),"")</f>
        <v/>
      </c>
      <c r="AM996" s="11"/>
      <c r="AN996" s="96"/>
      <c r="AO996" s="96"/>
      <c r="AP996" s="4"/>
      <c r="AQ996" s="97"/>
      <c r="AR996" s="98" t="str">
        <f>IF(AQ996&lt;&gt;0,VLOOKUP(AQ996,プロジェクト!$A:$B,2,FALSE),"")</f>
        <v/>
      </c>
      <c r="AS996" s="4"/>
      <c r="AT996" s="97"/>
      <c r="AU996" s="99" t="str">
        <f>IF(AT996&lt;&gt;0,VLOOKUP(AT996,プロジェクト!$A:$B,2,FALSE),"")</f>
        <v/>
      </c>
      <c r="AV996" s="4"/>
      <c r="AW996" s="4"/>
      <c r="AX996" s="4"/>
      <c r="AY996" s="4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</row>
    <row r="997" spans="1:68" ht="17.45" customHeight="1">
      <c r="A997" s="77" t="str">
        <f t="shared" si="62"/>
        <v>*</v>
      </c>
      <c r="B997" s="78">
        <f t="shared" si="63"/>
        <v>989</v>
      </c>
      <c r="C997" s="79"/>
      <c r="D997" s="80"/>
      <c r="E997" s="81"/>
      <c r="F997" s="79"/>
      <c r="G997" s="82" t="str">
        <f>IF(F997&lt;&gt;0,VLOOKUP(F997,部署!$A:$B,2,FALSE),"")</f>
        <v/>
      </c>
      <c r="H997" s="79"/>
      <c r="I997" s="82" t="str">
        <f>IF(H997&lt;&gt;0,VLOOKUP(H997,勘定科目!$A:$B,2,FALSE),"")</f>
        <v/>
      </c>
      <c r="J997" s="83" t="str">
        <f>IF(K997&lt;&gt;"",K997,IF(H997&lt;&gt;0,VLOOKUP(H997,勘定科目!$A:$C,3,FALSE),""))</f>
        <v/>
      </c>
      <c r="K997" s="84"/>
      <c r="L997" s="59" t="str">
        <f>IF(M997&lt;&gt;"",M997,IF(J997&lt;&gt;"",VLOOKUP(J997,課税区分!$A:$D,4,FALSE),""))</f>
        <v/>
      </c>
      <c r="M997" s="85"/>
      <c r="N997" s="61" t="str">
        <f>IF(L997&lt;&gt;"",VLOOKUP(L997,軽減税率!$A:$E,3,FALSE),"")</f>
        <v/>
      </c>
      <c r="O997" s="62" t="str">
        <f>IF(L997&lt;&gt;"",VLOOKUP(L997,軽減税率!$A:$E,5,FALSE),"")</f>
        <v/>
      </c>
      <c r="P997" s="79"/>
      <c r="Q997" s="86" t="str">
        <f>IF(P997&lt;&gt;0,VLOOKUP(P997,取引先!$A:$B,2,FALSE),"")</f>
        <v/>
      </c>
      <c r="R997" s="79"/>
      <c r="S997" s="82" t="str">
        <f>IF(R997&lt;&gt;0,VLOOKUP(R997,部署!$A:$B,2,FALSE),"")</f>
        <v/>
      </c>
      <c r="T997" s="79"/>
      <c r="U997" s="82" t="str">
        <f>IF(T997&lt;&gt;0,VLOOKUP(T997,勘定科目!$A:$B,2,FALSE),"")</f>
        <v/>
      </c>
      <c r="V997" s="83" t="str">
        <f>IF(W997&lt;&gt;"",W997,IF(T997&lt;&gt;0,VLOOKUP(T997,勘定科目!$A:$C,3,FALSE),""))</f>
        <v/>
      </c>
      <c r="W997" s="87"/>
      <c r="X997" s="61" t="str">
        <f>IF(Y997&lt;&gt;"",Y997,IF(V997&lt;&gt;"",VLOOKUP(V997,課税区分!$A:$D,4,FALSE),""))</f>
        <v/>
      </c>
      <c r="Y997" s="85"/>
      <c r="Z997" s="61" t="str">
        <f>IF(X997&lt;&gt;"",VLOOKUP(X997,軽減税率!$A:$E,3,FALSE),"")</f>
        <v/>
      </c>
      <c r="AA997" s="61" t="str">
        <f>IF(X997&lt;&gt;"",VLOOKUP(X997,軽減税率!$A:$E,5,FALSE),"")</f>
        <v/>
      </c>
      <c r="AB997" s="79"/>
      <c r="AC997" s="82" t="str">
        <f>IF(AB997&lt;&gt;0,VLOOKUP(AB997,取引先!$A:$B,2,FALSE),"")</f>
        <v/>
      </c>
      <c r="AD997" s="88" t="str">
        <f t="shared" si="64"/>
        <v/>
      </c>
      <c r="AE997" s="89"/>
      <c r="AF997" s="90" t="str">
        <f t="shared" si="65"/>
        <v/>
      </c>
      <c r="AG997" s="4"/>
      <c r="AH997" s="91"/>
      <c r="AI997" s="92"/>
      <c r="AJ997" s="93" t="str">
        <f>IF(AI997&lt;&gt;0,VLOOKUP(AI997,支払種別!$A:$B,2,FALSE),"")</f>
        <v/>
      </c>
      <c r="AK997" s="94"/>
      <c r="AL997" s="95" t="str">
        <f>IF(AK997&lt;&gt;0,VLOOKUP(AK997,口座管理!$A:$B,2,FALSE),"")</f>
        <v/>
      </c>
      <c r="AM997" s="11"/>
      <c r="AN997" s="96"/>
      <c r="AO997" s="96"/>
      <c r="AP997" s="4"/>
      <c r="AQ997" s="97"/>
      <c r="AR997" s="98" t="str">
        <f>IF(AQ997&lt;&gt;0,VLOOKUP(AQ997,プロジェクト!$A:$B,2,FALSE),"")</f>
        <v/>
      </c>
      <c r="AS997" s="4"/>
      <c r="AT997" s="97"/>
      <c r="AU997" s="99" t="str">
        <f>IF(AT997&lt;&gt;0,VLOOKUP(AT997,プロジェクト!$A:$B,2,FALSE),"")</f>
        <v/>
      </c>
      <c r="AV997" s="4"/>
      <c r="AW997" s="4"/>
      <c r="AX997" s="4"/>
      <c r="AY997" s="4"/>
      <c r="AZ997" s="4"/>
      <c r="BA997" s="4"/>
      <c r="BB997" s="4"/>
      <c r="BC997" s="4"/>
      <c r="BD997" s="4"/>
      <c r="BE997" s="4"/>
      <c r="BF997" s="4"/>
      <c r="BG997" s="4"/>
      <c r="BH997" s="4"/>
      <c r="BI997" s="4"/>
      <c r="BJ997" s="4"/>
      <c r="BK997" s="4"/>
      <c r="BL997" s="4"/>
      <c r="BM997" s="4"/>
      <c r="BN997" s="4"/>
      <c r="BO997" s="4"/>
      <c r="BP997" s="4"/>
    </row>
    <row r="998" spans="1:68" ht="17.45" customHeight="1">
      <c r="A998" s="77" t="str">
        <f t="shared" si="62"/>
        <v>*</v>
      </c>
      <c r="B998" s="78">
        <f t="shared" si="63"/>
        <v>990</v>
      </c>
      <c r="C998" s="79"/>
      <c r="D998" s="80"/>
      <c r="E998" s="81"/>
      <c r="F998" s="79"/>
      <c r="G998" s="82" t="str">
        <f>IF(F998&lt;&gt;0,VLOOKUP(F998,部署!$A:$B,2,FALSE),"")</f>
        <v/>
      </c>
      <c r="H998" s="79"/>
      <c r="I998" s="82" t="str">
        <f>IF(H998&lt;&gt;0,VLOOKUP(H998,勘定科目!$A:$B,2,FALSE),"")</f>
        <v/>
      </c>
      <c r="J998" s="83" t="str">
        <f>IF(K998&lt;&gt;"",K998,IF(H998&lt;&gt;0,VLOOKUP(H998,勘定科目!$A:$C,3,FALSE),""))</f>
        <v/>
      </c>
      <c r="K998" s="84"/>
      <c r="L998" s="59" t="str">
        <f>IF(M998&lt;&gt;"",M998,IF(J998&lt;&gt;"",VLOOKUP(J998,課税区分!$A:$D,4,FALSE),""))</f>
        <v/>
      </c>
      <c r="M998" s="85"/>
      <c r="N998" s="61" t="str">
        <f>IF(L998&lt;&gt;"",VLOOKUP(L998,軽減税率!$A:$E,3,FALSE),"")</f>
        <v/>
      </c>
      <c r="O998" s="62" t="str">
        <f>IF(L998&lt;&gt;"",VLOOKUP(L998,軽減税率!$A:$E,5,FALSE),"")</f>
        <v/>
      </c>
      <c r="P998" s="79"/>
      <c r="Q998" s="86" t="str">
        <f>IF(P998&lt;&gt;0,VLOOKUP(P998,取引先!$A:$B,2,FALSE),"")</f>
        <v/>
      </c>
      <c r="R998" s="79"/>
      <c r="S998" s="82" t="str">
        <f>IF(R998&lt;&gt;0,VLOOKUP(R998,部署!$A:$B,2,FALSE),"")</f>
        <v/>
      </c>
      <c r="T998" s="79"/>
      <c r="U998" s="82" t="str">
        <f>IF(T998&lt;&gt;0,VLOOKUP(T998,勘定科目!$A:$B,2,FALSE),"")</f>
        <v/>
      </c>
      <c r="V998" s="83" t="str">
        <f>IF(W998&lt;&gt;"",W998,IF(T998&lt;&gt;0,VLOOKUP(T998,勘定科目!$A:$C,3,FALSE),""))</f>
        <v/>
      </c>
      <c r="W998" s="87"/>
      <c r="X998" s="61" t="str">
        <f>IF(Y998&lt;&gt;"",Y998,IF(V998&lt;&gt;"",VLOOKUP(V998,課税区分!$A:$D,4,FALSE),""))</f>
        <v/>
      </c>
      <c r="Y998" s="85"/>
      <c r="Z998" s="61" t="str">
        <f>IF(X998&lt;&gt;"",VLOOKUP(X998,軽減税率!$A:$E,3,FALSE),"")</f>
        <v/>
      </c>
      <c r="AA998" s="61" t="str">
        <f>IF(X998&lt;&gt;"",VLOOKUP(X998,軽減税率!$A:$E,5,FALSE),"")</f>
        <v/>
      </c>
      <c r="AB998" s="79"/>
      <c r="AC998" s="82" t="str">
        <f>IF(AB998&lt;&gt;0,VLOOKUP(AB998,取引先!$A:$B,2,FALSE),"")</f>
        <v/>
      </c>
      <c r="AD998" s="88" t="str">
        <f t="shared" si="64"/>
        <v/>
      </c>
      <c r="AE998" s="89"/>
      <c r="AF998" s="90" t="str">
        <f t="shared" si="65"/>
        <v/>
      </c>
      <c r="AG998" s="4"/>
      <c r="AH998" s="91"/>
      <c r="AI998" s="92"/>
      <c r="AJ998" s="93" t="str">
        <f>IF(AI998&lt;&gt;0,VLOOKUP(AI998,支払種別!$A:$B,2,FALSE),"")</f>
        <v/>
      </c>
      <c r="AK998" s="94"/>
      <c r="AL998" s="95" t="str">
        <f>IF(AK998&lt;&gt;0,VLOOKUP(AK998,口座管理!$A:$B,2,FALSE),"")</f>
        <v/>
      </c>
      <c r="AM998" s="11"/>
      <c r="AN998" s="96"/>
      <c r="AO998" s="96"/>
      <c r="AP998" s="4"/>
      <c r="AQ998" s="97"/>
      <c r="AR998" s="98" t="str">
        <f>IF(AQ998&lt;&gt;0,VLOOKUP(AQ998,プロジェクト!$A:$B,2,FALSE),"")</f>
        <v/>
      </c>
      <c r="AS998" s="4"/>
      <c r="AT998" s="97"/>
      <c r="AU998" s="99" t="str">
        <f>IF(AT998&lt;&gt;0,VLOOKUP(AT998,プロジェクト!$A:$B,2,FALSE),"")</f>
        <v/>
      </c>
      <c r="AV998" s="4"/>
      <c r="AW998" s="4"/>
      <c r="AX998" s="4"/>
      <c r="AY998" s="4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</row>
    <row r="999" spans="1:68" ht="17.45" customHeight="1">
      <c r="A999" s="77" t="str">
        <f t="shared" si="62"/>
        <v>*</v>
      </c>
      <c r="B999" s="78">
        <f t="shared" si="63"/>
        <v>991</v>
      </c>
      <c r="C999" s="79"/>
      <c r="D999" s="80"/>
      <c r="E999" s="81"/>
      <c r="F999" s="79"/>
      <c r="G999" s="82" t="str">
        <f>IF(F999&lt;&gt;0,VLOOKUP(F999,部署!$A:$B,2,FALSE),"")</f>
        <v/>
      </c>
      <c r="H999" s="79"/>
      <c r="I999" s="82" t="str">
        <f>IF(H999&lt;&gt;0,VLOOKUP(H999,勘定科目!$A:$B,2,FALSE),"")</f>
        <v/>
      </c>
      <c r="J999" s="83" t="str">
        <f>IF(K999&lt;&gt;"",K999,IF(H999&lt;&gt;0,VLOOKUP(H999,勘定科目!$A:$C,3,FALSE),""))</f>
        <v/>
      </c>
      <c r="K999" s="84"/>
      <c r="L999" s="59" t="str">
        <f>IF(M999&lt;&gt;"",M999,IF(J999&lt;&gt;"",VLOOKUP(J999,課税区分!$A:$D,4,FALSE),""))</f>
        <v/>
      </c>
      <c r="M999" s="85"/>
      <c r="N999" s="61" t="str">
        <f>IF(L999&lt;&gt;"",VLOOKUP(L999,軽減税率!$A:$E,3,FALSE),"")</f>
        <v/>
      </c>
      <c r="O999" s="62" t="str">
        <f>IF(L999&lt;&gt;"",VLOOKUP(L999,軽減税率!$A:$E,5,FALSE),"")</f>
        <v/>
      </c>
      <c r="P999" s="79"/>
      <c r="Q999" s="86" t="str">
        <f>IF(P999&lt;&gt;0,VLOOKUP(P999,取引先!$A:$B,2,FALSE),"")</f>
        <v/>
      </c>
      <c r="R999" s="79"/>
      <c r="S999" s="82" t="str">
        <f>IF(R999&lt;&gt;0,VLOOKUP(R999,部署!$A:$B,2,FALSE),"")</f>
        <v/>
      </c>
      <c r="T999" s="79"/>
      <c r="U999" s="82" t="str">
        <f>IF(T999&lt;&gt;0,VLOOKUP(T999,勘定科目!$A:$B,2,FALSE),"")</f>
        <v/>
      </c>
      <c r="V999" s="83" t="str">
        <f>IF(W999&lt;&gt;"",W999,IF(T999&lt;&gt;0,VLOOKUP(T999,勘定科目!$A:$C,3,FALSE),""))</f>
        <v/>
      </c>
      <c r="W999" s="87"/>
      <c r="X999" s="61" t="str">
        <f>IF(Y999&lt;&gt;"",Y999,IF(V999&lt;&gt;"",VLOOKUP(V999,課税区分!$A:$D,4,FALSE),""))</f>
        <v/>
      </c>
      <c r="Y999" s="85"/>
      <c r="Z999" s="61" t="str">
        <f>IF(X999&lt;&gt;"",VLOOKUP(X999,軽減税率!$A:$E,3,FALSE),"")</f>
        <v/>
      </c>
      <c r="AA999" s="61" t="str">
        <f>IF(X999&lt;&gt;"",VLOOKUP(X999,軽減税率!$A:$E,5,FALSE),"")</f>
        <v/>
      </c>
      <c r="AB999" s="79"/>
      <c r="AC999" s="82" t="str">
        <f>IF(AB999&lt;&gt;0,VLOOKUP(AB999,取引先!$A:$B,2,FALSE),"")</f>
        <v/>
      </c>
      <c r="AD999" s="88" t="str">
        <f t="shared" si="64"/>
        <v/>
      </c>
      <c r="AE999" s="89"/>
      <c r="AF999" s="90" t="str">
        <f t="shared" si="65"/>
        <v/>
      </c>
      <c r="AG999" s="4"/>
      <c r="AH999" s="91"/>
      <c r="AI999" s="92"/>
      <c r="AJ999" s="93" t="str">
        <f>IF(AI999&lt;&gt;0,VLOOKUP(AI999,支払種別!$A:$B,2,FALSE),"")</f>
        <v/>
      </c>
      <c r="AK999" s="94"/>
      <c r="AL999" s="95" t="str">
        <f>IF(AK999&lt;&gt;0,VLOOKUP(AK999,口座管理!$A:$B,2,FALSE),"")</f>
        <v/>
      </c>
      <c r="AM999" s="11"/>
      <c r="AN999" s="96"/>
      <c r="AO999" s="96"/>
      <c r="AP999" s="4"/>
      <c r="AQ999" s="97"/>
      <c r="AR999" s="98" t="str">
        <f>IF(AQ999&lt;&gt;0,VLOOKUP(AQ999,プロジェクト!$A:$B,2,FALSE),"")</f>
        <v/>
      </c>
      <c r="AS999" s="4"/>
      <c r="AT999" s="97"/>
      <c r="AU999" s="99" t="str">
        <f>IF(AT999&lt;&gt;0,VLOOKUP(AT999,プロジェクト!$A:$B,2,FALSE),"")</f>
        <v/>
      </c>
      <c r="AV999" s="4"/>
      <c r="AW999" s="4"/>
      <c r="AX999" s="4"/>
      <c r="AY999" s="4"/>
      <c r="AZ999" s="4"/>
      <c r="BA999" s="4"/>
      <c r="BB999" s="4"/>
      <c r="BC999" s="4"/>
      <c r="BD999" s="4"/>
      <c r="BE999" s="4"/>
      <c r="BF999" s="4"/>
      <c r="BG999" s="4"/>
      <c r="BH999" s="4"/>
      <c r="BI999" s="4"/>
      <c r="BJ999" s="4"/>
      <c r="BK999" s="4"/>
      <c r="BL999" s="4"/>
      <c r="BM999" s="4"/>
      <c r="BN999" s="4"/>
      <c r="BO999" s="4"/>
      <c r="BP999" s="4"/>
    </row>
    <row r="1000" spans="1:68" ht="17.45" customHeight="1">
      <c r="A1000" s="77" t="str">
        <f t="shared" si="62"/>
        <v>*</v>
      </c>
      <c r="B1000" s="78">
        <f t="shared" si="63"/>
        <v>992</v>
      </c>
      <c r="C1000" s="79"/>
      <c r="D1000" s="80"/>
      <c r="E1000" s="81"/>
      <c r="F1000" s="79"/>
      <c r="G1000" s="82" t="str">
        <f>IF(F1000&lt;&gt;0,VLOOKUP(F1000,部署!$A:$B,2,FALSE),"")</f>
        <v/>
      </c>
      <c r="H1000" s="79"/>
      <c r="I1000" s="82" t="str">
        <f>IF(H1000&lt;&gt;0,VLOOKUP(H1000,勘定科目!$A:$B,2,FALSE),"")</f>
        <v/>
      </c>
      <c r="J1000" s="83" t="str">
        <f>IF(K1000&lt;&gt;"",K1000,IF(H1000&lt;&gt;0,VLOOKUP(H1000,勘定科目!$A:$C,3,FALSE),""))</f>
        <v/>
      </c>
      <c r="K1000" s="84"/>
      <c r="L1000" s="59" t="str">
        <f>IF(M1000&lt;&gt;"",M1000,IF(J1000&lt;&gt;"",VLOOKUP(J1000,課税区分!$A:$D,4,FALSE),""))</f>
        <v/>
      </c>
      <c r="M1000" s="85"/>
      <c r="N1000" s="61" t="str">
        <f>IF(L1000&lt;&gt;"",VLOOKUP(L1000,軽減税率!$A:$E,3,FALSE),"")</f>
        <v/>
      </c>
      <c r="O1000" s="62" t="str">
        <f>IF(L1000&lt;&gt;"",VLOOKUP(L1000,軽減税率!$A:$E,5,FALSE),"")</f>
        <v/>
      </c>
      <c r="P1000" s="79"/>
      <c r="Q1000" s="86" t="str">
        <f>IF(P1000&lt;&gt;0,VLOOKUP(P1000,取引先!$A:$B,2,FALSE),"")</f>
        <v/>
      </c>
      <c r="R1000" s="79"/>
      <c r="S1000" s="82" t="str">
        <f>IF(R1000&lt;&gt;0,VLOOKUP(R1000,部署!$A:$B,2,FALSE),"")</f>
        <v/>
      </c>
      <c r="T1000" s="79"/>
      <c r="U1000" s="82" t="str">
        <f>IF(T1000&lt;&gt;0,VLOOKUP(T1000,勘定科目!$A:$B,2,FALSE),"")</f>
        <v/>
      </c>
      <c r="V1000" s="83" t="str">
        <f>IF(W1000&lt;&gt;"",W1000,IF(T1000&lt;&gt;0,VLOOKUP(T1000,勘定科目!$A:$C,3,FALSE),""))</f>
        <v/>
      </c>
      <c r="W1000" s="87"/>
      <c r="X1000" s="61" t="str">
        <f>IF(Y1000&lt;&gt;"",Y1000,IF(V1000&lt;&gt;"",VLOOKUP(V1000,課税区分!$A:$D,4,FALSE),""))</f>
        <v/>
      </c>
      <c r="Y1000" s="85"/>
      <c r="Z1000" s="61" t="str">
        <f>IF(X1000&lt;&gt;"",VLOOKUP(X1000,軽減税率!$A:$E,3,FALSE),"")</f>
        <v/>
      </c>
      <c r="AA1000" s="61" t="str">
        <f>IF(X1000&lt;&gt;"",VLOOKUP(X1000,軽減税率!$A:$E,5,FALSE),"")</f>
        <v/>
      </c>
      <c r="AB1000" s="79"/>
      <c r="AC1000" s="82" t="str">
        <f>IF(AB1000&lt;&gt;0,VLOOKUP(AB1000,取引先!$A:$B,2,FALSE),"")</f>
        <v/>
      </c>
      <c r="AD1000" s="88" t="str">
        <f t="shared" si="64"/>
        <v/>
      </c>
      <c r="AE1000" s="89"/>
      <c r="AF1000" s="90" t="str">
        <f t="shared" si="65"/>
        <v/>
      </c>
      <c r="AG1000" s="4"/>
      <c r="AH1000" s="91"/>
      <c r="AI1000" s="92"/>
      <c r="AJ1000" s="93" t="str">
        <f>IF(AI1000&lt;&gt;0,VLOOKUP(AI1000,支払種別!$A:$B,2,FALSE),"")</f>
        <v/>
      </c>
      <c r="AK1000" s="94"/>
      <c r="AL1000" s="95" t="str">
        <f>IF(AK1000&lt;&gt;0,VLOOKUP(AK1000,口座管理!$A:$B,2,FALSE),"")</f>
        <v/>
      </c>
      <c r="AM1000" s="11"/>
      <c r="AN1000" s="96"/>
      <c r="AO1000" s="96"/>
      <c r="AP1000" s="4"/>
      <c r="AQ1000" s="97"/>
      <c r="AR1000" s="98" t="str">
        <f>IF(AQ1000&lt;&gt;0,VLOOKUP(AQ1000,プロジェクト!$A:$B,2,FALSE),"")</f>
        <v/>
      </c>
      <c r="AS1000" s="4"/>
      <c r="AT1000" s="97"/>
      <c r="AU1000" s="99" t="str">
        <f>IF(AT1000&lt;&gt;0,VLOOKUP(AT1000,プロジェクト!$A:$B,2,FALSE),"")</f>
        <v/>
      </c>
      <c r="AV1000" s="4"/>
      <c r="AW1000" s="4"/>
      <c r="AX1000" s="4"/>
      <c r="AY1000" s="4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</row>
    <row r="1001" spans="1:68" ht="17.45" customHeight="1">
      <c r="A1001" s="77" t="str">
        <f t="shared" si="62"/>
        <v>*</v>
      </c>
      <c r="B1001" s="78">
        <f t="shared" si="63"/>
        <v>993</v>
      </c>
      <c r="C1001" s="79"/>
      <c r="D1001" s="80"/>
      <c r="E1001" s="81"/>
      <c r="F1001" s="79"/>
      <c r="G1001" s="82" t="str">
        <f>IF(F1001&lt;&gt;0,VLOOKUP(F1001,部署!$A:$B,2,FALSE),"")</f>
        <v/>
      </c>
      <c r="H1001" s="79"/>
      <c r="I1001" s="82" t="str">
        <f>IF(H1001&lt;&gt;0,VLOOKUP(H1001,勘定科目!$A:$B,2,FALSE),"")</f>
        <v/>
      </c>
      <c r="J1001" s="83" t="str">
        <f>IF(K1001&lt;&gt;"",K1001,IF(H1001&lt;&gt;0,VLOOKUP(H1001,勘定科目!$A:$C,3,FALSE),""))</f>
        <v/>
      </c>
      <c r="K1001" s="84"/>
      <c r="L1001" s="59" t="str">
        <f>IF(M1001&lt;&gt;"",M1001,IF(J1001&lt;&gt;"",VLOOKUP(J1001,課税区分!$A:$D,4,FALSE),""))</f>
        <v/>
      </c>
      <c r="M1001" s="85"/>
      <c r="N1001" s="61" t="str">
        <f>IF(L1001&lt;&gt;"",VLOOKUP(L1001,軽減税率!$A:$E,3,FALSE),"")</f>
        <v/>
      </c>
      <c r="O1001" s="62" t="str">
        <f>IF(L1001&lt;&gt;"",VLOOKUP(L1001,軽減税率!$A:$E,5,FALSE),"")</f>
        <v/>
      </c>
      <c r="P1001" s="79"/>
      <c r="Q1001" s="86" t="str">
        <f>IF(P1001&lt;&gt;0,VLOOKUP(P1001,取引先!$A:$B,2,FALSE),"")</f>
        <v/>
      </c>
      <c r="R1001" s="79"/>
      <c r="S1001" s="82" t="str">
        <f>IF(R1001&lt;&gt;0,VLOOKUP(R1001,部署!$A:$B,2,FALSE),"")</f>
        <v/>
      </c>
      <c r="T1001" s="79"/>
      <c r="U1001" s="82" t="str">
        <f>IF(T1001&lt;&gt;0,VLOOKUP(T1001,勘定科目!$A:$B,2,FALSE),"")</f>
        <v/>
      </c>
      <c r="V1001" s="83" t="str">
        <f>IF(W1001&lt;&gt;"",W1001,IF(T1001&lt;&gt;0,VLOOKUP(T1001,勘定科目!$A:$C,3,FALSE),""))</f>
        <v/>
      </c>
      <c r="W1001" s="87"/>
      <c r="X1001" s="61" t="str">
        <f>IF(Y1001&lt;&gt;"",Y1001,IF(V1001&lt;&gt;"",VLOOKUP(V1001,課税区分!$A:$D,4,FALSE),""))</f>
        <v/>
      </c>
      <c r="Y1001" s="85"/>
      <c r="Z1001" s="61" t="str">
        <f>IF(X1001&lt;&gt;"",VLOOKUP(X1001,軽減税率!$A:$E,3,FALSE),"")</f>
        <v/>
      </c>
      <c r="AA1001" s="61" t="str">
        <f>IF(X1001&lt;&gt;"",VLOOKUP(X1001,軽減税率!$A:$E,5,FALSE),"")</f>
        <v/>
      </c>
      <c r="AB1001" s="79"/>
      <c r="AC1001" s="82" t="str">
        <f>IF(AB1001&lt;&gt;0,VLOOKUP(AB1001,取引先!$A:$B,2,FALSE),"")</f>
        <v/>
      </c>
      <c r="AD1001" s="88" t="str">
        <f t="shared" si="64"/>
        <v/>
      </c>
      <c r="AE1001" s="89"/>
      <c r="AF1001" s="90" t="str">
        <f t="shared" si="65"/>
        <v/>
      </c>
      <c r="AG1001" s="4"/>
      <c r="AH1001" s="91"/>
      <c r="AI1001" s="92"/>
      <c r="AJ1001" s="93" t="str">
        <f>IF(AI1001&lt;&gt;0,VLOOKUP(AI1001,支払種別!$A:$B,2,FALSE),"")</f>
        <v/>
      </c>
      <c r="AK1001" s="94"/>
      <c r="AL1001" s="95" t="str">
        <f>IF(AK1001&lt;&gt;0,VLOOKUP(AK1001,口座管理!$A:$B,2,FALSE),"")</f>
        <v/>
      </c>
      <c r="AM1001" s="11"/>
      <c r="AN1001" s="96"/>
      <c r="AO1001" s="96"/>
      <c r="AP1001" s="4"/>
      <c r="AQ1001" s="97"/>
      <c r="AR1001" s="98" t="str">
        <f>IF(AQ1001&lt;&gt;0,VLOOKUP(AQ1001,プロジェクト!$A:$B,2,FALSE),"")</f>
        <v/>
      </c>
      <c r="AS1001" s="4"/>
      <c r="AT1001" s="97"/>
      <c r="AU1001" s="99" t="str">
        <f>IF(AT1001&lt;&gt;0,VLOOKUP(AT1001,プロジェクト!$A:$B,2,FALSE),"")</f>
        <v/>
      </c>
      <c r="AV1001" s="4"/>
      <c r="AW1001" s="4"/>
      <c r="AX1001" s="4"/>
      <c r="AY1001" s="4"/>
      <c r="AZ1001" s="4"/>
      <c r="BA1001" s="4"/>
      <c r="BB1001" s="4"/>
      <c r="BC1001" s="4"/>
      <c r="BD1001" s="4"/>
      <c r="BE1001" s="4"/>
      <c r="BF1001" s="4"/>
      <c r="BG1001" s="4"/>
      <c r="BH1001" s="4"/>
      <c r="BI1001" s="4"/>
      <c r="BJ1001" s="4"/>
      <c r="BK1001" s="4"/>
      <c r="BL1001" s="4"/>
      <c r="BM1001" s="4"/>
      <c r="BN1001" s="4"/>
      <c r="BO1001" s="4"/>
      <c r="BP1001" s="4"/>
    </row>
    <row r="1002" spans="1:68" ht="17.45" customHeight="1">
      <c r="A1002" s="77" t="str">
        <f t="shared" si="62"/>
        <v>*</v>
      </c>
      <c r="B1002" s="78">
        <f t="shared" si="63"/>
        <v>994</v>
      </c>
      <c r="C1002" s="79"/>
      <c r="D1002" s="80"/>
      <c r="E1002" s="81"/>
      <c r="F1002" s="79"/>
      <c r="G1002" s="82" t="str">
        <f>IF(F1002&lt;&gt;0,VLOOKUP(F1002,部署!$A:$B,2,FALSE),"")</f>
        <v/>
      </c>
      <c r="H1002" s="79"/>
      <c r="I1002" s="82" t="str">
        <f>IF(H1002&lt;&gt;0,VLOOKUP(H1002,勘定科目!$A:$B,2,FALSE),"")</f>
        <v/>
      </c>
      <c r="J1002" s="83" t="str">
        <f>IF(K1002&lt;&gt;"",K1002,IF(H1002&lt;&gt;0,VLOOKUP(H1002,勘定科目!$A:$C,3,FALSE),""))</f>
        <v/>
      </c>
      <c r="K1002" s="84"/>
      <c r="L1002" s="59" t="str">
        <f>IF(M1002&lt;&gt;"",M1002,IF(J1002&lt;&gt;"",VLOOKUP(J1002,課税区分!$A:$D,4,FALSE),""))</f>
        <v/>
      </c>
      <c r="M1002" s="85"/>
      <c r="N1002" s="61" t="str">
        <f>IF(L1002&lt;&gt;"",VLOOKUP(L1002,軽減税率!$A:$E,3,FALSE),"")</f>
        <v/>
      </c>
      <c r="O1002" s="62" t="str">
        <f>IF(L1002&lt;&gt;"",VLOOKUP(L1002,軽減税率!$A:$E,5,FALSE),"")</f>
        <v/>
      </c>
      <c r="P1002" s="79"/>
      <c r="Q1002" s="86" t="str">
        <f>IF(P1002&lt;&gt;0,VLOOKUP(P1002,取引先!$A:$B,2,FALSE),"")</f>
        <v/>
      </c>
      <c r="R1002" s="79"/>
      <c r="S1002" s="82" t="str">
        <f>IF(R1002&lt;&gt;0,VLOOKUP(R1002,部署!$A:$B,2,FALSE),"")</f>
        <v/>
      </c>
      <c r="T1002" s="79"/>
      <c r="U1002" s="82" t="str">
        <f>IF(T1002&lt;&gt;0,VLOOKUP(T1002,勘定科目!$A:$B,2,FALSE),"")</f>
        <v/>
      </c>
      <c r="V1002" s="83" t="str">
        <f>IF(W1002&lt;&gt;"",W1002,IF(T1002&lt;&gt;0,VLOOKUP(T1002,勘定科目!$A:$C,3,FALSE),""))</f>
        <v/>
      </c>
      <c r="W1002" s="87"/>
      <c r="X1002" s="61" t="str">
        <f>IF(Y1002&lt;&gt;"",Y1002,IF(V1002&lt;&gt;"",VLOOKUP(V1002,課税区分!$A:$D,4,FALSE),""))</f>
        <v/>
      </c>
      <c r="Y1002" s="85"/>
      <c r="Z1002" s="61" t="str">
        <f>IF(X1002&lt;&gt;"",VLOOKUP(X1002,軽減税率!$A:$E,3,FALSE),"")</f>
        <v/>
      </c>
      <c r="AA1002" s="61" t="str">
        <f>IF(X1002&lt;&gt;"",VLOOKUP(X1002,軽減税率!$A:$E,5,FALSE),"")</f>
        <v/>
      </c>
      <c r="AB1002" s="79"/>
      <c r="AC1002" s="82" t="str">
        <f>IF(AB1002&lt;&gt;0,VLOOKUP(AB1002,取引先!$A:$B,2,FALSE),"")</f>
        <v/>
      </c>
      <c r="AD1002" s="88" t="str">
        <f t="shared" si="64"/>
        <v/>
      </c>
      <c r="AE1002" s="89"/>
      <c r="AF1002" s="90" t="str">
        <f t="shared" si="65"/>
        <v/>
      </c>
      <c r="AG1002" s="4"/>
      <c r="AH1002" s="91"/>
      <c r="AI1002" s="92"/>
      <c r="AJ1002" s="93" t="str">
        <f>IF(AI1002&lt;&gt;0,VLOOKUP(AI1002,支払種別!$A:$B,2,FALSE),"")</f>
        <v/>
      </c>
      <c r="AK1002" s="94"/>
      <c r="AL1002" s="95" t="str">
        <f>IF(AK1002&lt;&gt;0,VLOOKUP(AK1002,口座管理!$A:$B,2,FALSE),"")</f>
        <v/>
      </c>
      <c r="AM1002" s="11"/>
      <c r="AN1002" s="96"/>
      <c r="AO1002" s="96"/>
      <c r="AP1002" s="4"/>
      <c r="AQ1002" s="97"/>
      <c r="AR1002" s="98" t="str">
        <f>IF(AQ1002&lt;&gt;0,VLOOKUP(AQ1002,プロジェクト!$A:$B,2,FALSE),"")</f>
        <v/>
      </c>
      <c r="AS1002" s="4"/>
      <c r="AT1002" s="97"/>
      <c r="AU1002" s="99" t="str">
        <f>IF(AT1002&lt;&gt;0,VLOOKUP(AT1002,プロジェクト!$A:$B,2,FALSE),"")</f>
        <v/>
      </c>
      <c r="AV1002" s="4"/>
      <c r="AW1002" s="4"/>
      <c r="AX1002" s="4"/>
      <c r="AY1002" s="4"/>
      <c r="AZ1002" s="4"/>
      <c r="BA1002" s="4"/>
      <c r="BB1002" s="4"/>
      <c r="BC1002" s="4"/>
      <c r="BD1002" s="4"/>
      <c r="BE1002" s="4"/>
      <c r="BF1002" s="4"/>
      <c r="BG1002" s="4"/>
      <c r="BH1002" s="4"/>
      <c r="BI1002" s="4"/>
      <c r="BJ1002" s="4"/>
      <c r="BK1002" s="4"/>
      <c r="BL1002" s="4"/>
      <c r="BM1002" s="4"/>
      <c r="BN1002" s="4"/>
      <c r="BO1002" s="4"/>
      <c r="BP1002" s="4"/>
    </row>
    <row r="1003" spans="1:68" ht="17.45" customHeight="1">
      <c r="A1003" s="77" t="str">
        <f t="shared" si="62"/>
        <v>*</v>
      </c>
      <c r="B1003" s="78">
        <f t="shared" si="63"/>
        <v>995</v>
      </c>
      <c r="C1003" s="79"/>
      <c r="D1003" s="80"/>
      <c r="E1003" s="81"/>
      <c r="F1003" s="79"/>
      <c r="G1003" s="82" t="str">
        <f>IF(F1003&lt;&gt;0,VLOOKUP(F1003,部署!$A:$B,2,FALSE),"")</f>
        <v/>
      </c>
      <c r="H1003" s="79"/>
      <c r="I1003" s="82" t="str">
        <f>IF(H1003&lt;&gt;0,VLOOKUP(H1003,勘定科目!$A:$B,2,FALSE),"")</f>
        <v/>
      </c>
      <c r="J1003" s="83" t="str">
        <f>IF(K1003&lt;&gt;"",K1003,IF(H1003&lt;&gt;0,VLOOKUP(H1003,勘定科目!$A:$C,3,FALSE),""))</f>
        <v/>
      </c>
      <c r="K1003" s="84"/>
      <c r="L1003" s="59" t="str">
        <f>IF(M1003&lt;&gt;"",M1003,IF(J1003&lt;&gt;"",VLOOKUP(J1003,課税区分!$A:$D,4,FALSE),""))</f>
        <v/>
      </c>
      <c r="M1003" s="85"/>
      <c r="N1003" s="61" t="str">
        <f>IF(L1003&lt;&gt;"",VLOOKUP(L1003,軽減税率!$A:$E,3,FALSE),"")</f>
        <v/>
      </c>
      <c r="O1003" s="62" t="str">
        <f>IF(L1003&lt;&gt;"",VLOOKUP(L1003,軽減税率!$A:$E,5,FALSE),"")</f>
        <v/>
      </c>
      <c r="P1003" s="79"/>
      <c r="Q1003" s="86" t="str">
        <f>IF(P1003&lt;&gt;0,VLOOKUP(P1003,取引先!$A:$B,2,FALSE),"")</f>
        <v/>
      </c>
      <c r="R1003" s="79"/>
      <c r="S1003" s="82" t="str">
        <f>IF(R1003&lt;&gt;0,VLOOKUP(R1003,部署!$A:$B,2,FALSE),"")</f>
        <v/>
      </c>
      <c r="T1003" s="79"/>
      <c r="U1003" s="82" t="str">
        <f>IF(T1003&lt;&gt;0,VLOOKUP(T1003,勘定科目!$A:$B,2,FALSE),"")</f>
        <v/>
      </c>
      <c r="V1003" s="83" t="str">
        <f>IF(W1003&lt;&gt;"",W1003,IF(T1003&lt;&gt;0,VLOOKUP(T1003,勘定科目!$A:$C,3,FALSE),""))</f>
        <v/>
      </c>
      <c r="W1003" s="87"/>
      <c r="X1003" s="61" t="str">
        <f>IF(Y1003&lt;&gt;"",Y1003,IF(V1003&lt;&gt;"",VLOOKUP(V1003,課税区分!$A:$D,4,FALSE),""))</f>
        <v/>
      </c>
      <c r="Y1003" s="85"/>
      <c r="Z1003" s="61" t="str">
        <f>IF(X1003&lt;&gt;"",VLOOKUP(X1003,軽減税率!$A:$E,3,FALSE),"")</f>
        <v/>
      </c>
      <c r="AA1003" s="61" t="str">
        <f>IF(X1003&lt;&gt;"",VLOOKUP(X1003,軽減税率!$A:$E,5,FALSE),"")</f>
        <v/>
      </c>
      <c r="AB1003" s="79"/>
      <c r="AC1003" s="82" t="str">
        <f>IF(AB1003&lt;&gt;0,VLOOKUP(AB1003,取引先!$A:$B,2,FALSE),"")</f>
        <v/>
      </c>
      <c r="AD1003" s="88" t="str">
        <f t="shared" si="64"/>
        <v/>
      </c>
      <c r="AE1003" s="89"/>
      <c r="AF1003" s="90" t="str">
        <f t="shared" si="65"/>
        <v/>
      </c>
      <c r="AG1003" s="4"/>
      <c r="AH1003" s="91"/>
      <c r="AI1003" s="92"/>
      <c r="AJ1003" s="93" t="str">
        <f>IF(AI1003&lt;&gt;0,VLOOKUP(AI1003,支払種別!$A:$B,2,FALSE),"")</f>
        <v/>
      </c>
      <c r="AK1003" s="94"/>
      <c r="AL1003" s="95" t="str">
        <f>IF(AK1003&lt;&gt;0,VLOOKUP(AK1003,口座管理!$A:$B,2,FALSE),"")</f>
        <v/>
      </c>
      <c r="AM1003" s="11"/>
      <c r="AN1003" s="96"/>
      <c r="AO1003" s="96"/>
      <c r="AP1003" s="4"/>
      <c r="AQ1003" s="97"/>
      <c r="AR1003" s="98" t="str">
        <f>IF(AQ1003&lt;&gt;0,VLOOKUP(AQ1003,プロジェクト!$A:$B,2,FALSE),"")</f>
        <v/>
      </c>
      <c r="AS1003" s="4"/>
      <c r="AT1003" s="97"/>
      <c r="AU1003" s="99" t="str">
        <f>IF(AT1003&lt;&gt;0,VLOOKUP(AT1003,プロジェクト!$A:$B,2,FALSE),"")</f>
        <v/>
      </c>
      <c r="AV1003" s="4"/>
      <c r="AW1003" s="4"/>
      <c r="AX1003" s="4"/>
      <c r="AY1003" s="4"/>
      <c r="AZ1003" s="4"/>
      <c r="BA1003" s="4"/>
      <c r="BB1003" s="4"/>
      <c r="BC1003" s="4"/>
      <c r="BD1003" s="4"/>
      <c r="BE1003" s="4"/>
      <c r="BF1003" s="4"/>
      <c r="BG1003" s="4"/>
      <c r="BH1003" s="4"/>
      <c r="BI1003" s="4"/>
      <c r="BJ1003" s="4"/>
      <c r="BK1003" s="4"/>
      <c r="BL1003" s="4"/>
      <c r="BM1003" s="4"/>
      <c r="BN1003" s="4"/>
      <c r="BO1003" s="4"/>
      <c r="BP1003" s="4"/>
    </row>
    <row r="1004" spans="1:68" ht="17.45" customHeight="1">
      <c r="A1004" s="77" t="str">
        <f t="shared" si="62"/>
        <v>*</v>
      </c>
      <c r="B1004" s="78">
        <f t="shared" si="63"/>
        <v>996</v>
      </c>
      <c r="C1004" s="79"/>
      <c r="D1004" s="80"/>
      <c r="E1004" s="81"/>
      <c r="F1004" s="79"/>
      <c r="G1004" s="82" t="str">
        <f>IF(F1004&lt;&gt;0,VLOOKUP(F1004,部署!$A:$B,2,FALSE),"")</f>
        <v/>
      </c>
      <c r="H1004" s="79"/>
      <c r="I1004" s="82" t="str">
        <f>IF(H1004&lt;&gt;0,VLOOKUP(H1004,勘定科目!$A:$B,2,FALSE),"")</f>
        <v/>
      </c>
      <c r="J1004" s="83" t="str">
        <f>IF(K1004&lt;&gt;"",K1004,IF(H1004&lt;&gt;0,VLOOKUP(H1004,勘定科目!$A:$C,3,FALSE),""))</f>
        <v/>
      </c>
      <c r="K1004" s="84"/>
      <c r="L1004" s="59" t="str">
        <f>IF(M1004&lt;&gt;"",M1004,IF(J1004&lt;&gt;"",VLOOKUP(J1004,課税区分!$A:$D,4,FALSE),""))</f>
        <v/>
      </c>
      <c r="M1004" s="85"/>
      <c r="N1004" s="61" t="str">
        <f>IF(L1004&lt;&gt;"",VLOOKUP(L1004,軽減税率!$A:$E,3,FALSE),"")</f>
        <v/>
      </c>
      <c r="O1004" s="62" t="str">
        <f>IF(L1004&lt;&gt;"",VLOOKUP(L1004,軽減税率!$A:$E,5,FALSE),"")</f>
        <v/>
      </c>
      <c r="P1004" s="79"/>
      <c r="Q1004" s="86" t="str">
        <f>IF(P1004&lt;&gt;0,VLOOKUP(P1004,取引先!$A:$B,2,FALSE),"")</f>
        <v/>
      </c>
      <c r="R1004" s="79"/>
      <c r="S1004" s="82" t="str">
        <f>IF(R1004&lt;&gt;0,VLOOKUP(R1004,部署!$A:$B,2,FALSE),"")</f>
        <v/>
      </c>
      <c r="T1004" s="79"/>
      <c r="U1004" s="82" t="str">
        <f>IF(T1004&lt;&gt;0,VLOOKUP(T1004,勘定科目!$A:$B,2,FALSE),"")</f>
        <v/>
      </c>
      <c r="V1004" s="83" t="str">
        <f>IF(W1004&lt;&gt;"",W1004,IF(T1004&lt;&gt;0,VLOOKUP(T1004,勘定科目!$A:$C,3,FALSE),""))</f>
        <v/>
      </c>
      <c r="W1004" s="87"/>
      <c r="X1004" s="61" t="str">
        <f>IF(Y1004&lt;&gt;"",Y1004,IF(V1004&lt;&gt;"",VLOOKUP(V1004,課税区分!$A:$D,4,FALSE),""))</f>
        <v/>
      </c>
      <c r="Y1004" s="85"/>
      <c r="Z1004" s="61" t="str">
        <f>IF(X1004&lt;&gt;"",VLOOKUP(X1004,軽減税率!$A:$E,3,FALSE),"")</f>
        <v/>
      </c>
      <c r="AA1004" s="61" t="str">
        <f>IF(X1004&lt;&gt;"",VLOOKUP(X1004,軽減税率!$A:$E,5,FALSE),"")</f>
        <v/>
      </c>
      <c r="AB1004" s="79"/>
      <c r="AC1004" s="82" t="str">
        <f>IF(AB1004&lt;&gt;0,VLOOKUP(AB1004,取引先!$A:$B,2,FALSE),"")</f>
        <v/>
      </c>
      <c r="AD1004" s="88" t="str">
        <f t="shared" si="64"/>
        <v/>
      </c>
      <c r="AE1004" s="89"/>
      <c r="AF1004" s="90" t="str">
        <f t="shared" si="65"/>
        <v/>
      </c>
      <c r="AG1004" s="4"/>
      <c r="AH1004" s="91"/>
      <c r="AI1004" s="92"/>
      <c r="AJ1004" s="93" t="str">
        <f>IF(AI1004&lt;&gt;0,VLOOKUP(AI1004,支払種別!$A:$B,2,FALSE),"")</f>
        <v/>
      </c>
      <c r="AK1004" s="94"/>
      <c r="AL1004" s="95" t="str">
        <f>IF(AK1004&lt;&gt;0,VLOOKUP(AK1004,口座管理!$A:$B,2,FALSE),"")</f>
        <v/>
      </c>
      <c r="AM1004" s="11"/>
      <c r="AN1004" s="96"/>
      <c r="AO1004" s="96"/>
      <c r="AP1004" s="4"/>
      <c r="AQ1004" s="97"/>
      <c r="AR1004" s="98" t="str">
        <f>IF(AQ1004&lt;&gt;0,VLOOKUP(AQ1004,プロジェクト!$A:$B,2,FALSE),"")</f>
        <v/>
      </c>
      <c r="AS1004" s="4"/>
      <c r="AT1004" s="97"/>
      <c r="AU1004" s="99" t="str">
        <f>IF(AT1004&lt;&gt;0,VLOOKUP(AT1004,プロジェクト!$A:$B,2,FALSE),"")</f>
        <v/>
      </c>
      <c r="AV1004" s="4"/>
      <c r="AW1004" s="4"/>
      <c r="AX1004" s="4"/>
      <c r="AY1004" s="4"/>
      <c r="AZ1004" s="4"/>
      <c r="BA1004" s="4"/>
      <c r="BB1004" s="4"/>
      <c r="BC1004" s="4"/>
      <c r="BD1004" s="4"/>
      <c r="BE1004" s="4"/>
      <c r="BF1004" s="4"/>
      <c r="BG1004" s="4"/>
      <c r="BH1004" s="4"/>
      <c r="BI1004" s="4"/>
      <c r="BJ1004" s="4"/>
      <c r="BK1004" s="4"/>
      <c r="BL1004" s="4"/>
      <c r="BM1004" s="4"/>
      <c r="BN1004" s="4"/>
      <c r="BO1004" s="4"/>
      <c r="BP1004" s="4"/>
    </row>
    <row r="1005" spans="1:68" ht="17.45" customHeight="1">
      <c r="A1005" s="77" t="str">
        <f t="shared" si="62"/>
        <v>*</v>
      </c>
      <c r="B1005" s="78">
        <f t="shared" si="63"/>
        <v>997</v>
      </c>
      <c r="C1005" s="79"/>
      <c r="D1005" s="80"/>
      <c r="E1005" s="81"/>
      <c r="F1005" s="79"/>
      <c r="G1005" s="82" t="str">
        <f>IF(F1005&lt;&gt;0,VLOOKUP(F1005,部署!$A:$B,2,FALSE),"")</f>
        <v/>
      </c>
      <c r="H1005" s="79"/>
      <c r="I1005" s="82" t="str">
        <f>IF(H1005&lt;&gt;0,VLOOKUP(H1005,勘定科目!$A:$B,2,FALSE),"")</f>
        <v/>
      </c>
      <c r="J1005" s="83" t="str">
        <f>IF(K1005&lt;&gt;"",K1005,IF(H1005&lt;&gt;0,VLOOKUP(H1005,勘定科目!$A:$C,3,FALSE),""))</f>
        <v/>
      </c>
      <c r="K1005" s="84"/>
      <c r="L1005" s="59" t="str">
        <f>IF(M1005&lt;&gt;"",M1005,IF(J1005&lt;&gt;"",VLOOKUP(J1005,課税区分!$A:$D,4,FALSE),""))</f>
        <v/>
      </c>
      <c r="M1005" s="85"/>
      <c r="N1005" s="61" t="str">
        <f>IF(L1005&lt;&gt;"",VLOOKUP(L1005,軽減税率!$A:$E,3,FALSE),"")</f>
        <v/>
      </c>
      <c r="O1005" s="62" t="str">
        <f>IF(L1005&lt;&gt;"",VLOOKUP(L1005,軽減税率!$A:$E,5,FALSE),"")</f>
        <v/>
      </c>
      <c r="P1005" s="79"/>
      <c r="Q1005" s="86" t="str">
        <f>IF(P1005&lt;&gt;0,VLOOKUP(P1005,取引先!$A:$B,2,FALSE),"")</f>
        <v/>
      </c>
      <c r="R1005" s="79"/>
      <c r="S1005" s="82" t="str">
        <f>IF(R1005&lt;&gt;0,VLOOKUP(R1005,部署!$A:$B,2,FALSE),"")</f>
        <v/>
      </c>
      <c r="T1005" s="79"/>
      <c r="U1005" s="82" t="str">
        <f>IF(T1005&lt;&gt;0,VLOOKUP(T1005,勘定科目!$A:$B,2,FALSE),"")</f>
        <v/>
      </c>
      <c r="V1005" s="83" t="str">
        <f>IF(W1005&lt;&gt;"",W1005,IF(T1005&lt;&gt;0,VLOOKUP(T1005,勘定科目!$A:$C,3,FALSE),""))</f>
        <v/>
      </c>
      <c r="W1005" s="87"/>
      <c r="X1005" s="61" t="str">
        <f>IF(Y1005&lt;&gt;"",Y1005,IF(V1005&lt;&gt;"",VLOOKUP(V1005,課税区分!$A:$D,4,FALSE),""))</f>
        <v/>
      </c>
      <c r="Y1005" s="85"/>
      <c r="Z1005" s="61" t="str">
        <f>IF(X1005&lt;&gt;"",VLOOKUP(X1005,軽減税率!$A:$E,3,FALSE),"")</f>
        <v/>
      </c>
      <c r="AA1005" s="61" t="str">
        <f>IF(X1005&lt;&gt;"",VLOOKUP(X1005,軽減税率!$A:$E,5,FALSE),"")</f>
        <v/>
      </c>
      <c r="AB1005" s="79"/>
      <c r="AC1005" s="82" t="str">
        <f>IF(AB1005&lt;&gt;0,VLOOKUP(AB1005,取引先!$A:$B,2,FALSE),"")</f>
        <v/>
      </c>
      <c r="AD1005" s="88" t="str">
        <f t="shared" si="64"/>
        <v/>
      </c>
      <c r="AE1005" s="89"/>
      <c r="AF1005" s="90" t="str">
        <f t="shared" si="65"/>
        <v/>
      </c>
      <c r="AG1005" s="4"/>
      <c r="AH1005" s="91"/>
      <c r="AI1005" s="92"/>
      <c r="AJ1005" s="93" t="str">
        <f>IF(AI1005&lt;&gt;0,VLOOKUP(AI1005,支払種別!$A:$B,2,FALSE),"")</f>
        <v/>
      </c>
      <c r="AK1005" s="94"/>
      <c r="AL1005" s="95" t="str">
        <f>IF(AK1005&lt;&gt;0,VLOOKUP(AK1005,口座管理!$A:$B,2,FALSE),"")</f>
        <v/>
      </c>
      <c r="AM1005" s="11"/>
      <c r="AN1005" s="96"/>
      <c r="AO1005" s="96"/>
      <c r="AP1005" s="4"/>
      <c r="AQ1005" s="97"/>
      <c r="AR1005" s="98" t="str">
        <f>IF(AQ1005&lt;&gt;0,VLOOKUP(AQ1005,プロジェクト!$A:$B,2,FALSE),"")</f>
        <v/>
      </c>
      <c r="AS1005" s="4"/>
      <c r="AT1005" s="97"/>
      <c r="AU1005" s="99" t="str">
        <f>IF(AT1005&lt;&gt;0,VLOOKUP(AT1005,プロジェクト!$A:$B,2,FALSE),"")</f>
        <v/>
      </c>
      <c r="AV1005" s="4"/>
      <c r="AW1005" s="4"/>
      <c r="AX1005" s="4"/>
      <c r="AY1005" s="4"/>
      <c r="AZ1005" s="4"/>
      <c r="BA1005" s="4"/>
      <c r="BB1005" s="4"/>
      <c r="BC1005" s="4"/>
      <c r="BD1005" s="4"/>
      <c r="BE1005" s="4"/>
      <c r="BF1005" s="4"/>
      <c r="BG1005" s="4"/>
      <c r="BH1005" s="4"/>
      <c r="BI1005" s="4"/>
      <c r="BJ1005" s="4"/>
      <c r="BK1005" s="4"/>
      <c r="BL1005" s="4"/>
      <c r="BM1005" s="4"/>
      <c r="BN1005" s="4"/>
      <c r="BO1005" s="4"/>
      <c r="BP1005" s="4"/>
    </row>
    <row r="1006" spans="1:68" ht="17.45" customHeight="1">
      <c r="A1006" s="77" t="str">
        <f t="shared" si="62"/>
        <v>*</v>
      </c>
      <c r="B1006" s="78">
        <f t="shared" si="63"/>
        <v>998</v>
      </c>
      <c r="C1006" s="79"/>
      <c r="D1006" s="80"/>
      <c r="E1006" s="81"/>
      <c r="F1006" s="79"/>
      <c r="G1006" s="82" t="str">
        <f>IF(F1006&lt;&gt;0,VLOOKUP(F1006,部署!$A:$B,2,FALSE),"")</f>
        <v/>
      </c>
      <c r="H1006" s="79"/>
      <c r="I1006" s="82" t="str">
        <f>IF(H1006&lt;&gt;0,VLOOKUP(H1006,勘定科目!$A:$B,2,FALSE),"")</f>
        <v/>
      </c>
      <c r="J1006" s="83" t="str">
        <f>IF(K1006&lt;&gt;"",K1006,IF(H1006&lt;&gt;0,VLOOKUP(H1006,勘定科目!$A:$C,3,FALSE),""))</f>
        <v/>
      </c>
      <c r="K1006" s="84"/>
      <c r="L1006" s="59" t="str">
        <f>IF(M1006&lt;&gt;"",M1006,IF(J1006&lt;&gt;"",VLOOKUP(J1006,課税区分!$A:$D,4,FALSE),""))</f>
        <v/>
      </c>
      <c r="M1006" s="85"/>
      <c r="N1006" s="61" t="str">
        <f>IF(L1006&lt;&gt;"",VLOOKUP(L1006,軽減税率!$A:$E,3,FALSE),"")</f>
        <v/>
      </c>
      <c r="O1006" s="62" t="str">
        <f>IF(L1006&lt;&gt;"",VLOOKUP(L1006,軽減税率!$A:$E,5,FALSE),"")</f>
        <v/>
      </c>
      <c r="P1006" s="79"/>
      <c r="Q1006" s="86" t="str">
        <f>IF(P1006&lt;&gt;0,VLOOKUP(P1006,取引先!$A:$B,2,FALSE),"")</f>
        <v/>
      </c>
      <c r="R1006" s="79"/>
      <c r="S1006" s="82" t="str">
        <f>IF(R1006&lt;&gt;0,VLOOKUP(R1006,部署!$A:$B,2,FALSE),"")</f>
        <v/>
      </c>
      <c r="T1006" s="79"/>
      <c r="U1006" s="82" t="str">
        <f>IF(T1006&lt;&gt;0,VLOOKUP(T1006,勘定科目!$A:$B,2,FALSE),"")</f>
        <v/>
      </c>
      <c r="V1006" s="83" t="str">
        <f>IF(W1006&lt;&gt;"",W1006,IF(T1006&lt;&gt;0,VLOOKUP(T1006,勘定科目!$A:$C,3,FALSE),""))</f>
        <v/>
      </c>
      <c r="W1006" s="87"/>
      <c r="X1006" s="61" t="str">
        <f>IF(Y1006&lt;&gt;"",Y1006,IF(V1006&lt;&gt;"",VLOOKUP(V1006,課税区分!$A:$D,4,FALSE),""))</f>
        <v/>
      </c>
      <c r="Y1006" s="85"/>
      <c r="Z1006" s="61" t="str">
        <f>IF(X1006&lt;&gt;"",VLOOKUP(X1006,軽減税率!$A:$E,3,FALSE),"")</f>
        <v/>
      </c>
      <c r="AA1006" s="61" t="str">
        <f>IF(X1006&lt;&gt;"",VLOOKUP(X1006,軽減税率!$A:$E,5,FALSE),"")</f>
        <v/>
      </c>
      <c r="AB1006" s="79"/>
      <c r="AC1006" s="82" t="str">
        <f>IF(AB1006&lt;&gt;0,VLOOKUP(AB1006,取引先!$A:$B,2,FALSE),"")</f>
        <v/>
      </c>
      <c r="AD1006" s="88" t="str">
        <f t="shared" si="64"/>
        <v/>
      </c>
      <c r="AE1006" s="89"/>
      <c r="AF1006" s="90" t="str">
        <f t="shared" si="65"/>
        <v/>
      </c>
      <c r="AG1006" s="4"/>
      <c r="AH1006" s="91"/>
      <c r="AI1006" s="92"/>
      <c r="AJ1006" s="93" t="str">
        <f>IF(AI1006&lt;&gt;0,VLOOKUP(AI1006,支払種別!$A:$B,2,FALSE),"")</f>
        <v/>
      </c>
      <c r="AK1006" s="94"/>
      <c r="AL1006" s="95" t="str">
        <f>IF(AK1006&lt;&gt;0,VLOOKUP(AK1006,口座管理!$A:$B,2,FALSE),"")</f>
        <v/>
      </c>
      <c r="AM1006" s="11"/>
      <c r="AN1006" s="96"/>
      <c r="AO1006" s="96"/>
      <c r="AP1006" s="4"/>
      <c r="AQ1006" s="97"/>
      <c r="AR1006" s="98" t="str">
        <f>IF(AQ1006&lt;&gt;0,VLOOKUP(AQ1006,プロジェクト!$A:$B,2,FALSE),"")</f>
        <v/>
      </c>
      <c r="AS1006" s="4"/>
      <c r="AT1006" s="97"/>
      <c r="AU1006" s="99" t="str">
        <f>IF(AT1006&lt;&gt;0,VLOOKUP(AT1006,プロジェクト!$A:$B,2,FALSE),"")</f>
        <v/>
      </c>
      <c r="AV1006" s="4"/>
      <c r="AW1006" s="4"/>
      <c r="AX1006" s="4"/>
      <c r="AY1006" s="4"/>
      <c r="AZ1006" s="4"/>
      <c r="BA1006" s="4"/>
      <c r="BB1006" s="4"/>
      <c r="BC1006" s="4"/>
      <c r="BD1006" s="4"/>
      <c r="BE1006" s="4"/>
      <c r="BF1006" s="4"/>
      <c r="BG1006" s="4"/>
      <c r="BH1006" s="4"/>
      <c r="BI1006" s="4"/>
      <c r="BJ1006" s="4"/>
      <c r="BK1006" s="4"/>
      <c r="BL1006" s="4"/>
      <c r="BM1006" s="4"/>
      <c r="BN1006" s="4"/>
      <c r="BO1006" s="4"/>
      <c r="BP1006" s="4"/>
    </row>
    <row r="1007" spans="1:68" ht="17.45" customHeight="1">
      <c r="A1007" s="77" t="str">
        <f t="shared" si="62"/>
        <v>*</v>
      </c>
      <c r="B1007" s="78">
        <f t="shared" si="63"/>
        <v>999</v>
      </c>
      <c r="C1007" s="79"/>
      <c r="D1007" s="80"/>
      <c r="E1007" s="81"/>
      <c r="F1007" s="79"/>
      <c r="G1007" s="82" t="str">
        <f>IF(F1007&lt;&gt;0,VLOOKUP(F1007,部署!$A:$B,2,FALSE),"")</f>
        <v/>
      </c>
      <c r="H1007" s="79"/>
      <c r="I1007" s="82" t="str">
        <f>IF(H1007&lt;&gt;0,VLOOKUP(H1007,勘定科目!$A:$B,2,FALSE),"")</f>
        <v/>
      </c>
      <c r="J1007" s="83" t="str">
        <f>IF(K1007&lt;&gt;"",K1007,IF(H1007&lt;&gt;0,VLOOKUP(H1007,勘定科目!$A:$C,3,FALSE),""))</f>
        <v/>
      </c>
      <c r="K1007" s="84"/>
      <c r="L1007" s="59" t="str">
        <f>IF(M1007&lt;&gt;"",M1007,IF(J1007&lt;&gt;"",VLOOKUP(J1007,課税区分!$A:$D,4,FALSE),""))</f>
        <v/>
      </c>
      <c r="M1007" s="85"/>
      <c r="N1007" s="61" t="str">
        <f>IF(L1007&lt;&gt;"",VLOOKUP(L1007,軽減税率!$A:$E,3,FALSE),"")</f>
        <v/>
      </c>
      <c r="O1007" s="62" t="str">
        <f>IF(L1007&lt;&gt;"",VLOOKUP(L1007,軽減税率!$A:$E,5,FALSE),"")</f>
        <v/>
      </c>
      <c r="P1007" s="79"/>
      <c r="Q1007" s="86" t="str">
        <f>IF(P1007&lt;&gt;0,VLOOKUP(P1007,取引先!$A:$B,2,FALSE),"")</f>
        <v/>
      </c>
      <c r="R1007" s="79"/>
      <c r="S1007" s="82" t="str">
        <f>IF(R1007&lt;&gt;0,VLOOKUP(R1007,部署!$A:$B,2,FALSE),"")</f>
        <v/>
      </c>
      <c r="T1007" s="79"/>
      <c r="U1007" s="82" t="str">
        <f>IF(T1007&lt;&gt;0,VLOOKUP(T1007,勘定科目!$A:$B,2,FALSE),"")</f>
        <v/>
      </c>
      <c r="V1007" s="83" t="str">
        <f>IF(W1007&lt;&gt;"",W1007,IF(T1007&lt;&gt;0,VLOOKUP(T1007,勘定科目!$A:$C,3,FALSE),""))</f>
        <v/>
      </c>
      <c r="W1007" s="87"/>
      <c r="X1007" s="61" t="str">
        <f>IF(Y1007&lt;&gt;"",Y1007,IF(V1007&lt;&gt;"",VLOOKUP(V1007,課税区分!$A:$D,4,FALSE),""))</f>
        <v/>
      </c>
      <c r="Y1007" s="85"/>
      <c r="Z1007" s="61" t="str">
        <f>IF(X1007&lt;&gt;"",VLOOKUP(X1007,軽減税率!$A:$E,3,FALSE),"")</f>
        <v/>
      </c>
      <c r="AA1007" s="61" t="str">
        <f>IF(X1007&lt;&gt;"",VLOOKUP(X1007,軽減税率!$A:$E,5,FALSE),"")</f>
        <v/>
      </c>
      <c r="AB1007" s="79"/>
      <c r="AC1007" s="82" t="str">
        <f>IF(AB1007&lt;&gt;0,VLOOKUP(AB1007,取引先!$A:$B,2,FALSE),"")</f>
        <v/>
      </c>
      <c r="AD1007" s="88" t="str">
        <f t="shared" si="64"/>
        <v/>
      </c>
      <c r="AE1007" s="89"/>
      <c r="AF1007" s="90" t="str">
        <f t="shared" si="65"/>
        <v/>
      </c>
      <c r="AG1007" s="4"/>
      <c r="AH1007" s="91"/>
      <c r="AI1007" s="92"/>
      <c r="AJ1007" s="93" t="str">
        <f>IF(AI1007&lt;&gt;0,VLOOKUP(AI1007,支払種別!$A:$B,2,FALSE),"")</f>
        <v/>
      </c>
      <c r="AK1007" s="94"/>
      <c r="AL1007" s="95" t="str">
        <f>IF(AK1007&lt;&gt;0,VLOOKUP(AK1007,口座管理!$A:$B,2,FALSE),"")</f>
        <v/>
      </c>
      <c r="AM1007" s="11"/>
      <c r="AN1007" s="96"/>
      <c r="AO1007" s="96"/>
      <c r="AP1007" s="4"/>
      <c r="AQ1007" s="97"/>
      <c r="AR1007" s="98" t="str">
        <f>IF(AQ1007&lt;&gt;0,VLOOKUP(AQ1007,プロジェクト!$A:$B,2,FALSE),"")</f>
        <v/>
      </c>
      <c r="AS1007" s="4"/>
      <c r="AT1007" s="97"/>
      <c r="AU1007" s="99" t="str">
        <f>IF(AT1007&lt;&gt;0,VLOOKUP(AT1007,プロジェクト!$A:$B,2,FALSE),"")</f>
        <v/>
      </c>
      <c r="AV1007" s="4"/>
      <c r="AW1007" s="4"/>
      <c r="AX1007" s="4"/>
      <c r="AY1007" s="4"/>
      <c r="AZ1007" s="4"/>
      <c r="BA1007" s="4"/>
      <c r="BB1007" s="4"/>
      <c r="BC1007" s="4"/>
      <c r="BD1007" s="4"/>
      <c r="BE1007" s="4"/>
      <c r="BF1007" s="4"/>
      <c r="BG1007" s="4"/>
      <c r="BH1007" s="4"/>
      <c r="BI1007" s="4"/>
      <c r="BJ1007" s="4"/>
      <c r="BK1007" s="4"/>
      <c r="BL1007" s="4"/>
      <c r="BM1007" s="4"/>
      <c r="BN1007" s="4"/>
      <c r="BO1007" s="4"/>
      <c r="BP1007" s="4"/>
    </row>
    <row r="1008" spans="1:68" ht="17.45" customHeight="1">
      <c r="A1008" s="77" t="str">
        <f t="shared" si="62"/>
        <v>*</v>
      </c>
      <c r="B1008" s="78">
        <f t="shared" si="63"/>
        <v>1000</v>
      </c>
      <c r="C1008" s="79"/>
      <c r="D1008" s="80"/>
      <c r="E1008" s="81"/>
      <c r="F1008" s="79"/>
      <c r="G1008" s="82" t="str">
        <f>IF(F1008&lt;&gt;0,VLOOKUP(F1008,部署!$A:$B,2,FALSE),"")</f>
        <v/>
      </c>
      <c r="H1008" s="79"/>
      <c r="I1008" s="82" t="str">
        <f>IF(H1008&lt;&gt;0,VLOOKUP(H1008,勘定科目!$A:$B,2,FALSE),"")</f>
        <v/>
      </c>
      <c r="J1008" s="83" t="str">
        <f>IF(K1008&lt;&gt;"",K1008,IF(H1008&lt;&gt;0,VLOOKUP(H1008,勘定科目!$A:$C,3,FALSE),""))</f>
        <v/>
      </c>
      <c r="K1008" s="84"/>
      <c r="L1008" s="59" t="str">
        <f>IF(M1008&lt;&gt;"",M1008,IF(J1008&lt;&gt;"",VLOOKUP(J1008,課税区分!$A:$D,4,FALSE),""))</f>
        <v/>
      </c>
      <c r="M1008" s="85"/>
      <c r="N1008" s="61" t="str">
        <f>IF(L1008&lt;&gt;"",VLOOKUP(L1008,軽減税率!$A:$E,3,FALSE),"")</f>
        <v/>
      </c>
      <c r="O1008" s="62" t="str">
        <f>IF(L1008&lt;&gt;"",VLOOKUP(L1008,軽減税率!$A:$E,5,FALSE),"")</f>
        <v/>
      </c>
      <c r="P1008" s="79"/>
      <c r="Q1008" s="86" t="str">
        <f>IF(P1008&lt;&gt;0,VLOOKUP(P1008,取引先!$A:$B,2,FALSE),"")</f>
        <v/>
      </c>
      <c r="R1008" s="79"/>
      <c r="S1008" s="82" t="str">
        <f>IF(R1008&lt;&gt;0,VLOOKUP(R1008,部署!$A:$B,2,FALSE),"")</f>
        <v/>
      </c>
      <c r="T1008" s="79"/>
      <c r="U1008" s="82" t="str">
        <f>IF(T1008&lt;&gt;0,VLOOKUP(T1008,勘定科目!$A:$B,2,FALSE),"")</f>
        <v/>
      </c>
      <c r="V1008" s="83" t="str">
        <f>IF(W1008&lt;&gt;"",W1008,IF(T1008&lt;&gt;0,VLOOKUP(T1008,勘定科目!$A:$C,3,FALSE),""))</f>
        <v/>
      </c>
      <c r="W1008" s="87"/>
      <c r="X1008" s="61" t="str">
        <f>IF(Y1008&lt;&gt;"",Y1008,IF(V1008&lt;&gt;"",VLOOKUP(V1008,課税区分!$A:$D,4,FALSE),""))</f>
        <v/>
      </c>
      <c r="Y1008" s="85"/>
      <c r="Z1008" s="61" t="str">
        <f>IF(X1008&lt;&gt;"",VLOOKUP(X1008,軽減税率!$A:$E,3,FALSE),"")</f>
        <v/>
      </c>
      <c r="AA1008" s="61" t="str">
        <f>IF(X1008&lt;&gt;"",VLOOKUP(X1008,軽減税率!$A:$E,5,FALSE),"")</f>
        <v/>
      </c>
      <c r="AB1008" s="79"/>
      <c r="AC1008" s="82" t="str">
        <f>IF(AB1008&lt;&gt;0,VLOOKUP(AB1008,取引先!$A:$B,2,FALSE),"")</f>
        <v/>
      </c>
      <c r="AD1008" s="88" t="str">
        <f t="shared" si="64"/>
        <v/>
      </c>
      <c r="AE1008" s="89"/>
      <c r="AF1008" s="90" t="str">
        <f t="shared" si="65"/>
        <v/>
      </c>
      <c r="AG1008" s="4"/>
      <c r="AH1008" s="91"/>
      <c r="AI1008" s="92"/>
      <c r="AJ1008" s="93" t="str">
        <f>IF(AI1008&lt;&gt;0,VLOOKUP(AI1008,支払種別!$A:$B,2,FALSE),"")</f>
        <v/>
      </c>
      <c r="AK1008" s="94"/>
      <c r="AL1008" s="95" t="str">
        <f>IF(AK1008&lt;&gt;0,VLOOKUP(AK1008,口座管理!$A:$B,2,FALSE),"")</f>
        <v/>
      </c>
      <c r="AM1008" s="11"/>
      <c r="AN1008" s="96"/>
      <c r="AO1008" s="96"/>
      <c r="AP1008" s="4"/>
      <c r="AQ1008" s="97"/>
      <c r="AR1008" s="98" t="str">
        <f>IF(AQ1008&lt;&gt;0,VLOOKUP(AQ1008,プロジェクト!$A:$B,2,FALSE),"")</f>
        <v/>
      </c>
      <c r="AS1008" s="4"/>
      <c r="AT1008" s="97"/>
      <c r="AU1008" s="99" t="str">
        <f>IF(AT1008&lt;&gt;0,VLOOKUP(AT1008,プロジェクト!$A:$B,2,FALSE),"")</f>
        <v/>
      </c>
      <c r="AV1008" s="4"/>
      <c r="AW1008" s="4"/>
      <c r="AX1008" s="4"/>
      <c r="AY1008" s="4"/>
      <c r="AZ1008" s="4"/>
      <c r="BA1008" s="4"/>
      <c r="BB1008" s="4"/>
      <c r="BC1008" s="4"/>
      <c r="BD1008" s="4"/>
      <c r="BE1008" s="4"/>
      <c r="BF1008" s="4"/>
      <c r="BG1008" s="4"/>
      <c r="BH1008" s="4"/>
      <c r="BI1008" s="4"/>
      <c r="BJ1008" s="4"/>
      <c r="BK1008" s="4"/>
      <c r="BL1008" s="4"/>
      <c r="BM1008" s="4"/>
      <c r="BN1008" s="4"/>
      <c r="BO1008" s="4"/>
      <c r="BP1008" s="4"/>
    </row>
  </sheetData>
  <sheetProtection autoFilter="0"/>
  <autoFilter ref="A8:AU1008" xr:uid="{00000000-0009-0000-0000-000000000000}"/>
  <mergeCells count="27">
    <mergeCell ref="B7:B8"/>
    <mergeCell ref="AB7:AB8"/>
    <mergeCell ref="R7:R8"/>
    <mergeCell ref="T7:T8"/>
    <mergeCell ref="F7:F8"/>
    <mergeCell ref="C7:C8"/>
    <mergeCell ref="D7:D8"/>
    <mergeCell ref="N7:N8"/>
    <mergeCell ref="O7:O8"/>
    <mergeCell ref="AA7:AA8"/>
    <mergeCell ref="V7:V8"/>
    <mergeCell ref="W7:W8"/>
    <mergeCell ref="X7:X8"/>
    <mergeCell ref="Y7:Y8"/>
    <mergeCell ref="Z7:Z8"/>
    <mergeCell ref="P7:P8"/>
    <mergeCell ref="K7:K8"/>
    <mergeCell ref="H7:H8"/>
    <mergeCell ref="J7:J8"/>
    <mergeCell ref="L7:L8"/>
    <mergeCell ref="M7:M8"/>
    <mergeCell ref="AT5:AU5"/>
    <mergeCell ref="AQ5:AR5"/>
    <mergeCell ref="AH1:AU3"/>
    <mergeCell ref="D1:F1"/>
    <mergeCell ref="AH5:AL5"/>
    <mergeCell ref="AN5:AO5"/>
  </mergeCells>
  <phoneticPr fontId="20"/>
  <pageMargins left="0.39370078740157483" right="0.39370078740157483" top="0.39370078740157483" bottom="0.39370078740157483" header="0.51181102362204722" footer="0.31496062992125984"/>
  <pageSetup paperSize="9" scale="44" fitToHeight="100" orientation="landscape" r:id="rId1"/>
  <headerFooter alignWithMargins="0">
    <oddFooter>&amp;R&amp;P / &amp;N ページ</oddFooter>
  </headerFooter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444F3B97-A093-43DE-8164-6537E7B373B7}">
          <x14:formula1>
            <xm:f>軽減税率!$A$2:$A$6</xm:f>
          </x14:formula1>
          <xm:sqref>Y9:Y1008 M9:M1008</xm:sqref>
        </x14:dataValidation>
        <x14:dataValidation type="list" allowBlank="1" showInputMessage="1" showErrorMessage="1" xr:uid="{4670ADA3-60CD-472E-814C-043CDD76AF64}">
          <x14:formula1>
            <xm:f>課税区分!$A$4:$A$21</xm:f>
          </x14:formula1>
          <xm:sqref>K9:K1008 W9:W1008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2:AX1015"/>
  <sheetViews>
    <sheetView zoomScaleNormal="100" workbookViewId="0">
      <selection activeCell="A9" sqref="A9"/>
    </sheetView>
  </sheetViews>
  <sheetFormatPr defaultColWidth="9" defaultRowHeight="17.45" customHeight="1"/>
  <cols>
    <col min="1" max="1" width="8.75" style="3" customWidth="1"/>
    <col min="2" max="2" width="8.5" style="3" bestFit="1" customWidth="1"/>
    <col min="3" max="4" width="9.5" style="3" bestFit="1" customWidth="1"/>
    <col min="5" max="5" width="8" style="3" bestFit="1" customWidth="1"/>
    <col min="6" max="6" width="10.375" style="3" bestFit="1" customWidth="1"/>
    <col min="7" max="7" width="7" style="3" bestFit="1" customWidth="1"/>
    <col min="8" max="9" width="8" style="3" bestFit="1" customWidth="1"/>
    <col min="10" max="10" width="12.625" style="3" customWidth="1"/>
    <col min="11" max="11" width="9.5" style="113" bestFit="1" customWidth="1"/>
    <col min="12" max="12" width="20.625" style="3" customWidth="1"/>
    <col min="13" max="13" width="6.5" style="3" bestFit="1" customWidth="1"/>
    <col min="14" max="14" width="20.625" style="3" customWidth="1"/>
    <col min="15" max="15" width="9.5" style="116" bestFit="1" customWidth="1"/>
    <col min="16" max="16" width="20.625" style="3" customWidth="1"/>
    <col min="17" max="18" width="8.75" style="3" bestFit="1" customWidth="1"/>
    <col min="19" max="19" width="6" style="3" bestFit="1" customWidth="1"/>
    <col min="20" max="21" width="9.625" style="3" customWidth="1"/>
    <col min="22" max="22" width="5.5" style="113" bestFit="1" customWidth="1"/>
    <col min="23" max="23" width="20.625" style="3" customWidth="1"/>
    <col min="24" max="24" width="6.5" style="3" bestFit="1" customWidth="1"/>
    <col min="25" max="25" width="20.625" style="3" customWidth="1"/>
    <col min="26" max="26" width="9.5" style="116" bestFit="1" customWidth="1"/>
    <col min="27" max="27" width="20.625" style="3" customWidth="1"/>
    <col min="28" max="29" width="8.75" style="3" bestFit="1" customWidth="1"/>
    <col min="30" max="30" width="3.5" style="3" bestFit="1" customWidth="1"/>
    <col min="31" max="32" width="9.625" style="3" customWidth="1"/>
    <col min="33" max="33" width="4.5" style="3" bestFit="1" customWidth="1"/>
    <col min="34" max="34" width="50.625" style="3" customWidth="1"/>
    <col min="35" max="35" width="1.625" style="110" customWidth="1"/>
    <col min="36" max="46" width="1.625" style="3" customWidth="1"/>
    <col min="47" max="47" width="1.625" style="116" customWidth="1"/>
    <col min="48" max="48" width="1.625" style="3" customWidth="1"/>
    <col min="49" max="49" width="1.625" style="116" customWidth="1"/>
    <col min="50" max="50" width="1.625" style="3" customWidth="1"/>
    <col min="51" max="16384" width="9" style="3"/>
  </cols>
  <sheetData>
    <row r="2" spans="1:50" ht="17.45" customHeight="1">
      <c r="B2" s="110"/>
      <c r="C2" s="3" t="s">
        <v>385</v>
      </c>
      <c r="D2" s="111"/>
      <c r="F2" s="111"/>
      <c r="H2" s="112"/>
      <c r="I2" s="111"/>
      <c r="L2" s="114"/>
      <c r="M2" s="115"/>
      <c r="W2" s="114"/>
      <c r="X2" s="115"/>
      <c r="Y2" s="110"/>
      <c r="AI2" s="183" t="s">
        <v>224</v>
      </c>
      <c r="AJ2" s="183"/>
      <c r="AK2" s="183"/>
      <c r="AL2" s="183"/>
      <c r="AM2" s="183"/>
      <c r="AN2" s="183"/>
      <c r="AO2" s="183"/>
      <c r="AP2" s="183"/>
      <c r="AQ2" s="183"/>
      <c r="AR2" s="183"/>
      <c r="AS2" s="183"/>
      <c r="AT2" s="183"/>
      <c r="AU2" s="183"/>
      <c r="AV2" s="183"/>
      <c r="AW2" s="183"/>
      <c r="AX2" s="183"/>
    </row>
    <row r="3" spans="1:50" ht="17.45" customHeight="1">
      <c r="B3" s="110"/>
      <c r="C3" s="3" t="s">
        <v>389</v>
      </c>
      <c r="D3" s="111"/>
      <c r="F3" s="111"/>
      <c r="H3" s="112"/>
      <c r="I3" s="111"/>
      <c r="L3" s="114"/>
      <c r="M3" s="115"/>
      <c r="W3" s="114"/>
      <c r="X3" s="115"/>
      <c r="Y3" s="110"/>
      <c r="AI3" s="183"/>
      <c r="AJ3" s="183"/>
      <c r="AK3" s="183"/>
      <c r="AL3" s="183"/>
      <c r="AM3" s="183"/>
      <c r="AN3" s="183"/>
      <c r="AO3" s="183"/>
      <c r="AP3" s="183"/>
      <c r="AQ3" s="183"/>
      <c r="AR3" s="183"/>
      <c r="AS3" s="183"/>
      <c r="AT3" s="183"/>
      <c r="AU3" s="183"/>
      <c r="AV3" s="183"/>
      <c r="AW3" s="183"/>
      <c r="AX3" s="183"/>
    </row>
    <row r="4" spans="1:50" ht="17.45" customHeight="1">
      <c r="B4" s="110"/>
      <c r="C4" s="3" t="s">
        <v>388</v>
      </c>
      <c r="D4" s="111"/>
      <c r="F4" s="111"/>
      <c r="H4" s="112"/>
      <c r="I4" s="111"/>
      <c r="L4" s="114"/>
      <c r="M4" s="115"/>
      <c r="W4" s="114"/>
      <c r="X4" s="115"/>
      <c r="Y4" s="110"/>
      <c r="AI4" s="183"/>
      <c r="AJ4" s="183"/>
      <c r="AK4" s="183"/>
      <c r="AL4" s="183"/>
      <c r="AM4" s="183"/>
      <c r="AN4" s="183"/>
      <c r="AO4" s="183"/>
      <c r="AP4" s="183"/>
      <c r="AQ4" s="183"/>
      <c r="AR4" s="183"/>
      <c r="AS4" s="183"/>
      <c r="AT4" s="183"/>
      <c r="AU4" s="183"/>
      <c r="AV4" s="183"/>
      <c r="AW4" s="183"/>
      <c r="AX4" s="183"/>
    </row>
    <row r="5" spans="1:50" ht="17.45" customHeight="1">
      <c r="B5" s="110"/>
      <c r="C5" s="3" t="s">
        <v>386</v>
      </c>
      <c r="D5" s="111"/>
      <c r="F5" s="111"/>
      <c r="H5" s="112"/>
      <c r="I5" s="111"/>
      <c r="L5" s="114"/>
      <c r="M5" s="115"/>
      <c r="W5" s="114"/>
      <c r="X5" s="115"/>
      <c r="Y5" s="110"/>
      <c r="AI5" s="117"/>
      <c r="AJ5" s="118"/>
      <c r="AK5" s="118"/>
      <c r="AL5" s="119"/>
      <c r="AM5" s="118"/>
      <c r="AN5" s="118"/>
      <c r="AO5" s="118"/>
      <c r="AP5" s="118"/>
      <c r="AQ5" s="118"/>
      <c r="AR5" s="118"/>
      <c r="AS5" s="118"/>
      <c r="AT5" s="118"/>
      <c r="AU5" s="120"/>
      <c r="AV5" s="118"/>
      <c r="AW5" s="120"/>
      <c r="AX5" s="118"/>
    </row>
    <row r="6" spans="1:50" ht="17.45" customHeight="1">
      <c r="C6" s="3">
        <v>1</v>
      </c>
      <c r="D6" s="3">
        <v>2</v>
      </c>
      <c r="E6" s="3">
        <v>3</v>
      </c>
      <c r="F6" s="3">
        <v>4</v>
      </c>
      <c r="G6" s="3">
        <v>5</v>
      </c>
      <c r="H6" s="3">
        <v>6</v>
      </c>
      <c r="I6" s="3">
        <v>7</v>
      </c>
      <c r="J6" s="3">
        <v>8</v>
      </c>
      <c r="K6" s="3">
        <v>9</v>
      </c>
      <c r="L6" s="3">
        <v>10</v>
      </c>
      <c r="M6" s="3">
        <v>11</v>
      </c>
      <c r="N6" s="3">
        <v>12</v>
      </c>
      <c r="O6" s="3">
        <v>13</v>
      </c>
      <c r="P6" s="3">
        <v>14</v>
      </c>
      <c r="Q6" s="3">
        <v>15</v>
      </c>
      <c r="R6" s="3">
        <v>16</v>
      </c>
      <c r="S6" s="3">
        <v>17</v>
      </c>
      <c r="T6" s="3">
        <v>18</v>
      </c>
      <c r="U6" s="3">
        <v>19</v>
      </c>
      <c r="V6" s="3">
        <v>20</v>
      </c>
      <c r="W6" s="3">
        <v>21</v>
      </c>
      <c r="X6" s="3">
        <v>22</v>
      </c>
      <c r="Y6" s="3">
        <v>23</v>
      </c>
      <c r="Z6" s="3">
        <v>24</v>
      </c>
      <c r="AA6" s="3">
        <v>25</v>
      </c>
      <c r="AB6" s="3">
        <v>26</v>
      </c>
      <c r="AC6" s="3">
        <v>27</v>
      </c>
      <c r="AD6" s="3">
        <v>28</v>
      </c>
      <c r="AE6" s="3">
        <v>29</v>
      </c>
      <c r="AF6" s="3">
        <v>30</v>
      </c>
      <c r="AG6" s="121">
        <v>31</v>
      </c>
      <c r="AH6" s="3">
        <v>32</v>
      </c>
      <c r="AI6" s="3">
        <v>33</v>
      </c>
      <c r="AJ6" s="3">
        <v>34</v>
      </c>
      <c r="AK6" s="3">
        <v>35</v>
      </c>
      <c r="AL6" s="3">
        <v>36</v>
      </c>
      <c r="AM6" s="3">
        <v>37</v>
      </c>
      <c r="AN6" s="3">
        <v>38</v>
      </c>
      <c r="AO6" s="3">
        <v>39</v>
      </c>
      <c r="AP6" s="3">
        <v>40</v>
      </c>
      <c r="AQ6" s="3">
        <v>41</v>
      </c>
      <c r="AR6" s="3">
        <v>42</v>
      </c>
      <c r="AS6" s="3">
        <v>43</v>
      </c>
      <c r="AT6" s="3">
        <v>44</v>
      </c>
      <c r="AU6" s="3">
        <v>45</v>
      </c>
      <c r="AV6" s="3">
        <v>46</v>
      </c>
      <c r="AW6" s="3">
        <v>47</v>
      </c>
      <c r="AX6" s="3">
        <v>48</v>
      </c>
    </row>
    <row r="7" spans="1:50" ht="17.45" customHeight="1">
      <c r="B7" s="110"/>
      <c r="C7" s="3">
        <f>COUNTBLANK(C9:C47)</f>
        <v>6</v>
      </c>
      <c r="D7" s="111"/>
      <c r="G7" s="111"/>
      <c r="J7" s="114">
        <f>SUM(J9:J2001)</f>
        <v>6540</v>
      </c>
      <c r="K7" s="184" t="s">
        <v>51</v>
      </c>
      <c r="L7" s="185"/>
      <c r="M7" s="185"/>
      <c r="N7" s="185"/>
      <c r="O7" s="185"/>
      <c r="P7" s="185"/>
      <c r="Q7" s="185"/>
      <c r="R7" s="185"/>
      <c r="S7" s="185"/>
      <c r="T7" s="186"/>
      <c r="U7" s="187"/>
      <c r="V7" s="188" t="s">
        <v>52</v>
      </c>
      <c r="W7" s="189"/>
      <c r="X7" s="189"/>
      <c r="Y7" s="189"/>
      <c r="Z7" s="189"/>
      <c r="AA7" s="189"/>
      <c r="AB7" s="189"/>
      <c r="AC7" s="189"/>
      <c r="AD7" s="189"/>
      <c r="AE7" s="190"/>
      <c r="AF7" s="191"/>
      <c r="AG7" s="121"/>
      <c r="AI7" s="196" t="s">
        <v>53</v>
      </c>
      <c r="AJ7" s="197"/>
      <c r="AK7" s="197"/>
      <c r="AL7" s="197"/>
      <c r="AM7" s="198"/>
      <c r="AN7" s="206" t="s">
        <v>64</v>
      </c>
      <c r="AO7" s="206"/>
      <c r="AP7" s="206"/>
      <c r="AQ7" s="206"/>
      <c r="AR7" s="206"/>
      <c r="AS7" s="206"/>
      <c r="AT7" s="206"/>
      <c r="AU7" s="199" t="s">
        <v>65</v>
      </c>
      <c r="AV7" s="200"/>
      <c r="AW7" s="199" t="s">
        <v>66</v>
      </c>
      <c r="AX7" s="200"/>
    </row>
    <row r="8" spans="1:50" ht="17.45" customHeight="1">
      <c r="A8" s="122" t="s">
        <v>109</v>
      </c>
      <c r="B8" s="112"/>
      <c r="C8" s="123" t="s">
        <v>387</v>
      </c>
      <c r="D8" s="124" t="s">
        <v>114</v>
      </c>
      <c r="E8" s="125" t="s">
        <v>1</v>
      </c>
      <c r="F8" s="126" t="s">
        <v>8</v>
      </c>
      <c r="G8" s="124" t="s">
        <v>54</v>
      </c>
      <c r="H8" s="127" t="s">
        <v>2</v>
      </c>
      <c r="I8" s="125" t="s">
        <v>3</v>
      </c>
      <c r="J8" s="128" t="s">
        <v>9</v>
      </c>
      <c r="K8" s="192" t="s">
        <v>223</v>
      </c>
      <c r="L8" s="193"/>
      <c r="M8" s="192" t="s">
        <v>4</v>
      </c>
      <c r="N8" s="193"/>
      <c r="O8" s="192" t="s">
        <v>10</v>
      </c>
      <c r="P8" s="193"/>
      <c r="Q8" s="129" t="s">
        <v>55</v>
      </c>
      <c r="R8" s="130" t="s">
        <v>371</v>
      </c>
      <c r="S8" s="131" t="s">
        <v>56</v>
      </c>
      <c r="T8" s="132" t="s">
        <v>57</v>
      </c>
      <c r="U8" s="132" t="s">
        <v>6</v>
      </c>
      <c r="V8" s="194" t="s">
        <v>223</v>
      </c>
      <c r="W8" s="195"/>
      <c r="X8" s="194" t="s">
        <v>4</v>
      </c>
      <c r="Y8" s="195"/>
      <c r="Z8" s="194" t="s">
        <v>10</v>
      </c>
      <c r="AA8" s="195"/>
      <c r="AB8" s="134" t="s">
        <v>55</v>
      </c>
      <c r="AC8" s="133" t="s">
        <v>375</v>
      </c>
      <c r="AD8" s="135" t="s">
        <v>56</v>
      </c>
      <c r="AE8" s="136" t="s">
        <v>57</v>
      </c>
      <c r="AF8" s="136" t="s">
        <v>6</v>
      </c>
      <c r="AG8" s="202" t="s">
        <v>5</v>
      </c>
      <c r="AH8" s="203"/>
      <c r="AI8" s="137" t="s">
        <v>58</v>
      </c>
      <c r="AJ8" s="204" t="s">
        <v>67</v>
      </c>
      <c r="AK8" s="205"/>
      <c r="AL8" s="201" t="s">
        <v>59</v>
      </c>
      <c r="AM8" s="198"/>
      <c r="AN8" s="138" t="s">
        <v>68</v>
      </c>
      <c r="AO8" s="139" t="s">
        <v>69</v>
      </c>
      <c r="AP8" s="139" t="s">
        <v>70</v>
      </c>
      <c r="AQ8" s="139" t="s">
        <v>71</v>
      </c>
      <c r="AR8" s="139" t="s">
        <v>72</v>
      </c>
      <c r="AS8" s="139" t="s">
        <v>73</v>
      </c>
      <c r="AT8" s="140" t="s">
        <v>74</v>
      </c>
      <c r="AU8" s="141" t="s">
        <v>106</v>
      </c>
      <c r="AV8" s="142" t="s">
        <v>75</v>
      </c>
      <c r="AW8" s="141" t="s">
        <v>107</v>
      </c>
      <c r="AX8" s="142" t="s">
        <v>75</v>
      </c>
    </row>
    <row r="9" spans="1:50" ht="17.45" customHeight="1">
      <c r="A9" s="3">
        <f>IF(C9="",MAX(A$8:A8)+1,"")</f>
        <v>1</v>
      </c>
      <c r="B9" s="112" t="s">
        <v>108</v>
      </c>
      <c r="C9" s="3" t="str">
        <f>IF(仕訳入力シート!A9="*","*",IF(J9="","*",IF(J9=0,"*","")))</f>
        <v/>
      </c>
      <c r="D9" s="3">
        <f>仕訳入力シート!B9</f>
        <v>1</v>
      </c>
      <c r="E9" s="3" t="str">
        <f>IF(仕訳入力シート!C9&lt;&gt;0,仕訳入力シート!C9,"")</f>
        <v/>
      </c>
      <c r="F9" s="110">
        <f>IF(仕訳入力シート!D9&lt;&gt;0,仕訳入力シート!D9,"")</f>
        <v>45323</v>
      </c>
      <c r="H9" s="110" t="str">
        <f>IF(仕訳入力シート!AN9&lt;&gt;0,仕訳入力シート!AN9,"")</f>
        <v/>
      </c>
      <c r="I9" s="110" t="str">
        <f>IF(仕訳入力シート!AO9&lt;&gt;0,仕訳入力シート!AO9,"")</f>
        <v/>
      </c>
      <c r="J9" s="143">
        <f>仕訳入力シート!E9</f>
        <v>1100</v>
      </c>
      <c r="K9" s="116">
        <f>IF(仕訳入力シート!F9&lt;&gt;0,仕訳入力シート!F9,"")</f>
        <v>1</v>
      </c>
      <c r="L9" s="3" t="str">
        <f>IF(仕訳入力シート!G9&lt;&gt;0,仕訳入力シート!G9,"")</f>
        <v>本社</v>
      </c>
      <c r="M9" s="3">
        <f>IF(仕訳入力シート!H9&lt;&gt;0,仕訳入力シート!H9,"")</f>
        <v>62201</v>
      </c>
      <c r="N9" s="3" t="str">
        <f>IF(仕訳入力シート!I9&lt;&gt;0,仕訳入力シート!I9,"")</f>
        <v>消耗品費</v>
      </c>
      <c r="O9" s="116">
        <f>IF(仕訳入力シート!P9&lt;&gt;0,仕訳入力シート!P9,"")</f>
        <v>1000</v>
      </c>
      <c r="P9" s="3" t="str">
        <f>IF(仕訳入力シート!Q9&lt;&gt;0,仕訳入力シート!Q9,"")</f>
        <v>サンプル仕入先</v>
      </c>
      <c r="Q9" s="3">
        <f>IF(仕訳入力シート!J9&lt;&gt;"",仕訳入力シート!J9,"")</f>
        <v>40</v>
      </c>
      <c r="R9" s="3">
        <f>IF(仕訳入力シート!L9&lt;&gt;"",仕訳入力シート!L9,"")</f>
        <v>10</v>
      </c>
      <c r="S9" s="3">
        <f>IF(仕訳入力シート!O9&lt;&gt;"",仕訳入力シート!O9,"")</f>
        <v>10</v>
      </c>
      <c r="T9" s="3">
        <f>J9-U9</f>
        <v>1000</v>
      </c>
      <c r="U9" s="3">
        <f>IF(J9&lt;&gt;0,ROUND((J9/(100+S9)*S9)*IF(Q9=42,0.5,IF(Q9=43,0.8,1)),0),0)</f>
        <v>100</v>
      </c>
      <c r="V9" s="113">
        <f>IF(仕訳入力シート!R9&lt;&gt;0,仕訳入力シート!R9,"")</f>
        <v>1</v>
      </c>
      <c r="W9" s="3" t="str">
        <f>IF(仕訳入力シート!S9&lt;&gt;0,仕訳入力シート!S9,"")</f>
        <v>本社</v>
      </c>
      <c r="X9" s="3">
        <f>IF(仕訳入力シート!T9&lt;&gt;0,仕訳入力シート!T9,"")</f>
        <v>21170</v>
      </c>
      <c r="Y9" s="3" t="str">
        <f>IF(仕訳入力シート!U9&lt;&gt;0,仕訳入力シート!U9,"")</f>
        <v>未払金</v>
      </c>
      <c r="Z9" s="116">
        <f>IF(仕訳入力シート!AB9&lt;&gt;0,仕訳入力シート!AB9,"")</f>
        <v>1000</v>
      </c>
      <c r="AA9" s="3" t="str">
        <f>IF(仕訳入力シート!AC9&lt;&gt;0,仕訳入力シート!AC9,"")</f>
        <v>サンプル仕入先</v>
      </c>
      <c r="AB9" s="3">
        <f>IF(仕訳入力シート!V9&lt;&gt;"",仕訳入力シート!V9,"")</f>
        <v>0</v>
      </c>
      <c r="AC9" s="3">
        <f>IF(仕訳入力シート!X9&lt;&gt;"",仕訳入力シート!X9,"")</f>
        <v>0</v>
      </c>
      <c r="AD9" s="3">
        <f>IF(仕訳入力シート!AA9&lt;&gt;"",仕訳入力シート!AA9,"")</f>
        <v>0</v>
      </c>
      <c r="AE9" s="3">
        <f>J9-AF9</f>
        <v>1100</v>
      </c>
      <c r="AF9" s="3">
        <f>IF(J9&lt;&gt;0,ROUND((J9/(100+AD9)*AD9)*IF(AB9=42,0.5,IF(AB9=43,0.8,1)),0),0)</f>
        <v>0</v>
      </c>
      <c r="AG9" s="121">
        <f>IF(仕訳入力シート!AD9&lt;&gt;0,仕訳入力シート!AD9,"")</f>
        <v>999</v>
      </c>
      <c r="AH9" s="3" t="str">
        <f>IF(仕訳入力シート!AE9&lt;&gt;"",仕訳入力シート!AE9,"")</f>
        <v>税率10%の未払金計上サンプル</v>
      </c>
      <c r="AI9" s="117" t="str">
        <f>IF(仕訳入力シート!AH9&lt;&gt;0,仕訳入力シート!AH9,"")</f>
        <v/>
      </c>
      <c r="AJ9" s="118" t="str">
        <f>IF(仕訳入力シート!AI9&lt;&gt;0,仕訳入力シート!AI9,"")</f>
        <v/>
      </c>
      <c r="AK9" s="118" t="str">
        <f>IF(仕訳入力シート!AJ9&lt;&gt;0,仕訳入力シート!AJ9,"")</f>
        <v/>
      </c>
      <c r="AL9" s="118" t="str">
        <f>IF(仕訳入力シート!AK9&lt;&gt;0,仕訳入力シート!AK9,"")</f>
        <v/>
      </c>
      <c r="AM9" s="118" t="str">
        <f>IF(仕訳入力シート!AL9&lt;&gt;0,仕訳入力シート!AL9,"")</f>
        <v/>
      </c>
      <c r="AN9" s="118"/>
      <c r="AO9" s="118"/>
      <c r="AP9" s="118"/>
      <c r="AQ9" s="118"/>
      <c r="AR9" s="118"/>
      <c r="AS9" s="118"/>
      <c r="AT9" s="118"/>
      <c r="AU9" s="120" t="str">
        <f>IF(仕訳入力シート!AQ9&lt;&gt;0,仕訳入力シート!AQ9,"")</f>
        <v/>
      </c>
      <c r="AV9" s="118" t="str">
        <f>IF(仕訳入力シート!AR9&lt;&gt;0,仕訳入力シート!AR9,"")</f>
        <v/>
      </c>
      <c r="AW9" s="120" t="str">
        <f>IF(仕訳入力シート!AT9&lt;&gt;0,仕訳入力シート!AT9,"")</f>
        <v/>
      </c>
      <c r="AX9" s="118" t="str">
        <f>IF(仕訳入力シート!AU9&lt;&gt;0,仕訳入力シート!AU9,"")</f>
        <v/>
      </c>
    </row>
    <row r="10" spans="1:50" ht="17.45" customHeight="1">
      <c r="A10" s="3">
        <f>IF(C10="",MAX(A$8:A9)+1,"")</f>
        <v>2</v>
      </c>
      <c r="C10" s="3" t="str">
        <f>IF(仕訳入力シート!A10="*","*",IF(J10="","*",IF(J10=0,"*","")))</f>
        <v/>
      </c>
      <c r="D10" s="3">
        <f>仕訳入力シート!B10</f>
        <v>2</v>
      </c>
      <c r="E10" s="3" t="str">
        <f>IF(仕訳入力シート!C10&lt;&gt;0,仕訳入力シート!C10,"")</f>
        <v/>
      </c>
      <c r="F10" s="110">
        <f>IF(仕訳入力シート!D10&lt;&gt;0,仕訳入力シート!D10,"")</f>
        <v>45323</v>
      </c>
      <c r="H10" s="110" t="str">
        <f>IF(仕訳入力シート!AN10&lt;&gt;0,仕訳入力シート!AN10,"")</f>
        <v/>
      </c>
      <c r="I10" s="110" t="str">
        <f>IF(仕訳入力シート!AO10&lt;&gt;0,仕訳入力シート!AO10,"")</f>
        <v/>
      </c>
      <c r="J10" s="143">
        <f>仕訳入力シート!E10</f>
        <v>1080</v>
      </c>
      <c r="K10" s="116">
        <f>IF(仕訳入力シート!F10&lt;&gt;0,仕訳入力シート!F10,"")</f>
        <v>1</v>
      </c>
      <c r="L10" s="3" t="str">
        <f>IF(仕訳入力シート!G10&lt;&gt;0,仕訳入力シート!G10,"")</f>
        <v>本社</v>
      </c>
      <c r="M10" s="3">
        <f>IF(仕訳入力シート!H10&lt;&gt;0,仕訳入力シート!H10,"")</f>
        <v>62201</v>
      </c>
      <c r="N10" s="3" t="str">
        <f>IF(仕訳入力シート!I10&lt;&gt;0,仕訳入力シート!I10,"")</f>
        <v>消耗品費</v>
      </c>
      <c r="O10" s="116">
        <f>IF(仕訳入力シート!P10&lt;&gt;0,仕訳入力シート!P10,"")</f>
        <v>1000</v>
      </c>
      <c r="P10" s="3" t="str">
        <f>IF(仕訳入力シート!Q10&lt;&gt;0,仕訳入力シート!Q10,"")</f>
        <v>サンプル仕入先</v>
      </c>
      <c r="Q10" s="3">
        <f>IF(仕訳入力シート!J10&lt;&gt;"",仕訳入力シート!J10,"")</f>
        <v>40</v>
      </c>
      <c r="R10" s="3" t="str">
        <f>IF(仕訳入力シート!L10&lt;&gt;"",仕訳入力シート!L10,"")</f>
        <v>*8</v>
      </c>
      <c r="S10" s="3">
        <f>IF(仕訳入力シート!O10&lt;&gt;"",仕訳入力シート!O10,"")</f>
        <v>8</v>
      </c>
      <c r="T10" s="3">
        <f t="shared" ref="T10:T73" si="0">J10-U10</f>
        <v>1000</v>
      </c>
      <c r="U10" s="3">
        <f t="shared" ref="U10:U73" si="1">IF(J10&lt;&gt;0,ROUND((J10/(100+S10)*S10)*IF(Q10=42,0.5,IF(Q10=43,0.8,1)),0),0)</f>
        <v>80</v>
      </c>
      <c r="V10" s="113">
        <f>IF(仕訳入力シート!R10&lt;&gt;0,仕訳入力シート!R10,"")</f>
        <v>1</v>
      </c>
      <c r="W10" s="3" t="str">
        <f>IF(仕訳入力シート!S10&lt;&gt;0,仕訳入力シート!S10,"")</f>
        <v>本社</v>
      </c>
      <c r="X10" s="3">
        <f>IF(仕訳入力シート!T10&lt;&gt;0,仕訳入力シート!T10,"")</f>
        <v>21170</v>
      </c>
      <c r="Y10" s="3" t="str">
        <f>IF(仕訳入力シート!U10&lt;&gt;0,仕訳入力シート!U10,"")</f>
        <v>未払金</v>
      </c>
      <c r="Z10" s="116">
        <f>IF(仕訳入力シート!AB10&lt;&gt;0,仕訳入力シート!AB10,"")</f>
        <v>1000</v>
      </c>
      <c r="AA10" s="3" t="str">
        <f>IF(仕訳入力シート!AC10&lt;&gt;0,仕訳入力シート!AC10,"")</f>
        <v>サンプル仕入先</v>
      </c>
      <c r="AB10" s="3">
        <f>IF(仕訳入力シート!V10&lt;&gt;"",仕訳入力シート!V10,"")</f>
        <v>0</v>
      </c>
      <c r="AC10" s="3">
        <f>IF(仕訳入力シート!X10&lt;&gt;"",仕訳入力シート!X10,"")</f>
        <v>0</v>
      </c>
      <c r="AD10" s="3">
        <f>IF(仕訳入力シート!AA10&lt;&gt;"",仕訳入力シート!AA10,"")</f>
        <v>0</v>
      </c>
      <c r="AE10" s="3">
        <f t="shared" ref="AE10:AE73" si="2">J10-AF10</f>
        <v>1080</v>
      </c>
      <c r="AF10" s="3">
        <f t="shared" ref="AF10:AF73" si="3">IF(J10&lt;&gt;0,ROUND((J10/(100+AD10)*AD10)*IF(AB10=42,0.5,IF(AB10=43,0.8,1)),0),0)</f>
        <v>0</v>
      </c>
      <c r="AG10" s="121">
        <f>IF(仕訳入力シート!AD10&lt;&gt;0,仕訳入力シート!AD10,"")</f>
        <v>999</v>
      </c>
      <c r="AH10" s="3" t="str">
        <f>IF(仕訳入力シート!AE10&lt;&gt;"",仕訳入力シート!AE10,"")</f>
        <v>軽減税率8%の未払金計上サンプル</v>
      </c>
      <c r="AI10" s="117" t="str">
        <f>IF(仕訳入力シート!AH10&lt;&gt;0,仕訳入力シート!AH10,"")</f>
        <v/>
      </c>
      <c r="AJ10" s="118" t="str">
        <f>IF(仕訳入力シート!AI10&lt;&gt;0,仕訳入力シート!AI10,"")</f>
        <v/>
      </c>
      <c r="AK10" s="118" t="str">
        <f>IF(仕訳入力シート!AJ10&lt;&gt;0,仕訳入力シート!AJ10,"")</f>
        <v/>
      </c>
      <c r="AL10" s="118" t="str">
        <f>IF(仕訳入力シート!AK10&lt;&gt;0,仕訳入力シート!AK10,"")</f>
        <v/>
      </c>
      <c r="AM10" s="118" t="str">
        <f>IF(仕訳入力シート!AL10&lt;&gt;0,仕訳入力シート!AL10,"")</f>
        <v/>
      </c>
      <c r="AN10" s="118"/>
      <c r="AO10" s="118"/>
      <c r="AP10" s="118"/>
      <c r="AQ10" s="118"/>
      <c r="AR10" s="118"/>
      <c r="AS10" s="118"/>
      <c r="AT10" s="118"/>
      <c r="AU10" s="120" t="str">
        <f>IF(仕訳入力シート!AQ10&lt;&gt;0,仕訳入力シート!AQ10,"")</f>
        <v/>
      </c>
      <c r="AV10" s="118" t="str">
        <f>IF(仕訳入力シート!AR10&lt;&gt;0,仕訳入力シート!AR10,"")</f>
        <v/>
      </c>
      <c r="AW10" s="120" t="str">
        <f>IF(仕訳入力シート!AT10&lt;&gt;0,仕訳入力シート!AT10,"")</f>
        <v/>
      </c>
      <c r="AX10" s="118" t="str">
        <f>IF(仕訳入力シート!AU10&lt;&gt;0,仕訳入力シート!AU10,"")</f>
        <v/>
      </c>
    </row>
    <row r="11" spans="1:50" ht="17.45" customHeight="1">
      <c r="A11" s="3" t="str">
        <f>IF(C11="",MAX(A$8:A10)+1,"")</f>
        <v/>
      </c>
      <c r="C11" s="3" t="str">
        <f>IF(仕訳入力シート!A11="*","*",IF(J11="","*",IF(J11=0,"*","")))</f>
        <v>*</v>
      </c>
      <c r="D11" s="3">
        <f>仕訳入力シート!B11</f>
        <v>3</v>
      </c>
      <c r="E11" s="3" t="str">
        <f>IF(仕訳入力シート!C11&lt;&gt;0,仕訳入力シート!C11,"")</f>
        <v/>
      </c>
      <c r="F11" s="110" t="str">
        <f>IF(仕訳入力シート!D11&lt;&gt;0,仕訳入力シート!D11,"")</f>
        <v/>
      </c>
      <c r="H11" s="110" t="str">
        <f>IF(仕訳入力シート!AN11&lt;&gt;0,仕訳入力シート!AN11,"")</f>
        <v/>
      </c>
      <c r="I11" s="110" t="str">
        <f>IF(仕訳入力シート!AO11&lt;&gt;0,仕訳入力シート!AO11,"")</f>
        <v/>
      </c>
      <c r="J11" s="143">
        <f>仕訳入力シート!E11</f>
        <v>0</v>
      </c>
      <c r="K11" s="116" t="str">
        <f>IF(仕訳入力シート!F11&lt;&gt;0,仕訳入力シート!F11,"")</f>
        <v/>
      </c>
      <c r="L11" s="3" t="str">
        <f>IF(仕訳入力シート!G11&lt;&gt;0,仕訳入力シート!G11,"")</f>
        <v/>
      </c>
      <c r="M11" s="3" t="str">
        <f>IF(仕訳入力シート!H11&lt;&gt;0,仕訳入力シート!H11,"")</f>
        <v/>
      </c>
      <c r="N11" s="3" t="str">
        <f>IF(仕訳入力シート!I11&lt;&gt;0,仕訳入力シート!I11,"")</f>
        <v/>
      </c>
      <c r="O11" s="116" t="str">
        <f>IF(仕訳入力シート!P11&lt;&gt;0,仕訳入力シート!P11,"")</f>
        <v/>
      </c>
      <c r="P11" s="3" t="str">
        <f>IF(仕訳入力シート!Q11&lt;&gt;0,仕訳入力シート!Q11,"")</f>
        <v/>
      </c>
      <c r="Q11" s="3" t="str">
        <f>IF(仕訳入力シート!J11&lt;&gt;"",仕訳入力シート!J11,"")</f>
        <v/>
      </c>
      <c r="R11" s="3" t="str">
        <f>IF(仕訳入力シート!L11&lt;&gt;"",仕訳入力シート!L11,"")</f>
        <v/>
      </c>
      <c r="S11" s="3" t="str">
        <f>IF(仕訳入力シート!O11&lt;&gt;"",仕訳入力シート!O11,"")</f>
        <v/>
      </c>
      <c r="T11" s="3">
        <f t="shared" si="0"/>
        <v>0</v>
      </c>
      <c r="U11" s="3">
        <f t="shared" si="1"/>
        <v>0</v>
      </c>
      <c r="V11" s="113" t="str">
        <f>IF(仕訳入力シート!R11&lt;&gt;0,仕訳入力シート!R11,"")</f>
        <v/>
      </c>
      <c r="W11" s="3" t="str">
        <f>IF(仕訳入力シート!S11&lt;&gt;0,仕訳入力シート!S11,"")</f>
        <v/>
      </c>
      <c r="X11" s="3" t="str">
        <f>IF(仕訳入力シート!T11&lt;&gt;0,仕訳入力シート!T11,"")</f>
        <v/>
      </c>
      <c r="Y11" s="3" t="str">
        <f>IF(仕訳入力シート!U11&lt;&gt;0,仕訳入力シート!U11,"")</f>
        <v/>
      </c>
      <c r="Z11" s="116" t="str">
        <f>IF(仕訳入力シート!AB11&lt;&gt;0,仕訳入力シート!AB11,"")</f>
        <v/>
      </c>
      <c r="AA11" s="3" t="str">
        <f>IF(仕訳入力シート!AC11&lt;&gt;0,仕訳入力シート!AC11,"")</f>
        <v/>
      </c>
      <c r="AB11" s="3" t="str">
        <f>IF(仕訳入力シート!V11&lt;&gt;"",仕訳入力シート!V11,"")</f>
        <v/>
      </c>
      <c r="AC11" s="3" t="str">
        <f>IF(仕訳入力シート!X11&lt;&gt;"",仕訳入力シート!X11,"")</f>
        <v/>
      </c>
      <c r="AD11" s="3" t="str">
        <f>IF(仕訳入力シート!AA11&lt;&gt;"",仕訳入力シート!AA11,"")</f>
        <v/>
      </c>
      <c r="AE11" s="3">
        <f t="shared" si="2"/>
        <v>0</v>
      </c>
      <c r="AF11" s="3">
        <f t="shared" si="3"/>
        <v>0</v>
      </c>
      <c r="AG11" s="121" t="str">
        <f>IF(仕訳入力シート!AD11&lt;&gt;0,仕訳入力シート!AD11,"")</f>
        <v/>
      </c>
      <c r="AH11" s="3" t="str">
        <f>IF(仕訳入力シート!AE11&lt;&gt;"",仕訳入力シート!AE11,"")</f>
        <v/>
      </c>
      <c r="AI11" s="117" t="str">
        <f>IF(仕訳入力シート!AH11&lt;&gt;0,仕訳入力シート!AH11,"")</f>
        <v/>
      </c>
      <c r="AJ11" s="118" t="str">
        <f>IF(仕訳入力シート!AI11&lt;&gt;0,仕訳入力シート!AI11,"")</f>
        <v/>
      </c>
      <c r="AK11" s="118" t="str">
        <f>IF(仕訳入力シート!AJ11&lt;&gt;0,仕訳入力シート!AJ11,"")</f>
        <v/>
      </c>
      <c r="AL11" s="118" t="str">
        <f>IF(仕訳入力シート!AK11&lt;&gt;0,仕訳入力シート!AK11,"")</f>
        <v/>
      </c>
      <c r="AM11" s="118" t="str">
        <f>IF(仕訳入力シート!AL11&lt;&gt;0,仕訳入力シート!AL11,"")</f>
        <v/>
      </c>
      <c r="AN11" s="118"/>
      <c r="AO11" s="118"/>
      <c r="AP11" s="118"/>
      <c r="AQ11" s="118"/>
      <c r="AR11" s="118"/>
      <c r="AS11" s="118"/>
      <c r="AT11" s="118"/>
      <c r="AU11" s="120" t="str">
        <f>IF(仕訳入力シート!AQ11&lt;&gt;0,仕訳入力シート!AQ11,"")</f>
        <v/>
      </c>
      <c r="AV11" s="118" t="str">
        <f>IF(仕訳入力シート!AR11&lt;&gt;0,仕訳入力シート!AR11,"")</f>
        <v/>
      </c>
      <c r="AW11" s="120" t="str">
        <f>IF(仕訳入力シート!AT11&lt;&gt;0,仕訳入力シート!AT11,"")</f>
        <v/>
      </c>
      <c r="AX11" s="118" t="str">
        <f>IF(仕訳入力シート!AU11&lt;&gt;0,仕訳入力シート!AU11,"")</f>
        <v/>
      </c>
    </row>
    <row r="12" spans="1:50" ht="17.45" customHeight="1">
      <c r="A12" s="3" t="str">
        <f>IF(C12="",MAX(A$8:A11)+1,"")</f>
        <v/>
      </c>
      <c r="C12" s="3" t="str">
        <f>IF(仕訳入力シート!A12="*","*",IF(J12="","*",IF(J12=0,"*","")))</f>
        <v>*</v>
      </c>
      <c r="D12" s="3">
        <f>仕訳入力シート!B12</f>
        <v>4</v>
      </c>
      <c r="E12" s="3" t="str">
        <f>IF(仕訳入力シート!C12&lt;&gt;0,仕訳入力シート!C12,"")</f>
        <v/>
      </c>
      <c r="F12" s="110" t="str">
        <f>IF(仕訳入力シート!D12&lt;&gt;0,仕訳入力シート!D12,"")</f>
        <v/>
      </c>
      <c r="H12" s="110" t="str">
        <f>IF(仕訳入力シート!AN12&lt;&gt;0,仕訳入力シート!AN12,"")</f>
        <v/>
      </c>
      <c r="I12" s="110" t="str">
        <f>IF(仕訳入力シート!AO12&lt;&gt;0,仕訳入力シート!AO12,"")</f>
        <v/>
      </c>
      <c r="J12" s="143">
        <f>仕訳入力シート!E12</f>
        <v>0</v>
      </c>
      <c r="K12" s="116" t="str">
        <f>IF(仕訳入力シート!F12&lt;&gt;0,仕訳入力シート!F12,"")</f>
        <v/>
      </c>
      <c r="L12" s="3" t="str">
        <f>IF(仕訳入力シート!G12&lt;&gt;0,仕訳入力シート!G12,"")</f>
        <v/>
      </c>
      <c r="M12" s="3" t="str">
        <f>IF(仕訳入力シート!H12&lt;&gt;0,仕訳入力シート!H12,"")</f>
        <v/>
      </c>
      <c r="N12" s="3" t="str">
        <f>IF(仕訳入力シート!I12&lt;&gt;0,仕訳入力シート!I12,"")</f>
        <v/>
      </c>
      <c r="O12" s="116" t="str">
        <f>IF(仕訳入力シート!P12&lt;&gt;0,仕訳入力シート!P12,"")</f>
        <v/>
      </c>
      <c r="P12" s="3" t="str">
        <f>IF(仕訳入力シート!Q12&lt;&gt;0,仕訳入力シート!Q12,"")</f>
        <v/>
      </c>
      <c r="Q12" s="3" t="str">
        <f>IF(仕訳入力シート!J12&lt;&gt;"",仕訳入力シート!J12,"")</f>
        <v/>
      </c>
      <c r="R12" s="3" t="str">
        <f>IF(仕訳入力シート!L12&lt;&gt;"",仕訳入力シート!L12,"")</f>
        <v/>
      </c>
      <c r="S12" s="3" t="str">
        <f>IF(仕訳入力シート!O12&lt;&gt;"",仕訳入力シート!O12,"")</f>
        <v/>
      </c>
      <c r="T12" s="3">
        <f t="shared" si="0"/>
        <v>0</v>
      </c>
      <c r="U12" s="3">
        <f t="shared" si="1"/>
        <v>0</v>
      </c>
      <c r="V12" s="113" t="str">
        <f>IF(仕訳入力シート!R12&lt;&gt;0,仕訳入力シート!R12,"")</f>
        <v/>
      </c>
      <c r="W12" s="3" t="str">
        <f>IF(仕訳入力シート!S12&lt;&gt;0,仕訳入力シート!S12,"")</f>
        <v/>
      </c>
      <c r="X12" s="3" t="str">
        <f>IF(仕訳入力シート!T12&lt;&gt;0,仕訳入力シート!T12,"")</f>
        <v/>
      </c>
      <c r="Y12" s="3" t="str">
        <f>IF(仕訳入力シート!U12&lt;&gt;0,仕訳入力シート!U12,"")</f>
        <v/>
      </c>
      <c r="Z12" s="116" t="str">
        <f>IF(仕訳入力シート!AB12&lt;&gt;0,仕訳入力シート!AB12,"")</f>
        <v/>
      </c>
      <c r="AA12" s="3" t="str">
        <f>IF(仕訳入力シート!AC12&lt;&gt;0,仕訳入力シート!AC12,"")</f>
        <v/>
      </c>
      <c r="AB12" s="3" t="str">
        <f>IF(仕訳入力シート!V12&lt;&gt;"",仕訳入力シート!V12,"")</f>
        <v/>
      </c>
      <c r="AC12" s="3" t="str">
        <f>IF(仕訳入力シート!X12&lt;&gt;"",仕訳入力シート!X12,"")</f>
        <v/>
      </c>
      <c r="AD12" s="3" t="str">
        <f>IF(仕訳入力シート!AA12&lt;&gt;"",仕訳入力シート!AA12,"")</f>
        <v/>
      </c>
      <c r="AE12" s="3">
        <f t="shared" si="2"/>
        <v>0</v>
      </c>
      <c r="AF12" s="3">
        <f t="shared" si="3"/>
        <v>0</v>
      </c>
      <c r="AG12" s="121" t="str">
        <f>IF(仕訳入力シート!AD12&lt;&gt;0,仕訳入力シート!AD12,"")</f>
        <v/>
      </c>
      <c r="AH12" s="3" t="str">
        <f>IF(仕訳入力シート!AE12&lt;&gt;"",仕訳入力シート!AE12,"")</f>
        <v/>
      </c>
      <c r="AI12" s="117" t="str">
        <f>IF(仕訳入力シート!AH12&lt;&gt;0,仕訳入力シート!AH12,"")</f>
        <v/>
      </c>
      <c r="AJ12" s="118" t="str">
        <f>IF(仕訳入力シート!AI12&lt;&gt;0,仕訳入力シート!AI12,"")</f>
        <v/>
      </c>
      <c r="AK12" s="118" t="str">
        <f>IF(仕訳入力シート!AJ12&lt;&gt;0,仕訳入力シート!AJ12,"")</f>
        <v/>
      </c>
      <c r="AL12" s="118" t="str">
        <f>IF(仕訳入力シート!AK12&lt;&gt;0,仕訳入力シート!AK12,"")</f>
        <v/>
      </c>
      <c r="AM12" s="118" t="str">
        <f>IF(仕訳入力シート!AL12&lt;&gt;0,仕訳入力シート!AL12,"")</f>
        <v/>
      </c>
      <c r="AN12" s="118"/>
      <c r="AO12" s="118"/>
      <c r="AP12" s="118"/>
      <c r="AQ12" s="118"/>
      <c r="AR12" s="118"/>
      <c r="AS12" s="118"/>
      <c r="AT12" s="118"/>
      <c r="AU12" s="120" t="str">
        <f>IF(仕訳入力シート!AQ12&lt;&gt;0,仕訳入力シート!AQ12,"")</f>
        <v/>
      </c>
      <c r="AV12" s="118" t="str">
        <f>IF(仕訳入力シート!AR12&lt;&gt;0,仕訳入力シート!AR12,"")</f>
        <v/>
      </c>
      <c r="AW12" s="120" t="str">
        <f>IF(仕訳入力シート!AT12&lt;&gt;0,仕訳入力シート!AT12,"")</f>
        <v/>
      </c>
      <c r="AX12" s="118" t="str">
        <f>IF(仕訳入力シート!AU12&lt;&gt;0,仕訳入力シート!AU12,"")</f>
        <v/>
      </c>
    </row>
    <row r="13" spans="1:50" ht="17.45" customHeight="1">
      <c r="A13" s="3" t="str">
        <f>IF(C13="",MAX(A$8:A12)+1,"")</f>
        <v/>
      </c>
      <c r="C13" s="3" t="str">
        <f>IF(仕訳入力シート!A13="*","*",IF(J13="","*",IF(J13=0,"*","")))</f>
        <v>*</v>
      </c>
      <c r="D13" s="3">
        <f>仕訳入力シート!B13</f>
        <v>5</v>
      </c>
      <c r="E13" s="3" t="str">
        <f>IF(仕訳入力シート!C13&lt;&gt;0,仕訳入力シート!C13,"")</f>
        <v/>
      </c>
      <c r="F13" s="110" t="str">
        <f>IF(仕訳入力シート!D13&lt;&gt;0,仕訳入力シート!D13,"")</f>
        <v/>
      </c>
      <c r="H13" s="110" t="str">
        <f>IF(仕訳入力シート!AN13&lt;&gt;0,仕訳入力シート!AN13,"")</f>
        <v/>
      </c>
      <c r="I13" s="110" t="str">
        <f>IF(仕訳入力シート!AO13&lt;&gt;0,仕訳入力シート!AO13,"")</f>
        <v/>
      </c>
      <c r="J13" s="143">
        <f>仕訳入力シート!E13</f>
        <v>0</v>
      </c>
      <c r="K13" s="116" t="str">
        <f>IF(仕訳入力シート!F13&lt;&gt;0,仕訳入力シート!F13,"")</f>
        <v/>
      </c>
      <c r="L13" s="3" t="str">
        <f>IF(仕訳入力シート!G13&lt;&gt;0,仕訳入力シート!G13,"")</f>
        <v/>
      </c>
      <c r="M13" s="3" t="str">
        <f>IF(仕訳入力シート!H13&lt;&gt;0,仕訳入力シート!H13,"")</f>
        <v/>
      </c>
      <c r="N13" s="3" t="str">
        <f>IF(仕訳入力シート!I13&lt;&gt;0,仕訳入力シート!I13,"")</f>
        <v/>
      </c>
      <c r="O13" s="116" t="str">
        <f>IF(仕訳入力シート!P13&lt;&gt;0,仕訳入力シート!P13,"")</f>
        <v/>
      </c>
      <c r="P13" s="3" t="str">
        <f>IF(仕訳入力シート!Q13&lt;&gt;0,仕訳入力シート!Q13,"")</f>
        <v/>
      </c>
      <c r="Q13" s="3" t="str">
        <f>IF(仕訳入力シート!J13&lt;&gt;"",仕訳入力シート!J13,"")</f>
        <v/>
      </c>
      <c r="R13" s="3" t="str">
        <f>IF(仕訳入力シート!L13&lt;&gt;"",仕訳入力シート!L13,"")</f>
        <v/>
      </c>
      <c r="S13" s="3" t="str">
        <f>IF(仕訳入力シート!O13&lt;&gt;"",仕訳入力シート!O13,"")</f>
        <v/>
      </c>
      <c r="T13" s="3">
        <f t="shared" si="0"/>
        <v>0</v>
      </c>
      <c r="U13" s="3">
        <f t="shared" si="1"/>
        <v>0</v>
      </c>
      <c r="V13" s="113" t="str">
        <f>IF(仕訳入力シート!R13&lt;&gt;0,仕訳入力シート!R13,"")</f>
        <v/>
      </c>
      <c r="W13" s="3" t="str">
        <f>IF(仕訳入力シート!S13&lt;&gt;0,仕訳入力シート!S13,"")</f>
        <v/>
      </c>
      <c r="X13" s="3" t="str">
        <f>IF(仕訳入力シート!T13&lt;&gt;0,仕訳入力シート!T13,"")</f>
        <v/>
      </c>
      <c r="Y13" s="3" t="str">
        <f>IF(仕訳入力シート!U13&lt;&gt;0,仕訳入力シート!U13,"")</f>
        <v/>
      </c>
      <c r="Z13" s="116" t="str">
        <f>IF(仕訳入力シート!AB13&lt;&gt;0,仕訳入力シート!AB13,"")</f>
        <v/>
      </c>
      <c r="AA13" s="3" t="str">
        <f>IF(仕訳入力シート!AC13&lt;&gt;0,仕訳入力シート!AC13,"")</f>
        <v/>
      </c>
      <c r="AB13" s="3" t="str">
        <f>IF(仕訳入力シート!V13&lt;&gt;"",仕訳入力シート!V13,"")</f>
        <v/>
      </c>
      <c r="AC13" s="3" t="str">
        <f>IF(仕訳入力シート!X13&lt;&gt;"",仕訳入力シート!X13,"")</f>
        <v/>
      </c>
      <c r="AD13" s="3" t="str">
        <f>IF(仕訳入力シート!AA13&lt;&gt;"",仕訳入力シート!AA13,"")</f>
        <v/>
      </c>
      <c r="AE13" s="3">
        <f t="shared" si="2"/>
        <v>0</v>
      </c>
      <c r="AF13" s="3">
        <f t="shared" si="3"/>
        <v>0</v>
      </c>
      <c r="AG13" s="121" t="str">
        <f>IF(仕訳入力シート!AD13&lt;&gt;0,仕訳入力シート!AD13,"")</f>
        <v/>
      </c>
      <c r="AH13" s="3" t="str">
        <f>IF(仕訳入力シート!AE13&lt;&gt;"",仕訳入力シート!AE13,"")</f>
        <v/>
      </c>
      <c r="AI13" s="117" t="str">
        <f>IF(仕訳入力シート!AH13&lt;&gt;0,仕訳入力シート!AH13,"")</f>
        <v/>
      </c>
      <c r="AJ13" s="118" t="str">
        <f>IF(仕訳入力シート!AI13&lt;&gt;0,仕訳入力シート!AI13,"")</f>
        <v/>
      </c>
      <c r="AK13" s="118" t="str">
        <f>IF(仕訳入力シート!AJ13&lt;&gt;0,仕訳入力シート!AJ13,"")</f>
        <v/>
      </c>
      <c r="AL13" s="118" t="str">
        <f>IF(仕訳入力シート!AK13&lt;&gt;0,仕訳入力シート!AK13,"")</f>
        <v/>
      </c>
      <c r="AM13" s="118" t="str">
        <f>IF(仕訳入力シート!AL13&lt;&gt;0,仕訳入力シート!AL13,"")</f>
        <v/>
      </c>
      <c r="AN13" s="118"/>
      <c r="AO13" s="118"/>
      <c r="AP13" s="118"/>
      <c r="AQ13" s="118"/>
      <c r="AR13" s="118"/>
      <c r="AS13" s="118"/>
      <c r="AT13" s="118"/>
      <c r="AU13" s="120" t="str">
        <f>IF(仕訳入力シート!AQ13&lt;&gt;0,仕訳入力シート!AQ13,"")</f>
        <v/>
      </c>
      <c r="AV13" s="118" t="str">
        <f>IF(仕訳入力シート!AR13&lt;&gt;0,仕訳入力シート!AR13,"")</f>
        <v/>
      </c>
      <c r="AW13" s="120" t="str">
        <f>IF(仕訳入力シート!AT13&lt;&gt;0,仕訳入力シート!AT13,"")</f>
        <v/>
      </c>
      <c r="AX13" s="118" t="str">
        <f>IF(仕訳入力シート!AU13&lt;&gt;0,仕訳入力シート!AU13,"")</f>
        <v/>
      </c>
    </row>
    <row r="14" spans="1:50" ht="17.45" customHeight="1">
      <c r="A14" s="3" t="str">
        <f>IF(C14="",MAX(A$8:A13)+1,"")</f>
        <v/>
      </c>
      <c r="C14" s="3" t="str">
        <f>IF(仕訳入力シート!A14="*","*",IF(J14="","*",IF(J14=0,"*","")))</f>
        <v>*</v>
      </c>
      <c r="D14" s="3">
        <f>仕訳入力シート!B14</f>
        <v>6</v>
      </c>
      <c r="E14" s="3" t="str">
        <f>IF(仕訳入力シート!C14&lt;&gt;0,仕訳入力シート!C14,"")</f>
        <v/>
      </c>
      <c r="F14" s="110" t="str">
        <f>IF(仕訳入力シート!D14&lt;&gt;0,仕訳入力シート!D14,"")</f>
        <v/>
      </c>
      <c r="H14" s="110" t="str">
        <f>IF(仕訳入力シート!AN14&lt;&gt;0,仕訳入力シート!AN14,"")</f>
        <v/>
      </c>
      <c r="I14" s="110" t="str">
        <f>IF(仕訳入力シート!AO14&lt;&gt;0,仕訳入力シート!AO14,"")</f>
        <v/>
      </c>
      <c r="J14" s="143">
        <f>仕訳入力シート!E14</f>
        <v>0</v>
      </c>
      <c r="K14" s="116" t="str">
        <f>IF(仕訳入力シート!F14&lt;&gt;0,仕訳入力シート!F14,"")</f>
        <v/>
      </c>
      <c r="L14" s="3" t="str">
        <f>IF(仕訳入力シート!G14&lt;&gt;0,仕訳入力シート!G14,"")</f>
        <v/>
      </c>
      <c r="M14" s="3" t="str">
        <f>IF(仕訳入力シート!H14&lt;&gt;0,仕訳入力シート!H14,"")</f>
        <v/>
      </c>
      <c r="N14" s="3" t="str">
        <f>IF(仕訳入力シート!I14&lt;&gt;0,仕訳入力シート!I14,"")</f>
        <v/>
      </c>
      <c r="O14" s="116" t="str">
        <f>IF(仕訳入力シート!P14&lt;&gt;0,仕訳入力シート!P14,"")</f>
        <v/>
      </c>
      <c r="P14" s="3" t="str">
        <f>IF(仕訳入力シート!Q14&lt;&gt;0,仕訳入力シート!Q14,"")</f>
        <v/>
      </c>
      <c r="Q14" s="3" t="str">
        <f>IF(仕訳入力シート!J14&lt;&gt;"",仕訳入力シート!J14,"")</f>
        <v/>
      </c>
      <c r="R14" s="3" t="str">
        <f>IF(仕訳入力シート!L14&lt;&gt;"",仕訳入力シート!L14,"")</f>
        <v/>
      </c>
      <c r="S14" s="3" t="str">
        <f>IF(仕訳入力シート!O14&lt;&gt;"",仕訳入力シート!O14,"")</f>
        <v/>
      </c>
      <c r="T14" s="3">
        <f t="shared" si="0"/>
        <v>0</v>
      </c>
      <c r="U14" s="3">
        <f t="shared" si="1"/>
        <v>0</v>
      </c>
      <c r="V14" s="113" t="str">
        <f>IF(仕訳入力シート!R14&lt;&gt;0,仕訳入力シート!R14,"")</f>
        <v/>
      </c>
      <c r="W14" s="3" t="str">
        <f>IF(仕訳入力シート!S14&lt;&gt;0,仕訳入力シート!S14,"")</f>
        <v/>
      </c>
      <c r="X14" s="3" t="str">
        <f>IF(仕訳入力シート!T14&lt;&gt;0,仕訳入力シート!T14,"")</f>
        <v/>
      </c>
      <c r="Y14" s="3" t="str">
        <f>IF(仕訳入力シート!U14&lt;&gt;0,仕訳入力シート!U14,"")</f>
        <v/>
      </c>
      <c r="Z14" s="116" t="str">
        <f>IF(仕訳入力シート!AB14&lt;&gt;0,仕訳入力シート!AB14,"")</f>
        <v/>
      </c>
      <c r="AA14" s="3" t="str">
        <f>IF(仕訳入力シート!AC14&lt;&gt;0,仕訳入力シート!AC14,"")</f>
        <v/>
      </c>
      <c r="AB14" s="3" t="str">
        <f>IF(仕訳入力シート!V14&lt;&gt;"",仕訳入力シート!V14,"")</f>
        <v/>
      </c>
      <c r="AC14" s="3" t="str">
        <f>IF(仕訳入力シート!X14&lt;&gt;"",仕訳入力シート!X14,"")</f>
        <v/>
      </c>
      <c r="AD14" s="3" t="str">
        <f>IF(仕訳入力シート!AA14&lt;&gt;"",仕訳入力シート!AA14,"")</f>
        <v/>
      </c>
      <c r="AE14" s="3">
        <f t="shared" si="2"/>
        <v>0</v>
      </c>
      <c r="AF14" s="3">
        <f t="shared" si="3"/>
        <v>0</v>
      </c>
      <c r="AG14" s="121" t="str">
        <f>IF(仕訳入力シート!AD14&lt;&gt;0,仕訳入力シート!AD14,"")</f>
        <v/>
      </c>
      <c r="AH14" s="3" t="str">
        <f>IF(仕訳入力シート!AE14&lt;&gt;"",仕訳入力シート!AE14,"")</f>
        <v/>
      </c>
      <c r="AI14" s="117" t="str">
        <f>IF(仕訳入力シート!AH14&lt;&gt;0,仕訳入力シート!AH14,"")</f>
        <v/>
      </c>
      <c r="AJ14" s="118" t="str">
        <f>IF(仕訳入力シート!AI14&lt;&gt;0,仕訳入力シート!AI14,"")</f>
        <v/>
      </c>
      <c r="AK14" s="118" t="str">
        <f>IF(仕訳入力シート!AJ14&lt;&gt;0,仕訳入力シート!AJ14,"")</f>
        <v/>
      </c>
      <c r="AL14" s="118" t="str">
        <f>IF(仕訳入力シート!AK14&lt;&gt;0,仕訳入力シート!AK14,"")</f>
        <v/>
      </c>
      <c r="AM14" s="118" t="str">
        <f>IF(仕訳入力シート!AL14&lt;&gt;0,仕訳入力シート!AL14,"")</f>
        <v/>
      </c>
      <c r="AN14" s="118"/>
      <c r="AO14" s="118"/>
      <c r="AP14" s="118"/>
      <c r="AQ14" s="118"/>
      <c r="AR14" s="118"/>
      <c r="AS14" s="118"/>
      <c r="AT14" s="118"/>
      <c r="AU14" s="120" t="str">
        <f>IF(仕訳入力シート!AQ14&lt;&gt;0,仕訳入力シート!AQ14,"")</f>
        <v/>
      </c>
      <c r="AV14" s="118" t="str">
        <f>IF(仕訳入力シート!AR14&lt;&gt;0,仕訳入力シート!AR14,"")</f>
        <v/>
      </c>
      <c r="AW14" s="120" t="str">
        <f>IF(仕訳入力シート!AT14&lt;&gt;0,仕訳入力シート!AT14,"")</f>
        <v/>
      </c>
      <c r="AX14" s="118" t="str">
        <f>IF(仕訳入力シート!AU14&lt;&gt;0,仕訳入力シート!AU14,"")</f>
        <v/>
      </c>
    </row>
    <row r="15" spans="1:50" ht="17.45" customHeight="1">
      <c r="A15" s="3">
        <f>IF(C15="",MAX(A$8:A14)+1,"")</f>
        <v>3</v>
      </c>
      <c r="C15" s="3" t="str">
        <f>IF(仕訳入力シート!A15="*","*",IF(J15="","*",IF(J15=0,"*","")))</f>
        <v/>
      </c>
      <c r="D15" s="3">
        <f>仕訳入力シート!B15</f>
        <v>7</v>
      </c>
      <c r="E15" s="3" t="str">
        <f>IF(仕訳入力シート!C15&lt;&gt;0,仕訳入力シート!C15,"")</f>
        <v/>
      </c>
      <c r="F15" s="110">
        <f>IF(仕訳入力シート!D15&lt;&gt;0,仕訳入力シート!D15,"")</f>
        <v>45323</v>
      </c>
      <c r="H15" s="110" t="str">
        <f>IF(仕訳入力シート!AN15&lt;&gt;0,仕訳入力シート!AN15,"")</f>
        <v/>
      </c>
      <c r="I15" s="110" t="str">
        <f>IF(仕訳入力シート!AO15&lt;&gt;0,仕訳入力シート!AO15,"")</f>
        <v/>
      </c>
      <c r="J15" s="143">
        <f>仕訳入力シート!E15</f>
        <v>1100</v>
      </c>
      <c r="K15" s="116">
        <f>IF(仕訳入力シート!F15&lt;&gt;0,仕訳入力シート!F15,"")</f>
        <v>1</v>
      </c>
      <c r="L15" s="3" t="str">
        <f>IF(仕訳入力シート!G15&lt;&gt;0,仕訳入力シート!G15,"")</f>
        <v>本社</v>
      </c>
      <c r="M15" s="3">
        <f>IF(仕訳入力シート!H15&lt;&gt;0,仕訳入力シート!H15,"")</f>
        <v>62201</v>
      </c>
      <c r="N15" s="3" t="str">
        <f>IF(仕訳入力シート!I15&lt;&gt;0,仕訳入力シート!I15,"")</f>
        <v>消耗品費</v>
      </c>
      <c r="O15" s="116">
        <f>IF(仕訳入力シート!P15&lt;&gt;0,仕訳入力シート!P15,"")</f>
        <v>1000</v>
      </c>
      <c r="P15" s="3" t="str">
        <f>IF(仕訳入力シート!Q15&lt;&gt;0,仕訳入力シート!Q15,"")</f>
        <v>サンプル仕入先</v>
      </c>
      <c r="Q15" s="3">
        <f>IF(仕訳入力シート!J15&lt;&gt;"",仕訳入力シート!J15,"")</f>
        <v>43</v>
      </c>
      <c r="R15" s="3">
        <f>IF(仕訳入力シート!L15&lt;&gt;"",仕訳入力シート!L15,"")</f>
        <v>10</v>
      </c>
      <c r="S15" s="3">
        <f>IF(仕訳入力シート!O15&lt;&gt;"",仕訳入力シート!O15,"")</f>
        <v>10</v>
      </c>
      <c r="T15" s="3">
        <f t="shared" si="0"/>
        <v>1020</v>
      </c>
      <c r="U15" s="3">
        <f t="shared" si="1"/>
        <v>80</v>
      </c>
      <c r="V15" s="113">
        <f>IF(仕訳入力シート!R15&lt;&gt;0,仕訳入力シート!R15,"")</f>
        <v>1</v>
      </c>
      <c r="W15" s="3" t="str">
        <f>IF(仕訳入力シート!S15&lt;&gt;0,仕訳入力シート!S15,"")</f>
        <v>本社</v>
      </c>
      <c r="X15" s="3">
        <f>IF(仕訳入力シート!T15&lt;&gt;0,仕訳入力シート!T15,"")</f>
        <v>21170</v>
      </c>
      <c r="Y15" s="3" t="str">
        <f>IF(仕訳入力シート!U15&lt;&gt;0,仕訳入力シート!U15,"")</f>
        <v>未払金</v>
      </c>
      <c r="Z15" s="116">
        <f>IF(仕訳入力シート!AB15&lt;&gt;0,仕訳入力シート!AB15,"")</f>
        <v>1000</v>
      </c>
      <c r="AA15" s="3" t="str">
        <f>IF(仕訳入力シート!AC15&lt;&gt;0,仕訳入力シート!AC15,"")</f>
        <v>サンプル仕入先</v>
      </c>
      <c r="AB15" s="3">
        <f>IF(仕訳入力シート!V15&lt;&gt;"",仕訳入力シート!V15,"")</f>
        <v>0</v>
      </c>
      <c r="AC15" s="3">
        <f>IF(仕訳入力シート!X15&lt;&gt;"",仕訳入力シート!X15,"")</f>
        <v>0</v>
      </c>
      <c r="AD15" s="3">
        <f>IF(仕訳入力シート!AA15&lt;&gt;"",仕訳入力シート!AA15,"")</f>
        <v>0</v>
      </c>
      <c r="AE15" s="3">
        <f t="shared" si="2"/>
        <v>1100</v>
      </c>
      <c r="AF15" s="3">
        <f t="shared" si="3"/>
        <v>0</v>
      </c>
      <c r="AG15" s="121">
        <f>IF(仕訳入力シート!AD15&lt;&gt;0,仕訳入力シート!AD15,"")</f>
        <v>999</v>
      </c>
      <c r="AH15" s="3" t="str">
        <f>IF(仕訳入力シート!AE15&lt;&gt;"",仕訳入力シート!AE15,"")</f>
        <v>税率10%の経過措置80%サンプル</v>
      </c>
      <c r="AI15" s="117" t="str">
        <f>IF(仕訳入力シート!AH15&lt;&gt;0,仕訳入力シート!AH15,"")</f>
        <v/>
      </c>
      <c r="AJ15" s="118" t="str">
        <f>IF(仕訳入力シート!AI15&lt;&gt;0,仕訳入力シート!AI15,"")</f>
        <v/>
      </c>
      <c r="AK15" s="118" t="str">
        <f>IF(仕訳入力シート!AJ15&lt;&gt;0,仕訳入力シート!AJ15,"")</f>
        <v/>
      </c>
      <c r="AL15" s="118" t="str">
        <f>IF(仕訳入力シート!AK15&lt;&gt;0,仕訳入力シート!AK15,"")</f>
        <v/>
      </c>
      <c r="AM15" s="118" t="str">
        <f>IF(仕訳入力シート!AL15&lt;&gt;0,仕訳入力シート!AL15,"")</f>
        <v/>
      </c>
      <c r="AN15" s="118"/>
      <c r="AO15" s="118"/>
      <c r="AP15" s="118"/>
      <c r="AQ15" s="118"/>
      <c r="AR15" s="118"/>
      <c r="AS15" s="118"/>
      <c r="AT15" s="118"/>
      <c r="AU15" s="120" t="str">
        <f>IF(仕訳入力シート!AQ15&lt;&gt;0,仕訳入力シート!AQ15,"")</f>
        <v/>
      </c>
      <c r="AV15" s="118" t="str">
        <f>IF(仕訳入力シート!AR15&lt;&gt;0,仕訳入力シート!AR15,"")</f>
        <v/>
      </c>
      <c r="AW15" s="120" t="str">
        <f>IF(仕訳入力シート!AT15&lt;&gt;0,仕訳入力シート!AT15,"")</f>
        <v/>
      </c>
      <c r="AX15" s="118" t="str">
        <f>IF(仕訳入力シート!AU15&lt;&gt;0,仕訳入力シート!AU15,"")</f>
        <v/>
      </c>
    </row>
    <row r="16" spans="1:50" ht="17.45" customHeight="1">
      <c r="A16" s="3">
        <f>IF(C16="",MAX(A$8:A15)+1,"")</f>
        <v>4</v>
      </c>
      <c r="C16" s="3" t="str">
        <f>IF(仕訳入力シート!A16="*","*",IF(J16="","*",IF(J16=0,"*","")))</f>
        <v/>
      </c>
      <c r="D16" s="3">
        <f>仕訳入力シート!B16</f>
        <v>8</v>
      </c>
      <c r="E16" s="3" t="str">
        <f>IF(仕訳入力シート!C16&lt;&gt;0,仕訳入力シート!C16,"")</f>
        <v/>
      </c>
      <c r="F16" s="110">
        <f>IF(仕訳入力シート!D16&lt;&gt;0,仕訳入力シート!D16,"")</f>
        <v>45323</v>
      </c>
      <c r="H16" s="110" t="str">
        <f>IF(仕訳入力シート!AN16&lt;&gt;0,仕訳入力シート!AN16,"")</f>
        <v/>
      </c>
      <c r="I16" s="110" t="str">
        <f>IF(仕訳入力シート!AO16&lt;&gt;0,仕訳入力シート!AO16,"")</f>
        <v/>
      </c>
      <c r="J16" s="143">
        <f>仕訳入力シート!E16</f>
        <v>1100</v>
      </c>
      <c r="K16" s="116">
        <f>IF(仕訳入力シート!F16&lt;&gt;0,仕訳入力シート!F16,"")</f>
        <v>1</v>
      </c>
      <c r="L16" s="3" t="str">
        <f>IF(仕訳入力シート!G16&lt;&gt;0,仕訳入力シート!G16,"")</f>
        <v>本社</v>
      </c>
      <c r="M16" s="3">
        <f>IF(仕訳入力シート!H16&lt;&gt;0,仕訳入力シート!H16,"")</f>
        <v>62201</v>
      </c>
      <c r="N16" s="3" t="str">
        <f>IF(仕訳入力シート!I16&lt;&gt;0,仕訳入力シート!I16,"")</f>
        <v>消耗品費</v>
      </c>
      <c r="O16" s="116">
        <f>IF(仕訳入力シート!P16&lt;&gt;0,仕訳入力シート!P16,"")</f>
        <v>1000</v>
      </c>
      <c r="P16" s="3" t="str">
        <f>IF(仕訳入力シート!Q16&lt;&gt;0,仕訳入力シート!Q16,"")</f>
        <v>サンプル仕入先</v>
      </c>
      <c r="Q16" s="3">
        <f>IF(仕訳入力シート!J16&lt;&gt;"",仕訳入力シート!J16,"")</f>
        <v>42</v>
      </c>
      <c r="R16" s="3">
        <f>IF(仕訳入力シート!L16&lt;&gt;"",仕訳入力シート!L16,"")</f>
        <v>10</v>
      </c>
      <c r="S16" s="3">
        <f>IF(仕訳入力シート!O16&lt;&gt;"",仕訳入力シート!O16,"")</f>
        <v>10</v>
      </c>
      <c r="T16" s="3">
        <f t="shared" si="0"/>
        <v>1050</v>
      </c>
      <c r="U16" s="3">
        <f t="shared" si="1"/>
        <v>50</v>
      </c>
      <c r="V16" s="113">
        <f>IF(仕訳入力シート!R16&lt;&gt;0,仕訳入力シート!R16,"")</f>
        <v>1</v>
      </c>
      <c r="W16" s="3" t="str">
        <f>IF(仕訳入力シート!S16&lt;&gt;0,仕訳入力シート!S16,"")</f>
        <v>本社</v>
      </c>
      <c r="X16" s="3">
        <f>IF(仕訳入力シート!T16&lt;&gt;0,仕訳入力シート!T16,"")</f>
        <v>21170</v>
      </c>
      <c r="Y16" s="3" t="str">
        <f>IF(仕訳入力シート!U16&lt;&gt;0,仕訳入力シート!U16,"")</f>
        <v>未払金</v>
      </c>
      <c r="Z16" s="116">
        <f>IF(仕訳入力シート!AB16&lt;&gt;0,仕訳入力シート!AB16,"")</f>
        <v>1000</v>
      </c>
      <c r="AA16" s="3" t="str">
        <f>IF(仕訳入力シート!AC16&lt;&gt;0,仕訳入力シート!AC16,"")</f>
        <v>サンプル仕入先</v>
      </c>
      <c r="AB16" s="3">
        <f>IF(仕訳入力シート!V16&lt;&gt;"",仕訳入力シート!V16,"")</f>
        <v>0</v>
      </c>
      <c r="AC16" s="3">
        <f>IF(仕訳入力シート!X16&lt;&gt;"",仕訳入力シート!X16,"")</f>
        <v>0</v>
      </c>
      <c r="AD16" s="3">
        <f>IF(仕訳入力シート!AA16&lt;&gt;"",仕訳入力シート!AA16,"")</f>
        <v>0</v>
      </c>
      <c r="AE16" s="3">
        <f t="shared" si="2"/>
        <v>1100</v>
      </c>
      <c r="AF16" s="3">
        <f t="shared" si="3"/>
        <v>0</v>
      </c>
      <c r="AG16" s="121">
        <f>IF(仕訳入力シート!AD16&lt;&gt;0,仕訳入力シート!AD16,"")</f>
        <v>999</v>
      </c>
      <c r="AH16" s="3" t="str">
        <f>IF(仕訳入力シート!AE16&lt;&gt;"",仕訳入力シート!AE16,"")</f>
        <v>税率10%の経過措置50%サンプル</v>
      </c>
      <c r="AI16" s="117" t="str">
        <f>IF(仕訳入力シート!AH16&lt;&gt;0,仕訳入力シート!AH16,"")</f>
        <v/>
      </c>
      <c r="AJ16" s="118" t="str">
        <f>IF(仕訳入力シート!AI16&lt;&gt;0,仕訳入力シート!AI16,"")</f>
        <v/>
      </c>
      <c r="AK16" s="118" t="str">
        <f>IF(仕訳入力シート!AJ16&lt;&gt;0,仕訳入力シート!AJ16,"")</f>
        <v/>
      </c>
      <c r="AL16" s="118" t="str">
        <f>IF(仕訳入力シート!AK16&lt;&gt;0,仕訳入力シート!AK16,"")</f>
        <v/>
      </c>
      <c r="AM16" s="118" t="str">
        <f>IF(仕訳入力シート!AL16&lt;&gt;0,仕訳入力シート!AL16,"")</f>
        <v/>
      </c>
      <c r="AN16" s="118"/>
      <c r="AO16" s="118"/>
      <c r="AP16" s="118"/>
      <c r="AQ16" s="118"/>
      <c r="AR16" s="118"/>
      <c r="AS16" s="118"/>
      <c r="AT16" s="118"/>
      <c r="AU16" s="120" t="str">
        <f>IF(仕訳入力シート!AQ16&lt;&gt;0,仕訳入力シート!AQ16,"")</f>
        <v/>
      </c>
      <c r="AV16" s="118" t="str">
        <f>IF(仕訳入力シート!AR16&lt;&gt;0,仕訳入力シート!AR16,"")</f>
        <v/>
      </c>
      <c r="AW16" s="120" t="str">
        <f>IF(仕訳入力シート!AT16&lt;&gt;0,仕訳入力シート!AT16,"")</f>
        <v/>
      </c>
      <c r="AX16" s="118" t="str">
        <f>IF(仕訳入力シート!AU16&lt;&gt;0,仕訳入力シート!AU16,"")</f>
        <v/>
      </c>
    </row>
    <row r="17" spans="1:50" ht="17.45" customHeight="1">
      <c r="A17" s="3">
        <f>IF(C17="",MAX(A$8:A16)+1,"")</f>
        <v>5</v>
      </c>
      <c r="C17" s="3" t="str">
        <f>IF(仕訳入力シート!A17="*","*",IF(J17="","*",IF(J17=0,"*","")))</f>
        <v/>
      </c>
      <c r="D17" s="3">
        <f>仕訳入力シート!B17</f>
        <v>9</v>
      </c>
      <c r="E17" s="3" t="str">
        <f>IF(仕訳入力シート!C17&lt;&gt;0,仕訳入力シート!C17,"")</f>
        <v/>
      </c>
      <c r="F17" s="110">
        <f>IF(仕訳入力シート!D17&lt;&gt;0,仕訳入力シート!D17,"")</f>
        <v>45323</v>
      </c>
      <c r="H17" s="110" t="str">
        <f>IF(仕訳入力シート!AN17&lt;&gt;0,仕訳入力シート!AN17,"")</f>
        <v/>
      </c>
      <c r="I17" s="110" t="str">
        <f>IF(仕訳入力シート!AO17&lt;&gt;0,仕訳入力シート!AO17,"")</f>
        <v/>
      </c>
      <c r="J17" s="143">
        <f>仕訳入力シート!E17</f>
        <v>1080</v>
      </c>
      <c r="K17" s="116">
        <f>IF(仕訳入力シート!F17&lt;&gt;0,仕訳入力シート!F17,"")</f>
        <v>1</v>
      </c>
      <c r="L17" s="3" t="str">
        <f>IF(仕訳入力シート!G17&lt;&gt;0,仕訳入力シート!G17,"")</f>
        <v>本社</v>
      </c>
      <c r="M17" s="3">
        <f>IF(仕訳入力シート!H17&lt;&gt;0,仕訳入力シート!H17,"")</f>
        <v>62201</v>
      </c>
      <c r="N17" s="3" t="str">
        <f>IF(仕訳入力シート!I17&lt;&gt;0,仕訳入力シート!I17,"")</f>
        <v>消耗品費</v>
      </c>
      <c r="O17" s="116">
        <f>IF(仕訳入力シート!P17&lt;&gt;0,仕訳入力シート!P17,"")</f>
        <v>1000</v>
      </c>
      <c r="P17" s="3" t="str">
        <f>IF(仕訳入力シート!Q17&lt;&gt;0,仕訳入力シート!Q17,"")</f>
        <v>サンプル仕入先</v>
      </c>
      <c r="Q17" s="3">
        <f>IF(仕訳入力シート!J17&lt;&gt;"",仕訳入力シート!J17,"")</f>
        <v>43</v>
      </c>
      <c r="R17" s="3" t="str">
        <f>IF(仕訳入力シート!L17&lt;&gt;"",仕訳入力シート!L17,"")</f>
        <v>*8</v>
      </c>
      <c r="S17" s="3">
        <f>IF(仕訳入力シート!O17&lt;&gt;"",仕訳入力シート!O17,"")</f>
        <v>8</v>
      </c>
      <c r="T17" s="3">
        <f t="shared" si="0"/>
        <v>1016</v>
      </c>
      <c r="U17" s="3">
        <f t="shared" si="1"/>
        <v>64</v>
      </c>
      <c r="V17" s="113">
        <f>IF(仕訳入力シート!R17&lt;&gt;0,仕訳入力シート!R17,"")</f>
        <v>1</v>
      </c>
      <c r="W17" s="3" t="str">
        <f>IF(仕訳入力シート!S17&lt;&gt;0,仕訳入力シート!S17,"")</f>
        <v>本社</v>
      </c>
      <c r="X17" s="3">
        <f>IF(仕訳入力シート!T17&lt;&gt;0,仕訳入力シート!T17,"")</f>
        <v>21170</v>
      </c>
      <c r="Y17" s="3" t="str">
        <f>IF(仕訳入力シート!U17&lt;&gt;0,仕訳入力シート!U17,"")</f>
        <v>未払金</v>
      </c>
      <c r="Z17" s="116">
        <f>IF(仕訳入力シート!AB17&lt;&gt;0,仕訳入力シート!AB17,"")</f>
        <v>1000</v>
      </c>
      <c r="AA17" s="3" t="str">
        <f>IF(仕訳入力シート!AC17&lt;&gt;0,仕訳入力シート!AC17,"")</f>
        <v>サンプル仕入先</v>
      </c>
      <c r="AB17" s="3">
        <f>IF(仕訳入力シート!V17&lt;&gt;"",仕訳入力シート!V17,"")</f>
        <v>0</v>
      </c>
      <c r="AC17" s="3">
        <f>IF(仕訳入力シート!X17&lt;&gt;"",仕訳入力シート!X17,"")</f>
        <v>0</v>
      </c>
      <c r="AD17" s="3">
        <f>IF(仕訳入力シート!AA17&lt;&gt;"",仕訳入力シート!AA17,"")</f>
        <v>0</v>
      </c>
      <c r="AE17" s="3">
        <f t="shared" si="2"/>
        <v>1080</v>
      </c>
      <c r="AF17" s="3">
        <f t="shared" si="3"/>
        <v>0</v>
      </c>
      <c r="AG17" s="121">
        <f>IF(仕訳入力シート!AD17&lt;&gt;0,仕訳入力シート!AD17,"")</f>
        <v>999</v>
      </c>
      <c r="AH17" s="3" t="str">
        <f>IF(仕訳入力シート!AE17&lt;&gt;"",仕訳入力シート!AE17,"")</f>
        <v>軽減税率8%の経過措置80%サンプル</v>
      </c>
      <c r="AI17" s="117" t="str">
        <f>IF(仕訳入力シート!AH17&lt;&gt;0,仕訳入力シート!AH17,"")</f>
        <v/>
      </c>
      <c r="AJ17" s="118" t="str">
        <f>IF(仕訳入力シート!AI17&lt;&gt;0,仕訳入力シート!AI17,"")</f>
        <v/>
      </c>
      <c r="AK17" s="118" t="str">
        <f>IF(仕訳入力シート!AJ17&lt;&gt;0,仕訳入力シート!AJ17,"")</f>
        <v/>
      </c>
      <c r="AL17" s="118" t="str">
        <f>IF(仕訳入力シート!AK17&lt;&gt;0,仕訳入力シート!AK17,"")</f>
        <v/>
      </c>
      <c r="AM17" s="118" t="str">
        <f>IF(仕訳入力シート!AL17&lt;&gt;0,仕訳入力シート!AL17,"")</f>
        <v/>
      </c>
      <c r="AN17" s="118"/>
      <c r="AO17" s="118"/>
      <c r="AP17" s="118"/>
      <c r="AQ17" s="118"/>
      <c r="AR17" s="118"/>
      <c r="AS17" s="118"/>
      <c r="AT17" s="118"/>
      <c r="AU17" s="120" t="str">
        <f>IF(仕訳入力シート!AQ17&lt;&gt;0,仕訳入力シート!AQ17,"")</f>
        <v/>
      </c>
      <c r="AV17" s="118" t="str">
        <f>IF(仕訳入力シート!AR17&lt;&gt;0,仕訳入力シート!AR17,"")</f>
        <v/>
      </c>
      <c r="AW17" s="120" t="str">
        <f>IF(仕訳入力シート!AT17&lt;&gt;0,仕訳入力シート!AT17,"")</f>
        <v/>
      </c>
      <c r="AX17" s="118" t="str">
        <f>IF(仕訳入力シート!AU17&lt;&gt;0,仕訳入力シート!AU17,"")</f>
        <v/>
      </c>
    </row>
    <row r="18" spans="1:50" ht="17.45" customHeight="1">
      <c r="A18" s="3">
        <f>IF(C18="",MAX(A$8:A17)+1,"")</f>
        <v>6</v>
      </c>
      <c r="C18" s="3" t="str">
        <f>IF(仕訳入力シート!A18="*","*",IF(J18="","*",IF(J18=0,"*","")))</f>
        <v/>
      </c>
      <c r="D18" s="3">
        <f>仕訳入力シート!B18</f>
        <v>10</v>
      </c>
      <c r="E18" s="3" t="str">
        <f>IF(仕訳入力シート!C18&lt;&gt;0,仕訳入力シート!C18,"")</f>
        <v/>
      </c>
      <c r="F18" s="110">
        <f>IF(仕訳入力シート!D18&lt;&gt;0,仕訳入力シート!D18,"")</f>
        <v>45323</v>
      </c>
      <c r="H18" s="110" t="str">
        <f>IF(仕訳入力シート!AN18&lt;&gt;0,仕訳入力シート!AN18,"")</f>
        <v/>
      </c>
      <c r="I18" s="110" t="str">
        <f>IF(仕訳入力シート!AO18&lt;&gt;0,仕訳入力シート!AO18,"")</f>
        <v/>
      </c>
      <c r="J18" s="143">
        <f>仕訳入力シート!E18</f>
        <v>1080</v>
      </c>
      <c r="K18" s="116">
        <f>IF(仕訳入力シート!F18&lt;&gt;0,仕訳入力シート!F18,"")</f>
        <v>1</v>
      </c>
      <c r="L18" s="3" t="str">
        <f>IF(仕訳入力シート!G18&lt;&gt;0,仕訳入力シート!G18,"")</f>
        <v>本社</v>
      </c>
      <c r="M18" s="3">
        <f>IF(仕訳入力シート!H18&lt;&gt;0,仕訳入力シート!H18,"")</f>
        <v>62201</v>
      </c>
      <c r="N18" s="3" t="str">
        <f>IF(仕訳入力シート!I18&lt;&gt;0,仕訳入力シート!I18,"")</f>
        <v>消耗品費</v>
      </c>
      <c r="O18" s="116">
        <f>IF(仕訳入力シート!P18&lt;&gt;0,仕訳入力シート!P18,"")</f>
        <v>1000</v>
      </c>
      <c r="P18" s="3" t="str">
        <f>IF(仕訳入力シート!Q18&lt;&gt;0,仕訳入力シート!Q18,"")</f>
        <v>サンプル仕入先</v>
      </c>
      <c r="Q18" s="3">
        <f>IF(仕訳入力シート!J18&lt;&gt;"",仕訳入力シート!J18,"")</f>
        <v>42</v>
      </c>
      <c r="R18" s="3" t="str">
        <f>IF(仕訳入力シート!L18&lt;&gt;"",仕訳入力シート!L18,"")</f>
        <v>*8</v>
      </c>
      <c r="S18" s="3">
        <f>IF(仕訳入力シート!O18&lt;&gt;"",仕訳入力シート!O18,"")</f>
        <v>8</v>
      </c>
      <c r="T18" s="3">
        <f t="shared" si="0"/>
        <v>1040</v>
      </c>
      <c r="U18" s="3">
        <f t="shared" si="1"/>
        <v>40</v>
      </c>
      <c r="V18" s="113">
        <f>IF(仕訳入力シート!R18&lt;&gt;0,仕訳入力シート!R18,"")</f>
        <v>1</v>
      </c>
      <c r="W18" s="3" t="str">
        <f>IF(仕訳入力シート!S18&lt;&gt;0,仕訳入力シート!S18,"")</f>
        <v>本社</v>
      </c>
      <c r="X18" s="3">
        <f>IF(仕訳入力シート!T18&lt;&gt;0,仕訳入力シート!T18,"")</f>
        <v>21170</v>
      </c>
      <c r="Y18" s="3" t="str">
        <f>IF(仕訳入力シート!U18&lt;&gt;0,仕訳入力シート!U18,"")</f>
        <v>未払金</v>
      </c>
      <c r="Z18" s="116">
        <f>IF(仕訳入力シート!AB18&lt;&gt;0,仕訳入力シート!AB18,"")</f>
        <v>1000</v>
      </c>
      <c r="AA18" s="3" t="str">
        <f>IF(仕訳入力シート!AC18&lt;&gt;0,仕訳入力シート!AC18,"")</f>
        <v>サンプル仕入先</v>
      </c>
      <c r="AB18" s="3">
        <f>IF(仕訳入力シート!V18&lt;&gt;"",仕訳入力シート!V18,"")</f>
        <v>0</v>
      </c>
      <c r="AC18" s="3">
        <f>IF(仕訳入力シート!X18&lt;&gt;"",仕訳入力シート!X18,"")</f>
        <v>0</v>
      </c>
      <c r="AD18" s="3">
        <f>IF(仕訳入力シート!AA18&lt;&gt;"",仕訳入力シート!AA18,"")</f>
        <v>0</v>
      </c>
      <c r="AE18" s="3">
        <f t="shared" si="2"/>
        <v>1080</v>
      </c>
      <c r="AF18" s="3">
        <f t="shared" si="3"/>
        <v>0</v>
      </c>
      <c r="AG18" s="121">
        <f>IF(仕訳入力シート!AD18&lt;&gt;0,仕訳入力シート!AD18,"")</f>
        <v>999</v>
      </c>
      <c r="AH18" s="3" t="str">
        <f>IF(仕訳入力シート!AE18&lt;&gt;"",仕訳入力シート!AE18,"")</f>
        <v>軽減税率8%の経過措置50%サンプル</v>
      </c>
      <c r="AI18" s="117" t="str">
        <f>IF(仕訳入力シート!AH18&lt;&gt;0,仕訳入力シート!AH18,"")</f>
        <v/>
      </c>
      <c r="AJ18" s="118" t="str">
        <f>IF(仕訳入力シート!AI18&lt;&gt;0,仕訳入力シート!AI18,"")</f>
        <v/>
      </c>
      <c r="AK18" s="118" t="str">
        <f>IF(仕訳入力シート!AJ18&lt;&gt;0,仕訳入力シート!AJ18,"")</f>
        <v/>
      </c>
      <c r="AL18" s="118" t="str">
        <f>IF(仕訳入力シート!AK18&lt;&gt;0,仕訳入力シート!AK18,"")</f>
        <v/>
      </c>
      <c r="AM18" s="118" t="str">
        <f>IF(仕訳入力シート!AL18&lt;&gt;0,仕訳入力シート!AL18,"")</f>
        <v/>
      </c>
      <c r="AN18" s="118"/>
      <c r="AO18" s="118"/>
      <c r="AP18" s="118"/>
      <c r="AQ18" s="118"/>
      <c r="AR18" s="118"/>
      <c r="AS18" s="118"/>
      <c r="AT18" s="118"/>
      <c r="AU18" s="120" t="str">
        <f>IF(仕訳入力シート!AQ18&lt;&gt;0,仕訳入力シート!AQ18,"")</f>
        <v/>
      </c>
      <c r="AV18" s="118" t="str">
        <f>IF(仕訳入力シート!AR18&lt;&gt;0,仕訳入力シート!AR18,"")</f>
        <v/>
      </c>
      <c r="AW18" s="120" t="str">
        <f>IF(仕訳入力シート!AT18&lt;&gt;0,仕訳入力シート!AT18,"")</f>
        <v/>
      </c>
      <c r="AX18" s="118" t="str">
        <f>IF(仕訳入力シート!AU18&lt;&gt;0,仕訳入力シート!AU18,"")</f>
        <v/>
      </c>
    </row>
    <row r="19" spans="1:50" ht="17.45" customHeight="1">
      <c r="A19" s="3" t="str">
        <f>IF(C19="",MAX(A$8:A18)+1,"")</f>
        <v/>
      </c>
      <c r="C19" s="3" t="str">
        <f>IF(仕訳入力シート!A19="*","*",IF(J19="","*",IF(J19=0,"*","")))</f>
        <v>*</v>
      </c>
      <c r="D19" s="3">
        <f>仕訳入力シート!B19</f>
        <v>11</v>
      </c>
      <c r="E19" s="3" t="str">
        <f>IF(仕訳入力シート!C19&lt;&gt;0,仕訳入力シート!C19,"")</f>
        <v/>
      </c>
      <c r="F19" s="110" t="str">
        <f>IF(仕訳入力シート!D19&lt;&gt;0,仕訳入力シート!D19,"")</f>
        <v/>
      </c>
      <c r="H19" s="110" t="str">
        <f>IF(仕訳入力シート!AN19&lt;&gt;0,仕訳入力シート!AN19,"")</f>
        <v/>
      </c>
      <c r="I19" s="110" t="str">
        <f>IF(仕訳入力シート!AO19&lt;&gt;0,仕訳入力シート!AO19,"")</f>
        <v/>
      </c>
      <c r="J19" s="143">
        <f>仕訳入力シート!E19</f>
        <v>0</v>
      </c>
      <c r="K19" s="116" t="str">
        <f>IF(仕訳入力シート!F19&lt;&gt;0,仕訳入力シート!F19,"")</f>
        <v/>
      </c>
      <c r="L19" s="3" t="str">
        <f>IF(仕訳入力シート!G19&lt;&gt;0,仕訳入力シート!G19,"")</f>
        <v/>
      </c>
      <c r="M19" s="3" t="str">
        <f>IF(仕訳入力シート!H19&lt;&gt;0,仕訳入力シート!H19,"")</f>
        <v/>
      </c>
      <c r="N19" s="3" t="str">
        <f>IF(仕訳入力シート!I19&lt;&gt;0,仕訳入力シート!I19,"")</f>
        <v/>
      </c>
      <c r="O19" s="116" t="str">
        <f>IF(仕訳入力シート!P19&lt;&gt;0,仕訳入力シート!P19,"")</f>
        <v/>
      </c>
      <c r="P19" s="3" t="str">
        <f>IF(仕訳入力シート!Q19&lt;&gt;0,仕訳入力シート!Q19,"")</f>
        <v/>
      </c>
      <c r="Q19" s="3" t="str">
        <f>IF(仕訳入力シート!J19&lt;&gt;"",仕訳入力シート!J19,"")</f>
        <v/>
      </c>
      <c r="R19" s="3" t="str">
        <f>IF(仕訳入力シート!L19&lt;&gt;"",仕訳入力シート!L19,"")</f>
        <v/>
      </c>
      <c r="S19" s="3" t="str">
        <f>IF(仕訳入力シート!O19&lt;&gt;"",仕訳入力シート!O19,"")</f>
        <v/>
      </c>
      <c r="T19" s="3">
        <f t="shared" si="0"/>
        <v>0</v>
      </c>
      <c r="U19" s="3">
        <f t="shared" si="1"/>
        <v>0</v>
      </c>
      <c r="V19" s="113" t="str">
        <f>IF(仕訳入力シート!R19&lt;&gt;0,仕訳入力シート!R19,"")</f>
        <v/>
      </c>
      <c r="W19" s="3" t="str">
        <f>IF(仕訳入力シート!S19&lt;&gt;0,仕訳入力シート!S19,"")</f>
        <v/>
      </c>
      <c r="X19" s="3" t="str">
        <f>IF(仕訳入力シート!T19&lt;&gt;0,仕訳入力シート!T19,"")</f>
        <v/>
      </c>
      <c r="Y19" s="3" t="str">
        <f>IF(仕訳入力シート!U19&lt;&gt;0,仕訳入力シート!U19,"")</f>
        <v/>
      </c>
      <c r="Z19" s="116" t="str">
        <f>IF(仕訳入力シート!AB19&lt;&gt;0,仕訳入力シート!AB19,"")</f>
        <v/>
      </c>
      <c r="AA19" s="3" t="str">
        <f>IF(仕訳入力シート!AC19&lt;&gt;0,仕訳入力シート!AC19,"")</f>
        <v/>
      </c>
      <c r="AB19" s="3" t="str">
        <f>IF(仕訳入力シート!V19&lt;&gt;"",仕訳入力シート!V19,"")</f>
        <v/>
      </c>
      <c r="AC19" s="3" t="str">
        <f>IF(仕訳入力シート!X19&lt;&gt;"",仕訳入力シート!X19,"")</f>
        <v/>
      </c>
      <c r="AD19" s="3" t="str">
        <f>IF(仕訳入力シート!AA19&lt;&gt;"",仕訳入力シート!AA19,"")</f>
        <v/>
      </c>
      <c r="AE19" s="3">
        <f t="shared" si="2"/>
        <v>0</v>
      </c>
      <c r="AF19" s="3">
        <f t="shared" si="3"/>
        <v>0</v>
      </c>
      <c r="AG19" s="121" t="str">
        <f>IF(仕訳入力シート!AD19&lt;&gt;0,仕訳入力シート!AD19,"")</f>
        <v/>
      </c>
      <c r="AH19" s="3" t="str">
        <f>IF(仕訳入力シート!AE19&lt;&gt;"",仕訳入力シート!AE19,"")</f>
        <v/>
      </c>
      <c r="AI19" s="117" t="str">
        <f>IF(仕訳入力シート!AH19&lt;&gt;0,仕訳入力シート!AH19,"")</f>
        <v/>
      </c>
      <c r="AJ19" s="118" t="str">
        <f>IF(仕訳入力シート!AI19&lt;&gt;0,仕訳入力シート!AI19,"")</f>
        <v/>
      </c>
      <c r="AK19" s="118" t="str">
        <f>IF(仕訳入力シート!AJ19&lt;&gt;0,仕訳入力シート!AJ19,"")</f>
        <v/>
      </c>
      <c r="AL19" s="118" t="str">
        <f>IF(仕訳入力シート!AK19&lt;&gt;0,仕訳入力シート!AK19,"")</f>
        <v/>
      </c>
      <c r="AM19" s="118" t="str">
        <f>IF(仕訳入力シート!AL19&lt;&gt;0,仕訳入力シート!AL19,"")</f>
        <v/>
      </c>
      <c r="AN19" s="118"/>
      <c r="AO19" s="118"/>
      <c r="AP19" s="118"/>
      <c r="AQ19" s="118"/>
      <c r="AR19" s="118"/>
      <c r="AS19" s="118"/>
      <c r="AT19" s="118"/>
      <c r="AU19" s="120" t="str">
        <f>IF(仕訳入力シート!AQ19&lt;&gt;0,仕訳入力シート!AQ19,"")</f>
        <v/>
      </c>
      <c r="AV19" s="118" t="str">
        <f>IF(仕訳入力シート!AR19&lt;&gt;0,仕訳入力シート!AR19,"")</f>
        <v/>
      </c>
      <c r="AW19" s="120" t="str">
        <f>IF(仕訳入力シート!AT19&lt;&gt;0,仕訳入力シート!AT19,"")</f>
        <v/>
      </c>
      <c r="AX19" s="118" t="str">
        <f>IF(仕訳入力シート!AU19&lt;&gt;0,仕訳入力シート!AU19,"")</f>
        <v/>
      </c>
    </row>
    <row r="20" spans="1:50" ht="17.45" customHeight="1">
      <c r="A20" s="3" t="str">
        <f>IF(C20="",MAX(A$8:A19)+1,"")</f>
        <v/>
      </c>
      <c r="C20" s="3" t="str">
        <f>IF(仕訳入力シート!A20="*","*",IF(J20="","*",IF(J20=0,"*","")))</f>
        <v>*</v>
      </c>
      <c r="D20" s="3">
        <f>仕訳入力シート!B20</f>
        <v>12</v>
      </c>
      <c r="E20" s="3" t="str">
        <f>IF(仕訳入力シート!C20&lt;&gt;0,仕訳入力シート!C20,"")</f>
        <v/>
      </c>
      <c r="F20" s="110" t="str">
        <f>IF(仕訳入力シート!D20&lt;&gt;0,仕訳入力シート!D20,"")</f>
        <v/>
      </c>
      <c r="H20" s="110" t="str">
        <f>IF(仕訳入力シート!AN20&lt;&gt;0,仕訳入力シート!AN20,"")</f>
        <v/>
      </c>
      <c r="I20" s="110" t="str">
        <f>IF(仕訳入力シート!AO20&lt;&gt;0,仕訳入力シート!AO20,"")</f>
        <v/>
      </c>
      <c r="J20" s="143">
        <f>仕訳入力シート!E20</f>
        <v>0</v>
      </c>
      <c r="K20" s="116" t="str">
        <f>IF(仕訳入力シート!F20&lt;&gt;0,仕訳入力シート!F20,"")</f>
        <v/>
      </c>
      <c r="L20" s="3" t="str">
        <f>IF(仕訳入力シート!G20&lt;&gt;0,仕訳入力シート!G20,"")</f>
        <v/>
      </c>
      <c r="M20" s="3" t="str">
        <f>IF(仕訳入力シート!H20&lt;&gt;0,仕訳入力シート!H20,"")</f>
        <v/>
      </c>
      <c r="N20" s="3" t="str">
        <f>IF(仕訳入力シート!I20&lt;&gt;0,仕訳入力シート!I20,"")</f>
        <v/>
      </c>
      <c r="O20" s="116" t="str">
        <f>IF(仕訳入力シート!P20&lt;&gt;0,仕訳入力シート!P20,"")</f>
        <v/>
      </c>
      <c r="P20" s="3" t="str">
        <f>IF(仕訳入力シート!Q20&lt;&gt;0,仕訳入力シート!Q20,"")</f>
        <v/>
      </c>
      <c r="Q20" s="3" t="str">
        <f>IF(仕訳入力シート!J20&lt;&gt;"",仕訳入力シート!J20,"")</f>
        <v/>
      </c>
      <c r="R20" s="3" t="str">
        <f>IF(仕訳入力シート!L20&lt;&gt;"",仕訳入力シート!L20,"")</f>
        <v/>
      </c>
      <c r="S20" s="3" t="str">
        <f>IF(仕訳入力シート!O20&lt;&gt;"",仕訳入力シート!O20,"")</f>
        <v/>
      </c>
      <c r="T20" s="3">
        <f t="shared" si="0"/>
        <v>0</v>
      </c>
      <c r="U20" s="3">
        <f t="shared" si="1"/>
        <v>0</v>
      </c>
      <c r="V20" s="113" t="str">
        <f>IF(仕訳入力シート!R20&lt;&gt;0,仕訳入力シート!R20,"")</f>
        <v/>
      </c>
      <c r="W20" s="3" t="str">
        <f>IF(仕訳入力シート!S20&lt;&gt;0,仕訳入力シート!S20,"")</f>
        <v/>
      </c>
      <c r="X20" s="3" t="str">
        <f>IF(仕訳入力シート!T20&lt;&gt;0,仕訳入力シート!T20,"")</f>
        <v/>
      </c>
      <c r="Y20" s="3" t="str">
        <f>IF(仕訳入力シート!U20&lt;&gt;0,仕訳入力シート!U20,"")</f>
        <v/>
      </c>
      <c r="Z20" s="116" t="str">
        <f>IF(仕訳入力シート!AB20&lt;&gt;0,仕訳入力シート!AB20,"")</f>
        <v/>
      </c>
      <c r="AA20" s="3" t="str">
        <f>IF(仕訳入力シート!AC20&lt;&gt;0,仕訳入力シート!AC20,"")</f>
        <v/>
      </c>
      <c r="AB20" s="3" t="str">
        <f>IF(仕訳入力シート!V20&lt;&gt;"",仕訳入力シート!V20,"")</f>
        <v/>
      </c>
      <c r="AC20" s="3" t="str">
        <f>IF(仕訳入力シート!X20&lt;&gt;"",仕訳入力シート!X20,"")</f>
        <v/>
      </c>
      <c r="AD20" s="3" t="str">
        <f>IF(仕訳入力シート!AA20&lt;&gt;"",仕訳入力シート!AA20,"")</f>
        <v/>
      </c>
      <c r="AE20" s="3">
        <f t="shared" si="2"/>
        <v>0</v>
      </c>
      <c r="AF20" s="3">
        <f t="shared" si="3"/>
        <v>0</v>
      </c>
      <c r="AG20" s="121" t="str">
        <f>IF(仕訳入力シート!AD20&lt;&gt;0,仕訳入力シート!AD20,"")</f>
        <v/>
      </c>
      <c r="AH20" s="3" t="str">
        <f>IF(仕訳入力シート!AE20&lt;&gt;"",仕訳入力シート!AE20,"")</f>
        <v/>
      </c>
      <c r="AI20" s="117" t="str">
        <f>IF(仕訳入力シート!AH20&lt;&gt;0,仕訳入力シート!AH20,"")</f>
        <v/>
      </c>
      <c r="AJ20" s="118" t="str">
        <f>IF(仕訳入力シート!AI20&lt;&gt;0,仕訳入力シート!AI20,"")</f>
        <v/>
      </c>
      <c r="AK20" s="118" t="str">
        <f>IF(仕訳入力シート!AJ20&lt;&gt;0,仕訳入力シート!AJ20,"")</f>
        <v/>
      </c>
      <c r="AL20" s="118" t="str">
        <f>IF(仕訳入力シート!AK20&lt;&gt;0,仕訳入力シート!AK20,"")</f>
        <v/>
      </c>
      <c r="AM20" s="118" t="str">
        <f>IF(仕訳入力シート!AL20&lt;&gt;0,仕訳入力シート!AL20,"")</f>
        <v/>
      </c>
      <c r="AN20" s="118"/>
      <c r="AO20" s="118"/>
      <c r="AP20" s="118"/>
      <c r="AQ20" s="118"/>
      <c r="AR20" s="118"/>
      <c r="AS20" s="118"/>
      <c r="AT20" s="118"/>
      <c r="AU20" s="120" t="str">
        <f>IF(仕訳入力シート!AQ20&lt;&gt;0,仕訳入力シート!AQ20,"")</f>
        <v/>
      </c>
      <c r="AV20" s="118" t="str">
        <f>IF(仕訳入力シート!AR20&lt;&gt;0,仕訳入力シート!AR20,"")</f>
        <v/>
      </c>
      <c r="AW20" s="120" t="str">
        <f>IF(仕訳入力シート!AT20&lt;&gt;0,仕訳入力シート!AT20,"")</f>
        <v/>
      </c>
      <c r="AX20" s="118" t="str">
        <f>IF(仕訳入力シート!AU20&lt;&gt;0,仕訳入力シート!AU20,"")</f>
        <v/>
      </c>
    </row>
    <row r="21" spans="1:50" ht="17.45" customHeight="1">
      <c r="A21" s="3" t="str">
        <f>IF(C21="",MAX(A$8:A20)+1,"")</f>
        <v/>
      </c>
      <c r="C21" s="3" t="str">
        <f>IF(仕訳入力シート!A21="*","*",IF(J21="","*",IF(J21=0,"*","")))</f>
        <v>*</v>
      </c>
      <c r="D21" s="3">
        <f>仕訳入力シート!B21</f>
        <v>13</v>
      </c>
      <c r="E21" s="3" t="str">
        <f>IF(仕訳入力シート!C21&lt;&gt;0,仕訳入力シート!C21,"")</f>
        <v/>
      </c>
      <c r="F21" s="110" t="str">
        <f>IF(仕訳入力シート!D21&lt;&gt;0,仕訳入力シート!D21,"")</f>
        <v/>
      </c>
      <c r="H21" s="110" t="str">
        <f>IF(仕訳入力シート!AN21&lt;&gt;0,仕訳入力シート!AN21,"")</f>
        <v/>
      </c>
      <c r="I21" s="110" t="str">
        <f>IF(仕訳入力シート!AO21&lt;&gt;0,仕訳入力シート!AO21,"")</f>
        <v/>
      </c>
      <c r="J21" s="143">
        <f>仕訳入力シート!E21</f>
        <v>0</v>
      </c>
      <c r="K21" s="116" t="str">
        <f>IF(仕訳入力シート!F21&lt;&gt;0,仕訳入力シート!F21,"")</f>
        <v/>
      </c>
      <c r="L21" s="3" t="str">
        <f>IF(仕訳入力シート!G21&lt;&gt;0,仕訳入力シート!G21,"")</f>
        <v/>
      </c>
      <c r="M21" s="3" t="str">
        <f>IF(仕訳入力シート!H21&lt;&gt;0,仕訳入力シート!H21,"")</f>
        <v/>
      </c>
      <c r="N21" s="3" t="str">
        <f>IF(仕訳入力シート!I21&lt;&gt;0,仕訳入力シート!I21,"")</f>
        <v/>
      </c>
      <c r="O21" s="116" t="str">
        <f>IF(仕訳入力シート!P21&lt;&gt;0,仕訳入力シート!P21,"")</f>
        <v/>
      </c>
      <c r="P21" s="3" t="str">
        <f>IF(仕訳入力シート!Q21&lt;&gt;0,仕訳入力シート!Q21,"")</f>
        <v/>
      </c>
      <c r="Q21" s="3" t="str">
        <f>IF(仕訳入力シート!J21&lt;&gt;"",仕訳入力シート!J21,"")</f>
        <v/>
      </c>
      <c r="R21" s="3" t="str">
        <f>IF(仕訳入力シート!L21&lt;&gt;"",仕訳入力シート!L21,"")</f>
        <v/>
      </c>
      <c r="S21" s="3" t="str">
        <f>IF(仕訳入力シート!O21&lt;&gt;"",仕訳入力シート!O21,"")</f>
        <v/>
      </c>
      <c r="T21" s="3">
        <f t="shared" si="0"/>
        <v>0</v>
      </c>
      <c r="U21" s="3">
        <f t="shared" si="1"/>
        <v>0</v>
      </c>
      <c r="V21" s="113" t="str">
        <f>IF(仕訳入力シート!R21&lt;&gt;0,仕訳入力シート!R21,"")</f>
        <v/>
      </c>
      <c r="W21" s="3" t="str">
        <f>IF(仕訳入力シート!S21&lt;&gt;0,仕訳入力シート!S21,"")</f>
        <v/>
      </c>
      <c r="X21" s="3" t="str">
        <f>IF(仕訳入力シート!T21&lt;&gt;0,仕訳入力シート!T21,"")</f>
        <v/>
      </c>
      <c r="Y21" s="3" t="str">
        <f>IF(仕訳入力シート!U21&lt;&gt;0,仕訳入力シート!U21,"")</f>
        <v/>
      </c>
      <c r="Z21" s="116" t="str">
        <f>IF(仕訳入力シート!AB21&lt;&gt;0,仕訳入力シート!AB21,"")</f>
        <v/>
      </c>
      <c r="AA21" s="3" t="str">
        <f>IF(仕訳入力シート!AC21&lt;&gt;0,仕訳入力シート!AC21,"")</f>
        <v/>
      </c>
      <c r="AB21" s="3" t="str">
        <f>IF(仕訳入力シート!V21&lt;&gt;"",仕訳入力シート!V21,"")</f>
        <v/>
      </c>
      <c r="AC21" s="3" t="str">
        <f>IF(仕訳入力シート!X21&lt;&gt;"",仕訳入力シート!X21,"")</f>
        <v/>
      </c>
      <c r="AD21" s="3" t="str">
        <f>IF(仕訳入力シート!AA21&lt;&gt;"",仕訳入力シート!AA21,"")</f>
        <v/>
      </c>
      <c r="AE21" s="3">
        <f t="shared" si="2"/>
        <v>0</v>
      </c>
      <c r="AF21" s="3">
        <f t="shared" si="3"/>
        <v>0</v>
      </c>
      <c r="AG21" s="121" t="str">
        <f>IF(仕訳入力シート!AD21&lt;&gt;0,仕訳入力シート!AD21,"")</f>
        <v/>
      </c>
      <c r="AH21" s="3" t="str">
        <f>IF(仕訳入力シート!AE21&lt;&gt;"",仕訳入力シート!AE21,"")</f>
        <v/>
      </c>
      <c r="AI21" s="117" t="str">
        <f>IF(仕訳入力シート!AH21&lt;&gt;0,仕訳入力シート!AH21,"")</f>
        <v/>
      </c>
      <c r="AJ21" s="118" t="str">
        <f>IF(仕訳入力シート!AI21&lt;&gt;0,仕訳入力シート!AI21,"")</f>
        <v/>
      </c>
      <c r="AK21" s="118" t="str">
        <f>IF(仕訳入力シート!AJ21&lt;&gt;0,仕訳入力シート!AJ21,"")</f>
        <v/>
      </c>
      <c r="AL21" s="118" t="str">
        <f>IF(仕訳入力シート!AK21&lt;&gt;0,仕訳入力シート!AK21,"")</f>
        <v/>
      </c>
      <c r="AM21" s="118" t="str">
        <f>IF(仕訳入力シート!AL21&lt;&gt;0,仕訳入力シート!AL21,"")</f>
        <v/>
      </c>
      <c r="AN21" s="118"/>
      <c r="AO21" s="118"/>
      <c r="AP21" s="118"/>
      <c r="AQ21" s="118"/>
      <c r="AR21" s="118"/>
      <c r="AS21" s="118"/>
      <c r="AT21" s="118"/>
      <c r="AU21" s="120" t="str">
        <f>IF(仕訳入力シート!AQ21&lt;&gt;0,仕訳入力シート!AQ21,"")</f>
        <v/>
      </c>
      <c r="AV21" s="118" t="str">
        <f>IF(仕訳入力シート!AR21&lt;&gt;0,仕訳入力シート!AR21,"")</f>
        <v/>
      </c>
      <c r="AW21" s="120" t="str">
        <f>IF(仕訳入力シート!AT21&lt;&gt;0,仕訳入力シート!AT21,"")</f>
        <v/>
      </c>
      <c r="AX21" s="118" t="str">
        <f>IF(仕訳入力シート!AU21&lt;&gt;0,仕訳入力シート!AU21,"")</f>
        <v/>
      </c>
    </row>
    <row r="22" spans="1:50" ht="17.45" customHeight="1">
      <c r="A22" s="3" t="str">
        <f>IF(C22="",MAX(A$8:A21)+1,"")</f>
        <v/>
      </c>
      <c r="C22" s="3" t="str">
        <f>IF(仕訳入力シート!A22="*","*",IF(J22="","*",IF(J22=0,"*","")))</f>
        <v>*</v>
      </c>
      <c r="D22" s="3">
        <f>仕訳入力シート!B22</f>
        <v>14</v>
      </c>
      <c r="E22" s="3" t="str">
        <f>IF(仕訳入力シート!C22&lt;&gt;0,仕訳入力シート!C22,"")</f>
        <v/>
      </c>
      <c r="F22" s="110" t="str">
        <f>IF(仕訳入力シート!D22&lt;&gt;0,仕訳入力シート!D22,"")</f>
        <v/>
      </c>
      <c r="H22" s="110" t="str">
        <f>IF(仕訳入力シート!AN22&lt;&gt;0,仕訳入力シート!AN22,"")</f>
        <v/>
      </c>
      <c r="I22" s="110" t="str">
        <f>IF(仕訳入力シート!AO22&lt;&gt;0,仕訳入力シート!AO22,"")</f>
        <v/>
      </c>
      <c r="J22" s="143">
        <f>仕訳入力シート!E22</f>
        <v>0</v>
      </c>
      <c r="K22" s="116" t="str">
        <f>IF(仕訳入力シート!F22&lt;&gt;0,仕訳入力シート!F22,"")</f>
        <v/>
      </c>
      <c r="L22" s="3" t="str">
        <f>IF(仕訳入力シート!G22&lt;&gt;0,仕訳入力シート!G22,"")</f>
        <v/>
      </c>
      <c r="M22" s="3" t="str">
        <f>IF(仕訳入力シート!H22&lt;&gt;0,仕訳入力シート!H22,"")</f>
        <v/>
      </c>
      <c r="N22" s="3" t="str">
        <f>IF(仕訳入力シート!I22&lt;&gt;0,仕訳入力シート!I22,"")</f>
        <v/>
      </c>
      <c r="O22" s="116" t="str">
        <f>IF(仕訳入力シート!P22&lt;&gt;0,仕訳入力シート!P22,"")</f>
        <v/>
      </c>
      <c r="P22" s="3" t="str">
        <f>IF(仕訳入力シート!Q22&lt;&gt;0,仕訳入力シート!Q22,"")</f>
        <v/>
      </c>
      <c r="Q22" s="3" t="str">
        <f>IF(仕訳入力シート!J22&lt;&gt;"",仕訳入力シート!J22,"")</f>
        <v/>
      </c>
      <c r="R22" s="3" t="str">
        <f>IF(仕訳入力シート!L22&lt;&gt;"",仕訳入力シート!L22,"")</f>
        <v/>
      </c>
      <c r="S22" s="3" t="str">
        <f>IF(仕訳入力シート!O22&lt;&gt;"",仕訳入力シート!O22,"")</f>
        <v/>
      </c>
      <c r="T22" s="3">
        <f t="shared" si="0"/>
        <v>0</v>
      </c>
      <c r="U22" s="3">
        <f t="shared" si="1"/>
        <v>0</v>
      </c>
      <c r="V22" s="113" t="str">
        <f>IF(仕訳入力シート!R22&lt;&gt;0,仕訳入力シート!R22,"")</f>
        <v/>
      </c>
      <c r="W22" s="3" t="str">
        <f>IF(仕訳入力シート!S22&lt;&gt;0,仕訳入力シート!S22,"")</f>
        <v/>
      </c>
      <c r="X22" s="3" t="str">
        <f>IF(仕訳入力シート!T22&lt;&gt;0,仕訳入力シート!T22,"")</f>
        <v/>
      </c>
      <c r="Y22" s="3" t="str">
        <f>IF(仕訳入力シート!U22&lt;&gt;0,仕訳入力シート!U22,"")</f>
        <v/>
      </c>
      <c r="Z22" s="116" t="str">
        <f>IF(仕訳入力シート!AB22&lt;&gt;0,仕訳入力シート!AB22,"")</f>
        <v/>
      </c>
      <c r="AA22" s="3" t="str">
        <f>IF(仕訳入力シート!AC22&lt;&gt;0,仕訳入力シート!AC22,"")</f>
        <v/>
      </c>
      <c r="AB22" s="3" t="str">
        <f>IF(仕訳入力シート!V22&lt;&gt;"",仕訳入力シート!V22,"")</f>
        <v/>
      </c>
      <c r="AC22" s="3" t="str">
        <f>IF(仕訳入力シート!X22&lt;&gt;"",仕訳入力シート!X22,"")</f>
        <v/>
      </c>
      <c r="AD22" s="3" t="str">
        <f>IF(仕訳入力シート!AA22&lt;&gt;"",仕訳入力シート!AA22,"")</f>
        <v/>
      </c>
      <c r="AE22" s="3">
        <f t="shared" si="2"/>
        <v>0</v>
      </c>
      <c r="AF22" s="3">
        <f t="shared" si="3"/>
        <v>0</v>
      </c>
      <c r="AG22" s="121" t="str">
        <f>IF(仕訳入力シート!AD22&lt;&gt;0,仕訳入力シート!AD22,"")</f>
        <v/>
      </c>
      <c r="AH22" s="3" t="str">
        <f>IF(仕訳入力シート!AE22&lt;&gt;"",仕訳入力シート!AE22,"")</f>
        <v/>
      </c>
      <c r="AI22" s="117" t="str">
        <f>IF(仕訳入力シート!AH22&lt;&gt;0,仕訳入力シート!AH22,"")</f>
        <v/>
      </c>
      <c r="AJ22" s="118" t="str">
        <f>IF(仕訳入力シート!AI22&lt;&gt;0,仕訳入力シート!AI22,"")</f>
        <v/>
      </c>
      <c r="AK22" s="118" t="str">
        <f>IF(仕訳入力シート!AJ22&lt;&gt;0,仕訳入力シート!AJ22,"")</f>
        <v/>
      </c>
      <c r="AL22" s="118" t="str">
        <f>IF(仕訳入力シート!AK22&lt;&gt;0,仕訳入力シート!AK22,"")</f>
        <v/>
      </c>
      <c r="AM22" s="118" t="str">
        <f>IF(仕訳入力シート!AL22&lt;&gt;0,仕訳入力シート!AL22,"")</f>
        <v/>
      </c>
      <c r="AN22" s="118"/>
      <c r="AO22" s="118"/>
      <c r="AP22" s="118"/>
      <c r="AQ22" s="118"/>
      <c r="AR22" s="118"/>
      <c r="AS22" s="118"/>
      <c r="AT22" s="118"/>
      <c r="AU22" s="120" t="str">
        <f>IF(仕訳入力シート!AQ22&lt;&gt;0,仕訳入力シート!AQ22,"")</f>
        <v/>
      </c>
      <c r="AV22" s="118" t="str">
        <f>IF(仕訳入力シート!AR22&lt;&gt;0,仕訳入力シート!AR22,"")</f>
        <v/>
      </c>
      <c r="AW22" s="120" t="str">
        <f>IF(仕訳入力シート!AT22&lt;&gt;0,仕訳入力シート!AT22,"")</f>
        <v/>
      </c>
      <c r="AX22" s="118" t="str">
        <f>IF(仕訳入力シート!AU22&lt;&gt;0,仕訳入力シート!AU22,"")</f>
        <v/>
      </c>
    </row>
    <row r="23" spans="1:50" ht="17.45" customHeight="1">
      <c r="A23" s="3" t="str">
        <f>IF(C23="",MAX(A$8:A22)+1,"")</f>
        <v/>
      </c>
      <c r="C23" s="3" t="str">
        <f>IF(仕訳入力シート!A23="*","*",IF(J23="","*",IF(J23=0,"*","")))</f>
        <v>*</v>
      </c>
      <c r="D23" s="3">
        <f>仕訳入力シート!B23</f>
        <v>15</v>
      </c>
      <c r="E23" s="3" t="str">
        <f>IF(仕訳入力シート!C23&lt;&gt;0,仕訳入力シート!C23,"")</f>
        <v/>
      </c>
      <c r="F23" s="110" t="str">
        <f>IF(仕訳入力シート!D23&lt;&gt;0,仕訳入力シート!D23,"")</f>
        <v/>
      </c>
      <c r="H23" s="110" t="str">
        <f>IF(仕訳入力シート!AN23&lt;&gt;0,仕訳入力シート!AN23,"")</f>
        <v/>
      </c>
      <c r="I23" s="110" t="str">
        <f>IF(仕訳入力シート!AO23&lt;&gt;0,仕訳入力シート!AO23,"")</f>
        <v/>
      </c>
      <c r="J23" s="143">
        <f>仕訳入力シート!E23</f>
        <v>0</v>
      </c>
      <c r="K23" s="116" t="str">
        <f>IF(仕訳入力シート!F23&lt;&gt;0,仕訳入力シート!F23,"")</f>
        <v/>
      </c>
      <c r="L23" s="3" t="str">
        <f>IF(仕訳入力シート!G23&lt;&gt;0,仕訳入力シート!G23,"")</f>
        <v/>
      </c>
      <c r="M23" s="3" t="str">
        <f>IF(仕訳入力シート!H23&lt;&gt;0,仕訳入力シート!H23,"")</f>
        <v/>
      </c>
      <c r="N23" s="3" t="str">
        <f>IF(仕訳入力シート!I23&lt;&gt;0,仕訳入力シート!I23,"")</f>
        <v/>
      </c>
      <c r="O23" s="116" t="str">
        <f>IF(仕訳入力シート!P23&lt;&gt;0,仕訳入力シート!P23,"")</f>
        <v/>
      </c>
      <c r="P23" s="3" t="str">
        <f>IF(仕訳入力シート!Q23&lt;&gt;0,仕訳入力シート!Q23,"")</f>
        <v/>
      </c>
      <c r="Q23" s="3" t="str">
        <f>IF(仕訳入力シート!J23&lt;&gt;"",仕訳入力シート!J23,"")</f>
        <v/>
      </c>
      <c r="R23" s="3" t="str">
        <f>IF(仕訳入力シート!L23&lt;&gt;"",仕訳入力シート!L23,"")</f>
        <v/>
      </c>
      <c r="S23" s="3" t="str">
        <f>IF(仕訳入力シート!O23&lt;&gt;"",仕訳入力シート!O23,"")</f>
        <v/>
      </c>
      <c r="T23" s="3">
        <f t="shared" si="0"/>
        <v>0</v>
      </c>
      <c r="U23" s="3">
        <f t="shared" si="1"/>
        <v>0</v>
      </c>
      <c r="V23" s="113" t="str">
        <f>IF(仕訳入力シート!R23&lt;&gt;0,仕訳入力シート!R23,"")</f>
        <v/>
      </c>
      <c r="W23" s="3" t="str">
        <f>IF(仕訳入力シート!S23&lt;&gt;0,仕訳入力シート!S23,"")</f>
        <v/>
      </c>
      <c r="X23" s="3" t="str">
        <f>IF(仕訳入力シート!T23&lt;&gt;0,仕訳入力シート!T23,"")</f>
        <v/>
      </c>
      <c r="Y23" s="3" t="str">
        <f>IF(仕訳入力シート!U23&lt;&gt;0,仕訳入力シート!U23,"")</f>
        <v/>
      </c>
      <c r="Z23" s="116" t="str">
        <f>IF(仕訳入力シート!AB23&lt;&gt;0,仕訳入力シート!AB23,"")</f>
        <v/>
      </c>
      <c r="AA23" s="3" t="str">
        <f>IF(仕訳入力シート!AC23&lt;&gt;0,仕訳入力シート!AC23,"")</f>
        <v/>
      </c>
      <c r="AB23" s="3" t="str">
        <f>IF(仕訳入力シート!V23&lt;&gt;"",仕訳入力シート!V23,"")</f>
        <v/>
      </c>
      <c r="AC23" s="3" t="str">
        <f>IF(仕訳入力シート!X23&lt;&gt;"",仕訳入力シート!X23,"")</f>
        <v/>
      </c>
      <c r="AD23" s="3" t="str">
        <f>IF(仕訳入力シート!AA23&lt;&gt;"",仕訳入力シート!AA23,"")</f>
        <v/>
      </c>
      <c r="AE23" s="3">
        <f t="shared" si="2"/>
        <v>0</v>
      </c>
      <c r="AF23" s="3">
        <f t="shared" si="3"/>
        <v>0</v>
      </c>
      <c r="AG23" s="121" t="str">
        <f>IF(仕訳入力シート!AD23&lt;&gt;0,仕訳入力シート!AD23,"")</f>
        <v/>
      </c>
      <c r="AH23" s="3" t="str">
        <f>IF(仕訳入力シート!AE23&lt;&gt;"",仕訳入力シート!AE23,"")</f>
        <v/>
      </c>
      <c r="AI23" s="117" t="str">
        <f>IF(仕訳入力シート!AH23&lt;&gt;0,仕訳入力シート!AH23,"")</f>
        <v/>
      </c>
      <c r="AJ23" s="118" t="str">
        <f>IF(仕訳入力シート!AI23&lt;&gt;0,仕訳入力シート!AI23,"")</f>
        <v/>
      </c>
      <c r="AK23" s="118" t="str">
        <f>IF(仕訳入力シート!AJ23&lt;&gt;0,仕訳入力シート!AJ23,"")</f>
        <v/>
      </c>
      <c r="AL23" s="118" t="str">
        <f>IF(仕訳入力シート!AK23&lt;&gt;0,仕訳入力シート!AK23,"")</f>
        <v/>
      </c>
      <c r="AM23" s="118" t="str">
        <f>IF(仕訳入力シート!AL23&lt;&gt;0,仕訳入力シート!AL23,"")</f>
        <v/>
      </c>
      <c r="AN23" s="118"/>
      <c r="AO23" s="118"/>
      <c r="AP23" s="118"/>
      <c r="AQ23" s="118"/>
      <c r="AR23" s="118"/>
      <c r="AS23" s="118"/>
      <c r="AT23" s="118"/>
      <c r="AU23" s="120" t="str">
        <f>IF(仕訳入力シート!AQ23&lt;&gt;0,仕訳入力シート!AQ23,"")</f>
        <v/>
      </c>
      <c r="AV23" s="118" t="str">
        <f>IF(仕訳入力シート!AR23&lt;&gt;0,仕訳入力シート!AR23,"")</f>
        <v/>
      </c>
      <c r="AW23" s="120" t="str">
        <f>IF(仕訳入力シート!AT23&lt;&gt;0,仕訳入力シート!AT23,"")</f>
        <v/>
      </c>
      <c r="AX23" s="118" t="str">
        <f>IF(仕訳入力シート!AU23&lt;&gt;0,仕訳入力シート!AU23,"")</f>
        <v/>
      </c>
    </row>
    <row r="24" spans="1:50" ht="17.45" customHeight="1">
      <c r="A24" s="3" t="str">
        <f>IF(C24="",MAX(A$8:A23)+1,"")</f>
        <v/>
      </c>
      <c r="C24" s="3" t="str">
        <f>IF(仕訳入力シート!A24="*","*",IF(J24="","*",IF(J24=0,"*","")))</f>
        <v>*</v>
      </c>
      <c r="D24" s="3">
        <f>仕訳入力シート!B24</f>
        <v>16</v>
      </c>
      <c r="E24" s="3" t="str">
        <f>IF(仕訳入力シート!C24&lt;&gt;0,仕訳入力シート!C24,"")</f>
        <v/>
      </c>
      <c r="F24" s="110" t="str">
        <f>IF(仕訳入力シート!D24&lt;&gt;0,仕訳入力シート!D24,"")</f>
        <v/>
      </c>
      <c r="H24" s="110" t="str">
        <f>IF(仕訳入力シート!AN24&lt;&gt;0,仕訳入力シート!AN24,"")</f>
        <v/>
      </c>
      <c r="I24" s="110" t="str">
        <f>IF(仕訳入力シート!AO24&lt;&gt;0,仕訳入力シート!AO24,"")</f>
        <v/>
      </c>
      <c r="J24" s="143">
        <f>仕訳入力シート!E24</f>
        <v>0</v>
      </c>
      <c r="K24" s="116" t="str">
        <f>IF(仕訳入力シート!F24&lt;&gt;0,仕訳入力シート!F24,"")</f>
        <v/>
      </c>
      <c r="L24" s="3" t="str">
        <f>IF(仕訳入力シート!G24&lt;&gt;0,仕訳入力シート!G24,"")</f>
        <v/>
      </c>
      <c r="M24" s="3" t="str">
        <f>IF(仕訳入力シート!H24&lt;&gt;0,仕訳入力シート!H24,"")</f>
        <v/>
      </c>
      <c r="N24" s="3" t="str">
        <f>IF(仕訳入力シート!I24&lt;&gt;0,仕訳入力シート!I24,"")</f>
        <v/>
      </c>
      <c r="O24" s="116" t="str">
        <f>IF(仕訳入力シート!P24&lt;&gt;0,仕訳入力シート!P24,"")</f>
        <v/>
      </c>
      <c r="P24" s="3" t="str">
        <f>IF(仕訳入力シート!Q24&lt;&gt;0,仕訳入力シート!Q24,"")</f>
        <v/>
      </c>
      <c r="Q24" s="3" t="str">
        <f>IF(仕訳入力シート!J24&lt;&gt;"",仕訳入力シート!J24,"")</f>
        <v/>
      </c>
      <c r="R24" s="3" t="str">
        <f>IF(仕訳入力シート!L24&lt;&gt;"",仕訳入力シート!L24,"")</f>
        <v/>
      </c>
      <c r="S24" s="3" t="str">
        <f>IF(仕訳入力シート!O24&lt;&gt;"",仕訳入力シート!O24,"")</f>
        <v/>
      </c>
      <c r="T24" s="3">
        <f t="shared" si="0"/>
        <v>0</v>
      </c>
      <c r="U24" s="3">
        <f t="shared" si="1"/>
        <v>0</v>
      </c>
      <c r="V24" s="113" t="str">
        <f>IF(仕訳入力シート!R24&lt;&gt;0,仕訳入力シート!R24,"")</f>
        <v/>
      </c>
      <c r="W24" s="3" t="str">
        <f>IF(仕訳入力シート!S24&lt;&gt;0,仕訳入力シート!S24,"")</f>
        <v/>
      </c>
      <c r="X24" s="3" t="str">
        <f>IF(仕訳入力シート!T24&lt;&gt;0,仕訳入力シート!T24,"")</f>
        <v/>
      </c>
      <c r="Y24" s="3" t="str">
        <f>IF(仕訳入力シート!U24&lt;&gt;0,仕訳入力シート!U24,"")</f>
        <v/>
      </c>
      <c r="Z24" s="116" t="str">
        <f>IF(仕訳入力シート!AB24&lt;&gt;0,仕訳入力シート!AB24,"")</f>
        <v/>
      </c>
      <c r="AA24" s="3" t="str">
        <f>IF(仕訳入力シート!AC24&lt;&gt;0,仕訳入力シート!AC24,"")</f>
        <v/>
      </c>
      <c r="AB24" s="3" t="str">
        <f>IF(仕訳入力シート!V24&lt;&gt;"",仕訳入力シート!V24,"")</f>
        <v/>
      </c>
      <c r="AC24" s="3" t="str">
        <f>IF(仕訳入力シート!X24&lt;&gt;"",仕訳入力シート!X24,"")</f>
        <v/>
      </c>
      <c r="AD24" s="3" t="str">
        <f>IF(仕訳入力シート!AA24&lt;&gt;"",仕訳入力シート!AA24,"")</f>
        <v/>
      </c>
      <c r="AE24" s="3">
        <f t="shared" si="2"/>
        <v>0</v>
      </c>
      <c r="AF24" s="3">
        <f t="shared" si="3"/>
        <v>0</v>
      </c>
      <c r="AG24" s="121" t="str">
        <f>IF(仕訳入力シート!AD24&lt;&gt;0,仕訳入力シート!AD24,"")</f>
        <v/>
      </c>
      <c r="AH24" s="3" t="str">
        <f>IF(仕訳入力シート!AE24&lt;&gt;"",仕訳入力シート!AE24,"")</f>
        <v/>
      </c>
      <c r="AI24" s="117" t="str">
        <f>IF(仕訳入力シート!AH24&lt;&gt;0,仕訳入力シート!AH24,"")</f>
        <v/>
      </c>
      <c r="AJ24" s="118" t="str">
        <f>IF(仕訳入力シート!AI24&lt;&gt;0,仕訳入力シート!AI24,"")</f>
        <v/>
      </c>
      <c r="AK24" s="118" t="str">
        <f>IF(仕訳入力シート!AJ24&lt;&gt;0,仕訳入力シート!AJ24,"")</f>
        <v/>
      </c>
      <c r="AL24" s="118" t="str">
        <f>IF(仕訳入力シート!AK24&lt;&gt;0,仕訳入力シート!AK24,"")</f>
        <v/>
      </c>
      <c r="AM24" s="118" t="str">
        <f>IF(仕訳入力シート!AL24&lt;&gt;0,仕訳入力シート!AL24,"")</f>
        <v/>
      </c>
      <c r="AN24" s="118"/>
      <c r="AO24" s="118"/>
      <c r="AP24" s="118"/>
      <c r="AQ24" s="118"/>
      <c r="AR24" s="118"/>
      <c r="AS24" s="118"/>
      <c r="AT24" s="118"/>
      <c r="AU24" s="120" t="str">
        <f>IF(仕訳入力シート!AQ24&lt;&gt;0,仕訳入力シート!AQ24,"")</f>
        <v/>
      </c>
      <c r="AV24" s="118" t="str">
        <f>IF(仕訳入力シート!AR24&lt;&gt;0,仕訳入力シート!AR24,"")</f>
        <v/>
      </c>
      <c r="AW24" s="120" t="str">
        <f>IF(仕訳入力シート!AT24&lt;&gt;0,仕訳入力シート!AT24,"")</f>
        <v/>
      </c>
      <c r="AX24" s="118" t="str">
        <f>IF(仕訳入力シート!AU24&lt;&gt;0,仕訳入力シート!AU24,"")</f>
        <v/>
      </c>
    </row>
    <row r="25" spans="1:50" ht="17.45" customHeight="1">
      <c r="A25" s="3" t="str">
        <f>IF(C25="",MAX(A$8:A24)+1,"")</f>
        <v/>
      </c>
      <c r="C25" s="3" t="str">
        <f>IF(仕訳入力シート!A25="*","*",IF(J25="","*",IF(J25=0,"*","")))</f>
        <v>*</v>
      </c>
      <c r="D25" s="3">
        <f>仕訳入力シート!B25</f>
        <v>17</v>
      </c>
      <c r="E25" s="3" t="str">
        <f>IF(仕訳入力シート!C25&lt;&gt;0,仕訳入力シート!C25,"")</f>
        <v/>
      </c>
      <c r="F25" s="110" t="str">
        <f>IF(仕訳入力シート!D25&lt;&gt;0,仕訳入力シート!D25,"")</f>
        <v/>
      </c>
      <c r="H25" s="110" t="str">
        <f>IF(仕訳入力シート!AN25&lt;&gt;0,仕訳入力シート!AN25,"")</f>
        <v/>
      </c>
      <c r="I25" s="110" t="str">
        <f>IF(仕訳入力シート!AO25&lt;&gt;0,仕訳入力シート!AO25,"")</f>
        <v/>
      </c>
      <c r="J25" s="143">
        <f>仕訳入力シート!E25</f>
        <v>0</v>
      </c>
      <c r="K25" s="116" t="str">
        <f>IF(仕訳入力シート!F25&lt;&gt;0,仕訳入力シート!F25,"")</f>
        <v/>
      </c>
      <c r="L25" s="3" t="str">
        <f>IF(仕訳入力シート!G25&lt;&gt;0,仕訳入力シート!G25,"")</f>
        <v/>
      </c>
      <c r="M25" s="3" t="str">
        <f>IF(仕訳入力シート!H25&lt;&gt;0,仕訳入力シート!H25,"")</f>
        <v/>
      </c>
      <c r="N25" s="3" t="str">
        <f>IF(仕訳入力シート!I25&lt;&gt;0,仕訳入力シート!I25,"")</f>
        <v/>
      </c>
      <c r="O25" s="116" t="str">
        <f>IF(仕訳入力シート!P25&lt;&gt;0,仕訳入力シート!P25,"")</f>
        <v/>
      </c>
      <c r="P25" s="3" t="str">
        <f>IF(仕訳入力シート!Q25&lt;&gt;0,仕訳入力シート!Q25,"")</f>
        <v/>
      </c>
      <c r="Q25" s="3" t="str">
        <f>IF(仕訳入力シート!J25&lt;&gt;"",仕訳入力シート!J25,"")</f>
        <v/>
      </c>
      <c r="R25" s="3" t="str">
        <f>IF(仕訳入力シート!L25&lt;&gt;"",仕訳入力シート!L25,"")</f>
        <v/>
      </c>
      <c r="S25" s="3" t="str">
        <f>IF(仕訳入力シート!O25&lt;&gt;"",仕訳入力シート!O25,"")</f>
        <v/>
      </c>
      <c r="T25" s="3">
        <f t="shared" si="0"/>
        <v>0</v>
      </c>
      <c r="U25" s="3">
        <f t="shared" si="1"/>
        <v>0</v>
      </c>
      <c r="V25" s="113" t="str">
        <f>IF(仕訳入力シート!R25&lt;&gt;0,仕訳入力シート!R25,"")</f>
        <v/>
      </c>
      <c r="W25" s="3" t="str">
        <f>IF(仕訳入力シート!S25&lt;&gt;0,仕訳入力シート!S25,"")</f>
        <v/>
      </c>
      <c r="X25" s="3" t="str">
        <f>IF(仕訳入力シート!T25&lt;&gt;0,仕訳入力シート!T25,"")</f>
        <v/>
      </c>
      <c r="Y25" s="3" t="str">
        <f>IF(仕訳入力シート!U25&lt;&gt;0,仕訳入力シート!U25,"")</f>
        <v/>
      </c>
      <c r="Z25" s="116" t="str">
        <f>IF(仕訳入力シート!AB25&lt;&gt;0,仕訳入力シート!AB25,"")</f>
        <v/>
      </c>
      <c r="AA25" s="3" t="str">
        <f>IF(仕訳入力シート!AC25&lt;&gt;0,仕訳入力シート!AC25,"")</f>
        <v/>
      </c>
      <c r="AB25" s="3" t="str">
        <f>IF(仕訳入力シート!V25&lt;&gt;"",仕訳入力シート!V25,"")</f>
        <v/>
      </c>
      <c r="AC25" s="3" t="str">
        <f>IF(仕訳入力シート!X25&lt;&gt;"",仕訳入力シート!X25,"")</f>
        <v/>
      </c>
      <c r="AD25" s="3" t="str">
        <f>IF(仕訳入力シート!AA25&lt;&gt;"",仕訳入力シート!AA25,"")</f>
        <v/>
      </c>
      <c r="AE25" s="3">
        <f t="shared" si="2"/>
        <v>0</v>
      </c>
      <c r="AF25" s="3">
        <f t="shared" si="3"/>
        <v>0</v>
      </c>
      <c r="AG25" s="121" t="str">
        <f>IF(仕訳入力シート!AD25&lt;&gt;0,仕訳入力シート!AD25,"")</f>
        <v/>
      </c>
      <c r="AH25" s="3" t="str">
        <f>IF(仕訳入力シート!AE25&lt;&gt;"",仕訳入力シート!AE25,"")</f>
        <v/>
      </c>
      <c r="AI25" s="117" t="str">
        <f>IF(仕訳入力シート!AH25&lt;&gt;0,仕訳入力シート!AH25,"")</f>
        <v/>
      </c>
      <c r="AJ25" s="118" t="str">
        <f>IF(仕訳入力シート!AI25&lt;&gt;0,仕訳入力シート!AI25,"")</f>
        <v/>
      </c>
      <c r="AK25" s="118" t="str">
        <f>IF(仕訳入力シート!AJ25&lt;&gt;0,仕訳入力シート!AJ25,"")</f>
        <v/>
      </c>
      <c r="AL25" s="118" t="str">
        <f>IF(仕訳入力シート!AK25&lt;&gt;0,仕訳入力シート!AK25,"")</f>
        <v/>
      </c>
      <c r="AM25" s="118" t="str">
        <f>IF(仕訳入力シート!AL25&lt;&gt;0,仕訳入力シート!AL25,"")</f>
        <v/>
      </c>
      <c r="AN25" s="118"/>
      <c r="AO25" s="118"/>
      <c r="AP25" s="118"/>
      <c r="AQ25" s="118"/>
      <c r="AR25" s="118"/>
      <c r="AS25" s="118"/>
      <c r="AT25" s="118"/>
      <c r="AU25" s="120" t="str">
        <f>IF(仕訳入力シート!AQ25&lt;&gt;0,仕訳入力シート!AQ25,"")</f>
        <v/>
      </c>
      <c r="AV25" s="118" t="str">
        <f>IF(仕訳入力シート!AR25&lt;&gt;0,仕訳入力シート!AR25,"")</f>
        <v/>
      </c>
      <c r="AW25" s="120" t="str">
        <f>IF(仕訳入力シート!AT25&lt;&gt;0,仕訳入力シート!AT25,"")</f>
        <v/>
      </c>
      <c r="AX25" s="118" t="str">
        <f>IF(仕訳入力シート!AU25&lt;&gt;0,仕訳入力シート!AU25,"")</f>
        <v/>
      </c>
    </row>
    <row r="26" spans="1:50" ht="17.45" customHeight="1">
      <c r="A26" s="3" t="str">
        <f>IF(C26="",MAX(A$8:A25)+1,"")</f>
        <v/>
      </c>
      <c r="C26" s="3" t="str">
        <f>IF(仕訳入力シート!A26="*","*",IF(J26="","*",IF(J26=0,"*","")))</f>
        <v>*</v>
      </c>
      <c r="D26" s="3">
        <f>仕訳入力シート!B26</f>
        <v>18</v>
      </c>
      <c r="E26" s="3" t="str">
        <f>IF(仕訳入力シート!C26&lt;&gt;0,仕訳入力シート!C26,"")</f>
        <v/>
      </c>
      <c r="F26" s="110" t="str">
        <f>IF(仕訳入力シート!D26&lt;&gt;0,仕訳入力シート!D26,"")</f>
        <v/>
      </c>
      <c r="H26" s="110" t="str">
        <f>IF(仕訳入力シート!AN26&lt;&gt;0,仕訳入力シート!AN26,"")</f>
        <v/>
      </c>
      <c r="I26" s="110" t="str">
        <f>IF(仕訳入力シート!AO26&lt;&gt;0,仕訳入力シート!AO26,"")</f>
        <v/>
      </c>
      <c r="J26" s="143">
        <f>仕訳入力シート!E26</f>
        <v>0</v>
      </c>
      <c r="K26" s="116" t="str">
        <f>IF(仕訳入力シート!F26&lt;&gt;0,仕訳入力シート!F26,"")</f>
        <v/>
      </c>
      <c r="L26" s="3" t="str">
        <f>IF(仕訳入力シート!G26&lt;&gt;0,仕訳入力シート!G26,"")</f>
        <v/>
      </c>
      <c r="M26" s="3" t="str">
        <f>IF(仕訳入力シート!H26&lt;&gt;0,仕訳入力シート!H26,"")</f>
        <v/>
      </c>
      <c r="N26" s="3" t="str">
        <f>IF(仕訳入力シート!I26&lt;&gt;0,仕訳入力シート!I26,"")</f>
        <v/>
      </c>
      <c r="O26" s="116" t="str">
        <f>IF(仕訳入力シート!P26&lt;&gt;0,仕訳入力シート!P26,"")</f>
        <v/>
      </c>
      <c r="P26" s="3" t="str">
        <f>IF(仕訳入力シート!Q26&lt;&gt;0,仕訳入力シート!Q26,"")</f>
        <v/>
      </c>
      <c r="Q26" s="3" t="str">
        <f>IF(仕訳入力シート!J26&lt;&gt;"",仕訳入力シート!J26,"")</f>
        <v/>
      </c>
      <c r="R26" s="3" t="str">
        <f>IF(仕訳入力シート!L26&lt;&gt;"",仕訳入力シート!L26,"")</f>
        <v/>
      </c>
      <c r="S26" s="3" t="str">
        <f>IF(仕訳入力シート!O26&lt;&gt;"",仕訳入力シート!O26,"")</f>
        <v/>
      </c>
      <c r="T26" s="3">
        <f t="shared" si="0"/>
        <v>0</v>
      </c>
      <c r="U26" s="3">
        <f t="shared" si="1"/>
        <v>0</v>
      </c>
      <c r="V26" s="113" t="str">
        <f>IF(仕訳入力シート!R26&lt;&gt;0,仕訳入力シート!R26,"")</f>
        <v/>
      </c>
      <c r="W26" s="3" t="str">
        <f>IF(仕訳入力シート!S26&lt;&gt;0,仕訳入力シート!S26,"")</f>
        <v/>
      </c>
      <c r="X26" s="3" t="str">
        <f>IF(仕訳入力シート!T26&lt;&gt;0,仕訳入力シート!T26,"")</f>
        <v/>
      </c>
      <c r="Y26" s="3" t="str">
        <f>IF(仕訳入力シート!U26&lt;&gt;0,仕訳入力シート!U26,"")</f>
        <v/>
      </c>
      <c r="Z26" s="116" t="str">
        <f>IF(仕訳入力シート!AB26&lt;&gt;0,仕訳入力シート!AB26,"")</f>
        <v/>
      </c>
      <c r="AA26" s="3" t="str">
        <f>IF(仕訳入力シート!AC26&lt;&gt;0,仕訳入力シート!AC26,"")</f>
        <v/>
      </c>
      <c r="AB26" s="3" t="str">
        <f>IF(仕訳入力シート!V26&lt;&gt;"",仕訳入力シート!V26,"")</f>
        <v/>
      </c>
      <c r="AC26" s="3" t="str">
        <f>IF(仕訳入力シート!X26&lt;&gt;"",仕訳入力シート!X26,"")</f>
        <v/>
      </c>
      <c r="AD26" s="3" t="str">
        <f>IF(仕訳入力シート!AA26&lt;&gt;"",仕訳入力シート!AA26,"")</f>
        <v/>
      </c>
      <c r="AE26" s="3">
        <f t="shared" si="2"/>
        <v>0</v>
      </c>
      <c r="AF26" s="3">
        <f t="shared" si="3"/>
        <v>0</v>
      </c>
      <c r="AG26" s="121" t="str">
        <f>IF(仕訳入力シート!AD26&lt;&gt;0,仕訳入力シート!AD26,"")</f>
        <v/>
      </c>
      <c r="AH26" s="3" t="str">
        <f>IF(仕訳入力シート!AE26&lt;&gt;"",仕訳入力シート!AE26,"")</f>
        <v/>
      </c>
      <c r="AI26" s="117" t="str">
        <f>IF(仕訳入力シート!AH26&lt;&gt;0,仕訳入力シート!AH26,"")</f>
        <v/>
      </c>
      <c r="AJ26" s="118" t="str">
        <f>IF(仕訳入力シート!AI26&lt;&gt;0,仕訳入力シート!AI26,"")</f>
        <v/>
      </c>
      <c r="AK26" s="118" t="str">
        <f>IF(仕訳入力シート!AJ26&lt;&gt;0,仕訳入力シート!AJ26,"")</f>
        <v/>
      </c>
      <c r="AL26" s="118" t="str">
        <f>IF(仕訳入力シート!AK26&lt;&gt;0,仕訳入力シート!AK26,"")</f>
        <v/>
      </c>
      <c r="AM26" s="118" t="str">
        <f>IF(仕訳入力シート!AL26&lt;&gt;0,仕訳入力シート!AL26,"")</f>
        <v/>
      </c>
      <c r="AN26" s="118"/>
      <c r="AO26" s="118"/>
      <c r="AP26" s="118"/>
      <c r="AQ26" s="118"/>
      <c r="AR26" s="118"/>
      <c r="AS26" s="118"/>
      <c r="AT26" s="118"/>
      <c r="AU26" s="120" t="str">
        <f>IF(仕訳入力シート!AQ26&lt;&gt;0,仕訳入力シート!AQ26,"")</f>
        <v/>
      </c>
      <c r="AV26" s="118" t="str">
        <f>IF(仕訳入力シート!AR26&lt;&gt;0,仕訳入力シート!AR26,"")</f>
        <v/>
      </c>
      <c r="AW26" s="120" t="str">
        <f>IF(仕訳入力シート!AT26&lt;&gt;0,仕訳入力シート!AT26,"")</f>
        <v/>
      </c>
      <c r="AX26" s="118" t="str">
        <f>IF(仕訳入力シート!AU26&lt;&gt;0,仕訳入力シート!AU26,"")</f>
        <v/>
      </c>
    </row>
    <row r="27" spans="1:50" ht="17.45" customHeight="1">
      <c r="A27" s="3" t="str">
        <f>IF(C27="",MAX(A$8:A26)+1,"")</f>
        <v/>
      </c>
      <c r="C27" s="3" t="str">
        <f>IF(仕訳入力シート!A27="*","*",IF(J27="","*",IF(J27=0,"*","")))</f>
        <v>*</v>
      </c>
      <c r="D27" s="3">
        <f>仕訳入力シート!B27</f>
        <v>19</v>
      </c>
      <c r="E27" s="3" t="str">
        <f>IF(仕訳入力シート!C27&lt;&gt;0,仕訳入力シート!C27,"")</f>
        <v/>
      </c>
      <c r="F27" s="110" t="str">
        <f>IF(仕訳入力シート!D27&lt;&gt;0,仕訳入力シート!D27,"")</f>
        <v/>
      </c>
      <c r="H27" s="110" t="str">
        <f>IF(仕訳入力シート!AN27&lt;&gt;0,仕訳入力シート!AN27,"")</f>
        <v/>
      </c>
      <c r="I27" s="110" t="str">
        <f>IF(仕訳入力シート!AO27&lt;&gt;0,仕訳入力シート!AO27,"")</f>
        <v/>
      </c>
      <c r="J27" s="143">
        <f>仕訳入力シート!E27</f>
        <v>0</v>
      </c>
      <c r="K27" s="116" t="str">
        <f>IF(仕訳入力シート!F27&lt;&gt;0,仕訳入力シート!F27,"")</f>
        <v/>
      </c>
      <c r="L27" s="3" t="str">
        <f>IF(仕訳入力シート!G27&lt;&gt;0,仕訳入力シート!G27,"")</f>
        <v/>
      </c>
      <c r="M27" s="3" t="str">
        <f>IF(仕訳入力シート!H27&lt;&gt;0,仕訳入力シート!H27,"")</f>
        <v/>
      </c>
      <c r="N27" s="3" t="str">
        <f>IF(仕訳入力シート!I27&lt;&gt;0,仕訳入力シート!I27,"")</f>
        <v/>
      </c>
      <c r="O27" s="116" t="str">
        <f>IF(仕訳入力シート!P27&lt;&gt;0,仕訳入力シート!P27,"")</f>
        <v/>
      </c>
      <c r="P27" s="3" t="str">
        <f>IF(仕訳入力シート!Q27&lt;&gt;0,仕訳入力シート!Q27,"")</f>
        <v/>
      </c>
      <c r="Q27" s="3" t="str">
        <f>IF(仕訳入力シート!J27&lt;&gt;"",仕訳入力シート!J27,"")</f>
        <v/>
      </c>
      <c r="R27" s="3" t="str">
        <f>IF(仕訳入力シート!L27&lt;&gt;"",仕訳入力シート!L27,"")</f>
        <v/>
      </c>
      <c r="S27" s="3" t="str">
        <f>IF(仕訳入力シート!O27&lt;&gt;"",仕訳入力シート!O27,"")</f>
        <v/>
      </c>
      <c r="T27" s="3">
        <f t="shared" si="0"/>
        <v>0</v>
      </c>
      <c r="U27" s="3">
        <f t="shared" si="1"/>
        <v>0</v>
      </c>
      <c r="V27" s="113" t="str">
        <f>IF(仕訳入力シート!R27&lt;&gt;0,仕訳入力シート!R27,"")</f>
        <v/>
      </c>
      <c r="W27" s="3" t="str">
        <f>IF(仕訳入力シート!S27&lt;&gt;0,仕訳入力シート!S27,"")</f>
        <v/>
      </c>
      <c r="X27" s="3" t="str">
        <f>IF(仕訳入力シート!T27&lt;&gt;0,仕訳入力シート!T27,"")</f>
        <v/>
      </c>
      <c r="Y27" s="3" t="str">
        <f>IF(仕訳入力シート!U27&lt;&gt;0,仕訳入力シート!U27,"")</f>
        <v/>
      </c>
      <c r="Z27" s="116" t="str">
        <f>IF(仕訳入力シート!AB27&lt;&gt;0,仕訳入力シート!AB27,"")</f>
        <v/>
      </c>
      <c r="AA27" s="3" t="str">
        <f>IF(仕訳入力シート!AC27&lt;&gt;0,仕訳入力シート!AC27,"")</f>
        <v/>
      </c>
      <c r="AB27" s="3" t="str">
        <f>IF(仕訳入力シート!V27&lt;&gt;"",仕訳入力シート!V27,"")</f>
        <v/>
      </c>
      <c r="AC27" s="3" t="str">
        <f>IF(仕訳入力シート!X27&lt;&gt;"",仕訳入力シート!X27,"")</f>
        <v/>
      </c>
      <c r="AD27" s="3" t="str">
        <f>IF(仕訳入力シート!AA27&lt;&gt;"",仕訳入力シート!AA27,"")</f>
        <v/>
      </c>
      <c r="AE27" s="3">
        <f t="shared" si="2"/>
        <v>0</v>
      </c>
      <c r="AF27" s="3">
        <f t="shared" si="3"/>
        <v>0</v>
      </c>
      <c r="AG27" s="121" t="str">
        <f>IF(仕訳入力シート!AD27&lt;&gt;0,仕訳入力シート!AD27,"")</f>
        <v/>
      </c>
      <c r="AH27" s="3" t="str">
        <f>IF(仕訳入力シート!AE27&lt;&gt;"",仕訳入力シート!AE27,"")</f>
        <v/>
      </c>
      <c r="AI27" s="117" t="str">
        <f>IF(仕訳入力シート!AH27&lt;&gt;0,仕訳入力シート!AH27,"")</f>
        <v/>
      </c>
      <c r="AJ27" s="118" t="str">
        <f>IF(仕訳入力シート!AI27&lt;&gt;0,仕訳入力シート!AI27,"")</f>
        <v/>
      </c>
      <c r="AK27" s="118" t="str">
        <f>IF(仕訳入力シート!AJ27&lt;&gt;0,仕訳入力シート!AJ27,"")</f>
        <v/>
      </c>
      <c r="AL27" s="118" t="str">
        <f>IF(仕訳入力シート!AK27&lt;&gt;0,仕訳入力シート!AK27,"")</f>
        <v/>
      </c>
      <c r="AM27" s="118" t="str">
        <f>IF(仕訳入力シート!AL27&lt;&gt;0,仕訳入力シート!AL27,"")</f>
        <v/>
      </c>
      <c r="AN27" s="118"/>
      <c r="AO27" s="118"/>
      <c r="AP27" s="118"/>
      <c r="AQ27" s="118"/>
      <c r="AR27" s="118"/>
      <c r="AS27" s="118"/>
      <c r="AT27" s="118"/>
      <c r="AU27" s="120" t="str">
        <f>IF(仕訳入力シート!AQ27&lt;&gt;0,仕訳入力シート!AQ27,"")</f>
        <v/>
      </c>
      <c r="AV27" s="118" t="str">
        <f>IF(仕訳入力シート!AR27&lt;&gt;0,仕訳入力シート!AR27,"")</f>
        <v/>
      </c>
      <c r="AW27" s="120" t="str">
        <f>IF(仕訳入力シート!AT27&lt;&gt;0,仕訳入力シート!AT27,"")</f>
        <v/>
      </c>
      <c r="AX27" s="118" t="str">
        <f>IF(仕訳入力シート!AU27&lt;&gt;0,仕訳入力シート!AU27,"")</f>
        <v/>
      </c>
    </row>
    <row r="28" spans="1:50" ht="17.45" customHeight="1">
      <c r="A28" s="3" t="str">
        <f>IF(C28="",MAX(A$8:A27)+1,"")</f>
        <v/>
      </c>
      <c r="C28" s="3" t="str">
        <f>IF(仕訳入力シート!A28="*","*",IF(J28="","*",IF(J28=0,"*","")))</f>
        <v>*</v>
      </c>
      <c r="D28" s="3">
        <f>仕訳入力シート!B28</f>
        <v>20</v>
      </c>
      <c r="E28" s="3" t="str">
        <f>IF(仕訳入力シート!C28&lt;&gt;0,仕訳入力シート!C28,"")</f>
        <v/>
      </c>
      <c r="F28" s="110" t="str">
        <f>IF(仕訳入力シート!D28&lt;&gt;0,仕訳入力シート!D28,"")</f>
        <v/>
      </c>
      <c r="H28" s="110" t="str">
        <f>IF(仕訳入力シート!AN28&lt;&gt;0,仕訳入力シート!AN28,"")</f>
        <v/>
      </c>
      <c r="I28" s="110" t="str">
        <f>IF(仕訳入力シート!AO28&lt;&gt;0,仕訳入力シート!AO28,"")</f>
        <v/>
      </c>
      <c r="J28" s="143">
        <f>仕訳入力シート!E28</f>
        <v>0</v>
      </c>
      <c r="K28" s="116" t="str">
        <f>IF(仕訳入力シート!F28&lt;&gt;0,仕訳入力シート!F28,"")</f>
        <v/>
      </c>
      <c r="L28" s="3" t="str">
        <f>IF(仕訳入力シート!G28&lt;&gt;0,仕訳入力シート!G28,"")</f>
        <v/>
      </c>
      <c r="M28" s="3" t="str">
        <f>IF(仕訳入力シート!H28&lt;&gt;0,仕訳入力シート!H28,"")</f>
        <v/>
      </c>
      <c r="N28" s="3" t="str">
        <f>IF(仕訳入力シート!I28&lt;&gt;0,仕訳入力シート!I28,"")</f>
        <v/>
      </c>
      <c r="O28" s="116" t="str">
        <f>IF(仕訳入力シート!P28&lt;&gt;0,仕訳入力シート!P28,"")</f>
        <v/>
      </c>
      <c r="P28" s="3" t="str">
        <f>IF(仕訳入力シート!Q28&lt;&gt;0,仕訳入力シート!Q28,"")</f>
        <v/>
      </c>
      <c r="Q28" s="3" t="str">
        <f>IF(仕訳入力シート!J28&lt;&gt;"",仕訳入力シート!J28,"")</f>
        <v/>
      </c>
      <c r="R28" s="3" t="str">
        <f>IF(仕訳入力シート!L28&lt;&gt;"",仕訳入力シート!L28,"")</f>
        <v/>
      </c>
      <c r="S28" s="3" t="str">
        <f>IF(仕訳入力シート!O28&lt;&gt;"",仕訳入力シート!O28,"")</f>
        <v/>
      </c>
      <c r="T28" s="3">
        <f t="shared" si="0"/>
        <v>0</v>
      </c>
      <c r="U28" s="3">
        <f t="shared" si="1"/>
        <v>0</v>
      </c>
      <c r="V28" s="113" t="str">
        <f>IF(仕訳入力シート!R28&lt;&gt;0,仕訳入力シート!R28,"")</f>
        <v/>
      </c>
      <c r="W28" s="3" t="str">
        <f>IF(仕訳入力シート!S28&lt;&gt;0,仕訳入力シート!S28,"")</f>
        <v/>
      </c>
      <c r="X28" s="3" t="str">
        <f>IF(仕訳入力シート!T28&lt;&gt;0,仕訳入力シート!T28,"")</f>
        <v/>
      </c>
      <c r="Y28" s="3" t="str">
        <f>IF(仕訳入力シート!U28&lt;&gt;0,仕訳入力シート!U28,"")</f>
        <v/>
      </c>
      <c r="Z28" s="116" t="str">
        <f>IF(仕訳入力シート!AB28&lt;&gt;0,仕訳入力シート!AB28,"")</f>
        <v/>
      </c>
      <c r="AA28" s="3" t="str">
        <f>IF(仕訳入力シート!AC28&lt;&gt;0,仕訳入力シート!AC28,"")</f>
        <v/>
      </c>
      <c r="AB28" s="3" t="str">
        <f>IF(仕訳入力シート!V28&lt;&gt;"",仕訳入力シート!V28,"")</f>
        <v/>
      </c>
      <c r="AC28" s="3" t="str">
        <f>IF(仕訳入力シート!X28&lt;&gt;"",仕訳入力シート!X28,"")</f>
        <v/>
      </c>
      <c r="AD28" s="3" t="str">
        <f>IF(仕訳入力シート!AA28&lt;&gt;"",仕訳入力シート!AA28,"")</f>
        <v/>
      </c>
      <c r="AE28" s="3">
        <f t="shared" si="2"/>
        <v>0</v>
      </c>
      <c r="AF28" s="3">
        <f t="shared" si="3"/>
        <v>0</v>
      </c>
      <c r="AG28" s="121" t="str">
        <f>IF(仕訳入力シート!AD28&lt;&gt;0,仕訳入力シート!AD28,"")</f>
        <v/>
      </c>
      <c r="AH28" s="3" t="str">
        <f>IF(仕訳入力シート!AE28&lt;&gt;"",仕訳入力シート!AE28,"")</f>
        <v/>
      </c>
      <c r="AI28" s="117" t="str">
        <f>IF(仕訳入力シート!AH28&lt;&gt;0,仕訳入力シート!AH28,"")</f>
        <v/>
      </c>
      <c r="AJ28" s="118" t="str">
        <f>IF(仕訳入力シート!AI28&lt;&gt;0,仕訳入力シート!AI28,"")</f>
        <v/>
      </c>
      <c r="AK28" s="118" t="str">
        <f>IF(仕訳入力シート!AJ28&lt;&gt;0,仕訳入力シート!AJ28,"")</f>
        <v/>
      </c>
      <c r="AL28" s="118" t="str">
        <f>IF(仕訳入力シート!AK28&lt;&gt;0,仕訳入力シート!AK28,"")</f>
        <v/>
      </c>
      <c r="AM28" s="118" t="str">
        <f>IF(仕訳入力シート!AL28&lt;&gt;0,仕訳入力シート!AL28,"")</f>
        <v/>
      </c>
      <c r="AN28" s="118"/>
      <c r="AO28" s="118"/>
      <c r="AP28" s="118"/>
      <c r="AQ28" s="118"/>
      <c r="AR28" s="118"/>
      <c r="AS28" s="118"/>
      <c r="AT28" s="118"/>
      <c r="AU28" s="120" t="str">
        <f>IF(仕訳入力シート!AQ28&lt;&gt;0,仕訳入力シート!AQ28,"")</f>
        <v/>
      </c>
      <c r="AV28" s="118" t="str">
        <f>IF(仕訳入力シート!AR28&lt;&gt;0,仕訳入力シート!AR28,"")</f>
        <v/>
      </c>
      <c r="AW28" s="120" t="str">
        <f>IF(仕訳入力シート!AT28&lt;&gt;0,仕訳入力シート!AT28,"")</f>
        <v/>
      </c>
      <c r="AX28" s="118" t="str">
        <f>IF(仕訳入力シート!AU28&lt;&gt;0,仕訳入力シート!AU28,"")</f>
        <v/>
      </c>
    </row>
    <row r="29" spans="1:50" ht="17.45" customHeight="1">
      <c r="A29" s="3" t="str">
        <f>IF(C29="",MAX(A$8:A28)+1,"")</f>
        <v/>
      </c>
      <c r="C29" s="3" t="str">
        <f>IF(仕訳入力シート!A29="*","*",IF(J29="","*",IF(J29=0,"*","")))</f>
        <v>*</v>
      </c>
      <c r="D29" s="3">
        <f>仕訳入力シート!B29</f>
        <v>21</v>
      </c>
      <c r="E29" s="3" t="str">
        <f>IF(仕訳入力シート!C29&lt;&gt;0,仕訳入力シート!C29,"")</f>
        <v/>
      </c>
      <c r="F29" s="110" t="str">
        <f>IF(仕訳入力シート!D29&lt;&gt;0,仕訳入力シート!D29,"")</f>
        <v/>
      </c>
      <c r="H29" s="110" t="str">
        <f>IF(仕訳入力シート!AN29&lt;&gt;0,仕訳入力シート!AN29,"")</f>
        <v/>
      </c>
      <c r="I29" s="110" t="str">
        <f>IF(仕訳入力シート!AO29&lt;&gt;0,仕訳入力シート!AO29,"")</f>
        <v/>
      </c>
      <c r="J29" s="143">
        <f>仕訳入力シート!E29</f>
        <v>0</v>
      </c>
      <c r="K29" s="116" t="str">
        <f>IF(仕訳入力シート!F29&lt;&gt;0,仕訳入力シート!F29,"")</f>
        <v/>
      </c>
      <c r="L29" s="3" t="str">
        <f>IF(仕訳入力シート!G29&lt;&gt;0,仕訳入力シート!G29,"")</f>
        <v/>
      </c>
      <c r="M29" s="3" t="str">
        <f>IF(仕訳入力シート!H29&lt;&gt;0,仕訳入力シート!H29,"")</f>
        <v/>
      </c>
      <c r="N29" s="3" t="str">
        <f>IF(仕訳入力シート!I29&lt;&gt;0,仕訳入力シート!I29,"")</f>
        <v/>
      </c>
      <c r="O29" s="116" t="str">
        <f>IF(仕訳入力シート!P29&lt;&gt;0,仕訳入力シート!P29,"")</f>
        <v/>
      </c>
      <c r="P29" s="3" t="str">
        <f>IF(仕訳入力シート!Q29&lt;&gt;0,仕訳入力シート!Q29,"")</f>
        <v/>
      </c>
      <c r="Q29" s="3" t="str">
        <f>IF(仕訳入力シート!J29&lt;&gt;"",仕訳入力シート!J29,"")</f>
        <v/>
      </c>
      <c r="R29" s="3" t="str">
        <f>IF(仕訳入力シート!L29&lt;&gt;"",仕訳入力シート!L29,"")</f>
        <v/>
      </c>
      <c r="S29" s="3" t="str">
        <f>IF(仕訳入力シート!O29&lt;&gt;"",仕訳入力シート!O29,"")</f>
        <v/>
      </c>
      <c r="T29" s="3">
        <f t="shared" si="0"/>
        <v>0</v>
      </c>
      <c r="U29" s="3">
        <f t="shared" si="1"/>
        <v>0</v>
      </c>
      <c r="V29" s="113" t="str">
        <f>IF(仕訳入力シート!R29&lt;&gt;0,仕訳入力シート!R29,"")</f>
        <v/>
      </c>
      <c r="W29" s="3" t="str">
        <f>IF(仕訳入力シート!S29&lt;&gt;0,仕訳入力シート!S29,"")</f>
        <v/>
      </c>
      <c r="X29" s="3" t="str">
        <f>IF(仕訳入力シート!T29&lt;&gt;0,仕訳入力シート!T29,"")</f>
        <v/>
      </c>
      <c r="Y29" s="3" t="str">
        <f>IF(仕訳入力シート!U29&lt;&gt;0,仕訳入力シート!U29,"")</f>
        <v/>
      </c>
      <c r="Z29" s="116" t="str">
        <f>IF(仕訳入力シート!AB29&lt;&gt;0,仕訳入力シート!AB29,"")</f>
        <v/>
      </c>
      <c r="AA29" s="3" t="str">
        <f>IF(仕訳入力シート!AC29&lt;&gt;0,仕訳入力シート!AC29,"")</f>
        <v/>
      </c>
      <c r="AB29" s="3" t="str">
        <f>IF(仕訳入力シート!V29&lt;&gt;"",仕訳入力シート!V29,"")</f>
        <v/>
      </c>
      <c r="AC29" s="3" t="str">
        <f>IF(仕訳入力シート!X29&lt;&gt;"",仕訳入力シート!X29,"")</f>
        <v/>
      </c>
      <c r="AD29" s="3" t="str">
        <f>IF(仕訳入力シート!AA29&lt;&gt;"",仕訳入力シート!AA29,"")</f>
        <v/>
      </c>
      <c r="AE29" s="3">
        <f t="shared" si="2"/>
        <v>0</v>
      </c>
      <c r="AF29" s="3">
        <f t="shared" si="3"/>
        <v>0</v>
      </c>
      <c r="AG29" s="121" t="str">
        <f>IF(仕訳入力シート!AD29&lt;&gt;0,仕訳入力シート!AD29,"")</f>
        <v/>
      </c>
      <c r="AH29" s="3" t="str">
        <f>IF(仕訳入力シート!AE29&lt;&gt;"",仕訳入力シート!AE29,"")</f>
        <v/>
      </c>
      <c r="AI29" s="117" t="str">
        <f>IF(仕訳入力シート!AH29&lt;&gt;0,仕訳入力シート!AH29,"")</f>
        <v/>
      </c>
      <c r="AJ29" s="118" t="str">
        <f>IF(仕訳入力シート!AI29&lt;&gt;0,仕訳入力シート!AI29,"")</f>
        <v/>
      </c>
      <c r="AK29" s="118" t="str">
        <f>IF(仕訳入力シート!AJ29&lt;&gt;0,仕訳入力シート!AJ29,"")</f>
        <v/>
      </c>
      <c r="AL29" s="118" t="str">
        <f>IF(仕訳入力シート!AK29&lt;&gt;0,仕訳入力シート!AK29,"")</f>
        <v/>
      </c>
      <c r="AM29" s="118" t="str">
        <f>IF(仕訳入力シート!AL29&lt;&gt;0,仕訳入力シート!AL29,"")</f>
        <v/>
      </c>
      <c r="AN29" s="118"/>
      <c r="AO29" s="118"/>
      <c r="AP29" s="118"/>
      <c r="AQ29" s="118"/>
      <c r="AR29" s="118"/>
      <c r="AS29" s="118"/>
      <c r="AT29" s="118"/>
      <c r="AU29" s="120" t="str">
        <f>IF(仕訳入力シート!AQ29&lt;&gt;0,仕訳入力シート!AQ29,"")</f>
        <v/>
      </c>
      <c r="AV29" s="118" t="str">
        <f>IF(仕訳入力シート!AR29&lt;&gt;0,仕訳入力シート!AR29,"")</f>
        <v/>
      </c>
      <c r="AW29" s="120" t="str">
        <f>IF(仕訳入力シート!AT29&lt;&gt;0,仕訳入力シート!AT29,"")</f>
        <v/>
      </c>
      <c r="AX29" s="118" t="str">
        <f>IF(仕訳入力シート!AU29&lt;&gt;0,仕訳入力シート!AU29,"")</f>
        <v/>
      </c>
    </row>
    <row r="30" spans="1:50" ht="17.45" customHeight="1">
      <c r="A30" s="3" t="str">
        <f>IF(C30="",MAX(A$8:A29)+1,"")</f>
        <v/>
      </c>
      <c r="C30" s="3" t="str">
        <f>IF(仕訳入力シート!A30="*","*",IF(J30="","*",IF(J30=0,"*","")))</f>
        <v>*</v>
      </c>
      <c r="D30" s="3">
        <f>仕訳入力シート!B30</f>
        <v>22</v>
      </c>
      <c r="E30" s="3" t="str">
        <f>IF(仕訳入力シート!C30&lt;&gt;0,仕訳入力シート!C30,"")</f>
        <v/>
      </c>
      <c r="F30" s="110" t="str">
        <f>IF(仕訳入力シート!D30&lt;&gt;0,仕訳入力シート!D30,"")</f>
        <v/>
      </c>
      <c r="H30" s="110" t="str">
        <f>IF(仕訳入力シート!AN30&lt;&gt;0,仕訳入力シート!AN30,"")</f>
        <v/>
      </c>
      <c r="I30" s="110" t="str">
        <f>IF(仕訳入力シート!AO30&lt;&gt;0,仕訳入力シート!AO30,"")</f>
        <v/>
      </c>
      <c r="J30" s="143">
        <f>仕訳入力シート!E30</f>
        <v>0</v>
      </c>
      <c r="K30" s="116" t="str">
        <f>IF(仕訳入力シート!F30&lt;&gt;0,仕訳入力シート!F30,"")</f>
        <v/>
      </c>
      <c r="L30" s="3" t="str">
        <f>IF(仕訳入力シート!G30&lt;&gt;0,仕訳入力シート!G30,"")</f>
        <v/>
      </c>
      <c r="M30" s="3" t="str">
        <f>IF(仕訳入力シート!H30&lt;&gt;0,仕訳入力シート!H30,"")</f>
        <v/>
      </c>
      <c r="N30" s="3" t="str">
        <f>IF(仕訳入力シート!I30&lt;&gt;0,仕訳入力シート!I30,"")</f>
        <v/>
      </c>
      <c r="O30" s="116" t="str">
        <f>IF(仕訳入力シート!P30&lt;&gt;0,仕訳入力シート!P30,"")</f>
        <v/>
      </c>
      <c r="P30" s="3" t="str">
        <f>IF(仕訳入力シート!Q30&lt;&gt;0,仕訳入力シート!Q30,"")</f>
        <v/>
      </c>
      <c r="Q30" s="3" t="str">
        <f>IF(仕訳入力シート!J30&lt;&gt;"",仕訳入力シート!J30,"")</f>
        <v/>
      </c>
      <c r="R30" s="3" t="str">
        <f>IF(仕訳入力シート!L30&lt;&gt;"",仕訳入力シート!L30,"")</f>
        <v/>
      </c>
      <c r="S30" s="3" t="str">
        <f>IF(仕訳入力シート!O30&lt;&gt;"",仕訳入力シート!O30,"")</f>
        <v/>
      </c>
      <c r="T30" s="3">
        <f t="shared" si="0"/>
        <v>0</v>
      </c>
      <c r="U30" s="3">
        <f t="shared" si="1"/>
        <v>0</v>
      </c>
      <c r="V30" s="113" t="str">
        <f>IF(仕訳入力シート!R30&lt;&gt;0,仕訳入力シート!R30,"")</f>
        <v/>
      </c>
      <c r="W30" s="3" t="str">
        <f>IF(仕訳入力シート!S30&lt;&gt;0,仕訳入力シート!S30,"")</f>
        <v/>
      </c>
      <c r="X30" s="3" t="str">
        <f>IF(仕訳入力シート!T30&lt;&gt;0,仕訳入力シート!T30,"")</f>
        <v/>
      </c>
      <c r="Y30" s="3" t="str">
        <f>IF(仕訳入力シート!U30&lt;&gt;0,仕訳入力シート!U30,"")</f>
        <v/>
      </c>
      <c r="Z30" s="116" t="str">
        <f>IF(仕訳入力シート!AB30&lt;&gt;0,仕訳入力シート!AB30,"")</f>
        <v/>
      </c>
      <c r="AA30" s="3" t="str">
        <f>IF(仕訳入力シート!AC30&lt;&gt;0,仕訳入力シート!AC30,"")</f>
        <v/>
      </c>
      <c r="AB30" s="3" t="str">
        <f>IF(仕訳入力シート!V30&lt;&gt;"",仕訳入力シート!V30,"")</f>
        <v/>
      </c>
      <c r="AC30" s="3" t="str">
        <f>IF(仕訳入力シート!X30&lt;&gt;"",仕訳入力シート!X30,"")</f>
        <v/>
      </c>
      <c r="AD30" s="3" t="str">
        <f>IF(仕訳入力シート!AA30&lt;&gt;"",仕訳入力シート!AA30,"")</f>
        <v/>
      </c>
      <c r="AE30" s="3">
        <f t="shared" si="2"/>
        <v>0</v>
      </c>
      <c r="AF30" s="3">
        <f t="shared" si="3"/>
        <v>0</v>
      </c>
      <c r="AG30" s="121" t="str">
        <f>IF(仕訳入力シート!AD30&lt;&gt;0,仕訳入力シート!AD30,"")</f>
        <v/>
      </c>
      <c r="AH30" s="3" t="str">
        <f>IF(仕訳入力シート!AE30&lt;&gt;"",仕訳入力シート!AE30,"")</f>
        <v/>
      </c>
      <c r="AI30" s="117" t="str">
        <f>IF(仕訳入力シート!AH30&lt;&gt;0,仕訳入力シート!AH30,"")</f>
        <v/>
      </c>
      <c r="AJ30" s="118" t="str">
        <f>IF(仕訳入力シート!AI30&lt;&gt;0,仕訳入力シート!AI30,"")</f>
        <v/>
      </c>
      <c r="AK30" s="118" t="str">
        <f>IF(仕訳入力シート!AJ30&lt;&gt;0,仕訳入力シート!AJ30,"")</f>
        <v/>
      </c>
      <c r="AL30" s="118" t="str">
        <f>IF(仕訳入力シート!AK30&lt;&gt;0,仕訳入力シート!AK30,"")</f>
        <v/>
      </c>
      <c r="AM30" s="118" t="str">
        <f>IF(仕訳入力シート!AL30&lt;&gt;0,仕訳入力シート!AL30,"")</f>
        <v/>
      </c>
      <c r="AN30" s="118"/>
      <c r="AO30" s="118"/>
      <c r="AP30" s="118"/>
      <c r="AQ30" s="118"/>
      <c r="AR30" s="118"/>
      <c r="AS30" s="118"/>
      <c r="AT30" s="118"/>
      <c r="AU30" s="120" t="str">
        <f>IF(仕訳入力シート!AQ30&lt;&gt;0,仕訳入力シート!AQ30,"")</f>
        <v/>
      </c>
      <c r="AV30" s="118" t="str">
        <f>IF(仕訳入力シート!AR30&lt;&gt;0,仕訳入力シート!AR30,"")</f>
        <v/>
      </c>
      <c r="AW30" s="120" t="str">
        <f>IF(仕訳入力シート!AT30&lt;&gt;0,仕訳入力シート!AT30,"")</f>
        <v/>
      </c>
      <c r="AX30" s="118" t="str">
        <f>IF(仕訳入力シート!AU30&lt;&gt;0,仕訳入力シート!AU30,"")</f>
        <v/>
      </c>
    </row>
    <row r="31" spans="1:50" ht="17.45" customHeight="1">
      <c r="A31" s="3" t="str">
        <f>IF(C31="",MAX(A$8:A30)+1,"")</f>
        <v/>
      </c>
      <c r="C31" s="3" t="str">
        <f>IF(仕訳入力シート!A31="*","*",IF(J31="","*",IF(J31=0,"*","")))</f>
        <v>*</v>
      </c>
      <c r="D31" s="3">
        <f>仕訳入力シート!B31</f>
        <v>23</v>
      </c>
      <c r="E31" s="3" t="str">
        <f>IF(仕訳入力シート!C31&lt;&gt;0,仕訳入力シート!C31,"")</f>
        <v/>
      </c>
      <c r="F31" s="110" t="str">
        <f>IF(仕訳入力シート!D31&lt;&gt;0,仕訳入力シート!D31,"")</f>
        <v/>
      </c>
      <c r="H31" s="110" t="str">
        <f>IF(仕訳入力シート!AN31&lt;&gt;0,仕訳入力シート!AN31,"")</f>
        <v/>
      </c>
      <c r="I31" s="110" t="str">
        <f>IF(仕訳入力シート!AO31&lt;&gt;0,仕訳入力シート!AO31,"")</f>
        <v/>
      </c>
      <c r="J31" s="143">
        <f>仕訳入力シート!E31</f>
        <v>0</v>
      </c>
      <c r="K31" s="116" t="str">
        <f>IF(仕訳入力シート!F31&lt;&gt;0,仕訳入力シート!F31,"")</f>
        <v/>
      </c>
      <c r="L31" s="3" t="str">
        <f>IF(仕訳入力シート!G31&lt;&gt;0,仕訳入力シート!G31,"")</f>
        <v/>
      </c>
      <c r="M31" s="3" t="str">
        <f>IF(仕訳入力シート!H31&lt;&gt;0,仕訳入力シート!H31,"")</f>
        <v/>
      </c>
      <c r="N31" s="3" t="str">
        <f>IF(仕訳入力シート!I31&lt;&gt;0,仕訳入力シート!I31,"")</f>
        <v/>
      </c>
      <c r="O31" s="116" t="str">
        <f>IF(仕訳入力シート!P31&lt;&gt;0,仕訳入力シート!P31,"")</f>
        <v/>
      </c>
      <c r="P31" s="3" t="str">
        <f>IF(仕訳入力シート!Q31&lt;&gt;0,仕訳入力シート!Q31,"")</f>
        <v/>
      </c>
      <c r="Q31" s="3" t="str">
        <f>IF(仕訳入力シート!J31&lt;&gt;"",仕訳入力シート!J31,"")</f>
        <v/>
      </c>
      <c r="R31" s="3" t="str">
        <f>IF(仕訳入力シート!L31&lt;&gt;"",仕訳入力シート!L31,"")</f>
        <v/>
      </c>
      <c r="S31" s="3" t="str">
        <f>IF(仕訳入力シート!O31&lt;&gt;"",仕訳入力シート!O31,"")</f>
        <v/>
      </c>
      <c r="T31" s="3">
        <f t="shared" si="0"/>
        <v>0</v>
      </c>
      <c r="U31" s="3">
        <f t="shared" si="1"/>
        <v>0</v>
      </c>
      <c r="V31" s="113" t="str">
        <f>IF(仕訳入力シート!R31&lt;&gt;0,仕訳入力シート!R31,"")</f>
        <v/>
      </c>
      <c r="W31" s="3" t="str">
        <f>IF(仕訳入力シート!S31&lt;&gt;0,仕訳入力シート!S31,"")</f>
        <v/>
      </c>
      <c r="X31" s="3" t="str">
        <f>IF(仕訳入力シート!T31&lt;&gt;0,仕訳入力シート!T31,"")</f>
        <v/>
      </c>
      <c r="Y31" s="3" t="str">
        <f>IF(仕訳入力シート!U31&lt;&gt;0,仕訳入力シート!U31,"")</f>
        <v/>
      </c>
      <c r="Z31" s="116" t="str">
        <f>IF(仕訳入力シート!AB31&lt;&gt;0,仕訳入力シート!AB31,"")</f>
        <v/>
      </c>
      <c r="AA31" s="3" t="str">
        <f>IF(仕訳入力シート!AC31&lt;&gt;0,仕訳入力シート!AC31,"")</f>
        <v/>
      </c>
      <c r="AB31" s="3" t="str">
        <f>IF(仕訳入力シート!V31&lt;&gt;"",仕訳入力シート!V31,"")</f>
        <v/>
      </c>
      <c r="AC31" s="3" t="str">
        <f>IF(仕訳入力シート!X31&lt;&gt;"",仕訳入力シート!X31,"")</f>
        <v/>
      </c>
      <c r="AD31" s="3" t="str">
        <f>IF(仕訳入力シート!AA31&lt;&gt;"",仕訳入力シート!AA31,"")</f>
        <v/>
      </c>
      <c r="AE31" s="3">
        <f t="shared" si="2"/>
        <v>0</v>
      </c>
      <c r="AF31" s="3">
        <f t="shared" si="3"/>
        <v>0</v>
      </c>
      <c r="AG31" s="121" t="str">
        <f>IF(仕訳入力シート!AD31&lt;&gt;0,仕訳入力シート!AD31,"")</f>
        <v/>
      </c>
      <c r="AH31" s="3" t="str">
        <f>IF(仕訳入力シート!AE31&lt;&gt;"",仕訳入力シート!AE31,"")</f>
        <v/>
      </c>
      <c r="AI31" s="117" t="str">
        <f>IF(仕訳入力シート!AH31&lt;&gt;0,仕訳入力シート!AH31,"")</f>
        <v/>
      </c>
      <c r="AJ31" s="118" t="str">
        <f>IF(仕訳入力シート!AI31&lt;&gt;0,仕訳入力シート!AI31,"")</f>
        <v/>
      </c>
      <c r="AK31" s="118" t="str">
        <f>IF(仕訳入力シート!AJ31&lt;&gt;0,仕訳入力シート!AJ31,"")</f>
        <v/>
      </c>
      <c r="AL31" s="118" t="str">
        <f>IF(仕訳入力シート!AK31&lt;&gt;0,仕訳入力シート!AK31,"")</f>
        <v/>
      </c>
      <c r="AM31" s="118" t="str">
        <f>IF(仕訳入力シート!AL31&lt;&gt;0,仕訳入力シート!AL31,"")</f>
        <v/>
      </c>
      <c r="AN31" s="118"/>
      <c r="AO31" s="118"/>
      <c r="AP31" s="118"/>
      <c r="AQ31" s="118"/>
      <c r="AR31" s="118"/>
      <c r="AS31" s="118"/>
      <c r="AT31" s="118"/>
      <c r="AU31" s="120" t="str">
        <f>IF(仕訳入力シート!AQ31&lt;&gt;0,仕訳入力シート!AQ31,"")</f>
        <v/>
      </c>
      <c r="AV31" s="118" t="str">
        <f>IF(仕訳入力シート!AR31&lt;&gt;0,仕訳入力シート!AR31,"")</f>
        <v/>
      </c>
      <c r="AW31" s="120" t="str">
        <f>IF(仕訳入力シート!AT31&lt;&gt;0,仕訳入力シート!AT31,"")</f>
        <v/>
      </c>
      <c r="AX31" s="118" t="str">
        <f>IF(仕訳入力シート!AU31&lt;&gt;0,仕訳入力シート!AU31,"")</f>
        <v/>
      </c>
    </row>
    <row r="32" spans="1:50" ht="17.45" customHeight="1">
      <c r="A32" s="3" t="str">
        <f>IF(C32="",MAX(A$8:A31)+1,"")</f>
        <v/>
      </c>
      <c r="C32" s="3" t="str">
        <f>IF(仕訳入力シート!A32="*","*",IF(J32="","*",IF(J32=0,"*","")))</f>
        <v>*</v>
      </c>
      <c r="D32" s="3">
        <f>仕訳入力シート!B32</f>
        <v>24</v>
      </c>
      <c r="E32" s="3" t="str">
        <f>IF(仕訳入力シート!C32&lt;&gt;0,仕訳入力シート!C32,"")</f>
        <v/>
      </c>
      <c r="F32" s="110" t="str">
        <f>IF(仕訳入力シート!D32&lt;&gt;0,仕訳入力シート!D32,"")</f>
        <v/>
      </c>
      <c r="H32" s="110" t="str">
        <f>IF(仕訳入力シート!AN32&lt;&gt;0,仕訳入力シート!AN32,"")</f>
        <v/>
      </c>
      <c r="I32" s="110" t="str">
        <f>IF(仕訳入力シート!AO32&lt;&gt;0,仕訳入力シート!AO32,"")</f>
        <v/>
      </c>
      <c r="J32" s="143">
        <f>仕訳入力シート!E32</f>
        <v>0</v>
      </c>
      <c r="K32" s="116" t="str">
        <f>IF(仕訳入力シート!F32&lt;&gt;0,仕訳入力シート!F32,"")</f>
        <v/>
      </c>
      <c r="L32" s="3" t="str">
        <f>IF(仕訳入力シート!G32&lt;&gt;0,仕訳入力シート!G32,"")</f>
        <v/>
      </c>
      <c r="M32" s="3" t="str">
        <f>IF(仕訳入力シート!H32&lt;&gt;0,仕訳入力シート!H32,"")</f>
        <v/>
      </c>
      <c r="N32" s="3" t="str">
        <f>IF(仕訳入力シート!I32&lt;&gt;0,仕訳入力シート!I32,"")</f>
        <v/>
      </c>
      <c r="O32" s="116" t="str">
        <f>IF(仕訳入力シート!P32&lt;&gt;0,仕訳入力シート!P32,"")</f>
        <v/>
      </c>
      <c r="P32" s="3" t="str">
        <f>IF(仕訳入力シート!Q32&lt;&gt;0,仕訳入力シート!Q32,"")</f>
        <v/>
      </c>
      <c r="Q32" s="3" t="str">
        <f>IF(仕訳入力シート!J32&lt;&gt;"",仕訳入力シート!J32,"")</f>
        <v/>
      </c>
      <c r="R32" s="3" t="str">
        <f>IF(仕訳入力シート!L32&lt;&gt;"",仕訳入力シート!L32,"")</f>
        <v/>
      </c>
      <c r="S32" s="3" t="str">
        <f>IF(仕訳入力シート!O32&lt;&gt;"",仕訳入力シート!O32,"")</f>
        <v/>
      </c>
      <c r="T32" s="3">
        <f t="shared" si="0"/>
        <v>0</v>
      </c>
      <c r="U32" s="3">
        <f t="shared" si="1"/>
        <v>0</v>
      </c>
      <c r="V32" s="113" t="str">
        <f>IF(仕訳入力シート!R32&lt;&gt;0,仕訳入力シート!R32,"")</f>
        <v/>
      </c>
      <c r="W32" s="3" t="str">
        <f>IF(仕訳入力シート!S32&lt;&gt;0,仕訳入力シート!S32,"")</f>
        <v/>
      </c>
      <c r="X32" s="3" t="str">
        <f>IF(仕訳入力シート!T32&lt;&gt;0,仕訳入力シート!T32,"")</f>
        <v/>
      </c>
      <c r="Y32" s="3" t="str">
        <f>IF(仕訳入力シート!U32&lt;&gt;0,仕訳入力シート!U32,"")</f>
        <v/>
      </c>
      <c r="Z32" s="116" t="str">
        <f>IF(仕訳入力シート!AB32&lt;&gt;0,仕訳入力シート!AB32,"")</f>
        <v/>
      </c>
      <c r="AA32" s="3" t="str">
        <f>IF(仕訳入力シート!AC32&lt;&gt;0,仕訳入力シート!AC32,"")</f>
        <v/>
      </c>
      <c r="AB32" s="3" t="str">
        <f>IF(仕訳入力シート!V32&lt;&gt;"",仕訳入力シート!V32,"")</f>
        <v/>
      </c>
      <c r="AC32" s="3" t="str">
        <f>IF(仕訳入力シート!X32&lt;&gt;"",仕訳入力シート!X32,"")</f>
        <v/>
      </c>
      <c r="AD32" s="3" t="str">
        <f>IF(仕訳入力シート!AA32&lt;&gt;"",仕訳入力シート!AA32,"")</f>
        <v/>
      </c>
      <c r="AE32" s="3">
        <f t="shared" si="2"/>
        <v>0</v>
      </c>
      <c r="AF32" s="3">
        <f t="shared" si="3"/>
        <v>0</v>
      </c>
      <c r="AG32" s="121" t="str">
        <f>IF(仕訳入力シート!AD32&lt;&gt;0,仕訳入力シート!AD32,"")</f>
        <v/>
      </c>
      <c r="AH32" s="3" t="str">
        <f>IF(仕訳入力シート!AE32&lt;&gt;"",仕訳入力シート!AE32,"")</f>
        <v/>
      </c>
      <c r="AI32" s="117" t="str">
        <f>IF(仕訳入力シート!AH32&lt;&gt;0,仕訳入力シート!AH32,"")</f>
        <v/>
      </c>
      <c r="AJ32" s="118" t="str">
        <f>IF(仕訳入力シート!AI32&lt;&gt;0,仕訳入力シート!AI32,"")</f>
        <v/>
      </c>
      <c r="AK32" s="118" t="str">
        <f>IF(仕訳入力シート!AJ32&lt;&gt;0,仕訳入力シート!AJ32,"")</f>
        <v/>
      </c>
      <c r="AL32" s="118" t="str">
        <f>IF(仕訳入力シート!AK32&lt;&gt;0,仕訳入力シート!AK32,"")</f>
        <v/>
      </c>
      <c r="AM32" s="118" t="str">
        <f>IF(仕訳入力シート!AL32&lt;&gt;0,仕訳入力シート!AL32,"")</f>
        <v/>
      </c>
      <c r="AN32" s="118"/>
      <c r="AO32" s="118"/>
      <c r="AP32" s="118"/>
      <c r="AQ32" s="118"/>
      <c r="AR32" s="118"/>
      <c r="AS32" s="118"/>
      <c r="AT32" s="118"/>
      <c r="AU32" s="120" t="str">
        <f>IF(仕訳入力シート!AQ32&lt;&gt;0,仕訳入力シート!AQ32,"")</f>
        <v/>
      </c>
      <c r="AV32" s="118" t="str">
        <f>IF(仕訳入力シート!AR32&lt;&gt;0,仕訳入力シート!AR32,"")</f>
        <v/>
      </c>
      <c r="AW32" s="120" t="str">
        <f>IF(仕訳入力シート!AT32&lt;&gt;0,仕訳入力シート!AT32,"")</f>
        <v/>
      </c>
      <c r="AX32" s="118" t="str">
        <f>IF(仕訳入力シート!AU32&lt;&gt;0,仕訳入力シート!AU32,"")</f>
        <v/>
      </c>
    </row>
    <row r="33" spans="1:50" ht="17.45" customHeight="1">
      <c r="A33" s="3" t="str">
        <f>IF(C33="",MAX(A$8:A32)+1,"")</f>
        <v/>
      </c>
      <c r="C33" s="3" t="str">
        <f>IF(仕訳入力シート!A33="*","*",IF(J33="","*",IF(J33=0,"*","")))</f>
        <v>*</v>
      </c>
      <c r="D33" s="3">
        <f>仕訳入力シート!B33</f>
        <v>25</v>
      </c>
      <c r="E33" s="3" t="str">
        <f>IF(仕訳入力シート!C33&lt;&gt;0,仕訳入力シート!C33,"")</f>
        <v/>
      </c>
      <c r="F33" s="110" t="str">
        <f>IF(仕訳入力シート!D33&lt;&gt;0,仕訳入力シート!D33,"")</f>
        <v/>
      </c>
      <c r="H33" s="110" t="str">
        <f>IF(仕訳入力シート!AN33&lt;&gt;0,仕訳入力シート!AN33,"")</f>
        <v/>
      </c>
      <c r="I33" s="110" t="str">
        <f>IF(仕訳入力シート!AO33&lt;&gt;0,仕訳入力シート!AO33,"")</f>
        <v/>
      </c>
      <c r="J33" s="143">
        <f>仕訳入力シート!E33</f>
        <v>0</v>
      </c>
      <c r="K33" s="116" t="str">
        <f>IF(仕訳入力シート!F33&lt;&gt;0,仕訳入力シート!F33,"")</f>
        <v/>
      </c>
      <c r="L33" s="3" t="str">
        <f>IF(仕訳入力シート!G33&lt;&gt;0,仕訳入力シート!G33,"")</f>
        <v/>
      </c>
      <c r="M33" s="3" t="str">
        <f>IF(仕訳入力シート!H33&lt;&gt;0,仕訳入力シート!H33,"")</f>
        <v/>
      </c>
      <c r="N33" s="3" t="str">
        <f>IF(仕訳入力シート!I33&lt;&gt;0,仕訳入力シート!I33,"")</f>
        <v/>
      </c>
      <c r="O33" s="116" t="str">
        <f>IF(仕訳入力シート!P33&lt;&gt;0,仕訳入力シート!P33,"")</f>
        <v/>
      </c>
      <c r="P33" s="3" t="str">
        <f>IF(仕訳入力シート!Q33&lt;&gt;0,仕訳入力シート!Q33,"")</f>
        <v/>
      </c>
      <c r="Q33" s="3" t="str">
        <f>IF(仕訳入力シート!J33&lt;&gt;"",仕訳入力シート!J33,"")</f>
        <v/>
      </c>
      <c r="R33" s="3" t="str">
        <f>IF(仕訳入力シート!L33&lt;&gt;"",仕訳入力シート!L33,"")</f>
        <v/>
      </c>
      <c r="S33" s="3" t="str">
        <f>IF(仕訳入力シート!O33&lt;&gt;"",仕訳入力シート!O33,"")</f>
        <v/>
      </c>
      <c r="T33" s="3">
        <f t="shared" si="0"/>
        <v>0</v>
      </c>
      <c r="U33" s="3">
        <f t="shared" si="1"/>
        <v>0</v>
      </c>
      <c r="V33" s="113" t="str">
        <f>IF(仕訳入力シート!R33&lt;&gt;0,仕訳入力シート!R33,"")</f>
        <v/>
      </c>
      <c r="W33" s="3" t="str">
        <f>IF(仕訳入力シート!S33&lt;&gt;0,仕訳入力シート!S33,"")</f>
        <v/>
      </c>
      <c r="X33" s="3" t="str">
        <f>IF(仕訳入力シート!T33&lt;&gt;0,仕訳入力シート!T33,"")</f>
        <v/>
      </c>
      <c r="Y33" s="3" t="str">
        <f>IF(仕訳入力シート!U33&lt;&gt;0,仕訳入力シート!U33,"")</f>
        <v/>
      </c>
      <c r="Z33" s="116" t="str">
        <f>IF(仕訳入力シート!AB33&lt;&gt;0,仕訳入力シート!AB33,"")</f>
        <v/>
      </c>
      <c r="AA33" s="3" t="str">
        <f>IF(仕訳入力シート!AC33&lt;&gt;0,仕訳入力シート!AC33,"")</f>
        <v/>
      </c>
      <c r="AB33" s="3" t="str">
        <f>IF(仕訳入力シート!V33&lt;&gt;"",仕訳入力シート!V33,"")</f>
        <v/>
      </c>
      <c r="AC33" s="3" t="str">
        <f>IF(仕訳入力シート!X33&lt;&gt;"",仕訳入力シート!X33,"")</f>
        <v/>
      </c>
      <c r="AD33" s="3" t="str">
        <f>IF(仕訳入力シート!AA33&lt;&gt;"",仕訳入力シート!AA33,"")</f>
        <v/>
      </c>
      <c r="AE33" s="3">
        <f t="shared" si="2"/>
        <v>0</v>
      </c>
      <c r="AF33" s="3">
        <f t="shared" si="3"/>
        <v>0</v>
      </c>
      <c r="AG33" s="121" t="str">
        <f>IF(仕訳入力シート!AD33&lt;&gt;0,仕訳入力シート!AD33,"")</f>
        <v/>
      </c>
      <c r="AH33" s="3" t="str">
        <f>IF(仕訳入力シート!AE33&lt;&gt;"",仕訳入力シート!AE33,"")</f>
        <v/>
      </c>
      <c r="AI33" s="117" t="str">
        <f>IF(仕訳入力シート!AH33&lt;&gt;0,仕訳入力シート!AH33,"")</f>
        <v/>
      </c>
      <c r="AJ33" s="118" t="str">
        <f>IF(仕訳入力シート!AI33&lt;&gt;0,仕訳入力シート!AI33,"")</f>
        <v/>
      </c>
      <c r="AK33" s="118" t="str">
        <f>IF(仕訳入力シート!AJ33&lt;&gt;0,仕訳入力シート!AJ33,"")</f>
        <v/>
      </c>
      <c r="AL33" s="118" t="str">
        <f>IF(仕訳入力シート!AK33&lt;&gt;0,仕訳入力シート!AK33,"")</f>
        <v/>
      </c>
      <c r="AM33" s="118" t="str">
        <f>IF(仕訳入力シート!AL33&lt;&gt;0,仕訳入力シート!AL33,"")</f>
        <v/>
      </c>
      <c r="AN33" s="118"/>
      <c r="AO33" s="118"/>
      <c r="AP33" s="118"/>
      <c r="AQ33" s="118"/>
      <c r="AR33" s="118"/>
      <c r="AS33" s="118"/>
      <c r="AT33" s="118"/>
      <c r="AU33" s="120" t="str">
        <f>IF(仕訳入力シート!AQ33&lt;&gt;0,仕訳入力シート!AQ33,"")</f>
        <v/>
      </c>
      <c r="AV33" s="118" t="str">
        <f>IF(仕訳入力シート!AR33&lt;&gt;0,仕訳入力シート!AR33,"")</f>
        <v/>
      </c>
      <c r="AW33" s="120" t="str">
        <f>IF(仕訳入力シート!AT33&lt;&gt;0,仕訳入力シート!AT33,"")</f>
        <v/>
      </c>
      <c r="AX33" s="118" t="str">
        <f>IF(仕訳入力シート!AU33&lt;&gt;0,仕訳入力シート!AU33,"")</f>
        <v/>
      </c>
    </row>
    <row r="34" spans="1:50" ht="17.45" customHeight="1">
      <c r="A34" s="3" t="str">
        <f>IF(C34="",MAX(A$8:A33)+1,"")</f>
        <v/>
      </c>
      <c r="C34" s="3" t="str">
        <f>IF(仕訳入力シート!A34="*","*",IF(J34="","*",IF(J34=0,"*","")))</f>
        <v>*</v>
      </c>
      <c r="D34" s="3">
        <f>仕訳入力シート!B34</f>
        <v>26</v>
      </c>
      <c r="E34" s="3" t="str">
        <f>IF(仕訳入力シート!C34&lt;&gt;0,仕訳入力シート!C34,"")</f>
        <v/>
      </c>
      <c r="F34" s="110" t="str">
        <f>IF(仕訳入力シート!D34&lt;&gt;0,仕訳入力シート!D34,"")</f>
        <v/>
      </c>
      <c r="H34" s="110" t="str">
        <f>IF(仕訳入力シート!AN34&lt;&gt;0,仕訳入力シート!AN34,"")</f>
        <v/>
      </c>
      <c r="I34" s="110" t="str">
        <f>IF(仕訳入力シート!AO34&lt;&gt;0,仕訳入力シート!AO34,"")</f>
        <v/>
      </c>
      <c r="J34" s="143">
        <f>仕訳入力シート!E34</f>
        <v>0</v>
      </c>
      <c r="K34" s="116" t="str">
        <f>IF(仕訳入力シート!F34&lt;&gt;0,仕訳入力シート!F34,"")</f>
        <v/>
      </c>
      <c r="L34" s="3" t="str">
        <f>IF(仕訳入力シート!G34&lt;&gt;0,仕訳入力シート!G34,"")</f>
        <v/>
      </c>
      <c r="M34" s="3" t="str">
        <f>IF(仕訳入力シート!H34&lt;&gt;0,仕訳入力シート!H34,"")</f>
        <v/>
      </c>
      <c r="N34" s="3" t="str">
        <f>IF(仕訳入力シート!I34&lt;&gt;0,仕訳入力シート!I34,"")</f>
        <v/>
      </c>
      <c r="O34" s="116" t="str">
        <f>IF(仕訳入力シート!P34&lt;&gt;0,仕訳入力シート!P34,"")</f>
        <v/>
      </c>
      <c r="P34" s="3" t="str">
        <f>IF(仕訳入力シート!Q34&lt;&gt;0,仕訳入力シート!Q34,"")</f>
        <v/>
      </c>
      <c r="Q34" s="3" t="str">
        <f>IF(仕訳入力シート!J34&lt;&gt;"",仕訳入力シート!J34,"")</f>
        <v/>
      </c>
      <c r="R34" s="3" t="str">
        <f>IF(仕訳入力シート!L34&lt;&gt;"",仕訳入力シート!L34,"")</f>
        <v/>
      </c>
      <c r="S34" s="3" t="str">
        <f>IF(仕訳入力シート!O34&lt;&gt;"",仕訳入力シート!O34,"")</f>
        <v/>
      </c>
      <c r="T34" s="3">
        <f t="shared" si="0"/>
        <v>0</v>
      </c>
      <c r="U34" s="3">
        <f t="shared" si="1"/>
        <v>0</v>
      </c>
      <c r="V34" s="113" t="str">
        <f>IF(仕訳入力シート!R34&lt;&gt;0,仕訳入力シート!R34,"")</f>
        <v/>
      </c>
      <c r="W34" s="3" t="str">
        <f>IF(仕訳入力シート!S34&lt;&gt;0,仕訳入力シート!S34,"")</f>
        <v/>
      </c>
      <c r="X34" s="3" t="str">
        <f>IF(仕訳入力シート!T34&lt;&gt;0,仕訳入力シート!T34,"")</f>
        <v/>
      </c>
      <c r="Y34" s="3" t="str">
        <f>IF(仕訳入力シート!U34&lt;&gt;0,仕訳入力シート!U34,"")</f>
        <v/>
      </c>
      <c r="Z34" s="116" t="str">
        <f>IF(仕訳入力シート!AB34&lt;&gt;0,仕訳入力シート!AB34,"")</f>
        <v/>
      </c>
      <c r="AA34" s="3" t="str">
        <f>IF(仕訳入力シート!AC34&lt;&gt;0,仕訳入力シート!AC34,"")</f>
        <v/>
      </c>
      <c r="AB34" s="3" t="str">
        <f>IF(仕訳入力シート!V34&lt;&gt;"",仕訳入力シート!V34,"")</f>
        <v/>
      </c>
      <c r="AC34" s="3" t="str">
        <f>IF(仕訳入力シート!X34&lt;&gt;"",仕訳入力シート!X34,"")</f>
        <v/>
      </c>
      <c r="AD34" s="3" t="str">
        <f>IF(仕訳入力シート!AA34&lt;&gt;"",仕訳入力シート!AA34,"")</f>
        <v/>
      </c>
      <c r="AE34" s="3">
        <f t="shared" si="2"/>
        <v>0</v>
      </c>
      <c r="AF34" s="3">
        <f t="shared" si="3"/>
        <v>0</v>
      </c>
      <c r="AG34" s="121" t="str">
        <f>IF(仕訳入力シート!AD34&lt;&gt;0,仕訳入力シート!AD34,"")</f>
        <v/>
      </c>
      <c r="AH34" s="3" t="str">
        <f>IF(仕訳入力シート!AE34&lt;&gt;"",仕訳入力シート!AE34,"")</f>
        <v/>
      </c>
      <c r="AI34" s="117" t="str">
        <f>IF(仕訳入力シート!AH34&lt;&gt;0,仕訳入力シート!AH34,"")</f>
        <v/>
      </c>
      <c r="AJ34" s="118" t="str">
        <f>IF(仕訳入力シート!AI34&lt;&gt;0,仕訳入力シート!AI34,"")</f>
        <v/>
      </c>
      <c r="AK34" s="118" t="str">
        <f>IF(仕訳入力シート!AJ34&lt;&gt;0,仕訳入力シート!AJ34,"")</f>
        <v/>
      </c>
      <c r="AL34" s="118" t="str">
        <f>IF(仕訳入力シート!AK34&lt;&gt;0,仕訳入力シート!AK34,"")</f>
        <v/>
      </c>
      <c r="AM34" s="118" t="str">
        <f>IF(仕訳入力シート!AL34&lt;&gt;0,仕訳入力シート!AL34,"")</f>
        <v/>
      </c>
      <c r="AN34" s="118"/>
      <c r="AO34" s="118"/>
      <c r="AP34" s="118"/>
      <c r="AQ34" s="118"/>
      <c r="AR34" s="118"/>
      <c r="AS34" s="118"/>
      <c r="AT34" s="118"/>
      <c r="AU34" s="120" t="str">
        <f>IF(仕訳入力シート!AQ34&lt;&gt;0,仕訳入力シート!AQ34,"")</f>
        <v/>
      </c>
      <c r="AV34" s="118" t="str">
        <f>IF(仕訳入力シート!AR34&lt;&gt;0,仕訳入力シート!AR34,"")</f>
        <v/>
      </c>
      <c r="AW34" s="120" t="str">
        <f>IF(仕訳入力シート!AT34&lt;&gt;0,仕訳入力シート!AT34,"")</f>
        <v/>
      </c>
      <c r="AX34" s="118" t="str">
        <f>IF(仕訳入力シート!AU34&lt;&gt;0,仕訳入力シート!AU34,"")</f>
        <v/>
      </c>
    </row>
    <row r="35" spans="1:50" ht="17.45" customHeight="1">
      <c r="A35" s="3" t="str">
        <f>IF(C35="",MAX(A$8:A34)+1,"")</f>
        <v/>
      </c>
      <c r="C35" s="3" t="str">
        <f>IF(仕訳入力シート!A35="*","*",IF(J35="","*",IF(J35=0,"*","")))</f>
        <v>*</v>
      </c>
      <c r="D35" s="3">
        <f>仕訳入力シート!B35</f>
        <v>27</v>
      </c>
      <c r="E35" s="3" t="str">
        <f>IF(仕訳入力シート!C35&lt;&gt;0,仕訳入力シート!C35,"")</f>
        <v/>
      </c>
      <c r="F35" s="110" t="str">
        <f>IF(仕訳入力シート!D35&lt;&gt;0,仕訳入力シート!D35,"")</f>
        <v/>
      </c>
      <c r="H35" s="110" t="str">
        <f>IF(仕訳入力シート!AN35&lt;&gt;0,仕訳入力シート!AN35,"")</f>
        <v/>
      </c>
      <c r="I35" s="110" t="str">
        <f>IF(仕訳入力シート!AO35&lt;&gt;0,仕訳入力シート!AO35,"")</f>
        <v/>
      </c>
      <c r="J35" s="143">
        <f>仕訳入力シート!E35</f>
        <v>0</v>
      </c>
      <c r="K35" s="116" t="str">
        <f>IF(仕訳入力シート!F35&lt;&gt;0,仕訳入力シート!F35,"")</f>
        <v/>
      </c>
      <c r="L35" s="3" t="str">
        <f>IF(仕訳入力シート!G35&lt;&gt;0,仕訳入力シート!G35,"")</f>
        <v/>
      </c>
      <c r="M35" s="3" t="str">
        <f>IF(仕訳入力シート!H35&lt;&gt;0,仕訳入力シート!H35,"")</f>
        <v/>
      </c>
      <c r="N35" s="3" t="str">
        <f>IF(仕訳入力シート!I35&lt;&gt;0,仕訳入力シート!I35,"")</f>
        <v/>
      </c>
      <c r="O35" s="116" t="str">
        <f>IF(仕訳入力シート!P35&lt;&gt;0,仕訳入力シート!P35,"")</f>
        <v/>
      </c>
      <c r="P35" s="3" t="str">
        <f>IF(仕訳入力シート!Q35&lt;&gt;0,仕訳入力シート!Q35,"")</f>
        <v/>
      </c>
      <c r="Q35" s="3" t="str">
        <f>IF(仕訳入力シート!J35&lt;&gt;"",仕訳入力シート!J35,"")</f>
        <v/>
      </c>
      <c r="R35" s="3" t="str">
        <f>IF(仕訳入力シート!L35&lt;&gt;"",仕訳入力シート!L35,"")</f>
        <v/>
      </c>
      <c r="S35" s="3" t="str">
        <f>IF(仕訳入力シート!O35&lt;&gt;"",仕訳入力シート!O35,"")</f>
        <v/>
      </c>
      <c r="T35" s="3">
        <f t="shared" si="0"/>
        <v>0</v>
      </c>
      <c r="U35" s="3">
        <f t="shared" si="1"/>
        <v>0</v>
      </c>
      <c r="V35" s="113" t="str">
        <f>IF(仕訳入力シート!R35&lt;&gt;0,仕訳入力シート!R35,"")</f>
        <v/>
      </c>
      <c r="W35" s="3" t="str">
        <f>IF(仕訳入力シート!S35&lt;&gt;0,仕訳入力シート!S35,"")</f>
        <v/>
      </c>
      <c r="X35" s="3" t="str">
        <f>IF(仕訳入力シート!T35&lt;&gt;0,仕訳入力シート!T35,"")</f>
        <v/>
      </c>
      <c r="Y35" s="3" t="str">
        <f>IF(仕訳入力シート!U35&lt;&gt;0,仕訳入力シート!U35,"")</f>
        <v/>
      </c>
      <c r="Z35" s="116" t="str">
        <f>IF(仕訳入力シート!AB35&lt;&gt;0,仕訳入力シート!AB35,"")</f>
        <v/>
      </c>
      <c r="AA35" s="3" t="str">
        <f>IF(仕訳入力シート!AC35&lt;&gt;0,仕訳入力シート!AC35,"")</f>
        <v/>
      </c>
      <c r="AB35" s="3" t="str">
        <f>IF(仕訳入力シート!V35&lt;&gt;"",仕訳入力シート!V35,"")</f>
        <v/>
      </c>
      <c r="AC35" s="3" t="str">
        <f>IF(仕訳入力シート!X35&lt;&gt;"",仕訳入力シート!X35,"")</f>
        <v/>
      </c>
      <c r="AD35" s="3" t="str">
        <f>IF(仕訳入力シート!AA35&lt;&gt;"",仕訳入力シート!AA35,"")</f>
        <v/>
      </c>
      <c r="AE35" s="3">
        <f t="shared" si="2"/>
        <v>0</v>
      </c>
      <c r="AF35" s="3">
        <f t="shared" si="3"/>
        <v>0</v>
      </c>
      <c r="AG35" s="121" t="str">
        <f>IF(仕訳入力シート!AD35&lt;&gt;0,仕訳入力シート!AD35,"")</f>
        <v/>
      </c>
      <c r="AH35" s="3" t="str">
        <f>IF(仕訳入力シート!AE35&lt;&gt;"",仕訳入力シート!AE35,"")</f>
        <v/>
      </c>
      <c r="AI35" s="117" t="str">
        <f>IF(仕訳入力シート!AH35&lt;&gt;0,仕訳入力シート!AH35,"")</f>
        <v/>
      </c>
      <c r="AJ35" s="118" t="str">
        <f>IF(仕訳入力シート!AI35&lt;&gt;0,仕訳入力シート!AI35,"")</f>
        <v/>
      </c>
      <c r="AK35" s="118" t="str">
        <f>IF(仕訳入力シート!AJ35&lt;&gt;0,仕訳入力シート!AJ35,"")</f>
        <v/>
      </c>
      <c r="AL35" s="118" t="str">
        <f>IF(仕訳入力シート!AK35&lt;&gt;0,仕訳入力シート!AK35,"")</f>
        <v/>
      </c>
      <c r="AM35" s="118" t="str">
        <f>IF(仕訳入力シート!AL35&lt;&gt;0,仕訳入力シート!AL35,"")</f>
        <v/>
      </c>
      <c r="AN35" s="118"/>
      <c r="AO35" s="118"/>
      <c r="AP35" s="118"/>
      <c r="AQ35" s="118"/>
      <c r="AR35" s="118"/>
      <c r="AS35" s="118"/>
      <c r="AT35" s="118"/>
      <c r="AU35" s="120" t="str">
        <f>IF(仕訳入力シート!AQ35&lt;&gt;0,仕訳入力シート!AQ35,"")</f>
        <v/>
      </c>
      <c r="AV35" s="118" t="str">
        <f>IF(仕訳入力シート!AR35&lt;&gt;0,仕訳入力シート!AR35,"")</f>
        <v/>
      </c>
      <c r="AW35" s="120" t="str">
        <f>IF(仕訳入力シート!AT35&lt;&gt;0,仕訳入力シート!AT35,"")</f>
        <v/>
      </c>
      <c r="AX35" s="118" t="str">
        <f>IF(仕訳入力シート!AU35&lt;&gt;0,仕訳入力シート!AU35,"")</f>
        <v/>
      </c>
    </row>
    <row r="36" spans="1:50" ht="17.45" customHeight="1">
      <c r="A36" s="3" t="str">
        <f>IF(C36="",MAX(A$8:A35)+1,"")</f>
        <v/>
      </c>
      <c r="C36" s="3" t="str">
        <f>IF(仕訳入力シート!A36="*","*",IF(J36="","*",IF(J36=0,"*","")))</f>
        <v>*</v>
      </c>
      <c r="D36" s="3">
        <f>仕訳入力シート!B36</f>
        <v>28</v>
      </c>
      <c r="E36" s="3" t="str">
        <f>IF(仕訳入力シート!C36&lt;&gt;0,仕訳入力シート!C36,"")</f>
        <v/>
      </c>
      <c r="F36" s="110" t="str">
        <f>IF(仕訳入力シート!D36&lt;&gt;0,仕訳入力シート!D36,"")</f>
        <v/>
      </c>
      <c r="H36" s="110" t="str">
        <f>IF(仕訳入力シート!AN36&lt;&gt;0,仕訳入力シート!AN36,"")</f>
        <v/>
      </c>
      <c r="I36" s="110" t="str">
        <f>IF(仕訳入力シート!AO36&lt;&gt;0,仕訳入力シート!AO36,"")</f>
        <v/>
      </c>
      <c r="J36" s="143">
        <f>仕訳入力シート!E36</f>
        <v>0</v>
      </c>
      <c r="K36" s="116" t="str">
        <f>IF(仕訳入力シート!F36&lt;&gt;0,仕訳入力シート!F36,"")</f>
        <v/>
      </c>
      <c r="L36" s="3" t="str">
        <f>IF(仕訳入力シート!G36&lt;&gt;0,仕訳入力シート!G36,"")</f>
        <v/>
      </c>
      <c r="M36" s="3" t="str">
        <f>IF(仕訳入力シート!H36&lt;&gt;0,仕訳入力シート!H36,"")</f>
        <v/>
      </c>
      <c r="N36" s="3" t="str">
        <f>IF(仕訳入力シート!I36&lt;&gt;0,仕訳入力シート!I36,"")</f>
        <v/>
      </c>
      <c r="O36" s="116" t="str">
        <f>IF(仕訳入力シート!P36&lt;&gt;0,仕訳入力シート!P36,"")</f>
        <v/>
      </c>
      <c r="P36" s="3" t="str">
        <f>IF(仕訳入力シート!Q36&lt;&gt;0,仕訳入力シート!Q36,"")</f>
        <v/>
      </c>
      <c r="Q36" s="3" t="str">
        <f>IF(仕訳入力シート!J36&lt;&gt;"",仕訳入力シート!J36,"")</f>
        <v/>
      </c>
      <c r="R36" s="3" t="str">
        <f>IF(仕訳入力シート!L36&lt;&gt;"",仕訳入力シート!L36,"")</f>
        <v/>
      </c>
      <c r="S36" s="3" t="str">
        <f>IF(仕訳入力シート!O36&lt;&gt;"",仕訳入力シート!O36,"")</f>
        <v/>
      </c>
      <c r="T36" s="3">
        <f t="shared" si="0"/>
        <v>0</v>
      </c>
      <c r="U36" s="3">
        <f t="shared" si="1"/>
        <v>0</v>
      </c>
      <c r="V36" s="113" t="str">
        <f>IF(仕訳入力シート!R36&lt;&gt;0,仕訳入力シート!R36,"")</f>
        <v/>
      </c>
      <c r="W36" s="3" t="str">
        <f>IF(仕訳入力シート!S36&lt;&gt;0,仕訳入力シート!S36,"")</f>
        <v/>
      </c>
      <c r="X36" s="3" t="str">
        <f>IF(仕訳入力シート!T36&lt;&gt;0,仕訳入力シート!T36,"")</f>
        <v/>
      </c>
      <c r="Y36" s="3" t="str">
        <f>IF(仕訳入力シート!U36&lt;&gt;0,仕訳入力シート!U36,"")</f>
        <v/>
      </c>
      <c r="Z36" s="116" t="str">
        <f>IF(仕訳入力シート!AB36&lt;&gt;0,仕訳入力シート!AB36,"")</f>
        <v/>
      </c>
      <c r="AA36" s="3" t="str">
        <f>IF(仕訳入力シート!AC36&lt;&gt;0,仕訳入力シート!AC36,"")</f>
        <v/>
      </c>
      <c r="AB36" s="3" t="str">
        <f>IF(仕訳入力シート!V36&lt;&gt;"",仕訳入力シート!V36,"")</f>
        <v/>
      </c>
      <c r="AC36" s="3" t="str">
        <f>IF(仕訳入力シート!X36&lt;&gt;"",仕訳入力シート!X36,"")</f>
        <v/>
      </c>
      <c r="AD36" s="3" t="str">
        <f>IF(仕訳入力シート!AA36&lt;&gt;"",仕訳入力シート!AA36,"")</f>
        <v/>
      </c>
      <c r="AE36" s="3">
        <f t="shared" si="2"/>
        <v>0</v>
      </c>
      <c r="AF36" s="3">
        <f t="shared" si="3"/>
        <v>0</v>
      </c>
      <c r="AG36" s="121" t="str">
        <f>IF(仕訳入力シート!AD36&lt;&gt;0,仕訳入力シート!AD36,"")</f>
        <v/>
      </c>
      <c r="AH36" s="3" t="str">
        <f>IF(仕訳入力シート!AE36&lt;&gt;"",仕訳入力シート!AE36,"")</f>
        <v/>
      </c>
      <c r="AI36" s="117" t="str">
        <f>IF(仕訳入力シート!AH36&lt;&gt;0,仕訳入力シート!AH36,"")</f>
        <v/>
      </c>
      <c r="AJ36" s="118" t="str">
        <f>IF(仕訳入力シート!AI36&lt;&gt;0,仕訳入力シート!AI36,"")</f>
        <v/>
      </c>
      <c r="AK36" s="118" t="str">
        <f>IF(仕訳入力シート!AJ36&lt;&gt;0,仕訳入力シート!AJ36,"")</f>
        <v/>
      </c>
      <c r="AL36" s="118" t="str">
        <f>IF(仕訳入力シート!AK36&lt;&gt;0,仕訳入力シート!AK36,"")</f>
        <v/>
      </c>
      <c r="AM36" s="118" t="str">
        <f>IF(仕訳入力シート!AL36&lt;&gt;0,仕訳入力シート!AL36,"")</f>
        <v/>
      </c>
      <c r="AN36" s="118"/>
      <c r="AO36" s="118"/>
      <c r="AP36" s="118"/>
      <c r="AQ36" s="118"/>
      <c r="AR36" s="118"/>
      <c r="AS36" s="118"/>
      <c r="AT36" s="118"/>
      <c r="AU36" s="120" t="str">
        <f>IF(仕訳入力シート!AQ36&lt;&gt;0,仕訳入力シート!AQ36,"")</f>
        <v/>
      </c>
      <c r="AV36" s="118" t="str">
        <f>IF(仕訳入力シート!AR36&lt;&gt;0,仕訳入力シート!AR36,"")</f>
        <v/>
      </c>
      <c r="AW36" s="120" t="str">
        <f>IF(仕訳入力シート!AT36&lt;&gt;0,仕訳入力シート!AT36,"")</f>
        <v/>
      </c>
      <c r="AX36" s="118" t="str">
        <f>IF(仕訳入力シート!AU36&lt;&gt;0,仕訳入力シート!AU36,"")</f>
        <v/>
      </c>
    </row>
    <row r="37" spans="1:50" ht="17.45" customHeight="1">
      <c r="A37" s="3" t="str">
        <f>IF(C37="",MAX(A$8:A36)+1,"")</f>
        <v/>
      </c>
      <c r="C37" s="3" t="str">
        <f>IF(仕訳入力シート!A37="*","*",IF(J37="","*",IF(J37=0,"*","")))</f>
        <v>*</v>
      </c>
      <c r="D37" s="3">
        <f>仕訳入力シート!B37</f>
        <v>29</v>
      </c>
      <c r="E37" s="3" t="str">
        <f>IF(仕訳入力シート!C37&lt;&gt;0,仕訳入力シート!C37,"")</f>
        <v/>
      </c>
      <c r="F37" s="110" t="str">
        <f>IF(仕訳入力シート!D37&lt;&gt;0,仕訳入力シート!D37,"")</f>
        <v/>
      </c>
      <c r="H37" s="110" t="str">
        <f>IF(仕訳入力シート!AN37&lt;&gt;0,仕訳入力シート!AN37,"")</f>
        <v/>
      </c>
      <c r="I37" s="110" t="str">
        <f>IF(仕訳入力シート!AO37&lt;&gt;0,仕訳入力シート!AO37,"")</f>
        <v/>
      </c>
      <c r="J37" s="143">
        <f>仕訳入力シート!E37</f>
        <v>0</v>
      </c>
      <c r="K37" s="116" t="str">
        <f>IF(仕訳入力シート!F37&lt;&gt;0,仕訳入力シート!F37,"")</f>
        <v/>
      </c>
      <c r="L37" s="3" t="str">
        <f>IF(仕訳入力シート!G37&lt;&gt;0,仕訳入力シート!G37,"")</f>
        <v/>
      </c>
      <c r="M37" s="3" t="str">
        <f>IF(仕訳入力シート!H37&lt;&gt;0,仕訳入力シート!H37,"")</f>
        <v/>
      </c>
      <c r="N37" s="3" t="str">
        <f>IF(仕訳入力シート!I37&lt;&gt;0,仕訳入力シート!I37,"")</f>
        <v/>
      </c>
      <c r="O37" s="116" t="str">
        <f>IF(仕訳入力シート!P37&lt;&gt;0,仕訳入力シート!P37,"")</f>
        <v/>
      </c>
      <c r="P37" s="3" t="str">
        <f>IF(仕訳入力シート!Q37&lt;&gt;0,仕訳入力シート!Q37,"")</f>
        <v/>
      </c>
      <c r="Q37" s="3" t="str">
        <f>IF(仕訳入力シート!J37&lt;&gt;"",仕訳入力シート!J37,"")</f>
        <v/>
      </c>
      <c r="R37" s="3" t="str">
        <f>IF(仕訳入力シート!L37&lt;&gt;"",仕訳入力シート!L37,"")</f>
        <v/>
      </c>
      <c r="S37" s="3" t="str">
        <f>IF(仕訳入力シート!O37&lt;&gt;"",仕訳入力シート!O37,"")</f>
        <v/>
      </c>
      <c r="T37" s="3">
        <f t="shared" si="0"/>
        <v>0</v>
      </c>
      <c r="U37" s="3">
        <f t="shared" si="1"/>
        <v>0</v>
      </c>
      <c r="V37" s="113" t="str">
        <f>IF(仕訳入力シート!R37&lt;&gt;0,仕訳入力シート!R37,"")</f>
        <v/>
      </c>
      <c r="W37" s="3" t="str">
        <f>IF(仕訳入力シート!S37&lt;&gt;0,仕訳入力シート!S37,"")</f>
        <v/>
      </c>
      <c r="X37" s="3" t="str">
        <f>IF(仕訳入力シート!T37&lt;&gt;0,仕訳入力シート!T37,"")</f>
        <v/>
      </c>
      <c r="Y37" s="3" t="str">
        <f>IF(仕訳入力シート!U37&lt;&gt;0,仕訳入力シート!U37,"")</f>
        <v/>
      </c>
      <c r="Z37" s="116" t="str">
        <f>IF(仕訳入力シート!AB37&lt;&gt;0,仕訳入力シート!AB37,"")</f>
        <v/>
      </c>
      <c r="AA37" s="3" t="str">
        <f>IF(仕訳入力シート!AC37&lt;&gt;0,仕訳入力シート!AC37,"")</f>
        <v/>
      </c>
      <c r="AB37" s="3" t="str">
        <f>IF(仕訳入力シート!V37&lt;&gt;"",仕訳入力シート!V37,"")</f>
        <v/>
      </c>
      <c r="AC37" s="3" t="str">
        <f>IF(仕訳入力シート!X37&lt;&gt;"",仕訳入力シート!X37,"")</f>
        <v/>
      </c>
      <c r="AD37" s="3" t="str">
        <f>IF(仕訳入力シート!AA37&lt;&gt;"",仕訳入力シート!AA37,"")</f>
        <v/>
      </c>
      <c r="AE37" s="3">
        <f t="shared" si="2"/>
        <v>0</v>
      </c>
      <c r="AF37" s="3">
        <f t="shared" si="3"/>
        <v>0</v>
      </c>
      <c r="AG37" s="121" t="str">
        <f>IF(仕訳入力シート!AD37&lt;&gt;0,仕訳入力シート!AD37,"")</f>
        <v/>
      </c>
      <c r="AH37" s="3" t="str">
        <f>IF(仕訳入力シート!AE37&lt;&gt;"",仕訳入力シート!AE37,"")</f>
        <v/>
      </c>
      <c r="AI37" s="117" t="str">
        <f>IF(仕訳入力シート!AH37&lt;&gt;0,仕訳入力シート!AH37,"")</f>
        <v/>
      </c>
      <c r="AJ37" s="118" t="str">
        <f>IF(仕訳入力シート!AI37&lt;&gt;0,仕訳入力シート!AI37,"")</f>
        <v/>
      </c>
      <c r="AK37" s="118" t="str">
        <f>IF(仕訳入力シート!AJ37&lt;&gt;0,仕訳入力シート!AJ37,"")</f>
        <v/>
      </c>
      <c r="AL37" s="118" t="str">
        <f>IF(仕訳入力シート!AK37&lt;&gt;0,仕訳入力シート!AK37,"")</f>
        <v/>
      </c>
      <c r="AM37" s="118" t="str">
        <f>IF(仕訳入力シート!AL37&lt;&gt;0,仕訳入力シート!AL37,"")</f>
        <v/>
      </c>
      <c r="AN37" s="118"/>
      <c r="AO37" s="118"/>
      <c r="AP37" s="118"/>
      <c r="AQ37" s="118"/>
      <c r="AR37" s="118"/>
      <c r="AS37" s="118"/>
      <c r="AT37" s="118"/>
      <c r="AU37" s="120" t="str">
        <f>IF(仕訳入力シート!AQ37&lt;&gt;0,仕訳入力シート!AQ37,"")</f>
        <v/>
      </c>
      <c r="AV37" s="118" t="str">
        <f>IF(仕訳入力シート!AR37&lt;&gt;0,仕訳入力シート!AR37,"")</f>
        <v/>
      </c>
      <c r="AW37" s="120" t="str">
        <f>IF(仕訳入力シート!AT37&lt;&gt;0,仕訳入力シート!AT37,"")</f>
        <v/>
      </c>
      <c r="AX37" s="118" t="str">
        <f>IF(仕訳入力シート!AU37&lt;&gt;0,仕訳入力シート!AU37,"")</f>
        <v/>
      </c>
    </row>
    <row r="38" spans="1:50" ht="17.45" customHeight="1">
      <c r="A38" s="3" t="str">
        <f>IF(C38="",MAX(A$8:A37)+1,"")</f>
        <v/>
      </c>
      <c r="C38" s="3" t="str">
        <f>IF(仕訳入力シート!A38="*","*",IF(J38="","*",IF(J38=0,"*","")))</f>
        <v>*</v>
      </c>
      <c r="D38" s="3">
        <f>仕訳入力シート!B38</f>
        <v>30</v>
      </c>
      <c r="E38" s="3" t="str">
        <f>IF(仕訳入力シート!C38&lt;&gt;0,仕訳入力シート!C38,"")</f>
        <v/>
      </c>
      <c r="F38" s="110" t="str">
        <f>IF(仕訳入力シート!D38&lt;&gt;0,仕訳入力シート!D38,"")</f>
        <v/>
      </c>
      <c r="H38" s="110" t="str">
        <f>IF(仕訳入力シート!AN38&lt;&gt;0,仕訳入力シート!AN38,"")</f>
        <v/>
      </c>
      <c r="I38" s="110" t="str">
        <f>IF(仕訳入力シート!AO38&lt;&gt;0,仕訳入力シート!AO38,"")</f>
        <v/>
      </c>
      <c r="J38" s="143">
        <f>仕訳入力シート!E38</f>
        <v>0</v>
      </c>
      <c r="K38" s="116" t="str">
        <f>IF(仕訳入力シート!F38&lt;&gt;0,仕訳入力シート!F38,"")</f>
        <v/>
      </c>
      <c r="L38" s="3" t="str">
        <f>IF(仕訳入力シート!G38&lt;&gt;0,仕訳入力シート!G38,"")</f>
        <v/>
      </c>
      <c r="M38" s="3" t="str">
        <f>IF(仕訳入力シート!H38&lt;&gt;0,仕訳入力シート!H38,"")</f>
        <v/>
      </c>
      <c r="N38" s="3" t="str">
        <f>IF(仕訳入力シート!I38&lt;&gt;0,仕訳入力シート!I38,"")</f>
        <v/>
      </c>
      <c r="O38" s="116" t="str">
        <f>IF(仕訳入力シート!P38&lt;&gt;0,仕訳入力シート!P38,"")</f>
        <v/>
      </c>
      <c r="P38" s="3" t="str">
        <f>IF(仕訳入力シート!Q38&lt;&gt;0,仕訳入力シート!Q38,"")</f>
        <v/>
      </c>
      <c r="Q38" s="3" t="str">
        <f>IF(仕訳入力シート!J38&lt;&gt;"",仕訳入力シート!J38,"")</f>
        <v/>
      </c>
      <c r="R38" s="3" t="str">
        <f>IF(仕訳入力シート!L38&lt;&gt;"",仕訳入力シート!L38,"")</f>
        <v/>
      </c>
      <c r="S38" s="3" t="str">
        <f>IF(仕訳入力シート!O38&lt;&gt;"",仕訳入力シート!O38,"")</f>
        <v/>
      </c>
      <c r="T38" s="3">
        <f t="shared" si="0"/>
        <v>0</v>
      </c>
      <c r="U38" s="3">
        <f t="shared" si="1"/>
        <v>0</v>
      </c>
      <c r="V38" s="113" t="str">
        <f>IF(仕訳入力シート!R38&lt;&gt;0,仕訳入力シート!R38,"")</f>
        <v/>
      </c>
      <c r="W38" s="3" t="str">
        <f>IF(仕訳入力シート!S38&lt;&gt;0,仕訳入力シート!S38,"")</f>
        <v/>
      </c>
      <c r="X38" s="3" t="str">
        <f>IF(仕訳入力シート!T38&lt;&gt;0,仕訳入力シート!T38,"")</f>
        <v/>
      </c>
      <c r="Y38" s="3" t="str">
        <f>IF(仕訳入力シート!U38&lt;&gt;0,仕訳入力シート!U38,"")</f>
        <v/>
      </c>
      <c r="Z38" s="116" t="str">
        <f>IF(仕訳入力シート!AB38&lt;&gt;0,仕訳入力シート!AB38,"")</f>
        <v/>
      </c>
      <c r="AA38" s="3" t="str">
        <f>IF(仕訳入力シート!AC38&lt;&gt;0,仕訳入力シート!AC38,"")</f>
        <v/>
      </c>
      <c r="AB38" s="3" t="str">
        <f>IF(仕訳入力シート!V38&lt;&gt;"",仕訳入力シート!V38,"")</f>
        <v/>
      </c>
      <c r="AC38" s="3" t="str">
        <f>IF(仕訳入力シート!X38&lt;&gt;"",仕訳入力シート!X38,"")</f>
        <v/>
      </c>
      <c r="AD38" s="3" t="str">
        <f>IF(仕訳入力シート!AA38&lt;&gt;"",仕訳入力シート!AA38,"")</f>
        <v/>
      </c>
      <c r="AE38" s="3">
        <f t="shared" si="2"/>
        <v>0</v>
      </c>
      <c r="AF38" s="3">
        <f t="shared" si="3"/>
        <v>0</v>
      </c>
      <c r="AG38" s="121" t="str">
        <f>IF(仕訳入力シート!AD38&lt;&gt;0,仕訳入力シート!AD38,"")</f>
        <v/>
      </c>
      <c r="AH38" s="3" t="str">
        <f>IF(仕訳入力シート!AE38&lt;&gt;"",仕訳入力シート!AE38,"")</f>
        <v/>
      </c>
      <c r="AI38" s="117" t="str">
        <f>IF(仕訳入力シート!AH38&lt;&gt;0,仕訳入力シート!AH38,"")</f>
        <v/>
      </c>
      <c r="AJ38" s="118" t="str">
        <f>IF(仕訳入力シート!AI38&lt;&gt;0,仕訳入力シート!AI38,"")</f>
        <v/>
      </c>
      <c r="AK38" s="118" t="str">
        <f>IF(仕訳入力シート!AJ38&lt;&gt;0,仕訳入力シート!AJ38,"")</f>
        <v/>
      </c>
      <c r="AL38" s="118" t="str">
        <f>IF(仕訳入力シート!AK38&lt;&gt;0,仕訳入力シート!AK38,"")</f>
        <v/>
      </c>
      <c r="AM38" s="118" t="str">
        <f>IF(仕訳入力シート!AL38&lt;&gt;0,仕訳入力シート!AL38,"")</f>
        <v/>
      </c>
      <c r="AN38" s="118"/>
      <c r="AO38" s="118"/>
      <c r="AP38" s="118"/>
      <c r="AQ38" s="118"/>
      <c r="AR38" s="118"/>
      <c r="AS38" s="118"/>
      <c r="AT38" s="118"/>
      <c r="AU38" s="120" t="str">
        <f>IF(仕訳入力シート!AQ38&lt;&gt;0,仕訳入力シート!AQ38,"")</f>
        <v/>
      </c>
      <c r="AV38" s="118" t="str">
        <f>IF(仕訳入力シート!AR38&lt;&gt;0,仕訳入力シート!AR38,"")</f>
        <v/>
      </c>
      <c r="AW38" s="120" t="str">
        <f>IF(仕訳入力シート!AT38&lt;&gt;0,仕訳入力シート!AT38,"")</f>
        <v/>
      </c>
      <c r="AX38" s="118" t="str">
        <f>IF(仕訳入力シート!AU38&lt;&gt;0,仕訳入力シート!AU38,"")</f>
        <v/>
      </c>
    </row>
    <row r="39" spans="1:50" ht="17.45" customHeight="1">
      <c r="A39" s="3" t="str">
        <f>IF(C39="",MAX(A$8:A38)+1,"")</f>
        <v/>
      </c>
      <c r="C39" s="3" t="str">
        <f>IF(仕訳入力シート!A39="*","*",IF(J39="","*",IF(J39=0,"*","")))</f>
        <v>*</v>
      </c>
      <c r="D39" s="3">
        <f>仕訳入力シート!B39</f>
        <v>31</v>
      </c>
      <c r="E39" s="3" t="str">
        <f>IF(仕訳入力シート!C39&lt;&gt;0,仕訳入力シート!C39,"")</f>
        <v/>
      </c>
      <c r="F39" s="110" t="str">
        <f>IF(仕訳入力シート!D39&lt;&gt;0,仕訳入力シート!D39,"")</f>
        <v/>
      </c>
      <c r="H39" s="110" t="str">
        <f>IF(仕訳入力シート!AN39&lt;&gt;0,仕訳入力シート!AN39,"")</f>
        <v/>
      </c>
      <c r="I39" s="110" t="str">
        <f>IF(仕訳入力シート!AO39&lt;&gt;0,仕訳入力シート!AO39,"")</f>
        <v/>
      </c>
      <c r="J39" s="143">
        <f>仕訳入力シート!E39</f>
        <v>0</v>
      </c>
      <c r="K39" s="116" t="str">
        <f>IF(仕訳入力シート!F39&lt;&gt;0,仕訳入力シート!F39,"")</f>
        <v/>
      </c>
      <c r="L39" s="3" t="str">
        <f>IF(仕訳入力シート!G39&lt;&gt;0,仕訳入力シート!G39,"")</f>
        <v/>
      </c>
      <c r="M39" s="3" t="str">
        <f>IF(仕訳入力シート!H39&lt;&gt;0,仕訳入力シート!H39,"")</f>
        <v/>
      </c>
      <c r="N39" s="3" t="str">
        <f>IF(仕訳入力シート!I39&lt;&gt;0,仕訳入力シート!I39,"")</f>
        <v/>
      </c>
      <c r="O39" s="116" t="str">
        <f>IF(仕訳入力シート!P39&lt;&gt;0,仕訳入力シート!P39,"")</f>
        <v/>
      </c>
      <c r="P39" s="3" t="str">
        <f>IF(仕訳入力シート!Q39&lt;&gt;0,仕訳入力シート!Q39,"")</f>
        <v/>
      </c>
      <c r="Q39" s="3" t="str">
        <f>IF(仕訳入力シート!J39&lt;&gt;"",仕訳入力シート!J39,"")</f>
        <v/>
      </c>
      <c r="R39" s="3" t="str">
        <f>IF(仕訳入力シート!L39&lt;&gt;"",仕訳入力シート!L39,"")</f>
        <v/>
      </c>
      <c r="S39" s="3" t="str">
        <f>IF(仕訳入力シート!O39&lt;&gt;"",仕訳入力シート!O39,"")</f>
        <v/>
      </c>
      <c r="T39" s="3">
        <f t="shared" si="0"/>
        <v>0</v>
      </c>
      <c r="U39" s="3">
        <f t="shared" si="1"/>
        <v>0</v>
      </c>
      <c r="V39" s="113" t="str">
        <f>IF(仕訳入力シート!R39&lt;&gt;0,仕訳入力シート!R39,"")</f>
        <v/>
      </c>
      <c r="W39" s="3" t="str">
        <f>IF(仕訳入力シート!S39&lt;&gt;0,仕訳入力シート!S39,"")</f>
        <v/>
      </c>
      <c r="X39" s="3" t="str">
        <f>IF(仕訳入力シート!T39&lt;&gt;0,仕訳入力シート!T39,"")</f>
        <v/>
      </c>
      <c r="Y39" s="3" t="str">
        <f>IF(仕訳入力シート!U39&lt;&gt;0,仕訳入力シート!U39,"")</f>
        <v/>
      </c>
      <c r="Z39" s="116" t="str">
        <f>IF(仕訳入力シート!AB39&lt;&gt;0,仕訳入力シート!AB39,"")</f>
        <v/>
      </c>
      <c r="AA39" s="3" t="str">
        <f>IF(仕訳入力シート!AC39&lt;&gt;0,仕訳入力シート!AC39,"")</f>
        <v/>
      </c>
      <c r="AB39" s="3" t="str">
        <f>IF(仕訳入力シート!V39&lt;&gt;"",仕訳入力シート!V39,"")</f>
        <v/>
      </c>
      <c r="AC39" s="3" t="str">
        <f>IF(仕訳入力シート!X39&lt;&gt;"",仕訳入力シート!X39,"")</f>
        <v/>
      </c>
      <c r="AD39" s="3" t="str">
        <f>IF(仕訳入力シート!AA39&lt;&gt;"",仕訳入力シート!AA39,"")</f>
        <v/>
      </c>
      <c r="AE39" s="3">
        <f t="shared" si="2"/>
        <v>0</v>
      </c>
      <c r="AF39" s="3">
        <f t="shared" si="3"/>
        <v>0</v>
      </c>
      <c r="AG39" s="121" t="str">
        <f>IF(仕訳入力シート!AD39&lt;&gt;0,仕訳入力シート!AD39,"")</f>
        <v/>
      </c>
      <c r="AH39" s="3" t="str">
        <f>IF(仕訳入力シート!AE39&lt;&gt;"",仕訳入力シート!AE39,"")</f>
        <v/>
      </c>
      <c r="AI39" s="117" t="str">
        <f>IF(仕訳入力シート!AH39&lt;&gt;0,仕訳入力シート!AH39,"")</f>
        <v/>
      </c>
      <c r="AJ39" s="118" t="str">
        <f>IF(仕訳入力シート!AI39&lt;&gt;0,仕訳入力シート!AI39,"")</f>
        <v/>
      </c>
      <c r="AK39" s="118" t="str">
        <f>IF(仕訳入力シート!AJ39&lt;&gt;0,仕訳入力シート!AJ39,"")</f>
        <v/>
      </c>
      <c r="AL39" s="118" t="str">
        <f>IF(仕訳入力シート!AK39&lt;&gt;0,仕訳入力シート!AK39,"")</f>
        <v/>
      </c>
      <c r="AM39" s="118" t="str">
        <f>IF(仕訳入力シート!AL39&lt;&gt;0,仕訳入力シート!AL39,"")</f>
        <v/>
      </c>
      <c r="AN39" s="118"/>
      <c r="AO39" s="118"/>
      <c r="AP39" s="118"/>
      <c r="AQ39" s="118"/>
      <c r="AR39" s="118"/>
      <c r="AS39" s="118"/>
      <c r="AT39" s="118"/>
      <c r="AU39" s="120" t="str">
        <f>IF(仕訳入力シート!AQ39&lt;&gt;0,仕訳入力シート!AQ39,"")</f>
        <v/>
      </c>
      <c r="AV39" s="118" t="str">
        <f>IF(仕訳入力シート!AR39&lt;&gt;0,仕訳入力シート!AR39,"")</f>
        <v/>
      </c>
      <c r="AW39" s="120" t="str">
        <f>IF(仕訳入力シート!AT39&lt;&gt;0,仕訳入力シート!AT39,"")</f>
        <v/>
      </c>
      <c r="AX39" s="118" t="str">
        <f>IF(仕訳入力シート!AU39&lt;&gt;0,仕訳入力シート!AU39,"")</f>
        <v/>
      </c>
    </row>
    <row r="40" spans="1:50" ht="17.45" customHeight="1">
      <c r="A40" s="3" t="str">
        <f>IF(C40="",MAX(A$8:A39)+1,"")</f>
        <v/>
      </c>
      <c r="C40" s="3" t="str">
        <f>IF(仕訳入力シート!A40="*","*",IF(J40="","*",IF(J40=0,"*","")))</f>
        <v>*</v>
      </c>
      <c r="D40" s="3">
        <f>仕訳入力シート!B40</f>
        <v>32</v>
      </c>
      <c r="E40" s="3" t="str">
        <f>IF(仕訳入力シート!C40&lt;&gt;0,仕訳入力シート!C40,"")</f>
        <v/>
      </c>
      <c r="F40" s="110" t="str">
        <f>IF(仕訳入力シート!D40&lt;&gt;0,仕訳入力シート!D40,"")</f>
        <v/>
      </c>
      <c r="H40" s="110" t="str">
        <f>IF(仕訳入力シート!AN40&lt;&gt;0,仕訳入力シート!AN40,"")</f>
        <v/>
      </c>
      <c r="I40" s="110" t="str">
        <f>IF(仕訳入力シート!AO40&lt;&gt;0,仕訳入力シート!AO40,"")</f>
        <v/>
      </c>
      <c r="J40" s="143">
        <f>仕訳入力シート!E40</f>
        <v>0</v>
      </c>
      <c r="K40" s="116" t="str">
        <f>IF(仕訳入力シート!F40&lt;&gt;0,仕訳入力シート!F40,"")</f>
        <v/>
      </c>
      <c r="L40" s="3" t="str">
        <f>IF(仕訳入力シート!G40&lt;&gt;0,仕訳入力シート!G40,"")</f>
        <v/>
      </c>
      <c r="M40" s="3" t="str">
        <f>IF(仕訳入力シート!H40&lt;&gt;0,仕訳入力シート!H40,"")</f>
        <v/>
      </c>
      <c r="N40" s="3" t="str">
        <f>IF(仕訳入力シート!I40&lt;&gt;0,仕訳入力シート!I40,"")</f>
        <v/>
      </c>
      <c r="O40" s="116" t="str">
        <f>IF(仕訳入力シート!P40&lt;&gt;0,仕訳入力シート!P40,"")</f>
        <v/>
      </c>
      <c r="P40" s="3" t="str">
        <f>IF(仕訳入力シート!Q40&lt;&gt;0,仕訳入力シート!Q40,"")</f>
        <v/>
      </c>
      <c r="Q40" s="3" t="str">
        <f>IF(仕訳入力シート!J40&lt;&gt;"",仕訳入力シート!J40,"")</f>
        <v/>
      </c>
      <c r="R40" s="3" t="str">
        <f>IF(仕訳入力シート!L40&lt;&gt;"",仕訳入力シート!L40,"")</f>
        <v/>
      </c>
      <c r="S40" s="3" t="str">
        <f>IF(仕訳入力シート!O40&lt;&gt;"",仕訳入力シート!O40,"")</f>
        <v/>
      </c>
      <c r="T40" s="3">
        <f t="shared" si="0"/>
        <v>0</v>
      </c>
      <c r="U40" s="3">
        <f t="shared" si="1"/>
        <v>0</v>
      </c>
      <c r="V40" s="113" t="str">
        <f>IF(仕訳入力シート!R40&lt;&gt;0,仕訳入力シート!R40,"")</f>
        <v/>
      </c>
      <c r="W40" s="3" t="str">
        <f>IF(仕訳入力シート!S40&lt;&gt;0,仕訳入力シート!S40,"")</f>
        <v/>
      </c>
      <c r="X40" s="3" t="str">
        <f>IF(仕訳入力シート!T40&lt;&gt;0,仕訳入力シート!T40,"")</f>
        <v/>
      </c>
      <c r="Y40" s="3" t="str">
        <f>IF(仕訳入力シート!U40&lt;&gt;0,仕訳入力シート!U40,"")</f>
        <v/>
      </c>
      <c r="Z40" s="116" t="str">
        <f>IF(仕訳入力シート!AB40&lt;&gt;0,仕訳入力シート!AB40,"")</f>
        <v/>
      </c>
      <c r="AA40" s="3" t="str">
        <f>IF(仕訳入力シート!AC40&lt;&gt;0,仕訳入力シート!AC40,"")</f>
        <v/>
      </c>
      <c r="AB40" s="3" t="str">
        <f>IF(仕訳入力シート!V40&lt;&gt;"",仕訳入力シート!V40,"")</f>
        <v/>
      </c>
      <c r="AC40" s="3" t="str">
        <f>IF(仕訳入力シート!X40&lt;&gt;"",仕訳入力シート!X40,"")</f>
        <v/>
      </c>
      <c r="AD40" s="3" t="str">
        <f>IF(仕訳入力シート!AA40&lt;&gt;"",仕訳入力シート!AA40,"")</f>
        <v/>
      </c>
      <c r="AE40" s="3">
        <f t="shared" si="2"/>
        <v>0</v>
      </c>
      <c r="AF40" s="3">
        <f t="shared" si="3"/>
        <v>0</v>
      </c>
      <c r="AG40" s="121" t="str">
        <f>IF(仕訳入力シート!AD40&lt;&gt;0,仕訳入力シート!AD40,"")</f>
        <v/>
      </c>
      <c r="AH40" s="3" t="str">
        <f>IF(仕訳入力シート!AE40&lt;&gt;"",仕訳入力シート!AE40,"")</f>
        <v/>
      </c>
      <c r="AI40" s="117" t="str">
        <f>IF(仕訳入力シート!AH40&lt;&gt;0,仕訳入力シート!AH40,"")</f>
        <v/>
      </c>
      <c r="AJ40" s="118" t="str">
        <f>IF(仕訳入力シート!AI40&lt;&gt;0,仕訳入力シート!AI40,"")</f>
        <v/>
      </c>
      <c r="AK40" s="118" t="str">
        <f>IF(仕訳入力シート!AJ40&lt;&gt;0,仕訳入力シート!AJ40,"")</f>
        <v/>
      </c>
      <c r="AL40" s="118" t="str">
        <f>IF(仕訳入力シート!AK40&lt;&gt;0,仕訳入力シート!AK40,"")</f>
        <v/>
      </c>
      <c r="AM40" s="118" t="str">
        <f>IF(仕訳入力シート!AL40&lt;&gt;0,仕訳入力シート!AL40,"")</f>
        <v/>
      </c>
      <c r="AN40" s="118"/>
      <c r="AO40" s="118"/>
      <c r="AP40" s="118"/>
      <c r="AQ40" s="118"/>
      <c r="AR40" s="118"/>
      <c r="AS40" s="118"/>
      <c r="AT40" s="118"/>
      <c r="AU40" s="120" t="str">
        <f>IF(仕訳入力シート!AQ40&lt;&gt;0,仕訳入力シート!AQ40,"")</f>
        <v/>
      </c>
      <c r="AV40" s="118" t="str">
        <f>IF(仕訳入力シート!AR40&lt;&gt;0,仕訳入力シート!AR40,"")</f>
        <v/>
      </c>
      <c r="AW40" s="120" t="str">
        <f>IF(仕訳入力シート!AT40&lt;&gt;0,仕訳入力シート!AT40,"")</f>
        <v/>
      </c>
      <c r="AX40" s="118" t="str">
        <f>IF(仕訳入力シート!AU40&lt;&gt;0,仕訳入力シート!AU40,"")</f>
        <v/>
      </c>
    </row>
    <row r="41" spans="1:50" ht="17.45" customHeight="1">
      <c r="A41" s="3" t="str">
        <f>IF(C41="",MAX(A$8:A40)+1,"")</f>
        <v/>
      </c>
      <c r="C41" s="3" t="str">
        <f>IF(仕訳入力シート!A41="*","*",IF(J41="","*",IF(J41=0,"*","")))</f>
        <v>*</v>
      </c>
      <c r="D41" s="3">
        <f>仕訳入力シート!B41</f>
        <v>33</v>
      </c>
      <c r="E41" s="3" t="str">
        <f>IF(仕訳入力シート!C41&lt;&gt;0,仕訳入力シート!C41,"")</f>
        <v/>
      </c>
      <c r="F41" s="110" t="str">
        <f>IF(仕訳入力シート!D41&lt;&gt;0,仕訳入力シート!D41,"")</f>
        <v/>
      </c>
      <c r="H41" s="110" t="str">
        <f>IF(仕訳入力シート!AN41&lt;&gt;0,仕訳入力シート!AN41,"")</f>
        <v/>
      </c>
      <c r="I41" s="110" t="str">
        <f>IF(仕訳入力シート!AO41&lt;&gt;0,仕訳入力シート!AO41,"")</f>
        <v/>
      </c>
      <c r="J41" s="143">
        <f>仕訳入力シート!E41</f>
        <v>0</v>
      </c>
      <c r="K41" s="116" t="str">
        <f>IF(仕訳入力シート!F41&lt;&gt;0,仕訳入力シート!F41,"")</f>
        <v/>
      </c>
      <c r="L41" s="3" t="str">
        <f>IF(仕訳入力シート!G41&lt;&gt;0,仕訳入力シート!G41,"")</f>
        <v/>
      </c>
      <c r="M41" s="3" t="str">
        <f>IF(仕訳入力シート!H41&lt;&gt;0,仕訳入力シート!H41,"")</f>
        <v/>
      </c>
      <c r="N41" s="3" t="str">
        <f>IF(仕訳入力シート!I41&lt;&gt;0,仕訳入力シート!I41,"")</f>
        <v/>
      </c>
      <c r="O41" s="116" t="str">
        <f>IF(仕訳入力シート!P41&lt;&gt;0,仕訳入力シート!P41,"")</f>
        <v/>
      </c>
      <c r="P41" s="3" t="str">
        <f>IF(仕訳入力シート!Q41&lt;&gt;0,仕訳入力シート!Q41,"")</f>
        <v/>
      </c>
      <c r="Q41" s="3" t="str">
        <f>IF(仕訳入力シート!J41&lt;&gt;"",仕訳入力シート!J41,"")</f>
        <v/>
      </c>
      <c r="R41" s="3" t="str">
        <f>IF(仕訳入力シート!L41&lt;&gt;"",仕訳入力シート!L41,"")</f>
        <v/>
      </c>
      <c r="S41" s="3" t="str">
        <f>IF(仕訳入力シート!O41&lt;&gt;"",仕訳入力シート!O41,"")</f>
        <v/>
      </c>
      <c r="T41" s="3">
        <f t="shared" si="0"/>
        <v>0</v>
      </c>
      <c r="U41" s="3">
        <f t="shared" si="1"/>
        <v>0</v>
      </c>
      <c r="V41" s="113" t="str">
        <f>IF(仕訳入力シート!R41&lt;&gt;0,仕訳入力シート!R41,"")</f>
        <v/>
      </c>
      <c r="W41" s="3" t="str">
        <f>IF(仕訳入力シート!S41&lt;&gt;0,仕訳入力シート!S41,"")</f>
        <v/>
      </c>
      <c r="X41" s="3" t="str">
        <f>IF(仕訳入力シート!T41&lt;&gt;0,仕訳入力シート!T41,"")</f>
        <v/>
      </c>
      <c r="Y41" s="3" t="str">
        <f>IF(仕訳入力シート!U41&lt;&gt;0,仕訳入力シート!U41,"")</f>
        <v/>
      </c>
      <c r="Z41" s="116" t="str">
        <f>IF(仕訳入力シート!AB41&lt;&gt;0,仕訳入力シート!AB41,"")</f>
        <v/>
      </c>
      <c r="AA41" s="3" t="str">
        <f>IF(仕訳入力シート!AC41&lt;&gt;0,仕訳入力シート!AC41,"")</f>
        <v/>
      </c>
      <c r="AB41" s="3" t="str">
        <f>IF(仕訳入力シート!V41&lt;&gt;"",仕訳入力シート!V41,"")</f>
        <v/>
      </c>
      <c r="AC41" s="3" t="str">
        <f>IF(仕訳入力シート!X41&lt;&gt;"",仕訳入力シート!X41,"")</f>
        <v/>
      </c>
      <c r="AD41" s="3" t="str">
        <f>IF(仕訳入力シート!AA41&lt;&gt;"",仕訳入力シート!AA41,"")</f>
        <v/>
      </c>
      <c r="AE41" s="3">
        <f t="shared" si="2"/>
        <v>0</v>
      </c>
      <c r="AF41" s="3">
        <f t="shared" si="3"/>
        <v>0</v>
      </c>
      <c r="AG41" s="121" t="str">
        <f>IF(仕訳入力シート!AD41&lt;&gt;0,仕訳入力シート!AD41,"")</f>
        <v/>
      </c>
      <c r="AH41" s="3" t="str">
        <f>IF(仕訳入力シート!AE41&lt;&gt;"",仕訳入力シート!AE41,"")</f>
        <v/>
      </c>
      <c r="AI41" s="117" t="str">
        <f>IF(仕訳入力シート!AH41&lt;&gt;0,仕訳入力シート!AH41,"")</f>
        <v/>
      </c>
      <c r="AJ41" s="118" t="str">
        <f>IF(仕訳入力シート!AI41&lt;&gt;0,仕訳入力シート!AI41,"")</f>
        <v/>
      </c>
      <c r="AK41" s="118" t="str">
        <f>IF(仕訳入力シート!AJ41&lt;&gt;0,仕訳入力シート!AJ41,"")</f>
        <v/>
      </c>
      <c r="AL41" s="118" t="str">
        <f>IF(仕訳入力シート!AK41&lt;&gt;0,仕訳入力シート!AK41,"")</f>
        <v/>
      </c>
      <c r="AM41" s="118" t="str">
        <f>IF(仕訳入力シート!AL41&lt;&gt;0,仕訳入力シート!AL41,"")</f>
        <v/>
      </c>
      <c r="AN41" s="118"/>
      <c r="AO41" s="118"/>
      <c r="AP41" s="118"/>
      <c r="AQ41" s="118"/>
      <c r="AR41" s="118"/>
      <c r="AS41" s="118"/>
      <c r="AT41" s="118"/>
      <c r="AU41" s="120" t="str">
        <f>IF(仕訳入力シート!AQ41&lt;&gt;0,仕訳入力シート!AQ41,"")</f>
        <v/>
      </c>
      <c r="AV41" s="118" t="str">
        <f>IF(仕訳入力シート!AR41&lt;&gt;0,仕訳入力シート!AR41,"")</f>
        <v/>
      </c>
      <c r="AW41" s="120" t="str">
        <f>IF(仕訳入力シート!AT41&lt;&gt;0,仕訳入力シート!AT41,"")</f>
        <v/>
      </c>
      <c r="AX41" s="118" t="str">
        <f>IF(仕訳入力シート!AU41&lt;&gt;0,仕訳入力シート!AU41,"")</f>
        <v/>
      </c>
    </row>
    <row r="42" spans="1:50" ht="17.45" customHeight="1">
      <c r="A42" s="3" t="str">
        <f>IF(C42="",MAX(A$8:A41)+1,"")</f>
        <v/>
      </c>
      <c r="C42" s="3" t="str">
        <f>IF(仕訳入力シート!A42="*","*",IF(J42="","*",IF(J42=0,"*","")))</f>
        <v>*</v>
      </c>
      <c r="D42" s="3">
        <f>仕訳入力シート!B42</f>
        <v>34</v>
      </c>
      <c r="E42" s="3" t="str">
        <f>IF(仕訳入力シート!C42&lt;&gt;0,仕訳入力シート!C42,"")</f>
        <v/>
      </c>
      <c r="F42" s="110" t="str">
        <f>IF(仕訳入力シート!D42&lt;&gt;0,仕訳入力シート!D42,"")</f>
        <v/>
      </c>
      <c r="H42" s="110" t="str">
        <f>IF(仕訳入力シート!AN42&lt;&gt;0,仕訳入力シート!AN42,"")</f>
        <v/>
      </c>
      <c r="I42" s="110" t="str">
        <f>IF(仕訳入力シート!AO42&lt;&gt;0,仕訳入力シート!AO42,"")</f>
        <v/>
      </c>
      <c r="J42" s="143">
        <f>仕訳入力シート!E42</f>
        <v>0</v>
      </c>
      <c r="K42" s="116" t="str">
        <f>IF(仕訳入力シート!F42&lt;&gt;0,仕訳入力シート!F42,"")</f>
        <v/>
      </c>
      <c r="L42" s="3" t="str">
        <f>IF(仕訳入力シート!G42&lt;&gt;0,仕訳入力シート!G42,"")</f>
        <v/>
      </c>
      <c r="M42" s="3" t="str">
        <f>IF(仕訳入力シート!H42&lt;&gt;0,仕訳入力シート!H42,"")</f>
        <v/>
      </c>
      <c r="N42" s="3" t="str">
        <f>IF(仕訳入力シート!I42&lt;&gt;0,仕訳入力シート!I42,"")</f>
        <v/>
      </c>
      <c r="O42" s="116" t="str">
        <f>IF(仕訳入力シート!P42&lt;&gt;0,仕訳入力シート!P42,"")</f>
        <v/>
      </c>
      <c r="P42" s="3" t="str">
        <f>IF(仕訳入力シート!Q42&lt;&gt;0,仕訳入力シート!Q42,"")</f>
        <v/>
      </c>
      <c r="Q42" s="3" t="str">
        <f>IF(仕訳入力シート!J42&lt;&gt;"",仕訳入力シート!J42,"")</f>
        <v/>
      </c>
      <c r="R42" s="3" t="str">
        <f>IF(仕訳入力シート!L42&lt;&gt;"",仕訳入力シート!L42,"")</f>
        <v/>
      </c>
      <c r="S42" s="3" t="str">
        <f>IF(仕訳入力シート!O42&lt;&gt;"",仕訳入力シート!O42,"")</f>
        <v/>
      </c>
      <c r="T42" s="3">
        <f t="shared" si="0"/>
        <v>0</v>
      </c>
      <c r="U42" s="3">
        <f t="shared" si="1"/>
        <v>0</v>
      </c>
      <c r="V42" s="113" t="str">
        <f>IF(仕訳入力シート!R42&lt;&gt;0,仕訳入力シート!R42,"")</f>
        <v/>
      </c>
      <c r="W42" s="3" t="str">
        <f>IF(仕訳入力シート!S42&lt;&gt;0,仕訳入力シート!S42,"")</f>
        <v/>
      </c>
      <c r="X42" s="3" t="str">
        <f>IF(仕訳入力シート!T42&lt;&gt;0,仕訳入力シート!T42,"")</f>
        <v/>
      </c>
      <c r="Y42" s="3" t="str">
        <f>IF(仕訳入力シート!U42&lt;&gt;0,仕訳入力シート!U42,"")</f>
        <v/>
      </c>
      <c r="Z42" s="116" t="str">
        <f>IF(仕訳入力シート!AB42&lt;&gt;0,仕訳入力シート!AB42,"")</f>
        <v/>
      </c>
      <c r="AA42" s="3" t="str">
        <f>IF(仕訳入力シート!AC42&lt;&gt;0,仕訳入力シート!AC42,"")</f>
        <v/>
      </c>
      <c r="AB42" s="3" t="str">
        <f>IF(仕訳入力シート!V42&lt;&gt;"",仕訳入力シート!V42,"")</f>
        <v/>
      </c>
      <c r="AC42" s="3" t="str">
        <f>IF(仕訳入力シート!X42&lt;&gt;"",仕訳入力シート!X42,"")</f>
        <v/>
      </c>
      <c r="AD42" s="3" t="str">
        <f>IF(仕訳入力シート!AA42&lt;&gt;"",仕訳入力シート!AA42,"")</f>
        <v/>
      </c>
      <c r="AE42" s="3">
        <f t="shared" si="2"/>
        <v>0</v>
      </c>
      <c r="AF42" s="3">
        <f t="shared" si="3"/>
        <v>0</v>
      </c>
      <c r="AG42" s="121" t="str">
        <f>IF(仕訳入力シート!AD42&lt;&gt;0,仕訳入力シート!AD42,"")</f>
        <v/>
      </c>
      <c r="AH42" s="3" t="str">
        <f>IF(仕訳入力シート!AE42&lt;&gt;"",仕訳入力シート!AE42,"")</f>
        <v/>
      </c>
      <c r="AI42" s="117" t="str">
        <f>IF(仕訳入力シート!AH42&lt;&gt;0,仕訳入力シート!AH42,"")</f>
        <v/>
      </c>
      <c r="AJ42" s="118" t="str">
        <f>IF(仕訳入力シート!AI42&lt;&gt;0,仕訳入力シート!AI42,"")</f>
        <v/>
      </c>
      <c r="AK42" s="118" t="str">
        <f>IF(仕訳入力シート!AJ42&lt;&gt;0,仕訳入力シート!AJ42,"")</f>
        <v/>
      </c>
      <c r="AL42" s="118" t="str">
        <f>IF(仕訳入力シート!AK42&lt;&gt;0,仕訳入力シート!AK42,"")</f>
        <v/>
      </c>
      <c r="AM42" s="118" t="str">
        <f>IF(仕訳入力シート!AL42&lt;&gt;0,仕訳入力シート!AL42,"")</f>
        <v/>
      </c>
      <c r="AN42" s="118"/>
      <c r="AO42" s="118"/>
      <c r="AP42" s="118"/>
      <c r="AQ42" s="118"/>
      <c r="AR42" s="118"/>
      <c r="AS42" s="118"/>
      <c r="AT42" s="118"/>
      <c r="AU42" s="120" t="str">
        <f>IF(仕訳入力シート!AQ42&lt;&gt;0,仕訳入力シート!AQ42,"")</f>
        <v/>
      </c>
      <c r="AV42" s="118" t="str">
        <f>IF(仕訳入力シート!AR42&lt;&gt;0,仕訳入力シート!AR42,"")</f>
        <v/>
      </c>
      <c r="AW42" s="120" t="str">
        <f>IF(仕訳入力シート!AT42&lt;&gt;0,仕訳入力シート!AT42,"")</f>
        <v/>
      </c>
      <c r="AX42" s="118" t="str">
        <f>IF(仕訳入力シート!AU42&lt;&gt;0,仕訳入力シート!AU42,"")</f>
        <v/>
      </c>
    </row>
    <row r="43" spans="1:50" ht="17.45" customHeight="1">
      <c r="A43" s="3" t="str">
        <f>IF(C43="",MAX(A$8:A42)+1,"")</f>
        <v/>
      </c>
      <c r="C43" s="3" t="str">
        <f>IF(仕訳入力シート!A43="*","*",IF(J43="","*",IF(J43=0,"*","")))</f>
        <v>*</v>
      </c>
      <c r="D43" s="3">
        <f>仕訳入力シート!B43</f>
        <v>35</v>
      </c>
      <c r="E43" s="3" t="str">
        <f>IF(仕訳入力シート!C43&lt;&gt;0,仕訳入力シート!C43,"")</f>
        <v/>
      </c>
      <c r="F43" s="110" t="str">
        <f>IF(仕訳入力シート!D43&lt;&gt;0,仕訳入力シート!D43,"")</f>
        <v/>
      </c>
      <c r="H43" s="110" t="str">
        <f>IF(仕訳入力シート!AN43&lt;&gt;0,仕訳入力シート!AN43,"")</f>
        <v/>
      </c>
      <c r="I43" s="110" t="str">
        <f>IF(仕訳入力シート!AO43&lt;&gt;0,仕訳入力シート!AO43,"")</f>
        <v/>
      </c>
      <c r="J43" s="143">
        <f>仕訳入力シート!E43</f>
        <v>0</v>
      </c>
      <c r="K43" s="116" t="str">
        <f>IF(仕訳入力シート!F43&lt;&gt;0,仕訳入力シート!F43,"")</f>
        <v/>
      </c>
      <c r="L43" s="3" t="str">
        <f>IF(仕訳入力シート!G43&lt;&gt;0,仕訳入力シート!G43,"")</f>
        <v/>
      </c>
      <c r="M43" s="3" t="str">
        <f>IF(仕訳入力シート!H43&lt;&gt;0,仕訳入力シート!H43,"")</f>
        <v/>
      </c>
      <c r="N43" s="3" t="str">
        <f>IF(仕訳入力シート!I43&lt;&gt;0,仕訳入力シート!I43,"")</f>
        <v/>
      </c>
      <c r="O43" s="116" t="str">
        <f>IF(仕訳入力シート!P43&lt;&gt;0,仕訳入力シート!P43,"")</f>
        <v/>
      </c>
      <c r="P43" s="3" t="str">
        <f>IF(仕訳入力シート!Q43&lt;&gt;0,仕訳入力シート!Q43,"")</f>
        <v/>
      </c>
      <c r="Q43" s="3" t="str">
        <f>IF(仕訳入力シート!J43&lt;&gt;"",仕訳入力シート!J43,"")</f>
        <v/>
      </c>
      <c r="R43" s="3" t="str">
        <f>IF(仕訳入力シート!L43&lt;&gt;"",仕訳入力シート!L43,"")</f>
        <v/>
      </c>
      <c r="S43" s="3" t="str">
        <f>IF(仕訳入力シート!O43&lt;&gt;"",仕訳入力シート!O43,"")</f>
        <v/>
      </c>
      <c r="T43" s="3">
        <f t="shared" si="0"/>
        <v>0</v>
      </c>
      <c r="U43" s="3">
        <f t="shared" si="1"/>
        <v>0</v>
      </c>
      <c r="V43" s="113" t="str">
        <f>IF(仕訳入力シート!R43&lt;&gt;0,仕訳入力シート!R43,"")</f>
        <v/>
      </c>
      <c r="W43" s="3" t="str">
        <f>IF(仕訳入力シート!S43&lt;&gt;0,仕訳入力シート!S43,"")</f>
        <v/>
      </c>
      <c r="X43" s="3" t="str">
        <f>IF(仕訳入力シート!T43&lt;&gt;0,仕訳入力シート!T43,"")</f>
        <v/>
      </c>
      <c r="Y43" s="3" t="str">
        <f>IF(仕訳入力シート!U43&lt;&gt;0,仕訳入力シート!U43,"")</f>
        <v/>
      </c>
      <c r="Z43" s="116" t="str">
        <f>IF(仕訳入力シート!AB43&lt;&gt;0,仕訳入力シート!AB43,"")</f>
        <v/>
      </c>
      <c r="AA43" s="3" t="str">
        <f>IF(仕訳入力シート!AC43&lt;&gt;0,仕訳入力シート!AC43,"")</f>
        <v/>
      </c>
      <c r="AB43" s="3" t="str">
        <f>IF(仕訳入力シート!V43&lt;&gt;"",仕訳入力シート!V43,"")</f>
        <v/>
      </c>
      <c r="AC43" s="3" t="str">
        <f>IF(仕訳入力シート!X43&lt;&gt;"",仕訳入力シート!X43,"")</f>
        <v/>
      </c>
      <c r="AD43" s="3" t="str">
        <f>IF(仕訳入力シート!AA43&lt;&gt;"",仕訳入力シート!AA43,"")</f>
        <v/>
      </c>
      <c r="AE43" s="3">
        <f t="shared" si="2"/>
        <v>0</v>
      </c>
      <c r="AF43" s="3">
        <f t="shared" si="3"/>
        <v>0</v>
      </c>
      <c r="AG43" s="121" t="str">
        <f>IF(仕訳入力シート!AD43&lt;&gt;0,仕訳入力シート!AD43,"")</f>
        <v/>
      </c>
      <c r="AH43" s="3" t="str">
        <f>IF(仕訳入力シート!AE43&lt;&gt;"",仕訳入力シート!AE43,"")</f>
        <v/>
      </c>
      <c r="AI43" s="117" t="str">
        <f>IF(仕訳入力シート!AH43&lt;&gt;0,仕訳入力シート!AH43,"")</f>
        <v/>
      </c>
      <c r="AJ43" s="118" t="str">
        <f>IF(仕訳入力シート!AI43&lt;&gt;0,仕訳入力シート!AI43,"")</f>
        <v/>
      </c>
      <c r="AK43" s="118" t="str">
        <f>IF(仕訳入力シート!AJ43&lt;&gt;0,仕訳入力シート!AJ43,"")</f>
        <v/>
      </c>
      <c r="AL43" s="118" t="str">
        <f>IF(仕訳入力シート!AK43&lt;&gt;0,仕訳入力シート!AK43,"")</f>
        <v/>
      </c>
      <c r="AM43" s="118" t="str">
        <f>IF(仕訳入力シート!AL43&lt;&gt;0,仕訳入力シート!AL43,"")</f>
        <v/>
      </c>
      <c r="AN43" s="118"/>
      <c r="AO43" s="118"/>
      <c r="AP43" s="118"/>
      <c r="AQ43" s="118"/>
      <c r="AR43" s="118"/>
      <c r="AS43" s="118"/>
      <c r="AT43" s="118"/>
      <c r="AU43" s="120" t="str">
        <f>IF(仕訳入力シート!AQ43&lt;&gt;0,仕訳入力シート!AQ43,"")</f>
        <v/>
      </c>
      <c r="AV43" s="118" t="str">
        <f>IF(仕訳入力シート!AR43&lt;&gt;0,仕訳入力シート!AR43,"")</f>
        <v/>
      </c>
      <c r="AW43" s="120" t="str">
        <f>IF(仕訳入力シート!AT43&lt;&gt;0,仕訳入力シート!AT43,"")</f>
        <v/>
      </c>
      <c r="AX43" s="118" t="str">
        <f>IF(仕訳入力シート!AU43&lt;&gt;0,仕訳入力シート!AU43,"")</f>
        <v/>
      </c>
    </row>
    <row r="44" spans="1:50" ht="17.45" customHeight="1">
      <c r="A44" s="3" t="str">
        <f>IF(C44="",MAX(A$8:A43)+1,"")</f>
        <v/>
      </c>
      <c r="C44" s="3" t="str">
        <f>IF(仕訳入力シート!A44="*","*",IF(J44="","*",IF(J44=0,"*","")))</f>
        <v>*</v>
      </c>
      <c r="D44" s="3">
        <f>仕訳入力シート!B44</f>
        <v>36</v>
      </c>
      <c r="E44" s="3" t="str">
        <f>IF(仕訳入力シート!C44&lt;&gt;0,仕訳入力シート!C44,"")</f>
        <v/>
      </c>
      <c r="F44" s="110" t="str">
        <f>IF(仕訳入力シート!D44&lt;&gt;0,仕訳入力シート!D44,"")</f>
        <v/>
      </c>
      <c r="H44" s="110" t="str">
        <f>IF(仕訳入力シート!AN44&lt;&gt;0,仕訳入力シート!AN44,"")</f>
        <v/>
      </c>
      <c r="I44" s="110" t="str">
        <f>IF(仕訳入力シート!AO44&lt;&gt;0,仕訳入力シート!AO44,"")</f>
        <v/>
      </c>
      <c r="J44" s="143">
        <f>仕訳入力シート!E44</f>
        <v>0</v>
      </c>
      <c r="K44" s="116" t="str">
        <f>IF(仕訳入力シート!F44&lt;&gt;0,仕訳入力シート!F44,"")</f>
        <v/>
      </c>
      <c r="L44" s="3" t="str">
        <f>IF(仕訳入力シート!G44&lt;&gt;0,仕訳入力シート!G44,"")</f>
        <v/>
      </c>
      <c r="M44" s="3" t="str">
        <f>IF(仕訳入力シート!H44&lt;&gt;0,仕訳入力シート!H44,"")</f>
        <v/>
      </c>
      <c r="N44" s="3" t="str">
        <f>IF(仕訳入力シート!I44&lt;&gt;0,仕訳入力シート!I44,"")</f>
        <v/>
      </c>
      <c r="O44" s="116" t="str">
        <f>IF(仕訳入力シート!P44&lt;&gt;0,仕訳入力シート!P44,"")</f>
        <v/>
      </c>
      <c r="P44" s="3" t="str">
        <f>IF(仕訳入力シート!Q44&lt;&gt;0,仕訳入力シート!Q44,"")</f>
        <v/>
      </c>
      <c r="Q44" s="3" t="str">
        <f>IF(仕訳入力シート!J44&lt;&gt;"",仕訳入力シート!J44,"")</f>
        <v/>
      </c>
      <c r="R44" s="3" t="str">
        <f>IF(仕訳入力シート!L44&lt;&gt;"",仕訳入力シート!L44,"")</f>
        <v/>
      </c>
      <c r="S44" s="3" t="str">
        <f>IF(仕訳入力シート!O44&lt;&gt;"",仕訳入力シート!O44,"")</f>
        <v/>
      </c>
      <c r="T44" s="3">
        <f t="shared" si="0"/>
        <v>0</v>
      </c>
      <c r="U44" s="3">
        <f t="shared" si="1"/>
        <v>0</v>
      </c>
      <c r="V44" s="113" t="str">
        <f>IF(仕訳入力シート!R44&lt;&gt;0,仕訳入力シート!R44,"")</f>
        <v/>
      </c>
      <c r="W44" s="3" t="str">
        <f>IF(仕訳入力シート!S44&lt;&gt;0,仕訳入力シート!S44,"")</f>
        <v/>
      </c>
      <c r="X44" s="3" t="str">
        <f>IF(仕訳入力シート!T44&lt;&gt;0,仕訳入力シート!T44,"")</f>
        <v/>
      </c>
      <c r="Y44" s="3" t="str">
        <f>IF(仕訳入力シート!U44&lt;&gt;0,仕訳入力シート!U44,"")</f>
        <v/>
      </c>
      <c r="Z44" s="116" t="str">
        <f>IF(仕訳入力シート!AB44&lt;&gt;0,仕訳入力シート!AB44,"")</f>
        <v/>
      </c>
      <c r="AA44" s="3" t="str">
        <f>IF(仕訳入力シート!AC44&lt;&gt;0,仕訳入力シート!AC44,"")</f>
        <v/>
      </c>
      <c r="AB44" s="3" t="str">
        <f>IF(仕訳入力シート!V44&lt;&gt;"",仕訳入力シート!V44,"")</f>
        <v/>
      </c>
      <c r="AC44" s="3" t="str">
        <f>IF(仕訳入力シート!X44&lt;&gt;"",仕訳入力シート!X44,"")</f>
        <v/>
      </c>
      <c r="AD44" s="3" t="str">
        <f>IF(仕訳入力シート!AA44&lt;&gt;"",仕訳入力シート!AA44,"")</f>
        <v/>
      </c>
      <c r="AE44" s="3">
        <f t="shared" si="2"/>
        <v>0</v>
      </c>
      <c r="AF44" s="3">
        <f t="shared" si="3"/>
        <v>0</v>
      </c>
      <c r="AG44" s="121" t="str">
        <f>IF(仕訳入力シート!AD44&lt;&gt;0,仕訳入力シート!AD44,"")</f>
        <v/>
      </c>
      <c r="AH44" s="3" t="str">
        <f>IF(仕訳入力シート!AE44&lt;&gt;"",仕訳入力シート!AE44,"")</f>
        <v/>
      </c>
      <c r="AI44" s="117" t="str">
        <f>IF(仕訳入力シート!AH44&lt;&gt;0,仕訳入力シート!AH44,"")</f>
        <v/>
      </c>
      <c r="AJ44" s="118" t="str">
        <f>IF(仕訳入力シート!AI44&lt;&gt;0,仕訳入力シート!AI44,"")</f>
        <v/>
      </c>
      <c r="AK44" s="118" t="str">
        <f>IF(仕訳入力シート!AJ44&lt;&gt;0,仕訳入力シート!AJ44,"")</f>
        <v/>
      </c>
      <c r="AL44" s="118" t="str">
        <f>IF(仕訳入力シート!AK44&lt;&gt;0,仕訳入力シート!AK44,"")</f>
        <v/>
      </c>
      <c r="AM44" s="118" t="str">
        <f>IF(仕訳入力シート!AL44&lt;&gt;0,仕訳入力シート!AL44,"")</f>
        <v/>
      </c>
      <c r="AN44" s="118"/>
      <c r="AO44" s="118"/>
      <c r="AP44" s="118"/>
      <c r="AQ44" s="118"/>
      <c r="AR44" s="118"/>
      <c r="AS44" s="118"/>
      <c r="AT44" s="118"/>
      <c r="AU44" s="120" t="str">
        <f>IF(仕訳入力シート!AQ44&lt;&gt;0,仕訳入力シート!AQ44,"")</f>
        <v/>
      </c>
      <c r="AV44" s="118" t="str">
        <f>IF(仕訳入力シート!AR44&lt;&gt;0,仕訳入力シート!AR44,"")</f>
        <v/>
      </c>
      <c r="AW44" s="120" t="str">
        <f>IF(仕訳入力シート!AT44&lt;&gt;0,仕訳入力シート!AT44,"")</f>
        <v/>
      </c>
      <c r="AX44" s="118" t="str">
        <f>IF(仕訳入力シート!AU44&lt;&gt;0,仕訳入力シート!AU44,"")</f>
        <v/>
      </c>
    </row>
    <row r="45" spans="1:50" ht="17.45" customHeight="1">
      <c r="A45" s="3" t="str">
        <f>IF(C45="",MAX(A$8:A44)+1,"")</f>
        <v/>
      </c>
      <c r="C45" s="3" t="str">
        <f>IF(仕訳入力シート!A45="*","*",IF(J45="","*",IF(J45=0,"*","")))</f>
        <v>*</v>
      </c>
      <c r="D45" s="3">
        <f>仕訳入力シート!B45</f>
        <v>37</v>
      </c>
      <c r="E45" s="3" t="str">
        <f>IF(仕訳入力シート!C45&lt;&gt;0,仕訳入力シート!C45,"")</f>
        <v/>
      </c>
      <c r="F45" s="110" t="str">
        <f>IF(仕訳入力シート!D45&lt;&gt;0,仕訳入力シート!D45,"")</f>
        <v/>
      </c>
      <c r="H45" s="110" t="str">
        <f>IF(仕訳入力シート!AN45&lt;&gt;0,仕訳入力シート!AN45,"")</f>
        <v/>
      </c>
      <c r="I45" s="110" t="str">
        <f>IF(仕訳入力シート!AO45&lt;&gt;0,仕訳入力シート!AO45,"")</f>
        <v/>
      </c>
      <c r="J45" s="143">
        <f>仕訳入力シート!E45</f>
        <v>0</v>
      </c>
      <c r="K45" s="116" t="str">
        <f>IF(仕訳入力シート!F45&lt;&gt;0,仕訳入力シート!F45,"")</f>
        <v/>
      </c>
      <c r="L45" s="3" t="str">
        <f>IF(仕訳入力シート!G45&lt;&gt;0,仕訳入力シート!G45,"")</f>
        <v/>
      </c>
      <c r="M45" s="3" t="str">
        <f>IF(仕訳入力シート!H45&lt;&gt;0,仕訳入力シート!H45,"")</f>
        <v/>
      </c>
      <c r="N45" s="3" t="str">
        <f>IF(仕訳入力シート!I45&lt;&gt;0,仕訳入力シート!I45,"")</f>
        <v/>
      </c>
      <c r="O45" s="116" t="str">
        <f>IF(仕訳入力シート!P45&lt;&gt;0,仕訳入力シート!P45,"")</f>
        <v/>
      </c>
      <c r="P45" s="3" t="str">
        <f>IF(仕訳入力シート!Q45&lt;&gt;0,仕訳入力シート!Q45,"")</f>
        <v/>
      </c>
      <c r="Q45" s="3" t="str">
        <f>IF(仕訳入力シート!J45&lt;&gt;"",仕訳入力シート!J45,"")</f>
        <v/>
      </c>
      <c r="R45" s="3" t="str">
        <f>IF(仕訳入力シート!L45&lt;&gt;"",仕訳入力シート!L45,"")</f>
        <v/>
      </c>
      <c r="S45" s="3" t="str">
        <f>IF(仕訳入力シート!O45&lt;&gt;"",仕訳入力シート!O45,"")</f>
        <v/>
      </c>
      <c r="T45" s="3">
        <f t="shared" si="0"/>
        <v>0</v>
      </c>
      <c r="U45" s="3">
        <f t="shared" si="1"/>
        <v>0</v>
      </c>
      <c r="V45" s="113" t="str">
        <f>IF(仕訳入力シート!R45&lt;&gt;0,仕訳入力シート!R45,"")</f>
        <v/>
      </c>
      <c r="W45" s="3" t="str">
        <f>IF(仕訳入力シート!S45&lt;&gt;0,仕訳入力シート!S45,"")</f>
        <v/>
      </c>
      <c r="X45" s="3" t="str">
        <f>IF(仕訳入力シート!T45&lt;&gt;0,仕訳入力シート!T45,"")</f>
        <v/>
      </c>
      <c r="Y45" s="3" t="str">
        <f>IF(仕訳入力シート!U45&lt;&gt;0,仕訳入力シート!U45,"")</f>
        <v/>
      </c>
      <c r="Z45" s="116" t="str">
        <f>IF(仕訳入力シート!AB45&lt;&gt;0,仕訳入力シート!AB45,"")</f>
        <v/>
      </c>
      <c r="AA45" s="3" t="str">
        <f>IF(仕訳入力シート!AC45&lt;&gt;0,仕訳入力シート!AC45,"")</f>
        <v/>
      </c>
      <c r="AB45" s="3" t="str">
        <f>IF(仕訳入力シート!V45&lt;&gt;"",仕訳入力シート!V45,"")</f>
        <v/>
      </c>
      <c r="AC45" s="3" t="str">
        <f>IF(仕訳入力シート!X45&lt;&gt;"",仕訳入力シート!X45,"")</f>
        <v/>
      </c>
      <c r="AD45" s="3" t="str">
        <f>IF(仕訳入力シート!AA45&lt;&gt;"",仕訳入力シート!AA45,"")</f>
        <v/>
      </c>
      <c r="AE45" s="3">
        <f t="shared" si="2"/>
        <v>0</v>
      </c>
      <c r="AF45" s="3">
        <f t="shared" si="3"/>
        <v>0</v>
      </c>
      <c r="AG45" s="121" t="str">
        <f>IF(仕訳入力シート!AD45&lt;&gt;0,仕訳入力シート!AD45,"")</f>
        <v/>
      </c>
      <c r="AH45" s="3" t="str">
        <f>IF(仕訳入力シート!AE45&lt;&gt;"",仕訳入力シート!AE45,"")</f>
        <v/>
      </c>
      <c r="AI45" s="117" t="str">
        <f>IF(仕訳入力シート!AH45&lt;&gt;0,仕訳入力シート!AH45,"")</f>
        <v/>
      </c>
      <c r="AJ45" s="118" t="str">
        <f>IF(仕訳入力シート!AI45&lt;&gt;0,仕訳入力シート!AI45,"")</f>
        <v/>
      </c>
      <c r="AK45" s="118" t="str">
        <f>IF(仕訳入力シート!AJ45&lt;&gt;0,仕訳入力シート!AJ45,"")</f>
        <v/>
      </c>
      <c r="AL45" s="118" t="str">
        <f>IF(仕訳入力シート!AK45&lt;&gt;0,仕訳入力シート!AK45,"")</f>
        <v/>
      </c>
      <c r="AM45" s="118" t="str">
        <f>IF(仕訳入力シート!AL45&lt;&gt;0,仕訳入力シート!AL45,"")</f>
        <v/>
      </c>
      <c r="AN45" s="118"/>
      <c r="AO45" s="118"/>
      <c r="AP45" s="118"/>
      <c r="AQ45" s="118"/>
      <c r="AR45" s="118"/>
      <c r="AS45" s="118"/>
      <c r="AT45" s="118"/>
      <c r="AU45" s="120" t="str">
        <f>IF(仕訳入力シート!AQ45&lt;&gt;0,仕訳入力シート!AQ45,"")</f>
        <v/>
      </c>
      <c r="AV45" s="118" t="str">
        <f>IF(仕訳入力シート!AR45&lt;&gt;0,仕訳入力シート!AR45,"")</f>
        <v/>
      </c>
      <c r="AW45" s="120" t="str">
        <f>IF(仕訳入力シート!AT45&lt;&gt;0,仕訳入力シート!AT45,"")</f>
        <v/>
      </c>
      <c r="AX45" s="118" t="str">
        <f>IF(仕訳入力シート!AU45&lt;&gt;0,仕訳入力シート!AU45,"")</f>
        <v/>
      </c>
    </row>
    <row r="46" spans="1:50" ht="17.45" customHeight="1">
      <c r="A46" s="3" t="str">
        <f>IF(C46="",MAX(A$8:A45)+1,"")</f>
        <v/>
      </c>
      <c r="C46" s="3" t="str">
        <f>IF(仕訳入力シート!A46="*","*",IF(J46="","*",IF(J46=0,"*","")))</f>
        <v>*</v>
      </c>
      <c r="D46" s="3">
        <f>仕訳入力シート!B46</f>
        <v>38</v>
      </c>
      <c r="E46" s="3" t="str">
        <f>IF(仕訳入力シート!C46&lt;&gt;0,仕訳入力シート!C46,"")</f>
        <v/>
      </c>
      <c r="F46" s="110" t="str">
        <f>IF(仕訳入力シート!D46&lt;&gt;0,仕訳入力シート!D46,"")</f>
        <v/>
      </c>
      <c r="H46" s="110" t="str">
        <f>IF(仕訳入力シート!AN46&lt;&gt;0,仕訳入力シート!AN46,"")</f>
        <v/>
      </c>
      <c r="I46" s="110" t="str">
        <f>IF(仕訳入力シート!AO46&lt;&gt;0,仕訳入力シート!AO46,"")</f>
        <v/>
      </c>
      <c r="J46" s="143">
        <f>仕訳入力シート!E46</f>
        <v>0</v>
      </c>
      <c r="K46" s="116" t="str">
        <f>IF(仕訳入力シート!F46&lt;&gt;0,仕訳入力シート!F46,"")</f>
        <v/>
      </c>
      <c r="L46" s="3" t="str">
        <f>IF(仕訳入力シート!G46&lt;&gt;0,仕訳入力シート!G46,"")</f>
        <v/>
      </c>
      <c r="M46" s="3" t="str">
        <f>IF(仕訳入力シート!H46&lt;&gt;0,仕訳入力シート!H46,"")</f>
        <v/>
      </c>
      <c r="N46" s="3" t="str">
        <f>IF(仕訳入力シート!I46&lt;&gt;0,仕訳入力シート!I46,"")</f>
        <v/>
      </c>
      <c r="O46" s="116" t="str">
        <f>IF(仕訳入力シート!P46&lt;&gt;0,仕訳入力シート!P46,"")</f>
        <v/>
      </c>
      <c r="P46" s="3" t="str">
        <f>IF(仕訳入力シート!Q46&lt;&gt;0,仕訳入力シート!Q46,"")</f>
        <v/>
      </c>
      <c r="Q46" s="3" t="str">
        <f>IF(仕訳入力シート!J46&lt;&gt;"",仕訳入力シート!J46,"")</f>
        <v/>
      </c>
      <c r="R46" s="3" t="str">
        <f>IF(仕訳入力シート!L46&lt;&gt;"",仕訳入力シート!L46,"")</f>
        <v/>
      </c>
      <c r="S46" s="3" t="str">
        <f>IF(仕訳入力シート!O46&lt;&gt;"",仕訳入力シート!O46,"")</f>
        <v/>
      </c>
      <c r="T46" s="3">
        <f t="shared" si="0"/>
        <v>0</v>
      </c>
      <c r="U46" s="3">
        <f t="shared" si="1"/>
        <v>0</v>
      </c>
      <c r="V46" s="113" t="str">
        <f>IF(仕訳入力シート!R46&lt;&gt;0,仕訳入力シート!R46,"")</f>
        <v/>
      </c>
      <c r="W46" s="3" t="str">
        <f>IF(仕訳入力シート!S46&lt;&gt;0,仕訳入力シート!S46,"")</f>
        <v/>
      </c>
      <c r="X46" s="3" t="str">
        <f>IF(仕訳入力シート!T46&lt;&gt;0,仕訳入力シート!T46,"")</f>
        <v/>
      </c>
      <c r="Y46" s="3" t="str">
        <f>IF(仕訳入力シート!U46&lt;&gt;0,仕訳入力シート!U46,"")</f>
        <v/>
      </c>
      <c r="Z46" s="116" t="str">
        <f>IF(仕訳入力シート!AB46&lt;&gt;0,仕訳入力シート!AB46,"")</f>
        <v/>
      </c>
      <c r="AA46" s="3" t="str">
        <f>IF(仕訳入力シート!AC46&lt;&gt;0,仕訳入力シート!AC46,"")</f>
        <v/>
      </c>
      <c r="AB46" s="3" t="str">
        <f>IF(仕訳入力シート!V46&lt;&gt;"",仕訳入力シート!V46,"")</f>
        <v/>
      </c>
      <c r="AC46" s="3" t="str">
        <f>IF(仕訳入力シート!X46&lt;&gt;"",仕訳入力シート!X46,"")</f>
        <v/>
      </c>
      <c r="AD46" s="3" t="str">
        <f>IF(仕訳入力シート!AA46&lt;&gt;"",仕訳入力シート!AA46,"")</f>
        <v/>
      </c>
      <c r="AE46" s="3">
        <f t="shared" si="2"/>
        <v>0</v>
      </c>
      <c r="AF46" s="3">
        <f t="shared" si="3"/>
        <v>0</v>
      </c>
      <c r="AG46" s="121" t="str">
        <f>IF(仕訳入力シート!AD46&lt;&gt;0,仕訳入力シート!AD46,"")</f>
        <v/>
      </c>
      <c r="AH46" s="3" t="str">
        <f>IF(仕訳入力シート!AE46&lt;&gt;"",仕訳入力シート!AE46,"")</f>
        <v/>
      </c>
      <c r="AI46" s="117" t="str">
        <f>IF(仕訳入力シート!AH46&lt;&gt;0,仕訳入力シート!AH46,"")</f>
        <v/>
      </c>
      <c r="AJ46" s="118" t="str">
        <f>IF(仕訳入力シート!AI46&lt;&gt;0,仕訳入力シート!AI46,"")</f>
        <v/>
      </c>
      <c r="AK46" s="118" t="str">
        <f>IF(仕訳入力シート!AJ46&lt;&gt;0,仕訳入力シート!AJ46,"")</f>
        <v/>
      </c>
      <c r="AL46" s="118" t="str">
        <f>IF(仕訳入力シート!AK46&lt;&gt;0,仕訳入力シート!AK46,"")</f>
        <v/>
      </c>
      <c r="AM46" s="118" t="str">
        <f>IF(仕訳入力シート!AL46&lt;&gt;0,仕訳入力シート!AL46,"")</f>
        <v/>
      </c>
      <c r="AN46" s="118"/>
      <c r="AO46" s="118"/>
      <c r="AP46" s="118"/>
      <c r="AQ46" s="118"/>
      <c r="AR46" s="118"/>
      <c r="AS46" s="118"/>
      <c r="AT46" s="118"/>
      <c r="AU46" s="120" t="str">
        <f>IF(仕訳入力シート!AQ46&lt;&gt;0,仕訳入力シート!AQ46,"")</f>
        <v/>
      </c>
      <c r="AV46" s="118" t="str">
        <f>IF(仕訳入力シート!AR46&lt;&gt;0,仕訳入力シート!AR46,"")</f>
        <v/>
      </c>
      <c r="AW46" s="120" t="str">
        <f>IF(仕訳入力シート!AT46&lt;&gt;0,仕訳入力シート!AT46,"")</f>
        <v/>
      </c>
      <c r="AX46" s="118" t="str">
        <f>IF(仕訳入力シート!AU46&lt;&gt;0,仕訳入力シート!AU46,"")</f>
        <v/>
      </c>
    </row>
    <row r="47" spans="1:50" ht="17.45" customHeight="1">
      <c r="A47" s="3" t="str">
        <f>IF(C47="",MAX(A$8:A46)+1,"")</f>
        <v/>
      </c>
      <c r="C47" s="3" t="str">
        <f>IF(仕訳入力シート!A47="*","*",IF(J47="","*",IF(J47=0,"*","")))</f>
        <v>*</v>
      </c>
      <c r="D47" s="3">
        <f>仕訳入力シート!B47</f>
        <v>39</v>
      </c>
      <c r="E47" s="3" t="str">
        <f>IF(仕訳入力シート!C47&lt;&gt;0,仕訳入力シート!C47,"")</f>
        <v/>
      </c>
      <c r="F47" s="110" t="str">
        <f>IF(仕訳入力シート!D47&lt;&gt;0,仕訳入力シート!D47,"")</f>
        <v/>
      </c>
      <c r="H47" s="110" t="str">
        <f>IF(仕訳入力シート!AN47&lt;&gt;0,仕訳入力シート!AN47,"")</f>
        <v/>
      </c>
      <c r="I47" s="110" t="str">
        <f>IF(仕訳入力シート!AO47&lt;&gt;0,仕訳入力シート!AO47,"")</f>
        <v/>
      </c>
      <c r="J47" s="143">
        <f>仕訳入力シート!E47</f>
        <v>0</v>
      </c>
      <c r="K47" s="116" t="str">
        <f>IF(仕訳入力シート!F47&lt;&gt;0,仕訳入力シート!F47,"")</f>
        <v/>
      </c>
      <c r="L47" s="3" t="str">
        <f>IF(仕訳入力シート!G47&lt;&gt;0,仕訳入力シート!G47,"")</f>
        <v/>
      </c>
      <c r="M47" s="3" t="str">
        <f>IF(仕訳入力シート!H47&lt;&gt;0,仕訳入力シート!H47,"")</f>
        <v/>
      </c>
      <c r="N47" s="3" t="str">
        <f>IF(仕訳入力シート!I47&lt;&gt;0,仕訳入力シート!I47,"")</f>
        <v/>
      </c>
      <c r="O47" s="116" t="str">
        <f>IF(仕訳入力シート!P47&lt;&gt;0,仕訳入力シート!P47,"")</f>
        <v/>
      </c>
      <c r="P47" s="3" t="str">
        <f>IF(仕訳入力シート!Q47&lt;&gt;0,仕訳入力シート!Q47,"")</f>
        <v/>
      </c>
      <c r="Q47" s="3" t="str">
        <f>IF(仕訳入力シート!J47&lt;&gt;"",仕訳入力シート!J47,"")</f>
        <v/>
      </c>
      <c r="R47" s="3" t="str">
        <f>IF(仕訳入力シート!L47&lt;&gt;"",仕訳入力シート!L47,"")</f>
        <v/>
      </c>
      <c r="S47" s="3" t="str">
        <f>IF(仕訳入力シート!O47&lt;&gt;"",仕訳入力シート!O47,"")</f>
        <v/>
      </c>
      <c r="T47" s="3">
        <f t="shared" si="0"/>
        <v>0</v>
      </c>
      <c r="U47" s="3">
        <f t="shared" si="1"/>
        <v>0</v>
      </c>
      <c r="V47" s="113" t="str">
        <f>IF(仕訳入力シート!R47&lt;&gt;0,仕訳入力シート!R47,"")</f>
        <v/>
      </c>
      <c r="W47" s="3" t="str">
        <f>IF(仕訳入力シート!S47&lt;&gt;0,仕訳入力シート!S47,"")</f>
        <v/>
      </c>
      <c r="X47" s="3" t="str">
        <f>IF(仕訳入力シート!T47&lt;&gt;0,仕訳入力シート!T47,"")</f>
        <v/>
      </c>
      <c r="Y47" s="3" t="str">
        <f>IF(仕訳入力シート!U47&lt;&gt;0,仕訳入力シート!U47,"")</f>
        <v/>
      </c>
      <c r="Z47" s="116" t="str">
        <f>IF(仕訳入力シート!AB47&lt;&gt;0,仕訳入力シート!AB47,"")</f>
        <v/>
      </c>
      <c r="AA47" s="3" t="str">
        <f>IF(仕訳入力シート!AC47&lt;&gt;0,仕訳入力シート!AC47,"")</f>
        <v/>
      </c>
      <c r="AB47" s="3" t="str">
        <f>IF(仕訳入力シート!V47&lt;&gt;"",仕訳入力シート!V47,"")</f>
        <v/>
      </c>
      <c r="AC47" s="3" t="str">
        <f>IF(仕訳入力シート!X47&lt;&gt;"",仕訳入力シート!X47,"")</f>
        <v/>
      </c>
      <c r="AD47" s="3" t="str">
        <f>IF(仕訳入力シート!AA47&lt;&gt;"",仕訳入力シート!AA47,"")</f>
        <v/>
      </c>
      <c r="AE47" s="3">
        <f t="shared" si="2"/>
        <v>0</v>
      </c>
      <c r="AF47" s="3">
        <f t="shared" si="3"/>
        <v>0</v>
      </c>
      <c r="AG47" s="121" t="str">
        <f>IF(仕訳入力シート!AD47&lt;&gt;0,仕訳入力シート!AD47,"")</f>
        <v/>
      </c>
      <c r="AH47" s="3" t="str">
        <f>IF(仕訳入力シート!AE47&lt;&gt;"",仕訳入力シート!AE47,"")</f>
        <v/>
      </c>
      <c r="AI47" s="117" t="str">
        <f>IF(仕訳入力シート!AH47&lt;&gt;0,仕訳入力シート!AH47,"")</f>
        <v/>
      </c>
      <c r="AJ47" s="118" t="str">
        <f>IF(仕訳入力シート!AI47&lt;&gt;0,仕訳入力シート!AI47,"")</f>
        <v/>
      </c>
      <c r="AK47" s="118" t="str">
        <f>IF(仕訳入力シート!AJ47&lt;&gt;0,仕訳入力シート!AJ47,"")</f>
        <v/>
      </c>
      <c r="AL47" s="118" t="str">
        <f>IF(仕訳入力シート!AK47&lt;&gt;0,仕訳入力シート!AK47,"")</f>
        <v/>
      </c>
      <c r="AM47" s="118" t="str">
        <f>IF(仕訳入力シート!AL47&lt;&gt;0,仕訳入力シート!AL47,"")</f>
        <v/>
      </c>
      <c r="AN47" s="118"/>
      <c r="AO47" s="118"/>
      <c r="AP47" s="118"/>
      <c r="AQ47" s="118"/>
      <c r="AR47" s="118"/>
      <c r="AS47" s="118"/>
      <c r="AT47" s="118"/>
      <c r="AU47" s="120" t="str">
        <f>IF(仕訳入力シート!AQ47&lt;&gt;0,仕訳入力シート!AQ47,"")</f>
        <v/>
      </c>
      <c r="AV47" s="118" t="str">
        <f>IF(仕訳入力シート!AR47&lt;&gt;0,仕訳入力シート!AR47,"")</f>
        <v/>
      </c>
      <c r="AW47" s="120" t="str">
        <f>IF(仕訳入力シート!AT47&lt;&gt;0,仕訳入力シート!AT47,"")</f>
        <v/>
      </c>
      <c r="AX47" s="118" t="str">
        <f>IF(仕訳入力シート!AU47&lt;&gt;0,仕訳入力シート!AU47,"")</f>
        <v/>
      </c>
    </row>
    <row r="48" spans="1:50" ht="17.45" customHeight="1">
      <c r="A48" s="3" t="str">
        <f>IF(C48="",MAX(A$8:A47)+1,"")</f>
        <v/>
      </c>
      <c r="C48" s="3" t="str">
        <f>IF(仕訳入力シート!A48="*","*",IF(J48="","*",IF(J48=0,"*","")))</f>
        <v>*</v>
      </c>
      <c r="D48" s="3">
        <f>仕訳入力シート!B48</f>
        <v>40</v>
      </c>
      <c r="E48" s="3" t="str">
        <f>IF(仕訳入力シート!C48&lt;&gt;0,仕訳入力シート!C48,"")</f>
        <v/>
      </c>
      <c r="F48" s="110" t="str">
        <f>IF(仕訳入力シート!D48&lt;&gt;0,仕訳入力シート!D48,"")</f>
        <v/>
      </c>
      <c r="H48" s="110" t="str">
        <f>IF(仕訳入力シート!AN48&lt;&gt;0,仕訳入力シート!AN48,"")</f>
        <v/>
      </c>
      <c r="I48" s="110" t="str">
        <f>IF(仕訳入力シート!AO48&lt;&gt;0,仕訳入力シート!AO48,"")</f>
        <v/>
      </c>
      <c r="J48" s="143">
        <f>仕訳入力シート!E48</f>
        <v>0</v>
      </c>
      <c r="K48" s="116" t="str">
        <f>IF(仕訳入力シート!F48&lt;&gt;0,仕訳入力シート!F48,"")</f>
        <v/>
      </c>
      <c r="L48" s="3" t="str">
        <f>IF(仕訳入力シート!G48&lt;&gt;0,仕訳入力シート!G48,"")</f>
        <v/>
      </c>
      <c r="M48" s="3" t="str">
        <f>IF(仕訳入力シート!H48&lt;&gt;0,仕訳入力シート!H48,"")</f>
        <v/>
      </c>
      <c r="N48" s="3" t="str">
        <f>IF(仕訳入力シート!I48&lt;&gt;0,仕訳入力シート!I48,"")</f>
        <v/>
      </c>
      <c r="O48" s="116" t="str">
        <f>IF(仕訳入力シート!P48&lt;&gt;0,仕訳入力シート!P48,"")</f>
        <v/>
      </c>
      <c r="P48" s="3" t="str">
        <f>IF(仕訳入力シート!Q48&lt;&gt;0,仕訳入力シート!Q48,"")</f>
        <v/>
      </c>
      <c r="Q48" s="3" t="str">
        <f>IF(仕訳入力シート!J48&lt;&gt;"",仕訳入力シート!J48,"")</f>
        <v/>
      </c>
      <c r="R48" s="3" t="str">
        <f>IF(仕訳入力シート!L48&lt;&gt;"",仕訳入力シート!L48,"")</f>
        <v/>
      </c>
      <c r="S48" s="3" t="str">
        <f>IF(仕訳入力シート!O48&lt;&gt;"",仕訳入力シート!O48,"")</f>
        <v/>
      </c>
      <c r="T48" s="3">
        <f t="shared" si="0"/>
        <v>0</v>
      </c>
      <c r="U48" s="3">
        <f t="shared" si="1"/>
        <v>0</v>
      </c>
      <c r="V48" s="113" t="str">
        <f>IF(仕訳入力シート!R48&lt;&gt;0,仕訳入力シート!R48,"")</f>
        <v/>
      </c>
      <c r="W48" s="3" t="str">
        <f>IF(仕訳入力シート!S48&lt;&gt;0,仕訳入力シート!S48,"")</f>
        <v/>
      </c>
      <c r="X48" s="3" t="str">
        <f>IF(仕訳入力シート!T48&lt;&gt;0,仕訳入力シート!T48,"")</f>
        <v/>
      </c>
      <c r="Y48" s="3" t="str">
        <f>IF(仕訳入力シート!U48&lt;&gt;0,仕訳入力シート!U48,"")</f>
        <v/>
      </c>
      <c r="Z48" s="116" t="str">
        <f>IF(仕訳入力シート!AB48&lt;&gt;0,仕訳入力シート!AB48,"")</f>
        <v/>
      </c>
      <c r="AA48" s="3" t="str">
        <f>IF(仕訳入力シート!AC48&lt;&gt;0,仕訳入力シート!AC48,"")</f>
        <v/>
      </c>
      <c r="AB48" s="3" t="str">
        <f>IF(仕訳入力シート!V48&lt;&gt;"",仕訳入力シート!V48,"")</f>
        <v/>
      </c>
      <c r="AC48" s="3" t="str">
        <f>IF(仕訳入力シート!X48&lt;&gt;"",仕訳入力シート!X48,"")</f>
        <v/>
      </c>
      <c r="AD48" s="3" t="str">
        <f>IF(仕訳入力シート!AA48&lt;&gt;"",仕訳入力シート!AA48,"")</f>
        <v/>
      </c>
      <c r="AE48" s="3">
        <f t="shared" si="2"/>
        <v>0</v>
      </c>
      <c r="AF48" s="3">
        <f t="shared" si="3"/>
        <v>0</v>
      </c>
      <c r="AG48" s="121" t="str">
        <f>IF(仕訳入力シート!AD48&lt;&gt;0,仕訳入力シート!AD48,"")</f>
        <v/>
      </c>
      <c r="AH48" s="3" t="str">
        <f>IF(仕訳入力シート!AE48&lt;&gt;"",仕訳入力シート!AE48,"")</f>
        <v/>
      </c>
      <c r="AI48" s="117" t="str">
        <f>IF(仕訳入力シート!AH48&lt;&gt;0,仕訳入力シート!AH48,"")</f>
        <v/>
      </c>
      <c r="AJ48" s="118" t="str">
        <f>IF(仕訳入力シート!AI48&lt;&gt;0,仕訳入力シート!AI48,"")</f>
        <v/>
      </c>
      <c r="AK48" s="118" t="str">
        <f>IF(仕訳入力シート!AJ48&lt;&gt;0,仕訳入力シート!AJ48,"")</f>
        <v/>
      </c>
      <c r="AL48" s="118" t="str">
        <f>IF(仕訳入力シート!AK48&lt;&gt;0,仕訳入力シート!AK48,"")</f>
        <v/>
      </c>
      <c r="AM48" s="118" t="str">
        <f>IF(仕訳入力シート!AL48&lt;&gt;0,仕訳入力シート!AL48,"")</f>
        <v/>
      </c>
      <c r="AN48" s="118"/>
      <c r="AO48" s="118"/>
      <c r="AP48" s="118"/>
      <c r="AQ48" s="118"/>
      <c r="AR48" s="118"/>
      <c r="AS48" s="118"/>
      <c r="AT48" s="118"/>
      <c r="AU48" s="120" t="str">
        <f>IF(仕訳入力シート!AQ48&lt;&gt;0,仕訳入力シート!AQ48,"")</f>
        <v/>
      </c>
      <c r="AV48" s="118" t="str">
        <f>IF(仕訳入力シート!AR48&lt;&gt;0,仕訳入力シート!AR48,"")</f>
        <v/>
      </c>
      <c r="AW48" s="120" t="str">
        <f>IF(仕訳入力シート!AT48&lt;&gt;0,仕訳入力シート!AT48,"")</f>
        <v/>
      </c>
      <c r="AX48" s="118" t="str">
        <f>IF(仕訳入力シート!AU48&lt;&gt;0,仕訳入力シート!AU48,"")</f>
        <v/>
      </c>
    </row>
    <row r="49" spans="1:50" ht="17.45" customHeight="1">
      <c r="A49" s="3" t="str">
        <f>IF(C49="",MAX(A$8:A48)+1,"")</f>
        <v/>
      </c>
      <c r="C49" s="3" t="str">
        <f>IF(仕訳入力シート!A49="*","*",IF(J49="","*",IF(J49=0,"*","")))</f>
        <v>*</v>
      </c>
      <c r="D49" s="3">
        <f>仕訳入力シート!B49</f>
        <v>41</v>
      </c>
      <c r="E49" s="3" t="str">
        <f>IF(仕訳入力シート!C49&lt;&gt;0,仕訳入力シート!C49,"")</f>
        <v/>
      </c>
      <c r="F49" s="110" t="str">
        <f>IF(仕訳入力シート!D49&lt;&gt;0,仕訳入力シート!D49,"")</f>
        <v/>
      </c>
      <c r="H49" s="110" t="str">
        <f>IF(仕訳入力シート!AN49&lt;&gt;0,仕訳入力シート!AN49,"")</f>
        <v/>
      </c>
      <c r="I49" s="110" t="str">
        <f>IF(仕訳入力シート!AO49&lt;&gt;0,仕訳入力シート!AO49,"")</f>
        <v/>
      </c>
      <c r="J49" s="143">
        <f>仕訳入力シート!E49</f>
        <v>0</v>
      </c>
      <c r="K49" s="116" t="str">
        <f>IF(仕訳入力シート!F49&lt;&gt;0,仕訳入力シート!F49,"")</f>
        <v/>
      </c>
      <c r="L49" s="3" t="str">
        <f>IF(仕訳入力シート!G49&lt;&gt;0,仕訳入力シート!G49,"")</f>
        <v/>
      </c>
      <c r="M49" s="3" t="str">
        <f>IF(仕訳入力シート!H49&lt;&gt;0,仕訳入力シート!H49,"")</f>
        <v/>
      </c>
      <c r="N49" s="3" t="str">
        <f>IF(仕訳入力シート!I49&lt;&gt;0,仕訳入力シート!I49,"")</f>
        <v/>
      </c>
      <c r="O49" s="116" t="str">
        <f>IF(仕訳入力シート!P49&lt;&gt;0,仕訳入力シート!P49,"")</f>
        <v/>
      </c>
      <c r="P49" s="3" t="str">
        <f>IF(仕訳入力シート!Q49&lt;&gt;0,仕訳入力シート!Q49,"")</f>
        <v/>
      </c>
      <c r="Q49" s="3" t="str">
        <f>IF(仕訳入力シート!J49&lt;&gt;"",仕訳入力シート!J49,"")</f>
        <v/>
      </c>
      <c r="R49" s="3" t="str">
        <f>IF(仕訳入力シート!L49&lt;&gt;"",仕訳入力シート!L49,"")</f>
        <v/>
      </c>
      <c r="S49" s="3" t="str">
        <f>IF(仕訳入力シート!O49&lt;&gt;"",仕訳入力シート!O49,"")</f>
        <v/>
      </c>
      <c r="T49" s="3">
        <f t="shared" si="0"/>
        <v>0</v>
      </c>
      <c r="U49" s="3">
        <f t="shared" si="1"/>
        <v>0</v>
      </c>
      <c r="V49" s="113" t="str">
        <f>IF(仕訳入力シート!R49&lt;&gt;0,仕訳入力シート!R49,"")</f>
        <v/>
      </c>
      <c r="W49" s="3" t="str">
        <f>IF(仕訳入力シート!S49&lt;&gt;0,仕訳入力シート!S49,"")</f>
        <v/>
      </c>
      <c r="X49" s="3" t="str">
        <f>IF(仕訳入力シート!T49&lt;&gt;0,仕訳入力シート!T49,"")</f>
        <v/>
      </c>
      <c r="Y49" s="3" t="str">
        <f>IF(仕訳入力シート!U49&lt;&gt;0,仕訳入力シート!U49,"")</f>
        <v/>
      </c>
      <c r="Z49" s="116" t="str">
        <f>IF(仕訳入力シート!AB49&lt;&gt;0,仕訳入力シート!AB49,"")</f>
        <v/>
      </c>
      <c r="AA49" s="3" t="str">
        <f>IF(仕訳入力シート!AC49&lt;&gt;0,仕訳入力シート!AC49,"")</f>
        <v/>
      </c>
      <c r="AB49" s="3" t="str">
        <f>IF(仕訳入力シート!V49&lt;&gt;"",仕訳入力シート!V49,"")</f>
        <v/>
      </c>
      <c r="AC49" s="3" t="str">
        <f>IF(仕訳入力シート!X49&lt;&gt;"",仕訳入力シート!X49,"")</f>
        <v/>
      </c>
      <c r="AD49" s="3" t="str">
        <f>IF(仕訳入力シート!AA49&lt;&gt;"",仕訳入力シート!AA49,"")</f>
        <v/>
      </c>
      <c r="AE49" s="3">
        <f t="shared" si="2"/>
        <v>0</v>
      </c>
      <c r="AF49" s="3">
        <f t="shared" si="3"/>
        <v>0</v>
      </c>
      <c r="AG49" s="121" t="str">
        <f>IF(仕訳入力シート!AD49&lt;&gt;0,仕訳入力シート!AD49,"")</f>
        <v/>
      </c>
      <c r="AH49" s="3" t="str">
        <f>IF(仕訳入力シート!AE49&lt;&gt;"",仕訳入力シート!AE49,"")</f>
        <v/>
      </c>
      <c r="AI49" s="117" t="str">
        <f>IF(仕訳入力シート!AH49&lt;&gt;0,仕訳入力シート!AH49,"")</f>
        <v/>
      </c>
      <c r="AJ49" s="118" t="str">
        <f>IF(仕訳入力シート!AI49&lt;&gt;0,仕訳入力シート!AI49,"")</f>
        <v/>
      </c>
      <c r="AK49" s="118" t="str">
        <f>IF(仕訳入力シート!AJ49&lt;&gt;0,仕訳入力シート!AJ49,"")</f>
        <v/>
      </c>
      <c r="AL49" s="118" t="str">
        <f>IF(仕訳入力シート!AK49&lt;&gt;0,仕訳入力シート!AK49,"")</f>
        <v/>
      </c>
      <c r="AM49" s="118" t="str">
        <f>IF(仕訳入力シート!AL49&lt;&gt;0,仕訳入力シート!AL49,"")</f>
        <v/>
      </c>
      <c r="AN49" s="118"/>
      <c r="AO49" s="118"/>
      <c r="AP49" s="118"/>
      <c r="AQ49" s="118"/>
      <c r="AR49" s="118"/>
      <c r="AS49" s="118"/>
      <c r="AT49" s="118"/>
      <c r="AU49" s="120" t="str">
        <f>IF(仕訳入力シート!AQ49&lt;&gt;0,仕訳入力シート!AQ49,"")</f>
        <v/>
      </c>
      <c r="AV49" s="118" t="str">
        <f>IF(仕訳入力シート!AR49&lt;&gt;0,仕訳入力シート!AR49,"")</f>
        <v/>
      </c>
      <c r="AW49" s="120" t="str">
        <f>IF(仕訳入力シート!AT49&lt;&gt;0,仕訳入力シート!AT49,"")</f>
        <v/>
      </c>
      <c r="AX49" s="118" t="str">
        <f>IF(仕訳入力シート!AU49&lt;&gt;0,仕訳入力シート!AU49,"")</f>
        <v/>
      </c>
    </row>
    <row r="50" spans="1:50" ht="17.45" customHeight="1">
      <c r="A50" s="3" t="str">
        <f>IF(C50="",MAX(A$8:A49)+1,"")</f>
        <v/>
      </c>
      <c r="C50" s="3" t="str">
        <f>IF(仕訳入力シート!A50="*","*",IF(J50="","*",IF(J50=0,"*","")))</f>
        <v>*</v>
      </c>
      <c r="D50" s="3">
        <f>仕訳入力シート!B50</f>
        <v>42</v>
      </c>
      <c r="E50" s="3" t="str">
        <f>IF(仕訳入力シート!C50&lt;&gt;0,仕訳入力シート!C50,"")</f>
        <v/>
      </c>
      <c r="F50" s="110" t="str">
        <f>IF(仕訳入力シート!D50&lt;&gt;0,仕訳入力シート!D50,"")</f>
        <v/>
      </c>
      <c r="H50" s="110" t="str">
        <f>IF(仕訳入力シート!AN50&lt;&gt;0,仕訳入力シート!AN50,"")</f>
        <v/>
      </c>
      <c r="I50" s="110" t="str">
        <f>IF(仕訳入力シート!AO50&lt;&gt;0,仕訳入力シート!AO50,"")</f>
        <v/>
      </c>
      <c r="J50" s="143">
        <f>仕訳入力シート!E50</f>
        <v>0</v>
      </c>
      <c r="K50" s="116" t="str">
        <f>IF(仕訳入力シート!F50&lt;&gt;0,仕訳入力シート!F50,"")</f>
        <v/>
      </c>
      <c r="L50" s="3" t="str">
        <f>IF(仕訳入力シート!G50&lt;&gt;0,仕訳入力シート!G50,"")</f>
        <v/>
      </c>
      <c r="M50" s="3" t="str">
        <f>IF(仕訳入力シート!H50&lt;&gt;0,仕訳入力シート!H50,"")</f>
        <v/>
      </c>
      <c r="N50" s="3" t="str">
        <f>IF(仕訳入力シート!I50&lt;&gt;0,仕訳入力シート!I50,"")</f>
        <v/>
      </c>
      <c r="O50" s="116" t="str">
        <f>IF(仕訳入力シート!P50&lt;&gt;0,仕訳入力シート!P50,"")</f>
        <v/>
      </c>
      <c r="P50" s="3" t="str">
        <f>IF(仕訳入力シート!Q50&lt;&gt;0,仕訳入力シート!Q50,"")</f>
        <v/>
      </c>
      <c r="Q50" s="3" t="str">
        <f>IF(仕訳入力シート!J50&lt;&gt;"",仕訳入力シート!J50,"")</f>
        <v/>
      </c>
      <c r="R50" s="3" t="str">
        <f>IF(仕訳入力シート!L50&lt;&gt;"",仕訳入力シート!L50,"")</f>
        <v/>
      </c>
      <c r="S50" s="3" t="str">
        <f>IF(仕訳入力シート!O50&lt;&gt;"",仕訳入力シート!O50,"")</f>
        <v/>
      </c>
      <c r="T50" s="3">
        <f t="shared" si="0"/>
        <v>0</v>
      </c>
      <c r="U50" s="3">
        <f t="shared" si="1"/>
        <v>0</v>
      </c>
      <c r="V50" s="113" t="str">
        <f>IF(仕訳入力シート!R50&lt;&gt;0,仕訳入力シート!R50,"")</f>
        <v/>
      </c>
      <c r="W50" s="3" t="str">
        <f>IF(仕訳入力シート!S50&lt;&gt;0,仕訳入力シート!S50,"")</f>
        <v/>
      </c>
      <c r="X50" s="3" t="str">
        <f>IF(仕訳入力シート!T50&lt;&gt;0,仕訳入力シート!T50,"")</f>
        <v/>
      </c>
      <c r="Y50" s="3" t="str">
        <f>IF(仕訳入力シート!U50&lt;&gt;0,仕訳入力シート!U50,"")</f>
        <v/>
      </c>
      <c r="Z50" s="116" t="str">
        <f>IF(仕訳入力シート!AB50&lt;&gt;0,仕訳入力シート!AB50,"")</f>
        <v/>
      </c>
      <c r="AA50" s="3" t="str">
        <f>IF(仕訳入力シート!AC50&lt;&gt;0,仕訳入力シート!AC50,"")</f>
        <v/>
      </c>
      <c r="AB50" s="3" t="str">
        <f>IF(仕訳入力シート!V50&lt;&gt;"",仕訳入力シート!V50,"")</f>
        <v/>
      </c>
      <c r="AC50" s="3" t="str">
        <f>IF(仕訳入力シート!X50&lt;&gt;"",仕訳入力シート!X50,"")</f>
        <v/>
      </c>
      <c r="AD50" s="3" t="str">
        <f>IF(仕訳入力シート!AA50&lt;&gt;"",仕訳入力シート!AA50,"")</f>
        <v/>
      </c>
      <c r="AE50" s="3">
        <f t="shared" si="2"/>
        <v>0</v>
      </c>
      <c r="AF50" s="3">
        <f t="shared" si="3"/>
        <v>0</v>
      </c>
      <c r="AG50" s="121" t="str">
        <f>IF(仕訳入力シート!AD50&lt;&gt;0,仕訳入力シート!AD50,"")</f>
        <v/>
      </c>
      <c r="AH50" s="3" t="str">
        <f>IF(仕訳入力シート!AE50&lt;&gt;"",仕訳入力シート!AE50,"")</f>
        <v/>
      </c>
      <c r="AI50" s="117" t="str">
        <f>IF(仕訳入力シート!AH50&lt;&gt;0,仕訳入力シート!AH50,"")</f>
        <v/>
      </c>
      <c r="AJ50" s="118" t="str">
        <f>IF(仕訳入力シート!AI50&lt;&gt;0,仕訳入力シート!AI50,"")</f>
        <v/>
      </c>
      <c r="AK50" s="118" t="str">
        <f>IF(仕訳入力シート!AJ50&lt;&gt;0,仕訳入力シート!AJ50,"")</f>
        <v/>
      </c>
      <c r="AL50" s="118" t="str">
        <f>IF(仕訳入力シート!AK50&lt;&gt;0,仕訳入力シート!AK50,"")</f>
        <v/>
      </c>
      <c r="AM50" s="118" t="str">
        <f>IF(仕訳入力シート!AL50&lt;&gt;0,仕訳入力シート!AL50,"")</f>
        <v/>
      </c>
      <c r="AN50" s="118"/>
      <c r="AO50" s="118"/>
      <c r="AP50" s="118"/>
      <c r="AQ50" s="118"/>
      <c r="AR50" s="118"/>
      <c r="AS50" s="118"/>
      <c r="AT50" s="118"/>
      <c r="AU50" s="120" t="str">
        <f>IF(仕訳入力シート!AQ50&lt;&gt;0,仕訳入力シート!AQ50,"")</f>
        <v/>
      </c>
      <c r="AV50" s="118" t="str">
        <f>IF(仕訳入力シート!AR50&lt;&gt;0,仕訳入力シート!AR50,"")</f>
        <v/>
      </c>
      <c r="AW50" s="120" t="str">
        <f>IF(仕訳入力シート!AT50&lt;&gt;0,仕訳入力シート!AT50,"")</f>
        <v/>
      </c>
      <c r="AX50" s="118" t="str">
        <f>IF(仕訳入力シート!AU50&lt;&gt;0,仕訳入力シート!AU50,"")</f>
        <v/>
      </c>
    </row>
    <row r="51" spans="1:50" ht="17.45" customHeight="1">
      <c r="A51" s="3" t="str">
        <f>IF(C51="",MAX(A$8:A50)+1,"")</f>
        <v/>
      </c>
      <c r="C51" s="3" t="str">
        <f>IF(仕訳入力シート!A51="*","*",IF(J51="","*",IF(J51=0,"*","")))</f>
        <v>*</v>
      </c>
      <c r="D51" s="3">
        <f>仕訳入力シート!B51</f>
        <v>43</v>
      </c>
      <c r="E51" s="3" t="str">
        <f>IF(仕訳入力シート!C51&lt;&gt;0,仕訳入力シート!C51,"")</f>
        <v/>
      </c>
      <c r="F51" s="110" t="str">
        <f>IF(仕訳入力シート!D51&lt;&gt;0,仕訳入力シート!D51,"")</f>
        <v/>
      </c>
      <c r="H51" s="110" t="str">
        <f>IF(仕訳入力シート!AN51&lt;&gt;0,仕訳入力シート!AN51,"")</f>
        <v/>
      </c>
      <c r="I51" s="110" t="str">
        <f>IF(仕訳入力シート!AO51&lt;&gt;0,仕訳入力シート!AO51,"")</f>
        <v/>
      </c>
      <c r="J51" s="143">
        <f>仕訳入力シート!E51</f>
        <v>0</v>
      </c>
      <c r="K51" s="116" t="str">
        <f>IF(仕訳入力シート!F51&lt;&gt;0,仕訳入力シート!F51,"")</f>
        <v/>
      </c>
      <c r="L51" s="3" t="str">
        <f>IF(仕訳入力シート!G51&lt;&gt;0,仕訳入力シート!G51,"")</f>
        <v/>
      </c>
      <c r="M51" s="3" t="str">
        <f>IF(仕訳入力シート!H51&lt;&gt;0,仕訳入力シート!H51,"")</f>
        <v/>
      </c>
      <c r="N51" s="3" t="str">
        <f>IF(仕訳入力シート!I51&lt;&gt;0,仕訳入力シート!I51,"")</f>
        <v/>
      </c>
      <c r="O51" s="116" t="str">
        <f>IF(仕訳入力シート!P51&lt;&gt;0,仕訳入力シート!P51,"")</f>
        <v/>
      </c>
      <c r="P51" s="3" t="str">
        <f>IF(仕訳入力シート!Q51&lt;&gt;0,仕訳入力シート!Q51,"")</f>
        <v/>
      </c>
      <c r="Q51" s="3" t="str">
        <f>IF(仕訳入力シート!J51&lt;&gt;"",仕訳入力シート!J51,"")</f>
        <v/>
      </c>
      <c r="R51" s="3" t="str">
        <f>IF(仕訳入力シート!L51&lt;&gt;"",仕訳入力シート!L51,"")</f>
        <v/>
      </c>
      <c r="S51" s="3" t="str">
        <f>IF(仕訳入力シート!O51&lt;&gt;"",仕訳入力シート!O51,"")</f>
        <v/>
      </c>
      <c r="T51" s="3">
        <f t="shared" si="0"/>
        <v>0</v>
      </c>
      <c r="U51" s="3">
        <f t="shared" si="1"/>
        <v>0</v>
      </c>
      <c r="V51" s="113" t="str">
        <f>IF(仕訳入力シート!R51&lt;&gt;0,仕訳入力シート!R51,"")</f>
        <v/>
      </c>
      <c r="W51" s="3" t="str">
        <f>IF(仕訳入力シート!S51&lt;&gt;0,仕訳入力シート!S51,"")</f>
        <v/>
      </c>
      <c r="X51" s="3" t="str">
        <f>IF(仕訳入力シート!T51&lt;&gt;0,仕訳入力シート!T51,"")</f>
        <v/>
      </c>
      <c r="Y51" s="3" t="str">
        <f>IF(仕訳入力シート!U51&lt;&gt;0,仕訳入力シート!U51,"")</f>
        <v/>
      </c>
      <c r="Z51" s="116" t="str">
        <f>IF(仕訳入力シート!AB51&lt;&gt;0,仕訳入力シート!AB51,"")</f>
        <v/>
      </c>
      <c r="AA51" s="3" t="str">
        <f>IF(仕訳入力シート!AC51&lt;&gt;0,仕訳入力シート!AC51,"")</f>
        <v/>
      </c>
      <c r="AB51" s="3" t="str">
        <f>IF(仕訳入力シート!V51&lt;&gt;"",仕訳入力シート!V51,"")</f>
        <v/>
      </c>
      <c r="AC51" s="3" t="str">
        <f>IF(仕訳入力シート!X51&lt;&gt;"",仕訳入力シート!X51,"")</f>
        <v/>
      </c>
      <c r="AD51" s="3" t="str">
        <f>IF(仕訳入力シート!AA51&lt;&gt;"",仕訳入力シート!AA51,"")</f>
        <v/>
      </c>
      <c r="AE51" s="3">
        <f t="shared" si="2"/>
        <v>0</v>
      </c>
      <c r="AF51" s="3">
        <f t="shared" si="3"/>
        <v>0</v>
      </c>
      <c r="AG51" s="121" t="str">
        <f>IF(仕訳入力シート!AD51&lt;&gt;0,仕訳入力シート!AD51,"")</f>
        <v/>
      </c>
      <c r="AH51" s="3" t="str">
        <f>IF(仕訳入力シート!AE51&lt;&gt;"",仕訳入力シート!AE51,"")</f>
        <v/>
      </c>
      <c r="AI51" s="117" t="str">
        <f>IF(仕訳入力シート!AH51&lt;&gt;0,仕訳入力シート!AH51,"")</f>
        <v/>
      </c>
      <c r="AJ51" s="118" t="str">
        <f>IF(仕訳入力シート!AI51&lt;&gt;0,仕訳入力シート!AI51,"")</f>
        <v/>
      </c>
      <c r="AK51" s="118" t="str">
        <f>IF(仕訳入力シート!AJ51&lt;&gt;0,仕訳入力シート!AJ51,"")</f>
        <v/>
      </c>
      <c r="AL51" s="118" t="str">
        <f>IF(仕訳入力シート!AK51&lt;&gt;0,仕訳入力シート!AK51,"")</f>
        <v/>
      </c>
      <c r="AM51" s="118" t="str">
        <f>IF(仕訳入力シート!AL51&lt;&gt;0,仕訳入力シート!AL51,"")</f>
        <v/>
      </c>
      <c r="AN51" s="118"/>
      <c r="AO51" s="118"/>
      <c r="AP51" s="118"/>
      <c r="AQ51" s="118"/>
      <c r="AR51" s="118"/>
      <c r="AS51" s="118"/>
      <c r="AT51" s="118"/>
      <c r="AU51" s="120" t="str">
        <f>IF(仕訳入力シート!AQ51&lt;&gt;0,仕訳入力シート!AQ51,"")</f>
        <v/>
      </c>
      <c r="AV51" s="118" t="str">
        <f>IF(仕訳入力シート!AR51&lt;&gt;0,仕訳入力シート!AR51,"")</f>
        <v/>
      </c>
      <c r="AW51" s="120" t="str">
        <f>IF(仕訳入力シート!AT51&lt;&gt;0,仕訳入力シート!AT51,"")</f>
        <v/>
      </c>
      <c r="AX51" s="118" t="str">
        <f>IF(仕訳入力シート!AU51&lt;&gt;0,仕訳入力シート!AU51,"")</f>
        <v/>
      </c>
    </row>
    <row r="52" spans="1:50" ht="17.45" customHeight="1">
      <c r="A52" s="3" t="str">
        <f>IF(C52="",MAX(A$8:A51)+1,"")</f>
        <v/>
      </c>
      <c r="C52" s="3" t="str">
        <f>IF(仕訳入力シート!A52="*","*",IF(J52="","*",IF(J52=0,"*","")))</f>
        <v>*</v>
      </c>
      <c r="D52" s="3">
        <f>仕訳入力シート!B52</f>
        <v>44</v>
      </c>
      <c r="E52" s="3" t="str">
        <f>IF(仕訳入力シート!C52&lt;&gt;0,仕訳入力シート!C52,"")</f>
        <v/>
      </c>
      <c r="F52" s="110" t="str">
        <f>IF(仕訳入力シート!D52&lt;&gt;0,仕訳入力シート!D52,"")</f>
        <v/>
      </c>
      <c r="H52" s="110" t="str">
        <f>IF(仕訳入力シート!AN52&lt;&gt;0,仕訳入力シート!AN52,"")</f>
        <v/>
      </c>
      <c r="I52" s="110" t="str">
        <f>IF(仕訳入力シート!AO52&lt;&gt;0,仕訳入力シート!AO52,"")</f>
        <v/>
      </c>
      <c r="J52" s="143">
        <f>仕訳入力シート!E52</f>
        <v>0</v>
      </c>
      <c r="K52" s="116" t="str">
        <f>IF(仕訳入力シート!F52&lt;&gt;0,仕訳入力シート!F52,"")</f>
        <v/>
      </c>
      <c r="L52" s="3" t="str">
        <f>IF(仕訳入力シート!G52&lt;&gt;0,仕訳入力シート!G52,"")</f>
        <v/>
      </c>
      <c r="M52" s="3" t="str">
        <f>IF(仕訳入力シート!H52&lt;&gt;0,仕訳入力シート!H52,"")</f>
        <v/>
      </c>
      <c r="N52" s="3" t="str">
        <f>IF(仕訳入力シート!I52&lt;&gt;0,仕訳入力シート!I52,"")</f>
        <v/>
      </c>
      <c r="O52" s="116" t="str">
        <f>IF(仕訳入力シート!P52&lt;&gt;0,仕訳入力シート!P52,"")</f>
        <v/>
      </c>
      <c r="P52" s="3" t="str">
        <f>IF(仕訳入力シート!Q52&lt;&gt;0,仕訳入力シート!Q52,"")</f>
        <v/>
      </c>
      <c r="Q52" s="3" t="str">
        <f>IF(仕訳入力シート!J52&lt;&gt;"",仕訳入力シート!J52,"")</f>
        <v/>
      </c>
      <c r="R52" s="3" t="str">
        <f>IF(仕訳入力シート!L52&lt;&gt;"",仕訳入力シート!L52,"")</f>
        <v/>
      </c>
      <c r="S52" s="3" t="str">
        <f>IF(仕訳入力シート!O52&lt;&gt;"",仕訳入力シート!O52,"")</f>
        <v/>
      </c>
      <c r="T52" s="3">
        <f t="shared" si="0"/>
        <v>0</v>
      </c>
      <c r="U52" s="3">
        <f t="shared" si="1"/>
        <v>0</v>
      </c>
      <c r="V52" s="113" t="str">
        <f>IF(仕訳入力シート!R52&lt;&gt;0,仕訳入力シート!R52,"")</f>
        <v/>
      </c>
      <c r="W52" s="3" t="str">
        <f>IF(仕訳入力シート!S52&lt;&gt;0,仕訳入力シート!S52,"")</f>
        <v/>
      </c>
      <c r="X52" s="3" t="str">
        <f>IF(仕訳入力シート!T52&lt;&gt;0,仕訳入力シート!T52,"")</f>
        <v/>
      </c>
      <c r="Y52" s="3" t="str">
        <f>IF(仕訳入力シート!U52&lt;&gt;0,仕訳入力シート!U52,"")</f>
        <v/>
      </c>
      <c r="Z52" s="116" t="str">
        <f>IF(仕訳入力シート!AB52&lt;&gt;0,仕訳入力シート!AB52,"")</f>
        <v/>
      </c>
      <c r="AA52" s="3" t="str">
        <f>IF(仕訳入力シート!AC52&lt;&gt;0,仕訳入力シート!AC52,"")</f>
        <v/>
      </c>
      <c r="AB52" s="3" t="str">
        <f>IF(仕訳入力シート!V52&lt;&gt;"",仕訳入力シート!V52,"")</f>
        <v/>
      </c>
      <c r="AC52" s="3" t="str">
        <f>IF(仕訳入力シート!X52&lt;&gt;"",仕訳入力シート!X52,"")</f>
        <v/>
      </c>
      <c r="AD52" s="3" t="str">
        <f>IF(仕訳入力シート!AA52&lt;&gt;"",仕訳入力シート!AA52,"")</f>
        <v/>
      </c>
      <c r="AE52" s="3">
        <f t="shared" si="2"/>
        <v>0</v>
      </c>
      <c r="AF52" s="3">
        <f t="shared" si="3"/>
        <v>0</v>
      </c>
      <c r="AG52" s="121" t="str">
        <f>IF(仕訳入力シート!AD52&lt;&gt;0,仕訳入力シート!AD52,"")</f>
        <v/>
      </c>
      <c r="AH52" s="3" t="str">
        <f>IF(仕訳入力シート!AE52&lt;&gt;"",仕訳入力シート!AE52,"")</f>
        <v/>
      </c>
      <c r="AI52" s="117" t="str">
        <f>IF(仕訳入力シート!AH52&lt;&gt;0,仕訳入力シート!AH52,"")</f>
        <v/>
      </c>
      <c r="AJ52" s="118" t="str">
        <f>IF(仕訳入力シート!AI52&lt;&gt;0,仕訳入力シート!AI52,"")</f>
        <v/>
      </c>
      <c r="AK52" s="118" t="str">
        <f>IF(仕訳入力シート!AJ52&lt;&gt;0,仕訳入力シート!AJ52,"")</f>
        <v/>
      </c>
      <c r="AL52" s="118" t="str">
        <f>IF(仕訳入力シート!AK52&lt;&gt;0,仕訳入力シート!AK52,"")</f>
        <v/>
      </c>
      <c r="AM52" s="118" t="str">
        <f>IF(仕訳入力シート!AL52&lt;&gt;0,仕訳入力シート!AL52,"")</f>
        <v/>
      </c>
      <c r="AN52" s="118"/>
      <c r="AO52" s="118"/>
      <c r="AP52" s="118"/>
      <c r="AQ52" s="118"/>
      <c r="AR52" s="118"/>
      <c r="AS52" s="118"/>
      <c r="AT52" s="118"/>
      <c r="AU52" s="120" t="str">
        <f>IF(仕訳入力シート!AQ52&lt;&gt;0,仕訳入力シート!AQ52,"")</f>
        <v/>
      </c>
      <c r="AV52" s="118" t="str">
        <f>IF(仕訳入力シート!AR52&lt;&gt;0,仕訳入力シート!AR52,"")</f>
        <v/>
      </c>
      <c r="AW52" s="120" t="str">
        <f>IF(仕訳入力シート!AT52&lt;&gt;0,仕訳入力シート!AT52,"")</f>
        <v/>
      </c>
      <c r="AX52" s="118" t="str">
        <f>IF(仕訳入力シート!AU52&lt;&gt;0,仕訳入力シート!AU52,"")</f>
        <v/>
      </c>
    </row>
    <row r="53" spans="1:50" ht="17.45" customHeight="1">
      <c r="A53" s="3" t="str">
        <f>IF(C53="",MAX(A$8:A52)+1,"")</f>
        <v/>
      </c>
      <c r="C53" s="3" t="str">
        <f>IF(仕訳入力シート!A53="*","*",IF(J53="","*",IF(J53=0,"*","")))</f>
        <v>*</v>
      </c>
      <c r="D53" s="3">
        <f>仕訳入力シート!B53</f>
        <v>45</v>
      </c>
      <c r="E53" s="3" t="str">
        <f>IF(仕訳入力シート!C53&lt;&gt;0,仕訳入力シート!C53,"")</f>
        <v/>
      </c>
      <c r="F53" s="110" t="str">
        <f>IF(仕訳入力シート!D53&lt;&gt;0,仕訳入力シート!D53,"")</f>
        <v/>
      </c>
      <c r="H53" s="110" t="str">
        <f>IF(仕訳入力シート!AN53&lt;&gt;0,仕訳入力シート!AN53,"")</f>
        <v/>
      </c>
      <c r="I53" s="110" t="str">
        <f>IF(仕訳入力シート!AO53&lt;&gt;0,仕訳入力シート!AO53,"")</f>
        <v/>
      </c>
      <c r="J53" s="143">
        <f>仕訳入力シート!E53</f>
        <v>0</v>
      </c>
      <c r="K53" s="116" t="str">
        <f>IF(仕訳入力シート!F53&lt;&gt;0,仕訳入力シート!F53,"")</f>
        <v/>
      </c>
      <c r="L53" s="3" t="str">
        <f>IF(仕訳入力シート!G53&lt;&gt;0,仕訳入力シート!G53,"")</f>
        <v/>
      </c>
      <c r="M53" s="3" t="str">
        <f>IF(仕訳入力シート!H53&lt;&gt;0,仕訳入力シート!H53,"")</f>
        <v/>
      </c>
      <c r="N53" s="3" t="str">
        <f>IF(仕訳入力シート!I53&lt;&gt;0,仕訳入力シート!I53,"")</f>
        <v/>
      </c>
      <c r="O53" s="116" t="str">
        <f>IF(仕訳入力シート!P53&lt;&gt;0,仕訳入力シート!P53,"")</f>
        <v/>
      </c>
      <c r="P53" s="3" t="str">
        <f>IF(仕訳入力シート!Q53&lt;&gt;0,仕訳入力シート!Q53,"")</f>
        <v/>
      </c>
      <c r="Q53" s="3" t="str">
        <f>IF(仕訳入力シート!J53&lt;&gt;"",仕訳入力シート!J53,"")</f>
        <v/>
      </c>
      <c r="R53" s="3" t="str">
        <f>IF(仕訳入力シート!L53&lt;&gt;"",仕訳入力シート!L53,"")</f>
        <v/>
      </c>
      <c r="S53" s="3" t="str">
        <f>IF(仕訳入力シート!O53&lt;&gt;"",仕訳入力シート!O53,"")</f>
        <v/>
      </c>
      <c r="T53" s="3">
        <f t="shared" si="0"/>
        <v>0</v>
      </c>
      <c r="U53" s="3">
        <f t="shared" si="1"/>
        <v>0</v>
      </c>
      <c r="V53" s="113" t="str">
        <f>IF(仕訳入力シート!R53&lt;&gt;0,仕訳入力シート!R53,"")</f>
        <v/>
      </c>
      <c r="W53" s="3" t="str">
        <f>IF(仕訳入力シート!S53&lt;&gt;0,仕訳入力シート!S53,"")</f>
        <v/>
      </c>
      <c r="X53" s="3" t="str">
        <f>IF(仕訳入力シート!T53&lt;&gt;0,仕訳入力シート!T53,"")</f>
        <v/>
      </c>
      <c r="Y53" s="3" t="str">
        <f>IF(仕訳入力シート!U53&lt;&gt;0,仕訳入力シート!U53,"")</f>
        <v/>
      </c>
      <c r="Z53" s="116" t="str">
        <f>IF(仕訳入力シート!AB53&lt;&gt;0,仕訳入力シート!AB53,"")</f>
        <v/>
      </c>
      <c r="AA53" s="3" t="str">
        <f>IF(仕訳入力シート!AC53&lt;&gt;0,仕訳入力シート!AC53,"")</f>
        <v/>
      </c>
      <c r="AB53" s="3" t="str">
        <f>IF(仕訳入力シート!V53&lt;&gt;"",仕訳入力シート!V53,"")</f>
        <v/>
      </c>
      <c r="AC53" s="3" t="str">
        <f>IF(仕訳入力シート!X53&lt;&gt;"",仕訳入力シート!X53,"")</f>
        <v/>
      </c>
      <c r="AD53" s="3" t="str">
        <f>IF(仕訳入力シート!AA53&lt;&gt;"",仕訳入力シート!AA53,"")</f>
        <v/>
      </c>
      <c r="AE53" s="3">
        <f t="shared" si="2"/>
        <v>0</v>
      </c>
      <c r="AF53" s="3">
        <f t="shared" si="3"/>
        <v>0</v>
      </c>
      <c r="AG53" s="121" t="str">
        <f>IF(仕訳入力シート!AD53&lt;&gt;0,仕訳入力シート!AD53,"")</f>
        <v/>
      </c>
      <c r="AH53" s="3" t="str">
        <f>IF(仕訳入力シート!AE53&lt;&gt;"",仕訳入力シート!AE53,"")</f>
        <v/>
      </c>
      <c r="AI53" s="117" t="str">
        <f>IF(仕訳入力シート!AH53&lt;&gt;0,仕訳入力シート!AH53,"")</f>
        <v/>
      </c>
      <c r="AJ53" s="118" t="str">
        <f>IF(仕訳入力シート!AI53&lt;&gt;0,仕訳入力シート!AI53,"")</f>
        <v/>
      </c>
      <c r="AK53" s="118" t="str">
        <f>IF(仕訳入力シート!AJ53&lt;&gt;0,仕訳入力シート!AJ53,"")</f>
        <v/>
      </c>
      <c r="AL53" s="118" t="str">
        <f>IF(仕訳入力シート!AK53&lt;&gt;0,仕訳入力シート!AK53,"")</f>
        <v/>
      </c>
      <c r="AM53" s="118" t="str">
        <f>IF(仕訳入力シート!AL53&lt;&gt;0,仕訳入力シート!AL53,"")</f>
        <v/>
      </c>
      <c r="AN53" s="118"/>
      <c r="AO53" s="118"/>
      <c r="AP53" s="118"/>
      <c r="AQ53" s="118"/>
      <c r="AR53" s="118"/>
      <c r="AS53" s="118"/>
      <c r="AT53" s="118"/>
      <c r="AU53" s="120" t="str">
        <f>IF(仕訳入力シート!AQ53&lt;&gt;0,仕訳入力シート!AQ53,"")</f>
        <v/>
      </c>
      <c r="AV53" s="118" t="str">
        <f>IF(仕訳入力シート!AR53&lt;&gt;0,仕訳入力シート!AR53,"")</f>
        <v/>
      </c>
      <c r="AW53" s="120" t="str">
        <f>IF(仕訳入力シート!AT53&lt;&gt;0,仕訳入力シート!AT53,"")</f>
        <v/>
      </c>
      <c r="AX53" s="118" t="str">
        <f>IF(仕訳入力シート!AU53&lt;&gt;0,仕訳入力シート!AU53,"")</f>
        <v/>
      </c>
    </row>
    <row r="54" spans="1:50" ht="17.45" customHeight="1">
      <c r="A54" s="3" t="str">
        <f>IF(C54="",MAX(A$8:A53)+1,"")</f>
        <v/>
      </c>
      <c r="C54" s="3" t="str">
        <f>IF(仕訳入力シート!A54="*","*",IF(J54="","*",IF(J54=0,"*","")))</f>
        <v>*</v>
      </c>
      <c r="D54" s="3">
        <f>仕訳入力シート!B54</f>
        <v>46</v>
      </c>
      <c r="E54" s="3" t="str">
        <f>IF(仕訳入力シート!C54&lt;&gt;0,仕訳入力シート!C54,"")</f>
        <v/>
      </c>
      <c r="F54" s="110" t="str">
        <f>IF(仕訳入力シート!D54&lt;&gt;0,仕訳入力シート!D54,"")</f>
        <v/>
      </c>
      <c r="H54" s="110" t="str">
        <f>IF(仕訳入力シート!AN54&lt;&gt;0,仕訳入力シート!AN54,"")</f>
        <v/>
      </c>
      <c r="I54" s="110" t="str">
        <f>IF(仕訳入力シート!AO54&lt;&gt;0,仕訳入力シート!AO54,"")</f>
        <v/>
      </c>
      <c r="J54" s="143">
        <f>仕訳入力シート!E54</f>
        <v>0</v>
      </c>
      <c r="K54" s="116" t="str">
        <f>IF(仕訳入力シート!F54&lt;&gt;0,仕訳入力シート!F54,"")</f>
        <v/>
      </c>
      <c r="L54" s="3" t="str">
        <f>IF(仕訳入力シート!G54&lt;&gt;0,仕訳入力シート!G54,"")</f>
        <v/>
      </c>
      <c r="M54" s="3" t="str">
        <f>IF(仕訳入力シート!H54&lt;&gt;0,仕訳入力シート!H54,"")</f>
        <v/>
      </c>
      <c r="N54" s="3" t="str">
        <f>IF(仕訳入力シート!I54&lt;&gt;0,仕訳入力シート!I54,"")</f>
        <v/>
      </c>
      <c r="O54" s="116" t="str">
        <f>IF(仕訳入力シート!P54&lt;&gt;0,仕訳入力シート!P54,"")</f>
        <v/>
      </c>
      <c r="P54" s="3" t="str">
        <f>IF(仕訳入力シート!Q54&lt;&gt;0,仕訳入力シート!Q54,"")</f>
        <v/>
      </c>
      <c r="Q54" s="3" t="str">
        <f>IF(仕訳入力シート!J54&lt;&gt;"",仕訳入力シート!J54,"")</f>
        <v/>
      </c>
      <c r="R54" s="3" t="str">
        <f>IF(仕訳入力シート!L54&lt;&gt;"",仕訳入力シート!L54,"")</f>
        <v/>
      </c>
      <c r="S54" s="3" t="str">
        <f>IF(仕訳入力シート!O54&lt;&gt;"",仕訳入力シート!O54,"")</f>
        <v/>
      </c>
      <c r="T54" s="3">
        <f t="shared" si="0"/>
        <v>0</v>
      </c>
      <c r="U54" s="3">
        <f t="shared" si="1"/>
        <v>0</v>
      </c>
      <c r="V54" s="113" t="str">
        <f>IF(仕訳入力シート!R54&lt;&gt;0,仕訳入力シート!R54,"")</f>
        <v/>
      </c>
      <c r="W54" s="3" t="str">
        <f>IF(仕訳入力シート!S54&lt;&gt;0,仕訳入力シート!S54,"")</f>
        <v/>
      </c>
      <c r="X54" s="3" t="str">
        <f>IF(仕訳入力シート!T54&lt;&gt;0,仕訳入力シート!T54,"")</f>
        <v/>
      </c>
      <c r="Y54" s="3" t="str">
        <f>IF(仕訳入力シート!U54&lt;&gt;0,仕訳入力シート!U54,"")</f>
        <v/>
      </c>
      <c r="Z54" s="116" t="str">
        <f>IF(仕訳入力シート!AB54&lt;&gt;0,仕訳入力シート!AB54,"")</f>
        <v/>
      </c>
      <c r="AA54" s="3" t="str">
        <f>IF(仕訳入力シート!AC54&lt;&gt;0,仕訳入力シート!AC54,"")</f>
        <v/>
      </c>
      <c r="AB54" s="3" t="str">
        <f>IF(仕訳入力シート!V54&lt;&gt;"",仕訳入力シート!V54,"")</f>
        <v/>
      </c>
      <c r="AC54" s="3" t="str">
        <f>IF(仕訳入力シート!X54&lt;&gt;"",仕訳入力シート!X54,"")</f>
        <v/>
      </c>
      <c r="AD54" s="3" t="str">
        <f>IF(仕訳入力シート!AA54&lt;&gt;"",仕訳入力シート!AA54,"")</f>
        <v/>
      </c>
      <c r="AE54" s="3">
        <f t="shared" si="2"/>
        <v>0</v>
      </c>
      <c r="AF54" s="3">
        <f t="shared" si="3"/>
        <v>0</v>
      </c>
      <c r="AG54" s="121" t="str">
        <f>IF(仕訳入力シート!AD54&lt;&gt;0,仕訳入力シート!AD54,"")</f>
        <v/>
      </c>
      <c r="AH54" s="3" t="str">
        <f>IF(仕訳入力シート!AE54&lt;&gt;"",仕訳入力シート!AE54,"")</f>
        <v/>
      </c>
      <c r="AI54" s="117" t="str">
        <f>IF(仕訳入力シート!AH54&lt;&gt;0,仕訳入力シート!AH54,"")</f>
        <v/>
      </c>
      <c r="AJ54" s="118" t="str">
        <f>IF(仕訳入力シート!AI54&lt;&gt;0,仕訳入力シート!AI54,"")</f>
        <v/>
      </c>
      <c r="AK54" s="118" t="str">
        <f>IF(仕訳入力シート!AJ54&lt;&gt;0,仕訳入力シート!AJ54,"")</f>
        <v/>
      </c>
      <c r="AL54" s="118" t="str">
        <f>IF(仕訳入力シート!AK54&lt;&gt;0,仕訳入力シート!AK54,"")</f>
        <v/>
      </c>
      <c r="AM54" s="118" t="str">
        <f>IF(仕訳入力シート!AL54&lt;&gt;0,仕訳入力シート!AL54,"")</f>
        <v/>
      </c>
      <c r="AN54" s="118"/>
      <c r="AO54" s="118"/>
      <c r="AP54" s="118"/>
      <c r="AQ54" s="118"/>
      <c r="AR54" s="118"/>
      <c r="AS54" s="118"/>
      <c r="AT54" s="118"/>
      <c r="AU54" s="120" t="str">
        <f>IF(仕訳入力シート!AQ54&lt;&gt;0,仕訳入力シート!AQ54,"")</f>
        <v/>
      </c>
      <c r="AV54" s="118" t="str">
        <f>IF(仕訳入力シート!AR54&lt;&gt;0,仕訳入力シート!AR54,"")</f>
        <v/>
      </c>
      <c r="AW54" s="120" t="str">
        <f>IF(仕訳入力シート!AT54&lt;&gt;0,仕訳入力シート!AT54,"")</f>
        <v/>
      </c>
      <c r="AX54" s="118" t="str">
        <f>IF(仕訳入力シート!AU54&lt;&gt;0,仕訳入力シート!AU54,"")</f>
        <v/>
      </c>
    </row>
    <row r="55" spans="1:50" ht="17.45" customHeight="1">
      <c r="A55" s="3" t="str">
        <f>IF(C55="",MAX(A$8:A54)+1,"")</f>
        <v/>
      </c>
      <c r="C55" s="3" t="str">
        <f>IF(仕訳入力シート!A55="*","*",IF(J55="","*",IF(J55=0,"*","")))</f>
        <v>*</v>
      </c>
      <c r="D55" s="3">
        <f>仕訳入力シート!B55</f>
        <v>47</v>
      </c>
      <c r="E55" s="3" t="str">
        <f>IF(仕訳入力シート!C55&lt;&gt;0,仕訳入力シート!C55,"")</f>
        <v/>
      </c>
      <c r="F55" s="110" t="str">
        <f>IF(仕訳入力シート!D55&lt;&gt;0,仕訳入力シート!D55,"")</f>
        <v/>
      </c>
      <c r="H55" s="110" t="str">
        <f>IF(仕訳入力シート!AN55&lt;&gt;0,仕訳入力シート!AN55,"")</f>
        <v/>
      </c>
      <c r="I55" s="110" t="str">
        <f>IF(仕訳入力シート!AO55&lt;&gt;0,仕訳入力シート!AO55,"")</f>
        <v/>
      </c>
      <c r="J55" s="143">
        <f>仕訳入力シート!E55</f>
        <v>0</v>
      </c>
      <c r="K55" s="116" t="str">
        <f>IF(仕訳入力シート!F55&lt;&gt;0,仕訳入力シート!F55,"")</f>
        <v/>
      </c>
      <c r="L55" s="3" t="str">
        <f>IF(仕訳入力シート!G55&lt;&gt;0,仕訳入力シート!G55,"")</f>
        <v/>
      </c>
      <c r="M55" s="3" t="str">
        <f>IF(仕訳入力シート!H55&lt;&gt;0,仕訳入力シート!H55,"")</f>
        <v/>
      </c>
      <c r="N55" s="3" t="str">
        <f>IF(仕訳入力シート!I55&lt;&gt;0,仕訳入力シート!I55,"")</f>
        <v/>
      </c>
      <c r="O55" s="116" t="str">
        <f>IF(仕訳入力シート!P55&lt;&gt;0,仕訳入力シート!P55,"")</f>
        <v/>
      </c>
      <c r="P55" s="3" t="str">
        <f>IF(仕訳入力シート!Q55&lt;&gt;0,仕訳入力シート!Q55,"")</f>
        <v/>
      </c>
      <c r="Q55" s="3" t="str">
        <f>IF(仕訳入力シート!J55&lt;&gt;"",仕訳入力シート!J55,"")</f>
        <v/>
      </c>
      <c r="R55" s="3" t="str">
        <f>IF(仕訳入力シート!L55&lt;&gt;"",仕訳入力シート!L55,"")</f>
        <v/>
      </c>
      <c r="S55" s="3" t="str">
        <f>IF(仕訳入力シート!O55&lt;&gt;"",仕訳入力シート!O55,"")</f>
        <v/>
      </c>
      <c r="T55" s="3">
        <f t="shared" si="0"/>
        <v>0</v>
      </c>
      <c r="U55" s="3">
        <f t="shared" si="1"/>
        <v>0</v>
      </c>
      <c r="V55" s="113" t="str">
        <f>IF(仕訳入力シート!R55&lt;&gt;0,仕訳入力シート!R55,"")</f>
        <v/>
      </c>
      <c r="W55" s="3" t="str">
        <f>IF(仕訳入力シート!S55&lt;&gt;0,仕訳入力シート!S55,"")</f>
        <v/>
      </c>
      <c r="X55" s="3" t="str">
        <f>IF(仕訳入力シート!T55&lt;&gt;0,仕訳入力シート!T55,"")</f>
        <v/>
      </c>
      <c r="Y55" s="3" t="str">
        <f>IF(仕訳入力シート!U55&lt;&gt;0,仕訳入力シート!U55,"")</f>
        <v/>
      </c>
      <c r="Z55" s="116" t="str">
        <f>IF(仕訳入力シート!AB55&lt;&gt;0,仕訳入力シート!AB55,"")</f>
        <v/>
      </c>
      <c r="AA55" s="3" t="str">
        <f>IF(仕訳入力シート!AC55&lt;&gt;0,仕訳入力シート!AC55,"")</f>
        <v/>
      </c>
      <c r="AB55" s="3" t="str">
        <f>IF(仕訳入力シート!V55&lt;&gt;"",仕訳入力シート!V55,"")</f>
        <v/>
      </c>
      <c r="AC55" s="3" t="str">
        <f>IF(仕訳入力シート!X55&lt;&gt;"",仕訳入力シート!X55,"")</f>
        <v/>
      </c>
      <c r="AD55" s="3" t="str">
        <f>IF(仕訳入力シート!AA55&lt;&gt;"",仕訳入力シート!AA55,"")</f>
        <v/>
      </c>
      <c r="AE55" s="3">
        <f t="shared" si="2"/>
        <v>0</v>
      </c>
      <c r="AF55" s="3">
        <f t="shared" si="3"/>
        <v>0</v>
      </c>
      <c r="AG55" s="121" t="str">
        <f>IF(仕訳入力シート!AD55&lt;&gt;0,仕訳入力シート!AD55,"")</f>
        <v/>
      </c>
      <c r="AH55" s="3" t="str">
        <f>IF(仕訳入力シート!AE55&lt;&gt;"",仕訳入力シート!AE55,"")</f>
        <v/>
      </c>
      <c r="AI55" s="117" t="str">
        <f>IF(仕訳入力シート!AH55&lt;&gt;0,仕訳入力シート!AH55,"")</f>
        <v/>
      </c>
      <c r="AJ55" s="118" t="str">
        <f>IF(仕訳入力シート!AI55&lt;&gt;0,仕訳入力シート!AI55,"")</f>
        <v/>
      </c>
      <c r="AK55" s="118" t="str">
        <f>IF(仕訳入力シート!AJ55&lt;&gt;0,仕訳入力シート!AJ55,"")</f>
        <v/>
      </c>
      <c r="AL55" s="118" t="str">
        <f>IF(仕訳入力シート!AK55&lt;&gt;0,仕訳入力シート!AK55,"")</f>
        <v/>
      </c>
      <c r="AM55" s="118" t="str">
        <f>IF(仕訳入力シート!AL55&lt;&gt;0,仕訳入力シート!AL55,"")</f>
        <v/>
      </c>
      <c r="AN55" s="118"/>
      <c r="AO55" s="118"/>
      <c r="AP55" s="118"/>
      <c r="AQ55" s="118"/>
      <c r="AR55" s="118"/>
      <c r="AS55" s="118"/>
      <c r="AT55" s="118"/>
      <c r="AU55" s="120" t="str">
        <f>IF(仕訳入力シート!AQ55&lt;&gt;0,仕訳入力シート!AQ55,"")</f>
        <v/>
      </c>
      <c r="AV55" s="118" t="str">
        <f>IF(仕訳入力シート!AR55&lt;&gt;0,仕訳入力シート!AR55,"")</f>
        <v/>
      </c>
      <c r="AW55" s="120" t="str">
        <f>IF(仕訳入力シート!AT55&lt;&gt;0,仕訳入力シート!AT55,"")</f>
        <v/>
      </c>
      <c r="AX55" s="118" t="str">
        <f>IF(仕訳入力シート!AU55&lt;&gt;0,仕訳入力シート!AU55,"")</f>
        <v/>
      </c>
    </row>
    <row r="56" spans="1:50" ht="17.45" customHeight="1">
      <c r="A56" s="3" t="str">
        <f>IF(C56="",MAX(A$8:A55)+1,"")</f>
        <v/>
      </c>
      <c r="C56" s="3" t="str">
        <f>IF(仕訳入力シート!A56="*","*",IF(J56="","*",IF(J56=0,"*","")))</f>
        <v>*</v>
      </c>
      <c r="D56" s="3">
        <f>仕訳入力シート!B56</f>
        <v>48</v>
      </c>
      <c r="E56" s="3" t="str">
        <f>IF(仕訳入力シート!C56&lt;&gt;0,仕訳入力シート!C56,"")</f>
        <v/>
      </c>
      <c r="F56" s="110" t="str">
        <f>IF(仕訳入力シート!D56&lt;&gt;0,仕訳入力シート!D56,"")</f>
        <v/>
      </c>
      <c r="H56" s="110" t="str">
        <f>IF(仕訳入力シート!AN56&lt;&gt;0,仕訳入力シート!AN56,"")</f>
        <v/>
      </c>
      <c r="I56" s="110" t="str">
        <f>IF(仕訳入力シート!AO56&lt;&gt;0,仕訳入力シート!AO56,"")</f>
        <v/>
      </c>
      <c r="J56" s="143">
        <f>仕訳入力シート!E56</f>
        <v>0</v>
      </c>
      <c r="K56" s="116" t="str">
        <f>IF(仕訳入力シート!F56&lt;&gt;0,仕訳入力シート!F56,"")</f>
        <v/>
      </c>
      <c r="L56" s="3" t="str">
        <f>IF(仕訳入力シート!G56&lt;&gt;0,仕訳入力シート!G56,"")</f>
        <v/>
      </c>
      <c r="M56" s="3" t="str">
        <f>IF(仕訳入力シート!H56&lt;&gt;0,仕訳入力シート!H56,"")</f>
        <v/>
      </c>
      <c r="N56" s="3" t="str">
        <f>IF(仕訳入力シート!I56&lt;&gt;0,仕訳入力シート!I56,"")</f>
        <v/>
      </c>
      <c r="O56" s="116" t="str">
        <f>IF(仕訳入力シート!P56&lt;&gt;0,仕訳入力シート!P56,"")</f>
        <v/>
      </c>
      <c r="P56" s="3" t="str">
        <f>IF(仕訳入力シート!Q56&lt;&gt;0,仕訳入力シート!Q56,"")</f>
        <v/>
      </c>
      <c r="Q56" s="3" t="str">
        <f>IF(仕訳入力シート!J56&lt;&gt;"",仕訳入力シート!J56,"")</f>
        <v/>
      </c>
      <c r="R56" s="3" t="str">
        <f>IF(仕訳入力シート!L56&lt;&gt;"",仕訳入力シート!L56,"")</f>
        <v/>
      </c>
      <c r="S56" s="3" t="str">
        <f>IF(仕訳入力シート!O56&lt;&gt;"",仕訳入力シート!O56,"")</f>
        <v/>
      </c>
      <c r="T56" s="3">
        <f t="shared" si="0"/>
        <v>0</v>
      </c>
      <c r="U56" s="3">
        <f t="shared" si="1"/>
        <v>0</v>
      </c>
      <c r="V56" s="113" t="str">
        <f>IF(仕訳入力シート!R56&lt;&gt;0,仕訳入力シート!R56,"")</f>
        <v/>
      </c>
      <c r="W56" s="3" t="str">
        <f>IF(仕訳入力シート!S56&lt;&gt;0,仕訳入力シート!S56,"")</f>
        <v/>
      </c>
      <c r="X56" s="3" t="str">
        <f>IF(仕訳入力シート!T56&lt;&gt;0,仕訳入力シート!T56,"")</f>
        <v/>
      </c>
      <c r="Y56" s="3" t="str">
        <f>IF(仕訳入力シート!U56&lt;&gt;0,仕訳入力シート!U56,"")</f>
        <v/>
      </c>
      <c r="Z56" s="116" t="str">
        <f>IF(仕訳入力シート!AB56&lt;&gt;0,仕訳入力シート!AB56,"")</f>
        <v/>
      </c>
      <c r="AA56" s="3" t="str">
        <f>IF(仕訳入力シート!AC56&lt;&gt;0,仕訳入力シート!AC56,"")</f>
        <v/>
      </c>
      <c r="AB56" s="3" t="str">
        <f>IF(仕訳入力シート!V56&lt;&gt;"",仕訳入力シート!V56,"")</f>
        <v/>
      </c>
      <c r="AC56" s="3" t="str">
        <f>IF(仕訳入力シート!X56&lt;&gt;"",仕訳入力シート!X56,"")</f>
        <v/>
      </c>
      <c r="AD56" s="3" t="str">
        <f>IF(仕訳入力シート!AA56&lt;&gt;"",仕訳入力シート!AA56,"")</f>
        <v/>
      </c>
      <c r="AE56" s="3">
        <f t="shared" si="2"/>
        <v>0</v>
      </c>
      <c r="AF56" s="3">
        <f t="shared" si="3"/>
        <v>0</v>
      </c>
      <c r="AG56" s="121" t="str">
        <f>IF(仕訳入力シート!AD56&lt;&gt;0,仕訳入力シート!AD56,"")</f>
        <v/>
      </c>
      <c r="AH56" s="3" t="str">
        <f>IF(仕訳入力シート!AE56&lt;&gt;"",仕訳入力シート!AE56,"")</f>
        <v/>
      </c>
      <c r="AI56" s="117" t="str">
        <f>IF(仕訳入力シート!AH56&lt;&gt;0,仕訳入力シート!AH56,"")</f>
        <v/>
      </c>
      <c r="AJ56" s="118" t="str">
        <f>IF(仕訳入力シート!AI56&lt;&gt;0,仕訳入力シート!AI56,"")</f>
        <v/>
      </c>
      <c r="AK56" s="118" t="str">
        <f>IF(仕訳入力シート!AJ56&lt;&gt;0,仕訳入力シート!AJ56,"")</f>
        <v/>
      </c>
      <c r="AL56" s="118" t="str">
        <f>IF(仕訳入力シート!AK56&lt;&gt;0,仕訳入力シート!AK56,"")</f>
        <v/>
      </c>
      <c r="AM56" s="118" t="str">
        <f>IF(仕訳入力シート!AL56&lt;&gt;0,仕訳入力シート!AL56,"")</f>
        <v/>
      </c>
      <c r="AN56" s="118"/>
      <c r="AO56" s="118"/>
      <c r="AP56" s="118"/>
      <c r="AQ56" s="118"/>
      <c r="AR56" s="118"/>
      <c r="AS56" s="118"/>
      <c r="AT56" s="118"/>
      <c r="AU56" s="120" t="str">
        <f>IF(仕訳入力シート!AQ56&lt;&gt;0,仕訳入力シート!AQ56,"")</f>
        <v/>
      </c>
      <c r="AV56" s="118" t="str">
        <f>IF(仕訳入力シート!AR56&lt;&gt;0,仕訳入力シート!AR56,"")</f>
        <v/>
      </c>
      <c r="AW56" s="120" t="str">
        <f>IF(仕訳入力シート!AT56&lt;&gt;0,仕訳入力シート!AT56,"")</f>
        <v/>
      </c>
      <c r="AX56" s="118" t="str">
        <f>IF(仕訳入力シート!AU56&lt;&gt;0,仕訳入力シート!AU56,"")</f>
        <v/>
      </c>
    </row>
    <row r="57" spans="1:50" ht="17.45" customHeight="1">
      <c r="A57" s="3" t="str">
        <f>IF(C57="",MAX(A$8:A56)+1,"")</f>
        <v/>
      </c>
      <c r="C57" s="3" t="str">
        <f>IF(仕訳入力シート!A57="*","*",IF(J57="","*",IF(J57=0,"*","")))</f>
        <v>*</v>
      </c>
      <c r="D57" s="3">
        <f>仕訳入力シート!B57</f>
        <v>49</v>
      </c>
      <c r="E57" s="3" t="str">
        <f>IF(仕訳入力シート!C57&lt;&gt;0,仕訳入力シート!C57,"")</f>
        <v/>
      </c>
      <c r="F57" s="110" t="str">
        <f>IF(仕訳入力シート!D57&lt;&gt;0,仕訳入力シート!D57,"")</f>
        <v/>
      </c>
      <c r="H57" s="110" t="str">
        <f>IF(仕訳入力シート!AN57&lt;&gt;0,仕訳入力シート!AN57,"")</f>
        <v/>
      </c>
      <c r="I57" s="110" t="str">
        <f>IF(仕訳入力シート!AO57&lt;&gt;0,仕訳入力シート!AO57,"")</f>
        <v/>
      </c>
      <c r="J57" s="143">
        <f>仕訳入力シート!E57</f>
        <v>0</v>
      </c>
      <c r="K57" s="116" t="str">
        <f>IF(仕訳入力シート!F57&lt;&gt;0,仕訳入力シート!F57,"")</f>
        <v/>
      </c>
      <c r="L57" s="3" t="str">
        <f>IF(仕訳入力シート!G57&lt;&gt;0,仕訳入力シート!G57,"")</f>
        <v/>
      </c>
      <c r="M57" s="3" t="str">
        <f>IF(仕訳入力シート!H57&lt;&gt;0,仕訳入力シート!H57,"")</f>
        <v/>
      </c>
      <c r="N57" s="3" t="str">
        <f>IF(仕訳入力シート!I57&lt;&gt;0,仕訳入力シート!I57,"")</f>
        <v/>
      </c>
      <c r="O57" s="116" t="str">
        <f>IF(仕訳入力シート!P57&lt;&gt;0,仕訳入力シート!P57,"")</f>
        <v/>
      </c>
      <c r="P57" s="3" t="str">
        <f>IF(仕訳入力シート!Q57&lt;&gt;0,仕訳入力シート!Q57,"")</f>
        <v/>
      </c>
      <c r="Q57" s="3" t="str">
        <f>IF(仕訳入力シート!J57&lt;&gt;"",仕訳入力シート!J57,"")</f>
        <v/>
      </c>
      <c r="R57" s="3" t="str">
        <f>IF(仕訳入力シート!L57&lt;&gt;"",仕訳入力シート!L57,"")</f>
        <v/>
      </c>
      <c r="S57" s="3" t="str">
        <f>IF(仕訳入力シート!O57&lt;&gt;"",仕訳入力シート!O57,"")</f>
        <v/>
      </c>
      <c r="T57" s="3">
        <f t="shared" si="0"/>
        <v>0</v>
      </c>
      <c r="U57" s="3">
        <f t="shared" si="1"/>
        <v>0</v>
      </c>
      <c r="V57" s="113" t="str">
        <f>IF(仕訳入力シート!R57&lt;&gt;0,仕訳入力シート!R57,"")</f>
        <v/>
      </c>
      <c r="W57" s="3" t="str">
        <f>IF(仕訳入力シート!S57&lt;&gt;0,仕訳入力シート!S57,"")</f>
        <v/>
      </c>
      <c r="X57" s="3" t="str">
        <f>IF(仕訳入力シート!T57&lt;&gt;0,仕訳入力シート!T57,"")</f>
        <v/>
      </c>
      <c r="Y57" s="3" t="str">
        <f>IF(仕訳入力シート!U57&lt;&gt;0,仕訳入力シート!U57,"")</f>
        <v/>
      </c>
      <c r="Z57" s="116" t="str">
        <f>IF(仕訳入力シート!AB57&lt;&gt;0,仕訳入力シート!AB57,"")</f>
        <v/>
      </c>
      <c r="AA57" s="3" t="str">
        <f>IF(仕訳入力シート!AC57&lt;&gt;0,仕訳入力シート!AC57,"")</f>
        <v/>
      </c>
      <c r="AB57" s="3" t="str">
        <f>IF(仕訳入力シート!V57&lt;&gt;"",仕訳入力シート!V57,"")</f>
        <v/>
      </c>
      <c r="AC57" s="3" t="str">
        <f>IF(仕訳入力シート!X57&lt;&gt;"",仕訳入力シート!X57,"")</f>
        <v/>
      </c>
      <c r="AD57" s="3" t="str">
        <f>IF(仕訳入力シート!AA57&lt;&gt;"",仕訳入力シート!AA57,"")</f>
        <v/>
      </c>
      <c r="AE57" s="3">
        <f t="shared" si="2"/>
        <v>0</v>
      </c>
      <c r="AF57" s="3">
        <f t="shared" si="3"/>
        <v>0</v>
      </c>
      <c r="AG57" s="121" t="str">
        <f>IF(仕訳入力シート!AD57&lt;&gt;0,仕訳入力シート!AD57,"")</f>
        <v/>
      </c>
      <c r="AH57" s="3" t="str">
        <f>IF(仕訳入力シート!AE57&lt;&gt;"",仕訳入力シート!AE57,"")</f>
        <v/>
      </c>
      <c r="AI57" s="117" t="str">
        <f>IF(仕訳入力シート!AH57&lt;&gt;0,仕訳入力シート!AH57,"")</f>
        <v/>
      </c>
      <c r="AJ57" s="118" t="str">
        <f>IF(仕訳入力シート!AI57&lt;&gt;0,仕訳入力シート!AI57,"")</f>
        <v/>
      </c>
      <c r="AK57" s="118" t="str">
        <f>IF(仕訳入力シート!AJ57&lt;&gt;0,仕訳入力シート!AJ57,"")</f>
        <v/>
      </c>
      <c r="AL57" s="118" t="str">
        <f>IF(仕訳入力シート!AK57&lt;&gt;0,仕訳入力シート!AK57,"")</f>
        <v/>
      </c>
      <c r="AM57" s="118" t="str">
        <f>IF(仕訳入力シート!AL57&lt;&gt;0,仕訳入力シート!AL57,"")</f>
        <v/>
      </c>
      <c r="AN57" s="118"/>
      <c r="AO57" s="118"/>
      <c r="AP57" s="118"/>
      <c r="AQ57" s="118"/>
      <c r="AR57" s="118"/>
      <c r="AS57" s="118"/>
      <c r="AT57" s="118"/>
      <c r="AU57" s="120" t="str">
        <f>IF(仕訳入力シート!AQ57&lt;&gt;0,仕訳入力シート!AQ57,"")</f>
        <v/>
      </c>
      <c r="AV57" s="118" t="str">
        <f>IF(仕訳入力シート!AR57&lt;&gt;0,仕訳入力シート!AR57,"")</f>
        <v/>
      </c>
      <c r="AW57" s="120" t="str">
        <f>IF(仕訳入力シート!AT57&lt;&gt;0,仕訳入力シート!AT57,"")</f>
        <v/>
      </c>
      <c r="AX57" s="118" t="str">
        <f>IF(仕訳入力シート!AU57&lt;&gt;0,仕訳入力シート!AU57,"")</f>
        <v/>
      </c>
    </row>
    <row r="58" spans="1:50" ht="17.45" customHeight="1">
      <c r="A58" s="3" t="str">
        <f>IF(C58="",MAX(A$8:A57)+1,"")</f>
        <v/>
      </c>
      <c r="C58" s="3" t="str">
        <f>IF(仕訳入力シート!A58="*","*",IF(J58="","*",IF(J58=0,"*","")))</f>
        <v>*</v>
      </c>
      <c r="D58" s="3">
        <f>仕訳入力シート!B58</f>
        <v>50</v>
      </c>
      <c r="E58" s="3" t="str">
        <f>IF(仕訳入力シート!C58&lt;&gt;0,仕訳入力シート!C58,"")</f>
        <v/>
      </c>
      <c r="F58" s="110" t="str">
        <f>IF(仕訳入力シート!D58&lt;&gt;0,仕訳入力シート!D58,"")</f>
        <v/>
      </c>
      <c r="H58" s="110" t="str">
        <f>IF(仕訳入力シート!AN58&lt;&gt;0,仕訳入力シート!AN58,"")</f>
        <v/>
      </c>
      <c r="I58" s="110" t="str">
        <f>IF(仕訳入力シート!AO58&lt;&gt;0,仕訳入力シート!AO58,"")</f>
        <v/>
      </c>
      <c r="J58" s="143">
        <f>仕訳入力シート!E58</f>
        <v>0</v>
      </c>
      <c r="K58" s="116" t="str">
        <f>IF(仕訳入力シート!F58&lt;&gt;0,仕訳入力シート!F58,"")</f>
        <v/>
      </c>
      <c r="L58" s="3" t="str">
        <f>IF(仕訳入力シート!G58&lt;&gt;0,仕訳入力シート!G58,"")</f>
        <v/>
      </c>
      <c r="M58" s="3" t="str">
        <f>IF(仕訳入力シート!H58&lt;&gt;0,仕訳入力シート!H58,"")</f>
        <v/>
      </c>
      <c r="N58" s="3" t="str">
        <f>IF(仕訳入力シート!I58&lt;&gt;0,仕訳入力シート!I58,"")</f>
        <v/>
      </c>
      <c r="O58" s="116" t="str">
        <f>IF(仕訳入力シート!P58&lt;&gt;0,仕訳入力シート!P58,"")</f>
        <v/>
      </c>
      <c r="P58" s="3" t="str">
        <f>IF(仕訳入力シート!Q58&lt;&gt;0,仕訳入力シート!Q58,"")</f>
        <v/>
      </c>
      <c r="Q58" s="3" t="str">
        <f>IF(仕訳入力シート!J58&lt;&gt;"",仕訳入力シート!J58,"")</f>
        <v/>
      </c>
      <c r="R58" s="3" t="str">
        <f>IF(仕訳入力シート!L58&lt;&gt;"",仕訳入力シート!L58,"")</f>
        <v/>
      </c>
      <c r="S58" s="3" t="str">
        <f>IF(仕訳入力シート!O58&lt;&gt;"",仕訳入力シート!O58,"")</f>
        <v/>
      </c>
      <c r="T58" s="3">
        <f t="shared" si="0"/>
        <v>0</v>
      </c>
      <c r="U58" s="3">
        <f t="shared" si="1"/>
        <v>0</v>
      </c>
      <c r="V58" s="113" t="str">
        <f>IF(仕訳入力シート!R58&lt;&gt;0,仕訳入力シート!R58,"")</f>
        <v/>
      </c>
      <c r="W58" s="3" t="str">
        <f>IF(仕訳入力シート!S58&lt;&gt;0,仕訳入力シート!S58,"")</f>
        <v/>
      </c>
      <c r="X58" s="3" t="str">
        <f>IF(仕訳入力シート!T58&lt;&gt;0,仕訳入力シート!T58,"")</f>
        <v/>
      </c>
      <c r="Y58" s="3" t="str">
        <f>IF(仕訳入力シート!U58&lt;&gt;0,仕訳入力シート!U58,"")</f>
        <v/>
      </c>
      <c r="Z58" s="116" t="str">
        <f>IF(仕訳入力シート!AB58&lt;&gt;0,仕訳入力シート!AB58,"")</f>
        <v/>
      </c>
      <c r="AA58" s="3" t="str">
        <f>IF(仕訳入力シート!AC58&lt;&gt;0,仕訳入力シート!AC58,"")</f>
        <v/>
      </c>
      <c r="AB58" s="3" t="str">
        <f>IF(仕訳入力シート!V58&lt;&gt;"",仕訳入力シート!V58,"")</f>
        <v/>
      </c>
      <c r="AC58" s="3" t="str">
        <f>IF(仕訳入力シート!X58&lt;&gt;"",仕訳入力シート!X58,"")</f>
        <v/>
      </c>
      <c r="AD58" s="3" t="str">
        <f>IF(仕訳入力シート!AA58&lt;&gt;"",仕訳入力シート!AA58,"")</f>
        <v/>
      </c>
      <c r="AE58" s="3">
        <f t="shared" si="2"/>
        <v>0</v>
      </c>
      <c r="AF58" s="3">
        <f t="shared" si="3"/>
        <v>0</v>
      </c>
      <c r="AG58" s="121" t="str">
        <f>IF(仕訳入力シート!AD58&lt;&gt;0,仕訳入力シート!AD58,"")</f>
        <v/>
      </c>
      <c r="AH58" s="3" t="str">
        <f>IF(仕訳入力シート!AE58&lt;&gt;"",仕訳入力シート!AE58,"")</f>
        <v/>
      </c>
      <c r="AI58" s="117" t="str">
        <f>IF(仕訳入力シート!AH58&lt;&gt;0,仕訳入力シート!AH58,"")</f>
        <v/>
      </c>
      <c r="AJ58" s="118" t="str">
        <f>IF(仕訳入力シート!AI58&lt;&gt;0,仕訳入力シート!AI58,"")</f>
        <v/>
      </c>
      <c r="AK58" s="118" t="str">
        <f>IF(仕訳入力シート!AJ58&lt;&gt;0,仕訳入力シート!AJ58,"")</f>
        <v/>
      </c>
      <c r="AL58" s="118" t="str">
        <f>IF(仕訳入力シート!AK58&lt;&gt;0,仕訳入力シート!AK58,"")</f>
        <v/>
      </c>
      <c r="AM58" s="118" t="str">
        <f>IF(仕訳入力シート!AL58&lt;&gt;0,仕訳入力シート!AL58,"")</f>
        <v/>
      </c>
      <c r="AN58" s="118"/>
      <c r="AO58" s="118"/>
      <c r="AP58" s="118"/>
      <c r="AQ58" s="118"/>
      <c r="AR58" s="118"/>
      <c r="AS58" s="118"/>
      <c r="AT58" s="118"/>
      <c r="AU58" s="120" t="str">
        <f>IF(仕訳入力シート!AQ58&lt;&gt;0,仕訳入力シート!AQ58,"")</f>
        <v/>
      </c>
      <c r="AV58" s="118" t="str">
        <f>IF(仕訳入力シート!AR58&lt;&gt;0,仕訳入力シート!AR58,"")</f>
        <v/>
      </c>
      <c r="AW58" s="120" t="str">
        <f>IF(仕訳入力シート!AT58&lt;&gt;0,仕訳入力シート!AT58,"")</f>
        <v/>
      </c>
      <c r="AX58" s="118" t="str">
        <f>IF(仕訳入力シート!AU58&lt;&gt;0,仕訳入力シート!AU58,"")</f>
        <v/>
      </c>
    </row>
    <row r="59" spans="1:50" ht="17.45" customHeight="1">
      <c r="A59" s="3" t="str">
        <f>IF(C59="",MAX(A$8:A58)+1,"")</f>
        <v/>
      </c>
      <c r="C59" s="3" t="str">
        <f>IF(仕訳入力シート!A59="*","*",IF(J59="","*",IF(J59=0,"*","")))</f>
        <v>*</v>
      </c>
      <c r="D59" s="3">
        <f>仕訳入力シート!B59</f>
        <v>51</v>
      </c>
      <c r="E59" s="3" t="str">
        <f>IF(仕訳入力シート!C59&lt;&gt;0,仕訳入力シート!C59,"")</f>
        <v/>
      </c>
      <c r="F59" s="110" t="str">
        <f>IF(仕訳入力シート!D59&lt;&gt;0,仕訳入力シート!D59,"")</f>
        <v/>
      </c>
      <c r="H59" s="110" t="str">
        <f>IF(仕訳入力シート!AN59&lt;&gt;0,仕訳入力シート!AN59,"")</f>
        <v/>
      </c>
      <c r="I59" s="110" t="str">
        <f>IF(仕訳入力シート!AO59&lt;&gt;0,仕訳入力シート!AO59,"")</f>
        <v/>
      </c>
      <c r="J59" s="143">
        <f>仕訳入力シート!E59</f>
        <v>0</v>
      </c>
      <c r="K59" s="116" t="str">
        <f>IF(仕訳入力シート!F59&lt;&gt;0,仕訳入力シート!F59,"")</f>
        <v/>
      </c>
      <c r="L59" s="3" t="str">
        <f>IF(仕訳入力シート!G59&lt;&gt;0,仕訳入力シート!G59,"")</f>
        <v/>
      </c>
      <c r="M59" s="3" t="str">
        <f>IF(仕訳入力シート!H59&lt;&gt;0,仕訳入力シート!H59,"")</f>
        <v/>
      </c>
      <c r="N59" s="3" t="str">
        <f>IF(仕訳入力シート!I59&lt;&gt;0,仕訳入力シート!I59,"")</f>
        <v/>
      </c>
      <c r="O59" s="116" t="str">
        <f>IF(仕訳入力シート!P59&lt;&gt;0,仕訳入力シート!P59,"")</f>
        <v/>
      </c>
      <c r="P59" s="3" t="str">
        <f>IF(仕訳入力シート!Q59&lt;&gt;0,仕訳入力シート!Q59,"")</f>
        <v/>
      </c>
      <c r="Q59" s="3" t="str">
        <f>IF(仕訳入力シート!J59&lt;&gt;"",仕訳入力シート!J59,"")</f>
        <v/>
      </c>
      <c r="R59" s="3" t="str">
        <f>IF(仕訳入力シート!L59&lt;&gt;"",仕訳入力シート!L59,"")</f>
        <v/>
      </c>
      <c r="S59" s="3" t="str">
        <f>IF(仕訳入力シート!O59&lt;&gt;"",仕訳入力シート!O59,"")</f>
        <v/>
      </c>
      <c r="T59" s="3">
        <f t="shared" si="0"/>
        <v>0</v>
      </c>
      <c r="U59" s="3">
        <f t="shared" si="1"/>
        <v>0</v>
      </c>
      <c r="V59" s="113" t="str">
        <f>IF(仕訳入力シート!R59&lt;&gt;0,仕訳入力シート!R59,"")</f>
        <v/>
      </c>
      <c r="W59" s="3" t="str">
        <f>IF(仕訳入力シート!S59&lt;&gt;0,仕訳入力シート!S59,"")</f>
        <v/>
      </c>
      <c r="X59" s="3" t="str">
        <f>IF(仕訳入力シート!T59&lt;&gt;0,仕訳入力シート!T59,"")</f>
        <v/>
      </c>
      <c r="Y59" s="3" t="str">
        <f>IF(仕訳入力シート!U59&lt;&gt;0,仕訳入力シート!U59,"")</f>
        <v/>
      </c>
      <c r="Z59" s="116" t="str">
        <f>IF(仕訳入力シート!AB59&lt;&gt;0,仕訳入力シート!AB59,"")</f>
        <v/>
      </c>
      <c r="AA59" s="3" t="str">
        <f>IF(仕訳入力シート!AC59&lt;&gt;0,仕訳入力シート!AC59,"")</f>
        <v/>
      </c>
      <c r="AB59" s="3" t="str">
        <f>IF(仕訳入力シート!V59&lt;&gt;"",仕訳入力シート!V59,"")</f>
        <v/>
      </c>
      <c r="AC59" s="3" t="str">
        <f>IF(仕訳入力シート!X59&lt;&gt;"",仕訳入力シート!X59,"")</f>
        <v/>
      </c>
      <c r="AD59" s="3" t="str">
        <f>IF(仕訳入力シート!AA59&lt;&gt;"",仕訳入力シート!AA59,"")</f>
        <v/>
      </c>
      <c r="AE59" s="3">
        <f t="shared" si="2"/>
        <v>0</v>
      </c>
      <c r="AF59" s="3">
        <f t="shared" si="3"/>
        <v>0</v>
      </c>
      <c r="AG59" s="121" t="str">
        <f>IF(仕訳入力シート!AD59&lt;&gt;0,仕訳入力シート!AD59,"")</f>
        <v/>
      </c>
      <c r="AH59" s="3" t="str">
        <f>IF(仕訳入力シート!AE59&lt;&gt;"",仕訳入力シート!AE59,"")</f>
        <v/>
      </c>
      <c r="AI59" s="117" t="str">
        <f>IF(仕訳入力シート!AH59&lt;&gt;0,仕訳入力シート!AH59,"")</f>
        <v/>
      </c>
      <c r="AJ59" s="118" t="str">
        <f>IF(仕訳入力シート!AI59&lt;&gt;0,仕訳入力シート!AI59,"")</f>
        <v/>
      </c>
      <c r="AK59" s="118" t="str">
        <f>IF(仕訳入力シート!AJ59&lt;&gt;0,仕訳入力シート!AJ59,"")</f>
        <v/>
      </c>
      <c r="AL59" s="118" t="str">
        <f>IF(仕訳入力シート!AK59&lt;&gt;0,仕訳入力シート!AK59,"")</f>
        <v/>
      </c>
      <c r="AM59" s="118" t="str">
        <f>IF(仕訳入力シート!AL59&lt;&gt;0,仕訳入力シート!AL59,"")</f>
        <v/>
      </c>
      <c r="AN59" s="118"/>
      <c r="AO59" s="118"/>
      <c r="AP59" s="118"/>
      <c r="AQ59" s="118"/>
      <c r="AR59" s="118"/>
      <c r="AS59" s="118"/>
      <c r="AT59" s="118"/>
      <c r="AU59" s="120" t="str">
        <f>IF(仕訳入力シート!AQ59&lt;&gt;0,仕訳入力シート!AQ59,"")</f>
        <v/>
      </c>
      <c r="AV59" s="118" t="str">
        <f>IF(仕訳入力シート!AR59&lt;&gt;0,仕訳入力シート!AR59,"")</f>
        <v/>
      </c>
      <c r="AW59" s="120" t="str">
        <f>IF(仕訳入力シート!AT59&lt;&gt;0,仕訳入力シート!AT59,"")</f>
        <v/>
      </c>
      <c r="AX59" s="118" t="str">
        <f>IF(仕訳入力シート!AU59&lt;&gt;0,仕訳入力シート!AU59,"")</f>
        <v/>
      </c>
    </row>
    <row r="60" spans="1:50" ht="17.45" customHeight="1">
      <c r="A60" s="3" t="str">
        <f>IF(C60="",MAX(A$8:A59)+1,"")</f>
        <v/>
      </c>
      <c r="C60" s="3" t="str">
        <f>IF(仕訳入力シート!A60="*","*",IF(J60="","*",IF(J60=0,"*","")))</f>
        <v>*</v>
      </c>
      <c r="D60" s="3">
        <f>仕訳入力シート!B60</f>
        <v>52</v>
      </c>
      <c r="E60" s="3" t="str">
        <f>IF(仕訳入力シート!C60&lt;&gt;0,仕訳入力シート!C60,"")</f>
        <v/>
      </c>
      <c r="F60" s="110" t="str">
        <f>IF(仕訳入力シート!D60&lt;&gt;0,仕訳入力シート!D60,"")</f>
        <v/>
      </c>
      <c r="H60" s="110" t="str">
        <f>IF(仕訳入力シート!AN60&lt;&gt;0,仕訳入力シート!AN60,"")</f>
        <v/>
      </c>
      <c r="I60" s="110" t="str">
        <f>IF(仕訳入力シート!AO60&lt;&gt;0,仕訳入力シート!AO60,"")</f>
        <v/>
      </c>
      <c r="J60" s="143">
        <f>仕訳入力シート!E60</f>
        <v>0</v>
      </c>
      <c r="K60" s="116" t="str">
        <f>IF(仕訳入力シート!F60&lt;&gt;0,仕訳入力シート!F60,"")</f>
        <v/>
      </c>
      <c r="L60" s="3" t="str">
        <f>IF(仕訳入力シート!G60&lt;&gt;0,仕訳入力シート!G60,"")</f>
        <v/>
      </c>
      <c r="M60" s="3" t="str">
        <f>IF(仕訳入力シート!H60&lt;&gt;0,仕訳入力シート!H60,"")</f>
        <v/>
      </c>
      <c r="N60" s="3" t="str">
        <f>IF(仕訳入力シート!I60&lt;&gt;0,仕訳入力シート!I60,"")</f>
        <v/>
      </c>
      <c r="O60" s="116" t="str">
        <f>IF(仕訳入力シート!P60&lt;&gt;0,仕訳入力シート!P60,"")</f>
        <v/>
      </c>
      <c r="P60" s="3" t="str">
        <f>IF(仕訳入力シート!Q60&lt;&gt;0,仕訳入力シート!Q60,"")</f>
        <v/>
      </c>
      <c r="Q60" s="3" t="str">
        <f>IF(仕訳入力シート!J60&lt;&gt;"",仕訳入力シート!J60,"")</f>
        <v/>
      </c>
      <c r="R60" s="3" t="str">
        <f>IF(仕訳入力シート!L60&lt;&gt;"",仕訳入力シート!L60,"")</f>
        <v/>
      </c>
      <c r="S60" s="3" t="str">
        <f>IF(仕訳入力シート!O60&lt;&gt;"",仕訳入力シート!O60,"")</f>
        <v/>
      </c>
      <c r="T60" s="3">
        <f t="shared" si="0"/>
        <v>0</v>
      </c>
      <c r="U60" s="3">
        <f t="shared" si="1"/>
        <v>0</v>
      </c>
      <c r="V60" s="113" t="str">
        <f>IF(仕訳入力シート!R60&lt;&gt;0,仕訳入力シート!R60,"")</f>
        <v/>
      </c>
      <c r="W60" s="3" t="str">
        <f>IF(仕訳入力シート!S60&lt;&gt;0,仕訳入力シート!S60,"")</f>
        <v/>
      </c>
      <c r="X60" s="3" t="str">
        <f>IF(仕訳入力シート!T60&lt;&gt;0,仕訳入力シート!T60,"")</f>
        <v/>
      </c>
      <c r="Y60" s="3" t="str">
        <f>IF(仕訳入力シート!U60&lt;&gt;0,仕訳入力シート!U60,"")</f>
        <v/>
      </c>
      <c r="Z60" s="116" t="str">
        <f>IF(仕訳入力シート!AB60&lt;&gt;0,仕訳入力シート!AB60,"")</f>
        <v/>
      </c>
      <c r="AA60" s="3" t="str">
        <f>IF(仕訳入力シート!AC60&lt;&gt;0,仕訳入力シート!AC60,"")</f>
        <v/>
      </c>
      <c r="AB60" s="3" t="str">
        <f>IF(仕訳入力シート!V60&lt;&gt;"",仕訳入力シート!V60,"")</f>
        <v/>
      </c>
      <c r="AC60" s="3" t="str">
        <f>IF(仕訳入力シート!X60&lt;&gt;"",仕訳入力シート!X60,"")</f>
        <v/>
      </c>
      <c r="AD60" s="3" t="str">
        <f>IF(仕訳入力シート!AA60&lt;&gt;"",仕訳入力シート!AA60,"")</f>
        <v/>
      </c>
      <c r="AE60" s="3">
        <f t="shared" si="2"/>
        <v>0</v>
      </c>
      <c r="AF60" s="3">
        <f t="shared" si="3"/>
        <v>0</v>
      </c>
      <c r="AG60" s="121" t="str">
        <f>IF(仕訳入力シート!AD60&lt;&gt;0,仕訳入力シート!AD60,"")</f>
        <v/>
      </c>
      <c r="AH60" s="3" t="str">
        <f>IF(仕訳入力シート!AE60&lt;&gt;"",仕訳入力シート!AE60,"")</f>
        <v/>
      </c>
      <c r="AI60" s="117" t="str">
        <f>IF(仕訳入力シート!AH60&lt;&gt;0,仕訳入力シート!AH60,"")</f>
        <v/>
      </c>
      <c r="AJ60" s="118" t="str">
        <f>IF(仕訳入力シート!AI60&lt;&gt;0,仕訳入力シート!AI60,"")</f>
        <v/>
      </c>
      <c r="AK60" s="118" t="str">
        <f>IF(仕訳入力シート!AJ60&lt;&gt;0,仕訳入力シート!AJ60,"")</f>
        <v/>
      </c>
      <c r="AL60" s="118" t="str">
        <f>IF(仕訳入力シート!AK60&lt;&gt;0,仕訳入力シート!AK60,"")</f>
        <v/>
      </c>
      <c r="AM60" s="118" t="str">
        <f>IF(仕訳入力シート!AL60&lt;&gt;0,仕訳入力シート!AL60,"")</f>
        <v/>
      </c>
      <c r="AN60" s="118"/>
      <c r="AO60" s="118"/>
      <c r="AP60" s="118"/>
      <c r="AQ60" s="118"/>
      <c r="AR60" s="118"/>
      <c r="AS60" s="118"/>
      <c r="AT60" s="118"/>
      <c r="AU60" s="120" t="str">
        <f>IF(仕訳入力シート!AQ60&lt;&gt;0,仕訳入力シート!AQ60,"")</f>
        <v/>
      </c>
      <c r="AV60" s="118" t="str">
        <f>IF(仕訳入力シート!AR60&lt;&gt;0,仕訳入力シート!AR60,"")</f>
        <v/>
      </c>
      <c r="AW60" s="120" t="str">
        <f>IF(仕訳入力シート!AT60&lt;&gt;0,仕訳入力シート!AT60,"")</f>
        <v/>
      </c>
      <c r="AX60" s="118" t="str">
        <f>IF(仕訳入力シート!AU60&lt;&gt;0,仕訳入力シート!AU60,"")</f>
        <v/>
      </c>
    </row>
    <row r="61" spans="1:50" ht="17.45" customHeight="1">
      <c r="A61" s="3" t="str">
        <f>IF(C61="",MAX(A$8:A60)+1,"")</f>
        <v/>
      </c>
      <c r="C61" s="3" t="str">
        <f>IF(仕訳入力シート!A61="*","*",IF(J61="","*",IF(J61=0,"*","")))</f>
        <v>*</v>
      </c>
      <c r="D61" s="3">
        <f>仕訳入力シート!B61</f>
        <v>53</v>
      </c>
      <c r="E61" s="3" t="str">
        <f>IF(仕訳入力シート!C61&lt;&gt;0,仕訳入力シート!C61,"")</f>
        <v/>
      </c>
      <c r="F61" s="110" t="str">
        <f>IF(仕訳入力シート!D61&lt;&gt;0,仕訳入力シート!D61,"")</f>
        <v/>
      </c>
      <c r="H61" s="110" t="str">
        <f>IF(仕訳入力シート!AN61&lt;&gt;0,仕訳入力シート!AN61,"")</f>
        <v/>
      </c>
      <c r="I61" s="110" t="str">
        <f>IF(仕訳入力シート!AO61&lt;&gt;0,仕訳入力シート!AO61,"")</f>
        <v/>
      </c>
      <c r="J61" s="143">
        <f>仕訳入力シート!E61</f>
        <v>0</v>
      </c>
      <c r="K61" s="116" t="str">
        <f>IF(仕訳入力シート!F61&lt;&gt;0,仕訳入力シート!F61,"")</f>
        <v/>
      </c>
      <c r="L61" s="3" t="str">
        <f>IF(仕訳入力シート!G61&lt;&gt;0,仕訳入力シート!G61,"")</f>
        <v/>
      </c>
      <c r="M61" s="3" t="str">
        <f>IF(仕訳入力シート!H61&lt;&gt;0,仕訳入力シート!H61,"")</f>
        <v/>
      </c>
      <c r="N61" s="3" t="str">
        <f>IF(仕訳入力シート!I61&lt;&gt;0,仕訳入力シート!I61,"")</f>
        <v/>
      </c>
      <c r="O61" s="116" t="str">
        <f>IF(仕訳入力シート!P61&lt;&gt;0,仕訳入力シート!P61,"")</f>
        <v/>
      </c>
      <c r="P61" s="3" t="str">
        <f>IF(仕訳入力シート!Q61&lt;&gt;0,仕訳入力シート!Q61,"")</f>
        <v/>
      </c>
      <c r="Q61" s="3" t="str">
        <f>IF(仕訳入力シート!J61&lt;&gt;"",仕訳入力シート!J61,"")</f>
        <v/>
      </c>
      <c r="R61" s="3" t="str">
        <f>IF(仕訳入力シート!L61&lt;&gt;"",仕訳入力シート!L61,"")</f>
        <v/>
      </c>
      <c r="S61" s="3" t="str">
        <f>IF(仕訳入力シート!O61&lt;&gt;"",仕訳入力シート!O61,"")</f>
        <v/>
      </c>
      <c r="T61" s="3">
        <f t="shared" si="0"/>
        <v>0</v>
      </c>
      <c r="U61" s="3">
        <f t="shared" si="1"/>
        <v>0</v>
      </c>
      <c r="V61" s="113" t="str">
        <f>IF(仕訳入力シート!R61&lt;&gt;0,仕訳入力シート!R61,"")</f>
        <v/>
      </c>
      <c r="W61" s="3" t="str">
        <f>IF(仕訳入力シート!S61&lt;&gt;0,仕訳入力シート!S61,"")</f>
        <v/>
      </c>
      <c r="X61" s="3" t="str">
        <f>IF(仕訳入力シート!T61&lt;&gt;0,仕訳入力シート!T61,"")</f>
        <v/>
      </c>
      <c r="Y61" s="3" t="str">
        <f>IF(仕訳入力シート!U61&lt;&gt;0,仕訳入力シート!U61,"")</f>
        <v/>
      </c>
      <c r="Z61" s="116" t="str">
        <f>IF(仕訳入力シート!AB61&lt;&gt;0,仕訳入力シート!AB61,"")</f>
        <v/>
      </c>
      <c r="AA61" s="3" t="str">
        <f>IF(仕訳入力シート!AC61&lt;&gt;0,仕訳入力シート!AC61,"")</f>
        <v/>
      </c>
      <c r="AB61" s="3" t="str">
        <f>IF(仕訳入力シート!V61&lt;&gt;"",仕訳入力シート!V61,"")</f>
        <v/>
      </c>
      <c r="AC61" s="3" t="str">
        <f>IF(仕訳入力シート!X61&lt;&gt;"",仕訳入力シート!X61,"")</f>
        <v/>
      </c>
      <c r="AD61" s="3" t="str">
        <f>IF(仕訳入力シート!AA61&lt;&gt;"",仕訳入力シート!AA61,"")</f>
        <v/>
      </c>
      <c r="AE61" s="3">
        <f t="shared" si="2"/>
        <v>0</v>
      </c>
      <c r="AF61" s="3">
        <f t="shared" si="3"/>
        <v>0</v>
      </c>
      <c r="AG61" s="121" t="str">
        <f>IF(仕訳入力シート!AD61&lt;&gt;0,仕訳入力シート!AD61,"")</f>
        <v/>
      </c>
      <c r="AH61" s="3" t="str">
        <f>IF(仕訳入力シート!AE61&lt;&gt;"",仕訳入力シート!AE61,"")</f>
        <v/>
      </c>
      <c r="AI61" s="117" t="str">
        <f>IF(仕訳入力シート!AH61&lt;&gt;0,仕訳入力シート!AH61,"")</f>
        <v/>
      </c>
      <c r="AJ61" s="118" t="str">
        <f>IF(仕訳入力シート!AI61&lt;&gt;0,仕訳入力シート!AI61,"")</f>
        <v/>
      </c>
      <c r="AK61" s="118" t="str">
        <f>IF(仕訳入力シート!AJ61&lt;&gt;0,仕訳入力シート!AJ61,"")</f>
        <v/>
      </c>
      <c r="AL61" s="118" t="str">
        <f>IF(仕訳入力シート!AK61&lt;&gt;0,仕訳入力シート!AK61,"")</f>
        <v/>
      </c>
      <c r="AM61" s="118" t="str">
        <f>IF(仕訳入力シート!AL61&lt;&gt;0,仕訳入力シート!AL61,"")</f>
        <v/>
      </c>
      <c r="AN61" s="118"/>
      <c r="AO61" s="118"/>
      <c r="AP61" s="118"/>
      <c r="AQ61" s="118"/>
      <c r="AR61" s="118"/>
      <c r="AS61" s="118"/>
      <c r="AT61" s="118"/>
      <c r="AU61" s="120" t="str">
        <f>IF(仕訳入力シート!AQ61&lt;&gt;0,仕訳入力シート!AQ61,"")</f>
        <v/>
      </c>
      <c r="AV61" s="118" t="str">
        <f>IF(仕訳入力シート!AR61&lt;&gt;0,仕訳入力シート!AR61,"")</f>
        <v/>
      </c>
      <c r="AW61" s="120" t="str">
        <f>IF(仕訳入力シート!AT61&lt;&gt;0,仕訳入力シート!AT61,"")</f>
        <v/>
      </c>
      <c r="AX61" s="118" t="str">
        <f>IF(仕訳入力シート!AU61&lt;&gt;0,仕訳入力シート!AU61,"")</f>
        <v/>
      </c>
    </row>
    <row r="62" spans="1:50" ht="17.45" customHeight="1">
      <c r="A62" s="3" t="str">
        <f>IF(C62="",MAX(A$8:A61)+1,"")</f>
        <v/>
      </c>
      <c r="C62" s="3" t="str">
        <f>IF(仕訳入力シート!A62="*","*",IF(J62="","*",IF(J62=0,"*","")))</f>
        <v>*</v>
      </c>
      <c r="D62" s="3">
        <f>仕訳入力シート!B62</f>
        <v>54</v>
      </c>
      <c r="E62" s="3" t="str">
        <f>IF(仕訳入力シート!C62&lt;&gt;0,仕訳入力シート!C62,"")</f>
        <v/>
      </c>
      <c r="F62" s="110" t="str">
        <f>IF(仕訳入力シート!D62&lt;&gt;0,仕訳入力シート!D62,"")</f>
        <v/>
      </c>
      <c r="H62" s="110" t="str">
        <f>IF(仕訳入力シート!AN62&lt;&gt;0,仕訳入力シート!AN62,"")</f>
        <v/>
      </c>
      <c r="I62" s="110" t="str">
        <f>IF(仕訳入力シート!AO62&lt;&gt;0,仕訳入力シート!AO62,"")</f>
        <v/>
      </c>
      <c r="J62" s="143">
        <f>仕訳入力シート!E62</f>
        <v>0</v>
      </c>
      <c r="K62" s="116" t="str">
        <f>IF(仕訳入力シート!F62&lt;&gt;0,仕訳入力シート!F62,"")</f>
        <v/>
      </c>
      <c r="L62" s="3" t="str">
        <f>IF(仕訳入力シート!G62&lt;&gt;0,仕訳入力シート!G62,"")</f>
        <v/>
      </c>
      <c r="M62" s="3" t="str">
        <f>IF(仕訳入力シート!H62&lt;&gt;0,仕訳入力シート!H62,"")</f>
        <v/>
      </c>
      <c r="N62" s="3" t="str">
        <f>IF(仕訳入力シート!I62&lt;&gt;0,仕訳入力シート!I62,"")</f>
        <v/>
      </c>
      <c r="O62" s="116" t="str">
        <f>IF(仕訳入力シート!P62&lt;&gt;0,仕訳入力シート!P62,"")</f>
        <v/>
      </c>
      <c r="P62" s="3" t="str">
        <f>IF(仕訳入力シート!Q62&lt;&gt;0,仕訳入力シート!Q62,"")</f>
        <v/>
      </c>
      <c r="Q62" s="3" t="str">
        <f>IF(仕訳入力シート!J62&lt;&gt;"",仕訳入力シート!J62,"")</f>
        <v/>
      </c>
      <c r="R62" s="3" t="str">
        <f>IF(仕訳入力シート!L62&lt;&gt;"",仕訳入力シート!L62,"")</f>
        <v/>
      </c>
      <c r="S62" s="3" t="str">
        <f>IF(仕訳入力シート!O62&lt;&gt;"",仕訳入力シート!O62,"")</f>
        <v/>
      </c>
      <c r="T62" s="3">
        <f t="shared" si="0"/>
        <v>0</v>
      </c>
      <c r="U62" s="3">
        <f t="shared" si="1"/>
        <v>0</v>
      </c>
      <c r="V62" s="113" t="str">
        <f>IF(仕訳入力シート!R62&lt;&gt;0,仕訳入力シート!R62,"")</f>
        <v/>
      </c>
      <c r="W62" s="3" t="str">
        <f>IF(仕訳入力シート!S62&lt;&gt;0,仕訳入力シート!S62,"")</f>
        <v/>
      </c>
      <c r="X62" s="3" t="str">
        <f>IF(仕訳入力シート!T62&lt;&gt;0,仕訳入力シート!T62,"")</f>
        <v/>
      </c>
      <c r="Y62" s="3" t="str">
        <f>IF(仕訳入力シート!U62&lt;&gt;0,仕訳入力シート!U62,"")</f>
        <v/>
      </c>
      <c r="Z62" s="116" t="str">
        <f>IF(仕訳入力シート!AB62&lt;&gt;0,仕訳入力シート!AB62,"")</f>
        <v/>
      </c>
      <c r="AA62" s="3" t="str">
        <f>IF(仕訳入力シート!AC62&lt;&gt;0,仕訳入力シート!AC62,"")</f>
        <v/>
      </c>
      <c r="AB62" s="3" t="str">
        <f>IF(仕訳入力シート!V62&lt;&gt;"",仕訳入力シート!V62,"")</f>
        <v/>
      </c>
      <c r="AC62" s="3" t="str">
        <f>IF(仕訳入力シート!X62&lt;&gt;"",仕訳入力シート!X62,"")</f>
        <v/>
      </c>
      <c r="AD62" s="3" t="str">
        <f>IF(仕訳入力シート!AA62&lt;&gt;"",仕訳入力シート!AA62,"")</f>
        <v/>
      </c>
      <c r="AE62" s="3">
        <f t="shared" si="2"/>
        <v>0</v>
      </c>
      <c r="AF62" s="3">
        <f t="shared" si="3"/>
        <v>0</v>
      </c>
      <c r="AG62" s="121" t="str">
        <f>IF(仕訳入力シート!AD62&lt;&gt;0,仕訳入力シート!AD62,"")</f>
        <v/>
      </c>
      <c r="AH62" s="3" t="str">
        <f>IF(仕訳入力シート!AE62&lt;&gt;"",仕訳入力シート!AE62,"")</f>
        <v/>
      </c>
      <c r="AI62" s="117" t="str">
        <f>IF(仕訳入力シート!AH62&lt;&gt;0,仕訳入力シート!AH62,"")</f>
        <v/>
      </c>
      <c r="AJ62" s="118" t="str">
        <f>IF(仕訳入力シート!AI62&lt;&gt;0,仕訳入力シート!AI62,"")</f>
        <v/>
      </c>
      <c r="AK62" s="118" t="str">
        <f>IF(仕訳入力シート!AJ62&lt;&gt;0,仕訳入力シート!AJ62,"")</f>
        <v/>
      </c>
      <c r="AL62" s="118" t="str">
        <f>IF(仕訳入力シート!AK62&lt;&gt;0,仕訳入力シート!AK62,"")</f>
        <v/>
      </c>
      <c r="AM62" s="118" t="str">
        <f>IF(仕訳入力シート!AL62&lt;&gt;0,仕訳入力シート!AL62,"")</f>
        <v/>
      </c>
      <c r="AN62" s="118"/>
      <c r="AO62" s="118"/>
      <c r="AP62" s="118"/>
      <c r="AQ62" s="118"/>
      <c r="AR62" s="118"/>
      <c r="AS62" s="118"/>
      <c r="AT62" s="118"/>
      <c r="AU62" s="120" t="str">
        <f>IF(仕訳入力シート!AQ62&lt;&gt;0,仕訳入力シート!AQ62,"")</f>
        <v/>
      </c>
      <c r="AV62" s="118" t="str">
        <f>IF(仕訳入力シート!AR62&lt;&gt;0,仕訳入力シート!AR62,"")</f>
        <v/>
      </c>
      <c r="AW62" s="120" t="str">
        <f>IF(仕訳入力シート!AT62&lt;&gt;0,仕訳入力シート!AT62,"")</f>
        <v/>
      </c>
      <c r="AX62" s="118" t="str">
        <f>IF(仕訳入力シート!AU62&lt;&gt;0,仕訳入力シート!AU62,"")</f>
        <v/>
      </c>
    </row>
    <row r="63" spans="1:50" ht="17.45" customHeight="1">
      <c r="A63" s="3" t="str">
        <f>IF(C63="",MAX(A$8:A62)+1,"")</f>
        <v/>
      </c>
      <c r="C63" s="3" t="str">
        <f>IF(仕訳入力シート!A63="*","*",IF(J63="","*",IF(J63=0,"*","")))</f>
        <v>*</v>
      </c>
      <c r="D63" s="3">
        <f>仕訳入力シート!B63</f>
        <v>55</v>
      </c>
      <c r="E63" s="3" t="str">
        <f>IF(仕訳入力シート!C63&lt;&gt;0,仕訳入力シート!C63,"")</f>
        <v/>
      </c>
      <c r="F63" s="110" t="str">
        <f>IF(仕訳入力シート!D63&lt;&gt;0,仕訳入力シート!D63,"")</f>
        <v/>
      </c>
      <c r="H63" s="110" t="str">
        <f>IF(仕訳入力シート!AN63&lt;&gt;0,仕訳入力シート!AN63,"")</f>
        <v/>
      </c>
      <c r="I63" s="110" t="str">
        <f>IF(仕訳入力シート!AO63&lt;&gt;0,仕訳入力シート!AO63,"")</f>
        <v/>
      </c>
      <c r="J63" s="143">
        <f>仕訳入力シート!E63</f>
        <v>0</v>
      </c>
      <c r="K63" s="116" t="str">
        <f>IF(仕訳入力シート!F63&lt;&gt;0,仕訳入力シート!F63,"")</f>
        <v/>
      </c>
      <c r="L63" s="3" t="str">
        <f>IF(仕訳入力シート!G63&lt;&gt;0,仕訳入力シート!G63,"")</f>
        <v/>
      </c>
      <c r="M63" s="3" t="str">
        <f>IF(仕訳入力シート!H63&lt;&gt;0,仕訳入力シート!H63,"")</f>
        <v/>
      </c>
      <c r="N63" s="3" t="str">
        <f>IF(仕訳入力シート!I63&lt;&gt;0,仕訳入力シート!I63,"")</f>
        <v/>
      </c>
      <c r="O63" s="116" t="str">
        <f>IF(仕訳入力シート!P63&lt;&gt;0,仕訳入力シート!P63,"")</f>
        <v/>
      </c>
      <c r="P63" s="3" t="str">
        <f>IF(仕訳入力シート!Q63&lt;&gt;0,仕訳入力シート!Q63,"")</f>
        <v/>
      </c>
      <c r="Q63" s="3" t="str">
        <f>IF(仕訳入力シート!J63&lt;&gt;"",仕訳入力シート!J63,"")</f>
        <v/>
      </c>
      <c r="R63" s="3" t="str">
        <f>IF(仕訳入力シート!L63&lt;&gt;"",仕訳入力シート!L63,"")</f>
        <v/>
      </c>
      <c r="S63" s="3" t="str">
        <f>IF(仕訳入力シート!O63&lt;&gt;"",仕訳入力シート!O63,"")</f>
        <v/>
      </c>
      <c r="T63" s="3">
        <f t="shared" si="0"/>
        <v>0</v>
      </c>
      <c r="U63" s="3">
        <f t="shared" si="1"/>
        <v>0</v>
      </c>
      <c r="V63" s="113" t="str">
        <f>IF(仕訳入力シート!R63&lt;&gt;0,仕訳入力シート!R63,"")</f>
        <v/>
      </c>
      <c r="W63" s="3" t="str">
        <f>IF(仕訳入力シート!S63&lt;&gt;0,仕訳入力シート!S63,"")</f>
        <v/>
      </c>
      <c r="X63" s="3" t="str">
        <f>IF(仕訳入力シート!T63&lt;&gt;0,仕訳入力シート!T63,"")</f>
        <v/>
      </c>
      <c r="Y63" s="3" t="str">
        <f>IF(仕訳入力シート!U63&lt;&gt;0,仕訳入力シート!U63,"")</f>
        <v/>
      </c>
      <c r="Z63" s="116" t="str">
        <f>IF(仕訳入力シート!AB63&lt;&gt;0,仕訳入力シート!AB63,"")</f>
        <v/>
      </c>
      <c r="AA63" s="3" t="str">
        <f>IF(仕訳入力シート!AC63&lt;&gt;0,仕訳入力シート!AC63,"")</f>
        <v/>
      </c>
      <c r="AB63" s="3" t="str">
        <f>IF(仕訳入力シート!V63&lt;&gt;"",仕訳入力シート!V63,"")</f>
        <v/>
      </c>
      <c r="AC63" s="3" t="str">
        <f>IF(仕訳入力シート!X63&lt;&gt;"",仕訳入力シート!X63,"")</f>
        <v/>
      </c>
      <c r="AD63" s="3" t="str">
        <f>IF(仕訳入力シート!AA63&lt;&gt;"",仕訳入力シート!AA63,"")</f>
        <v/>
      </c>
      <c r="AE63" s="3">
        <f t="shared" si="2"/>
        <v>0</v>
      </c>
      <c r="AF63" s="3">
        <f t="shared" si="3"/>
        <v>0</v>
      </c>
      <c r="AG63" s="121" t="str">
        <f>IF(仕訳入力シート!AD63&lt;&gt;0,仕訳入力シート!AD63,"")</f>
        <v/>
      </c>
      <c r="AH63" s="3" t="str">
        <f>IF(仕訳入力シート!AE63&lt;&gt;"",仕訳入力シート!AE63,"")</f>
        <v/>
      </c>
      <c r="AI63" s="117" t="str">
        <f>IF(仕訳入力シート!AH63&lt;&gt;0,仕訳入力シート!AH63,"")</f>
        <v/>
      </c>
      <c r="AJ63" s="118" t="str">
        <f>IF(仕訳入力シート!AI63&lt;&gt;0,仕訳入力シート!AI63,"")</f>
        <v/>
      </c>
      <c r="AK63" s="118" t="str">
        <f>IF(仕訳入力シート!AJ63&lt;&gt;0,仕訳入力シート!AJ63,"")</f>
        <v/>
      </c>
      <c r="AL63" s="118" t="str">
        <f>IF(仕訳入力シート!AK63&lt;&gt;0,仕訳入力シート!AK63,"")</f>
        <v/>
      </c>
      <c r="AM63" s="118" t="str">
        <f>IF(仕訳入力シート!AL63&lt;&gt;0,仕訳入力シート!AL63,"")</f>
        <v/>
      </c>
      <c r="AN63" s="118"/>
      <c r="AO63" s="118"/>
      <c r="AP63" s="118"/>
      <c r="AQ63" s="118"/>
      <c r="AR63" s="118"/>
      <c r="AS63" s="118"/>
      <c r="AT63" s="118"/>
      <c r="AU63" s="120" t="str">
        <f>IF(仕訳入力シート!AQ63&lt;&gt;0,仕訳入力シート!AQ63,"")</f>
        <v/>
      </c>
      <c r="AV63" s="118" t="str">
        <f>IF(仕訳入力シート!AR63&lt;&gt;0,仕訳入力シート!AR63,"")</f>
        <v/>
      </c>
      <c r="AW63" s="120" t="str">
        <f>IF(仕訳入力シート!AT63&lt;&gt;0,仕訳入力シート!AT63,"")</f>
        <v/>
      </c>
      <c r="AX63" s="118" t="str">
        <f>IF(仕訳入力シート!AU63&lt;&gt;0,仕訳入力シート!AU63,"")</f>
        <v/>
      </c>
    </row>
    <row r="64" spans="1:50" ht="17.45" customHeight="1">
      <c r="A64" s="3" t="str">
        <f>IF(C64="",MAX(A$8:A63)+1,"")</f>
        <v/>
      </c>
      <c r="C64" s="3" t="str">
        <f>IF(仕訳入力シート!A64="*","*",IF(J64="","*",IF(J64=0,"*","")))</f>
        <v>*</v>
      </c>
      <c r="D64" s="3">
        <f>仕訳入力シート!B64</f>
        <v>56</v>
      </c>
      <c r="E64" s="3" t="str">
        <f>IF(仕訳入力シート!C64&lt;&gt;0,仕訳入力シート!C64,"")</f>
        <v/>
      </c>
      <c r="F64" s="110" t="str">
        <f>IF(仕訳入力シート!D64&lt;&gt;0,仕訳入力シート!D64,"")</f>
        <v/>
      </c>
      <c r="H64" s="110" t="str">
        <f>IF(仕訳入力シート!AN64&lt;&gt;0,仕訳入力シート!AN64,"")</f>
        <v/>
      </c>
      <c r="I64" s="110" t="str">
        <f>IF(仕訳入力シート!AO64&lt;&gt;0,仕訳入力シート!AO64,"")</f>
        <v/>
      </c>
      <c r="J64" s="143">
        <f>仕訳入力シート!E64</f>
        <v>0</v>
      </c>
      <c r="K64" s="116" t="str">
        <f>IF(仕訳入力シート!F64&lt;&gt;0,仕訳入力シート!F64,"")</f>
        <v/>
      </c>
      <c r="L64" s="3" t="str">
        <f>IF(仕訳入力シート!G64&lt;&gt;0,仕訳入力シート!G64,"")</f>
        <v/>
      </c>
      <c r="M64" s="3" t="str">
        <f>IF(仕訳入力シート!H64&lt;&gt;0,仕訳入力シート!H64,"")</f>
        <v/>
      </c>
      <c r="N64" s="3" t="str">
        <f>IF(仕訳入力シート!I64&lt;&gt;0,仕訳入力シート!I64,"")</f>
        <v/>
      </c>
      <c r="O64" s="116" t="str">
        <f>IF(仕訳入力シート!P64&lt;&gt;0,仕訳入力シート!P64,"")</f>
        <v/>
      </c>
      <c r="P64" s="3" t="str">
        <f>IF(仕訳入力シート!Q64&lt;&gt;0,仕訳入力シート!Q64,"")</f>
        <v/>
      </c>
      <c r="Q64" s="3" t="str">
        <f>IF(仕訳入力シート!J64&lt;&gt;"",仕訳入力シート!J64,"")</f>
        <v/>
      </c>
      <c r="R64" s="3" t="str">
        <f>IF(仕訳入力シート!L64&lt;&gt;"",仕訳入力シート!L64,"")</f>
        <v/>
      </c>
      <c r="S64" s="3" t="str">
        <f>IF(仕訳入力シート!O64&lt;&gt;"",仕訳入力シート!O64,"")</f>
        <v/>
      </c>
      <c r="T64" s="3">
        <f t="shared" si="0"/>
        <v>0</v>
      </c>
      <c r="U64" s="3">
        <f t="shared" si="1"/>
        <v>0</v>
      </c>
      <c r="V64" s="113" t="str">
        <f>IF(仕訳入力シート!R64&lt;&gt;0,仕訳入力シート!R64,"")</f>
        <v/>
      </c>
      <c r="W64" s="3" t="str">
        <f>IF(仕訳入力シート!S64&lt;&gt;0,仕訳入力シート!S64,"")</f>
        <v/>
      </c>
      <c r="X64" s="3" t="str">
        <f>IF(仕訳入力シート!T64&lt;&gt;0,仕訳入力シート!T64,"")</f>
        <v/>
      </c>
      <c r="Y64" s="3" t="str">
        <f>IF(仕訳入力シート!U64&lt;&gt;0,仕訳入力シート!U64,"")</f>
        <v/>
      </c>
      <c r="Z64" s="116" t="str">
        <f>IF(仕訳入力シート!AB64&lt;&gt;0,仕訳入力シート!AB64,"")</f>
        <v/>
      </c>
      <c r="AA64" s="3" t="str">
        <f>IF(仕訳入力シート!AC64&lt;&gt;0,仕訳入力シート!AC64,"")</f>
        <v/>
      </c>
      <c r="AB64" s="3" t="str">
        <f>IF(仕訳入力シート!V64&lt;&gt;"",仕訳入力シート!V64,"")</f>
        <v/>
      </c>
      <c r="AC64" s="3" t="str">
        <f>IF(仕訳入力シート!X64&lt;&gt;"",仕訳入力シート!X64,"")</f>
        <v/>
      </c>
      <c r="AD64" s="3" t="str">
        <f>IF(仕訳入力シート!AA64&lt;&gt;"",仕訳入力シート!AA64,"")</f>
        <v/>
      </c>
      <c r="AE64" s="3">
        <f t="shared" si="2"/>
        <v>0</v>
      </c>
      <c r="AF64" s="3">
        <f t="shared" si="3"/>
        <v>0</v>
      </c>
      <c r="AG64" s="121" t="str">
        <f>IF(仕訳入力シート!AD64&lt;&gt;0,仕訳入力シート!AD64,"")</f>
        <v/>
      </c>
      <c r="AH64" s="3" t="str">
        <f>IF(仕訳入力シート!AE64&lt;&gt;"",仕訳入力シート!AE64,"")</f>
        <v/>
      </c>
      <c r="AI64" s="117" t="str">
        <f>IF(仕訳入力シート!AH64&lt;&gt;0,仕訳入力シート!AH64,"")</f>
        <v/>
      </c>
      <c r="AJ64" s="118" t="str">
        <f>IF(仕訳入力シート!AI64&lt;&gt;0,仕訳入力シート!AI64,"")</f>
        <v/>
      </c>
      <c r="AK64" s="118" t="str">
        <f>IF(仕訳入力シート!AJ64&lt;&gt;0,仕訳入力シート!AJ64,"")</f>
        <v/>
      </c>
      <c r="AL64" s="118" t="str">
        <f>IF(仕訳入力シート!AK64&lt;&gt;0,仕訳入力シート!AK64,"")</f>
        <v/>
      </c>
      <c r="AM64" s="118" t="str">
        <f>IF(仕訳入力シート!AL64&lt;&gt;0,仕訳入力シート!AL64,"")</f>
        <v/>
      </c>
      <c r="AN64" s="118"/>
      <c r="AO64" s="118"/>
      <c r="AP64" s="118"/>
      <c r="AQ64" s="118"/>
      <c r="AR64" s="118"/>
      <c r="AS64" s="118"/>
      <c r="AT64" s="118"/>
      <c r="AU64" s="120" t="str">
        <f>IF(仕訳入力シート!AQ64&lt;&gt;0,仕訳入力シート!AQ64,"")</f>
        <v/>
      </c>
      <c r="AV64" s="118" t="str">
        <f>IF(仕訳入力シート!AR64&lt;&gt;0,仕訳入力シート!AR64,"")</f>
        <v/>
      </c>
      <c r="AW64" s="120" t="str">
        <f>IF(仕訳入力シート!AT64&lt;&gt;0,仕訳入力シート!AT64,"")</f>
        <v/>
      </c>
      <c r="AX64" s="118" t="str">
        <f>IF(仕訳入力シート!AU64&lt;&gt;0,仕訳入力シート!AU64,"")</f>
        <v/>
      </c>
    </row>
    <row r="65" spans="1:50" ht="17.45" customHeight="1">
      <c r="A65" s="3" t="str">
        <f>IF(C65="",MAX(A$8:A64)+1,"")</f>
        <v/>
      </c>
      <c r="C65" s="3" t="str">
        <f>IF(仕訳入力シート!A65="*","*",IF(J65="","*",IF(J65=0,"*","")))</f>
        <v>*</v>
      </c>
      <c r="D65" s="3">
        <f>仕訳入力シート!B65</f>
        <v>57</v>
      </c>
      <c r="E65" s="3" t="str">
        <f>IF(仕訳入力シート!C65&lt;&gt;0,仕訳入力シート!C65,"")</f>
        <v/>
      </c>
      <c r="F65" s="110" t="str">
        <f>IF(仕訳入力シート!D65&lt;&gt;0,仕訳入力シート!D65,"")</f>
        <v/>
      </c>
      <c r="H65" s="110" t="str">
        <f>IF(仕訳入力シート!AN65&lt;&gt;0,仕訳入力シート!AN65,"")</f>
        <v/>
      </c>
      <c r="I65" s="110" t="str">
        <f>IF(仕訳入力シート!AO65&lt;&gt;0,仕訳入力シート!AO65,"")</f>
        <v/>
      </c>
      <c r="J65" s="143">
        <f>仕訳入力シート!E65</f>
        <v>0</v>
      </c>
      <c r="K65" s="116" t="str">
        <f>IF(仕訳入力シート!F65&lt;&gt;0,仕訳入力シート!F65,"")</f>
        <v/>
      </c>
      <c r="L65" s="3" t="str">
        <f>IF(仕訳入力シート!G65&lt;&gt;0,仕訳入力シート!G65,"")</f>
        <v/>
      </c>
      <c r="M65" s="3" t="str">
        <f>IF(仕訳入力シート!H65&lt;&gt;0,仕訳入力シート!H65,"")</f>
        <v/>
      </c>
      <c r="N65" s="3" t="str">
        <f>IF(仕訳入力シート!I65&lt;&gt;0,仕訳入力シート!I65,"")</f>
        <v/>
      </c>
      <c r="O65" s="116" t="str">
        <f>IF(仕訳入力シート!P65&lt;&gt;0,仕訳入力シート!P65,"")</f>
        <v/>
      </c>
      <c r="P65" s="3" t="str">
        <f>IF(仕訳入力シート!Q65&lt;&gt;0,仕訳入力シート!Q65,"")</f>
        <v/>
      </c>
      <c r="Q65" s="3" t="str">
        <f>IF(仕訳入力シート!J65&lt;&gt;"",仕訳入力シート!J65,"")</f>
        <v/>
      </c>
      <c r="R65" s="3" t="str">
        <f>IF(仕訳入力シート!L65&lt;&gt;"",仕訳入力シート!L65,"")</f>
        <v/>
      </c>
      <c r="S65" s="3" t="str">
        <f>IF(仕訳入力シート!O65&lt;&gt;"",仕訳入力シート!O65,"")</f>
        <v/>
      </c>
      <c r="T65" s="3">
        <f t="shared" si="0"/>
        <v>0</v>
      </c>
      <c r="U65" s="3">
        <f t="shared" si="1"/>
        <v>0</v>
      </c>
      <c r="V65" s="113" t="str">
        <f>IF(仕訳入力シート!R65&lt;&gt;0,仕訳入力シート!R65,"")</f>
        <v/>
      </c>
      <c r="W65" s="3" t="str">
        <f>IF(仕訳入力シート!S65&lt;&gt;0,仕訳入力シート!S65,"")</f>
        <v/>
      </c>
      <c r="X65" s="3" t="str">
        <f>IF(仕訳入力シート!T65&lt;&gt;0,仕訳入力シート!T65,"")</f>
        <v/>
      </c>
      <c r="Y65" s="3" t="str">
        <f>IF(仕訳入力シート!U65&lt;&gt;0,仕訳入力シート!U65,"")</f>
        <v/>
      </c>
      <c r="Z65" s="116" t="str">
        <f>IF(仕訳入力シート!AB65&lt;&gt;0,仕訳入力シート!AB65,"")</f>
        <v/>
      </c>
      <c r="AA65" s="3" t="str">
        <f>IF(仕訳入力シート!AC65&lt;&gt;0,仕訳入力シート!AC65,"")</f>
        <v/>
      </c>
      <c r="AB65" s="3" t="str">
        <f>IF(仕訳入力シート!V65&lt;&gt;"",仕訳入力シート!V65,"")</f>
        <v/>
      </c>
      <c r="AC65" s="3" t="str">
        <f>IF(仕訳入力シート!X65&lt;&gt;"",仕訳入力シート!X65,"")</f>
        <v/>
      </c>
      <c r="AD65" s="3" t="str">
        <f>IF(仕訳入力シート!AA65&lt;&gt;"",仕訳入力シート!AA65,"")</f>
        <v/>
      </c>
      <c r="AE65" s="3">
        <f t="shared" si="2"/>
        <v>0</v>
      </c>
      <c r="AF65" s="3">
        <f t="shared" si="3"/>
        <v>0</v>
      </c>
      <c r="AG65" s="121" t="str">
        <f>IF(仕訳入力シート!AD65&lt;&gt;0,仕訳入力シート!AD65,"")</f>
        <v/>
      </c>
      <c r="AH65" s="3" t="str">
        <f>IF(仕訳入力シート!AE65&lt;&gt;"",仕訳入力シート!AE65,"")</f>
        <v/>
      </c>
      <c r="AI65" s="117" t="str">
        <f>IF(仕訳入力シート!AH65&lt;&gt;0,仕訳入力シート!AH65,"")</f>
        <v/>
      </c>
      <c r="AJ65" s="118" t="str">
        <f>IF(仕訳入力シート!AI65&lt;&gt;0,仕訳入力シート!AI65,"")</f>
        <v/>
      </c>
      <c r="AK65" s="118" t="str">
        <f>IF(仕訳入力シート!AJ65&lt;&gt;0,仕訳入力シート!AJ65,"")</f>
        <v/>
      </c>
      <c r="AL65" s="118" t="str">
        <f>IF(仕訳入力シート!AK65&lt;&gt;0,仕訳入力シート!AK65,"")</f>
        <v/>
      </c>
      <c r="AM65" s="118" t="str">
        <f>IF(仕訳入力シート!AL65&lt;&gt;0,仕訳入力シート!AL65,"")</f>
        <v/>
      </c>
      <c r="AN65" s="118"/>
      <c r="AO65" s="118"/>
      <c r="AP65" s="118"/>
      <c r="AQ65" s="118"/>
      <c r="AR65" s="118"/>
      <c r="AS65" s="118"/>
      <c r="AT65" s="118"/>
      <c r="AU65" s="120" t="str">
        <f>IF(仕訳入力シート!AQ65&lt;&gt;0,仕訳入力シート!AQ65,"")</f>
        <v/>
      </c>
      <c r="AV65" s="118" t="str">
        <f>IF(仕訳入力シート!AR65&lt;&gt;0,仕訳入力シート!AR65,"")</f>
        <v/>
      </c>
      <c r="AW65" s="120" t="str">
        <f>IF(仕訳入力シート!AT65&lt;&gt;0,仕訳入力シート!AT65,"")</f>
        <v/>
      </c>
      <c r="AX65" s="118" t="str">
        <f>IF(仕訳入力シート!AU65&lt;&gt;0,仕訳入力シート!AU65,"")</f>
        <v/>
      </c>
    </row>
    <row r="66" spans="1:50" ht="17.45" customHeight="1">
      <c r="A66" s="3" t="str">
        <f>IF(C66="",MAX(A$8:A65)+1,"")</f>
        <v/>
      </c>
      <c r="C66" s="3" t="str">
        <f>IF(仕訳入力シート!A66="*","*",IF(J66="","*",IF(J66=0,"*","")))</f>
        <v>*</v>
      </c>
      <c r="D66" s="3">
        <f>仕訳入力シート!B66</f>
        <v>58</v>
      </c>
      <c r="E66" s="3" t="str">
        <f>IF(仕訳入力シート!C66&lt;&gt;0,仕訳入力シート!C66,"")</f>
        <v/>
      </c>
      <c r="F66" s="110" t="str">
        <f>IF(仕訳入力シート!D66&lt;&gt;0,仕訳入力シート!D66,"")</f>
        <v/>
      </c>
      <c r="H66" s="110" t="str">
        <f>IF(仕訳入力シート!AN66&lt;&gt;0,仕訳入力シート!AN66,"")</f>
        <v/>
      </c>
      <c r="I66" s="110" t="str">
        <f>IF(仕訳入力シート!AO66&lt;&gt;0,仕訳入力シート!AO66,"")</f>
        <v/>
      </c>
      <c r="J66" s="143">
        <f>仕訳入力シート!E66</f>
        <v>0</v>
      </c>
      <c r="K66" s="116" t="str">
        <f>IF(仕訳入力シート!F66&lt;&gt;0,仕訳入力シート!F66,"")</f>
        <v/>
      </c>
      <c r="L66" s="3" t="str">
        <f>IF(仕訳入力シート!G66&lt;&gt;0,仕訳入力シート!G66,"")</f>
        <v/>
      </c>
      <c r="M66" s="3" t="str">
        <f>IF(仕訳入力シート!H66&lt;&gt;0,仕訳入力シート!H66,"")</f>
        <v/>
      </c>
      <c r="N66" s="3" t="str">
        <f>IF(仕訳入力シート!I66&lt;&gt;0,仕訳入力シート!I66,"")</f>
        <v/>
      </c>
      <c r="O66" s="116" t="str">
        <f>IF(仕訳入力シート!P66&lt;&gt;0,仕訳入力シート!P66,"")</f>
        <v/>
      </c>
      <c r="P66" s="3" t="str">
        <f>IF(仕訳入力シート!Q66&lt;&gt;0,仕訳入力シート!Q66,"")</f>
        <v/>
      </c>
      <c r="Q66" s="3" t="str">
        <f>IF(仕訳入力シート!J66&lt;&gt;"",仕訳入力シート!J66,"")</f>
        <v/>
      </c>
      <c r="R66" s="3" t="str">
        <f>IF(仕訳入力シート!L66&lt;&gt;"",仕訳入力シート!L66,"")</f>
        <v/>
      </c>
      <c r="S66" s="3" t="str">
        <f>IF(仕訳入力シート!O66&lt;&gt;"",仕訳入力シート!O66,"")</f>
        <v/>
      </c>
      <c r="T66" s="3">
        <f t="shared" si="0"/>
        <v>0</v>
      </c>
      <c r="U66" s="3">
        <f t="shared" si="1"/>
        <v>0</v>
      </c>
      <c r="V66" s="113" t="str">
        <f>IF(仕訳入力シート!R66&lt;&gt;0,仕訳入力シート!R66,"")</f>
        <v/>
      </c>
      <c r="W66" s="3" t="str">
        <f>IF(仕訳入力シート!S66&lt;&gt;0,仕訳入力シート!S66,"")</f>
        <v/>
      </c>
      <c r="X66" s="3" t="str">
        <f>IF(仕訳入力シート!T66&lt;&gt;0,仕訳入力シート!T66,"")</f>
        <v/>
      </c>
      <c r="Y66" s="3" t="str">
        <f>IF(仕訳入力シート!U66&lt;&gt;0,仕訳入力シート!U66,"")</f>
        <v/>
      </c>
      <c r="Z66" s="116" t="str">
        <f>IF(仕訳入力シート!AB66&lt;&gt;0,仕訳入力シート!AB66,"")</f>
        <v/>
      </c>
      <c r="AA66" s="3" t="str">
        <f>IF(仕訳入力シート!AC66&lt;&gt;0,仕訳入力シート!AC66,"")</f>
        <v/>
      </c>
      <c r="AB66" s="3" t="str">
        <f>IF(仕訳入力シート!V66&lt;&gt;"",仕訳入力シート!V66,"")</f>
        <v/>
      </c>
      <c r="AC66" s="3" t="str">
        <f>IF(仕訳入力シート!X66&lt;&gt;"",仕訳入力シート!X66,"")</f>
        <v/>
      </c>
      <c r="AD66" s="3" t="str">
        <f>IF(仕訳入力シート!AA66&lt;&gt;"",仕訳入力シート!AA66,"")</f>
        <v/>
      </c>
      <c r="AE66" s="3">
        <f t="shared" si="2"/>
        <v>0</v>
      </c>
      <c r="AF66" s="3">
        <f t="shared" si="3"/>
        <v>0</v>
      </c>
      <c r="AG66" s="121" t="str">
        <f>IF(仕訳入力シート!AD66&lt;&gt;0,仕訳入力シート!AD66,"")</f>
        <v/>
      </c>
      <c r="AH66" s="3" t="str">
        <f>IF(仕訳入力シート!AE66&lt;&gt;"",仕訳入力シート!AE66,"")</f>
        <v/>
      </c>
      <c r="AI66" s="117" t="str">
        <f>IF(仕訳入力シート!AH66&lt;&gt;0,仕訳入力シート!AH66,"")</f>
        <v/>
      </c>
      <c r="AJ66" s="118" t="str">
        <f>IF(仕訳入力シート!AI66&lt;&gt;0,仕訳入力シート!AI66,"")</f>
        <v/>
      </c>
      <c r="AK66" s="118" t="str">
        <f>IF(仕訳入力シート!AJ66&lt;&gt;0,仕訳入力シート!AJ66,"")</f>
        <v/>
      </c>
      <c r="AL66" s="118" t="str">
        <f>IF(仕訳入力シート!AK66&lt;&gt;0,仕訳入力シート!AK66,"")</f>
        <v/>
      </c>
      <c r="AM66" s="118" t="str">
        <f>IF(仕訳入力シート!AL66&lt;&gt;0,仕訳入力シート!AL66,"")</f>
        <v/>
      </c>
      <c r="AN66" s="118"/>
      <c r="AO66" s="118"/>
      <c r="AP66" s="118"/>
      <c r="AQ66" s="118"/>
      <c r="AR66" s="118"/>
      <c r="AS66" s="118"/>
      <c r="AT66" s="118"/>
      <c r="AU66" s="120" t="str">
        <f>IF(仕訳入力シート!AQ66&lt;&gt;0,仕訳入力シート!AQ66,"")</f>
        <v/>
      </c>
      <c r="AV66" s="118" t="str">
        <f>IF(仕訳入力シート!AR66&lt;&gt;0,仕訳入力シート!AR66,"")</f>
        <v/>
      </c>
      <c r="AW66" s="120" t="str">
        <f>IF(仕訳入力シート!AT66&lt;&gt;0,仕訳入力シート!AT66,"")</f>
        <v/>
      </c>
      <c r="AX66" s="118" t="str">
        <f>IF(仕訳入力シート!AU66&lt;&gt;0,仕訳入力シート!AU66,"")</f>
        <v/>
      </c>
    </row>
    <row r="67" spans="1:50" ht="17.45" customHeight="1">
      <c r="A67" s="3" t="str">
        <f>IF(C67="",MAX(A$8:A66)+1,"")</f>
        <v/>
      </c>
      <c r="C67" s="3" t="str">
        <f>IF(仕訳入力シート!A67="*","*",IF(J67="","*",IF(J67=0,"*","")))</f>
        <v>*</v>
      </c>
      <c r="D67" s="3">
        <f>仕訳入力シート!B67</f>
        <v>59</v>
      </c>
      <c r="E67" s="3" t="str">
        <f>IF(仕訳入力シート!C67&lt;&gt;0,仕訳入力シート!C67,"")</f>
        <v/>
      </c>
      <c r="F67" s="110" t="str">
        <f>IF(仕訳入力シート!D67&lt;&gt;0,仕訳入力シート!D67,"")</f>
        <v/>
      </c>
      <c r="H67" s="110" t="str">
        <f>IF(仕訳入力シート!AN67&lt;&gt;0,仕訳入力シート!AN67,"")</f>
        <v/>
      </c>
      <c r="I67" s="110" t="str">
        <f>IF(仕訳入力シート!AO67&lt;&gt;0,仕訳入力シート!AO67,"")</f>
        <v/>
      </c>
      <c r="J67" s="143">
        <f>仕訳入力シート!E67</f>
        <v>0</v>
      </c>
      <c r="K67" s="116" t="str">
        <f>IF(仕訳入力シート!F67&lt;&gt;0,仕訳入力シート!F67,"")</f>
        <v/>
      </c>
      <c r="L67" s="3" t="str">
        <f>IF(仕訳入力シート!G67&lt;&gt;0,仕訳入力シート!G67,"")</f>
        <v/>
      </c>
      <c r="M67" s="3" t="str">
        <f>IF(仕訳入力シート!H67&lt;&gt;0,仕訳入力シート!H67,"")</f>
        <v/>
      </c>
      <c r="N67" s="3" t="str">
        <f>IF(仕訳入力シート!I67&lt;&gt;0,仕訳入力シート!I67,"")</f>
        <v/>
      </c>
      <c r="O67" s="116" t="str">
        <f>IF(仕訳入力シート!P67&lt;&gt;0,仕訳入力シート!P67,"")</f>
        <v/>
      </c>
      <c r="P67" s="3" t="str">
        <f>IF(仕訳入力シート!Q67&lt;&gt;0,仕訳入力シート!Q67,"")</f>
        <v/>
      </c>
      <c r="Q67" s="3" t="str">
        <f>IF(仕訳入力シート!J67&lt;&gt;"",仕訳入力シート!J67,"")</f>
        <v/>
      </c>
      <c r="R67" s="3" t="str">
        <f>IF(仕訳入力シート!L67&lt;&gt;"",仕訳入力シート!L67,"")</f>
        <v/>
      </c>
      <c r="S67" s="3" t="str">
        <f>IF(仕訳入力シート!O67&lt;&gt;"",仕訳入力シート!O67,"")</f>
        <v/>
      </c>
      <c r="T67" s="3">
        <f t="shared" si="0"/>
        <v>0</v>
      </c>
      <c r="U67" s="3">
        <f t="shared" si="1"/>
        <v>0</v>
      </c>
      <c r="V67" s="113" t="str">
        <f>IF(仕訳入力シート!R67&lt;&gt;0,仕訳入力シート!R67,"")</f>
        <v/>
      </c>
      <c r="W67" s="3" t="str">
        <f>IF(仕訳入力シート!S67&lt;&gt;0,仕訳入力シート!S67,"")</f>
        <v/>
      </c>
      <c r="X67" s="3" t="str">
        <f>IF(仕訳入力シート!T67&lt;&gt;0,仕訳入力シート!T67,"")</f>
        <v/>
      </c>
      <c r="Y67" s="3" t="str">
        <f>IF(仕訳入力シート!U67&lt;&gt;0,仕訳入力シート!U67,"")</f>
        <v/>
      </c>
      <c r="Z67" s="116" t="str">
        <f>IF(仕訳入力シート!AB67&lt;&gt;0,仕訳入力シート!AB67,"")</f>
        <v/>
      </c>
      <c r="AA67" s="3" t="str">
        <f>IF(仕訳入力シート!AC67&lt;&gt;0,仕訳入力シート!AC67,"")</f>
        <v/>
      </c>
      <c r="AB67" s="3" t="str">
        <f>IF(仕訳入力シート!V67&lt;&gt;"",仕訳入力シート!V67,"")</f>
        <v/>
      </c>
      <c r="AC67" s="3" t="str">
        <f>IF(仕訳入力シート!X67&lt;&gt;"",仕訳入力シート!X67,"")</f>
        <v/>
      </c>
      <c r="AD67" s="3" t="str">
        <f>IF(仕訳入力シート!AA67&lt;&gt;"",仕訳入力シート!AA67,"")</f>
        <v/>
      </c>
      <c r="AE67" s="3">
        <f t="shared" si="2"/>
        <v>0</v>
      </c>
      <c r="AF67" s="3">
        <f t="shared" si="3"/>
        <v>0</v>
      </c>
      <c r="AG67" s="121" t="str">
        <f>IF(仕訳入力シート!AD67&lt;&gt;0,仕訳入力シート!AD67,"")</f>
        <v/>
      </c>
      <c r="AH67" s="3" t="str">
        <f>IF(仕訳入力シート!AE67&lt;&gt;"",仕訳入力シート!AE67,"")</f>
        <v/>
      </c>
      <c r="AI67" s="117" t="str">
        <f>IF(仕訳入力シート!AH67&lt;&gt;0,仕訳入力シート!AH67,"")</f>
        <v/>
      </c>
      <c r="AJ67" s="118" t="str">
        <f>IF(仕訳入力シート!AI67&lt;&gt;0,仕訳入力シート!AI67,"")</f>
        <v/>
      </c>
      <c r="AK67" s="118" t="str">
        <f>IF(仕訳入力シート!AJ67&lt;&gt;0,仕訳入力シート!AJ67,"")</f>
        <v/>
      </c>
      <c r="AL67" s="118" t="str">
        <f>IF(仕訳入力シート!AK67&lt;&gt;0,仕訳入力シート!AK67,"")</f>
        <v/>
      </c>
      <c r="AM67" s="118" t="str">
        <f>IF(仕訳入力シート!AL67&lt;&gt;0,仕訳入力シート!AL67,"")</f>
        <v/>
      </c>
      <c r="AN67" s="118"/>
      <c r="AO67" s="118"/>
      <c r="AP67" s="118"/>
      <c r="AQ67" s="118"/>
      <c r="AR67" s="118"/>
      <c r="AS67" s="118"/>
      <c r="AT67" s="118"/>
      <c r="AU67" s="120" t="str">
        <f>IF(仕訳入力シート!AQ67&lt;&gt;0,仕訳入力シート!AQ67,"")</f>
        <v/>
      </c>
      <c r="AV67" s="118" t="str">
        <f>IF(仕訳入力シート!AR67&lt;&gt;0,仕訳入力シート!AR67,"")</f>
        <v/>
      </c>
      <c r="AW67" s="120" t="str">
        <f>IF(仕訳入力シート!AT67&lt;&gt;0,仕訳入力シート!AT67,"")</f>
        <v/>
      </c>
      <c r="AX67" s="118" t="str">
        <f>IF(仕訳入力シート!AU67&lt;&gt;0,仕訳入力シート!AU67,"")</f>
        <v/>
      </c>
    </row>
    <row r="68" spans="1:50" ht="17.45" customHeight="1">
      <c r="A68" s="3" t="str">
        <f>IF(C68="",MAX(A$8:A67)+1,"")</f>
        <v/>
      </c>
      <c r="C68" s="3" t="str">
        <f>IF(仕訳入力シート!A68="*","*",IF(J68="","*",IF(J68=0,"*","")))</f>
        <v>*</v>
      </c>
      <c r="D68" s="3">
        <f>仕訳入力シート!B68</f>
        <v>60</v>
      </c>
      <c r="E68" s="3" t="str">
        <f>IF(仕訳入力シート!C68&lt;&gt;0,仕訳入力シート!C68,"")</f>
        <v/>
      </c>
      <c r="F68" s="110" t="str">
        <f>IF(仕訳入力シート!D68&lt;&gt;0,仕訳入力シート!D68,"")</f>
        <v/>
      </c>
      <c r="H68" s="110" t="str">
        <f>IF(仕訳入力シート!AN68&lt;&gt;0,仕訳入力シート!AN68,"")</f>
        <v/>
      </c>
      <c r="I68" s="110" t="str">
        <f>IF(仕訳入力シート!AO68&lt;&gt;0,仕訳入力シート!AO68,"")</f>
        <v/>
      </c>
      <c r="J68" s="143">
        <f>仕訳入力シート!E68</f>
        <v>0</v>
      </c>
      <c r="K68" s="116" t="str">
        <f>IF(仕訳入力シート!F68&lt;&gt;0,仕訳入力シート!F68,"")</f>
        <v/>
      </c>
      <c r="L68" s="3" t="str">
        <f>IF(仕訳入力シート!G68&lt;&gt;0,仕訳入力シート!G68,"")</f>
        <v/>
      </c>
      <c r="M68" s="3" t="str">
        <f>IF(仕訳入力シート!H68&lt;&gt;0,仕訳入力シート!H68,"")</f>
        <v/>
      </c>
      <c r="N68" s="3" t="str">
        <f>IF(仕訳入力シート!I68&lt;&gt;0,仕訳入力シート!I68,"")</f>
        <v/>
      </c>
      <c r="O68" s="116" t="str">
        <f>IF(仕訳入力シート!P68&lt;&gt;0,仕訳入力シート!P68,"")</f>
        <v/>
      </c>
      <c r="P68" s="3" t="str">
        <f>IF(仕訳入力シート!Q68&lt;&gt;0,仕訳入力シート!Q68,"")</f>
        <v/>
      </c>
      <c r="Q68" s="3" t="str">
        <f>IF(仕訳入力シート!J68&lt;&gt;"",仕訳入力シート!J68,"")</f>
        <v/>
      </c>
      <c r="R68" s="3" t="str">
        <f>IF(仕訳入力シート!L68&lt;&gt;"",仕訳入力シート!L68,"")</f>
        <v/>
      </c>
      <c r="S68" s="3" t="str">
        <f>IF(仕訳入力シート!O68&lt;&gt;"",仕訳入力シート!O68,"")</f>
        <v/>
      </c>
      <c r="T68" s="3">
        <f t="shared" si="0"/>
        <v>0</v>
      </c>
      <c r="U68" s="3">
        <f t="shared" si="1"/>
        <v>0</v>
      </c>
      <c r="V68" s="113" t="str">
        <f>IF(仕訳入力シート!R68&lt;&gt;0,仕訳入力シート!R68,"")</f>
        <v/>
      </c>
      <c r="W68" s="3" t="str">
        <f>IF(仕訳入力シート!S68&lt;&gt;0,仕訳入力シート!S68,"")</f>
        <v/>
      </c>
      <c r="X68" s="3" t="str">
        <f>IF(仕訳入力シート!T68&lt;&gt;0,仕訳入力シート!T68,"")</f>
        <v/>
      </c>
      <c r="Y68" s="3" t="str">
        <f>IF(仕訳入力シート!U68&lt;&gt;0,仕訳入力シート!U68,"")</f>
        <v/>
      </c>
      <c r="Z68" s="116" t="str">
        <f>IF(仕訳入力シート!AB68&lt;&gt;0,仕訳入力シート!AB68,"")</f>
        <v/>
      </c>
      <c r="AA68" s="3" t="str">
        <f>IF(仕訳入力シート!AC68&lt;&gt;0,仕訳入力シート!AC68,"")</f>
        <v/>
      </c>
      <c r="AB68" s="3" t="str">
        <f>IF(仕訳入力シート!V68&lt;&gt;"",仕訳入力シート!V68,"")</f>
        <v/>
      </c>
      <c r="AC68" s="3" t="str">
        <f>IF(仕訳入力シート!X68&lt;&gt;"",仕訳入力シート!X68,"")</f>
        <v/>
      </c>
      <c r="AD68" s="3" t="str">
        <f>IF(仕訳入力シート!AA68&lt;&gt;"",仕訳入力シート!AA68,"")</f>
        <v/>
      </c>
      <c r="AE68" s="3">
        <f t="shared" si="2"/>
        <v>0</v>
      </c>
      <c r="AF68" s="3">
        <f t="shared" si="3"/>
        <v>0</v>
      </c>
      <c r="AG68" s="121" t="str">
        <f>IF(仕訳入力シート!AD68&lt;&gt;0,仕訳入力シート!AD68,"")</f>
        <v/>
      </c>
      <c r="AH68" s="3" t="str">
        <f>IF(仕訳入力シート!AE68&lt;&gt;"",仕訳入力シート!AE68,"")</f>
        <v/>
      </c>
      <c r="AI68" s="117" t="str">
        <f>IF(仕訳入力シート!AH68&lt;&gt;0,仕訳入力シート!AH68,"")</f>
        <v/>
      </c>
      <c r="AJ68" s="118" t="str">
        <f>IF(仕訳入力シート!AI68&lt;&gt;0,仕訳入力シート!AI68,"")</f>
        <v/>
      </c>
      <c r="AK68" s="118" t="str">
        <f>IF(仕訳入力シート!AJ68&lt;&gt;0,仕訳入力シート!AJ68,"")</f>
        <v/>
      </c>
      <c r="AL68" s="118" t="str">
        <f>IF(仕訳入力シート!AK68&lt;&gt;0,仕訳入力シート!AK68,"")</f>
        <v/>
      </c>
      <c r="AM68" s="118" t="str">
        <f>IF(仕訳入力シート!AL68&lt;&gt;0,仕訳入力シート!AL68,"")</f>
        <v/>
      </c>
      <c r="AN68" s="118"/>
      <c r="AO68" s="118"/>
      <c r="AP68" s="118"/>
      <c r="AQ68" s="118"/>
      <c r="AR68" s="118"/>
      <c r="AS68" s="118"/>
      <c r="AT68" s="118"/>
      <c r="AU68" s="120" t="str">
        <f>IF(仕訳入力シート!AQ68&lt;&gt;0,仕訳入力シート!AQ68,"")</f>
        <v/>
      </c>
      <c r="AV68" s="118" t="str">
        <f>IF(仕訳入力シート!AR68&lt;&gt;0,仕訳入力シート!AR68,"")</f>
        <v/>
      </c>
      <c r="AW68" s="120" t="str">
        <f>IF(仕訳入力シート!AT68&lt;&gt;0,仕訳入力シート!AT68,"")</f>
        <v/>
      </c>
      <c r="AX68" s="118" t="str">
        <f>IF(仕訳入力シート!AU68&lt;&gt;0,仕訳入力シート!AU68,"")</f>
        <v/>
      </c>
    </row>
    <row r="69" spans="1:50" ht="17.45" customHeight="1">
      <c r="A69" s="3" t="str">
        <f>IF(C69="",MAX(A$8:A68)+1,"")</f>
        <v/>
      </c>
      <c r="C69" s="3" t="str">
        <f>IF(仕訳入力シート!A69="*","*",IF(J69="","*",IF(J69=0,"*","")))</f>
        <v>*</v>
      </c>
      <c r="D69" s="3">
        <f>仕訳入力シート!B69</f>
        <v>61</v>
      </c>
      <c r="E69" s="3" t="str">
        <f>IF(仕訳入力シート!C69&lt;&gt;0,仕訳入力シート!C69,"")</f>
        <v/>
      </c>
      <c r="F69" s="110" t="str">
        <f>IF(仕訳入力シート!D69&lt;&gt;0,仕訳入力シート!D69,"")</f>
        <v/>
      </c>
      <c r="H69" s="110" t="str">
        <f>IF(仕訳入力シート!AN69&lt;&gt;0,仕訳入力シート!AN69,"")</f>
        <v/>
      </c>
      <c r="I69" s="110" t="str">
        <f>IF(仕訳入力シート!AO69&lt;&gt;0,仕訳入力シート!AO69,"")</f>
        <v/>
      </c>
      <c r="J69" s="143">
        <f>仕訳入力シート!E69</f>
        <v>0</v>
      </c>
      <c r="K69" s="116" t="str">
        <f>IF(仕訳入力シート!F69&lt;&gt;0,仕訳入力シート!F69,"")</f>
        <v/>
      </c>
      <c r="L69" s="3" t="str">
        <f>IF(仕訳入力シート!G69&lt;&gt;0,仕訳入力シート!G69,"")</f>
        <v/>
      </c>
      <c r="M69" s="3" t="str">
        <f>IF(仕訳入力シート!H69&lt;&gt;0,仕訳入力シート!H69,"")</f>
        <v/>
      </c>
      <c r="N69" s="3" t="str">
        <f>IF(仕訳入力シート!I69&lt;&gt;0,仕訳入力シート!I69,"")</f>
        <v/>
      </c>
      <c r="O69" s="116" t="str">
        <f>IF(仕訳入力シート!P69&lt;&gt;0,仕訳入力シート!P69,"")</f>
        <v/>
      </c>
      <c r="P69" s="3" t="str">
        <f>IF(仕訳入力シート!Q69&lt;&gt;0,仕訳入力シート!Q69,"")</f>
        <v/>
      </c>
      <c r="Q69" s="3" t="str">
        <f>IF(仕訳入力シート!J69&lt;&gt;"",仕訳入力シート!J69,"")</f>
        <v/>
      </c>
      <c r="R69" s="3" t="str">
        <f>IF(仕訳入力シート!L69&lt;&gt;"",仕訳入力シート!L69,"")</f>
        <v/>
      </c>
      <c r="S69" s="3" t="str">
        <f>IF(仕訳入力シート!O69&lt;&gt;"",仕訳入力シート!O69,"")</f>
        <v/>
      </c>
      <c r="T69" s="3">
        <f t="shared" si="0"/>
        <v>0</v>
      </c>
      <c r="U69" s="3">
        <f t="shared" si="1"/>
        <v>0</v>
      </c>
      <c r="V69" s="113" t="str">
        <f>IF(仕訳入力シート!R69&lt;&gt;0,仕訳入力シート!R69,"")</f>
        <v/>
      </c>
      <c r="W69" s="3" t="str">
        <f>IF(仕訳入力シート!S69&lt;&gt;0,仕訳入力シート!S69,"")</f>
        <v/>
      </c>
      <c r="X69" s="3" t="str">
        <f>IF(仕訳入力シート!T69&lt;&gt;0,仕訳入力シート!T69,"")</f>
        <v/>
      </c>
      <c r="Y69" s="3" t="str">
        <f>IF(仕訳入力シート!U69&lt;&gt;0,仕訳入力シート!U69,"")</f>
        <v/>
      </c>
      <c r="Z69" s="116" t="str">
        <f>IF(仕訳入力シート!AB69&lt;&gt;0,仕訳入力シート!AB69,"")</f>
        <v/>
      </c>
      <c r="AA69" s="3" t="str">
        <f>IF(仕訳入力シート!AC69&lt;&gt;0,仕訳入力シート!AC69,"")</f>
        <v/>
      </c>
      <c r="AB69" s="3" t="str">
        <f>IF(仕訳入力シート!V69&lt;&gt;"",仕訳入力シート!V69,"")</f>
        <v/>
      </c>
      <c r="AC69" s="3" t="str">
        <f>IF(仕訳入力シート!X69&lt;&gt;"",仕訳入力シート!X69,"")</f>
        <v/>
      </c>
      <c r="AD69" s="3" t="str">
        <f>IF(仕訳入力シート!AA69&lt;&gt;"",仕訳入力シート!AA69,"")</f>
        <v/>
      </c>
      <c r="AE69" s="3">
        <f t="shared" si="2"/>
        <v>0</v>
      </c>
      <c r="AF69" s="3">
        <f t="shared" si="3"/>
        <v>0</v>
      </c>
      <c r="AG69" s="121" t="str">
        <f>IF(仕訳入力シート!AD69&lt;&gt;0,仕訳入力シート!AD69,"")</f>
        <v/>
      </c>
      <c r="AH69" s="3" t="str">
        <f>IF(仕訳入力シート!AE69&lt;&gt;"",仕訳入力シート!AE69,"")</f>
        <v/>
      </c>
      <c r="AI69" s="117" t="str">
        <f>IF(仕訳入力シート!AH69&lt;&gt;0,仕訳入力シート!AH69,"")</f>
        <v/>
      </c>
      <c r="AJ69" s="118" t="str">
        <f>IF(仕訳入力シート!AI69&lt;&gt;0,仕訳入力シート!AI69,"")</f>
        <v/>
      </c>
      <c r="AK69" s="118" t="str">
        <f>IF(仕訳入力シート!AJ69&lt;&gt;0,仕訳入力シート!AJ69,"")</f>
        <v/>
      </c>
      <c r="AL69" s="118" t="str">
        <f>IF(仕訳入力シート!AK69&lt;&gt;0,仕訳入力シート!AK69,"")</f>
        <v/>
      </c>
      <c r="AM69" s="118" t="str">
        <f>IF(仕訳入力シート!AL69&lt;&gt;0,仕訳入力シート!AL69,"")</f>
        <v/>
      </c>
      <c r="AN69" s="118"/>
      <c r="AO69" s="118"/>
      <c r="AP69" s="118"/>
      <c r="AQ69" s="118"/>
      <c r="AR69" s="118"/>
      <c r="AS69" s="118"/>
      <c r="AT69" s="118"/>
      <c r="AU69" s="120" t="str">
        <f>IF(仕訳入力シート!AQ69&lt;&gt;0,仕訳入力シート!AQ69,"")</f>
        <v/>
      </c>
      <c r="AV69" s="118" t="str">
        <f>IF(仕訳入力シート!AR69&lt;&gt;0,仕訳入力シート!AR69,"")</f>
        <v/>
      </c>
      <c r="AW69" s="120" t="str">
        <f>IF(仕訳入力シート!AT69&lt;&gt;0,仕訳入力シート!AT69,"")</f>
        <v/>
      </c>
      <c r="AX69" s="118" t="str">
        <f>IF(仕訳入力シート!AU69&lt;&gt;0,仕訳入力シート!AU69,"")</f>
        <v/>
      </c>
    </row>
    <row r="70" spans="1:50" ht="17.45" customHeight="1">
      <c r="A70" s="3" t="str">
        <f>IF(C70="",MAX(A$8:A69)+1,"")</f>
        <v/>
      </c>
      <c r="C70" s="3" t="str">
        <f>IF(仕訳入力シート!A70="*","*",IF(J70="","*",IF(J70=0,"*","")))</f>
        <v>*</v>
      </c>
      <c r="D70" s="3">
        <f>仕訳入力シート!B70</f>
        <v>62</v>
      </c>
      <c r="E70" s="3" t="str">
        <f>IF(仕訳入力シート!C70&lt;&gt;0,仕訳入力シート!C70,"")</f>
        <v/>
      </c>
      <c r="F70" s="110" t="str">
        <f>IF(仕訳入力シート!D70&lt;&gt;0,仕訳入力シート!D70,"")</f>
        <v/>
      </c>
      <c r="H70" s="110" t="str">
        <f>IF(仕訳入力シート!AN70&lt;&gt;0,仕訳入力シート!AN70,"")</f>
        <v/>
      </c>
      <c r="I70" s="110" t="str">
        <f>IF(仕訳入力シート!AO70&lt;&gt;0,仕訳入力シート!AO70,"")</f>
        <v/>
      </c>
      <c r="J70" s="143">
        <f>仕訳入力シート!E70</f>
        <v>0</v>
      </c>
      <c r="K70" s="116" t="str">
        <f>IF(仕訳入力シート!F70&lt;&gt;0,仕訳入力シート!F70,"")</f>
        <v/>
      </c>
      <c r="L70" s="3" t="str">
        <f>IF(仕訳入力シート!G70&lt;&gt;0,仕訳入力シート!G70,"")</f>
        <v/>
      </c>
      <c r="M70" s="3" t="str">
        <f>IF(仕訳入力シート!H70&lt;&gt;0,仕訳入力シート!H70,"")</f>
        <v/>
      </c>
      <c r="N70" s="3" t="str">
        <f>IF(仕訳入力シート!I70&lt;&gt;0,仕訳入力シート!I70,"")</f>
        <v/>
      </c>
      <c r="O70" s="116" t="str">
        <f>IF(仕訳入力シート!P70&lt;&gt;0,仕訳入力シート!P70,"")</f>
        <v/>
      </c>
      <c r="P70" s="3" t="str">
        <f>IF(仕訳入力シート!Q70&lt;&gt;0,仕訳入力シート!Q70,"")</f>
        <v/>
      </c>
      <c r="Q70" s="3" t="str">
        <f>IF(仕訳入力シート!J70&lt;&gt;"",仕訳入力シート!J70,"")</f>
        <v/>
      </c>
      <c r="R70" s="3" t="str">
        <f>IF(仕訳入力シート!L70&lt;&gt;"",仕訳入力シート!L70,"")</f>
        <v/>
      </c>
      <c r="S70" s="3" t="str">
        <f>IF(仕訳入力シート!O70&lt;&gt;"",仕訳入力シート!O70,"")</f>
        <v/>
      </c>
      <c r="T70" s="3">
        <f t="shared" si="0"/>
        <v>0</v>
      </c>
      <c r="U70" s="3">
        <f t="shared" si="1"/>
        <v>0</v>
      </c>
      <c r="V70" s="113" t="str">
        <f>IF(仕訳入力シート!R70&lt;&gt;0,仕訳入力シート!R70,"")</f>
        <v/>
      </c>
      <c r="W70" s="3" t="str">
        <f>IF(仕訳入力シート!S70&lt;&gt;0,仕訳入力シート!S70,"")</f>
        <v/>
      </c>
      <c r="X70" s="3" t="str">
        <f>IF(仕訳入力シート!T70&lt;&gt;0,仕訳入力シート!T70,"")</f>
        <v/>
      </c>
      <c r="Y70" s="3" t="str">
        <f>IF(仕訳入力シート!U70&lt;&gt;0,仕訳入力シート!U70,"")</f>
        <v/>
      </c>
      <c r="Z70" s="116" t="str">
        <f>IF(仕訳入力シート!AB70&lt;&gt;0,仕訳入力シート!AB70,"")</f>
        <v/>
      </c>
      <c r="AA70" s="3" t="str">
        <f>IF(仕訳入力シート!AC70&lt;&gt;0,仕訳入力シート!AC70,"")</f>
        <v/>
      </c>
      <c r="AB70" s="3" t="str">
        <f>IF(仕訳入力シート!V70&lt;&gt;"",仕訳入力シート!V70,"")</f>
        <v/>
      </c>
      <c r="AC70" s="3" t="str">
        <f>IF(仕訳入力シート!X70&lt;&gt;"",仕訳入力シート!X70,"")</f>
        <v/>
      </c>
      <c r="AD70" s="3" t="str">
        <f>IF(仕訳入力シート!AA70&lt;&gt;"",仕訳入力シート!AA70,"")</f>
        <v/>
      </c>
      <c r="AE70" s="3">
        <f t="shared" si="2"/>
        <v>0</v>
      </c>
      <c r="AF70" s="3">
        <f t="shared" si="3"/>
        <v>0</v>
      </c>
      <c r="AG70" s="121" t="str">
        <f>IF(仕訳入力シート!AD70&lt;&gt;0,仕訳入力シート!AD70,"")</f>
        <v/>
      </c>
      <c r="AH70" s="3" t="str">
        <f>IF(仕訳入力シート!AE70&lt;&gt;"",仕訳入力シート!AE70,"")</f>
        <v/>
      </c>
      <c r="AI70" s="117" t="str">
        <f>IF(仕訳入力シート!AH70&lt;&gt;0,仕訳入力シート!AH70,"")</f>
        <v/>
      </c>
      <c r="AJ70" s="118" t="str">
        <f>IF(仕訳入力シート!AI70&lt;&gt;0,仕訳入力シート!AI70,"")</f>
        <v/>
      </c>
      <c r="AK70" s="118" t="str">
        <f>IF(仕訳入力シート!AJ70&lt;&gt;0,仕訳入力シート!AJ70,"")</f>
        <v/>
      </c>
      <c r="AL70" s="118" t="str">
        <f>IF(仕訳入力シート!AK70&lt;&gt;0,仕訳入力シート!AK70,"")</f>
        <v/>
      </c>
      <c r="AM70" s="118" t="str">
        <f>IF(仕訳入力シート!AL70&lt;&gt;0,仕訳入力シート!AL70,"")</f>
        <v/>
      </c>
      <c r="AN70" s="118"/>
      <c r="AO70" s="118"/>
      <c r="AP70" s="118"/>
      <c r="AQ70" s="118"/>
      <c r="AR70" s="118"/>
      <c r="AS70" s="118"/>
      <c r="AT70" s="118"/>
      <c r="AU70" s="120" t="str">
        <f>IF(仕訳入力シート!AQ70&lt;&gt;0,仕訳入力シート!AQ70,"")</f>
        <v/>
      </c>
      <c r="AV70" s="118" t="str">
        <f>IF(仕訳入力シート!AR70&lt;&gt;0,仕訳入力シート!AR70,"")</f>
        <v/>
      </c>
      <c r="AW70" s="120" t="str">
        <f>IF(仕訳入力シート!AT70&lt;&gt;0,仕訳入力シート!AT70,"")</f>
        <v/>
      </c>
      <c r="AX70" s="118" t="str">
        <f>IF(仕訳入力シート!AU70&lt;&gt;0,仕訳入力シート!AU70,"")</f>
        <v/>
      </c>
    </row>
    <row r="71" spans="1:50" ht="17.45" customHeight="1">
      <c r="A71" s="3" t="str">
        <f>IF(C71="",MAX(A$8:A70)+1,"")</f>
        <v/>
      </c>
      <c r="C71" s="3" t="str">
        <f>IF(仕訳入力シート!A71="*","*",IF(J71="","*",IF(J71=0,"*","")))</f>
        <v>*</v>
      </c>
      <c r="D71" s="3">
        <f>仕訳入力シート!B71</f>
        <v>63</v>
      </c>
      <c r="E71" s="3" t="str">
        <f>IF(仕訳入力シート!C71&lt;&gt;0,仕訳入力シート!C71,"")</f>
        <v/>
      </c>
      <c r="F71" s="110" t="str">
        <f>IF(仕訳入力シート!D71&lt;&gt;0,仕訳入力シート!D71,"")</f>
        <v/>
      </c>
      <c r="H71" s="110" t="str">
        <f>IF(仕訳入力シート!AN71&lt;&gt;0,仕訳入力シート!AN71,"")</f>
        <v/>
      </c>
      <c r="I71" s="110" t="str">
        <f>IF(仕訳入力シート!AO71&lt;&gt;0,仕訳入力シート!AO71,"")</f>
        <v/>
      </c>
      <c r="J71" s="143">
        <f>仕訳入力シート!E71</f>
        <v>0</v>
      </c>
      <c r="K71" s="116" t="str">
        <f>IF(仕訳入力シート!F71&lt;&gt;0,仕訳入力シート!F71,"")</f>
        <v/>
      </c>
      <c r="L71" s="3" t="str">
        <f>IF(仕訳入力シート!G71&lt;&gt;0,仕訳入力シート!G71,"")</f>
        <v/>
      </c>
      <c r="M71" s="3" t="str">
        <f>IF(仕訳入力シート!H71&lt;&gt;0,仕訳入力シート!H71,"")</f>
        <v/>
      </c>
      <c r="N71" s="3" t="str">
        <f>IF(仕訳入力シート!I71&lt;&gt;0,仕訳入力シート!I71,"")</f>
        <v/>
      </c>
      <c r="O71" s="116" t="str">
        <f>IF(仕訳入力シート!P71&lt;&gt;0,仕訳入力シート!P71,"")</f>
        <v/>
      </c>
      <c r="P71" s="3" t="str">
        <f>IF(仕訳入力シート!Q71&lt;&gt;0,仕訳入力シート!Q71,"")</f>
        <v/>
      </c>
      <c r="Q71" s="3" t="str">
        <f>IF(仕訳入力シート!J71&lt;&gt;"",仕訳入力シート!J71,"")</f>
        <v/>
      </c>
      <c r="R71" s="3" t="str">
        <f>IF(仕訳入力シート!L71&lt;&gt;"",仕訳入力シート!L71,"")</f>
        <v/>
      </c>
      <c r="S71" s="3" t="str">
        <f>IF(仕訳入力シート!O71&lt;&gt;"",仕訳入力シート!O71,"")</f>
        <v/>
      </c>
      <c r="T71" s="3">
        <f t="shared" si="0"/>
        <v>0</v>
      </c>
      <c r="U71" s="3">
        <f t="shared" si="1"/>
        <v>0</v>
      </c>
      <c r="V71" s="113" t="str">
        <f>IF(仕訳入力シート!R71&lt;&gt;0,仕訳入力シート!R71,"")</f>
        <v/>
      </c>
      <c r="W71" s="3" t="str">
        <f>IF(仕訳入力シート!S71&lt;&gt;0,仕訳入力シート!S71,"")</f>
        <v/>
      </c>
      <c r="X71" s="3" t="str">
        <f>IF(仕訳入力シート!T71&lt;&gt;0,仕訳入力シート!T71,"")</f>
        <v/>
      </c>
      <c r="Y71" s="3" t="str">
        <f>IF(仕訳入力シート!U71&lt;&gt;0,仕訳入力シート!U71,"")</f>
        <v/>
      </c>
      <c r="Z71" s="116" t="str">
        <f>IF(仕訳入力シート!AB71&lt;&gt;0,仕訳入力シート!AB71,"")</f>
        <v/>
      </c>
      <c r="AA71" s="3" t="str">
        <f>IF(仕訳入力シート!AC71&lt;&gt;0,仕訳入力シート!AC71,"")</f>
        <v/>
      </c>
      <c r="AB71" s="3" t="str">
        <f>IF(仕訳入力シート!V71&lt;&gt;"",仕訳入力シート!V71,"")</f>
        <v/>
      </c>
      <c r="AC71" s="3" t="str">
        <f>IF(仕訳入力シート!X71&lt;&gt;"",仕訳入力シート!X71,"")</f>
        <v/>
      </c>
      <c r="AD71" s="3" t="str">
        <f>IF(仕訳入力シート!AA71&lt;&gt;"",仕訳入力シート!AA71,"")</f>
        <v/>
      </c>
      <c r="AE71" s="3">
        <f t="shared" si="2"/>
        <v>0</v>
      </c>
      <c r="AF71" s="3">
        <f t="shared" si="3"/>
        <v>0</v>
      </c>
      <c r="AG71" s="121" t="str">
        <f>IF(仕訳入力シート!AD71&lt;&gt;0,仕訳入力シート!AD71,"")</f>
        <v/>
      </c>
      <c r="AH71" s="3" t="str">
        <f>IF(仕訳入力シート!AE71&lt;&gt;"",仕訳入力シート!AE71,"")</f>
        <v/>
      </c>
      <c r="AI71" s="117" t="str">
        <f>IF(仕訳入力シート!AH71&lt;&gt;0,仕訳入力シート!AH71,"")</f>
        <v/>
      </c>
      <c r="AJ71" s="118" t="str">
        <f>IF(仕訳入力シート!AI71&lt;&gt;0,仕訳入力シート!AI71,"")</f>
        <v/>
      </c>
      <c r="AK71" s="118" t="str">
        <f>IF(仕訳入力シート!AJ71&lt;&gt;0,仕訳入力シート!AJ71,"")</f>
        <v/>
      </c>
      <c r="AL71" s="118" t="str">
        <f>IF(仕訳入力シート!AK71&lt;&gt;0,仕訳入力シート!AK71,"")</f>
        <v/>
      </c>
      <c r="AM71" s="118" t="str">
        <f>IF(仕訳入力シート!AL71&lt;&gt;0,仕訳入力シート!AL71,"")</f>
        <v/>
      </c>
      <c r="AN71" s="118"/>
      <c r="AO71" s="118"/>
      <c r="AP71" s="118"/>
      <c r="AQ71" s="118"/>
      <c r="AR71" s="118"/>
      <c r="AS71" s="118"/>
      <c r="AT71" s="118"/>
      <c r="AU71" s="120" t="str">
        <f>IF(仕訳入力シート!AQ71&lt;&gt;0,仕訳入力シート!AQ71,"")</f>
        <v/>
      </c>
      <c r="AV71" s="118" t="str">
        <f>IF(仕訳入力シート!AR71&lt;&gt;0,仕訳入力シート!AR71,"")</f>
        <v/>
      </c>
      <c r="AW71" s="120" t="str">
        <f>IF(仕訳入力シート!AT71&lt;&gt;0,仕訳入力シート!AT71,"")</f>
        <v/>
      </c>
      <c r="AX71" s="118" t="str">
        <f>IF(仕訳入力シート!AU71&lt;&gt;0,仕訳入力シート!AU71,"")</f>
        <v/>
      </c>
    </row>
    <row r="72" spans="1:50" ht="17.45" customHeight="1">
      <c r="A72" s="3" t="str">
        <f>IF(C72="",MAX(A$8:A71)+1,"")</f>
        <v/>
      </c>
      <c r="C72" s="3" t="str">
        <f>IF(仕訳入力シート!A72="*","*",IF(J72="","*",IF(J72=0,"*","")))</f>
        <v>*</v>
      </c>
      <c r="D72" s="3">
        <f>仕訳入力シート!B72</f>
        <v>64</v>
      </c>
      <c r="E72" s="3" t="str">
        <f>IF(仕訳入力シート!C72&lt;&gt;0,仕訳入力シート!C72,"")</f>
        <v/>
      </c>
      <c r="F72" s="110" t="str">
        <f>IF(仕訳入力シート!D72&lt;&gt;0,仕訳入力シート!D72,"")</f>
        <v/>
      </c>
      <c r="H72" s="110" t="str">
        <f>IF(仕訳入力シート!AN72&lt;&gt;0,仕訳入力シート!AN72,"")</f>
        <v/>
      </c>
      <c r="I72" s="110" t="str">
        <f>IF(仕訳入力シート!AO72&lt;&gt;0,仕訳入力シート!AO72,"")</f>
        <v/>
      </c>
      <c r="J72" s="143">
        <f>仕訳入力シート!E72</f>
        <v>0</v>
      </c>
      <c r="K72" s="116" t="str">
        <f>IF(仕訳入力シート!F72&lt;&gt;0,仕訳入力シート!F72,"")</f>
        <v/>
      </c>
      <c r="L72" s="3" t="str">
        <f>IF(仕訳入力シート!G72&lt;&gt;0,仕訳入力シート!G72,"")</f>
        <v/>
      </c>
      <c r="M72" s="3" t="str">
        <f>IF(仕訳入力シート!H72&lt;&gt;0,仕訳入力シート!H72,"")</f>
        <v/>
      </c>
      <c r="N72" s="3" t="str">
        <f>IF(仕訳入力シート!I72&lt;&gt;0,仕訳入力シート!I72,"")</f>
        <v/>
      </c>
      <c r="O72" s="116" t="str">
        <f>IF(仕訳入力シート!P72&lt;&gt;0,仕訳入力シート!P72,"")</f>
        <v/>
      </c>
      <c r="P72" s="3" t="str">
        <f>IF(仕訳入力シート!Q72&lt;&gt;0,仕訳入力シート!Q72,"")</f>
        <v/>
      </c>
      <c r="Q72" s="3" t="str">
        <f>IF(仕訳入力シート!J72&lt;&gt;"",仕訳入力シート!J72,"")</f>
        <v/>
      </c>
      <c r="R72" s="3" t="str">
        <f>IF(仕訳入力シート!L72&lt;&gt;"",仕訳入力シート!L72,"")</f>
        <v/>
      </c>
      <c r="S72" s="3" t="str">
        <f>IF(仕訳入力シート!O72&lt;&gt;"",仕訳入力シート!O72,"")</f>
        <v/>
      </c>
      <c r="T72" s="3">
        <f t="shared" si="0"/>
        <v>0</v>
      </c>
      <c r="U72" s="3">
        <f t="shared" si="1"/>
        <v>0</v>
      </c>
      <c r="V72" s="113" t="str">
        <f>IF(仕訳入力シート!R72&lt;&gt;0,仕訳入力シート!R72,"")</f>
        <v/>
      </c>
      <c r="W72" s="3" t="str">
        <f>IF(仕訳入力シート!S72&lt;&gt;0,仕訳入力シート!S72,"")</f>
        <v/>
      </c>
      <c r="X72" s="3" t="str">
        <f>IF(仕訳入力シート!T72&lt;&gt;0,仕訳入力シート!T72,"")</f>
        <v/>
      </c>
      <c r="Y72" s="3" t="str">
        <f>IF(仕訳入力シート!U72&lt;&gt;0,仕訳入力シート!U72,"")</f>
        <v/>
      </c>
      <c r="Z72" s="116" t="str">
        <f>IF(仕訳入力シート!AB72&lt;&gt;0,仕訳入力シート!AB72,"")</f>
        <v/>
      </c>
      <c r="AA72" s="3" t="str">
        <f>IF(仕訳入力シート!AC72&lt;&gt;0,仕訳入力シート!AC72,"")</f>
        <v/>
      </c>
      <c r="AB72" s="3" t="str">
        <f>IF(仕訳入力シート!V72&lt;&gt;"",仕訳入力シート!V72,"")</f>
        <v/>
      </c>
      <c r="AC72" s="3" t="str">
        <f>IF(仕訳入力シート!X72&lt;&gt;"",仕訳入力シート!X72,"")</f>
        <v/>
      </c>
      <c r="AD72" s="3" t="str">
        <f>IF(仕訳入力シート!AA72&lt;&gt;"",仕訳入力シート!AA72,"")</f>
        <v/>
      </c>
      <c r="AE72" s="3">
        <f t="shared" si="2"/>
        <v>0</v>
      </c>
      <c r="AF72" s="3">
        <f t="shared" si="3"/>
        <v>0</v>
      </c>
      <c r="AG72" s="121" t="str">
        <f>IF(仕訳入力シート!AD72&lt;&gt;0,仕訳入力シート!AD72,"")</f>
        <v/>
      </c>
      <c r="AH72" s="3" t="str">
        <f>IF(仕訳入力シート!AE72&lt;&gt;"",仕訳入力シート!AE72,"")</f>
        <v/>
      </c>
      <c r="AI72" s="117" t="str">
        <f>IF(仕訳入力シート!AH72&lt;&gt;0,仕訳入力シート!AH72,"")</f>
        <v/>
      </c>
      <c r="AJ72" s="118" t="str">
        <f>IF(仕訳入力シート!AI72&lt;&gt;0,仕訳入力シート!AI72,"")</f>
        <v/>
      </c>
      <c r="AK72" s="118" t="str">
        <f>IF(仕訳入力シート!AJ72&lt;&gt;0,仕訳入力シート!AJ72,"")</f>
        <v/>
      </c>
      <c r="AL72" s="118" t="str">
        <f>IF(仕訳入力シート!AK72&lt;&gt;0,仕訳入力シート!AK72,"")</f>
        <v/>
      </c>
      <c r="AM72" s="118" t="str">
        <f>IF(仕訳入力シート!AL72&lt;&gt;0,仕訳入力シート!AL72,"")</f>
        <v/>
      </c>
      <c r="AN72" s="118"/>
      <c r="AO72" s="118"/>
      <c r="AP72" s="118"/>
      <c r="AQ72" s="118"/>
      <c r="AR72" s="118"/>
      <c r="AS72" s="118"/>
      <c r="AT72" s="118"/>
      <c r="AU72" s="120" t="str">
        <f>IF(仕訳入力シート!AQ72&lt;&gt;0,仕訳入力シート!AQ72,"")</f>
        <v/>
      </c>
      <c r="AV72" s="118" t="str">
        <f>IF(仕訳入力シート!AR72&lt;&gt;0,仕訳入力シート!AR72,"")</f>
        <v/>
      </c>
      <c r="AW72" s="120" t="str">
        <f>IF(仕訳入力シート!AT72&lt;&gt;0,仕訳入力シート!AT72,"")</f>
        <v/>
      </c>
      <c r="AX72" s="118" t="str">
        <f>IF(仕訳入力シート!AU72&lt;&gt;0,仕訳入力シート!AU72,"")</f>
        <v/>
      </c>
    </row>
    <row r="73" spans="1:50" ht="17.45" customHeight="1">
      <c r="A73" s="3" t="str">
        <f>IF(C73="",MAX(A$8:A72)+1,"")</f>
        <v/>
      </c>
      <c r="C73" s="3" t="str">
        <f>IF(仕訳入力シート!A73="*","*",IF(J73="","*",IF(J73=0,"*","")))</f>
        <v>*</v>
      </c>
      <c r="D73" s="3">
        <f>仕訳入力シート!B73</f>
        <v>65</v>
      </c>
      <c r="E73" s="3" t="str">
        <f>IF(仕訳入力シート!C73&lt;&gt;0,仕訳入力シート!C73,"")</f>
        <v/>
      </c>
      <c r="F73" s="110" t="str">
        <f>IF(仕訳入力シート!D73&lt;&gt;0,仕訳入力シート!D73,"")</f>
        <v/>
      </c>
      <c r="H73" s="110" t="str">
        <f>IF(仕訳入力シート!AN73&lt;&gt;0,仕訳入力シート!AN73,"")</f>
        <v/>
      </c>
      <c r="I73" s="110" t="str">
        <f>IF(仕訳入力シート!AO73&lt;&gt;0,仕訳入力シート!AO73,"")</f>
        <v/>
      </c>
      <c r="J73" s="143">
        <f>仕訳入力シート!E73</f>
        <v>0</v>
      </c>
      <c r="K73" s="116" t="str">
        <f>IF(仕訳入力シート!F73&lt;&gt;0,仕訳入力シート!F73,"")</f>
        <v/>
      </c>
      <c r="L73" s="3" t="str">
        <f>IF(仕訳入力シート!G73&lt;&gt;0,仕訳入力シート!G73,"")</f>
        <v/>
      </c>
      <c r="M73" s="3" t="str">
        <f>IF(仕訳入力シート!H73&lt;&gt;0,仕訳入力シート!H73,"")</f>
        <v/>
      </c>
      <c r="N73" s="3" t="str">
        <f>IF(仕訳入力シート!I73&lt;&gt;0,仕訳入力シート!I73,"")</f>
        <v/>
      </c>
      <c r="O73" s="116" t="str">
        <f>IF(仕訳入力シート!P73&lt;&gt;0,仕訳入力シート!P73,"")</f>
        <v/>
      </c>
      <c r="P73" s="3" t="str">
        <f>IF(仕訳入力シート!Q73&lt;&gt;0,仕訳入力シート!Q73,"")</f>
        <v/>
      </c>
      <c r="Q73" s="3" t="str">
        <f>IF(仕訳入力シート!J73&lt;&gt;"",仕訳入力シート!J73,"")</f>
        <v/>
      </c>
      <c r="R73" s="3" t="str">
        <f>IF(仕訳入力シート!L73&lt;&gt;"",仕訳入力シート!L73,"")</f>
        <v/>
      </c>
      <c r="S73" s="3" t="str">
        <f>IF(仕訳入力シート!O73&lt;&gt;"",仕訳入力シート!O73,"")</f>
        <v/>
      </c>
      <c r="T73" s="3">
        <f t="shared" si="0"/>
        <v>0</v>
      </c>
      <c r="U73" s="3">
        <f t="shared" si="1"/>
        <v>0</v>
      </c>
      <c r="V73" s="113" t="str">
        <f>IF(仕訳入力シート!R73&lt;&gt;0,仕訳入力シート!R73,"")</f>
        <v/>
      </c>
      <c r="W73" s="3" t="str">
        <f>IF(仕訳入力シート!S73&lt;&gt;0,仕訳入力シート!S73,"")</f>
        <v/>
      </c>
      <c r="X73" s="3" t="str">
        <f>IF(仕訳入力シート!T73&lt;&gt;0,仕訳入力シート!T73,"")</f>
        <v/>
      </c>
      <c r="Y73" s="3" t="str">
        <f>IF(仕訳入力シート!U73&lt;&gt;0,仕訳入力シート!U73,"")</f>
        <v/>
      </c>
      <c r="Z73" s="116" t="str">
        <f>IF(仕訳入力シート!AB73&lt;&gt;0,仕訳入力シート!AB73,"")</f>
        <v/>
      </c>
      <c r="AA73" s="3" t="str">
        <f>IF(仕訳入力シート!AC73&lt;&gt;0,仕訳入力シート!AC73,"")</f>
        <v/>
      </c>
      <c r="AB73" s="3" t="str">
        <f>IF(仕訳入力シート!V73&lt;&gt;"",仕訳入力シート!V73,"")</f>
        <v/>
      </c>
      <c r="AC73" s="3" t="str">
        <f>IF(仕訳入力シート!X73&lt;&gt;"",仕訳入力シート!X73,"")</f>
        <v/>
      </c>
      <c r="AD73" s="3" t="str">
        <f>IF(仕訳入力シート!AA73&lt;&gt;"",仕訳入力シート!AA73,"")</f>
        <v/>
      </c>
      <c r="AE73" s="3">
        <f t="shared" si="2"/>
        <v>0</v>
      </c>
      <c r="AF73" s="3">
        <f t="shared" si="3"/>
        <v>0</v>
      </c>
      <c r="AG73" s="121" t="str">
        <f>IF(仕訳入力シート!AD73&lt;&gt;0,仕訳入力シート!AD73,"")</f>
        <v/>
      </c>
      <c r="AH73" s="3" t="str">
        <f>IF(仕訳入力シート!AE73&lt;&gt;"",仕訳入力シート!AE73,"")</f>
        <v/>
      </c>
      <c r="AI73" s="117" t="str">
        <f>IF(仕訳入力シート!AH73&lt;&gt;0,仕訳入力シート!AH73,"")</f>
        <v/>
      </c>
      <c r="AJ73" s="118" t="str">
        <f>IF(仕訳入力シート!AI73&lt;&gt;0,仕訳入力シート!AI73,"")</f>
        <v/>
      </c>
      <c r="AK73" s="118" t="str">
        <f>IF(仕訳入力シート!AJ73&lt;&gt;0,仕訳入力シート!AJ73,"")</f>
        <v/>
      </c>
      <c r="AL73" s="118" t="str">
        <f>IF(仕訳入力シート!AK73&lt;&gt;0,仕訳入力シート!AK73,"")</f>
        <v/>
      </c>
      <c r="AM73" s="118" t="str">
        <f>IF(仕訳入力シート!AL73&lt;&gt;0,仕訳入力シート!AL73,"")</f>
        <v/>
      </c>
      <c r="AN73" s="118"/>
      <c r="AO73" s="118"/>
      <c r="AP73" s="118"/>
      <c r="AQ73" s="118"/>
      <c r="AR73" s="118"/>
      <c r="AS73" s="118"/>
      <c r="AT73" s="118"/>
      <c r="AU73" s="120" t="str">
        <f>IF(仕訳入力シート!AQ73&lt;&gt;0,仕訳入力シート!AQ73,"")</f>
        <v/>
      </c>
      <c r="AV73" s="118" t="str">
        <f>IF(仕訳入力シート!AR73&lt;&gt;0,仕訳入力シート!AR73,"")</f>
        <v/>
      </c>
      <c r="AW73" s="120" t="str">
        <f>IF(仕訳入力シート!AT73&lt;&gt;0,仕訳入力シート!AT73,"")</f>
        <v/>
      </c>
      <c r="AX73" s="118" t="str">
        <f>IF(仕訳入力シート!AU73&lt;&gt;0,仕訳入力シート!AU73,"")</f>
        <v/>
      </c>
    </row>
    <row r="74" spans="1:50" ht="17.45" customHeight="1">
      <c r="A74" s="3" t="str">
        <f>IF(C74="",MAX(A$8:A73)+1,"")</f>
        <v/>
      </c>
      <c r="C74" s="3" t="str">
        <f>IF(仕訳入力シート!A74="*","*",IF(J74="","*",IF(J74=0,"*","")))</f>
        <v>*</v>
      </c>
      <c r="D74" s="3">
        <f>仕訳入力シート!B74</f>
        <v>66</v>
      </c>
      <c r="E74" s="3" t="str">
        <f>IF(仕訳入力シート!C74&lt;&gt;0,仕訳入力シート!C74,"")</f>
        <v/>
      </c>
      <c r="F74" s="110" t="str">
        <f>IF(仕訳入力シート!D74&lt;&gt;0,仕訳入力シート!D74,"")</f>
        <v/>
      </c>
      <c r="H74" s="110" t="str">
        <f>IF(仕訳入力シート!AN74&lt;&gt;0,仕訳入力シート!AN74,"")</f>
        <v/>
      </c>
      <c r="I74" s="110" t="str">
        <f>IF(仕訳入力シート!AO74&lt;&gt;0,仕訳入力シート!AO74,"")</f>
        <v/>
      </c>
      <c r="J74" s="143">
        <f>仕訳入力シート!E74</f>
        <v>0</v>
      </c>
      <c r="K74" s="116" t="str">
        <f>IF(仕訳入力シート!F74&lt;&gt;0,仕訳入力シート!F74,"")</f>
        <v/>
      </c>
      <c r="L74" s="3" t="str">
        <f>IF(仕訳入力シート!G74&lt;&gt;0,仕訳入力シート!G74,"")</f>
        <v/>
      </c>
      <c r="M74" s="3" t="str">
        <f>IF(仕訳入力シート!H74&lt;&gt;0,仕訳入力シート!H74,"")</f>
        <v/>
      </c>
      <c r="N74" s="3" t="str">
        <f>IF(仕訳入力シート!I74&lt;&gt;0,仕訳入力シート!I74,"")</f>
        <v/>
      </c>
      <c r="O74" s="116" t="str">
        <f>IF(仕訳入力シート!P74&lt;&gt;0,仕訳入力シート!P74,"")</f>
        <v/>
      </c>
      <c r="P74" s="3" t="str">
        <f>IF(仕訳入力シート!Q74&lt;&gt;0,仕訳入力シート!Q74,"")</f>
        <v/>
      </c>
      <c r="Q74" s="3" t="str">
        <f>IF(仕訳入力シート!J74&lt;&gt;"",仕訳入力シート!J74,"")</f>
        <v/>
      </c>
      <c r="R74" s="3" t="str">
        <f>IF(仕訳入力シート!L74&lt;&gt;"",仕訳入力シート!L74,"")</f>
        <v/>
      </c>
      <c r="S74" s="3" t="str">
        <f>IF(仕訳入力シート!O74&lt;&gt;"",仕訳入力シート!O74,"")</f>
        <v/>
      </c>
      <c r="T74" s="3">
        <f t="shared" ref="T74:T137" si="4">J74-U74</f>
        <v>0</v>
      </c>
      <c r="U74" s="3">
        <f t="shared" ref="U74:U137" si="5">IF(J74&lt;&gt;0,ROUND((J74/(100+S74)*S74)*IF(Q74=42,0.5,IF(Q74=43,0.8,1)),0),0)</f>
        <v>0</v>
      </c>
      <c r="V74" s="113" t="str">
        <f>IF(仕訳入力シート!R74&lt;&gt;0,仕訳入力シート!R74,"")</f>
        <v/>
      </c>
      <c r="W74" s="3" t="str">
        <f>IF(仕訳入力シート!S74&lt;&gt;0,仕訳入力シート!S74,"")</f>
        <v/>
      </c>
      <c r="X74" s="3" t="str">
        <f>IF(仕訳入力シート!T74&lt;&gt;0,仕訳入力シート!T74,"")</f>
        <v/>
      </c>
      <c r="Y74" s="3" t="str">
        <f>IF(仕訳入力シート!U74&lt;&gt;0,仕訳入力シート!U74,"")</f>
        <v/>
      </c>
      <c r="Z74" s="116" t="str">
        <f>IF(仕訳入力シート!AB74&lt;&gt;0,仕訳入力シート!AB74,"")</f>
        <v/>
      </c>
      <c r="AA74" s="3" t="str">
        <f>IF(仕訳入力シート!AC74&lt;&gt;0,仕訳入力シート!AC74,"")</f>
        <v/>
      </c>
      <c r="AB74" s="3" t="str">
        <f>IF(仕訳入力シート!V74&lt;&gt;"",仕訳入力シート!V74,"")</f>
        <v/>
      </c>
      <c r="AC74" s="3" t="str">
        <f>IF(仕訳入力シート!X74&lt;&gt;"",仕訳入力シート!X74,"")</f>
        <v/>
      </c>
      <c r="AD74" s="3" t="str">
        <f>IF(仕訳入力シート!AA74&lt;&gt;"",仕訳入力シート!AA74,"")</f>
        <v/>
      </c>
      <c r="AE74" s="3">
        <f t="shared" ref="AE74:AE137" si="6">J74-AF74</f>
        <v>0</v>
      </c>
      <c r="AF74" s="3">
        <f t="shared" ref="AF74:AF137" si="7">IF(J74&lt;&gt;0,ROUND((J74/(100+AD74)*AD74)*IF(AB74=42,0.5,IF(AB74=43,0.8,1)),0),0)</f>
        <v>0</v>
      </c>
      <c r="AG74" s="121" t="str">
        <f>IF(仕訳入力シート!AD74&lt;&gt;0,仕訳入力シート!AD74,"")</f>
        <v/>
      </c>
      <c r="AH74" s="3" t="str">
        <f>IF(仕訳入力シート!AE74&lt;&gt;"",仕訳入力シート!AE74,"")</f>
        <v/>
      </c>
      <c r="AI74" s="117" t="str">
        <f>IF(仕訳入力シート!AH74&lt;&gt;0,仕訳入力シート!AH74,"")</f>
        <v/>
      </c>
      <c r="AJ74" s="118" t="str">
        <f>IF(仕訳入力シート!AI74&lt;&gt;0,仕訳入力シート!AI74,"")</f>
        <v/>
      </c>
      <c r="AK74" s="118" t="str">
        <f>IF(仕訳入力シート!AJ74&lt;&gt;0,仕訳入力シート!AJ74,"")</f>
        <v/>
      </c>
      <c r="AL74" s="118" t="str">
        <f>IF(仕訳入力シート!AK74&lt;&gt;0,仕訳入力シート!AK74,"")</f>
        <v/>
      </c>
      <c r="AM74" s="118" t="str">
        <f>IF(仕訳入力シート!AL74&lt;&gt;0,仕訳入力シート!AL74,"")</f>
        <v/>
      </c>
      <c r="AN74" s="118"/>
      <c r="AO74" s="118"/>
      <c r="AP74" s="118"/>
      <c r="AQ74" s="118"/>
      <c r="AR74" s="118"/>
      <c r="AS74" s="118"/>
      <c r="AT74" s="118"/>
      <c r="AU74" s="120" t="str">
        <f>IF(仕訳入力シート!AQ74&lt;&gt;0,仕訳入力シート!AQ74,"")</f>
        <v/>
      </c>
      <c r="AV74" s="118" t="str">
        <f>IF(仕訳入力シート!AR74&lt;&gt;0,仕訳入力シート!AR74,"")</f>
        <v/>
      </c>
      <c r="AW74" s="120" t="str">
        <f>IF(仕訳入力シート!AT74&lt;&gt;0,仕訳入力シート!AT74,"")</f>
        <v/>
      </c>
      <c r="AX74" s="118" t="str">
        <f>IF(仕訳入力シート!AU74&lt;&gt;0,仕訳入力シート!AU74,"")</f>
        <v/>
      </c>
    </row>
    <row r="75" spans="1:50" ht="17.45" customHeight="1">
      <c r="A75" s="3" t="str">
        <f>IF(C75="",MAX(A$8:A74)+1,"")</f>
        <v/>
      </c>
      <c r="C75" s="3" t="str">
        <f>IF(仕訳入力シート!A75="*","*",IF(J75="","*",IF(J75=0,"*","")))</f>
        <v>*</v>
      </c>
      <c r="D75" s="3">
        <f>仕訳入力シート!B75</f>
        <v>67</v>
      </c>
      <c r="E75" s="3" t="str">
        <f>IF(仕訳入力シート!C75&lt;&gt;0,仕訳入力シート!C75,"")</f>
        <v/>
      </c>
      <c r="F75" s="110" t="str">
        <f>IF(仕訳入力シート!D75&lt;&gt;0,仕訳入力シート!D75,"")</f>
        <v/>
      </c>
      <c r="H75" s="110" t="str">
        <f>IF(仕訳入力シート!AN75&lt;&gt;0,仕訳入力シート!AN75,"")</f>
        <v/>
      </c>
      <c r="I75" s="110" t="str">
        <f>IF(仕訳入力シート!AO75&lt;&gt;0,仕訳入力シート!AO75,"")</f>
        <v/>
      </c>
      <c r="J75" s="143">
        <f>仕訳入力シート!E75</f>
        <v>0</v>
      </c>
      <c r="K75" s="116" t="str">
        <f>IF(仕訳入力シート!F75&lt;&gt;0,仕訳入力シート!F75,"")</f>
        <v/>
      </c>
      <c r="L75" s="3" t="str">
        <f>IF(仕訳入力シート!G75&lt;&gt;0,仕訳入力シート!G75,"")</f>
        <v/>
      </c>
      <c r="M75" s="3" t="str">
        <f>IF(仕訳入力シート!H75&lt;&gt;0,仕訳入力シート!H75,"")</f>
        <v/>
      </c>
      <c r="N75" s="3" t="str">
        <f>IF(仕訳入力シート!I75&lt;&gt;0,仕訳入力シート!I75,"")</f>
        <v/>
      </c>
      <c r="O75" s="116" t="str">
        <f>IF(仕訳入力シート!P75&lt;&gt;0,仕訳入力シート!P75,"")</f>
        <v/>
      </c>
      <c r="P75" s="3" t="str">
        <f>IF(仕訳入力シート!Q75&lt;&gt;0,仕訳入力シート!Q75,"")</f>
        <v/>
      </c>
      <c r="Q75" s="3" t="str">
        <f>IF(仕訳入力シート!J75&lt;&gt;"",仕訳入力シート!J75,"")</f>
        <v/>
      </c>
      <c r="R75" s="3" t="str">
        <f>IF(仕訳入力シート!L75&lt;&gt;"",仕訳入力シート!L75,"")</f>
        <v/>
      </c>
      <c r="S75" s="3" t="str">
        <f>IF(仕訳入力シート!O75&lt;&gt;"",仕訳入力シート!O75,"")</f>
        <v/>
      </c>
      <c r="T75" s="3">
        <f t="shared" si="4"/>
        <v>0</v>
      </c>
      <c r="U75" s="3">
        <f t="shared" si="5"/>
        <v>0</v>
      </c>
      <c r="V75" s="113" t="str">
        <f>IF(仕訳入力シート!R75&lt;&gt;0,仕訳入力シート!R75,"")</f>
        <v/>
      </c>
      <c r="W75" s="3" t="str">
        <f>IF(仕訳入力シート!S75&lt;&gt;0,仕訳入力シート!S75,"")</f>
        <v/>
      </c>
      <c r="X75" s="3" t="str">
        <f>IF(仕訳入力シート!T75&lt;&gt;0,仕訳入力シート!T75,"")</f>
        <v/>
      </c>
      <c r="Y75" s="3" t="str">
        <f>IF(仕訳入力シート!U75&lt;&gt;0,仕訳入力シート!U75,"")</f>
        <v/>
      </c>
      <c r="Z75" s="116" t="str">
        <f>IF(仕訳入力シート!AB75&lt;&gt;0,仕訳入力シート!AB75,"")</f>
        <v/>
      </c>
      <c r="AA75" s="3" t="str">
        <f>IF(仕訳入力シート!AC75&lt;&gt;0,仕訳入力シート!AC75,"")</f>
        <v/>
      </c>
      <c r="AB75" s="3" t="str">
        <f>IF(仕訳入力シート!V75&lt;&gt;"",仕訳入力シート!V75,"")</f>
        <v/>
      </c>
      <c r="AC75" s="3" t="str">
        <f>IF(仕訳入力シート!X75&lt;&gt;"",仕訳入力シート!X75,"")</f>
        <v/>
      </c>
      <c r="AD75" s="3" t="str">
        <f>IF(仕訳入力シート!AA75&lt;&gt;"",仕訳入力シート!AA75,"")</f>
        <v/>
      </c>
      <c r="AE75" s="3">
        <f t="shared" si="6"/>
        <v>0</v>
      </c>
      <c r="AF75" s="3">
        <f t="shared" si="7"/>
        <v>0</v>
      </c>
      <c r="AG75" s="121" t="str">
        <f>IF(仕訳入力シート!AD75&lt;&gt;0,仕訳入力シート!AD75,"")</f>
        <v/>
      </c>
      <c r="AH75" s="3" t="str">
        <f>IF(仕訳入力シート!AE75&lt;&gt;"",仕訳入力シート!AE75,"")</f>
        <v/>
      </c>
      <c r="AI75" s="117" t="str">
        <f>IF(仕訳入力シート!AH75&lt;&gt;0,仕訳入力シート!AH75,"")</f>
        <v/>
      </c>
      <c r="AJ75" s="118" t="str">
        <f>IF(仕訳入力シート!AI75&lt;&gt;0,仕訳入力シート!AI75,"")</f>
        <v/>
      </c>
      <c r="AK75" s="118" t="str">
        <f>IF(仕訳入力シート!AJ75&lt;&gt;0,仕訳入力シート!AJ75,"")</f>
        <v/>
      </c>
      <c r="AL75" s="118" t="str">
        <f>IF(仕訳入力シート!AK75&lt;&gt;0,仕訳入力シート!AK75,"")</f>
        <v/>
      </c>
      <c r="AM75" s="118" t="str">
        <f>IF(仕訳入力シート!AL75&lt;&gt;0,仕訳入力シート!AL75,"")</f>
        <v/>
      </c>
      <c r="AN75" s="118"/>
      <c r="AO75" s="118"/>
      <c r="AP75" s="118"/>
      <c r="AQ75" s="118"/>
      <c r="AR75" s="118"/>
      <c r="AS75" s="118"/>
      <c r="AT75" s="118"/>
      <c r="AU75" s="120" t="str">
        <f>IF(仕訳入力シート!AQ75&lt;&gt;0,仕訳入力シート!AQ75,"")</f>
        <v/>
      </c>
      <c r="AV75" s="118" t="str">
        <f>IF(仕訳入力シート!AR75&lt;&gt;0,仕訳入力シート!AR75,"")</f>
        <v/>
      </c>
      <c r="AW75" s="120" t="str">
        <f>IF(仕訳入力シート!AT75&lt;&gt;0,仕訳入力シート!AT75,"")</f>
        <v/>
      </c>
      <c r="AX75" s="118" t="str">
        <f>IF(仕訳入力シート!AU75&lt;&gt;0,仕訳入力シート!AU75,"")</f>
        <v/>
      </c>
    </row>
    <row r="76" spans="1:50" ht="17.45" customHeight="1">
      <c r="A76" s="3" t="str">
        <f>IF(C76="",MAX(A$8:A75)+1,"")</f>
        <v/>
      </c>
      <c r="C76" s="3" t="str">
        <f>IF(仕訳入力シート!A76="*","*",IF(J76="","*",IF(J76=0,"*","")))</f>
        <v>*</v>
      </c>
      <c r="D76" s="3">
        <f>仕訳入力シート!B76</f>
        <v>68</v>
      </c>
      <c r="E76" s="3" t="str">
        <f>IF(仕訳入力シート!C76&lt;&gt;0,仕訳入力シート!C76,"")</f>
        <v/>
      </c>
      <c r="F76" s="110" t="str">
        <f>IF(仕訳入力シート!D76&lt;&gt;0,仕訳入力シート!D76,"")</f>
        <v/>
      </c>
      <c r="H76" s="110" t="str">
        <f>IF(仕訳入力シート!AN76&lt;&gt;0,仕訳入力シート!AN76,"")</f>
        <v/>
      </c>
      <c r="I76" s="110" t="str">
        <f>IF(仕訳入力シート!AO76&lt;&gt;0,仕訳入力シート!AO76,"")</f>
        <v/>
      </c>
      <c r="J76" s="143">
        <f>仕訳入力シート!E76</f>
        <v>0</v>
      </c>
      <c r="K76" s="116" t="str">
        <f>IF(仕訳入力シート!F76&lt;&gt;0,仕訳入力シート!F76,"")</f>
        <v/>
      </c>
      <c r="L76" s="3" t="str">
        <f>IF(仕訳入力シート!G76&lt;&gt;0,仕訳入力シート!G76,"")</f>
        <v/>
      </c>
      <c r="M76" s="3" t="str">
        <f>IF(仕訳入力シート!H76&lt;&gt;0,仕訳入力シート!H76,"")</f>
        <v/>
      </c>
      <c r="N76" s="3" t="str">
        <f>IF(仕訳入力シート!I76&lt;&gt;0,仕訳入力シート!I76,"")</f>
        <v/>
      </c>
      <c r="O76" s="116" t="str">
        <f>IF(仕訳入力シート!P76&lt;&gt;0,仕訳入力シート!P76,"")</f>
        <v/>
      </c>
      <c r="P76" s="3" t="str">
        <f>IF(仕訳入力シート!Q76&lt;&gt;0,仕訳入力シート!Q76,"")</f>
        <v/>
      </c>
      <c r="Q76" s="3" t="str">
        <f>IF(仕訳入力シート!J76&lt;&gt;"",仕訳入力シート!J76,"")</f>
        <v/>
      </c>
      <c r="R76" s="3" t="str">
        <f>IF(仕訳入力シート!L76&lt;&gt;"",仕訳入力シート!L76,"")</f>
        <v/>
      </c>
      <c r="S76" s="3" t="str">
        <f>IF(仕訳入力シート!O76&lt;&gt;"",仕訳入力シート!O76,"")</f>
        <v/>
      </c>
      <c r="T76" s="3">
        <f t="shared" si="4"/>
        <v>0</v>
      </c>
      <c r="U76" s="3">
        <f t="shared" si="5"/>
        <v>0</v>
      </c>
      <c r="V76" s="113" t="str">
        <f>IF(仕訳入力シート!R76&lt;&gt;0,仕訳入力シート!R76,"")</f>
        <v/>
      </c>
      <c r="W76" s="3" t="str">
        <f>IF(仕訳入力シート!S76&lt;&gt;0,仕訳入力シート!S76,"")</f>
        <v/>
      </c>
      <c r="X76" s="3" t="str">
        <f>IF(仕訳入力シート!T76&lt;&gt;0,仕訳入力シート!T76,"")</f>
        <v/>
      </c>
      <c r="Y76" s="3" t="str">
        <f>IF(仕訳入力シート!U76&lt;&gt;0,仕訳入力シート!U76,"")</f>
        <v/>
      </c>
      <c r="Z76" s="116" t="str">
        <f>IF(仕訳入力シート!AB76&lt;&gt;0,仕訳入力シート!AB76,"")</f>
        <v/>
      </c>
      <c r="AA76" s="3" t="str">
        <f>IF(仕訳入力シート!AC76&lt;&gt;0,仕訳入力シート!AC76,"")</f>
        <v/>
      </c>
      <c r="AB76" s="3" t="str">
        <f>IF(仕訳入力シート!V76&lt;&gt;"",仕訳入力シート!V76,"")</f>
        <v/>
      </c>
      <c r="AC76" s="3" t="str">
        <f>IF(仕訳入力シート!X76&lt;&gt;"",仕訳入力シート!X76,"")</f>
        <v/>
      </c>
      <c r="AD76" s="3" t="str">
        <f>IF(仕訳入力シート!AA76&lt;&gt;"",仕訳入力シート!AA76,"")</f>
        <v/>
      </c>
      <c r="AE76" s="3">
        <f t="shared" si="6"/>
        <v>0</v>
      </c>
      <c r="AF76" s="3">
        <f t="shared" si="7"/>
        <v>0</v>
      </c>
      <c r="AG76" s="121" t="str">
        <f>IF(仕訳入力シート!AD76&lt;&gt;0,仕訳入力シート!AD76,"")</f>
        <v/>
      </c>
      <c r="AH76" s="3" t="str">
        <f>IF(仕訳入力シート!AE76&lt;&gt;"",仕訳入力シート!AE76,"")</f>
        <v/>
      </c>
      <c r="AI76" s="117" t="str">
        <f>IF(仕訳入力シート!AH76&lt;&gt;0,仕訳入力シート!AH76,"")</f>
        <v/>
      </c>
      <c r="AJ76" s="118" t="str">
        <f>IF(仕訳入力シート!AI76&lt;&gt;0,仕訳入力シート!AI76,"")</f>
        <v/>
      </c>
      <c r="AK76" s="118" t="str">
        <f>IF(仕訳入力シート!AJ76&lt;&gt;0,仕訳入力シート!AJ76,"")</f>
        <v/>
      </c>
      <c r="AL76" s="118" t="str">
        <f>IF(仕訳入力シート!AK76&lt;&gt;0,仕訳入力シート!AK76,"")</f>
        <v/>
      </c>
      <c r="AM76" s="118" t="str">
        <f>IF(仕訳入力シート!AL76&lt;&gt;0,仕訳入力シート!AL76,"")</f>
        <v/>
      </c>
      <c r="AN76" s="118"/>
      <c r="AO76" s="118"/>
      <c r="AP76" s="118"/>
      <c r="AQ76" s="118"/>
      <c r="AR76" s="118"/>
      <c r="AS76" s="118"/>
      <c r="AT76" s="118"/>
      <c r="AU76" s="120" t="str">
        <f>IF(仕訳入力シート!AQ76&lt;&gt;0,仕訳入力シート!AQ76,"")</f>
        <v/>
      </c>
      <c r="AV76" s="118" t="str">
        <f>IF(仕訳入力シート!AR76&lt;&gt;0,仕訳入力シート!AR76,"")</f>
        <v/>
      </c>
      <c r="AW76" s="120" t="str">
        <f>IF(仕訳入力シート!AT76&lt;&gt;0,仕訳入力シート!AT76,"")</f>
        <v/>
      </c>
      <c r="AX76" s="118" t="str">
        <f>IF(仕訳入力シート!AU76&lt;&gt;0,仕訳入力シート!AU76,"")</f>
        <v/>
      </c>
    </row>
    <row r="77" spans="1:50" ht="17.45" customHeight="1">
      <c r="A77" s="3" t="str">
        <f>IF(C77="",MAX(A$8:A76)+1,"")</f>
        <v/>
      </c>
      <c r="C77" s="3" t="str">
        <f>IF(仕訳入力シート!A77="*","*",IF(J77="","*",IF(J77=0,"*","")))</f>
        <v>*</v>
      </c>
      <c r="D77" s="3">
        <f>仕訳入力シート!B77</f>
        <v>69</v>
      </c>
      <c r="E77" s="3" t="str">
        <f>IF(仕訳入力シート!C77&lt;&gt;0,仕訳入力シート!C77,"")</f>
        <v/>
      </c>
      <c r="F77" s="110" t="str">
        <f>IF(仕訳入力シート!D77&lt;&gt;0,仕訳入力シート!D77,"")</f>
        <v/>
      </c>
      <c r="H77" s="110" t="str">
        <f>IF(仕訳入力シート!AN77&lt;&gt;0,仕訳入力シート!AN77,"")</f>
        <v/>
      </c>
      <c r="I77" s="110" t="str">
        <f>IF(仕訳入力シート!AO77&lt;&gt;0,仕訳入力シート!AO77,"")</f>
        <v/>
      </c>
      <c r="J77" s="143">
        <f>仕訳入力シート!E77</f>
        <v>0</v>
      </c>
      <c r="K77" s="116" t="str">
        <f>IF(仕訳入力シート!F77&lt;&gt;0,仕訳入力シート!F77,"")</f>
        <v/>
      </c>
      <c r="L77" s="3" t="str">
        <f>IF(仕訳入力シート!G77&lt;&gt;0,仕訳入力シート!G77,"")</f>
        <v/>
      </c>
      <c r="M77" s="3" t="str">
        <f>IF(仕訳入力シート!H77&lt;&gt;0,仕訳入力シート!H77,"")</f>
        <v/>
      </c>
      <c r="N77" s="3" t="str">
        <f>IF(仕訳入力シート!I77&lt;&gt;0,仕訳入力シート!I77,"")</f>
        <v/>
      </c>
      <c r="O77" s="116" t="str">
        <f>IF(仕訳入力シート!P77&lt;&gt;0,仕訳入力シート!P77,"")</f>
        <v/>
      </c>
      <c r="P77" s="3" t="str">
        <f>IF(仕訳入力シート!Q77&lt;&gt;0,仕訳入力シート!Q77,"")</f>
        <v/>
      </c>
      <c r="Q77" s="3" t="str">
        <f>IF(仕訳入力シート!J77&lt;&gt;"",仕訳入力シート!J77,"")</f>
        <v/>
      </c>
      <c r="R77" s="3" t="str">
        <f>IF(仕訳入力シート!L77&lt;&gt;"",仕訳入力シート!L77,"")</f>
        <v/>
      </c>
      <c r="S77" s="3" t="str">
        <f>IF(仕訳入力シート!O77&lt;&gt;"",仕訳入力シート!O77,"")</f>
        <v/>
      </c>
      <c r="T77" s="3">
        <f t="shared" si="4"/>
        <v>0</v>
      </c>
      <c r="U77" s="3">
        <f t="shared" si="5"/>
        <v>0</v>
      </c>
      <c r="V77" s="113" t="str">
        <f>IF(仕訳入力シート!R77&lt;&gt;0,仕訳入力シート!R77,"")</f>
        <v/>
      </c>
      <c r="W77" s="3" t="str">
        <f>IF(仕訳入力シート!S77&lt;&gt;0,仕訳入力シート!S77,"")</f>
        <v/>
      </c>
      <c r="X77" s="3" t="str">
        <f>IF(仕訳入力シート!T77&lt;&gt;0,仕訳入力シート!T77,"")</f>
        <v/>
      </c>
      <c r="Y77" s="3" t="str">
        <f>IF(仕訳入力シート!U77&lt;&gt;0,仕訳入力シート!U77,"")</f>
        <v/>
      </c>
      <c r="Z77" s="116" t="str">
        <f>IF(仕訳入力シート!AB77&lt;&gt;0,仕訳入力シート!AB77,"")</f>
        <v/>
      </c>
      <c r="AA77" s="3" t="str">
        <f>IF(仕訳入力シート!AC77&lt;&gt;0,仕訳入力シート!AC77,"")</f>
        <v/>
      </c>
      <c r="AB77" s="3" t="str">
        <f>IF(仕訳入力シート!V77&lt;&gt;"",仕訳入力シート!V77,"")</f>
        <v/>
      </c>
      <c r="AC77" s="3" t="str">
        <f>IF(仕訳入力シート!X77&lt;&gt;"",仕訳入力シート!X77,"")</f>
        <v/>
      </c>
      <c r="AD77" s="3" t="str">
        <f>IF(仕訳入力シート!AA77&lt;&gt;"",仕訳入力シート!AA77,"")</f>
        <v/>
      </c>
      <c r="AE77" s="3">
        <f t="shared" si="6"/>
        <v>0</v>
      </c>
      <c r="AF77" s="3">
        <f t="shared" si="7"/>
        <v>0</v>
      </c>
      <c r="AG77" s="121" t="str">
        <f>IF(仕訳入力シート!AD77&lt;&gt;0,仕訳入力シート!AD77,"")</f>
        <v/>
      </c>
      <c r="AH77" s="3" t="str">
        <f>IF(仕訳入力シート!AE77&lt;&gt;"",仕訳入力シート!AE77,"")</f>
        <v/>
      </c>
      <c r="AI77" s="117" t="str">
        <f>IF(仕訳入力シート!AH77&lt;&gt;0,仕訳入力シート!AH77,"")</f>
        <v/>
      </c>
      <c r="AJ77" s="118" t="str">
        <f>IF(仕訳入力シート!AI77&lt;&gt;0,仕訳入力シート!AI77,"")</f>
        <v/>
      </c>
      <c r="AK77" s="118" t="str">
        <f>IF(仕訳入力シート!AJ77&lt;&gt;0,仕訳入力シート!AJ77,"")</f>
        <v/>
      </c>
      <c r="AL77" s="118" t="str">
        <f>IF(仕訳入力シート!AK77&lt;&gt;0,仕訳入力シート!AK77,"")</f>
        <v/>
      </c>
      <c r="AM77" s="118" t="str">
        <f>IF(仕訳入力シート!AL77&lt;&gt;0,仕訳入力シート!AL77,"")</f>
        <v/>
      </c>
      <c r="AN77" s="118"/>
      <c r="AO77" s="118"/>
      <c r="AP77" s="118"/>
      <c r="AQ77" s="118"/>
      <c r="AR77" s="118"/>
      <c r="AS77" s="118"/>
      <c r="AT77" s="118"/>
      <c r="AU77" s="120" t="str">
        <f>IF(仕訳入力シート!AQ77&lt;&gt;0,仕訳入力シート!AQ77,"")</f>
        <v/>
      </c>
      <c r="AV77" s="118" t="str">
        <f>IF(仕訳入力シート!AR77&lt;&gt;0,仕訳入力シート!AR77,"")</f>
        <v/>
      </c>
      <c r="AW77" s="120" t="str">
        <f>IF(仕訳入力シート!AT77&lt;&gt;0,仕訳入力シート!AT77,"")</f>
        <v/>
      </c>
      <c r="AX77" s="118" t="str">
        <f>IF(仕訳入力シート!AU77&lt;&gt;0,仕訳入力シート!AU77,"")</f>
        <v/>
      </c>
    </row>
    <row r="78" spans="1:50" ht="17.45" customHeight="1">
      <c r="A78" s="3" t="str">
        <f>IF(C78="",MAX(A$8:A77)+1,"")</f>
        <v/>
      </c>
      <c r="C78" s="3" t="str">
        <f>IF(仕訳入力シート!A78="*","*",IF(J78="","*",IF(J78=0,"*","")))</f>
        <v>*</v>
      </c>
      <c r="D78" s="3">
        <f>仕訳入力シート!B78</f>
        <v>70</v>
      </c>
      <c r="E78" s="3" t="str">
        <f>IF(仕訳入力シート!C78&lt;&gt;0,仕訳入力シート!C78,"")</f>
        <v/>
      </c>
      <c r="F78" s="110" t="str">
        <f>IF(仕訳入力シート!D78&lt;&gt;0,仕訳入力シート!D78,"")</f>
        <v/>
      </c>
      <c r="H78" s="110" t="str">
        <f>IF(仕訳入力シート!AN78&lt;&gt;0,仕訳入力シート!AN78,"")</f>
        <v/>
      </c>
      <c r="I78" s="110" t="str">
        <f>IF(仕訳入力シート!AO78&lt;&gt;0,仕訳入力シート!AO78,"")</f>
        <v/>
      </c>
      <c r="J78" s="143">
        <f>仕訳入力シート!E78</f>
        <v>0</v>
      </c>
      <c r="K78" s="116" t="str">
        <f>IF(仕訳入力シート!F78&lt;&gt;0,仕訳入力シート!F78,"")</f>
        <v/>
      </c>
      <c r="L78" s="3" t="str">
        <f>IF(仕訳入力シート!G78&lt;&gt;0,仕訳入力シート!G78,"")</f>
        <v/>
      </c>
      <c r="M78" s="3" t="str">
        <f>IF(仕訳入力シート!H78&lt;&gt;0,仕訳入力シート!H78,"")</f>
        <v/>
      </c>
      <c r="N78" s="3" t="str">
        <f>IF(仕訳入力シート!I78&lt;&gt;0,仕訳入力シート!I78,"")</f>
        <v/>
      </c>
      <c r="O78" s="116" t="str">
        <f>IF(仕訳入力シート!P78&lt;&gt;0,仕訳入力シート!P78,"")</f>
        <v/>
      </c>
      <c r="P78" s="3" t="str">
        <f>IF(仕訳入力シート!Q78&lt;&gt;0,仕訳入力シート!Q78,"")</f>
        <v/>
      </c>
      <c r="Q78" s="3" t="str">
        <f>IF(仕訳入力シート!J78&lt;&gt;"",仕訳入力シート!J78,"")</f>
        <v/>
      </c>
      <c r="R78" s="3" t="str">
        <f>IF(仕訳入力シート!L78&lt;&gt;"",仕訳入力シート!L78,"")</f>
        <v/>
      </c>
      <c r="S78" s="3" t="str">
        <f>IF(仕訳入力シート!O78&lt;&gt;"",仕訳入力シート!O78,"")</f>
        <v/>
      </c>
      <c r="T78" s="3">
        <f t="shared" si="4"/>
        <v>0</v>
      </c>
      <c r="U78" s="3">
        <f t="shared" si="5"/>
        <v>0</v>
      </c>
      <c r="V78" s="113" t="str">
        <f>IF(仕訳入力シート!R78&lt;&gt;0,仕訳入力シート!R78,"")</f>
        <v/>
      </c>
      <c r="W78" s="3" t="str">
        <f>IF(仕訳入力シート!S78&lt;&gt;0,仕訳入力シート!S78,"")</f>
        <v/>
      </c>
      <c r="X78" s="3" t="str">
        <f>IF(仕訳入力シート!T78&lt;&gt;0,仕訳入力シート!T78,"")</f>
        <v/>
      </c>
      <c r="Y78" s="3" t="str">
        <f>IF(仕訳入力シート!U78&lt;&gt;0,仕訳入力シート!U78,"")</f>
        <v/>
      </c>
      <c r="Z78" s="116" t="str">
        <f>IF(仕訳入力シート!AB78&lt;&gt;0,仕訳入力シート!AB78,"")</f>
        <v/>
      </c>
      <c r="AA78" s="3" t="str">
        <f>IF(仕訳入力シート!AC78&lt;&gt;0,仕訳入力シート!AC78,"")</f>
        <v/>
      </c>
      <c r="AB78" s="3" t="str">
        <f>IF(仕訳入力シート!V78&lt;&gt;"",仕訳入力シート!V78,"")</f>
        <v/>
      </c>
      <c r="AC78" s="3" t="str">
        <f>IF(仕訳入力シート!X78&lt;&gt;"",仕訳入力シート!X78,"")</f>
        <v/>
      </c>
      <c r="AD78" s="3" t="str">
        <f>IF(仕訳入力シート!AA78&lt;&gt;"",仕訳入力シート!AA78,"")</f>
        <v/>
      </c>
      <c r="AE78" s="3">
        <f t="shared" si="6"/>
        <v>0</v>
      </c>
      <c r="AF78" s="3">
        <f t="shared" si="7"/>
        <v>0</v>
      </c>
      <c r="AG78" s="121" t="str">
        <f>IF(仕訳入力シート!AD78&lt;&gt;0,仕訳入力シート!AD78,"")</f>
        <v/>
      </c>
      <c r="AH78" s="3" t="str">
        <f>IF(仕訳入力シート!AE78&lt;&gt;"",仕訳入力シート!AE78,"")</f>
        <v/>
      </c>
      <c r="AI78" s="117" t="str">
        <f>IF(仕訳入力シート!AH78&lt;&gt;0,仕訳入力シート!AH78,"")</f>
        <v/>
      </c>
      <c r="AJ78" s="118" t="str">
        <f>IF(仕訳入力シート!AI78&lt;&gt;0,仕訳入力シート!AI78,"")</f>
        <v/>
      </c>
      <c r="AK78" s="118" t="str">
        <f>IF(仕訳入力シート!AJ78&lt;&gt;0,仕訳入力シート!AJ78,"")</f>
        <v/>
      </c>
      <c r="AL78" s="118" t="str">
        <f>IF(仕訳入力シート!AK78&lt;&gt;0,仕訳入力シート!AK78,"")</f>
        <v/>
      </c>
      <c r="AM78" s="118" t="str">
        <f>IF(仕訳入力シート!AL78&lt;&gt;0,仕訳入力シート!AL78,"")</f>
        <v/>
      </c>
      <c r="AN78" s="118"/>
      <c r="AO78" s="118"/>
      <c r="AP78" s="118"/>
      <c r="AQ78" s="118"/>
      <c r="AR78" s="118"/>
      <c r="AS78" s="118"/>
      <c r="AT78" s="118"/>
      <c r="AU78" s="120" t="str">
        <f>IF(仕訳入力シート!AQ78&lt;&gt;0,仕訳入力シート!AQ78,"")</f>
        <v/>
      </c>
      <c r="AV78" s="118" t="str">
        <f>IF(仕訳入力シート!AR78&lt;&gt;0,仕訳入力シート!AR78,"")</f>
        <v/>
      </c>
      <c r="AW78" s="120" t="str">
        <f>IF(仕訳入力シート!AT78&lt;&gt;0,仕訳入力シート!AT78,"")</f>
        <v/>
      </c>
      <c r="AX78" s="118" t="str">
        <f>IF(仕訳入力シート!AU78&lt;&gt;0,仕訳入力シート!AU78,"")</f>
        <v/>
      </c>
    </row>
    <row r="79" spans="1:50" ht="17.45" customHeight="1">
      <c r="A79" s="3" t="str">
        <f>IF(C79="",MAX(A$8:A78)+1,"")</f>
        <v/>
      </c>
      <c r="C79" s="3" t="str">
        <f>IF(仕訳入力シート!A79="*","*",IF(J79="","*",IF(J79=0,"*","")))</f>
        <v>*</v>
      </c>
      <c r="D79" s="3">
        <f>仕訳入力シート!B79</f>
        <v>71</v>
      </c>
      <c r="E79" s="3" t="str">
        <f>IF(仕訳入力シート!C79&lt;&gt;0,仕訳入力シート!C79,"")</f>
        <v/>
      </c>
      <c r="F79" s="110" t="str">
        <f>IF(仕訳入力シート!D79&lt;&gt;0,仕訳入力シート!D79,"")</f>
        <v/>
      </c>
      <c r="H79" s="110" t="str">
        <f>IF(仕訳入力シート!AN79&lt;&gt;0,仕訳入力シート!AN79,"")</f>
        <v/>
      </c>
      <c r="I79" s="110" t="str">
        <f>IF(仕訳入力シート!AO79&lt;&gt;0,仕訳入力シート!AO79,"")</f>
        <v/>
      </c>
      <c r="J79" s="143">
        <f>仕訳入力シート!E79</f>
        <v>0</v>
      </c>
      <c r="K79" s="116" t="str">
        <f>IF(仕訳入力シート!F79&lt;&gt;0,仕訳入力シート!F79,"")</f>
        <v/>
      </c>
      <c r="L79" s="3" t="str">
        <f>IF(仕訳入力シート!G79&lt;&gt;0,仕訳入力シート!G79,"")</f>
        <v/>
      </c>
      <c r="M79" s="3" t="str">
        <f>IF(仕訳入力シート!H79&lt;&gt;0,仕訳入力シート!H79,"")</f>
        <v/>
      </c>
      <c r="N79" s="3" t="str">
        <f>IF(仕訳入力シート!I79&lt;&gt;0,仕訳入力シート!I79,"")</f>
        <v/>
      </c>
      <c r="O79" s="116" t="str">
        <f>IF(仕訳入力シート!P79&lt;&gt;0,仕訳入力シート!P79,"")</f>
        <v/>
      </c>
      <c r="P79" s="3" t="str">
        <f>IF(仕訳入力シート!Q79&lt;&gt;0,仕訳入力シート!Q79,"")</f>
        <v/>
      </c>
      <c r="Q79" s="3" t="str">
        <f>IF(仕訳入力シート!J79&lt;&gt;"",仕訳入力シート!J79,"")</f>
        <v/>
      </c>
      <c r="R79" s="3" t="str">
        <f>IF(仕訳入力シート!L79&lt;&gt;"",仕訳入力シート!L79,"")</f>
        <v/>
      </c>
      <c r="S79" s="3" t="str">
        <f>IF(仕訳入力シート!O79&lt;&gt;"",仕訳入力シート!O79,"")</f>
        <v/>
      </c>
      <c r="T79" s="3">
        <f t="shared" si="4"/>
        <v>0</v>
      </c>
      <c r="U79" s="3">
        <f t="shared" si="5"/>
        <v>0</v>
      </c>
      <c r="V79" s="113" t="str">
        <f>IF(仕訳入力シート!R79&lt;&gt;0,仕訳入力シート!R79,"")</f>
        <v/>
      </c>
      <c r="W79" s="3" t="str">
        <f>IF(仕訳入力シート!S79&lt;&gt;0,仕訳入力シート!S79,"")</f>
        <v/>
      </c>
      <c r="X79" s="3" t="str">
        <f>IF(仕訳入力シート!T79&lt;&gt;0,仕訳入力シート!T79,"")</f>
        <v/>
      </c>
      <c r="Y79" s="3" t="str">
        <f>IF(仕訳入力シート!U79&lt;&gt;0,仕訳入力シート!U79,"")</f>
        <v/>
      </c>
      <c r="Z79" s="116" t="str">
        <f>IF(仕訳入力シート!AB79&lt;&gt;0,仕訳入力シート!AB79,"")</f>
        <v/>
      </c>
      <c r="AA79" s="3" t="str">
        <f>IF(仕訳入力シート!AC79&lt;&gt;0,仕訳入力シート!AC79,"")</f>
        <v/>
      </c>
      <c r="AB79" s="3" t="str">
        <f>IF(仕訳入力シート!V79&lt;&gt;"",仕訳入力シート!V79,"")</f>
        <v/>
      </c>
      <c r="AC79" s="3" t="str">
        <f>IF(仕訳入力シート!X79&lt;&gt;"",仕訳入力シート!X79,"")</f>
        <v/>
      </c>
      <c r="AD79" s="3" t="str">
        <f>IF(仕訳入力シート!AA79&lt;&gt;"",仕訳入力シート!AA79,"")</f>
        <v/>
      </c>
      <c r="AE79" s="3">
        <f t="shared" si="6"/>
        <v>0</v>
      </c>
      <c r="AF79" s="3">
        <f t="shared" si="7"/>
        <v>0</v>
      </c>
      <c r="AG79" s="121" t="str">
        <f>IF(仕訳入力シート!AD79&lt;&gt;0,仕訳入力シート!AD79,"")</f>
        <v/>
      </c>
      <c r="AH79" s="3" t="str">
        <f>IF(仕訳入力シート!AE79&lt;&gt;"",仕訳入力シート!AE79,"")</f>
        <v/>
      </c>
      <c r="AI79" s="117" t="str">
        <f>IF(仕訳入力シート!AH79&lt;&gt;0,仕訳入力シート!AH79,"")</f>
        <v/>
      </c>
      <c r="AJ79" s="118" t="str">
        <f>IF(仕訳入力シート!AI79&lt;&gt;0,仕訳入力シート!AI79,"")</f>
        <v/>
      </c>
      <c r="AK79" s="118" t="str">
        <f>IF(仕訳入力シート!AJ79&lt;&gt;0,仕訳入力シート!AJ79,"")</f>
        <v/>
      </c>
      <c r="AL79" s="118" t="str">
        <f>IF(仕訳入力シート!AK79&lt;&gt;0,仕訳入力シート!AK79,"")</f>
        <v/>
      </c>
      <c r="AM79" s="118" t="str">
        <f>IF(仕訳入力シート!AL79&lt;&gt;0,仕訳入力シート!AL79,"")</f>
        <v/>
      </c>
      <c r="AN79" s="118"/>
      <c r="AO79" s="118"/>
      <c r="AP79" s="118"/>
      <c r="AQ79" s="118"/>
      <c r="AR79" s="118"/>
      <c r="AS79" s="118"/>
      <c r="AT79" s="118"/>
      <c r="AU79" s="120" t="str">
        <f>IF(仕訳入力シート!AQ79&lt;&gt;0,仕訳入力シート!AQ79,"")</f>
        <v/>
      </c>
      <c r="AV79" s="118" t="str">
        <f>IF(仕訳入力シート!AR79&lt;&gt;0,仕訳入力シート!AR79,"")</f>
        <v/>
      </c>
      <c r="AW79" s="120" t="str">
        <f>IF(仕訳入力シート!AT79&lt;&gt;0,仕訳入力シート!AT79,"")</f>
        <v/>
      </c>
      <c r="AX79" s="118" t="str">
        <f>IF(仕訳入力シート!AU79&lt;&gt;0,仕訳入力シート!AU79,"")</f>
        <v/>
      </c>
    </row>
    <row r="80" spans="1:50" ht="17.45" customHeight="1">
      <c r="A80" s="3" t="str">
        <f>IF(C80="",MAX(A$8:A79)+1,"")</f>
        <v/>
      </c>
      <c r="C80" s="3" t="str">
        <f>IF(仕訳入力シート!A80="*","*",IF(J80="","*",IF(J80=0,"*","")))</f>
        <v>*</v>
      </c>
      <c r="D80" s="3">
        <f>仕訳入力シート!B80</f>
        <v>72</v>
      </c>
      <c r="E80" s="3" t="str">
        <f>IF(仕訳入力シート!C80&lt;&gt;0,仕訳入力シート!C80,"")</f>
        <v/>
      </c>
      <c r="F80" s="110" t="str">
        <f>IF(仕訳入力シート!D80&lt;&gt;0,仕訳入力シート!D80,"")</f>
        <v/>
      </c>
      <c r="H80" s="110" t="str">
        <f>IF(仕訳入力シート!AN80&lt;&gt;0,仕訳入力シート!AN80,"")</f>
        <v/>
      </c>
      <c r="I80" s="110" t="str">
        <f>IF(仕訳入力シート!AO80&lt;&gt;0,仕訳入力シート!AO80,"")</f>
        <v/>
      </c>
      <c r="J80" s="143">
        <f>仕訳入力シート!E80</f>
        <v>0</v>
      </c>
      <c r="K80" s="116" t="str">
        <f>IF(仕訳入力シート!F80&lt;&gt;0,仕訳入力シート!F80,"")</f>
        <v/>
      </c>
      <c r="L80" s="3" t="str">
        <f>IF(仕訳入力シート!G80&lt;&gt;0,仕訳入力シート!G80,"")</f>
        <v/>
      </c>
      <c r="M80" s="3" t="str">
        <f>IF(仕訳入力シート!H80&lt;&gt;0,仕訳入力シート!H80,"")</f>
        <v/>
      </c>
      <c r="N80" s="3" t="str">
        <f>IF(仕訳入力シート!I80&lt;&gt;0,仕訳入力シート!I80,"")</f>
        <v/>
      </c>
      <c r="O80" s="116" t="str">
        <f>IF(仕訳入力シート!P80&lt;&gt;0,仕訳入力シート!P80,"")</f>
        <v/>
      </c>
      <c r="P80" s="3" t="str">
        <f>IF(仕訳入力シート!Q80&lt;&gt;0,仕訳入力シート!Q80,"")</f>
        <v/>
      </c>
      <c r="Q80" s="3" t="str">
        <f>IF(仕訳入力シート!J80&lt;&gt;"",仕訳入力シート!J80,"")</f>
        <v/>
      </c>
      <c r="R80" s="3" t="str">
        <f>IF(仕訳入力シート!L80&lt;&gt;"",仕訳入力シート!L80,"")</f>
        <v/>
      </c>
      <c r="S80" s="3" t="str">
        <f>IF(仕訳入力シート!O80&lt;&gt;"",仕訳入力シート!O80,"")</f>
        <v/>
      </c>
      <c r="T80" s="3">
        <f t="shared" si="4"/>
        <v>0</v>
      </c>
      <c r="U80" s="3">
        <f t="shared" si="5"/>
        <v>0</v>
      </c>
      <c r="V80" s="113" t="str">
        <f>IF(仕訳入力シート!R80&lt;&gt;0,仕訳入力シート!R80,"")</f>
        <v/>
      </c>
      <c r="W80" s="3" t="str">
        <f>IF(仕訳入力シート!S80&lt;&gt;0,仕訳入力シート!S80,"")</f>
        <v/>
      </c>
      <c r="X80" s="3" t="str">
        <f>IF(仕訳入力シート!T80&lt;&gt;0,仕訳入力シート!T80,"")</f>
        <v/>
      </c>
      <c r="Y80" s="3" t="str">
        <f>IF(仕訳入力シート!U80&lt;&gt;0,仕訳入力シート!U80,"")</f>
        <v/>
      </c>
      <c r="Z80" s="116" t="str">
        <f>IF(仕訳入力シート!AB80&lt;&gt;0,仕訳入力シート!AB80,"")</f>
        <v/>
      </c>
      <c r="AA80" s="3" t="str">
        <f>IF(仕訳入力シート!AC80&lt;&gt;0,仕訳入力シート!AC80,"")</f>
        <v/>
      </c>
      <c r="AB80" s="3" t="str">
        <f>IF(仕訳入力シート!V80&lt;&gt;"",仕訳入力シート!V80,"")</f>
        <v/>
      </c>
      <c r="AC80" s="3" t="str">
        <f>IF(仕訳入力シート!X80&lt;&gt;"",仕訳入力シート!X80,"")</f>
        <v/>
      </c>
      <c r="AD80" s="3" t="str">
        <f>IF(仕訳入力シート!AA80&lt;&gt;"",仕訳入力シート!AA80,"")</f>
        <v/>
      </c>
      <c r="AE80" s="3">
        <f t="shared" si="6"/>
        <v>0</v>
      </c>
      <c r="AF80" s="3">
        <f t="shared" si="7"/>
        <v>0</v>
      </c>
      <c r="AG80" s="121" t="str">
        <f>IF(仕訳入力シート!AD80&lt;&gt;0,仕訳入力シート!AD80,"")</f>
        <v/>
      </c>
      <c r="AH80" s="3" t="str">
        <f>IF(仕訳入力シート!AE80&lt;&gt;"",仕訳入力シート!AE80,"")</f>
        <v/>
      </c>
      <c r="AI80" s="117" t="str">
        <f>IF(仕訳入力シート!AH80&lt;&gt;0,仕訳入力シート!AH80,"")</f>
        <v/>
      </c>
      <c r="AJ80" s="118" t="str">
        <f>IF(仕訳入力シート!AI80&lt;&gt;0,仕訳入力シート!AI80,"")</f>
        <v/>
      </c>
      <c r="AK80" s="118" t="str">
        <f>IF(仕訳入力シート!AJ80&lt;&gt;0,仕訳入力シート!AJ80,"")</f>
        <v/>
      </c>
      <c r="AL80" s="118" t="str">
        <f>IF(仕訳入力シート!AK80&lt;&gt;0,仕訳入力シート!AK80,"")</f>
        <v/>
      </c>
      <c r="AM80" s="118" t="str">
        <f>IF(仕訳入力シート!AL80&lt;&gt;0,仕訳入力シート!AL80,"")</f>
        <v/>
      </c>
      <c r="AN80" s="118"/>
      <c r="AO80" s="118"/>
      <c r="AP80" s="118"/>
      <c r="AQ80" s="118"/>
      <c r="AR80" s="118"/>
      <c r="AS80" s="118"/>
      <c r="AT80" s="118"/>
      <c r="AU80" s="120" t="str">
        <f>IF(仕訳入力シート!AQ80&lt;&gt;0,仕訳入力シート!AQ80,"")</f>
        <v/>
      </c>
      <c r="AV80" s="118" t="str">
        <f>IF(仕訳入力シート!AR80&lt;&gt;0,仕訳入力シート!AR80,"")</f>
        <v/>
      </c>
      <c r="AW80" s="120" t="str">
        <f>IF(仕訳入力シート!AT80&lt;&gt;0,仕訳入力シート!AT80,"")</f>
        <v/>
      </c>
      <c r="AX80" s="118" t="str">
        <f>IF(仕訳入力シート!AU80&lt;&gt;0,仕訳入力シート!AU80,"")</f>
        <v/>
      </c>
    </row>
    <row r="81" spans="1:50" ht="17.45" customHeight="1">
      <c r="A81" s="3" t="str">
        <f>IF(C81="",MAX(A$8:A80)+1,"")</f>
        <v/>
      </c>
      <c r="C81" s="3" t="str">
        <f>IF(仕訳入力シート!A81="*","*",IF(J81="","*",IF(J81=0,"*","")))</f>
        <v>*</v>
      </c>
      <c r="D81" s="3">
        <f>仕訳入力シート!B81</f>
        <v>73</v>
      </c>
      <c r="E81" s="3" t="str">
        <f>IF(仕訳入力シート!C81&lt;&gt;0,仕訳入力シート!C81,"")</f>
        <v/>
      </c>
      <c r="F81" s="110" t="str">
        <f>IF(仕訳入力シート!D81&lt;&gt;0,仕訳入力シート!D81,"")</f>
        <v/>
      </c>
      <c r="H81" s="110" t="str">
        <f>IF(仕訳入力シート!AN81&lt;&gt;0,仕訳入力シート!AN81,"")</f>
        <v/>
      </c>
      <c r="I81" s="110" t="str">
        <f>IF(仕訳入力シート!AO81&lt;&gt;0,仕訳入力シート!AO81,"")</f>
        <v/>
      </c>
      <c r="J81" s="143">
        <f>仕訳入力シート!E81</f>
        <v>0</v>
      </c>
      <c r="K81" s="116" t="str">
        <f>IF(仕訳入力シート!F81&lt;&gt;0,仕訳入力シート!F81,"")</f>
        <v/>
      </c>
      <c r="L81" s="3" t="str">
        <f>IF(仕訳入力シート!G81&lt;&gt;0,仕訳入力シート!G81,"")</f>
        <v/>
      </c>
      <c r="M81" s="3" t="str">
        <f>IF(仕訳入力シート!H81&lt;&gt;0,仕訳入力シート!H81,"")</f>
        <v/>
      </c>
      <c r="N81" s="3" t="str">
        <f>IF(仕訳入力シート!I81&lt;&gt;0,仕訳入力シート!I81,"")</f>
        <v/>
      </c>
      <c r="O81" s="116" t="str">
        <f>IF(仕訳入力シート!P81&lt;&gt;0,仕訳入力シート!P81,"")</f>
        <v/>
      </c>
      <c r="P81" s="3" t="str">
        <f>IF(仕訳入力シート!Q81&lt;&gt;0,仕訳入力シート!Q81,"")</f>
        <v/>
      </c>
      <c r="Q81" s="3" t="str">
        <f>IF(仕訳入力シート!J81&lt;&gt;"",仕訳入力シート!J81,"")</f>
        <v/>
      </c>
      <c r="R81" s="3" t="str">
        <f>IF(仕訳入力シート!L81&lt;&gt;"",仕訳入力シート!L81,"")</f>
        <v/>
      </c>
      <c r="S81" s="3" t="str">
        <f>IF(仕訳入力シート!O81&lt;&gt;"",仕訳入力シート!O81,"")</f>
        <v/>
      </c>
      <c r="T81" s="3">
        <f t="shared" si="4"/>
        <v>0</v>
      </c>
      <c r="U81" s="3">
        <f t="shared" si="5"/>
        <v>0</v>
      </c>
      <c r="V81" s="113" t="str">
        <f>IF(仕訳入力シート!R81&lt;&gt;0,仕訳入力シート!R81,"")</f>
        <v/>
      </c>
      <c r="W81" s="3" t="str">
        <f>IF(仕訳入力シート!S81&lt;&gt;0,仕訳入力シート!S81,"")</f>
        <v/>
      </c>
      <c r="X81" s="3" t="str">
        <f>IF(仕訳入力シート!T81&lt;&gt;0,仕訳入力シート!T81,"")</f>
        <v/>
      </c>
      <c r="Y81" s="3" t="str">
        <f>IF(仕訳入力シート!U81&lt;&gt;0,仕訳入力シート!U81,"")</f>
        <v/>
      </c>
      <c r="Z81" s="116" t="str">
        <f>IF(仕訳入力シート!AB81&lt;&gt;0,仕訳入力シート!AB81,"")</f>
        <v/>
      </c>
      <c r="AA81" s="3" t="str">
        <f>IF(仕訳入力シート!AC81&lt;&gt;0,仕訳入力シート!AC81,"")</f>
        <v/>
      </c>
      <c r="AB81" s="3" t="str">
        <f>IF(仕訳入力シート!V81&lt;&gt;"",仕訳入力シート!V81,"")</f>
        <v/>
      </c>
      <c r="AC81" s="3" t="str">
        <f>IF(仕訳入力シート!X81&lt;&gt;"",仕訳入力シート!X81,"")</f>
        <v/>
      </c>
      <c r="AD81" s="3" t="str">
        <f>IF(仕訳入力シート!AA81&lt;&gt;"",仕訳入力シート!AA81,"")</f>
        <v/>
      </c>
      <c r="AE81" s="3">
        <f t="shared" si="6"/>
        <v>0</v>
      </c>
      <c r="AF81" s="3">
        <f t="shared" si="7"/>
        <v>0</v>
      </c>
      <c r="AG81" s="121" t="str">
        <f>IF(仕訳入力シート!AD81&lt;&gt;0,仕訳入力シート!AD81,"")</f>
        <v/>
      </c>
      <c r="AH81" s="3" t="str">
        <f>IF(仕訳入力シート!AE81&lt;&gt;"",仕訳入力シート!AE81,"")</f>
        <v/>
      </c>
      <c r="AI81" s="117" t="str">
        <f>IF(仕訳入力シート!AH81&lt;&gt;0,仕訳入力シート!AH81,"")</f>
        <v/>
      </c>
      <c r="AJ81" s="118" t="str">
        <f>IF(仕訳入力シート!AI81&lt;&gt;0,仕訳入力シート!AI81,"")</f>
        <v/>
      </c>
      <c r="AK81" s="118" t="str">
        <f>IF(仕訳入力シート!AJ81&lt;&gt;0,仕訳入力シート!AJ81,"")</f>
        <v/>
      </c>
      <c r="AL81" s="118" t="str">
        <f>IF(仕訳入力シート!AK81&lt;&gt;0,仕訳入力シート!AK81,"")</f>
        <v/>
      </c>
      <c r="AM81" s="118" t="str">
        <f>IF(仕訳入力シート!AL81&lt;&gt;0,仕訳入力シート!AL81,"")</f>
        <v/>
      </c>
      <c r="AN81" s="118"/>
      <c r="AO81" s="118"/>
      <c r="AP81" s="118"/>
      <c r="AQ81" s="118"/>
      <c r="AR81" s="118"/>
      <c r="AS81" s="118"/>
      <c r="AT81" s="118"/>
      <c r="AU81" s="120" t="str">
        <f>IF(仕訳入力シート!AQ81&lt;&gt;0,仕訳入力シート!AQ81,"")</f>
        <v/>
      </c>
      <c r="AV81" s="118" t="str">
        <f>IF(仕訳入力シート!AR81&lt;&gt;0,仕訳入力シート!AR81,"")</f>
        <v/>
      </c>
      <c r="AW81" s="120" t="str">
        <f>IF(仕訳入力シート!AT81&lt;&gt;0,仕訳入力シート!AT81,"")</f>
        <v/>
      </c>
      <c r="AX81" s="118" t="str">
        <f>IF(仕訳入力シート!AU81&lt;&gt;0,仕訳入力シート!AU81,"")</f>
        <v/>
      </c>
    </row>
    <row r="82" spans="1:50" ht="17.45" customHeight="1">
      <c r="A82" s="3" t="str">
        <f>IF(C82="",MAX(A$8:A81)+1,"")</f>
        <v/>
      </c>
      <c r="C82" s="3" t="str">
        <f>IF(仕訳入力シート!A82="*","*",IF(J82="","*",IF(J82=0,"*","")))</f>
        <v>*</v>
      </c>
      <c r="D82" s="3">
        <f>仕訳入力シート!B82</f>
        <v>74</v>
      </c>
      <c r="E82" s="3" t="str">
        <f>IF(仕訳入力シート!C82&lt;&gt;0,仕訳入力シート!C82,"")</f>
        <v/>
      </c>
      <c r="F82" s="110" t="str">
        <f>IF(仕訳入力シート!D82&lt;&gt;0,仕訳入力シート!D82,"")</f>
        <v/>
      </c>
      <c r="H82" s="110" t="str">
        <f>IF(仕訳入力シート!AN82&lt;&gt;0,仕訳入力シート!AN82,"")</f>
        <v/>
      </c>
      <c r="I82" s="110" t="str">
        <f>IF(仕訳入力シート!AO82&lt;&gt;0,仕訳入力シート!AO82,"")</f>
        <v/>
      </c>
      <c r="J82" s="143">
        <f>仕訳入力シート!E82</f>
        <v>0</v>
      </c>
      <c r="K82" s="116" t="str">
        <f>IF(仕訳入力シート!F82&lt;&gt;0,仕訳入力シート!F82,"")</f>
        <v/>
      </c>
      <c r="L82" s="3" t="str">
        <f>IF(仕訳入力シート!G82&lt;&gt;0,仕訳入力シート!G82,"")</f>
        <v/>
      </c>
      <c r="M82" s="3" t="str">
        <f>IF(仕訳入力シート!H82&lt;&gt;0,仕訳入力シート!H82,"")</f>
        <v/>
      </c>
      <c r="N82" s="3" t="str">
        <f>IF(仕訳入力シート!I82&lt;&gt;0,仕訳入力シート!I82,"")</f>
        <v/>
      </c>
      <c r="O82" s="116" t="str">
        <f>IF(仕訳入力シート!P82&lt;&gt;0,仕訳入力シート!P82,"")</f>
        <v/>
      </c>
      <c r="P82" s="3" t="str">
        <f>IF(仕訳入力シート!Q82&lt;&gt;0,仕訳入力シート!Q82,"")</f>
        <v/>
      </c>
      <c r="Q82" s="3" t="str">
        <f>IF(仕訳入力シート!J82&lt;&gt;"",仕訳入力シート!J82,"")</f>
        <v/>
      </c>
      <c r="R82" s="3" t="str">
        <f>IF(仕訳入力シート!L82&lt;&gt;"",仕訳入力シート!L82,"")</f>
        <v/>
      </c>
      <c r="S82" s="3" t="str">
        <f>IF(仕訳入力シート!O82&lt;&gt;"",仕訳入力シート!O82,"")</f>
        <v/>
      </c>
      <c r="T82" s="3">
        <f t="shared" si="4"/>
        <v>0</v>
      </c>
      <c r="U82" s="3">
        <f t="shared" si="5"/>
        <v>0</v>
      </c>
      <c r="V82" s="113" t="str">
        <f>IF(仕訳入力シート!R82&lt;&gt;0,仕訳入力シート!R82,"")</f>
        <v/>
      </c>
      <c r="W82" s="3" t="str">
        <f>IF(仕訳入力シート!S82&lt;&gt;0,仕訳入力シート!S82,"")</f>
        <v/>
      </c>
      <c r="X82" s="3" t="str">
        <f>IF(仕訳入力シート!T82&lt;&gt;0,仕訳入力シート!T82,"")</f>
        <v/>
      </c>
      <c r="Y82" s="3" t="str">
        <f>IF(仕訳入力シート!U82&lt;&gt;0,仕訳入力シート!U82,"")</f>
        <v/>
      </c>
      <c r="Z82" s="116" t="str">
        <f>IF(仕訳入力シート!AB82&lt;&gt;0,仕訳入力シート!AB82,"")</f>
        <v/>
      </c>
      <c r="AA82" s="3" t="str">
        <f>IF(仕訳入力シート!AC82&lt;&gt;0,仕訳入力シート!AC82,"")</f>
        <v/>
      </c>
      <c r="AB82" s="3" t="str">
        <f>IF(仕訳入力シート!V82&lt;&gt;"",仕訳入力シート!V82,"")</f>
        <v/>
      </c>
      <c r="AC82" s="3" t="str">
        <f>IF(仕訳入力シート!X82&lt;&gt;"",仕訳入力シート!X82,"")</f>
        <v/>
      </c>
      <c r="AD82" s="3" t="str">
        <f>IF(仕訳入力シート!AA82&lt;&gt;"",仕訳入力シート!AA82,"")</f>
        <v/>
      </c>
      <c r="AE82" s="3">
        <f t="shared" si="6"/>
        <v>0</v>
      </c>
      <c r="AF82" s="3">
        <f t="shared" si="7"/>
        <v>0</v>
      </c>
      <c r="AG82" s="121" t="str">
        <f>IF(仕訳入力シート!AD82&lt;&gt;0,仕訳入力シート!AD82,"")</f>
        <v/>
      </c>
      <c r="AH82" s="3" t="str">
        <f>IF(仕訳入力シート!AE82&lt;&gt;"",仕訳入力シート!AE82,"")</f>
        <v/>
      </c>
      <c r="AI82" s="117" t="str">
        <f>IF(仕訳入力シート!AH82&lt;&gt;0,仕訳入力シート!AH82,"")</f>
        <v/>
      </c>
      <c r="AJ82" s="118" t="str">
        <f>IF(仕訳入力シート!AI82&lt;&gt;0,仕訳入力シート!AI82,"")</f>
        <v/>
      </c>
      <c r="AK82" s="118" t="str">
        <f>IF(仕訳入力シート!AJ82&lt;&gt;0,仕訳入力シート!AJ82,"")</f>
        <v/>
      </c>
      <c r="AL82" s="118" t="str">
        <f>IF(仕訳入力シート!AK82&lt;&gt;0,仕訳入力シート!AK82,"")</f>
        <v/>
      </c>
      <c r="AM82" s="118" t="str">
        <f>IF(仕訳入力シート!AL82&lt;&gt;0,仕訳入力シート!AL82,"")</f>
        <v/>
      </c>
      <c r="AN82" s="118"/>
      <c r="AO82" s="118"/>
      <c r="AP82" s="118"/>
      <c r="AQ82" s="118"/>
      <c r="AR82" s="118"/>
      <c r="AS82" s="118"/>
      <c r="AT82" s="118"/>
      <c r="AU82" s="120" t="str">
        <f>IF(仕訳入力シート!AQ82&lt;&gt;0,仕訳入力シート!AQ82,"")</f>
        <v/>
      </c>
      <c r="AV82" s="118" t="str">
        <f>IF(仕訳入力シート!AR82&lt;&gt;0,仕訳入力シート!AR82,"")</f>
        <v/>
      </c>
      <c r="AW82" s="120" t="str">
        <f>IF(仕訳入力シート!AT82&lt;&gt;0,仕訳入力シート!AT82,"")</f>
        <v/>
      </c>
      <c r="AX82" s="118" t="str">
        <f>IF(仕訳入力シート!AU82&lt;&gt;0,仕訳入力シート!AU82,"")</f>
        <v/>
      </c>
    </row>
    <row r="83" spans="1:50" ht="17.45" customHeight="1">
      <c r="A83" s="3" t="str">
        <f>IF(C83="",MAX(A$8:A82)+1,"")</f>
        <v/>
      </c>
      <c r="C83" s="3" t="str">
        <f>IF(仕訳入力シート!A83="*","*",IF(J83="","*",IF(J83=0,"*","")))</f>
        <v>*</v>
      </c>
      <c r="D83" s="3">
        <f>仕訳入力シート!B83</f>
        <v>75</v>
      </c>
      <c r="E83" s="3" t="str">
        <f>IF(仕訳入力シート!C83&lt;&gt;0,仕訳入力シート!C83,"")</f>
        <v/>
      </c>
      <c r="F83" s="110" t="str">
        <f>IF(仕訳入力シート!D83&lt;&gt;0,仕訳入力シート!D83,"")</f>
        <v/>
      </c>
      <c r="H83" s="110" t="str">
        <f>IF(仕訳入力シート!AN83&lt;&gt;0,仕訳入力シート!AN83,"")</f>
        <v/>
      </c>
      <c r="I83" s="110" t="str">
        <f>IF(仕訳入力シート!AO83&lt;&gt;0,仕訳入力シート!AO83,"")</f>
        <v/>
      </c>
      <c r="J83" s="143">
        <f>仕訳入力シート!E83</f>
        <v>0</v>
      </c>
      <c r="K83" s="116" t="str">
        <f>IF(仕訳入力シート!F83&lt;&gt;0,仕訳入力シート!F83,"")</f>
        <v/>
      </c>
      <c r="L83" s="3" t="str">
        <f>IF(仕訳入力シート!G83&lt;&gt;0,仕訳入力シート!G83,"")</f>
        <v/>
      </c>
      <c r="M83" s="3" t="str">
        <f>IF(仕訳入力シート!H83&lt;&gt;0,仕訳入力シート!H83,"")</f>
        <v/>
      </c>
      <c r="N83" s="3" t="str">
        <f>IF(仕訳入力シート!I83&lt;&gt;0,仕訳入力シート!I83,"")</f>
        <v/>
      </c>
      <c r="O83" s="116" t="str">
        <f>IF(仕訳入力シート!P83&lt;&gt;0,仕訳入力シート!P83,"")</f>
        <v/>
      </c>
      <c r="P83" s="3" t="str">
        <f>IF(仕訳入力シート!Q83&lt;&gt;0,仕訳入力シート!Q83,"")</f>
        <v/>
      </c>
      <c r="Q83" s="3" t="str">
        <f>IF(仕訳入力シート!J83&lt;&gt;"",仕訳入力シート!J83,"")</f>
        <v/>
      </c>
      <c r="R83" s="3" t="str">
        <f>IF(仕訳入力シート!L83&lt;&gt;"",仕訳入力シート!L83,"")</f>
        <v/>
      </c>
      <c r="S83" s="3" t="str">
        <f>IF(仕訳入力シート!O83&lt;&gt;"",仕訳入力シート!O83,"")</f>
        <v/>
      </c>
      <c r="T83" s="3">
        <f t="shared" si="4"/>
        <v>0</v>
      </c>
      <c r="U83" s="3">
        <f t="shared" si="5"/>
        <v>0</v>
      </c>
      <c r="V83" s="113" t="str">
        <f>IF(仕訳入力シート!R83&lt;&gt;0,仕訳入力シート!R83,"")</f>
        <v/>
      </c>
      <c r="W83" s="3" t="str">
        <f>IF(仕訳入力シート!S83&lt;&gt;0,仕訳入力シート!S83,"")</f>
        <v/>
      </c>
      <c r="X83" s="3" t="str">
        <f>IF(仕訳入力シート!T83&lt;&gt;0,仕訳入力シート!T83,"")</f>
        <v/>
      </c>
      <c r="Y83" s="3" t="str">
        <f>IF(仕訳入力シート!U83&lt;&gt;0,仕訳入力シート!U83,"")</f>
        <v/>
      </c>
      <c r="Z83" s="116" t="str">
        <f>IF(仕訳入力シート!AB83&lt;&gt;0,仕訳入力シート!AB83,"")</f>
        <v/>
      </c>
      <c r="AA83" s="3" t="str">
        <f>IF(仕訳入力シート!AC83&lt;&gt;0,仕訳入力シート!AC83,"")</f>
        <v/>
      </c>
      <c r="AB83" s="3" t="str">
        <f>IF(仕訳入力シート!V83&lt;&gt;"",仕訳入力シート!V83,"")</f>
        <v/>
      </c>
      <c r="AC83" s="3" t="str">
        <f>IF(仕訳入力シート!X83&lt;&gt;"",仕訳入力シート!X83,"")</f>
        <v/>
      </c>
      <c r="AD83" s="3" t="str">
        <f>IF(仕訳入力シート!AA83&lt;&gt;"",仕訳入力シート!AA83,"")</f>
        <v/>
      </c>
      <c r="AE83" s="3">
        <f t="shared" si="6"/>
        <v>0</v>
      </c>
      <c r="AF83" s="3">
        <f t="shared" si="7"/>
        <v>0</v>
      </c>
      <c r="AG83" s="121" t="str">
        <f>IF(仕訳入力シート!AD83&lt;&gt;0,仕訳入力シート!AD83,"")</f>
        <v/>
      </c>
      <c r="AH83" s="3" t="str">
        <f>IF(仕訳入力シート!AE83&lt;&gt;"",仕訳入力シート!AE83,"")</f>
        <v/>
      </c>
      <c r="AI83" s="117" t="str">
        <f>IF(仕訳入力シート!AH83&lt;&gt;0,仕訳入力シート!AH83,"")</f>
        <v/>
      </c>
      <c r="AJ83" s="118" t="str">
        <f>IF(仕訳入力シート!AI83&lt;&gt;0,仕訳入力シート!AI83,"")</f>
        <v/>
      </c>
      <c r="AK83" s="118" t="str">
        <f>IF(仕訳入力シート!AJ83&lt;&gt;0,仕訳入力シート!AJ83,"")</f>
        <v/>
      </c>
      <c r="AL83" s="118" t="str">
        <f>IF(仕訳入力シート!AK83&lt;&gt;0,仕訳入力シート!AK83,"")</f>
        <v/>
      </c>
      <c r="AM83" s="118" t="str">
        <f>IF(仕訳入力シート!AL83&lt;&gt;0,仕訳入力シート!AL83,"")</f>
        <v/>
      </c>
      <c r="AN83" s="118"/>
      <c r="AO83" s="118"/>
      <c r="AP83" s="118"/>
      <c r="AQ83" s="118"/>
      <c r="AR83" s="118"/>
      <c r="AS83" s="118"/>
      <c r="AT83" s="118"/>
      <c r="AU83" s="120" t="str">
        <f>IF(仕訳入力シート!AQ83&lt;&gt;0,仕訳入力シート!AQ83,"")</f>
        <v/>
      </c>
      <c r="AV83" s="118" t="str">
        <f>IF(仕訳入力シート!AR83&lt;&gt;0,仕訳入力シート!AR83,"")</f>
        <v/>
      </c>
      <c r="AW83" s="120" t="str">
        <f>IF(仕訳入力シート!AT83&lt;&gt;0,仕訳入力シート!AT83,"")</f>
        <v/>
      </c>
      <c r="AX83" s="118" t="str">
        <f>IF(仕訳入力シート!AU83&lt;&gt;0,仕訳入力シート!AU83,"")</f>
        <v/>
      </c>
    </row>
    <row r="84" spans="1:50" ht="17.45" customHeight="1">
      <c r="A84" s="3" t="str">
        <f>IF(C84="",MAX(A$8:A83)+1,"")</f>
        <v/>
      </c>
      <c r="C84" s="3" t="str">
        <f>IF(仕訳入力シート!A84="*","*",IF(J84="","*",IF(J84=0,"*","")))</f>
        <v>*</v>
      </c>
      <c r="D84" s="3">
        <f>仕訳入力シート!B84</f>
        <v>76</v>
      </c>
      <c r="E84" s="3" t="str">
        <f>IF(仕訳入力シート!C84&lt;&gt;0,仕訳入力シート!C84,"")</f>
        <v/>
      </c>
      <c r="F84" s="110" t="str">
        <f>IF(仕訳入力シート!D84&lt;&gt;0,仕訳入力シート!D84,"")</f>
        <v/>
      </c>
      <c r="H84" s="110" t="str">
        <f>IF(仕訳入力シート!AN84&lt;&gt;0,仕訳入力シート!AN84,"")</f>
        <v/>
      </c>
      <c r="I84" s="110" t="str">
        <f>IF(仕訳入力シート!AO84&lt;&gt;0,仕訳入力シート!AO84,"")</f>
        <v/>
      </c>
      <c r="J84" s="143">
        <f>仕訳入力シート!E84</f>
        <v>0</v>
      </c>
      <c r="K84" s="116" t="str">
        <f>IF(仕訳入力シート!F84&lt;&gt;0,仕訳入力シート!F84,"")</f>
        <v/>
      </c>
      <c r="L84" s="3" t="str">
        <f>IF(仕訳入力シート!G84&lt;&gt;0,仕訳入力シート!G84,"")</f>
        <v/>
      </c>
      <c r="M84" s="3" t="str">
        <f>IF(仕訳入力シート!H84&lt;&gt;0,仕訳入力シート!H84,"")</f>
        <v/>
      </c>
      <c r="N84" s="3" t="str">
        <f>IF(仕訳入力シート!I84&lt;&gt;0,仕訳入力シート!I84,"")</f>
        <v/>
      </c>
      <c r="O84" s="116" t="str">
        <f>IF(仕訳入力シート!P84&lt;&gt;0,仕訳入力シート!P84,"")</f>
        <v/>
      </c>
      <c r="P84" s="3" t="str">
        <f>IF(仕訳入力シート!Q84&lt;&gt;0,仕訳入力シート!Q84,"")</f>
        <v/>
      </c>
      <c r="Q84" s="3" t="str">
        <f>IF(仕訳入力シート!J84&lt;&gt;"",仕訳入力シート!J84,"")</f>
        <v/>
      </c>
      <c r="R84" s="3" t="str">
        <f>IF(仕訳入力シート!L84&lt;&gt;"",仕訳入力シート!L84,"")</f>
        <v/>
      </c>
      <c r="S84" s="3" t="str">
        <f>IF(仕訳入力シート!O84&lt;&gt;"",仕訳入力シート!O84,"")</f>
        <v/>
      </c>
      <c r="T84" s="3">
        <f t="shared" si="4"/>
        <v>0</v>
      </c>
      <c r="U84" s="3">
        <f t="shared" si="5"/>
        <v>0</v>
      </c>
      <c r="V84" s="113" t="str">
        <f>IF(仕訳入力シート!R84&lt;&gt;0,仕訳入力シート!R84,"")</f>
        <v/>
      </c>
      <c r="W84" s="3" t="str">
        <f>IF(仕訳入力シート!S84&lt;&gt;0,仕訳入力シート!S84,"")</f>
        <v/>
      </c>
      <c r="X84" s="3" t="str">
        <f>IF(仕訳入力シート!T84&lt;&gt;0,仕訳入力シート!T84,"")</f>
        <v/>
      </c>
      <c r="Y84" s="3" t="str">
        <f>IF(仕訳入力シート!U84&lt;&gt;0,仕訳入力シート!U84,"")</f>
        <v/>
      </c>
      <c r="Z84" s="116" t="str">
        <f>IF(仕訳入力シート!AB84&lt;&gt;0,仕訳入力シート!AB84,"")</f>
        <v/>
      </c>
      <c r="AA84" s="3" t="str">
        <f>IF(仕訳入力シート!AC84&lt;&gt;0,仕訳入力シート!AC84,"")</f>
        <v/>
      </c>
      <c r="AB84" s="3" t="str">
        <f>IF(仕訳入力シート!V84&lt;&gt;"",仕訳入力シート!V84,"")</f>
        <v/>
      </c>
      <c r="AC84" s="3" t="str">
        <f>IF(仕訳入力シート!X84&lt;&gt;"",仕訳入力シート!X84,"")</f>
        <v/>
      </c>
      <c r="AD84" s="3" t="str">
        <f>IF(仕訳入力シート!AA84&lt;&gt;"",仕訳入力シート!AA84,"")</f>
        <v/>
      </c>
      <c r="AE84" s="3">
        <f t="shared" si="6"/>
        <v>0</v>
      </c>
      <c r="AF84" s="3">
        <f t="shared" si="7"/>
        <v>0</v>
      </c>
      <c r="AG84" s="121" t="str">
        <f>IF(仕訳入力シート!AD84&lt;&gt;0,仕訳入力シート!AD84,"")</f>
        <v/>
      </c>
      <c r="AH84" s="3" t="str">
        <f>IF(仕訳入力シート!AE84&lt;&gt;"",仕訳入力シート!AE84,"")</f>
        <v/>
      </c>
      <c r="AI84" s="117" t="str">
        <f>IF(仕訳入力シート!AH84&lt;&gt;0,仕訳入力シート!AH84,"")</f>
        <v/>
      </c>
      <c r="AJ84" s="118" t="str">
        <f>IF(仕訳入力シート!AI84&lt;&gt;0,仕訳入力シート!AI84,"")</f>
        <v/>
      </c>
      <c r="AK84" s="118" t="str">
        <f>IF(仕訳入力シート!AJ84&lt;&gt;0,仕訳入力シート!AJ84,"")</f>
        <v/>
      </c>
      <c r="AL84" s="118" t="str">
        <f>IF(仕訳入力シート!AK84&lt;&gt;0,仕訳入力シート!AK84,"")</f>
        <v/>
      </c>
      <c r="AM84" s="118" t="str">
        <f>IF(仕訳入力シート!AL84&lt;&gt;0,仕訳入力シート!AL84,"")</f>
        <v/>
      </c>
      <c r="AN84" s="118"/>
      <c r="AO84" s="118"/>
      <c r="AP84" s="118"/>
      <c r="AQ84" s="118"/>
      <c r="AR84" s="118"/>
      <c r="AS84" s="118"/>
      <c r="AT84" s="118"/>
      <c r="AU84" s="120" t="str">
        <f>IF(仕訳入力シート!AQ84&lt;&gt;0,仕訳入力シート!AQ84,"")</f>
        <v/>
      </c>
      <c r="AV84" s="118" t="str">
        <f>IF(仕訳入力シート!AR84&lt;&gt;0,仕訳入力シート!AR84,"")</f>
        <v/>
      </c>
      <c r="AW84" s="120" t="str">
        <f>IF(仕訳入力シート!AT84&lt;&gt;0,仕訳入力シート!AT84,"")</f>
        <v/>
      </c>
      <c r="AX84" s="118" t="str">
        <f>IF(仕訳入力シート!AU84&lt;&gt;0,仕訳入力シート!AU84,"")</f>
        <v/>
      </c>
    </row>
    <row r="85" spans="1:50" ht="17.45" customHeight="1">
      <c r="A85" s="3" t="str">
        <f>IF(C85="",MAX(A$8:A84)+1,"")</f>
        <v/>
      </c>
      <c r="C85" s="3" t="str">
        <f>IF(仕訳入力シート!A85="*","*",IF(J85="","*",IF(J85=0,"*","")))</f>
        <v>*</v>
      </c>
      <c r="D85" s="3">
        <f>仕訳入力シート!B85</f>
        <v>77</v>
      </c>
      <c r="E85" s="3" t="str">
        <f>IF(仕訳入力シート!C85&lt;&gt;0,仕訳入力シート!C85,"")</f>
        <v/>
      </c>
      <c r="F85" s="110" t="str">
        <f>IF(仕訳入力シート!D85&lt;&gt;0,仕訳入力シート!D85,"")</f>
        <v/>
      </c>
      <c r="H85" s="110" t="str">
        <f>IF(仕訳入力シート!AN85&lt;&gt;0,仕訳入力シート!AN85,"")</f>
        <v/>
      </c>
      <c r="I85" s="110" t="str">
        <f>IF(仕訳入力シート!AO85&lt;&gt;0,仕訳入力シート!AO85,"")</f>
        <v/>
      </c>
      <c r="J85" s="143">
        <f>仕訳入力シート!E85</f>
        <v>0</v>
      </c>
      <c r="K85" s="116" t="str">
        <f>IF(仕訳入力シート!F85&lt;&gt;0,仕訳入力シート!F85,"")</f>
        <v/>
      </c>
      <c r="L85" s="3" t="str">
        <f>IF(仕訳入力シート!G85&lt;&gt;0,仕訳入力シート!G85,"")</f>
        <v/>
      </c>
      <c r="M85" s="3" t="str">
        <f>IF(仕訳入力シート!H85&lt;&gt;0,仕訳入力シート!H85,"")</f>
        <v/>
      </c>
      <c r="N85" s="3" t="str">
        <f>IF(仕訳入力シート!I85&lt;&gt;0,仕訳入力シート!I85,"")</f>
        <v/>
      </c>
      <c r="O85" s="116" t="str">
        <f>IF(仕訳入力シート!P85&lt;&gt;0,仕訳入力シート!P85,"")</f>
        <v/>
      </c>
      <c r="P85" s="3" t="str">
        <f>IF(仕訳入力シート!Q85&lt;&gt;0,仕訳入力シート!Q85,"")</f>
        <v/>
      </c>
      <c r="Q85" s="3" t="str">
        <f>IF(仕訳入力シート!J85&lt;&gt;"",仕訳入力シート!J85,"")</f>
        <v/>
      </c>
      <c r="R85" s="3" t="str">
        <f>IF(仕訳入力シート!L85&lt;&gt;"",仕訳入力シート!L85,"")</f>
        <v/>
      </c>
      <c r="S85" s="3" t="str">
        <f>IF(仕訳入力シート!O85&lt;&gt;"",仕訳入力シート!O85,"")</f>
        <v/>
      </c>
      <c r="T85" s="3">
        <f t="shared" si="4"/>
        <v>0</v>
      </c>
      <c r="U85" s="3">
        <f t="shared" si="5"/>
        <v>0</v>
      </c>
      <c r="V85" s="113" t="str">
        <f>IF(仕訳入力シート!R85&lt;&gt;0,仕訳入力シート!R85,"")</f>
        <v/>
      </c>
      <c r="W85" s="3" t="str">
        <f>IF(仕訳入力シート!S85&lt;&gt;0,仕訳入力シート!S85,"")</f>
        <v/>
      </c>
      <c r="X85" s="3" t="str">
        <f>IF(仕訳入力シート!T85&lt;&gt;0,仕訳入力シート!T85,"")</f>
        <v/>
      </c>
      <c r="Y85" s="3" t="str">
        <f>IF(仕訳入力シート!U85&lt;&gt;0,仕訳入力シート!U85,"")</f>
        <v/>
      </c>
      <c r="Z85" s="116" t="str">
        <f>IF(仕訳入力シート!AB85&lt;&gt;0,仕訳入力シート!AB85,"")</f>
        <v/>
      </c>
      <c r="AA85" s="3" t="str">
        <f>IF(仕訳入力シート!AC85&lt;&gt;0,仕訳入力シート!AC85,"")</f>
        <v/>
      </c>
      <c r="AB85" s="3" t="str">
        <f>IF(仕訳入力シート!V85&lt;&gt;"",仕訳入力シート!V85,"")</f>
        <v/>
      </c>
      <c r="AC85" s="3" t="str">
        <f>IF(仕訳入力シート!X85&lt;&gt;"",仕訳入力シート!X85,"")</f>
        <v/>
      </c>
      <c r="AD85" s="3" t="str">
        <f>IF(仕訳入力シート!AA85&lt;&gt;"",仕訳入力シート!AA85,"")</f>
        <v/>
      </c>
      <c r="AE85" s="3">
        <f t="shared" si="6"/>
        <v>0</v>
      </c>
      <c r="AF85" s="3">
        <f t="shared" si="7"/>
        <v>0</v>
      </c>
      <c r="AG85" s="121" t="str">
        <f>IF(仕訳入力シート!AD85&lt;&gt;0,仕訳入力シート!AD85,"")</f>
        <v/>
      </c>
      <c r="AH85" s="3" t="str">
        <f>IF(仕訳入力シート!AE85&lt;&gt;"",仕訳入力シート!AE85,"")</f>
        <v/>
      </c>
      <c r="AI85" s="117" t="str">
        <f>IF(仕訳入力シート!AH85&lt;&gt;0,仕訳入力シート!AH85,"")</f>
        <v/>
      </c>
      <c r="AJ85" s="118" t="str">
        <f>IF(仕訳入力シート!AI85&lt;&gt;0,仕訳入力シート!AI85,"")</f>
        <v/>
      </c>
      <c r="AK85" s="118" t="str">
        <f>IF(仕訳入力シート!AJ85&lt;&gt;0,仕訳入力シート!AJ85,"")</f>
        <v/>
      </c>
      <c r="AL85" s="118" t="str">
        <f>IF(仕訳入力シート!AK85&lt;&gt;0,仕訳入力シート!AK85,"")</f>
        <v/>
      </c>
      <c r="AM85" s="118" t="str">
        <f>IF(仕訳入力シート!AL85&lt;&gt;0,仕訳入力シート!AL85,"")</f>
        <v/>
      </c>
      <c r="AN85" s="118"/>
      <c r="AO85" s="118"/>
      <c r="AP85" s="118"/>
      <c r="AQ85" s="118"/>
      <c r="AR85" s="118"/>
      <c r="AS85" s="118"/>
      <c r="AT85" s="118"/>
      <c r="AU85" s="120" t="str">
        <f>IF(仕訳入力シート!AQ85&lt;&gt;0,仕訳入力シート!AQ85,"")</f>
        <v/>
      </c>
      <c r="AV85" s="118" t="str">
        <f>IF(仕訳入力シート!AR85&lt;&gt;0,仕訳入力シート!AR85,"")</f>
        <v/>
      </c>
      <c r="AW85" s="120" t="str">
        <f>IF(仕訳入力シート!AT85&lt;&gt;0,仕訳入力シート!AT85,"")</f>
        <v/>
      </c>
      <c r="AX85" s="118" t="str">
        <f>IF(仕訳入力シート!AU85&lt;&gt;0,仕訳入力シート!AU85,"")</f>
        <v/>
      </c>
    </row>
    <row r="86" spans="1:50" ht="17.45" customHeight="1">
      <c r="A86" s="3" t="str">
        <f>IF(C86="",MAX(A$8:A85)+1,"")</f>
        <v/>
      </c>
      <c r="C86" s="3" t="str">
        <f>IF(仕訳入力シート!A86="*","*",IF(J86="","*",IF(J86=0,"*","")))</f>
        <v>*</v>
      </c>
      <c r="D86" s="3">
        <f>仕訳入力シート!B86</f>
        <v>78</v>
      </c>
      <c r="E86" s="3" t="str">
        <f>IF(仕訳入力シート!C86&lt;&gt;0,仕訳入力シート!C86,"")</f>
        <v/>
      </c>
      <c r="F86" s="110" t="str">
        <f>IF(仕訳入力シート!D86&lt;&gt;0,仕訳入力シート!D86,"")</f>
        <v/>
      </c>
      <c r="H86" s="110" t="str">
        <f>IF(仕訳入力シート!AN86&lt;&gt;0,仕訳入力シート!AN86,"")</f>
        <v/>
      </c>
      <c r="I86" s="110" t="str">
        <f>IF(仕訳入力シート!AO86&lt;&gt;0,仕訳入力シート!AO86,"")</f>
        <v/>
      </c>
      <c r="J86" s="143">
        <f>仕訳入力シート!E86</f>
        <v>0</v>
      </c>
      <c r="K86" s="116" t="str">
        <f>IF(仕訳入力シート!F86&lt;&gt;0,仕訳入力シート!F86,"")</f>
        <v/>
      </c>
      <c r="L86" s="3" t="str">
        <f>IF(仕訳入力シート!G86&lt;&gt;0,仕訳入力シート!G86,"")</f>
        <v/>
      </c>
      <c r="M86" s="3" t="str">
        <f>IF(仕訳入力シート!H86&lt;&gt;0,仕訳入力シート!H86,"")</f>
        <v/>
      </c>
      <c r="N86" s="3" t="str">
        <f>IF(仕訳入力シート!I86&lt;&gt;0,仕訳入力シート!I86,"")</f>
        <v/>
      </c>
      <c r="O86" s="116" t="str">
        <f>IF(仕訳入力シート!P86&lt;&gt;0,仕訳入力シート!P86,"")</f>
        <v/>
      </c>
      <c r="P86" s="3" t="str">
        <f>IF(仕訳入力シート!Q86&lt;&gt;0,仕訳入力シート!Q86,"")</f>
        <v/>
      </c>
      <c r="Q86" s="3" t="str">
        <f>IF(仕訳入力シート!J86&lt;&gt;"",仕訳入力シート!J86,"")</f>
        <v/>
      </c>
      <c r="R86" s="3" t="str">
        <f>IF(仕訳入力シート!L86&lt;&gt;"",仕訳入力シート!L86,"")</f>
        <v/>
      </c>
      <c r="S86" s="3" t="str">
        <f>IF(仕訳入力シート!O86&lt;&gt;"",仕訳入力シート!O86,"")</f>
        <v/>
      </c>
      <c r="T86" s="3">
        <f t="shared" si="4"/>
        <v>0</v>
      </c>
      <c r="U86" s="3">
        <f t="shared" si="5"/>
        <v>0</v>
      </c>
      <c r="V86" s="113" t="str">
        <f>IF(仕訳入力シート!R86&lt;&gt;0,仕訳入力シート!R86,"")</f>
        <v/>
      </c>
      <c r="W86" s="3" t="str">
        <f>IF(仕訳入力シート!S86&lt;&gt;0,仕訳入力シート!S86,"")</f>
        <v/>
      </c>
      <c r="X86" s="3" t="str">
        <f>IF(仕訳入力シート!T86&lt;&gt;0,仕訳入力シート!T86,"")</f>
        <v/>
      </c>
      <c r="Y86" s="3" t="str">
        <f>IF(仕訳入力シート!U86&lt;&gt;0,仕訳入力シート!U86,"")</f>
        <v/>
      </c>
      <c r="Z86" s="116" t="str">
        <f>IF(仕訳入力シート!AB86&lt;&gt;0,仕訳入力シート!AB86,"")</f>
        <v/>
      </c>
      <c r="AA86" s="3" t="str">
        <f>IF(仕訳入力シート!AC86&lt;&gt;0,仕訳入力シート!AC86,"")</f>
        <v/>
      </c>
      <c r="AB86" s="3" t="str">
        <f>IF(仕訳入力シート!V86&lt;&gt;"",仕訳入力シート!V86,"")</f>
        <v/>
      </c>
      <c r="AC86" s="3" t="str">
        <f>IF(仕訳入力シート!X86&lt;&gt;"",仕訳入力シート!X86,"")</f>
        <v/>
      </c>
      <c r="AD86" s="3" t="str">
        <f>IF(仕訳入力シート!AA86&lt;&gt;"",仕訳入力シート!AA86,"")</f>
        <v/>
      </c>
      <c r="AE86" s="3">
        <f t="shared" si="6"/>
        <v>0</v>
      </c>
      <c r="AF86" s="3">
        <f t="shared" si="7"/>
        <v>0</v>
      </c>
      <c r="AG86" s="121" t="str">
        <f>IF(仕訳入力シート!AD86&lt;&gt;0,仕訳入力シート!AD86,"")</f>
        <v/>
      </c>
      <c r="AH86" s="3" t="str">
        <f>IF(仕訳入力シート!AE86&lt;&gt;"",仕訳入力シート!AE86,"")</f>
        <v/>
      </c>
      <c r="AI86" s="117" t="str">
        <f>IF(仕訳入力シート!AH86&lt;&gt;0,仕訳入力シート!AH86,"")</f>
        <v/>
      </c>
      <c r="AJ86" s="118" t="str">
        <f>IF(仕訳入力シート!AI86&lt;&gt;0,仕訳入力シート!AI86,"")</f>
        <v/>
      </c>
      <c r="AK86" s="118" t="str">
        <f>IF(仕訳入力シート!AJ86&lt;&gt;0,仕訳入力シート!AJ86,"")</f>
        <v/>
      </c>
      <c r="AL86" s="118" t="str">
        <f>IF(仕訳入力シート!AK86&lt;&gt;0,仕訳入力シート!AK86,"")</f>
        <v/>
      </c>
      <c r="AM86" s="118" t="str">
        <f>IF(仕訳入力シート!AL86&lt;&gt;0,仕訳入力シート!AL86,"")</f>
        <v/>
      </c>
      <c r="AN86" s="118"/>
      <c r="AO86" s="118"/>
      <c r="AP86" s="118"/>
      <c r="AQ86" s="118"/>
      <c r="AR86" s="118"/>
      <c r="AS86" s="118"/>
      <c r="AT86" s="118"/>
      <c r="AU86" s="120" t="str">
        <f>IF(仕訳入力シート!AQ86&lt;&gt;0,仕訳入力シート!AQ86,"")</f>
        <v/>
      </c>
      <c r="AV86" s="118" t="str">
        <f>IF(仕訳入力シート!AR86&lt;&gt;0,仕訳入力シート!AR86,"")</f>
        <v/>
      </c>
      <c r="AW86" s="120" t="str">
        <f>IF(仕訳入力シート!AT86&lt;&gt;0,仕訳入力シート!AT86,"")</f>
        <v/>
      </c>
      <c r="AX86" s="118" t="str">
        <f>IF(仕訳入力シート!AU86&lt;&gt;0,仕訳入力シート!AU86,"")</f>
        <v/>
      </c>
    </row>
    <row r="87" spans="1:50" ht="17.45" customHeight="1">
      <c r="A87" s="3" t="str">
        <f>IF(C87="",MAX(A$8:A86)+1,"")</f>
        <v/>
      </c>
      <c r="C87" s="3" t="str">
        <f>IF(仕訳入力シート!A87="*","*",IF(J87="","*",IF(J87=0,"*","")))</f>
        <v>*</v>
      </c>
      <c r="D87" s="3">
        <f>仕訳入力シート!B87</f>
        <v>79</v>
      </c>
      <c r="E87" s="3" t="str">
        <f>IF(仕訳入力シート!C87&lt;&gt;0,仕訳入力シート!C87,"")</f>
        <v/>
      </c>
      <c r="F87" s="110" t="str">
        <f>IF(仕訳入力シート!D87&lt;&gt;0,仕訳入力シート!D87,"")</f>
        <v/>
      </c>
      <c r="H87" s="110" t="str">
        <f>IF(仕訳入力シート!AN87&lt;&gt;0,仕訳入力シート!AN87,"")</f>
        <v/>
      </c>
      <c r="I87" s="110" t="str">
        <f>IF(仕訳入力シート!AO87&lt;&gt;0,仕訳入力シート!AO87,"")</f>
        <v/>
      </c>
      <c r="J87" s="143">
        <f>仕訳入力シート!E87</f>
        <v>0</v>
      </c>
      <c r="K87" s="116" t="str">
        <f>IF(仕訳入力シート!F87&lt;&gt;0,仕訳入力シート!F87,"")</f>
        <v/>
      </c>
      <c r="L87" s="3" t="str">
        <f>IF(仕訳入力シート!G87&lt;&gt;0,仕訳入力シート!G87,"")</f>
        <v/>
      </c>
      <c r="M87" s="3" t="str">
        <f>IF(仕訳入力シート!H87&lt;&gt;0,仕訳入力シート!H87,"")</f>
        <v/>
      </c>
      <c r="N87" s="3" t="str">
        <f>IF(仕訳入力シート!I87&lt;&gt;0,仕訳入力シート!I87,"")</f>
        <v/>
      </c>
      <c r="O87" s="116" t="str">
        <f>IF(仕訳入力シート!P87&lt;&gt;0,仕訳入力シート!P87,"")</f>
        <v/>
      </c>
      <c r="P87" s="3" t="str">
        <f>IF(仕訳入力シート!Q87&lt;&gt;0,仕訳入力シート!Q87,"")</f>
        <v/>
      </c>
      <c r="Q87" s="3" t="str">
        <f>IF(仕訳入力シート!J87&lt;&gt;"",仕訳入力シート!J87,"")</f>
        <v/>
      </c>
      <c r="R87" s="3" t="str">
        <f>IF(仕訳入力シート!L87&lt;&gt;"",仕訳入力シート!L87,"")</f>
        <v/>
      </c>
      <c r="S87" s="3" t="str">
        <f>IF(仕訳入力シート!O87&lt;&gt;"",仕訳入力シート!O87,"")</f>
        <v/>
      </c>
      <c r="T87" s="3">
        <f t="shared" si="4"/>
        <v>0</v>
      </c>
      <c r="U87" s="3">
        <f t="shared" si="5"/>
        <v>0</v>
      </c>
      <c r="V87" s="113" t="str">
        <f>IF(仕訳入力シート!R87&lt;&gt;0,仕訳入力シート!R87,"")</f>
        <v/>
      </c>
      <c r="W87" s="3" t="str">
        <f>IF(仕訳入力シート!S87&lt;&gt;0,仕訳入力シート!S87,"")</f>
        <v/>
      </c>
      <c r="X87" s="3" t="str">
        <f>IF(仕訳入力シート!T87&lt;&gt;0,仕訳入力シート!T87,"")</f>
        <v/>
      </c>
      <c r="Y87" s="3" t="str">
        <f>IF(仕訳入力シート!U87&lt;&gt;0,仕訳入力シート!U87,"")</f>
        <v/>
      </c>
      <c r="Z87" s="116" t="str">
        <f>IF(仕訳入力シート!AB87&lt;&gt;0,仕訳入力シート!AB87,"")</f>
        <v/>
      </c>
      <c r="AA87" s="3" t="str">
        <f>IF(仕訳入力シート!AC87&lt;&gt;0,仕訳入力シート!AC87,"")</f>
        <v/>
      </c>
      <c r="AB87" s="3" t="str">
        <f>IF(仕訳入力シート!V87&lt;&gt;"",仕訳入力シート!V87,"")</f>
        <v/>
      </c>
      <c r="AC87" s="3" t="str">
        <f>IF(仕訳入力シート!X87&lt;&gt;"",仕訳入力シート!X87,"")</f>
        <v/>
      </c>
      <c r="AD87" s="3" t="str">
        <f>IF(仕訳入力シート!AA87&lt;&gt;"",仕訳入力シート!AA87,"")</f>
        <v/>
      </c>
      <c r="AE87" s="3">
        <f t="shared" si="6"/>
        <v>0</v>
      </c>
      <c r="AF87" s="3">
        <f t="shared" si="7"/>
        <v>0</v>
      </c>
      <c r="AG87" s="121" t="str">
        <f>IF(仕訳入力シート!AD87&lt;&gt;0,仕訳入力シート!AD87,"")</f>
        <v/>
      </c>
      <c r="AH87" s="3" t="str">
        <f>IF(仕訳入力シート!AE87&lt;&gt;"",仕訳入力シート!AE87,"")</f>
        <v/>
      </c>
      <c r="AI87" s="117" t="str">
        <f>IF(仕訳入力シート!AH87&lt;&gt;0,仕訳入力シート!AH87,"")</f>
        <v/>
      </c>
      <c r="AJ87" s="118" t="str">
        <f>IF(仕訳入力シート!AI87&lt;&gt;0,仕訳入力シート!AI87,"")</f>
        <v/>
      </c>
      <c r="AK87" s="118" t="str">
        <f>IF(仕訳入力シート!AJ87&lt;&gt;0,仕訳入力シート!AJ87,"")</f>
        <v/>
      </c>
      <c r="AL87" s="118" t="str">
        <f>IF(仕訳入力シート!AK87&lt;&gt;0,仕訳入力シート!AK87,"")</f>
        <v/>
      </c>
      <c r="AM87" s="118" t="str">
        <f>IF(仕訳入力シート!AL87&lt;&gt;0,仕訳入力シート!AL87,"")</f>
        <v/>
      </c>
      <c r="AN87" s="118"/>
      <c r="AO87" s="118"/>
      <c r="AP87" s="118"/>
      <c r="AQ87" s="118"/>
      <c r="AR87" s="118"/>
      <c r="AS87" s="118"/>
      <c r="AT87" s="118"/>
      <c r="AU87" s="120" t="str">
        <f>IF(仕訳入力シート!AQ87&lt;&gt;0,仕訳入力シート!AQ87,"")</f>
        <v/>
      </c>
      <c r="AV87" s="118" t="str">
        <f>IF(仕訳入力シート!AR87&lt;&gt;0,仕訳入力シート!AR87,"")</f>
        <v/>
      </c>
      <c r="AW87" s="120" t="str">
        <f>IF(仕訳入力シート!AT87&lt;&gt;0,仕訳入力シート!AT87,"")</f>
        <v/>
      </c>
      <c r="AX87" s="118" t="str">
        <f>IF(仕訳入力シート!AU87&lt;&gt;0,仕訳入力シート!AU87,"")</f>
        <v/>
      </c>
    </row>
    <row r="88" spans="1:50" ht="17.45" customHeight="1">
      <c r="A88" s="3" t="str">
        <f>IF(C88="",MAX(A$8:A87)+1,"")</f>
        <v/>
      </c>
      <c r="C88" s="3" t="str">
        <f>IF(仕訳入力シート!A88="*","*",IF(J88="","*",IF(J88=0,"*","")))</f>
        <v>*</v>
      </c>
      <c r="D88" s="3">
        <f>仕訳入力シート!B88</f>
        <v>80</v>
      </c>
      <c r="E88" s="3" t="str">
        <f>IF(仕訳入力シート!C88&lt;&gt;0,仕訳入力シート!C88,"")</f>
        <v/>
      </c>
      <c r="F88" s="110" t="str">
        <f>IF(仕訳入力シート!D88&lt;&gt;0,仕訳入力シート!D88,"")</f>
        <v/>
      </c>
      <c r="H88" s="110" t="str">
        <f>IF(仕訳入力シート!AN88&lt;&gt;0,仕訳入力シート!AN88,"")</f>
        <v/>
      </c>
      <c r="I88" s="110" t="str">
        <f>IF(仕訳入力シート!AO88&lt;&gt;0,仕訳入力シート!AO88,"")</f>
        <v/>
      </c>
      <c r="J88" s="143">
        <f>仕訳入力シート!E88</f>
        <v>0</v>
      </c>
      <c r="K88" s="116" t="str">
        <f>IF(仕訳入力シート!F88&lt;&gt;0,仕訳入力シート!F88,"")</f>
        <v/>
      </c>
      <c r="L88" s="3" t="str">
        <f>IF(仕訳入力シート!G88&lt;&gt;0,仕訳入力シート!G88,"")</f>
        <v/>
      </c>
      <c r="M88" s="3" t="str">
        <f>IF(仕訳入力シート!H88&lt;&gt;0,仕訳入力シート!H88,"")</f>
        <v/>
      </c>
      <c r="N88" s="3" t="str">
        <f>IF(仕訳入力シート!I88&lt;&gt;0,仕訳入力シート!I88,"")</f>
        <v/>
      </c>
      <c r="O88" s="116" t="str">
        <f>IF(仕訳入力シート!P88&lt;&gt;0,仕訳入力シート!P88,"")</f>
        <v/>
      </c>
      <c r="P88" s="3" t="str">
        <f>IF(仕訳入力シート!Q88&lt;&gt;0,仕訳入力シート!Q88,"")</f>
        <v/>
      </c>
      <c r="Q88" s="3" t="str">
        <f>IF(仕訳入力シート!J88&lt;&gt;"",仕訳入力シート!J88,"")</f>
        <v/>
      </c>
      <c r="R88" s="3" t="str">
        <f>IF(仕訳入力シート!L88&lt;&gt;"",仕訳入力シート!L88,"")</f>
        <v/>
      </c>
      <c r="S88" s="3" t="str">
        <f>IF(仕訳入力シート!O88&lt;&gt;"",仕訳入力シート!O88,"")</f>
        <v/>
      </c>
      <c r="T88" s="3">
        <f t="shared" si="4"/>
        <v>0</v>
      </c>
      <c r="U88" s="3">
        <f t="shared" si="5"/>
        <v>0</v>
      </c>
      <c r="V88" s="113" t="str">
        <f>IF(仕訳入力シート!R88&lt;&gt;0,仕訳入力シート!R88,"")</f>
        <v/>
      </c>
      <c r="W88" s="3" t="str">
        <f>IF(仕訳入力シート!S88&lt;&gt;0,仕訳入力シート!S88,"")</f>
        <v/>
      </c>
      <c r="X88" s="3" t="str">
        <f>IF(仕訳入力シート!T88&lt;&gt;0,仕訳入力シート!T88,"")</f>
        <v/>
      </c>
      <c r="Y88" s="3" t="str">
        <f>IF(仕訳入力シート!U88&lt;&gt;0,仕訳入力シート!U88,"")</f>
        <v/>
      </c>
      <c r="Z88" s="116" t="str">
        <f>IF(仕訳入力シート!AB88&lt;&gt;0,仕訳入力シート!AB88,"")</f>
        <v/>
      </c>
      <c r="AA88" s="3" t="str">
        <f>IF(仕訳入力シート!AC88&lt;&gt;0,仕訳入力シート!AC88,"")</f>
        <v/>
      </c>
      <c r="AB88" s="3" t="str">
        <f>IF(仕訳入力シート!V88&lt;&gt;"",仕訳入力シート!V88,"")</f>
        <v/>
      </c>
      <c r="AC88" s="3" t="str">
        <f>IF(仕訳入力シート!X88&lt;&gt;"",仕訳入力シート!X88,"")</f>
        <v/>
      </c>
      <c r="AD88" s="3" t="str">
        <f>IF(仕訳入力シート!AA88&lt;&gt;"",仕訳入力シート!AA88,"")</f>
        <v/>
      </c>
      <c r="AE88" s="3">
        <f t="shared" si="6"/>
        <v>0</v>
      </c>
      <c r="AF88" s="3">
        <f t="shared" si="7"/>
        <v>0</v>
      </c>
      <c r="AG88" s="121" t="str">
        <f>IF(仕訳入力シート!AD88&lt;&gt;0,仕訳入力シート!AD88,"")</f>
        <v/>
      </c>
      <c r="AH88" s="3" t="str">
        <f>IF(仕訳入力シート!AE88&lt;&gt;"",仕訳入力シート!AE88,"")</f>
        <v/>
      </c>
      <c r="AI88" s="117" t="str">
        <f>IF(仕訳入力シート!AH88&lt;&gt;0,仕訳入力シート!AH88,"")</f>
        <v/>
      </c>
      <c r="AJ88" s="118" t="str">
        <f>IF(仕訳入力シート!AI88&lt;&gt;0,仕訳入力シート!AI88,"")</f>
        <v/>
      </c>
      <c r="AK88" s="118" t="str">
        <f>IF(仕訳入力シート!AJ88&lt;&gt;0,仕訳入力シート!AJ88,"")</f>
        <v/>
      </c>
      <c r="AL88" s="118" t="str">
        <f>IF(仕訳入力シート!AK88&lt;&gt;0,仕訳入力シート!AK88,"")</f>
        <v/>
      </c>
      <c r="AM88" s="118" t="str">
        <f>IF(仕訳入力シート!AL88&lt;&gt;0,仕訳入力シート!AL88,"")</f>
        <v/>
      </c>
      <c r="AN88" s="118"/>
      <c r="AO88" s="118"/>
      <c r="AP88" s="118"/>
      <c r="AQ88" s="118"/>
      <c r="AR88" s="118"/>
      <c r="AS88" s="118"/>
      <c r="AT88" s="118"/>
      <c r="AU88" s="120" t="str">
        <f>IF(仕訳入力シート!AQ88&lt;&gt;0,仕訳入力シート!AQ88,"")</f>
        <v/>
      </c>
      <c r="AV88" s="118" t="str">
        <f>IF(仕訳入力シート!AR88&lt;&gt;0,仕訳入力シート!AR88,"")</f>
        <v/>
      </c>
      <c r="AW88" s="120" t="str">
        <f>IF(仕訳入力シート!AT88&lt;&gt;0,仕訳入力シート!AT88,"")</f>
        <v/>
      </c>
      <c r="AX88" s="118" t="str">
        <f>IF(仕訳入力シート!AU88&lt;&gt;0,仕訳入力シート!AU88,"")</f>
        <v/>
      </c>
    </row>
    <row r="89" spans="1:50" ht="17.45" customHeight="1">
      <c r="A89" s="3" t="str">
        <f>IF(C89="",MAX(A$8:A88)+1,"")</f>
        <v/>
      </c>
      <c r="C89" s="3" t="str">
        <f>IF(仕訳入力シート!A89="*","*",IF(J89="","*",IF(J89=0,"*","")))</f>
        <v>*</v>
      </c>
      <c r="D89" s="3">
        <f>仕訳入力シート!B89</f>
        <v>81</v>
      </c>
      <c r="E89" s="3" t="str">
        <f>IF(仕訳入力シート!C89&lt;&gt;0,仕訳入力シート!C89,"")</f>
        <v/>
      </c>
      <c r="F89" s="110" t="str">
        <f>IF(仕訳入力シート!D89&lt;&gt;0,仕訳入力シート!D89,"")</f>
        <v/>
      </c>
      <c r="H89" s="110" t="str">
        <f>IF(仕訳入力シート!AN89&lt;&gt;0,仕訳入力シート!AN89,"")</f>
        <v/>
      </c>
      <c r="I89" s="110" t="str">
        <f>IF(仕訳入力シート!AO89&lt;&gt;0,仕訳入力シート!AO89,"")</f>
        <v/>
      </c>
      <c r="J89" s="143">
        <f>仕訳入力シート!E89</f>
        <v>0</v>
      </c>
      <c r="K89" s="116" t="str">
        <f>IF(仕訳入力シート!F89&lt;&gt;0,仕訳入力シート!F89,"")</f>
        <v/>
      </c>
      <c r="L89" s="3" t="str">
        <f>IF(仕訳入力シート!G89&lt;&gt;0,仕訳入力シート!G89,"")</f>
        <v/>
      </c>
      <c r="M89" s="3" t="str">
        <f>IF(仕訳入力シート!H89&lt;&gt;0,仕訳入力シート!H89,"")</f>
        <v/>
      </c>
      <c r="N89" s="3" t="str">
        <f>IF(仕訳入力シート!I89&lt;&gt;0,仕訳入力シート!I89,"")</f>
        <v/>
      </c>
      <c r="O89" s="116" t="str">
        <f>IF(仕訳入力シート!P89&lt;&gt;0,仕訳入力シート!P89,"")</f>
        <v/>
      </c>
      <c r="P89" s="3" t="str">
        <f>IF(仕訳入力シート!Q89&lt;&gt;0,仕訳入力シート!Q89,"")</f>
        <v/>
      </c>
      <c r="Q89" s="3" t="str">
        <f>IF(仕訳入力シート!J89&lt;&gt;"",仕訳入力シート!J89,"")</f>
        <v/>
      </c>
      <c r="R89" s="3" t="str">
        <f>IF(仕訳入力シート!L89&lt;&gt;"",仕訳入力シート!L89,"")</f>
        <v/>
      </c>
      <c r="S89" s="3" t="str">
        <f>IF(仕訳入力シート!O89&lt;&gt;"",仕訳入力シート!O89,"")</f>
        <v/>
      </c>
      <c r="T89" s="3">
        <f t="shared" si="4"/>
        <v>0</v>
      </c>
      <c r="U89" s="3">
        <f t="shared" si="5"/>
        <v>0</v>
      </c>
      <c r="V89" s="113" t="str">
        <f>IF(仕訳入力シート!R89&lt;&gt;0,仕訳入力シート!R89,"")</f>
        <v/>
      </c>
      <c r="W89" s="3" t="str">
        <f>IF(仕訳入力シート!S89&lt;&gt;0,仕訳入力シート!S89,"")</f>
        <v/>
      </c>
      <c r="X89" s="3" t="str">
        <f>IF(仕訳入力シート!T89&lt;&gt;0,仕訳入力シート!T89,"")</f>
        <v/>
      </c>
      <c r="Y89" s="3" t="str">
        <f>IF(仕訳入力シート!U89&lt;&gt;0,仕訳入力シート!U89,"")</f>
        <v/>
      </c>
      <c r="Z89" s="116" t="str">
        <f>IF(仕訳入力シート!AB89&lt;&gt;0,仕訳入力シート!AB89,"")</f>
        <v/>
      </c>
      <c r="AA89" s="3" t="str">
        <f>IF(仕訳入力シート!AC89&lt;&gt;0,仕訳入力シート!AC89,"")</f>
        <v/>
      </c>
      <c r="AB89" s="3" t="str">
        <f>IF(仕訳入力シート!V89&lt;&gt;"",仕訳入力シート!V89,"")</f>
        <v/>
      </c>
      <c r="AC89" s="3" t="str">
        <f>IF(仕訳入力シート!X89&lt;&gt;"",仕訳入力シート!X89,"")</f>
        <v/>
      </c>
      <c r="AD89" s="3" t="str">
        <f>IF(仕訳入力シート!AA89&lt;&gt;"",仕訳入力シート!AA89,"")</f>
        <v/>
      </c>
      <c r="AE89" s="3">
        <f t="shared" si="6"/>
        <v>0</v>
      </c>
      <c r="AF89" s="3">
        <f t="shared" si="7"/>
        <v>0</v>
      </c>
      <c r="AG89" s="121" t="str">
        <f>IF(仕訳入力シート!AD89&lt;&gt;0,仕訳入力シート!AD89,"")</f>
        <v/>
      </c>
      <c r="AH89" s="3" t="str">
        <f>IF(仕訳入力シート!AE89&lt;&gt;"",仕訳入力シート!AE89,"")</f>
        <v/>
      </c>
      <c r="AI89" s="117" t="str">
        <f>IF(仕訳入力シート!AH89&lt;&gt;0,仕訳入力シート!AH89,"")</f>
        <v/>
      </c>
      <c r="AJ89" s="118" t="str">
        <f>IF(仕訳入力シート!AI89&lt;&gt;0,仕訳入力シート!AI89,"")</f>
        <v/>
      </c>
      <c r="AK89" s="118" t="str">
        <f>IF(仕訳入力シート!AJ89&lt;&gt;0,仕訳入力シート!AJ89,"")</f>
        <v/>
      </c>
      <c r="AL89" s="118" t="str">
        <f>IF(仕訳入力シート!AK89&lt;&gt;0,仕訳入力シート!AK89,"")</f>
        <v/>
      </c>
      <c r="AM89" s="118" t="str">
        <f>IF(仕訳入力シート!AL89&lt;&gt;0,仕訳入力シート!AL89,"")</f>
        <v/>
      </c>
      <c r="AN89" s="118"/>
      <c r="AO89" s="118"/>
      <c r="AP89" s="118"/>
      <c r="AQ89" s="118"/>
      <c r="AR89" s="118"/>
      <c r="AS89" s="118"/>
      <c r="AT89" s="118"/>
      <c r="AU89" s="120" t="str">
        <f>IF(仕訳入力シート!AQ89&lt;&gt;0,仕訳入力シート!AQ89,"")</f>
        <v/>
      </c>
      <c r="AV89" s="118" t="str">
        <f>IF(仕訳入力シート!AR89&lt;&gt;0,仕訳入力シート!AR89,"")</f>
        <v/>
      </c>
      <c r="AW89" s="120" t="str">
        <f>IF(仕訳入力シート!AT89&lt;&gt;0,仕訳入力シート!AT89,"")</f>
        <v/>
      </c>
      <c r="AX89" s="118" t="str">
        <f>IF(仕訳入力シート!AU89&lt;&gt;0,仕訳入力シート!AU89,"")</f>
        <v/>
      </c>
    </row>
    <row r="90" spans="1:50" ht="17.45" customHeight="1">
      <c r="A90" s="3" t="str">
        <f>IF(C90="",MAX(A$8:A89)+1,"")</f>
        <v/>
      </c>
      <c r="C90" s="3" t="str">
        <f>IF(仕訳入力シート!A90="*","*",IF(J90="","*",IF(J90=0,"*","")))</f>
        <v>*</v>
      </c>
      <c r="D90" s="3">
        <f>仕訳入力シート!B90</f>
        <v>82</v>
      </c>
      <c r="E90" s="3" t="str">
        <f>IF(仕訳入力シート!C90&lt;&gt;0,仕訳入力シート!C90,"")</f>
        <v/>
      </c>
      <c r="F90" s="110" t="str">
        <f>IF(仕訳入力シート!D90&lt;&gt;0,仕訳入力シート!D90,"")</f>
        <v/>
      </c>
      <c r="H90" s="110" t="str">
        <f>IF(仕訳入力シート!AN90&lt;&gt;0,仕訳入力シート!AN90,"")</f>
        <v/>
      </c>
      <c r="I90" s="110" t="str">
        <f>IF(仕訳入力シート!AO90&lt;&gt;0,仕訳入力シート!AO90,"")</f>
        <v/>
      </c>
      <c r="J90" s="143">
        <f>仕訳入力シート!E90</f>
        <v>0</v>
      </c>
      <c r="K90" s="116" t="str">
        <f>IF(仕訳入力シート!F90&lt;&gt;0,仕訳入力シート!F90,"")</f>
        <v/>
      </c>
      <c r="L90" s="3" t="str">
        <f>IF(仕訳入力シート!G90&lt;&gt;0,仕訳入力シート!G90,"")</f>
        <v/>
      </c>
      <c r="M90" s="3" t="str">
        <f>IF(仕訳入力シート!H90&lt;&gt;0,仕訳入力シート!H90,"")</f>
        <v/>
      </c>
      <c r="N90" s="3" t="str">
        <f>IF(仕訳入力シート!I90&lt;&gt;0,仕訳入力シート!I90,"")</f>
        <v/>
      </c>
      <c r="O90" s="116" t="str">
        <f>IF(仕訳入力シート!P90&lt;&gt;0,仕訳入力シート!P90,"")</f>
        <v/>
      </c>
      <c r="P90" s="3" t="str">
        <f>IF(仕訳入力シート!Q90&lt;&gt;0,仕訳入力シート!Q90,"")</f>
        <v/>
      </c>
      <c r="Q90" s="3" t="str">
        <f>IF(仕訳入力シート!J90&lt;&gt;"",仕訳入力シート!J90,"")</f>
        <v/>
      </c>
      <c r="R90" s="3" t="str">
        <f>IF(仕訳入力シート!L90&lt;&gt;"",仕訳入力シート!L90,"")</f>
        <v/>
      </c>
      <c r="S90" s="3" t="str">
        <f>IF(仕訳入力シート!O90&lt;&gt;"",仕訳入力シート!O90,"")</f>
        <v/>
      </c>
      <c r="T90" s="3">
        <f t="shared" si="4"/>
        <v>0</v>
      </c>
      <c r="U90" s="3">
        <f t="shared" si="5"/>
        <v>0</v>
      </c>
      <c r="V90" s="113" t="str">
        <f>IF(仕訳入力シート!R90&lt;&gt;0,仕訳入力シート!R90,"")</f>
        <v/>
      </c>
      <c r="W90" s="3" t="str">
        <f>IF(仕訳入力シート!S90&lt;&gt;0,仕訳入力シート!S90,"")</f>
        <v/>
      </c>
      <c r="X90" s="3" t="str">
        <f>IF(仕訳入力シート!T90&lt;&gt;0,仕訳入力シート!T90,"")</f>
        <v/>
      </c>
      <c r="Y90" s="3" t="str">
        <f>IF(仕訳入力シート!U90&lt;&gt;0,仕訳入力シート!U90,"")</f>
        <v/>
      </c>
      <c r="Z90" s="116" t="str">
        <f>IF(仕訳入力シート!AB90&lt;&gt;0,仕訳入力シート!AB90,"")</f>
        <v/>
      </c>
      <c r="AA90" s="3" t="str">
        <f>IF(仕訳入力シート!AC90&lt;&gt;0,仕訳入力シート!AC90,"")</f>
        <v/>
      </c>
      <c r="AB90" s="3" t="str">
        <f>IF(仕訳入力シート!V90&lt;&gt;"",仕訳入力シート!V90,"")</f>
        <v/>
      </c>
      <c r="AC90" s="3" t="str">
        <f>IF(仕訳入力シート!X90&lt;&gt;"",仕訳入力シート!X90,"")</f>
        <v/>
      </c>
      <c r="AD90" s="3" t="str">
        <f>IF(仕訳入力シート!AA90&lt;&gt;"",仕訳入力シート!AA90,"")</f>
        <v/>
      </c>
      <c r="AE90" s="3">
        <f t="shared" si="6"/>
        <v>0</v>
      </c>
      <c r="AF90" s="3">
        <f t="shared" si="7"/>
        <v>0</v>
      </c>
      <c r="AG90" s="121" t="str">
        <f>IF(仕訳入力シート!AD90&lt;&gt;0,仕訳入力シート!AD90,"")</f>
        <v/>
      </c>
      <c r="AH90" s="3" t="str">
        <f>IF(仕訳入力シート!AE90&lt;&gt;"",仕訳入力シート!AE90,"")</f>
        <v/>
      </c>
      <c r="AI90" s="117" t="str">
        <f>IF(仕訳入力シート!AH90&lt;&gt;0,仕訳入力シート!AH90,"")</f>
        <v/>
      </c>
      <c r="AJ90" s="118" t="str">
        <f>IF(仕訳入力シート!AI90&lt;&gt;0,仕訳入力シート!AI90,"")</f>
        <v/>
      </c>
      <c r="AK90" s="118" t="str">
        <f>IF(仕訳入力シート!AJ90&lt;&gt;0,仕訳入力シート!AJ90,"")</f>
        <v/>
      </c>
      <c r="AL90" s="118" t="str">
        <f>IF(仕訳入力シート!AK90&lt;&gt;0,仕訳入力シート!AK90,"")</f>
        <v/>
      </c>
      <c r="AM90" s="118" t="str">
        <f>IF(仕訳入力シート!AL90&lt;&gt;0,仕訳入力シート!AL90,"")</f>
        <v/>
      </c>
      <c r="AN90" s="118"/>
      <c r="AO90" s="118"/>
      <c r="AP90" s="118"/>
      <c r="AQ90" s="118"/>
      <c r="AR90" s="118"/>
      <c r="AS90" s="118"/>
      <c r="AT90" s="118"/>
      <c r="AU90" s="120" t="str">
        <f>IF(仕訳入力シート!AQ90&lt;&gt;0,仕訳入力シート!AQ90,"")</f>
        <v/>
      </c>
      <c r="AV90" s="118" t="str">
        <f>IF(仕訳入力シート!AR90&lt;&gt;0,仕訳入力シート!AR90,"")</f>
        <v/>
      </c>
      <c r="AW90" s="120" t="str">
        <f>IF(仕訳入力シート!AT90&lt;&gt;0,仕訳入力シート!AT90,"")</f>
        <v/>
      </c>
      <c r="AX90" s="118" t="str">
        <f>IF(仕訳入力シート!AU90&lt;&gt;0,仕訳入力シート!AU90,"")</f>
        <v/>
      </c>
    </row>
    <row r="91" spans="1:50" ht="17.45" customHeight="1">
      <c r="A91" s="3" t="str">
        <f>IF(C91="",MAX(A$8:A90)+1,"")</f>
        <v/>
      </c>
      <c r="C91" s="3" t="str">
        <f>IF(仕訳入力シート!A91="*","*",IF(J91="","*",IF(J91=0,"*","")))</f>
        <v>*</v>
      </c>
      <c r="D91" s="3">
        <f>仕訳入力シート!B91</f>
        <v>83</v>
      </c>
      <c r="E91" s="3" t="str">
        <f>IF(仕訳入力シート!C91&lt;&gt;0,仕訳入力シート!C91,"")</f>
        <v/>
      </c>
      <c r="F91" s="110" t="str">
        <f>IF(仕訳入力シート!D91&lt;&gt;0,仕訳入力シート!D91,"")</f>
        <v/>
      </c>
      <c r="H91" s="110" t="str">
        <f>IF(仕訳入力シート!AN91&lt;&gt;0,仕訳入力シート!AN91,"")</f>
        <v/>
      </c>
      <c r="I91" s="110" t="str">
        <f>IF(仕訳入力シート!AO91&lt;&gt;0,仕訳入力シート!AO91,"")</f>
        <v/>
      </c>
      <c r="J91" s="143">
        <f>仕訳入力シート!E91</f>
        <v>0</v>
      </c>
      <c r="K91" s="116" t="str">
        <f>IF(仕訳入力シート!F91&lt;&gt;0,仕訳入力シート!F91,"")</f>
        <v/>
      </c>
      <c r="L91" s="3" t="str">
        <f>IF(仕訳入力シート!G91&lt;&gt;0,仕訳入力シート!G91,"")</f>
        <v/>
      </c>
      <c r="M91" s="3" t="str">
        <f>IF(仕訳入力シート!H91&lt;&gt;0,仕訳入力シート!H91,"")</f>
        <v/>
      </c>
      <c r="N91" s="3" t="str">
        <f>IF(仕訳入力シート!I91&lt;&gt;0,仕訳入力シート!I91,"")</f>
        <v/>
      </c>
      <c r="O91" s="116" t="str">
        <f>IF(仕訳入力シート!P91&lt;&gt;0,仕訳入力シート!P91,"")</f>
        <v/>
      </c>
      <c r="P91" s="3" t="str">
        <f>IF(仕訳入力シート!Q91&lt;&gt;0,仕訳入力シート!Q91,"")</f>
        <v/>
      </c>
      <c r="Q91" s="3" t="str">
        <f>IF(仕訳入力シート!J91&lt;&gt;"",仕訳入力シート!J91,"")</f>
        <v/>
      </c>
      <c r="R91" s="3" t="str">
        <f>IF(仕訳入力シート!L91&lt;&gt;"",仕訳入力シート!L91,"")</f>
        <v/>
      </c>
      <c r="S91" s="3" t="str">
        <f>IF(仕訳入力シート!O91&lt;&gt;"",仕訳入力シート!O91,"")</f>
        <v/>
      </c>
      <c r="T91" s="3">
        <f t="shared" si="4"/>
        <v>0</v>
      </c>
      <c r="U91" s="3">
        <f t="shared" si="5"/>
        <v>0</v>
      </c>
      <c r="V91" s="113" t="str">
        <f>IF(仕訳入力シート!R91&lt;&gt;0,仕訳入力シート!R91,"")</f>
        <v/>
      </c>
      <c r="W91" s="3" t="str">
        <f>IF(仕訳入力シート!S91&lt;&gt;0,仕訳入力シート!S91,"")</f>
        <v/>
      </c>
      <c r="X91" s="3" t="str">
        <f>IF(仕訳入力シート!T91&lt;&gt;0,仕訳入力シート!T91,"")</f>
        <v/>
      </c>
      <c r="Y91" s="3" t="str">
        <f>IF(仕訳入力シート!U91&lt;&gt;0,仕訳入力シート!U91,"")</f>
        <v/>
      </c>
      <c r="Z91" s="116" t="str">
        <f>IF(仕訳入力シート!AB91&lt;&gt;0,仕訳入力シート!AB91,"")</f>
        <v/>
      </c>
      <c r="AA91" s="3" t="str">
        <f>IF(仕訳入力シート!AC91&lt;&gt;0,仕訳入力シート!AC91,"")</f>
        <v/>
      </c>
      <c r="AB91" s="3" t="str">
        <f>IF(仕訳入力シート!V91&lt;&gt;"",仕訳入力シート!V91,"")</f>
        <v/>
      </c>
      <c r="AC91" s="3" t="str">
        <f>IF(仕訳入力シート!X91&lt;&gt;"",仕訳入力シート!X91,"")</f>
        <v/>
      </c>
      <c r="AD91" s="3" t="str">
        <f>IF(仕訳入力シート!AA91&lt;&gt;"",仕訳入力シート!AA91,"")</f>
        <v/>
      </c>
      <c r="AE91" s="3">
        <f t="shared" si="6"/>
        <v>0</v>
      </c>
      <c r="AF91" s="3">
        <f t="shared" si="7"/>
        <v>0</v>
      </c>
      <c r="AG91" s="121" t="str">
        <f>IF(仕訳入力シート!AD91&lt;&gt;0,仕訳入力シート!AD91,"")</f>
        <v/>
      </c>
      <c r="AH91" s="3" t="str">
        <f>IF(仕訳入力シート!AE91&lt;&gt;"",仕訳入力シート!AE91,"")</f>
        <v/>
      </c>
      <c r="AI91" s="117" t="str">
        <f>IF(仕訳入力シート!AH91&lt;&gt;0,仕訳入力シート!AH91,"")</f>
        <v/>
      </c>
      <c r="AJ91" s="118" t="str">
        <f>IF(仕訳入力シート!AI91&lt;&gt;0,仕訳入力シート!AI91,"")</f>
        <v/>
      </c>
      <c r="AK91" s="118" t="str">
        <f>IF(仕訳入力シート!AJ91&lt;&gt;0,仕訳入力シート!AJ91,"")</f>
        <v/>
      </c>
      <c r="AL91" s="118" t="str">
        <f>IF(仕訳入力シート!AK91&lt;&gt;0,仕訳入力シート!AK91,"")</f>
        <v/>
      </c>
      <c r="AM91" s="118" t="str">
        <f>IF(仕訳入力シート!AL91&lt;&gt;0,仕訳入力シート!AL91,"")</f>
        <v/>
      </c>
      <c r="AN91" s="118"/>
      <c r="AO91" s="118"/>
      <c r="AP91" s="118"/>
      <c r="AQ91" s="118"/>
      <c r="AR91" s="118"/>
      <c r="AS91" s="118"/>
      <c r="AT91" s="118"/>
      <c r="AU91" s="120" t="str">
        <f>IF(仕訳入力シート!AQ91&lt;&gt;0,仕訳入力シート!AQ91,"")</f>
        <v/>
      </c>
      <c r="AV91" s="118" t="str">
        <f>IF(仕訳入力シート!AR91&lt;&gt;0,仕訳入力シート!AR91,"")</f>
        <v/>
      </c>
      <c r="AW91" s="120" t="str">
        <f>IF(仕訳入力シート!AT91&lt;&gt;0,仕訳入力シート!AT91,"")</f>
        <v/>
      </c>
      <c r="AX91" s="118" t="str">
        <f>IF(仕訳入力シート!AU91&lt;&gt;0,仕訳入力シート!AU91,"")</f>
        <v/>
      </c>
    </row>
    <row r="92" spans="1:50" ht="17.45" customHeight="1">
      <c r="A92" s="3" t="str">
        <f>IF(C92="",MAX(A$8:A91)+1,"")</f>
        <v/>
      </c>
      <c r="C92" s="3" t="str">
        <f>IF(仕訳入力シート!A92="*","*",IF(J92="","*",IF(J92=0,"*","")))</f>
        <v>*</v>
      </c>
      <c r="D92" s="3">
        <f>仕訳入力シート!B92</f>
        <v>84</v>
      </c>
      <c r="E92" s="3" t="str">
        <f>IF(仕訳入力シート!C92&lt;&gt;0,仕訳入力シート!C92,"")</f>
        <v/>
      </c>
      <c r="F92" s="110" t="str">
        <f>IF(仕訳入力シート!D92&lt;&gt;0,仕訳入力シート!D92,"")</f>
        <v/>
      </c>
      <c r="H92" s="110" t="str">
        <f>IF(仕訳入力シート!AN92&lt;&gt;0,仕訳入力シート!AN92,"")</f>
        <v/>
      </c>
      <c r="I92" s="110" t="str">
        <f>IF(仕訳入力シート!AO92&lt;&gt;0,仕訳入力シート!AO92,"")</f>
        <v/>
      </c>
      <c r="J92" s="143">
        <f>仕訳入力シート!E92</f>
        <v>0</v>
      </c>
      <c r="K92" s="116" t="str">
        <f>IF(仕訳入力シート!F92&lt;&gt;0,仕訳入力シート!F92,"")</f>
        <v/>
      </c>
      <c r="L92" s="3" t="str">
        <f>IF(仕訳入力シート!G92&lt;&gt;0,仕訳入力シート!G92,"")</f>
        <v/>
      </c>
      <c r="M92" s="3" t="str">
        <f>IF(仕訳入力シート!H92&lt;&gt;0,仕訳入力シート!H92,"")</f>
        <v/>
      </c>
      <c r="N92" s="3" t="str">
        <f>IF(仕訳入力シート!I92&lt;&gt;0,仕訳入力シート!I92,"")</f>
        <v/>
      </c>
      <c r="O92" s="116" t="str">
        <f>IF(仕訳入力シート!P92&lt;&gt;0,仕訳入力シート!P92,"")</f>
        <v/>
      </c>
      <c r="P92" s="3" t="str">
        <f>IF(仕訳入力シート!Q92&lt;&gt;0,仕訳入力シート!Q92,"")</f>
        <v/>
      </c>
      <c r="Q92" s="3" t="str">
        <f>IF(仕訳入力シート!J92&lt;&gt;"",仕訳入力シート!J92,"")</f>
        <v/>
      </c>
      <c r="R92" s="3" t="str">
        <f>IF(仕訳入力シート!L92&lt;&gt;"",仕訳入力シート!L92,"")</f>
        <v/>
      </c>
      <c r="S92" s="3" t="str">
        <f>IF(仕訳入力シート!O92&lt;&gt;"",仕訳入力シート!O92,"")</f>
        <v/>
      </c>
      <c r="T92" s="3">
        <f t="shared" si="4"/>
        <v>0</v>
      </c>
      <c r="U92" s="3">
        <f t="shared" si="5"/>
        <v>0</v>
      </c>
      <c r="V92" s="113" t="str">
        <f>IF(仕訳入力シート!R92&lt;&gt;0,仕訳入力シート!R92,"")</f>
        <v/>
      </c>
      <c r="W92" s="3" t="str">
        <f>IF(仕訳入力シート!S92&lt;&gt;0,仕訳入力シート!S92,"")</f>
        <v/>
      </c>
      <c r="X92" s="3" t="str">
        <f>IF(仕訳入力シート!T92&lt;&gt;0,仕訳入力シート!T92,"")</f>
        <v/>
      </c>
      <c r="Y92" s="3" t="str">
        <f>IF(仕訳入力シート!U92&lt;&gt;0,仕訳入力シート!U92,"")</f>
        <v/>
      </c>
      <c r="Z92" s="116" t="str">
        <f>IF(仕訳入力シート!AB92&lt;&gt;0,仕訳入力シート!AB92,"")</f>
        <v/>
      </c>
      <c r="AA92" s="3" t="str">
        <f>IF(仕訳入力シート!AC92&lt;&gt;0,仕訳入力シート!AC92,"")</f>
        <v/>
      </c>
      <c r="AB92" s="3" t="str">
        <f>IF(仕訳入力シート!V92&lt;&gt;"",仕訳入力シート!V92,"")</f>
        <v/>
      </c>
      <c r="AC92" s="3" t="str">
        <f>IF(仕訳入力シート!X92&lt;&gt;"",仕訳入力シート!X92,"")</f>
        <v/>
      </c>
      <c r="AD92" s="3" t="str">
        <f>IF(仕訳入力シート!AA92&lt;&gt;"",仕訳入力シート!AA92,"")</f>
        <v/>
      </c>
      <c r="AE92" s="3">
        <f t="shared" si="6"/>
        <v>0</v>
      </c>
      <c r="AF92" s="3">
        <f t="shared" si="7"/>
        <v>0</v>
      </c>
      <c r="AG92" s="121" t="str">
        <f>IF(仕訳入力シート!AD92&lt;&gt;0,仕訳入力シート!AD92,"")</f>
        <v/>
      </c>
      <c r="AH92" s="3" t="str">
        <f>IF(仕訳入力シート!AE92&lt;&gt;"",仕訳入力シート!AE92,"")</f>
        <v/>
      </c>
      <c r="AI92" s="117" t="str">
        <f>IF(仕訳入力シート!AH92&lt;&gt;0,仕訳入力シート!AH92,"")</f>
        <v/>
      </c>
      <c r="AJ92" s="118" t="str">
        <f>IF(仕訳入力シート!AI92&lt;&gt;0,仕訳入力シート!AI92,"")</f>
        <v/>
      </c>
      <c r="AK92" s="118" t="str">
        <f>IF(仕訳入力シート!AJ92&lt;&gt;0,仕訳入力シート!AJ92,"")</f>
        <v/>
      </c>
      <c r="AL92" s="118" t="str">
        <f>IF(仕訳入力シート!AK92&lt;&gt;0,仕訳入力シート!AK92,"")</f>
        <v/>
      </c>
      <c r="AM92" s="118" t="str">
        <f>IF(仕訳入力シート!AL92&lt;&gt;0,仕訳入力シート!AL92,"")</f>
        <v/>
      </c>
      <c r="AN92" s="118"/>
      <c r="AO92" s="118"/>
      <c r="AP92" s="118"/>
      <c r="AQ92" s="118"/>
      <c r="AR92" s="118"/>
      <c r="AS92" s="118"/>
      <c r="AT92" s="118"/>
      <c r="AU92" s="120" t="str">
        <f>IF(仕訳入力シート!AQ92&lt;&gt;0,仕訳入力シート!AQ92,"")</f>
        <v/>
      </c>
      <c r="AV92" s="118" t="str">
        <f>IF(仕訳入力シート!AR92&lt;&gt;0,仕訳入力シート!AR92,"")</f>
        <v/>
      </c>
      <c r="AW92" s="120" t="str">
        <f>IF(仕訳入力シート!AT92&lt;&gt;0,仕訳入力シート!AT92,"")</f>
        <v/>
      </c>
      <c r="AX92" s="118" t="str">
        <f>IF(仕訳入力シート!AU92&lt;&gt;0,仕訳入力シート!AU92,"")</f>
        <v/>
      </c>
    </row>
    <row r="93" spans="1:50" ht="17.45" customHeight="1">
      <c r="A93" s="3" t="str">
        <f>IF(C93="",MAX(A$8:A92)+1,"")</f>
        <v/>
      </c>
      <c r="C93" s="3" t="str">
        <f>IF(仕訳入力シート!A93="*","*",IF(J93="","*",IF(J93=0,"*","")))</f>
        <v>*</v>
      </c>
      <c r="D93" s="3">
        <f>仕訳入力シート!B93</f>
        <v>85</v>
      </c>
      <c r="E93" s="3" t="str">
        <f>IF(仕訳入力シート!C93&lt;&gt;0,仕訳入力シート!C93,"")</f>
        <v/>
      </c>
      <c r="F93" s="110" t="str">
        <f>IF(仕訳入力シート!D93&lt;&gt;0,仕訳入力シート!D93,"")</f>
        <v/>
      </c>
      <c r="H93" s="110" t="str">
        <f>IF(仕訳入力シート!AN93&lt;&gt;0,仕訳入力シート!AN93,"")</f>
        <v/>
      </c>
      <c r="I93" s="110" t="str">
        <f>IF(仕訳入力シート!AO93&lt;&gt;0,仕訳入力シート!AO93,"")</f>
        <v/>
      </c>
      <c r="J93" s="143">
        <f>仕訳入力シート!E93</f>
        <v>0</v>
      </c>
      <c r="K93" s="116" t="str">
        <f>IF(仕訳入力シート!F93&lt;&gt;0,仕訳入力シート!F93,"")</f>
        <v/>
      </c>
      <c r="L93" s="3" t="str">
        <f>IF(仕訳入力シート!G93&lt;&gt;0,仕訳入力シート!G93,"")</f>
        <v/>
      </c>
      <c r="M93" s="3" t="str">
        <f>IF(仕訳入力シート!H93&lt;&gt;0,仕訳入力シート!H93,"")</f>
        <v/>
      </c>
      <c r="N93" s="3" t="str">
        <f>IF(仕訳入力シート!I93&lt;&gt;0,仕訳入力シート!I93,"")</f>
        <v/>
      </c>
      <c r="O93" s="116" t="str">
        <f>IF(仕訳入力シート!P93&lt;&gt;0,仕訳入力シート!P93,"")</f>
        <v/>
      </c>
      <c r="P93" s="3" t="str">
        <f>IF(仕訳入力シート!Q93&lt;&gt;0,仕訳入力シート!Q93,"")</f>
        <v/>
      </c>
      <c r="Q93" s="3" t="str">
        <f>IF(仕訳入力シート!J93&lt;&gt;"",仕訳入力シート!J93,"")</f>
        <v/>
      </c>
      <c r="R93" s="3" t="str">
        <f>IF(仕訳入力シート!L93&lt;&gt;"",仕訳入力シート!L93,"")</f>
        <v/>
      </c>
      <c r="S93" s="3" t="str">
        <f>IF(仕訳入力シート!O93&lt;&gt;"",仕訳入力シート!O93,"")</f>
        <v/>
      </c>
      <c r="T93" s="3">
        <f t="shared" si="4"/>
        <v>0</v>
      </c>
      <c r="U93" s="3">
        <f t="shared" si="5"/>
        <v>0</v>
      </c>
      <c r="V93" s="113" t="str">
        <f>IF(仕訳入力シート!R93&lt;&gt;0,仕訳入力シート!R93,"")</f>
        <v/>
      </c>
      <c r="W93" s="3" t="str">
        <f>IF(仕訳入力シート!S93&lt;&gt;0,仕訳入力シート!S93,"")</f>
        <v/>
      </c>
      <c r="X93" s="3" t="str">
        <f>IF(仕訳入力シート!T93&lt;&gt;0,仕訳入力シート!T93,"")</f>
        <v/>
      </c>
      <c r="Y93" s="3" t="str">
        <f>IF(仕訳入力シート!U93&lt;&gt;0,仕訳入力シート!U93,"")</f>
        <v/>
      </c>
      <c r="Z93" s="116" t="str">
        <f>IF(仕訳入力シート!AB93&lt;&gt;0,仕訳入力シート!AB93,"")</f>
        <v/>
      </c>
      <c r="AA93" s="3" t="str">
        <f>IF(仕訳入力シート!AC93&lt;&gt;0,仕訳入力シート!AC93,"")</f>
        <v/>
      </c>
      <c r="AB93" s="3" t="str">
        <f>IF(仕訳入力シート!V93&lt;&gt;"",仕訳入力シート!V93,"")</f>
        <v/>
      </c>
      <c r="AC93" s="3" t="str">
        <f>IF(仕訳入力シート!X93&lt;&gt;"",仕訳入力シート!X93,"")</f>
        <v/>
      </c>
      <c r="AD93" s="3" t="str">
        <f>IF(仕訳入力シート!AA93&lt;&gt;"",仕訳入力シート!AA93,"")</f>
        <v/>
      </c>
      <c r="AE93" s="3">
        <f t="shared" si="6"/>
        <v>0</v>
      </c>
      <c r="AF93" s="3">
        <f t="shared" si="7"/>
        <v>0</v>
      </c>
      <c r="AG93" s="121" t="str">
        <f>IF(仕訳入力シート!AD93&lt;&gt;0,仕訳入力シート!AD93,"")</f>
        <v/>
      </c>
      <c r="AH93" s="3" t="str">
        <f>IF(仕訳入力シート!AE93&lt;&gt;"",仕訳入力シート!AE93,"")</f>
        <v/>
      </c>
      <c r="AI93" s="117" t="str">
        <f>IF(仕訳入力シート!AH93&lt;&gt;0,仕訳入力シート!AH93,"")</f>
        <v/>
      </c>
      <c r="AJ93" s="118" t="str">
        <f>IF(仕訳入力シート!AI93&lt;&gt;0,仕訳入力シート!AI93,"")</f>
        <v/>
      </c>
      <c r="AK93" s="118" t="str">
        <f>IF(仕訳入力シート!AJ93&lt;&gt;0,仕訳入力シート!AJ93,"")</f>
        <v/>
      </c>
      <c r="AL93" s="118" t="str">
        <f>IF(仕訳入力シート!AK93&lt;&gt;0,仕訳入力シート!AK93,"")</f>
        <v/>
      </c>
      <c r="AM93" s="118" t="str">
        <f>IF(仕訳入力シート!AL93&lt;&gt;0,仕訳入力シート!AL93,"")</f>
        <v/>
      </c>
      <c r="AN93" s="118"/>
      <c r="AO93" s="118"/>
      <c r="AP93" s="118"/>
      <c r="AQ93" s="118"/>
      <c r="AR93" s="118"/>
      <c r="AS93" s="118"/>
      <c r="AT93" s="118"/>
      <c r="AU93" s="120" t="str">
        <f>IF(仕訳入力シート!AQ93&lt;&gt;0,仕訳入力シート!AQ93,"")</f>
        <v/>
      </c>
      <c r="AV93" s="118" t="str">
        <f>IF(仕訳入力シート!AR93&lt;&gt;0,仕訳入力シート!AR93,"")</f>
        <v/>
      </c>
      <c r="AW93" s="120" t="str">
        <f>IF(仕訳入力シート!AT93&lt;&gt;0,仕訳入力シート!AT93,"")</f>
        <v/>
      </c>
      <c r="AX93" s="118" t="str">
        <f>IF(仕訳入力シート!AU93&lt;&gt;0,仕訳入力シート!AU93,"")</f>
        <v/>
      </c>
    </row>
    <row r="94" spans="1:50" ht="17.45" customHeight="1">
      <c r="A94" s="3" t="str">
        <f>IF(C94="",MAX(A$8:A93)+1,"")</f>
        <v/>
      </c>
      <c r="C94" s="3" t="str">
        <f>IF(仕訳入力シート!A94="*","*",IF(J94="","*",IF(J94=0,"*","")))</f>
        <v>*</v>
      </c>
      <c r="D94" s="3">
        <f>仕訳入力シート!B94</f>
        <v>86</v>
      </c>
      <c r="E94" s="3" t="str">
        <f>IF(仕訳入力シート!C94&lt;&gt;0,仕訳入力シート!C94,"")</f>
        <v/>
      </c>
      <c r="F94" s="110" t="str">
        <f>IF(仕訳入力シート!D94&lt;&gt;0,仕訳入力シート!D94,"")</f>
        <v/>
      </c>
      <c r="H94" s="110" t="str">
        <f>IF(仕訳入力シート!AN94&lt;&gt;0,仕訳入力シート!AN94,"")</f>
        <v/>
      </c>
      <c r="I94" s="110" t="str">
        <f>IF(仕訳入力シート!AO94&lt;&gt;0,仕訳入力シート!AO94,"")</f>
        <v/>
      </c>
      <c r="J94" s="143">
        <f>仕訳入力シート!E94</f>
        <v>0</v>
      </c>
      <c r="K94" s="116" t="str">
        <f>IF(仕訳入力シート!F94&lt;&gt;0,仕訳入力シート!F94,"")</f>
        <v/>
      </c>
      <c r="L94" s="3" t="str">
        <f>IF(仕訳入力シート!G94&lt;&gt;0,仕訳入力シート!G94,"")</f>
        <v/>
      </c>
      <c r="M94" s="3" t="str">
        <f>IF(仕訳入力シート!H94&lt;&gt;0,仕訳入力シート!H94,"")</f>
        <v/>
      </c>
      <c r="N94" s="3" t="str">
        <f>IF(仕訳入力シート!I94&lt;&gt;0,仕訳入力シート!I94,"")</f>
        <v/>
      </c>
      <c r="O94" s="116" t="str">
        <f>IF(仕訳入力シート!P94&lt;&gt;0,仕訳入力シート!P94,"")</f>
        <v/>
      </c>
      <c r="P94" s="3" t="str">
        <f>IF(仕訳入力シート!Q94&lt;&gt;0,仕訳入力シート!Q94,"")</f>
        <v/>
      </c>
      <c r="Q94" s="3" t="str">
        <f>IF(仕訳入力シート!J94&lt;&gt;"",仕訳入力シート!J94,"")</f>
        <v/>
      </c>
      <c r="R94" s="3" t="str">
        <f>IF(仕訳入力シート!L94&lt;&gt;"",仕訳入力シート!L94,"")</f>
        <v/>
      </c>
      <c r="S94" s="3" t="str">
        <f>IF(仕訳入力シート!O94&lt;&gt;"",仕訳入力シート!O94,"")</f>
        <v/>
      </c>
      <c r="T94" s="3">
        <f t="shared" si="4"/>
        <v>0</v>
      </c>
      <c r="U94" s="3">
        <f t="shared" si="5"/>
        <v>0</v>
      </c>
      <c r="V94" s="113" t="str">
        <f>IF(仕訳入力シート!R94&lt;&gt;0,仕訳入力シート!R94,"")</f>
        <v/>
      </c>
      <c r="W94" s="3" t="str">
        <f>IF(仕訳入力シート!S94&lt;&gt;0,仕訳入力シート!S94,"")</f>
        <v/>
      </c>
      <c r="X94" s="3" t="str">
        <f>IF(仕訳入力シート!T94&lt;&gt;0,仕訳入力シート!T94,"")</f>
        <v/>
      </c>
      <c r="Y94" s="3" t="str">
        <f>IF(仕訳入力シート!U94&lt;&gt;0,仕訳入力シート!U94,"")</f>
        <v/>
      </c>
      <c r="Z94" s="116" t="str">
        <f>IF(仕訳入力シート!AB94&lt;&gt;0,仕訳入力シート!AB94,"")</f>
        <v/>
      </c>
      <c r="AA94" s="3" t="str">
        <f>IF(仕訳入力シート!AC94&lt;&gt;0,仕訳入力シート!AC94,"")</f>
        <v/>
      </c>
      <c r="AB94" s="3" t="str">
        <f>IF(仕訳入力シート!V94&lt;&gt;"",仕訳入力シート!V94,"")</f>
        <v/>
      </c>
      <c r="AC94" s="3" t="str">
        <f>IF(仕訳入力シート!X94&lt;&gt;"",仕訳入力シート!X94,"")</f>
        <v/>
      </c>
      <c r="AD94" s="3" t="str">
        <f>IF(仕訳入力シート!AA94&lt;&gt;"",仕訳入力シート!AA94,"")</f>
        <v/>
      </c>
      <c r="AE94" s="3">
        <f t="shared" si="6"/>
        <v>0</v>
      </c>
      <c r="AF94" s="3">
        <f t="shared" si="7"/>
        <v>0</v>
      </c>
      <c r="AG94" s="121" t="str">
        <f>IF(仕訳入力シート!AD94&lt;&gt;0,仕訳入力シート!AD94,"")</f>
        <v/>
      </c>
      <c r="AH94" s="3" t="str">
        <f>IF(仕訳入力シート!AE94&lt;&gt;"",仕訳入力シート!AE94,"")</f>
        <v/>
      </c>
      <c r="AI94" s="117" t="str">
        <f>IF(仕訳入力シート!AH94&lt;&gt;0,仕訳入力シート!AH94,"")</f>
        <v/>
      </c>
      <c r="AJ94" s="118" t="str">
        <f>IF(仕訳入力シート!AI94&lt;&gt;0,仕訳入力シート!AI94,"")</f>
        <v/>
      </c>
      <c r="AK94" s="118" t="str">
        <f>IF(仕訳入力シート!AJ94&lt;&gt;0,仕訳入力シート!AJ94,"")</f>
        <v/>
      </c>
      <c r="AL94" s="118" t="str">
        <f>IF(仕訳入力シート!AK94&lt;&gt;0,仕訳入力シート!AK94,"")</f>
        <v/>
      </c>
      <c r="AM94" s="118" t="str">
        <f>IF(仕訳入力シート!AL94&lt;&gt;0,仕訳入力シート!AL94,"")</f>
        <v/>
      </c>
      <c r="AN94" s="118"/>
      <c r="AO94" s="118"/>
      <c r="AP94" s="118"/>
      <c r="AQ94" s="118"/>
      <c r="AR94" s="118"/>
      <c r="AS94" s="118"/>
      <c r="AT94" s="118"/>
      <c r="AU94" s="120" t="str">
        <f>IF(仕訳入力シート!AQ94&lt;&gt;0,仕訳入力シート!AQ94,"")</f>
        <v/>
      </c>
      <c r="AV94" s="118" t="str">
        <f>IF(仕訳入力シート!AR94&lt;&gt;0,仕訳入力シート!AR94,"")</f>
        <v/>
      </c>
      <c r="AW94" s="120" t="str">
        <f>IF(仕訳入力シート!AT94&lt;&gt;0,仕訳入力シート!AT94,"")</f>
        <v/>
      </c>
      <c r="AX94" s="118" t="str">
        <f>IF(仕訳入力シート!AU94&lt;&gt;0,仕訳入力シート!AU94,"")</f>
        <v/>
      </c>
    </row>
    <row r="95" spans="1:50" ht="17.45" customHeight="1">
      <c r="A95" s="3" t="str">
        <f>IF(C95="",MAX(A$8:A94)+1,"")</f>
        <v/>
      </c>
      <c r="C95" s="3" t="str">
        <f>IF(仕訳入力シート!A95="*","*",IF(J95="","*",IF(J95=0,"*","")))</f>
        <v>*</v>
      </c>
      <c r="D95" s="3">
        <f>仕訳入力シート!B95</f>
        <v>87</v>
      </c>
      <c r="E95" s="3" t="str">
        <f>IF(仕訳入力シート!C95&lt;&gt;0,仕訳入力シート!C95,"")</f>
        <v/>
      </c>
      <c r="F95" s="110" t="str">
        <f>IF(仕訳入力シート!D95&lt;&gt;0,仕訳入力シート!D95,"")</f>
        <v/>
      </c>
      <c r="H95" s="110" t="str">
        <f>IF(仕訳入力シート!AN95&lt;&gt;0,仕訳入力シート!AN95,"")</f>
        <v/>
      </c>
      <c r="I95" s="110" t="str">
        <f>IF(仕訳入力シート!AO95&lt;&gt;0,仕訳入力シート!AO95,"")</f>
        <v/>
      </c>
      <c r="J95" s="143">
        <f>仕訳入力シート!E95</f>
        <v>0</v>
      </c>
      <c r="K95" s="116" t="str">
        <f>IF(仕訳入力シート!F95&lt;&gt;0,仕訳入力シート!F95,"")</f>
        <v/>
      </c>
      <c r="L95" s="3" t="str">
        <f>IF(仕訳入力シート!G95&lt;&gt;0,仕訳入力シート!G95,"")</f>
        <v/>
      </c>
      <c r="M95" s="3" t="str">
        <f>IF(仕訳入力シート!H95&lt;&gt;0,仕訳入力シート!H95,"")</f>
        <v/>
      </c>
      <c r="N95" s="3" t="str">
        <f>IF(仕訳入力シート!I95&lt;&gt;0,仕訳入力シート!I95,"")</f>
        <v/>
      </c>
      <c r="O95" s="116" t="str">
        <f>IF(仕訳入力シート!P95&lt;&gt;0,仕訳入力シート!P95,"")</f>
        <v/>
      </c>
      <c r="P95" s="3" t="str">
        <f>IF(仕訳入力シート!Q95&lt;&gt;0,仕訳入力シート!Q95,"")</f>
        <v/>
      </c>
      <c r="Q95" s="3" t="str">
        <f>IF(仕訳入力シート!J95&lt;&gt;"",仕訳入力シート!J95,"")</f>
        <v/>
      </c>
      <c r="R95" s="3" t="str">
        <f>IF(仕訳入力シート!L95&lt;&gt;"",仕訳入力シート!L95,"")</f>
        <v/>
      </c>
      <c r="S95" s="3" t="str">
        <f>IF(仕訳入力シート!O95&lt;&gt;"",仕訳入力シート!O95,"")</f>
        <v/>
      </c>
      <c r="T95" s="3">
        <f t="shared" si="4"/>
        <v>0</v>
      </c>
      <c r="U95" s="3">
        <f t="shared" si="5"/>
        <v>0</v>
      </c>
      <c r="V95" s="113" t="str">
        <f>IF(仕訳入力シート!R95&lt;&gt;0,仕訳入力シート!R95,"")</f>
        <v/>
      </c>
      <c r="W95" s="3" t="str">
        <f>IF(仕訳入力シート!S95&lt;&gt;0,仕訳入力シート!S95,"")</f>
        <v/>
      </c>
      <c r="X95" s="3" t="str">
        <f>IF(仕訳入力シート!T95&lt;&gt;0,仕訳入力シート!T95,"")</f>
        <v/>
      </c>
      <c r="Y95" s="3" t="str">
        <f>IF(仕訳入力シート!U95&lt;&gt;0,仕訳入力シート!U95,"")</f>
        <v/>
      </c>
      <c r="Z95" s="116" t="str">
        <f>IF(仕訳入力シート!AB95&lt;&gt;0,仕訳入力シート!AB95,"")</f>
        <v/>
      </c>
      <c r="AA95" s="3" t="str">
        <f>IF(仕訳入力シート!AC95&lt;&gt;0,仕訳入力シート!AC95,"")</f>
        <v/>
      </c>
      <c r="AB95" s="3" t="str">
        <f>IF(仕訳入力シート!V95&lt;&gt;"",仕訳入力シート!V95,"")</f>
        <v/>
      </c>
      <c r="AC95" s="3" t="str">
        <f>IF(仕訳入力シート!X95&lt;&gt;"",仕訳入力シート!X95,"")</f>
        <v/>
      </c>
      <c r="AD95" s="3" t="str">
        <f>IF(仕訳入力シート!AA95&lt;&gt;"",仕訳入力シート!AA95,"")</f>
        <v/>
      </c>
      <c r="AE95" s="3">
        <f t="shared" si="6"/>
        <v>0</v>
      </c>
      <c r="AF95" s="3">
        <f t="shared" si="7"/>
        <v>0</v>
      </c>
      <c r="AG95" s="121" t="str">
        <f>IF(仕訳入力シート!AD95&lt;&gt;0,仕訳入力シート!AD95,"")</f>
        <v/>
      </c>
      <c r="AH95" s="3" t="str">
        <f>IF(仕訳入力シート!AE95&lt;&gt;"",仕訳入力シート!AE95,"")</f>
        <v/>
      </c>
      <c r="AI95" s="117" t="str">
        <f>IF(仕訳入力シート!AH95&lt;&gt;0,仕訳入力シート!AH95,"")</f>
        <v/>
      </c>
      <c r="AJ95" s="118" t="str">
        <f>IF(仕訳入力シート!AI95&lt;&gt;0,仕訳入力シート!AI95,"")</f>
        <v/>
      </c>
      <c r="AK95" s="118" t="str">
        <f>IF(仕訳入力シート!AJ95&lt;&gt;0,仕訳入力シート!AJ95,"")</f>
        <v/>
      </c>
      <c r="AL95" s="118" t="str">
        <f>IF(仕訳入力シート!AK95&lt;&gt;0,仕訳入力シート!AK95,"")</f>
        <v/>
      </c>
      <c r="AM95" s="118" t="str">
        <f>IF(仕訳入力シート!AL95&lt;&gt;0,仕訳入力シート!AL95,"")</f>
        <v/>
      </c>
      <c r="AN95" s="118"/>
      <c r="AO95" s="118"/>
      <c r="AP95" s="118"/>
      <c r="AQ95" s="118"/>
      <c r="AR95" s="118"/>
      <c r="AS95" s="118"/>
      <c r="AT95" s="118"/>
      <c r="AU95" s="120" t="str">
        <f>IF(仕訳入力シート!AQ95&lt;&gt;0,仕訳入力シート!AQ95,"")</f>
        <v/>
      </c>
      <c r="AV95" s="118" t="str">
        <f>IF(仕訳入力シート!AR95&lt;&gt;0,仕訳入力シート!AR95,"")</f>
        <v/>
      </c>
      <c r="AW95" s="120" t="str">
        <f>IF(仕訳入力シート!AT95&lt;&gt;0,仕訳入力シート!AT95,"")</f>
        <v/>
      </c>
      <c r="AX95" s="118" t="str">
        <f>IF(仕訳入力シート!AU95&lt;&gt;0,仕訳入力シート!AU95,"")</f>
        <v/>
      </c>
    </row>
    <row r="96" spans="1:50" ht="17.45" customHeight="1">
      <c r="A96" s="3" t="str">
        <f>IF(C96="",MAX(A$8:A95)+1,"")</f>
        <v/>
      </c>
      <c r="C96" s="3" t="str">
        <f>IF(仕訳入力シート!A96="*","*",IF(J96="","*",IF(J96=0,"*","")))</f>
        <v>*</v>
      </c>
      <c r="D96" s="3">
        <f>仕訳入力シート!B96</f>
        <v>88</v>
      </c>
      <c r="E96" s="3" t="str">
        <f>IF(仕訳入力シート!C96&lt;&gt;0,仕訳入力シート!C96,"")</f>
        <v/>
      </c>
      <c r="F96" s="110" t="str">
        <f>IF(仕訳入力シート!D96&lt;&gt;0,仕訳入力シート!D96,"")</f>
        <v/>
      </c>
      <c r="H96" s="110" t="str">
        <f>IF(仕訳入力シート!AN96&lt;&gt;0,仕訳入力シート!AN96,"")</f>
        <v/>
      </c>
      <c r="I96" s="110" t="str">
        <f>IF(仕訳入力シート!AO96&lt;&gt;0,仕訳入力シート!AO96,"")</f>
        <v/>
      </c>
      <c r="J96" s="143">
        <f>仕訳入力シート!E96</f>
        <v>0</v>
      </c>
      <c r="K96" s="116" t="str">
        <f>IF(仕訳入力シート!F96&lt;&gt;0,仕訳入力シート!F96,"")</f>
        <v/>
      </c>
      <c r="L96" s="3" t="str">
        <f>IF(仕訳入力シート!G96&lt;&gt;0,仕訳入力シート!G96,"")</f>
        <v/>
      </c>
      <c r="M96" s="3" t="str">
        <f>IF(仕訳入力シート!H96&lt;&gt;0,仕訳入力シート!H96,"")</f>
        <v/>
      </c>
      <c r="N96" s="3" t="str">
        <f>IF(仕訳入力シート!I96&lt;&gt;0,仕訳入力シート!I96,"")</f>
        <v/>
      </c>
      <c r="O96" s="116" t="str">
        <f>IF(仕訳入力シート!P96&lt;&gt;0,仕訳入力シート!P96,"")</f>
        <v/>
      </c>
      <c r="P96" s="3" t="str">
        <f>IF(仕訳入力シート!Q96&lt;&gt;0,仕訳入力シート!Q96,"")</f>
        <v/>
      </c>
      <c r="Q96" s="3" t="str">
        <f>IF(仕訳入力シート!J96&lt;&gt;"",仕訳入力シート!J96,"")</f>
        <v/>
      </c>
      <c r="R96" s="3" t="str">
        <f>IF(仕訳入力シート!L96&lt;&gt;"",仕訳入力シート!L96,"")</f>
        <v/>
      </c>
      <c r="S96" s="3" t="str">
        <f>IF(仕訳入力シート!O96&lt;&gt;"",仕訳入力シート!O96,"")</f>
        <v/>
      </c>
      <c r="T96" s="3">
        <f t="shared" si="4"/>
        <v>0</v>
      </c>
      <c r="U96" s="3">
        <f t="shared" si="5"/>
        <v>0</v>
      </c>
      <c r="V96" s="113" t="str">
        <f>IF(仕訳入力シート!R96&lt;&gt;0,仕訳入力シート!R96,"")</f>
        <v/>
      </c>
      <c r="W96" s="3" t="str">
        <f>IF(仕訳入力シート!S96&lt;&gt;0,仕訳入力シート!S96,"")</f>
        <v/>
      </c>
      <c r="X96" s="3" t="str">
        <f>IF(仕訳入力シート!T96&lt;&gt;0,仕訳入力シート!T96,"")</f>
        <v/>
      </c>
      <c r="Y96" s="3" t="str">
        <f>IF(仕訳入力シート!U96&lt;&gt;0,仕訳入力シート!U96,"")</f>
        <v/>
      </c>
      <c r="Z96" s="116" t="str">
        <f>IF(仕訳入力シート!AB96&lt;&gt;0,仕訳入力シート!AB96,"")</f>
        <v/>
      </c>
      <c r="AA96" s="3" t="str">
        <f>IF(仕訳入力シート!AC96&lt;&gt;0,仕訳入力シート!AC96,"")</f>
        <v/>
      </c>
      <c r="AB96" s="3" t="str">
        <f>IF(仕訳入力シート!V96&lt;&gt;"",仕訳入力シート!V96,"")</f>
        <v/>
      </c>
      <c r="AC96" s="3" t="str">
        <f>IF(仕訳入力シート!X96&lt;&gt;"",仕訳入力シート!X96,"")</f>
        <v/>
      </c>
      <c r="AD96" s="3" t="str">
        <f>IF(仕訳入力シート!AA96&lt;&gt;"",仕訳入力シート!AA96,"")</f>
        <v/>
      </c>
      <c r="AE96" s="3">
        <f t="shared" si="6"/>
        <v>0</v>
      </c>
      <c r="AF96" s="3">
        <f t="shared" si="7"/>
        <v>0</v>
      </c>
      <c r="AG96" s="121" t="str">
        <f>IF(仕訳入力シート!AD96&lt;&gt;0,仕訳入力シート!AD96,"")</f>
        <v/>
      </c>
      <c r="AH96" s="3" t="str">
        <f>IF(仕訳入力シート!AE96&lt;&gt;"",仕訳入力シート!AE96,"")</f>
        <v/>
      </c>
      <c r="AI96" s="117" t="str">
        <f>IF(仕訳入力シート!AH96&lt;&gt;0,仕訳入力シート!AH96,"")</f>
        <v/>
      </c>
      <c r="AJ96" s="118" t="str">
        <f>IF(仕訳入力シート!AI96&lt;&gt;0,仕訳入力シート!AI96,"")</f>
        <v/>
      </c>
      <c r="AK96" s="118" t="str">
        <f>IF(仕訳入力シート!AJ96&lt;&gt;0,仕訳入力シート!AJ96,"")</f>
        <v/>
      </c>
      <c r="AL96" s="118" t="str">
        <f>IF(仕訳入力シート!AK96&lt;&gt;0,仕訳入力シート!AK96,"")</f>
        <v/>
      </c>
      <c r="AM96" s="118" t="str">
        <f>IF(仕訳入力シート!AL96&lt;&gt;0,仕訳入力シート!AL96,"")</f>
        <v/>
      </c>
      <c r="AN96" s="118"/>
      <c r="AO96" s="118"/>
      <c r="AP96" s="118"/>
      <c r="AQ96" s="118"/>
      <c r="AR96" s="118"/>
      <c r="AS96" s="118"/>
      <c r="AT96" s="118"/>
      <c r="AU96" s="120" t="str">
        <f>IF(仕訳入力シート!AQ96&lt;&gt;0,仕訳入力シート!AQ96,"")</f>
        <v/>
      </c>
      <c r="AV96" s="118" t="str">
        <f>IF(仕訳入力シート!AR96&lt;&gt;0,仕訳入力シート!AR96,"")</f>
        <v/>
      </c>
      <c r="AW96" s="120" t="str">
        <f>IF(仕訳入力シート!AT96&lt;&gt;0,仕訳入力シート!AT96,"")</f>
        <v/>
      </c>
      <c r="AX96" s="118" t="str">
        <f>IF(仕訳入力シート!AU96&lt;&gt;0,仕訳入力シート!AU96,"")</f>
        <v/>
      </c>
    </row>
    <row r="97" spans="1:50" ht="17.45" customHeight="1">
      <c r="A97" s="3" t="str">
        <f>IF(C97="",MAX(A$8:A96)+1,"")</f>
        <v/>
      </c>
      <c r="C97" s="3" t="str">
        <f>IF(仕訳入力シート!A97="*","*",IF(J97="","*",IF(J97=0,"*","")))</f>
        <v>*</v>
      </c>
      <c r="D97" s="3">
        <f>仕訳入力シート!B97</f>
        <v>89</v>
      </c>
      <c r="E97" s="3" t="str">
        <f>IF(仕訳入力シート!C97&lt;&gt;0,仕訳入力シート!C97,"")</f>
        <v/>
      </c>
      <c r="F97" s="110" t="str">
        <f>IF(仕訳入力シート!D97&lt;&gt;0,仕訳入力シート!D97,"")</f>
        <v/>
      </c>
      <c r="H97" s="110" t="str">
        <f>IF(仕訳入力シート!AN97&lt;&gt;0,仕訳入力シート!AN97,"")</f>
        <v/>
      </c>
      <c r="I97" s="110" t="str">
        <f>IF(仕訳入力シート!AO97&lt;&gt;0,仕訳入力シート!AO97,"")</f>
        <v/>
      </c>
      <c r="J97" s="143">
        <f>仕訳入力シート!E97</f>
        <v>0</v>
      </c>
      <c r="K97" s="116" t="str">
        <f>IF(仕訳入力シート!F97&lt;&gt;0,仕訳入力シート!F97,"")</f>
        <v/>
      </c>
      <c r="L97" s="3" t="str">
        <f>IF(仕訳入力シート!G97&lt;&gt;0,仕訳入力シート!G97,"")</f>
        <v/>
      </c>
      <c r="M97" s="3" t="str">
        <f>IF(仕訳入力シート!H97&lt;&gt;0,仕訳入力シート!H97,"")</f>
        <v/>
      </c>
      <c r="N97" s="3" t="str">
        <f>IF(仕訳入力シート!I97&lt;&gt;0,仕訳入力シート!I97,"")</f>
        <v/>
      </c>
      <c r="O97" s="116" t="str">
        <f>IF(仕訳入力シート!P97&lt;&gt;0,仕訳入力シート!P97,"")</f>
        <v/>
      </c>
      <c r="P97" s="3" t="str">
        <f>IF(仕訳入力シート!Q97&lt;&gt;0,仕訳入力シート!Q97,"")</f>
        <v/>
      </c>
      <c r="Q97" s="3" t="str">
        <f>IF(仕訳入力シート!J97&lt;&gt;"",仕訳入力シート!J97,"")</f>
        <v/>
      </c>
      <c r="R97" s="3" t="str">
        <f>IF(仕訳入力シート!L97&lt;&gt;"",仕訳入力シート!L97,"")</f>
        <v/>
      </c>
      <c r="S97" s="3" t="str">
        <f>IF(仕訳入力シート!O97&lt;&gt;"",仕訳入力シート!O97,"")</f>
        <v/>
      </c>
      <c r="T97" s="3">
        <f t="shared" si="4"/>
        <v>0</v>
      </c>
      <c r="U97" s="3">
        <f t="shared" si="5"/>
        <v>0</v>
      </c>
      <c r="V97" s="113" t="str">
        <f>IF(仕訳入力シート!R97&lt;&gt;0,仕訳入力シート!R97,"")</f>
        <v/>
      </c>
      <c r="W97" s="3" t="str">
        <f>IF(仕訳入力シート!S97&lt;&gt;0,仕訳入力シート!S97,"")</f>
        <v/>
      </c>
      <c r="X97" s="3" t="str">
        <f>IF(仕訳入力シート!T97&lt;&gt;0,仕訳入力シート!T97,"")</f>
        <v/>
      </c>
      <c r="Y97" s="3" t="str">
        <f>IF(仕訳入力シート!U97&lt;&gt;0,仕訳入力シート!U97,"")</f>
        <v/>
      </c>
      <c r="Z97" s="116" t="str">
        <f>IF(仕訳入力シート!AB97&lt;&gt;0,仕訳入力シート!AB97,"")</f>
        <v/>
      </c>
      <c r="AA97" s="3" t="str">
        <f>IF(仕訳入力シート!AC97&lt;&gt;0,仕訳入力シート!AC97,"")</f>
        <v/>
      </c>
      <c r="AB97" s="3" t="str">
        <f>IF(仕訳入力シート!V97&lt;&gt;"",仕訳入力シート!V97,"")</f>
        <v/>
      </c>
      <c r="AC97" s="3" t="str">
        <f>IF(仕訳入力シート!X97&lt;&gt;"",仕訳入力シート!X97,"")</f>
        <v/>
      </c>
      <c r="AD97" s="3" t="str">
        <f>IF(仕訳入力シート!AA97&lt;&gt;"",仕訳入力シート!AA97,"")</f>
        <v/>
      </c>
      <c r="AE97" s="3">
        <f t="shared" si="6"/>
        <v>0</v>
      </c>
      <c r="AF97" s="3">
        <f t="shared" si="7"/>
        <v>0</v>
      </c>
      <c r="AG97" s="121" t="str">
        <f>IF(仕訳入力シート!AD97&lt;&gt;0,仕訳入力シート!AD97,"")</f>
        <v/>
      </c>
      <c r="AH97" s="3" t="str">
        <f>IF(仕訳入力シート!AE97&lt;&gt;"",仕訳入力シート!AE97,"")</f>
        <v/>
      </c>
      <c r="AI97" s="117" t="str">
        <f>IF(仕訳入力シート!AH97&lt;&gt;0,仕訳入力シート!AH97,"")</f>
        <v/>
      </c>
      <c r="AJ97" s="118" t="str">
        <f>IF(仕訳入力シート!AI97&lt;&gt;0,仕訳入力シート!AI97,"")</f>
        <v/>
      </c>
      <c r="AK97" s="118" t="str">
        <f>IF(仕訳入力シート!AJ97&lt;&gt;0,仕訳入力シート!AJ97,"")</f>
        <v/>
      </c>
      <c r="AL97" s="118" t="str">
        <f>IF(仕訳入力シート!AK97&lt;&gt;0,仕訳入力シート!AK97,"")</f>
        <v/>
      </c>
      <c r="AM97" s="118" t="str">
        <f>IF(仕訳入力シート!AL97&lt;&gt;0,仕訳入力シート!AL97,"")</f>
        <v/>
      </c>
      <c r="AN97" s="118"/>
      <c r="AO97" s="118"/>
      <c r="AP97" s="118"/>
      <c r="AQ97" s="118"/>
      <c r="AR97" s="118"/>
      <c r="AS97" s="118"/>
      <c r="AT97" s="118"/>
      <c r="AU97" s="120" t="str">
        <f>IF(仕訳入力シート!AQ97&lt;&gt;0,仕訳入力シート!AQ97,"")</f>
        <v/>
      </c>
      <c r="AV97" s="118" t="str">
        <f>IF(仕訳入力シート!AR97&lt;&gt;0,仕訳入力シート!AR97,"")</f>
        <v/>
      </c>
      <c r="AW97" s="120" t="str">
        <f>IF(仕訳入力シート!AT97&lt;&gt;0,仕訳入力シート!AT97,"")</f>
        <v/>
      </c>
      <c r="AX97" s="118" t="str">
        <f>IF(仕訳入力シート!AU97&lt;&gt;0,仕訳入力シート!AU97,"")</f>
        <v/>
      </c>
    </row>
    <row r="98" spans="1:50" ht="17.45" customHeight="1">
      <c r="A98" s="3" t="str">
        <f>IF(C98="",MAX(A$8:A97)+1,"")</f>
        <v/>
      </c>
      <c r="C98" s="3" t="str">
        <f>IF(仕訳入力シート!A98="*","*",IF(J98="","*",IF(J98=0,"*","")))</f>
        <v>*</v>
      </c>
      <c r="D98" s="3">
        <f>仕訳入力シート!B98</f>
        <v>90</v>
      </c>
      <c r="E98" s="3" t="str">
        <f>IF(仕訳入力シート!C98&lt;&gt;0,仕訳入力シート!C98,"")</f>
        <v/>
      </c>
      <c r="F98" s="110" t="str">
        <f>IF(仕訳入力シート!D98&lt;&gt;0,仕訳入力シート!D98,"")</f>
        <v/>
      </c>
      <c r="H98" s="110" t="str">
        <f>IF(仕訳入力シート!AN98&lt;&gt;0,仕訳入力シート!AN98,"")</f>
        <v/>
      </c>
      <c r="I98" s="110" t="str">
        <f>IF(仕訳入力シート!AO98&lt;&gt;0,仕訳入力シート!AO98,"")</f>
        <v/>
      </c>
      <c r="J98" s="143">
        <f>仕訳入力シート!E98</f>
        <v>0</v>
      </c>
      <c r="K98" s="116" t="str">
        <f>IF(仕訳入力シート!F98&lt;&gt;0,仕訳入力シート!F98,"")</f>
        <v/>
      </c>
      <c r="L98" s="3" t="str">
        <f>IF(仕訳入力シート!G98&lt;&gt;0,仕訳入力シート!G98,"")</f>
        <v/>
      </c>
      <c r="M98" s="3" t="str">
        <f>IF(仕訳入力シート!H98&lt;&gt;0,仕訳入力シート!H98,"")</f>
        <v/>
      </c>
      <c r="N98" s="3" t="str">
        <f>IF(仕訳入力シート!I98&lt;&gt;0,仕訳入力シート!I98,"")</f>
        <v/>
      </c>
      <c r="O98" s="116" t="str">
        <f>IF(仕訳入力シート!P98&lt;&gt;0,仕訳入力シート!P98,"")</f>
        <v/>
      </c>
      <c r="P98" s="3" t="str">
        <f>IF(仕訳入力シート!Q98&lt;&gt;0,仕訳入力シート!Q98,"")</f>
        <v/>
      </c>
      <c r="Q98" s="3" t="str">
        <f>IF(仕訳入力シート!J98&lt;&gt;"",仕訳入力シート!J98,"")</f>
        <v/>
      </c>
      <c r="R98" s="3" t="str">
        <f>IF(仕訳入力シート!L98&lt;&gt;"",仕訳入力シート!L98,"")</f>
        <v/>
      </c>
      <c r="S98" s="3" t="str">
        <f>IF(仕訳入力シート!O98&lt;&gt;"",仕訳入力シート!O98,"")</f>
        <v/>
      </c>
      <c r="T98" s="3">
        <f t="shared" si="4"/>
        <v>0</v>
      </c>
      <c r="U98" s="3">
        <f t="shared" si="5"/>
        <v>0</v>
      </c>
      <c r="V98" s="113" t="str">
        <f>IF(仕訳入力シート!R98&lt;&gt;0,仕訳入力シート!R98,"")</f>
        <v/>
      </c>
      <c r="W98" s="3" t="str">
        <f>IF(仕訳入力シート!S98&lt;&gt;0,仕訳入力シート!S98,"")</f>
        <v/>
      </c>
      <c r="X98" s="3" t="str">
        <f>IF(仕訳入力シート!T98&lt;&gt;0,仕訳入力シート!T98,"")</f>
        <v/>
      </c>
      <c r="Y98" s="3" t="str">
        <f>IF(仕訳入力シート!U98&lt;&gt;0,仕訳入力シート!U98,"")</f>
        <v/>
      </c>
      <c r="Z98" s="116" t="str">
        <f>IF(仕訳入力シート!AB98&lt;&gt;0,仕訳入力シート!AB98,"")</f>
        <v/>
      </c>
      <c r="AA98" s="3" t="str">
        <f>IF(仕訳入力シート!AC98&lt;&gt;0,仕訳入力シート!AC98,"")</f>
        <v/>
      </c>
      <c r="AB98" s="3" t="str">
        <f>IF(仕訳入力シート!V98&lt;&gt;"",仕訳入力シート!V98,"")</f>
        <v/>
      </c>
      <c r="AC98" s="3" t="str">
        <f>IF(仕訳入力シート!X98&lt;&gt;"",仕訳入力シート!X98,"")</f>
        <v/>
      </c>
      <c r="AD98" s="3" t="str">
        <f>IF(仕訳入力シート!AA98&lt;&gt;"",仕訳入力シート!AA98,"")</f>
        <v/>
      </c>
      <c r="AE98" s="3">
        <f t="shared" si="6"/>
        <v>0</v>
      </c>
      <c r="AF98" s="3">
        <f t="shared" si="7"/>
        <v>0</v>
      </c>
      <c r="AG98" s="121" t="str">
        <f>IF(仕訳入力シート!AD98&lt;&gt;0,仕訳入力シート!AD98,"")</f>
        <v/>
      </c>
      <c r="AH98" s="3" t="str">
        <f>IF(仕訳入力シート!AE98&lt;&gt;"",仕訳入力シート!AE98,"")</f>
        <v/>
      </c>
      <c r="AI98" s="117" t="str">
        <f>IF(仕訳入力シート!AH98&lt;&gt;0,仕訳入力シート!AH98,"")</f>
        <v/>
      </c>
      <c r="AJ98" s="118" t="str">
        <f>IF(仕訳入力シート!AI98&lt;&gt;0,仕訳入力シート!AI98,"")</f>
        <v/>
      </c>
      <c r="AK98" s="118" t="str">
        <f>IF(仕訳入力シート!AJ98&lt;&gt;0,仕訳入力シート!AJ98,"")</f>
        <v/>
      </c>
      <c r="AL98" s="118" t="str">
        <f>IF(仕訳入力シート!AK98&lt;&gt;0,仕訳入力シート!AK98,"")</f>
        <v/>
      </c>
      <c r="AM98" s="118" t="str">
        <f>IF(仕訳入力シート!AL98&lt;&gt;0,仕訳入力シート!AL98,"")</f>
        <v/>
      </c>
      <c r="AN98" s="118"/>
      <c r="AO98" s="118"/>
      <c r="AP98" s="118"/>
      <c r="AQ98" s="118"/>
      <c r="AR98" s="118"/>
      <c r="AS98" s="118"/>
      <c r="AT98" s="118"/>
      <c r="AU98" s="120" t="str">
        <f>IF(仕訳入力シート!AQ98&lt;&gt;0,仕訳入力シート!AQ98,"")</f>
        <v/>
      </c>
      <c r="AV98" s="118" t="str">
        <f>IF(仕訳入力シート!AR98&lt;&gt;0,仕訳入力シート!AR98,"")</f>
        <v/>
      </c>
      <c r="AW98" s="120" t="str">
        <f>IF(仕訳入力シート!AT98&lt;&gt;0,仕訳入力シート!AT98,"")</f>
        <v/>
      </c>
      <c r="AX98" s="118" t="str">
        <f>IF(仕訳入力シート!AU98&lt;&gt;0,仕訳入力シート!AU98,"")</f>
        <v/>
      </c>
    </row>
    <row r="99" spans="1:50" ht="17.45" customHeight="1">
      <c r="A99" s="3" t="str">
        <f>IF(C99="",MAX(A$8:A98)+1,"")</f>
        <v/>
      </c>
      <c r="C99" s="3" t="str">
        <f>IF(仕訳入力シート!A99="*","*",IF(J99="","*",IF(J99=0,"*","")))</f>
        <v>*</v>
      </c>
      <c r="D99" s="3">
        <f>仕訳入力シート!B99</f>
        <v>91</v>
      </c>
      <c r="E99" s="3" t="str">
        <f>IF(仕訳入力シート!C99&lt;&gt;0,仕訳入力シート!C99,"")</f>
        <v/>
      </c>
      <c r="F99" s="110" t="str">
        <f>IF(仕訳入力シート!D99&lt;&gt;0,仕訳入力シート!D99,"")</f>
        <v/>
      </c>
      <c r="H99" s="110" t="str">
        <f>IF(仕訳入力シート!AN99&lt;&gt;0,仕訳入力シート!AN99,"")</f>
        <v/>
      </c>
      <c r="I99" s="110" t="str">
        <f>IF(仕訳入力シート!AO99&lt;&gt;0,仕訳入力シート!AO99,"")</f>
        <v/>
      </c>
      <c r="J99" s="143">
        <f>仕訳入力シート!E99</f>
        <v>0</v>
      </c>
      <c r="K99" s="116" t="str">
        <f>IF(仕訳入力シート!F99&lt;&gt;0,仕訳入力シート!F99,"")</f>
        <v/>
      </c>
      <c r="L99" s="3" t="str">
        <f>IF(仕訳入力シート!G99&lt;&gt;0,仕訳入力シート!G99,"")</f>
        <v/>
      </c>
      <c r="M99" s="3" t="str">
        <f>IF(仕訳入力シート!H99&lt;&gt;0,仕訳入力シート!H99,"")</f>
        <v/>
      </c>
      <c r="N99" s="3" t="str">
        <f>IF(仕訳入力シート!I99&lt;&gt;0,仕訳入力シート!I99,"")</f>
        <v/>
      </c>
      <c r="O99" s="116" t="str">
        <f>IF(仕訳入力シート!P99&lt;&gt;0,仕訳入力シート!P99,"")</f>
        <v/>
      </c>
      <c r="P99" s="3" t="str">
        <f>IF(仕訳入力シート!Q99&lt;&gt;0,仕訳入力シート!Q99,"")</f>
        <v/>
      </c>
      <c r="Q99" s="3" t="str">
        <f>IF(仕訳入力シート!J99&lt;&gt;"",仕訳入力シート!J99,"")</f>
        <v/>
      </c>
      <c r="R99" s="3" t="str">
        <f>IF(仕訳入力シート!L99&lt;&gt;"",仕訳入力シート!L99,"")</f>
        <v/>
      </c>
      <c r="S99" s="3" t="str">
        <f>IF(仕訳入力シート!O99&lt;&gt;"",仕訳入力シート!O99,"")</f>
        <v/>
      </c>
      <c r="T99" s="3">
        <f t="shared" si="4"/>
        <v>0</v>
      </c>
      <c r="U99" s="3">
        <f t="shared" si="5"/>
        <v>0</v>
      </c>
      <c r="V99" s="113" t="str">
        <f>IF(仕訳入力シート!R99&lt;&gt;0,仕訳入力シート!R99,"")</f>
        <v/>
      </c>
      <c r="W99" s="3" t="str">
        <f>IF(仕訳入力シート!S99&lt;&gt;0,仕訳入力シート!S99,"")</f>
        <v/>
      </c>
      <c r="X99" s="3" t="str">
        <f>IF(仕訳入力シート!T99&lt;&gt;0,仕訳入力シート!T99,"")</f>
        <v/>
      </c>
      <c r="Y99" s="3" t="str">
        <f>IF(仕訳入力シート!U99&lt;&gt;0,仕訳入力シート!U99,"")</f>
        <v/>
      </c>
      <c r="Z99" s="116" t="str">
        <f>IF(仕訳入力シート!AB99&lt;&gt;0,仕訳入力シート!AB99,"")</f>
        <v/>
      </c>
      <c r="AA99" s="3" t="str">
        <f>IF(仕訳入力シート!AC99&lt;&gt;0,仕訳入力シート!AC99,"")</f>
        <v/>
      </c>
      <c r="AB99" s="3" t="str">
        <f>IF(仕訳入力シート!V99&lt;&gt;"",仕訳入力シート!V99,"")</f>
        <v/>
      </c>
      <c r="AC99" s="3" t="str">
        <f>IF(仕訳入力シート!X99&lt;&gt;"",仕訳入力シート!X99,"")</f>
        <v/>
      </c>
      <c r="AD99" s="3" t="str">
        <f>IF(仕訳入力シート!AA99&lt;&gt;"",仕訳入力シート!AA99,"")</f>
        <v/>
      </c>
      <c r="AE99" s="3">
        <f t="shared" si="6"/>
        <v>0</v>
      </c>
      <c r="AF99" s="3">
        <f t="shared" si="7"/>
        <v>0</v>
      </c>
      <c r="AG99" s="121" t="str">
        <f>IF(仕訳入力シート!AD99&lt;&gt;0,仕訳入力シート!AD99,"")</f>
        <v/>
      </c>
      <c r="AH99" s="3" t="str">
        <f>IF(仕訳入力シート!AE99&lt;&gt;"",仕訳入力シート!AE99,"")</f>
        <v/>
      </c>
      <c r="AI99" s="117" t="str">
        <f>IF(仕訳入力シート!AH99&lt;&gt;0,仕訳入力シート!AH99,"")</f>
        <v/>
      </c>
      <c r="AJ99" s="118" t="str">
        <f>IF(仕訳入力シート!AI99&lt;&gt;0,仕訳入力シート!AI99,"")</f>
        <v/>
      </c>
      <c r="AK99" s="118" t="str">
        <f>IF(仕訳入力シート!AJ99&lt;&gt;0,仕訳入力シート!AJ99,"")</f>
        <v/>
      </c>
      <c r="AL99" s="118" t="str">
        <f>IF(仕訳入力シート!AK99&lt;&gt;0,仕訳入力シート!AK99,"")</f>
        <v/>
      </c>
      <c r="AM99" s="118" t="str">
        <f>IF(仕訳入力シート!AL99&lt;&gt;0,仕訳入力シート!AL99,"")</f>
        <v/>
      </c>
      <c r="AN99" s="118"/>
      <c r="AO99" s="118"/>
      <c r="AP99" s="118"/>
      <c r="AQ99" s="118"/>
      <c r="AR99" s="118"/>
      <c r="AS99" s="118"/>
      <c r="AT99" s="118"/>
      <c r="AU99" s="120" t="str">
        <f>IF(仕訳入力シート!AQ99&lt;&gt;0,仕訳入力シート!AQ99,"")</f>
        <v/>
      </c>
      <c r="AV99" s="118" t="str">
        <f>IF(仕訳入力シート!AR99&lt;&gt;0,仕訳入力シート!AR99,"")</f>
        <v/>
      </c>
      <c r="AW99" s="120" t="str">
        <f>IF(仕訳入力シート!AT99&lt;&gt;0,仕訳入力シート!AT99,"")</f>
        <v/>
      </c>
      <c r="AX99" s="118" t="str">
        <f>IF(仕訳入力シート!AU99&lt;&gt;0,仕訳入力シート!AU99,"")</f>
        <v/>
      </c>
    </row>
    <row r="100" spans="1:50" ht="17.45" customHeight="1">
      <c r="A100" s="3" t="str">
        <f>IF(C100="",MAX(A$8:A99)+1,"")</f>
        <v/>
      </c>
      <c r="C100" s="3" t="str">
        <f>IF(仕訳入力シート!A100="*","*",IF(J100="","*",IF(J100=0,"*","")))</f>
        <v>*</v>
      </c>
      <c r="D100" s="3">
        <f>仕訳入力シート!B100</f>
        <v>92</v>
      </c>
      <c r="E100" s="3" t="str">
        <f>IF(仕訳入力シート!C100&lt;&gt;0,仕訳入力シート!C100,"")</f>
        <v/>
      </c>
      <c r="F100" s="110" t="str">
        <f>IF(仕訳入力シート!D100&lt;&gt;0,仕訳入力シート!D100,"")</f>
        <v/>
      </c>
      <c r="H100" s="110" t="str">
        <f>IF(仕訳入力シート!AN100&lt;&gt;0,仕訳入力シート!AN100,"")</f>
        <v/>
      </c>
      <c r="I100" s="110" t="str">
        <f>IF(仕訳入力シート!AO100&lt;&gt;0,仕訳入力シート!AO100,"")</f>
        <v/>
      </c>
      <c r="J100" s="143">
        <f>仕訳入力シート!E100</f>
        <v>0</v>
      </c>
      <c r="K100" s="116" t="str">
        <f>IF(仕訳入力シート!F100&lt;&gt;0,仕訳入力シート!F100,"")</f>
        <v/>
      </c>
      <c r="L100" s="3" t="str">
        <f>IF(仕訳入力シート!G100&lt;&gt;0,仕訳入力シート!G100,"")</f>
        <v/>
      </c>
      <c r="M100" s="3" t="str">
        <f>IF(仕訳入力シート!H100&lt;&gt;0,仕訳入力シート!H100,"")</f>
        <v/>
      </c>
      <c r="N100" s="3" t="str">
        <f>IF(仕訳入力シート!I100&lt;&gt;0,仕訳入力シート!I100,"")</f>
        <v/>
      </c>
      <c r="O100" s="116" t="str">
        <f>IF(仕訳入力シート!P100&lt;&gt;0,仕訳入力シート!P100,"")</f>
        <v/>
      </c>
      <c r="P100" s="3" t="str">
        <f>IF(仕訳入力シート!Q100&lt;&gt;0,仕訳入力シート!Q100,"")</f>
        <v/>
      </c>
      <c r="Q100" s="3" t="str">
        <f>IF(仕訳入力シート!J100&lt;&gt;"",仕訳入力シート!J100,"")</f>
        <v/>
      </c>
      <c r="R100" s="3" t="str">
        <f>IF(仕訳入力シート!L100&lt;&gt;"",仕訳入力シート!L100,"")</f>
        <v/>
      </c>
      <c r="S100" s="3" t="str">
        <f>IF(仕訳入力シート!O100&lt;&gt;"",仕訳入力シート!O100,"")</f>
        <v/>
      </c>
      <c r="T100" s="3">
        <f t="shared" si="4"/>
        <v>0</v>
      </c>
      <c r="U100" s="3">
        <f t="shared" si="5"/>
        <v>0</v>
      </c>
      <c r="V100" s="113" t="str">
        <f>IF(仕訳入力シート!R100&lt;&gt;0,仕訳入力シート!R100,"")</f>
        <v/>
      </c>
      <c r="W100" s="3" t="str">
        <f>IF(仕訳入力シート!S100&lt;&gt;0,仕訳入力シート!S100,"")</f>
        <v/>
      </c>
      <c r="X100" s="3" t="str">
        <f>IF(仕訳入力シート!T100&lt;&gt;0,仕訳入力シート!T100,"")</f>
        <v/>
      </c>
      <c r="Y100" s="3" t="str">
        <f>IF(仕訳入力シート!U100&lt;&gt;0,仕訳入力シート!U100,"")</f>
        <v/>
      </c>
      <c r="Z100" s="116" t="str">
        <f>IF(仕訳入力シート!AB100&lt;&gt;0,仕訳入力シート!AB100,"")</f>
        <v/>
      </c>
      <c r="AA100" s="3" t="str">
        <f>IF(仕訳入力シート!AC100&lt;&gt;0,仕訳入力シート!AC100,"")</f>
        <v/>
      </c>
      <c r="AB100" s="3" t="str">
        <f>IF(仕訳入力シート!V100&lt;&gt;"",仕訳入力シート!V100,"")</f>
        <v/>
      </c>
      <c r="AC100" s="3" t="str">
        <f>IF(仕訳入力シート!X100&lt;&gt;"",仕訳入力シート!X100,"")</f>
        <v/>
      </c>
      <c r="AD100" s="3" t="str">
        <f>IF(仕訳入力シート!AA100&lt;&gt;"",仕訳入力シート!AA100,"")</f>
        <v/>
      </c>
      <c r="AE100" s="3">
        <f t="shared" si="6"/>
        <v>0</v>
      </c>
      <c r="AF100" s="3">
        <f t="shared" si="7"/>
        <v>0</v>
      </c>
      <c r="AG100" s="121" t="str">
        <f>IF(仕訳入力シート!AD100&lt;&gt;0,仕訳入力シート!AD100,"")</f>
        <v/>
      </c>
      <c r="AH100" s="3" t="str">
        <f>IF(仕訳入力シート!AE100&lt;&gt;"",仕訳入力シート!AE100,"")</f>
        <v/>
      </c>
      <c r="AI100" s="117" t="str">
        <f>IF(仕訳入力シート!AH100&lt;&gt;0,仕訳入力シート!AH100,"")</f>
        <v/>
      </c>
      <c r="AJ100" s="118" t="str">
        <f>IF(仕訳入力シート!AI100&lt;&gt;0,仕訳入力シート!AI100,"")</f>
        <v/>
      </c>
      <c r="AK100" s="118" t="str">
        <f>IF(仕訳入力シート!AJ100&lt;&gt;0,仕訳入力シート!AJ100,"")</f>
        <v/>
      </c>
      <c r="AL100" s="118" t="str">
        <f>IF(仕訳入力シート!AK100&lt;&gt;0,仕訳入力シート!AK100,"")</f>
        <v/>
      </c>
      <c r="AM100" s="118" t="str">
        <f>IF(仕訳入力シート!AL100&lt;&gt;0,仕訳入力シート!AL100,"")</f>
        <v/>
      </c>
      <c r="AN100" s="118"/>
      <c r="AO100" s="118"/>
      <c r="AP100" s="118"/>
      <c r="AQ100" s="118"/>
      <c r="AR100" s="118"/>
      <c r="AS100" s="118"/>
      <c r="AT100" s="118"/>
      <c r="AU100" s="120" t="str">
        <f>IF(仕訳入力シート!AQ100&lt;&gt;0,仕訳入力シート!AQ100,"")</f>
        <v/>
      </c>
      <c r="AV100" s="118" t="str">
        <f>IF(仕訳入力シート!AR100&lt;&gt;0,仕訳入力シート!AR100,"")</f>
        <v/>
      </c>
      <c r="AW100" s="120" t="str">
        <f>IF(仕訳入力シート!AT100&lt;&gt;0,仕訳入力シート!AT100,"")</f>
        <v/>
      </c>
      <c r="AX100" s="118" t="str">
        <f>IF(仕訳入力シート!AU100&lt;&gt;0,仕訳入力シート!AU100,"")</f>
        <v/>
      </c>
    </row>
    <row r="101" spans="1:50" ht="17.45" customHeight="1">
      <c r="A101" s="3" t="str">
        <f>IF(C101="",MAX(A$8:A100)+1,"")</f>
        <v/>
      </c>
      <c r="C101" s="3" t="str">
        <f>IF(仕訳入力シート!A101="*","*",IF(J101="","*",IF(J101=0,"*","")))</f>
        <v>*</v>
      </c>
      <c r="D101" s="3">
        <f>仕訳入力シート!B101</f>
        <v>93</v>
      </c>
      <c r="E101" s="3" t="str">
        <f>IF(仕訳入力シート!C101&lt;&gt;0,仕訳入力シート!C101,"")</f>
        <v/>
      </c>
      <c r="F101" s="110" t="str">
        <f>IF(仕訳入力シート!D101&lt;&gt;0,仕訳入力シート!D101,"")</f>
        <v/>
      </c>
      <c r="H101" s="110" t="str">
        <f>IF(仕訳入力シート!AN101&lt;&gt;0,仕訳入力シート!AN101,"")</f>
        <v/>
      </c>
      <c r="I101" s="110" t="str">
        <f>IF(仕訳入力シート!AO101&lt;&gt;0,仕訳入力シート!AO101,"")</f>
        <v/>
      </c>
      <c r="J101" s="143">
        <f>仕訳入力シート!E101</f>
        <v>0</v>
      </c>
      <c r="K101" s="116" t="str">
        <f>IF(仕訳入力シート!F101&lt;&gt;0,仕訳入力シート!F101,"")</f>
        <v/>
      </c>
      <c r="L101" s="3" t="str">
        <f>IF(仕訳入力シート!G101&lt;&gt;0,仕訳入力シート!G101,"")</f>
        <v/>
      </c>
      <c r="M101" s="3" t="str">
        <f>IF(仕訳入力シート!H101&lt;&gt;0,仕訳入力シート!H101,"")</f>
        <v/>
      </c>
      <c r="N101" s="3" t="str">
        <f>IF(仕訳入力シート!I101&lt;&gt;0,仕訳入力シート!I101,"")</f>
        <v/>
      </c>
      <c r="O101" s="116" t="str">
        <f>IF(仕訳入力シート!P101&lt;&gt;0,仕訳入力シート!P101,"")</f>
        <v/>
      </c>
      <c r="P101" s="3" t="str">
        <f>IF(仕訳入力シート!Q101&lt;&gt;0,仕訳入力シート!Q101,"")</f>
        <v/>
      </c>
      <c r="Q101" s="3" t="str">
        <f>IF(仕訳入力シート!J101&lt;&gt;"",仕訳入力シート!J101,"")</f>
        <v/>
      </c>
      <c r="R101" s="3" t="str">
        <f>IF(仕訳入力シート!L101&lt;&gt;"",仕訳入力シート!L101,"")</f>
        <v/>
      </c>
      <c r="S101" s="3" t="str">
        <f>IF(仕訳入力シート!O101&lt;&gt;"",仕訳入力シート!O101,"")</f>
        <v/>
      </c>
      <c r="T101" s="3">
        <f t="shared" si="4"/>
        <v>0</v>
      </c>
      <c r="U101" s="3">
        <f t="shared" si="5"/>
        <v>0</v>
      </c>
      <c r="V101" s="113" t="str">
        <f>IF(仕訳入力シート!R101&lt;&gt;0,仕訳入力シート!R101,"")</f>
        <v/>
      </c>
      <c r="W101" s="3" t="str">
        <f>IF(仕訳入力シート!S101&lt;&gt;0,仕訳入力シート!S101,"")</f>
        <v/>
      </c>
      <c r="X101" s="3" t="str">
        <f>IF(仕訳入力シート!T101&lt;&gt;0,仕訳入力シート!T101,"")</f>
        <v/>
      </c>
      <c r="Y101" s="3" t="str">
        <f>IF(仕訳入力シート!U101&lt;&gt;0,仕訳入力シート!U101,"")</f>
        <v/>
      </c>
      <c r="Z101" s="116" t="str">
        <f>IF(仕訳入力シート!AB101&lt;&gt;0,仕訳入力シート!AB101,"")</f>
        <v/>
      </c>
      <c r="AA101" s="3" t="str">
        <f>IF(仕訳入力シート!AC101&lt;&gt;0,仕訳入力シート!AC101,"")</f>
        <v/>
      </c>
      <c r="AB101" s="3" t="str">
        <f>IF(仕訳入力シート!V101&lt;&gt;"",仕訳入力シート!V101,"")</f>
        <v/>
      </c>
      <c r="AC101" s="3" t="str">
        <f>IF(仕訳入力シート!X101&lt;&gt;"",仕訳入力シート!X101,"")</f>
        <v/>
      </c>
      <c r="AD101" s="3" t="str">
        <f>IF(仕訳入力シート!AA101&lt;&gt;"",仕訳入力シート!AA101,"")</f>
        <v/>
      </c>
      <c r="AE101" s="3">
        <f t="shared" si="6"/>
        <v>0</v>
      </c>
      <c r="AF101" s="3">
        <f t="shared" si="7"/>
        <v>0</v>
      </c>
      <c r="AG101" s="121" t="str">
        <f>IF(仕訳入力シート!AD101&lt;&gt;0,仕訳入力シート!AD101,"")</f>
        <v/>
      </c>
      <c r="AH101" s="3" t="str">
        <f>IF(仕訳入力シート!AE101&lt;&gt;"",仕訳入力シート!AE101,"")</f>
        <v/>
      </c>
      <c r="AI101" s="117" t="str">
        <f>IF(仕訳入力シート!AH101&lt;&gt;0,仕訳入力シート!AH101,"")</f>
        <v/>
      </c>
      <c r="AJ101" s="118" t="str">
        <f>IF(仕訳入力シート!AI101&lt;&gt;0,仕訳入力シート!AI101,"")</f>
        <v/>
      </c>
      <c r="AK101" s="118" t="str">
        <f>IF(仕訳入力シート!AJ101&lt;&gt;0,仕訳入力シート!AJ101,"")</f>
        <v/>
      </c>
      <c r="AL101" s="118" t="str">
        <f>IF(仕訳入力シート!AK101&lt;&gt;0,仕訳入力シート!AK101,"")</f>
        <v/>
      </c>
      <c r="AM101" s="118" t="str">
        <f>IF(仕訳入力シート!AL101&lt;&gt;0,仕訳入力シート!AL101,"")</f>
        <v/>
      </c>
      <c r="AN101" s="118"/>
      <c r="AO101" s="118"/>
      <c r="AP101" s="118"/>
      <c r="AQ101" s="118"/>
      <c r="AR101" s="118"/>
      <c r="AS101" s="118"/>
      <c r="AT101" s="118"/>
      <c r="AU101" s="120" t="str">
        <f>IF(仕訳入力シート!AQ101&lt;&gt;0,仕訳入力シート!AQ101,"")</f>
        <v/>
      </c>
      <c r="AV101" s="118" t="str">
        <f>IF(仕訳入力シート!AR101&lt;&gt;0,仕訳入力シート!AR101,"")</f>
        <v/>
      </c>
      <c r="AW101" s="120" t="str">
        <f>IF(仕訳入力シート!AT101&lt;&gt;0,仕訳入力シート!AT101,"")</f>
        <v/>
      </c>
      <c r="AX101" s="118" t="str">
        <f>IF(仕訳入力シート!AU101&lt;&gt;0,仕訳入力シート!AU101,"")</f>
        <v/>
      </c>
    </row>
    <row r="102" spans="1:50" ht="17.45" customHeight="1">
      <c r="A102" s="3" t="str">
        <f>IF(C102="",MAX(A$8:A101)+1,"")</f>
        <v/>
      </c>
      <c r="C102" s="3" t="str">
        <f>IF(仕訳入力シート!A102="*","*",IF(J102="","*",IF(J102=0,"*","")))</f>
        <v>*</v>
      </c>
      <c r="D102" s="3">
        <f>仕訳入力シート!B102</f>
        <v>94</v>
      </c>
      <c r="E102" s="3" t="str">
        <f>IF(仕訳入力シート!C102&lt;&gt;0,仕訳入力シート!C102,"")</f>
        <v/>
      </c>
      <c r="F102" s="110" t="str">
        <f>IF(仕訳入力シート!D102&lt;&gt;0,仕訳入力シート!D102,"")</f>
        <v/>
      </c>
      <c r="H102" s="110" t="str">
        <f>IF(仕訳入力シート!AN102&lt;&gt;0,仕訳入力シート!AN102,"")</f>
        <v/>
      </c>
      <c r="I102" s="110" t="str">
        <f>IF(仕訳入力シート!AO102&lt;&gt;0,仕訳入力シート!AO102,"")</f>
        <v/>
      </c>
      <c r="J102" s="143">
        <f>仕訳入力シート!E102</f>
        <v>0</v>
      </c>
      <c r="K102" s="116" t="str">
        <f>IF(仕訳入力シート!F102&lt;&gt;0,仕訳入力シート!F102,"")</f>
        <v/>
      </c>
      <c r="L102" s="3" t="str">
        <f>IF(仕訳入力シート!G102&lt;&gt;0,仕訳入力シート!G102,"")</f>
        <v/>
      </c>
      <c r="M102" s="3" t="str">
        <f>IF(仕訳入力シート!H102&lt;&gt;0,仕訳入力シート!H102,"")</f>
        <v/>
      </c>
      <c r="N102" s="3" t="str">
        <f>IF(仕訳入力シート!I102&lt;&gt;0,仕訳入力シート!I102,"")</f>
        <v/>
      </c>
      <c r="O102" s="116" t="str">
        <f>IF(仕訳入力シート!P102&lt;&gt;0,仕訳入力シート!P102,"")</f>
        <v/>
      </c>
      <c r="P102" s="3" t="str">
        <f>IF(仕訳入力シート!Q102&lt;&gt;0,仕訳入力シート!Q102,"")</f>
        <v/>
      </c>
      <c r="Q102" s="3" t="str">
        <f>IF(仕訳入力シート!J102&lt;&gt;"",仕訳入力シート!J102,"")</f>
        <v/>
      </c>
      <c r="R102" s="3" t="str">
        <f>IF(仕訳入力シート!L102&lt;&gt;"",仕訳入力シート!L102,"")</f>
        <v/>
      </c>
      <c r="S102" s="3" t="str">
        <f>IF(仕訳入力シート!O102&lt;&gt;"",仕訳入力シート!O102,"")</f>
        <v/>
      </c>
      <c r="T102" s="3">
        <f t="shared" si="4"/>
        <v>0</v>
      </c>
      <c r="U102" s="3">
        <f t="shared" si="5"/>
        <v>0</v>
      </c>
      <c r="V102" s="113" t="str">
        <f>IF(仕訳入力シート!R102&lt;&gt;0,仕訳入力シート!R102,"")</f>
        <v/>
      </c>
      <c r="W102" s="3" t="str">
        <f>IF(仕訳入力シート!S102&lt;&gt;0,仕訳入力シート!S102,"")</f>
        <v/>
      </c>
      <c r="X102" s="3" t="str">
        <f>IF(仕訳入力シート!T102&lt;&gt;0,仕訳入力シート!T102,"")</f>
        <v/>
      </c>
      <c r="Y102" s="3" t="str">
        <f>IF(仕訳入力シート!U102&lt;&gt;0,仕訳入力シート!U102,"")</f>
        <v/>
      </c>
      <c r="Z102" s="116" t="str">
        <f>IF(仕訳入力シート!AB102&lt;&gt;0,仕訳入力シート!AB102,"")</f>
        <v/>
      </c>
      <c r="AA102" s="3" t="str">
        <f>IF(仕訳入力シート!AC102&lt;&gt;0,仕訳入力シート!AC102,"")</f>
        <v/>
      </c>
      <c r="AB102" s="3" t="str">
        <f>IF(仕訳入力シート!V102&lt;&gt;"",仕訳入力シート!V102,"")</f>
        <v/>
      </c>
      <c r="AC102" s="3" t="str">
        <f>IF(仕訳入力シート!X102&lt;&gt;"",仕訳入力シート!X102,"")</f>
        <v/>
      </c>
      <c r="AD102" s="3" t="str">
        <f>IF(仕訳入力シート!AA102&lt;&gt;"",仕訳入力シート!AA102,"")</f>
        <v/>
      </c>
      <c r="AE102" s="3">
        <f t="shared" si="6"/>
        <v>0</v>
      </c>
      <c r="AF102" s="3">
        <f t="shared" si="7"/>
        <v>0</v>
      </c>
      <c r="AG102" s="121" t="str">
        <f>IF(仕訳入力シート!AD102&lt;&gt;0,仕訳入力シート!AD102,"")</f>
        <v/>
      </c>
      <c r="AH102" s="3" t="str">
        <f>IF(仕訳入力シート!AE102&lt;&gt;"",仕訳入力シート!AE102,"")</f>
        <v/>
      </c>
      <c r="AI102" s="117" t="str">
        <f>IF(仕訳入力シート!AH102&lt;&gt;0,仕訳入力シート!AH102,"")</f>
        <v/>
      </c>
      <c r="AJ102" s="118" t="str">
        <f>IF(仕訳入力シート!AI102&lt;&gt;0,仕訳入力シート!AI102,"")</f>
        <v/>
      </c>
      <c r="AK102" s="118" t="str">
        <f>IF(仕訳入力シート!AJ102&lt;&gt;0,仕訳入力シート!AJ102,"")</f>
        <v/>
      </c>
      <c r="AL102" s="118" t="str">
        <f>IF(仕訳入力シート!AK102&lt;&gt;0,仕訳入力シート!AK102,"")</f>
        <v/>
      </c>
      <c r="AM102" s="118" t="str">
        <f>IF(仕訳入力シート!AL102&lt;&gt;0,仕訳入力シート!AL102,"")</f>
        <v/>
      </c>
      <c r="AN102" s="118"/>
      <c r="AO102" s="118"/>
      <c r="AP102" s="118"/>
      <c r="AQ102" s="118"/>
      <c r="AR102" s="118"/>
      <c r="AS102" s="118"/>
      <c r="AT102" s="118"/>
      <c r="AU102" s="120" t="str">
        <f>IF(仕訳入力シート!AQ102&lt;&gt;0,仕訳入力シート!AQ102,"")</f>
        <v/>
      </c>
      <c r="AV102" s="118" t="str">
        <f>IF(仕訳入力シート!AR102&lt;&gt;0,仕訳入力シート!AR102,"")</f>
        <v/>
      </c>
      <c r="AW102" s="120" t="str">
        <f>IF(仕訳入力シート!AT102&lt;&gt;0,仕訳入力シート!AT102,"")</f>
        <v/>
      </c>
      <c r="AX102" s="118" t="str">
        <f>IF(仕訳入力シート!AU102&lt;&gt;0,仕訳入力シート!AU102,"")</f>
        <v/>
      </c>
    </row>
    <row r="103" spans="1:50" ht="17.45" customHeight="1">
      <c r="A103" s="3" t="str">
        <f>IF(C103="",MAX(A$8:A102)+1,"")</f>
        <v/>
      </c>
      <c r="C103" s="3" t="str">
        <f>IF(仕訳入力シート!A103="*","*",IF(J103="","*",IF(J103=0,"*","")))</f>
        <v>*</v>
      </c>
      <c r="D103" s="3">
        <f>仕訳入力シート!B103</f>
        <v>95</v>
      </c>
      <c r="E103" s="3" t="str">
        <f>IF(仕訳入力シート!C103&lt;&gt;0,仕訳入力シート!C103,"")</f>
        <v/>
      </c>
      <c r="F103" s="110" t="str">
        <f>IF(仕訳入力シート!D103&lt;&gt;0,仕訳入力シート!D103,"")</f>
        <v/>
      </c>
      <c r="H103" s="110" t="str">
        <f>IF(仕訳入力シート!AN103&lt;&gt;0,仕訳入力シート!AN103,"")</f>
        <v/>
      </c>
      <c r="I103" s="110" t="str">
        <f>IF(仕訳入力シート!AO103&lt;&gt;0,仕訳入力シート!AO103,"")</f>
        <v/>
      </c>
      <c r="J103" s="143">
        <f>仕訳入力シート!E103</f>
        <v>0</v>
      </c>
      <c r="K103" s="116" t="str">
        <f>IF(仕訳入力シート!F103&lt;&gt;0,仕訳入力シート!F103,"")</f>
        <v/>
      </c>
      <c r="L103" s="3" t="str">
        <f>IF(仕訳入力シート!G103&lt;&gt;0,仕訳入力シート!G103,"")</f>
        <v/>
      </c>
      <c r="M103" s="3" t="str">
        <f>IF(仕訳入力シート!H103&lt;&gt;0,仕訳入力シート!H103,"")</f>
        <v/>
      </c>
      <c r="N103" s="3" t="str">
        <f>IF(仕訳入力シート!I103&lt;&gt;0,仕訳入力シート!I103,"")</f>
        <v/>
      </c>
      <c r="O103" s="116" t="str">
        <f>IF(仕訳入力シート!P103&lt;&gt;0,仕訳入力シート!P103,"")</f>
        <v/>
      </c>
      <c r="P103" s="3" t="str">
        <f>IF(仕訳入力シート!Q103&lt;&gt;0,仕訳入力シート!Q103,"")</f>
        <v/>
      </c>
      <c r="Q103" s="3" t="str">
        <f>IF(仕訳入力シート!J103&lt;&gt;"",仕訳入力シート!J103,"")</f>
        <v/>
      </c>
      <c r="R103" s="3" t="str">
        <f>IF(仕訳入力シート!L103&lt;&gt;"",仕訳入力シート!L103,"")</f>
        <v/>
      </c>
      <c r="S103" s="3" t="str">
        <f>IF(仕訳入力シート!O103&lt;&gt;"",仕訳入力シート!O103,"")</f>
        <v/>
      </c>
      <c r="T103" s="3">
        <f t="shared" si="4"/>
        <v>0</v>
      </c>
      <c r="U103" s="3">
        <f t="shared" si="5"/>
        <v>0</v>
      </c>
      <c r="V103" s="113" t="str">
        <f>IF(仕訳入力シート!R103&lt;&gt;0,仕訳入力シート!R103,"")</f>
        <v/>
      </c>
      <c r="W103" s="3" t="str">
        <f>IF(仕訳入力シート!S103&lt;&gt;0,仕訳入力シート!S103,"")</f>
        <v/>
      </c>
      <c r="X103" s="3" t="str">
        <f>IF(仕訳入力シート!T103&lt;&gt;0,仕訳入力シート!T103,"")</f>
        <v/>
      </c>
      <c r="Y103" s="3" t="str">
        <f>IF(仕訳入力シート!U103&lt;&gt;0,仕訳入力シート!U103,"")</f>
        <v/>
      </c>
      <c r="Z103" s="116" t="str">
        <f>IF(仕訳入力シート!AB103&lt;&gt;0,仕訳入力シート!AB103,"")</f>
        <v/>
      </c>
      <c r="AA103" s="3" t="str">
        <f>IF(仕訳入力シート!AC103&lt;&gt;0,仕訳入力シート!AC103,"")</f>
        <v/>
      </c>
      <c r="AB103" s="3" t="str">
        <f>IF(仕訳入力シート!V103&lt;&gt;"",仕訳入力シート!V103,"")</f>
        <v/>
      </c>
      <c r="AC103" s="3" t="str">
        <f>IF(仕訳入力シート!X103&lt;&gt;"",仕訳入力シート!X103,"")</f>
        <v/>
      </c>
      <c r="AD103" s="3" t="str">
        <f>IF(仕訳入力シート!AA103&lt;&gt;"",仕訳入力シート!AA103,"")</f>
        <v/>
      </c>
      <c r="AE103" s="3">
        <f t="shared" si="6"/>
        <v>0</v>
      </c>
      <c r="AF103" s="3">
        <f t="shared" si="7"/>
        <v>0</v>
      </c>
      <c r="AG103" s="121" t="str">
        <f>IF(仕訳入力シート!AD103&lt;&gt;0,仕訳入力シート!AD103,"")</f>
        <v/>
      </c>
      <c r="AH103" s="3" t="str">
        <f>IF(仕訳入力シート!AE103&lt;&gt;"",仕訳入力シート!AE103,"")</f>
        <v/>
      </c>
      <c r="AI103" s="117" t="str">
        <f>IF(仕訳入力シート!AH103&lt;&gt;0,仕訳入力シート!AH103,"")</f>
        <v/>
      </c>
      <c r="AJ103" s="118" t="str">
        <f>IF(仕訳入力シート!AI103&lt;&gt;0,仕訳入力シート!AI103,"")</f>
        <v/>
      </c>
      <c r="AK103" s="118" t="str">
        <f>IF(仕訳入力シート!AJ103&lt;&gt;0,仕訳入力シート!AJ103,"")</f>
        <v/>
      </c>
      <c r="AL103" s="118" t="str">
        <f>IF(仕訳入力シート!AK103&lt;&gt;0,仕訳入力シート!AK103,"")</f>
        <v/>
      </c>
      <c r="AM103" s="118" t="str">
        <f>IF(仕訳入力シート!AL103&lt;&gt;0,仕訳入力シート!AL103,"")</f>
        <v/>
      </c>
      <c r="AN103" s="118"/>
      <c r="AO103" s="118"/>
      <c r="AP103" s="118"/>
      <c r="AQ103" s="118"/>
      <c r="AR103" s="118"/>
      <c r="AS103" s="118"/>
      <c r="AT103" s="118"/>
      <c r="AU103" s="120" t="str">
        <f>IF(仕訳入力シート!AQ103&lt;&gt;0,仕訳入力シート!AQ103,"")</f>
        <v/>
      </c>
      <c r="AV103" s="118" t="str">
        <f>IF(仕訳入力シート!AR103&lt;&gt;0,仕訳入力シート!AR103,"")</f>
        <v/>
      </c>
      <c r="AW103" s="120" t="str">
        <f>IF(仕訳入力シート!AT103&lt;&gt;0,仕訳入力シート!AT103,"")</f>
        <v/>
      </c>
      <c r="AX103" s="118" t="str">
        <f>IF(仕訳入力シート!AU103&lt;&gt;0,仕訳入力シート!AU103,"")</f>
        <v/>
      </c>
    </row>
    <row r="104" spans="1:50" ht="17.45" customHeight="1">
      <c r="A104" s="3" t="str">
        <f>IF(C104="",MAX(A$8:A103)+1,"")</f>
        <v/>
      </c>
      <c r="C104" s="3" t="str">
        <f>IF(仕訳入力シート!A104="*","*",IF(J104="","*",IF(J104=0,"*","")))</f>
        <v>*</v>
      </c>
      <c r="D104" s="3">
        <f>仕訳入力シート!B104</f>
        <v>96</v>
      </c>
      <c r="E104" s="3" t="str">
        <f>IF(仕訳入力シート!C104&lt;&gt;0,仕訳入力シート!C104,"")</f>
        <v/>
      </c>
      <c r="F104" s="110" t="str">
        <f>IF(仕訳入力シート!D104&lt;&gt;0,仕訳入力シート!D104,"")</f>
        <v/>
      </c>
      <c r="H104" s="110" t="str">
        <f>IF(仕訳入力シート!AN104&lt;&gt;0,仕訳入力シート!AN104,"")</f>
        <v/>
      </c>
      <c r="I104" s="110" t="str">
        <f>IF(仕訳入力シート!AO104&lt;&gt;0,仕訳入力シート!AO104,"")</f>
        <v/>
      </c>
      <c r="J104" s="143">
        <f>仕訳入力シート!E104</f>
        <v>0</v>
      </c>
      <c r="K104" s="116" t="str">
        <f>IF(仕訳入力シート!F104&lt;&gt;0,仕訳入力シート!F104,"")</f>
        <v/>
      </c>
      <c r="L104" s="3" t="str">
        <f>IF(仕訳入力シート!G104&lt;&gt;0,仕訳入力シート!G104,"")</f>
        <v/>
      </c>
      <c r="M104" s="3" t="str">
        <f>IF(仕訳入力シート!H104&lt;&gt;0,仕訳入力シート!H104,"")</f>
        <v/>
      </c>
      <c r="N104" s="3" t="str">
        <f>IF(仕訳入力シート!I104&lt;&gt;0,仕訳入力シート!I104,"")</f>
        <v/>
      </c>
      <c r="O104" s="116" t="str">
        <f>IF(仕訳入力シート!P104&lt;&gt;0,仕訳入力シート!P104,"")</f>
        <v/>
      </c>
      <c r="P104" s="3" t="str">
        <f>IF(仕訳入力シート!Q104&lt;&gt;0,仕訳入力シート!Q104,"")</f>
        <v/>
      </c>
      <c r="Q104" s="3" t="str">
        <f>IF(仕訳入力シート!J104&lt;&gt;"",仕訳入力シート!J104,"")</f>
        <v/>
      </c>
      <c r="R104" s="3" t="str">
        <f>IF(仕訳入力シート!L104&lt;&gt;"",仕訳入力シート!L104,"")</f>
        <v/>
      </c>
      <c r="S104" s="3" t="str">
        <f>IF(仕訳入力シート!O104&lt;&gt;"",仕訳入力シート!O104,"")</f>
        <v/>
      </c>
      <c r="T104" s="3">
        <f t="shared" si="4"/>
        <v>0</v>
      </c>
      <c r="U104" s="3">
        <f t="shared" si="5"/>
        <v>0</v>
      </c>
      <c r="V104" s="113" t="str">
        <f>IF(仕訳入力シート!R104&lt;&gt;0,仕訳入力シート!R104,"")</f>
        <v/>
      </c>
      <c r="W104" s="3" t="str">
        <f>IF(仕訳入力シート!S104&lt;&gt;0,仕訳入力シート!S104,"")</f>
        <v/>
      </c>
      <c r="X104" s="3" t="str">
        <f>IF(仕訳入力シート!T104&lt;&gt;0,仕訳入力シート!T104,"")</f>
        <v/>
      </c>
      <c r="Y104" s="3" t="str">
        <f>IF(仕訳入力シート!U104&lt;&gt;0,仕訳入力シート!U104,"")</f>
        <v/>
      </c>
      <c r="Z104" s="116" t="str">
        <f>IF(仕訳入力シート!AB104&lt;&gt;0,仕訳入力シート!AB104,"")</f>
        <v/>
      </c>
      <c r="AA104" s="3" t="str">
        <f>IF(仕訳入力シート!AC104&lt;&gt;0,仕訳入力シート!AC104,"")</f>
        <v/>
      </c>
      <c r="AB104" s="3" t="str">
        <f>IF(仕訳入力シート!V104&lt;&gt;"",仕訳入力シート!V104,"")</f>
        <v/>
      </c>
      <c r="AC104" s="3" t="str">
        <f>IF(仕訳入力シート!X104&lt;&gt;"",仕訳入力シート!X104,"")</f>
        <v/>
      </c>
      <c r="AD104" s="3" t="str">
        <f>IF(仕訳入力シート!AA104&lt;&gt;"",仕訳入力シート!AA104,"")</f>
        <v/>
      </c>
      <c r="AE104" s="3">
        <f t="shared" si="6"/>
        <v>0</v>
      </c>
      <c r="AF104" s="3">
        <f t="shared" si="7"/>
        <v>0</v>
      </c>
      <c r="AG104" s="121" t="str">
        <f>IF(仕訳入力シート!AD104&lt;&gt;0,仕訳入力シート!AD104,"")</f>
        <v/>
      </c>
      <c r="AH104" s="3" t="str">
        <f>IF(仕訳入力シート!AE104&lt;&gt;"",仕訳入力シート!AE104,"")</f>
        <v/>
      </c>
      <c r="AI104" s="117" t="str">
        <f>IF(仕訳入力シート!AH104&lt;&gt;0,仕訳入力シート!AH104,"")</f>
        <v/>
      </c>
      <c r="AJ104" s="118" t="str">
        <f>IF(仕訳入力シート!AI104&lt;&gt;0,仕訳入力シート!AI104,"")</f>
        <v/>
      </c>
      <c r="AK104" s="118" t="str">
        <f>IF(仕訳入力シート!AJ104&lt;&gt;0,仕訳入力シート!AJ104,"")</f>
        <v/>
      </c>
      <c r="AL104" s="118" t="str">
        <f>IF(仕訳入力シート!AK104&lt;&gt;0,仕訳入力シート!AK104,"")</f>
        <v/>
      </c>
      <c r="AM104" s="118" t="str">
        <f>IF(仕訳入力シート!AL104&lt;&gt;0,仕訳入力シート!AL104,"")</f>
        <v/>
      </c>
      <c r="AN104" s="118"/>
      <c r="AO104" s="118"/>
      <c r="AP104" s="118"/>
      <c r="AQ104" s="118"/>
      <c r="AR104" s="118"/>
      <c r="AS104" s="118"/>
      <c r="AT104" s="118"/>
      <c r="AU104" s="120" t="str">
        <f>IF(仕訳入力シート!AQ104&lt;&gt;0,仕訳入力シート!AQ104,"")</f>
        <v/>
      </c>
      <c r="AV104" s="118" t="str">
        <f>IF(仕訳入力シート!AR104&lt;&gt;0,仕訳入力シート!AR104,"")</f>
        <v/>
      </c>
      <c r="AW104" s="120" t="str">
        <f>IF(仕訳入力シート!AT104&lt;&gt;0,仕訳入力シート!AT104,"")</f>
        <v/>
      </c>
      <c r="AX104" s="118" t="str">
        <f>IF(仕訳入力シート!AU104&lt;&gt;0,仕訳入力シート!AU104,"")</f>
        <v/>
      </c>
    </row>
    <row r="105" spans="1:50" ht="17.45" customHeight="1">
      <c r="A105" s="3" t="str">
        <f>IF(C105="",MAX(A$8:A104)+1,"")</f>
        <v/>
      </c>
      <c r="C105" s="3" t="str">
        <f>IF(仕訳入力シート!A105="*","*",IF(J105="","*",IF(J105=0,"*","")))</f>
        <v>*</v>
      </c>
      <c r="D105" s="3">
        <f>仕訳入力シート!B105</f>
        <v>97</v>
      </c>
      <c r="E105" s="3" t="str">
        <f>IF(仕訳入力シート!C105&lt;&gt;0,仕訳入力シート!C105,"")</f>
        <v/>
      </c>
      <c r="F105" s="110" t="str">
        <f>IF(仕訳入力シート!D105&lt;&gt;0,仕訳入力シート!D105,"")</f>
        <v/>
      </c>
      <c r="H105" s="110" t="str">
        <f>IF(仕訳入力シート!AN105&lt;&gt;0,仕訳入力シート!AN105,"")</f>
        <v/>
      </c>
      <c r="I105" s="110" t="str">
        <f>IF(仕訳入力シート!AO105&lt;&gt;0,仕訳入力シート!AO105,"")</f>
        <v/>
      </c>
      <c r="J105" s="143">
        <f>仕訳入力シート!E105</f>
        <v>0</v>
      </c>
      <c r="K105" s="116" t="str">
        <f>IF(仕訳入力シート!F105&lt;&gt;0,仕訳入力シート!F105,"")</f>
        <v/>
      </c>
      <c r="L105" s="3" t="str">
        <f>IF(仕訳入力シート!G105&lt;&gt;0,仕訳入力シート!G105,"")</f>
        <v/>
      </c>
      <c r="M105" s="3" t="str">
        <f>IF(仕訳入力シート!H105&lt;&gt;0,仕訳入力シート!H105,"")</f>
        <v/>
      </c>
      <c r="N105" s="3" t="str">
        <f>IF(仕訳入力シート!I105&lt;&gt;0,仕訳入力シート!I105,"")</f>
        <v/>
      </c>
      <c r="O105" s="116" t="str">
        <f>IF(仕訳入力シート!P105&lt;&gt;0,仕訳入力シート!P105,"")</f>
        <v/>
      </c>
      <c r="P105" s="3" t="str">
        <f>IF(仕訳入力シート!Q105&lt;&gt;0,仕訳入力シート!Q105,"")</f>
        <v/>
      </c>
      <c r="Q105" s="3" t="str">
        <f>IF(仕訳入力シート!J105&lt;&gt;"",仕訳入力シート!J105,"")</f>
        <v/>
      </c>
      <c r="R105" s="3" t="str">
        <f>IF(仕訳入力シート!L105&lt;&gt;"",仕訳入力シート!L105,"")</f>
        <v/>
      </c>
      <c r="S105" s="3" t="str">
        <f>IF(仕訳入力シート!O105&lt;&gt;"",仕訳入力シート!O105,"")</f>
        <v/>
      </c>
      <c r="T105" s="3">
        <f t="shared" si="4"/>
        <v>0</v>
      </c>
      <c r="U105" s="3">
        <f t="shared" si="5"/>
        <v>0</v>
      </c>
      <c r="V105" s="113" t="str">
        <f>IF(仕訳入力シート!R105&lt;&gt;0,仕訳入力シート!R105,"")</f>
        <v/>
      </c>
      <c r="W105" s="3" t="str">
        <f>IF(仕訳入力シート!S105&lt;&gt;0,仕訳入力シート!S105,"")</f>
        <v/>
      </c>
      <c r="X105" s="3" t="str">
        <f>IF(仕訳入力シート!T105&lt;&gt;0,仕訳入力シート!T105,"")</f>
        <v/>
      </c>
      <c r="Y105" s="3" t="str">
        <f>IF(仕訳入力シート!U105&lt;&gt;0,仕訳入力シート!U105,"")</f>
        <v/>
      </c>
      <c r="Z105" s="116" t="str">
        <f>IF(仕訳入力シート!AB105&lt;&gt;0,仕訳入力シート!AB105,"")</f>
        <v/>
      </c>
      <c r="AA105" s="3" t="str">
        <f>IF(仕訳入力シート!AC105&lt;&gt;0,仕訳入力シート!AC105,"")</f>
        <v/>
      </c>
      <c r="AB105" s="3" t="str">
        <f>IF(仕訳入力シート!V105&lt;&gt;"",仕訳入力シート!V105,"")</f>
        <v/>
      </c>
      <c r="AC105" s="3" t="str">
        <f>IF(仕訳入力シート!X105&lt;&gt;"",仕訳入力シート!X105,"")</f>
        <v/>
      </c>
      <c r="AD105" s="3" t="str">
        <f>IF(仕訳入力シート!AA105&lt;&gt;"",仕訳入力シート!AA105,"")</f>
        <v/>
      </c>
      <c r="AE105" s="3">
        <f t="shared" si="6"/>
        <v>0</v>
      </c>
      <c r="AF105" s="3">
        <f t="shared" si="7"/>
        <v>0</v>
      </c>
      <c r="AG105" s="121" t="str">
        <f>IF(仕訳入力シート!AD105&lt;&gt;0,仕訳入力シート!AD105,"")</f>
        <v/>
      </c>
      <c r="AH105" s="3" t="str">
        <f>IF(仕訳入力シート!AE105&lt;&gt;"",仕訳入力シート!AE105,"")</f>
        <v/>
      </c>
      <c r="AI105" s="117" t="str">
        <f>IF(仕訳入力シート!AH105&lt;&gt;0,仕訳入力シート!AH105,"")</f>
        <v/>
      </c>
      <c r="AJ105" s="118" t="str">
        <f>IF(仕訳入力シート!AI105&lt;&gt;0,仕訳入力シート!AI105,"")</f>
        <v/>
      </c>
      <c r="AK105" s="118" t="str">
        <f>IF(仕訳入力シート!AJ105&lt;&gt;0,仕訳入力シート!AJ105,"")</f>
        <v/>
      </c>
      <c r="AL105" s="118" t="str">
        <f>IF(仕訳入力シート!AK105&lt;&gt;0,仕訳入力シート!AK105,"")</f>
        <v/>
      </c>
      <c r="AM105" s="118" t="str">
        <f>IF(仕訳入力シート!AL105&lt;&gt;0,仕訳入力シート!AL105,"")</f>
        <v/>
      </c>
      <c r="AN105" s="118"/>
      <c r="AO105" s="118"/>
      <c r="AP105" s="118"/>
      <c r="AQ105" s="118"/>
      <c r="AR105" s="118"/>
      <c r="AS105" s="118"/>
      <c r="AT105" s="118"/>
      <c r="AU105" s="120" t="str">
        <f>IF(仕訳入力シート!AQ105&lt;&gt;0,仕訳入力シート!AQ105,"")</f>
        <v/>
      </c>
      <c r="AV105" s="118" t="str">
        <f>IF(仕訳入力シート!AR105&lt;&gt;0,仕訳入力シート!AR105,"")</f>
        <v/>
      </c>
      <c r="AW105" s="120" t="str">
        <f>IF(仕訳入力シート!AT105&lt;&gt;0,仕訳入力シート!AT105,"")</f>
        <v/>
      </c>
      <c r="AX105" s="118" t="str">
        <f>IF(仕訳入力シート!AU105&lt;&gt;0,仕訳入力シート!AU105,"")</f>
        <v/>
      </c>
    </row>
    <row r="106" spans="1:50" ht="17.45" customHeight="1">
      <c r="A106" s="3" t="str">
        <f>IF(C106="",MAX(A$8:A105)+1,"")</f>
        <v/>
      </c>
      <c r="C106" s="3" t="str">
        <f>IF(仕訳入力シート!A106="*","*",IF(J106="","*",IF(J106=0,"*","")))</f>
        <v>*</v>
      </c>
      <c r="D106" s="3">
        <f>仕訳入力シート!B106</f>
        <v>98</v>
      </c>
      <c r="E106" s="3" t="str">
        <f>IF(仕訳入力シート!C106&lt;&gt;0,仕訳入力シート!C106,"")</f>
        <v/>
      </c>
      <c r="F106" s="110" t="str">
        <f>IF(仕訳入力シート!D106&lt;&gt;0,仕訳入力シート!D106,"")</f>
        <v/>
      </c>
      <c r="H106" s="110" t="str">
        <f>IF(仕訳入力シート!AN106&lt;&gt;0,仕訳入力シート!AN106,"")</f>
        <v/>
      </c>
      <c r="I106" s="110" t="str">
        <f>IF(仕訳入力シート!AO106&lt;&gt;0,仕訳入力シート!AO106,"")</f>
        <v/>
      </c>
      <c r="J106" s="143">
        <f>仕訳入力シート!E106</f>
        <v>0</v>
      </c>
      <c r="K106" s="116" t="str">
        <f>IF(仕訳入力シート!F106&lt;&gt;0,仕訳入力シート!F106,"")</f>
        <v/>
      </c>
      <c r="L106" s="3" t="str">
        <f>IF(仕訳入力シート!G106&lt;&gt;0,仕訳入力シート!G106,"")</f>
        <v/>
      </c>
      <c r="M106" s="3" t="str">
        <f>IF(仕訳入力シート!H106&lt;&gt;0,仕訳入力シート!H106,"")</f>
        <v/>
      </c>
      <c r="N106" s="3" t="str">
        <f>IF(仕訳入力シート!I106&lt;&gt;0,仕訳入力シート!I106,"")</f>
        <v/>
      </c>
      <c r="O106" s="116" t="str">
        <f>IF(仕訳入力シート!P106&lt;&gt;0,仕訳入力シート!P106,"")</f>
        <v/>
      </c>
      <c r="P106" s="3" t="str">
        <f>IF(仕訳入力シート!Q106&lt;&gt;0,仕訳入力シート!Q106,"")</f>
        <v/>
      </c>
      <c r="Q106" s="3" t="str">
        <f>IF(仕訳入力シート!J106&lt;&gt;"",仕訳入力シート!J106,"")</f>
        <v/>
      </c>
      <c r="R106" s="3" t="str">
        <f>IF(仕訳入力シート!L106&lt;&gt;"",仕訳入力シート!L106,"")</f>
        <v/>
      </c>
      <c r="S106" s="3" t="str">
        <f>IF(仕訳入力シート!O106&lt;&gt;"",仕訳入力シート!O106,"")</f>
        <v/>
      </c>
      <c r="T106" s="3">
        <f t="shared" si="4"/>
        <v>0</v>
      </c>
      <c r="U106" s="3">
        <f t="shared" si="5"/>
        <v>0</v>
      </c>
      <c r="V106" s="113" t="str">
        <f>IF(仕訳入力シート!R106&lt;&gt;0,仕訳入力シート!R106,"")</f>
        <v/>
      </c>
      <c r="W106" s="3" t="str">
        <f>IF(仕訳入力シート!S106&lt;&gt;0,仕訳入力シート!S106,"")</f>
        <v/>
      </c>
      <c r="X106" s="3" t="str">
        <f>IF(仕訳入力シート!T106&lt;&gt;0,仕訳入力シート!T106,"")</f>
        <v/>
      </c>
      <c r="Y106" s="3" t="str">
        <f>IF(仕訳入力シート!U106&lt;&gt;0,仕訳入力シート!U106,"")</f>
        <v/>
      </c>
      <c r="Z106" s="116" t="str">
        <f>IF(仕訳入力シート!AB106&lt;&gt;0,仕訳入力シート!AB106,"")</f>
        <v/>
      </c>
      <c r="AA106" s="3" t="str">
        <f>IF(仕訳入力シート!AC106&lt;&gt;0,仕訳入力シート!AC106,"")</f>
        <v/>
      </c>
      <c r="AB106" s="3" t="str">
        <f>IF(仕訳入力シート!V106&lt;&gt;"",仕訳入力シート!V106,"")</f>
        <v/>
      </c>
      <c r="AC106" s="3" t="str">
        <f>IF(仕訳入力シート!X106&lt;&gt;"",仕訳入力シート!X106,"")</f>
        <v/>
      </c>
      <c r="AD106" s="3" t="str">
        <f>IF(仕訳入力シート!AA106&lt;&gt;"",仕訳入力シート!AA106,"")</f>
        <v/>
      </c>
      <c r="AE106" s="3">
        <f t="shared" si="6"/>
        <v>0</v>
      </c>
      <c r="AF106" s="3">
        <f t="shared" si="7"/>
        <v>0</v>
      </c>
      <c r="AG106" s="121" t="str">
        <f>IF(仕訳入力シート!AD106&lt;&gt;0,仕訳入力シート!AD106,"")</f>
        <v/>
      </c>
      <c r="AH106" s="3" t="str">
        <f>IF(仕訳入力シート!AE106&lt;&gt;"",仕訳入力シート!AE106,"")</f>
        <v/>
      </c>
      <c r="AI106" s="117" t="str">
        <f>IF(仕訳入力シート!AH106&lt;&gt;0,仕訳入力シート!AH106,"")</f>
        <v/>
      </c>
      <c r="AJ106" s="118" t="str">
        <f>IF(仕訳入力シート!AI106&lt;&gt;0,仕訳入力シート!AI106,"")</f>
        <v/>
      </c>
      <c r="AK106" s="118" t="str">
        <f>IF(仕訳入力シート!AJ106&lt;&gt;0,仕訳入力シート!AJ106,"")</f>
        <v/>
      </c>
      <c r="AL106" s="118" t="str">
        <f>IF(仕訳入力シート!AK106&lt;&gt;0,仕訳入力シート!AK106,"")</f>
        <v/>
      </c>
      <c r="AM106" s="118" t="str">
        <f>IF(仕訳入力シート!AL106&lt;&gt;0,仕訳入力シート!AL106,"")</f>
        <v/>
      </c>
      <c r="AN106" s="118"/>
      <c r="AO106" s="118"/>
      <c r="AP106" s="118"/>
      <c r="AQ106" s="118"/>
      <c r="AR106" s="118"/>
      <c r="AS106" s="118"/>
      <c r="AT106" s="118"/>
      <c r="AU106" s="120" t="str">
        <f>IF(仕訳入力シート!AQ106&lt;&gt;0,仕訳入力シート!AQ106,"")</f>
        <v/>
      </c>
      <c r="AV106" s="118" t="str">
        <f>IF(仕訳入力シート!AR106&lt;&gt;0,仕訳入力シート!AR106,"")</f>
        <v/>
      </c>
      <c r="AW106" s="120" t="str">
        <f>IF(仕訳入力シート!AT106&lt;&gt;0,仕訳入力シート!AT106,"")</f>
        <v/>
      </c>
      <c r="AX106" s="118" t="str">
        <f>IF(仕訳入力シート!AU106&lt;&gt;0,仕訳入力シート!AU106,"")</f>
        <v/>
      </c>
    </row>
    <row r="107" spans="1:50" ht="17.45" customHeight="1">
      <c r="A107" s="3" t="str">
        <f>IF(C107="",MAX(A$8:A106)+1,"")</f>
        <v/>
      </c>
      <c r="C107" s="3" t="str">
        <f>IF(仕訳入力シート!A107="*","*",IF(J107="","*",IF(J107=0,"*","")))</f>
        <v>*</v>
      </c>
      <c r="D107" s="3">
        <f>仕訳入力シート!B107</f>
        <v>99</v>
      </c>
      <c r="E107" s="3" t="str">
        <f>IF(仕訳入力シート!C107&lt;&gt;0,仕訳入力シート!C107,"")</f>
        <v/>
      </c>
      <c r="F107" s="110" t="str">
        <f>IF(仕訳入力シート!D107&lt;&gt;0,仕訳入力シート!D107,"")</f>
        <v/>
      </c>
      <c r="H107" s="110" t="str">
        <f>IF(仕訳入力シート!AN107&lt;&gt;0,仕訳入力シート!AN107,"")</f>
        <v/>
      </c>
      <c r="I107" s="110" t="str">
        <f>IF(仕訳入力シート!AO107&lt;&gt;0,仕訳入力シート!AO107,"")</f>
        <v/>
      </c>
      <c r="J107" s="143">
        <f>仕訳入力シート!E107</f>
        <v>0</v>
      </c>
      <c r="K107" s="116" t="str">
        <f>IF(仕訳入力シート!F107&lt;&gt;0,仕訳入力シート!F107,"")</f>
        <v/>
      </c>
      <c r="L107" s="3" t="str">
        <f>IF(仕訳入力シート!G107&lt;&gt;0,仕訳入力シート!G107,"")</f>
        <v/>
      </c>
      <c r="M107" s="3" t="str">
        <f>IF(仕訳入力シート!H107&lt;&gt;0,仕訳入力シート!H107,"")</f>
        <v/>
      </c>
      <c r="N107" s="3" t="str">
        <f>IF(仕訳入力シート!I107&lt;&gt;0,仕訳入力シート!I107,"")</f>
        <v/>
      </c>
      <c r="O107" s="116" t="str">
        <f>IF(仕訳入力シート!P107&lt;&gt;0,仕訳入力シート!P107,"")</f>
        <v/>
      </c>
      <c r="P107" s="3" t="str">
        <f>IF(仕訳入力シート!Q107&lt;&gt;0,仕訳入力シート!Q107,"")</f>
        <v/>
      </c>
      <c r="Q107" s="3" t="str">
        <f>IF(仕訳入力シート!J107&lt;&gt;"",仕訳入力シート!J107,"")</f>
        <v/>
      </c>
      <c r="R107" s="3" t="str">
        <f>IF(仕訳入力シート!L107&lt;&gt;"",仕訳入力シート!L107,"")</f>
        <v/>
      </c>
      <c r="S107" s="3" t="str">
        <f>IF(仕訳入力シート!O107&lt;&gt;"",仕訳入力シート!O107,"")</f>
        <v/>
      </c>
      <c r="T107" s="3">
        <f t="shared" si="4"/>
        <v>0</v>
      </c>
      <c r="U107" s="3">
        <f t="shared" si="5"/>
        <v>0</v>
      </c>
      <c r="V107" s="113" t="str">
        <f>IF(仕訳入力シート!R107&lt;&gt;0,仕訳入力シート!R107,"")</f>
        <v/>
      </c>
      <c r="W107" s="3" t="str">
        <f>IF(仕訳入力シート!S107&lt;&gt;0,仕訳入力シート!S107,"")</f>
        <v/>
      </c>
      <c r="X107" s="3" t="str">
        <f>IF(仕訳入力シート!T107&lt;&gt;0,仕訳入力シート!T107,"")</f>
        <v/>
      </c>
      <c r="Y107" s="3" t="str">
        <f>IF(仕訳入力シート!U107&lt;&gt;0,仕訳入力シート!U107,"")</f>
        <v/>
      </c>
      <c r="Z107" s="116" t="str">
        <f>IF(仕訳入力シート!AB107&lt;&gt;0,仕訳入力シート!AB107,"")</f>
        <v/>
      </c>
      <c r="AA107" s="3" t="str">
        <f>IF(仕訳入力シート!AC107&lt;&gt;0,仕訳入力シート!AC107,"")</f>
        <v/>
      </c>
      <c r="AB107" s="3" t="str">
        <f>IF(仕訳入力シート!V107&lt;&gt;"",仕訳入力シート!V107,"")</f>
        <v/>
      </c>
      <c r="AC107" s="3" t="str">
        <f>IF(仕訳入力シート!X107&lt;&gt;"",仕訳入力シート!X107,"")</f>
        <v/>
      </c>
      <c r="AD107" s="3" t="str">
        <f>IF(仕訳入力シート!AA107&lt;&gt;"",仕訳入力シート!AA107,"")</f>
        <v/>
      </c>
      <c r="AE107" s="3">
        <f t="shared" si="6"/>
        <v>0</v>
      </c>
      <c r="AF107" s="3">
        <f t="shared" si="7"/>
        <v>0</v>
      </c>
      <c r="AG107" s="121" t="str">
        <f>IF(仕訳入力シート!AD107&lt;&gt;0,仕訳入力シート!AD107,"")</f>
        <v/>
      </c>
      <c r="AH107" s="3" t="str">
        <f>IF(仕訳入力シート!AE107&lt;&gt;"",仕訳入力シート!AE107,"")</f>
        <v/>
      </c>
      <c r="AI107" s="117" t="str">
        <f>IF(仕訳入力シート!AH107&lt;&gt;0,仕訳入力シート!AH107,"")</f>
        <v/>
      </c>
      <c r="AJ107" s="118" t="str">
        <f>IF(仕訳入力シート!AI107&lt;&gt;0,仕訳入力シート!AI107,"")</f>
        <v/>
      </c>
      <c r="AK107" s="118" t="str">
        <f>IF(仕訳入力シート!AJ107&lt;&gt;0,仕訳入力シート!AJ107,"")</f>
        <v/>
      </c>
      <c r="AL107" s="118" t="str">
        <f>IF(仕訳入力シート!AK107&lt;&gt;0,仕訳入力シート!AK107,"")</f>
        <v/>
      </c>
      <c r="AM107" s="118" t="str">
        <f>IF(仕訳入力シート!AL107&lt;&gt;0,仕訳入力シート!AL107,"")</f>
        <v/>
      </c>
      <c r="AN107" s="118"/>
      <c r="AO107" s="118"/>
      <c r="AP107" s="118"/>
      <c r="AQ107" s="118"/>
      <c r="AR107" s="118"/>
      <c r="AS107" s="118"/>
      <c r="AT107" s="118"/>
      <c r="AU107" s="120" t="str">
        <f>IF(仕訳入力シート!AQ107&lt;&gt;0,仕訳入力シート!AQ107,"")</f>
        <v/>
      </c>
      <c r="AV107" s="118" t="str">
        <f>IF(仕訳入力シート!AR107&lt;&gt;0,仕訳入力シート!AR107,"")</f>
        <v/>
      </c>
      <c r="AW107" s="120" t="str">
        <f>IF(仕訳入力シート!AT107&lt;&gt;0,仕訳入力シート!AT107,"")</f>
        <v/>
      </c>
      <c r="AX107" s="118" t="str">
        <f>IF(仕訳入力シート!AU107&lt;&gt;0,仕訳入力シート!AU107,"")</f>
        <v/>
      </c>
    </row>
    <row r="108" spans="1:50" ht="17.45" customHeight="1">
      <c r="A108" s="3" t="str">
        <f>IF(C108="",MAX(A$8:A107)+1,"")</f>
        <v/>
      </c>
      <c r="C108" s="3" t="str">
        <f>IF(仕訳入力シート!A108="*","*",IF(J108="","*",IF(J108=0,"*","")))</f>
        <v>*</v>
      </c>
      <c r="D108" s="3">
        <f>仕訳入力シート!B108</f>
        <v>100</v>
      </c>
      <c r="E108" s="3" t="str">
        <f>IF(仕訳入力シート!C108&lt;&gt;0,仕訳入力シート!C108,"")</f>
        <v/>
      </c>
      <c r="F108" s="110" t="str">
        <f>IF(仕訳入力シート!D108&lt;&gt;0,仕訳入力シート!D108,"")</f>
        <v/>
      </c>
      <c r="H108" s="110" t="str">
        <f>IF(仕訳入力シート!AN108&lt;&gt;0,仕訳入力シート!AN108,"")</f>
        <v/>
      </c>
      <c r="I108" s="110" t="str">
        <f>IF(仕訳入力シート!AO108&lt;&gt;0,仕訳入力シート!AO108,"")</f>
        <v/>
      </c>
      <c r="J108" s="143">
        <f>仕訳入力シート!E108</f>
        <v>0</v>
      </c>
      <c r="K108" s="116" t="str">
        <f>IF(仕訳入力シート!F108&lt;&gt;0,仕訳入力シート!F108,"")</f>
        <v/>
      </c>
      <c r="L108" s="3" t="str">
        <f>IF(仕訳入力シート!G108&lt;&gt;0,仕訳入力シート!G108,"")</f>
        <v/>
      </c>
      <c r="M108" s="3" t="str">
        <f>IF(仕訳入力シート!H108&lt;&gt;0,仕訳入力シート!H108,"")</f>
        <v/>
      </c>
      <c r="N108" s="3" t="str">
        <f>IF(仕訳入力シート!I108&lt;&gt;0,仕訳入力シート!I108,"")</f>
        <v/>
      </c>
      <c r="O108" s="116" t="str">
        <f>IF(仕訳入力シート!P108&lt;&gt;0,仕訳入力シート!P108,"")</f>
        <v/>
      </c>
      <c r="P108" s="3" t="str">
        <f>IF(仕訳入力シート!Q108&lt;&gt;0,仕訳入力シート!Q108,"")</f>
        <v/>
      </c>
      <c r="Q108" s="3" t="str">
        <f>IF(仕訳入力シート!J108&lt;&gt;"",仕訳入力シート!J108,"")</f>
        <v/>
      </c>
      <c r="R108" s="3" t="str">
        <f>IF(仕訳入力シート!L108&lt;&gt;"",仕訳入力シート!L108,"")</f>
        <v/>
      </c>
      <c r="S108" s="3" t="str">
        <f>IF(仕訳入力シート!O108&lt;&gt;"",仕訳入力シート!O108,"")</f>
        <v/>
      </c>
      <c r="T108" s="3">
        <f t="shared" si="4"/>
        <v>0</v>
      </c>
      <c r="U108" s="3">
        <f t="shared" si="5"/>
        <v>0</v>
      </c>
      <c r="V108" s="113" t="str">
        <f>IF(仕訳入力シート!R108&lt;&gt;0,仕訳入力シート!R108,"")</f>
        <v/>
      </c>
      <c r="W108" s="3" t="str">
        <f>IF(仕訳入力シート!S108&lt;&gt;0,仕訳入力シート!S108,"")</f>
        <v/>
      </c>
      <c r="X108" s="3" t="str">
        <f>IF(仕訳入力シート!T108&lt;&gt;0,仕訳入力シート!T108,"")</f>
        <v/>
      </c>
      <c r="Y108" s="3" t="str">
        <f>IF(仕訳入力シート!U108&lt;&gt;0,仕訳入力シート!U108,"")</f>
        <v/>
      </c>
      <c r="Z108" s="116" t="str">
        <f>IF(仕訳入力シート!AB108&lt;&gt;0,仕訳入力シート!AB108,"")</f>
        <v/>
      </c>
      <c r="AA108" s="3" t="str">
        <f>IF(仕訳入力シート!AC108&lt;&gt;0,仕訳入力シート!AC108,"")</f>
        <v/>
      </c>
      <c r="AB108" s="3" t="str">
        <f>IF(仕訳入力シート!V108&lt;&gt;"",仕訳入力シート!V108,"")</f>
        <v/>
      </c>
      <c r="AC108" s="3" t="str">
        <f>IF(仕訳入力シート!X108&lt;&gt;"",仕訳入力シート!X108,"")</f>
        <v/>
      </c>
      <c r="AD108" s="3" t="str">
        <f>IF(仕訳入力シート!AA108&lt;&gt;"",仕訳入力シート!AA108,"")</f>
        <v/>
      </c>
      <c r="AE108" s="3">
        <f t="shared" si="6"/>
        <v>0</v>
      </c>
      <c r="AF108" s="3">
        <f t="shared" si="7"/>
        <v>0</v>
      </c>
      <c r="AG108" s="121" t="str">
        <f>IF(仕訳入力シート!AD108&lt;&gt;0,仕訳入力シート!AD108,"")</f>
        <v/>
      </c>
      <c r="AH108" s="3" t="str">
        <f>IF(仕訳入力シート!AE108&lt;&gt;"",仕訳入力シート!AE108,"")</f>
        <v/>
      </c>
      <c r="AI108" s="117" t="str">
        <f>IF(仕訳入力シート!AH108&lt;&gt;0,仕訳入力シート!AH108,"")</f>
        <v/>
      </c>
      <c r="AJ108" s="118" t="str">
        <f>IF(仕訳入力シート!AI108&lt;&gt;0,仕訳入力シート!AI108,"")</f>
        <v/>
      </c>
      <c r="AK108" s="118" t="str">
        <f>IF(仕訳入力シート!AJ108&lt;&gt;0,仕訳入力シート!AJ108,"")</f>
        <v/>
      </c>
      <c r="AL108" s="118" t="str">
        <f>IF(仕訳入力シート!AK108&lt;&gt;0,仕訳入力シート!AK108,"")</f>
        <v/>
      </c>
      <c r="AM108" s="118" t="str">
        <f>IF(仕訳入力シート!AL108&lt;&gt;0,仕訳入力シート!AL108,"")</f>
        <v/>
      </c>
      <c r="AN108" s="118"/>
      <c r="AO108" s="118"/>
      <c r="AP108" s="118"/>
      <c r="AQ108" s="118"/>
      <c r="AR108" s="118"/>
      <c r="AS108" s="118"/>
      <c r="AT108" s="118"/>
      <c r="AU108" s="120" t="str">
        <f>IF(仕訳入力シート!AQ108&lt;&gt;0,仕訳入力シート!AQ108,"")</f>
        <v/>
      </c>
      <c r="AV108" s="118" t="str">
        <f>IF(仕訳入力シート!AR108&lt;&gt;0,仕訳入力シート!AR108,"")</f>
        <v/>
      </c>
      <c r="AW108" s="120" t="str">
        <f>IF(仕訳入力シート!AT108&lt;&gt;0,仕訳入力シート!AT108,"")</f>
        <v/>
      </c>
      <c r="AX108" s="118" t="str">
        <f>IF(仕訳入力シート!AU108&lt;&gt;0,仕訳入力シート!AU108,"")</f>
        <v/>
      </c>
    </row>
    <row r="109" spans="1:50" ht="17.45" customHeight="1">
      <c r="A109" s="3" t="str">
        <f>IF(C109="",MAX(A$8:A108)+1,"")</f>
        <v/>
      </c>
      <c r="C109" s="3" t="str">
        <f>IF(仕訳入力シート!A109="*","*",IF(J109="","*",IF(J109=0,"*","")))</f>
        <v>*</v>
      </c>
      <c r="D109" s="3">
        <f>仕訳入力シート!B109</f>
        <v>101</v>
      </c>
      <c r="E109" s="3" t="str">
        <f>IF(仕訳入力シート!C109&lt;&gt;0,仕訳入力シート!C109,"")</f>
        <v/>
      </c>
      <c r="F109" s="110" t="str">
        <f>IF(仕訳入力シート!D109&lt;&gt;0,仕訳入力シート!D109,"")</f>
        <v/>
      </c>
      <c r="H109" s="110" t="str">
        <f>IF(仕訳入力シート!AN109&lt;&gt;0,仕訳入力シート!AN109,"")</f>
        <v/>
      </c>
      <c r="I109" s="110" t="str">
        <f>IF(仕訳入力シート!AO109&lt;&gt;0,仕訳入力シート!AO109,"")</f>
        <v/>
      </c>
      <c r="J109" s="143">
        <f>仕訳入力シート!E109</f>
        <v>0</v>
      </c>
      <c r="K109" s="116" t="str">
        <f>IF(仕訳入力シート!F109&lt;&gt;0,仕訳入力シート!F109,"")</f>
        <v/>
      </c>
      <c r="L109" s="3" t="str">
        <f>IF(仕訳入力シート!G109&lt;&gt;0,仕訳入力シート!G109,"")</f>
        <v/>
      </c>
      <c r="M109" s="3" t="str">
        <f>IF(仕訳入力シート!H109&lt;&gt;0,仕訳入力シート!H109,"")</f>
        <v/>
      </c>
      <c r="N109" s="3" t="str">
        <f>IF(仕訳入力シート!I109&lt;&gt;0,仕訳入力シート!I109,"")</f>
        <v/>
      </c>
      <c r="O109" s="116" t="str">
        <f>IF(仕訳入力シート!P109&lt;&gt;0,仕訳入力シート!P109,"")</f>
        <v/>
      </c>
      <c r="P109" s="3" t="str">
        <f>IF(仕訳入力シート!Q109&lt;&gt;0,仕訳入力シート!Q109,"")</f>
        <v/>
      </c>
      <c r="Q109" s="3" t="str">
        <f>IF(仕訳入力シート!J109&lt;&gt;"",仕訳入力シート!J109,"")</f>
        <v/>
      </c>
      <c r="R109" s="3" t="str">
        <f>IF(仕訳入力シート!L109&lt;&gt;"",仕訳入力シート!L109,"")</f>
        <v/>
      </c>
      <c r="S109" s="3" t="str">
        <f>IF(仕訳入力シート!O109&lt;&gt;"",仕訳入力シート!O109,"")</f>
        <v/>
      </c>
      <c r="T109" s="3">
        <f t="shared" si="4"/>
        <v>0</v>
      </c>
      <c r="U109" s="3">
        <f t="shared" si="5"/>
        <v>0</v>
      </c>
      <c r="V109" s="113" t="str">
        <f>IF(仕訳入力シート!R109&lt;&gt;0,仕訳入力シート!R109,"")</f>
        <v/>
      </c>
      <c r="W109" s="3" t="str">
        <f>IF(仕訳入力シート!S109&lt;&gt;0,仕訳入力シート!S109,"")</f>
        <v/>
      </c>
      <c r="X109" s="3" t="str">
        <f>IF(仕訳入力シート!T109&lt;&gt;0,仕訳入力シート!T109,"")</f>
        <v/>
      </c>
      <c r="Y109" s="3" t="str">
        <f>IF(仕訳入力シート!U109&lt;&gt;0,仕訳入力シート!U109,"")</f>
        <v/>
      </c>
      <c r="Z109" s="116" t="str">
        <f>IF(仕訳入力シート!AB109&lt;&gt;0,仕訳入力シート!AB109,"")</f>
        <v/>
      </c>
      <c r="AA109" s="3" t="str">
        <f>IF(仕訳入力シート!AC109&lt;&gt;0,仕訳入力シート!AC109,"")</f>
        <v/>
      </c>
      <c r="AB109" s="3" t="str">
        <f>IF(仕訳入力シート!V109&lt;&gt;"",仕訳入力シート!V109,"")</f>
        <v/>
      </c>
      <c r="AC109" s="3" t="str">
        <f>IF(仕訳入力シート!X109&lt;&gt;"",仕訳入力シート!X109,"")</f>
        <v/>
      </c>
      <c r="AD109" s="3" t="str">
        <f>IF(仕訳入力シート!AA109&lt;&gt;"",仕訳入力シート!AA109,"")</f>
        <v/>
      </c>
      <c r="AE109" s="3">
        <f t="shared" si="6"/>
        <v>0</v>
      </c>
      <c r="AF109" s="3">
        <f t="shared" si="7"/>
        <v>0</v>
      </c>
      <c r="AG109" s="121" t="str">
        <f>IF(仕訳入力シート!AD109&lt;&gt;0,仕訳入力シート!AD109,"")</f>
        <v/>
      </c>
      <c r="AH109" s="3" t="str">
        <f>IF(仕訳入力シート!AE109&lt;&gt;"",仕訳入力シート!AE109,"")</f>
        <v/>
      </c>
      <c r="AI109" s="117" t="str">
        <f>IF(仕訳入力シート!AH109&lt;&gt;0,仕訳入力シート!AH109,"")</f>
        <v/>
      </c>
      <c r="AJ109" s="118" t="str">
        <f>IF(仕訳入力シート!AI109&lt;&gt;0,仕訳入力シート!AI109,"")</f>
        <v/>
      </c>
      <c r="AK109" s="118" t="str">
        <f>IF(仕訳入力シート!AJ109&lt;&gt;0,仕訳入力シート!AJ109,"")</f>
        <v/>
      </c>
      <c r="AL109" s="118" t="str">
        <f>IF(仕訳入力シート!AK109&lt;&gt;0,仕訳入力シート!AK109,"")</f>
        <v/>
      </c>
      <c r="AM109" s="118" t="str">
        <f>IF(仕訳入力シート!AL109&lt;&gt;0,仕訳入力シート!AL109,"")</f>
        <v/>
      </c>
      <c r="AN109" s="118"/>
      <c r="AO109" s="118"/>
      <c r="AP109" s="118"/>
      <c r="AQ109" s="118"/>
      <c r="AR109" s="118"/>
      <c r="AS109" s="118"/>
      <c r="AT109" s="118"/>
      <c r="AU109" s="120" t="str">
        <f>IF(仕訳入力シート!AQ109&lt;&gt;0,仕訳入力シート!AQ109,"")</f>
        <v/>
      </c>
      <c r="AV109" s="118" t="str">
        <f>IF(仕訳入力シート!AR109&lt;&gt;0,仕訳入力シート!AR109,"")</f>
        <v/>
      </c>
      <c r="AW109" s="120" t="str">
        <f>IF(仕訳入力シート!AT109&lt;&gt;0,仕訳入力シート!AT109,"")</f>
        <v/>
      </c>
      <c r="AX109" s="118" t="str">
        <f>IF(仕訳入力シート!AU109&lt;&gt;0,仕訳入力シート!AU109,"")</f>
        <v/>
      </c>
    </row>
    <row r="110" spans="1:50" ht="17.45" customHeight="1">
      <c r="A110" s="3" t="str">
        <f>IF(C110="",MAX(A$8:A109)+1,"")</f>
        <v/>
      </c>
      <c r="C110" s="3" t="str">
        <f>IF(仕訳入力シート!A110="*","*",IF(J110="","*",IF(J110=0,"*","")))</f>
        <v>*</v>
      </c>
      <c r="D110" s="3">
        <f>仕訳入力シート!B110</f>
        <v>102</v>
      </c>
      <c r="E110" s="3" t="str">
        <f>IF(仕訳入力シート!C110&lt;&gt;0,仕訳入力シート!C110,"")</f>
        <v/>
      </c>
      <c r="F110" s="110" t="str">
        <f>IF(仕訳入力シート!D110&lt;&gt;0,仕訳入力シート!D110,"")</f>
        <v/>
      </c>
      <c r="H110" s="110" t="str">
        <f>IF(仕訳入力シート!AN110&lt;&gt;0,仕訳入力シート!AN110,"")</f>
        <v/>
      </c>
      <c r="I110" s="110" t="str">
        <f>IF(仕訳入力シート!AO110&lt;&gt;0,仕訳入力シート!AO110,"")</f>
        <v/>
      </c>
      <c r="J110" s="143">
        <f>仕訳入力シート!E110</f>
        <v>0</v>
      </c>
      <c r="K110" s="116" t="str">
        <f>IF(仕訳入力シート!F110&lt;&gt;0,仕訳入力シート!F110,"")</f>
        <v/>
      </c>
      <c r="L110" s="3" t="str">
        <f>IF(仕訳入力シート!G110&lt;&gt;0,仕訳入力シート!G110,"")</f>
        <v/>
      </c>
      <c r="M110" s="3" t="str">
        <f>IF(仕訳入力シート!H110&lt;&gt;0,仕訳入力シート!H110,"")</f>
        <v/>
      </c>
      <c r="N110" s="3" t="str">
        <f>IF(仕訳入力シート!I110&lt;&gt;0,仕訳入力シート!I110,"")</f>
        <v/>
      </c>
      <c r="O110" s="116" t="str">
        <f>IF(仕訳入力シート!P110&lt;&gt;0,仕訳入力シート!P110,"")</f>
        <v/>
      </c>
      <c r="P110" s="3" t="str">
        <f>IF(仕訳入力シート!Q110&lt;&gt;0,仕訳入力シート!Q110,"")</f>
        <v/>
      </c>
      <c r="Q110" s="3" t="str">
        <f>IF(仕訳入力シート!J110&lt;&gt;"",仕訳入力シート!J110,"")</f>
        <v/>
      </c>
      <c r="R110" s="3" t="str">
        <f>IF(仕訳入力シート!L110&lt;&gt;"",仕訳入力シート!L110,"")</f>
        <v/>
      </c>
      <c r="S110" s="3" t="str">
        <f>IF(仕訳入力シート!O110&lt;&gt;"",仕訳入力シート!O110,"")</f>
        <v/>
      </c>
      <c r="T110" s="3">
        <f t="shared" si="4"/>
        <v>0</v>
      </c>
      <c r="U110" s="3">
        <f t="shared" si="5"/>
        <v>0</v>
      </c>
      <c r="V110" s="113" t="str">
        <f>IF(仕訳入力シート!R110&lt;&gt;0,仕訳入力シート!R110,"")</f>
        <v/>
      </c>
      <c r="W110" s="3" t="str">
        <f>IF(仕訳入力シート!S110&lt;&gt;0,仕訳入力シート!S110,"")</f>
        <v/>
      </c>
      <c r="X110" s="3" t="str">
        <f>IF(仕訳入力シート!T110&lt;&gt;0,仕訳入力シート!T110,"")</f>
        <v/>
      </c>
      <c r="Y110" s="3" t="str">
        <f>IF(仕訳入力シート!U110&lt;&gt;0,仕訳入力シート!U110,"")</f>
        <v/>
      </c>
      <c r="Z110" s="116" t="str">
        <f>IF(仕訳入力シート!AB110&lt;&gt;0,仕訳入力シート!AB110,"")</f>
        <v/>
      </c>
      <c r="AA110" s="3" t="str">
        <f>IF(仕訳入力シート!AC110&lt;&gt;0,仕訳入力シート!AC110,"")</f>
        <v/>
      </c>
      <c r="AB110" s="3" t="str">
        <f>IF(仕訳入力シート!V110&lt;&gt;"",仕訳入力シート!V110,"")</f>
        <v/>
      </c>
      <c r="AC110" s="3" t="str">
        <f>IF(仕訳入力シート!X110&lt;&gt;"",仕訳入力シート!X110,"")</f>
        <v/>
      </c>
      <c r="AD110" s="3" t="str">
        <f>IF(仕訳入力シート!AA110&lt;&gt;"",仕訳入力シート!AA110,"")</f>
        <v/>
      </c>
      <c r="AE110" s="3">
        <f t="shared" si="6"/>
        <v>0</v>
      </c>
      <c r="AF110" s="3">
        <f t="shared" si="7"/>
        <v>0</v>
      </c>
      <c r="AG110" s="121" t="str">
        <f>IF(仕訳入力シート!AD110&lt;&gt;0,仕訳入力シート!AD110,"")</f>
        <v/>
      </c>
      <c r="AH110" s="3" t="str">
        <f>IF(仕訳入力シート!AE110&lt;&gt;"",仕訳入力シート!AE110,"")</f>
        <v/>
      </c>
      <c r="AI110" s="117" t="str">
        <f>IF(仕訳入力シート!AH110&lt;&gt;0,仕訳入力シート!AH110,"")</f>
        <v/>
      </c>
      <c r="AJ110" s="118" t="str">
        <f>IF(仕訳入力シート!AI110&lt;&gt;0,仕訳入力シート!AI110,"")</f>
        <v/>
      </c>
      <c r="AK110" s="118" t="str">
        <f>IF(仕訳入力シート!AJ110&lt;&gt;0,仕訳入力シート!AJ110,"")</f>
        <v/>
      </c>
      <c r="AL110" s="118" t="str">
        <f>IF(仕訳入力シート!AK110&lt;&gt;0,仕訳入力シート!AK110,"")</f>
        <v/>
      </c>
      <c r="AM110" s="118" t="str">
        <f>IF(仕訳入力シート!AL110&lt;&gt;0,仕訳入力シート!AL110,"")</f>
        <v/>
      </c>
      <c r="AN110" s="118"/>
      <c r="AO110" s="118"/>
      <c r="AP110" s="118"/>
      <c r="AQ110" s="118"/>
      <c r="AR110" s="118"/>
      <c r="AS110" s="118"/>
      <c r="AT110" s="118"/>
      <c r="AU110" s="120" t="str">
        <f>IF(仕訳入力シート!AQ110&lt;&gt;0,仕訳入力シート!AQ110,"")</f>
        <v/>
      </c>
      <c r="AV110" s="118" t="str">
        <f>IF(仕訳入力シート!AR110&lt;&gt;0,仕訳入力シート!AR110,"")</f>
        <v/>
      </c>
      <c r="AW110" s="120" t="str">
        <f>IF(仕訳入力シート!AT110&lt;&gt;0,仕訳入力シート!AT110,"")</f>
        <v/>
      </c>
      <c r="AX110" s="118" t="str">
        <f>IF(仕訳入力シート!AU110&lt;&gt;0,仕訳入力シート!AU110,"")</f>
        <v/>
      </c>
    </row>
    <row r="111" spans="1:50" ht="17.45" customHeight="1">
      <c r="A111" s="3" t="str">
        <f>IF(C111="",MAX(A$8:A110)+1,"")</f>
        <v/>
      </c>
      <c r="C111" s="3" t="str">
        <f>IF(仕訳入力シート!A111="*","*",IF(J111="","*",IF(J111=0,"*","")))</f>
        <v>*</v>
      </c>
      <c r="D111" s="3">
        <f>仕訳入力シート!B111</f>
        <v>103</v>
      </c>
      <c r="E111" s="3" t="str">
        <f>IF(仕訳入力シート!C111&lt;&gt;0,仕訳入力シート!C111,"")</f>
        <v/>
      </c>
      <c r="F111" s="110" t="str">
        <f>IF(仕訳入力シート!D111&lt;&gt;0,仕訳入力シート!D111,"")</f>
        <v/>
      </c>
      <c r="H111" s="110" t="str">
        <f>IF(仕訳入力シート!AN111&lt;&gt;0,仕訳入力シート!AN111,"")</f>
        <v/>
      </c>
      <c r="I111" s="110" t="str">
        <f>IF(仕訳入力シート!AO111&lt;&gt;0,仕訳入力シート!AO111,"")</f>
        <v/>
      </c>
      <c r="J111" s="143">
        <f>仕訳入力シート!E111</f>
        <v>0</v>
      </c>
      <c r="K111" s="116" t="str">
        <f>IF(仕訳入力シート!F111&lt;&gt;0,仕訳入力シート!F111,"")</f>
        <v/>
      </c>
      <c r="L111" s="3" t="str">
        <f>IF(仕訳入力シート!G111&lt;&gt;0,仕訳入力シート!G111,"")</f>
        <v/>
      </c>
      <c r="M111" s="3" t="str">
        <f>IF(仕訳入力シート!H111&lt;&gt;0,仕訳入力シート!H111,"")</f>
        <v/>
      </c>
      <c r="N111" s="3" t="str">
        <f>IF(仕訳入力シート!I111&lt;&gt;0,仕訳入力シート!I111,"")</f>
        <v/>
      </c>
      <c r="O111" s="116" t="str">
        <f>IF(仕訳入力シート!P111&lt;&gt;0,仕訳入力シート!P111,"")</f>
        <v/>
      </c>
      <c r="P111" s="3" t="str">
        <f>IF(仕訳入力シート!Q111&lt;&gt;0,仕訳入力シート!Q111,"")</f>
        <v/>
      </c>
      <c r="Q111" s="3" t="str">
        <f>IF(仕訳入力シート!J111&lt;&gt;"",仕訳入力シート!J111,"")</f>
        <v/>
      </c>
      <c r="R111" s="3" t="str">
        <f>IF(仕訳入力シート!L111&lt;&gt;"",仕訳入力シート!L111,"")</f>
        <v/>
      </c>
      <c r="S111" s="3" t="str">
        <f>IF(仕訳入力シート!O111&lt;&gt;"",仕訳入力シート!O111,"")</f>
        <v/>
      </c>
      <c r="T111" s="3">
        <f t="shared" si="4"/>
        <v>0</v>
      </c>
      <c r="U111" s="3">
        <f t="shared" si="5"/>
        <v>0</v>
      </c>
      <c r="V111" s="113" t="str">
        <f>IF(仕訳入力シート!R111&lt;&gt;0,仕訳入力シート!R111,"")</f>
        <v/>
      </c>
      <c r="W111" s="3" t="str">
        <f>IF(仕訳入力シート!S111&lt;&gt;0,仕訳入力シート!S111,"")</f>
        <v/>
      </c>
      <c r="X111" s="3" t="str">
        <f>IF(仕訳入力シート!T111&lt;&gt;0,仕訳入力シート!T111,"")</f>
        <v/>
      </c>
      <c r="Y111" s="3" t="str">
        <f>IF(仕訳入力シート!U111&lt;&gt;0,仕訳入力シート!U111,"")</f>
        <v/>
      </c>
      <c r="Z111" s="116" t="str">
        <f>IF(仕訳入力シート!AB111&lt;&gt;0,仕訳入力シート!AB111,"")</f>
        <v/>
      </c>
      <c r="AA111" s="3" t="str">
        <f>IF(仕訳入力シート!AC111&lt;&gt;0,仕訳入力シート!AC111,"")</f>
        <v/>
      </c>
      <c r="AB111" s="3" t="str">
        <f>IF(仕訳入力シート!V111&lt;&gt;"",仕訳入力シート!V111,"")</f>
        <v/>
      </c>
      <c r="AC111" s="3" t="str">
        <f>IF(仕訳入力シート!X111&lt;&gt;"",仕訳入力シート!X111,"")</f>
        <v/>
      </c>
      <c r="AD111" s="3" t="str">
        <f>IF(仕訳入力シート!AA111&lt;&gt;"",仕訳入力シート!AA111,"")</f>
        <v/>
      </c>
      <c r="AE111" s="3">
        <f t="shared" si="6"/>
        <v>0</v>
      </c>
      <c r="AF111" s="3">
        <f t="shared" si="7"/>
        <v>0</v>
      </c>
      <c r="AG111" s="121" t="str">
        <f>IF(仕訳入力シート!AD111&lt;&gt;0,仕訳入力シート!AD111,"")</f>
        <v/>
      </c>
      <c r="AH111" s="3" t="str">
        <f>IF(仕訳入力シート!AE111&lt;&gt;"",仕訳入力シート!AE111,"")</f>
        <v/>
      </c>
      <c r="AI111" s="117" t="str">
        <f>IF(仕訳入力シート!AH111&lt;&gt;0,仕訳入力シート!AH111,"")</f>
        <v/>
      </c>
      <c r="AJ111" s="118" t="str">
        <f>IF(仕訳入力シート!AI111&lt;&gt;0,仕訳入力シート!AI111,"")</f>
        <v/>
      </c>
      <c r="AK111" s="118" t="str">
        <f>IF(仕訳入力シート!AJ111&lt;&gt;0,仕訳入力シート!AJ111,"")</f>
        <v/>
      </c>
      <c r="AL111" s="118" t="str">
        <f>IF(仕訳入力シート!AK111&lt;&gt;0,仕訳入力シート!AK111,"")</f>
        <v/>
      </c>
      <c r="AM111" s="118" t="str">
        <f>IF(仕訳入力シート!AL111&lt;&gt;0,仕訳入力シート!AL111,"")</f>
        <v/>
      </c>
      <c r="AN111" s="118"/>
      <c r="AO111" s="118"/>
      <c r="AP111" s="118"/>
      <c r="AQ111" s="118"/>
      <c r="AR111" s="118"/>
      <c r="AS111" s="118"/>
      <c r="AT111" s="118"/>
      <c r="AU111" s="120" t="str">
        <f>IF(仕訳入力シート!AQ111&lt;&gt;0,仕訳入力シート!AQ111,"")</f>
        <v/>
      </c>
      <c r="AV111" s="118" t="str">
        <f>IF(仕訳入力シート!AR111&lt;&gt;0,仕訳入力シート!AR111,"")</f>
        <v/>
      </c>
      <c r="AW111" s="120" t="str">
        <f>IF(仕訳入力シート!AT111&lt;&gt;0,仕訳入力シート!AT111,"")</f>
        <v/>
      </c>
      <c r="AX111" s="118" t="str">
        <f>IF(仕訳入力シート!AU111&lt;&gt;0,仕訳入力シート!AU111,"")</f>
        <v/>
      </c>
    </row>
    <row r="112" spans="1:50" ht="17.45" customHeight="1">
      <c r="A112" s="3" t="str">
        <f>IF(C112="",MAX(A$8:A111)+1,"")</f>
        <v/>
      </c>
      <c r="C112" s="3" t="str">
        <f>IF(仕訳入力シート!A112="*","*",IF(J112="","*",IF(J112=0,"*","")))</f>
        <v>*</v>
      </c>
      <c r="D112" s="3">
        <f>仕訳入力シート!B112</f>
        <v>104</v>
      </c>
      <c r="E112" s="3" t="str">
        <f>IF(仕訳入力シート!C112&lt;&gt;0,仕訳入力シート!C112,"")</f>
        <v/>
      </c>
      <c r="F112" s="110" t="str">
        <f>IF(仕訳入力シート!D112&lt;&gt;0,仕訳入力シート!D112,"")</f>
        <v/>
      </c>
      <c r="H112" s="110" t="str">
        <f>IF(仕訳入力シート!AN112&lt;&gt;0,仕訳入力シート!AN112,"")</f>
        <v/>
      </c>
      <c r="I112" s="110" t="str">
        <f>IF(仕訳入力シート!AO112&lt;&gt;0,仕訳入力シート!AO112,"")</f>
        <v/>
      </c>
      <c r="J112" s="143">
        <f>仕訳入力シート!E112</f>
        <v>0</v>
      </c>
      <c r="K112" s="116" t="str">
        <f>IF(仕訳入力シート!F112&lt;&gt;0,仕訳入力シート!F112,"")</f>
        <v/>
      </c>
      <c r="L112" s="3" t="str">
        <f>IF(仕訳入力シート!G112&lt;&gt;0,仕訳入力シート!G112,"")</f>
        <v/>
      </c>
      <c r="M112" s="3" t="str">
        <f>IF(仕訳入力シート!H112&lt;&gt;0,仕訳入力シート!H112,"")</f>
        <v/>
      </c>
      <c r="N112" s="3" t="str">
        <f>IF(仕訳入力シート!I112&lt;&gt;0,仕訳入力シート!I112,"")</f>
        <v/>
      </c>
      <c r="O112" s="116" t="str">
        <f>IF(仕訳入力シート!P112&lt;&gt;0,仕訳入力シート!P112,"")</f>
        <v/>
      </c>
      <c r="P112" s="3" t="str">
        <f>IF(仕訳入力シート!Q112&lt;&gt;0,仕訳入力シート!Q112,"")</f>
        <v/>
      </c>
      <c r="Q112" s="3" t="str">
        <f>IF(仕訳入力シート!J112&lt;&gt;"",仕訳入力シート!J112,"")</f>
        <v/>
      </c>
      <c r="R112" s="3" t="str">
        <f>IF(仕訳入力シート!L112&lt;&gt;"",仕訳入力シート!L112,"")</f>
        <v/>
      </c>
      <c r="S112" s="3" t="str">
        <f>IF(仕訳入力シート!O112&lt;&gt;"",仕訳入力シート!O112,"")</f>
        <v/>
      </c>
      <c r="T112" s="3">
        <f t="shared" si="4"/>
        <v>0</v>
      </c>
      <c r="U112" s="3">
        <f t="shared" si="5"/>
        <v>0</v>
      </c>
      <c r="V112" s="113" t="str">
        <f>IF(仕訳入力シート!R112&lt;&gt;0,仕訳入力シート!R112,"")</f>
        <v/>
      </c>
      <c r="W112" s="3" t="str">
        <f>IF(仕訳入力シート!S112&lt;&gt;0,仕訳入力シート!S112,"")</f>
        <v/>
      </c>
      <c r="X112" s="3" t="str">
        <f>IF(仕訳入力シート!T112&lt;&gt;0,仕訳入力シート!T112,"")</f>
        <v/>
      </c>
      <c r="Y112" s="3" t="str">
        <f>IF(仕訳入力シート!U112&lt;&gt;0,仕訳入力シート!U112,"")</f>
        <v/>
      </c>
      <c r="Z112" s="116" t="str">
        <f>IF(仕訳入力シート!AB112&lt;&gt;0,仕訳入力シート!AB112,"")</f>
        <v/>
      </c>
      <c r="AA112" s="3" t="str">
        <f>IF(仕訳入力シート!AC112&lt;&gt;0,仕訳入力シート!AC112,"")</f>
        <v/>
      </c>
      <c r="AB112" s="3" t="str">
        <f>IF(仕訳入力シート!V112&lt;&gt;"",仕訳入力シート!V112,"")</f>
        <v/>
      </c>
      <c r="AC112" s="3" t="str">
        <f>IF(仕訳入力シート!X112&lt;&gt;"",仕訳入力シート!X112,"")</f>
        <v/>
      </c>
      <c r="AD112" s="3" t="str">
        <f>IF(仕訳入力シート!AA112&lt;&gt;"",仕訳入力シート!AA112,"")</f>
        <v/>
      </c>
      <c r="AE112" s="3">
        <f t="shared" si="6"/>
        <v>0</v>
      </c>
      <c r="AF112" s="3">
        <f t="shared" si="7"/>
        <v>0</v>
      </c>
      <c r="AG112" s="121" t="str">
        <f>IF(仕訳入力シート!AD112&lt;&gt;0,仕訳入力シート!AD112,"")</f>
        <v/>
      </c>
      <c r="AH112" s="3" t="str">
        <f>IF(仕訳入力シート!AE112&lt;&gt;"",仕訳入力シート!AE112,"")</f>
        <v/>
      </c>
      <c r="AI112" s="117" t="str">
        <f>IF(仕訳入力シート!AH112&lt;&gt;0,仕訳入力シート!AH112,"")</f>
        <v/>
      </c>
      <c r="AJ112" s="118" t="str">
        <f>IF(仕訳入力シート!AI112&lt;&gt;0,仕訳入力シート!AI112,"")</f>
        <v/>
      </c>
      <c r="AK112" s="118" t="str">
        <f>IF(仕訳入力シート!AJ112&lt;&gt;0,仕訳入力シート!AJ112,"")</f>
        <v/>
      </c>
      <c r="AL112" s="118" t="str">
        <f>IF(仕訳入力シート!AK112&lt;&gt;0,仕訳入力シート!AK112,"")</f>
        <v/>
      </c>
      <c r="AM112" s="118" t="str">
        <f>IF(仕訳入力シート!AL112&lt;&gt;0,仕訳入力シート!AL112,"")</f>
        <v/>
      </c>
      <c r="AN112" s="118"/>
      <c r="AO112" s="118"/>
      <c r="AP112" s="118"/>
      <c r="AQ112" s="118"/>
      <c r="AR112" s="118"/>
      <c r="AS112" s="118"/>
      <c r="AT112" s="118"/>
      <c r="AU112" s="120" t="str">
        <f>IF(仕訳入力シート!AQ112&lt;&gt;0,仕訳入力シート!AQ112,"")</f>
        <v/>
      </c>
      <c r="AV112" s="118" t="str">
        <f>IF(仕訳入力シート!AR112&lt;&gt;0,仕訳入力シート!AR112,"")</f>
        <v/>
      </c>
      <c r="AW112" s="120" t="str">
        <f>IF(仕訳入力シート!AT112&lt;&gt;0,仕訳入力シート!AT112,"")</f>
        <v/>
      </c>
      <c r="AX112" s="118" t="str">
        <f>IF(仕訳入力シート!AU112&lt;&gt;0,仕訳入力シート!AU112,"")</f>
        <v/>
      </c>
    </row>
    <row r="113" spans="1:50" ht="17.45" customHeight="1">
      <c r="A113" s="3" t="str">
        <f>IF(C113="",MAX(A$8:A112)+1,"")</f>
        <v/>
      </c>
      <c r="C113" s="3" t="str">
        <f>IF(仕訳入力シート!A113="*","*",IF(J113="","*",IF(J113=0,"*","")))</f>
        <v>*</v>
      </c>
      <c r="D113" s="3">
        <f>仕訳入力シート!B113</f>
        <v>105</v>
      </c>
      <c r="E113" s="3" t="str">
        <f>IF(仕訳入力シート!C113&lt;&gt;0,仕訳入力シート!C113,"")</f>
        <v/>
      </c>
      <c r="F113" s="110" t="str">
        <f>IF(仕訳入力シート!D113&lt;&gt;0,仕訳入力シート!D113,"")</f>
        <v/>
      </c>
      <c r="H113" s="110" t="str">
        <f>IF(仕訳入力シート!AN113&lt;&gt;0,仕訳入力シート!AN113,"")</f>
        <v/>
      </c>
      <c r="I113" s="110" t="str">
        <f>IF(仕訳入力シート!AO113&lt;&gt;0,仕訳入力シート!AO113,"")</f>
        <v/>
      </c>
      <c r="J113" s="143">
        <f>仕訳入力シート!E113</f>
        <v>0</v>
      </c>
      <c r="K113" s="116" t="str">
        <f>IF(仕訳入力シート!F113&lt;&gt;0,仕訳入力シート!F113,"")</f>
        <v/>
      </c>
      <c r="L113" s="3" t="str">
        <f>IF(仕訳入力シート!G113&lt;&gt;0,仕訳入力シート!G113,"")</f>
        <v/>
      </c>
      <c r="M113" s="3" t="str">
        <f>IF(仕訳入力シート!H113&lt;&gt;0,仕訳入力シート!H113,"")</f>
        <v/>
      </c>
      <c r="N113" s="3" t="str">
        <f>IF(仕訳入力シート!I113&lt;&gt;0,仕訳入力シート!I113,"")</f>
        <v/>
      </c>
      <c r="O113" s="116" t="str">
        <f>IF(仕訳入力シート!P113&lt;&gt;0,仕訳入力シート!P113,"")</f>
        <v/>
      </c>
      <c r="P113" s="3" t="str">
        <f>IF(仕訳入力シート!Q113&lt;&gt;0,仕訳入力シート!Q113,"")</f>
        <v/>
      </c>
      <c r="Q113" s="3" t="str">
        <f>IF(仕訳入力シート!J113&lt;&gt;"",仕訳入力シート!J113,"")</f>
        <v/>
      </c>
      <c r="R113" s="3" t="str">
        <f>IF(仕訳入力シート!L113&lt;&gt;"",仕訳入力シート!L113,"")</f>
        <v/>
      </c>
      <c r="S113" s="3" t="str">
        <f>IF(仕訳入力シート!O113&lt;&gt;"",仕訳入力シート!O113,"")</f>
        <v/>
      </c>
      <c r="T113" s="3">
        <f t="shared" si="4"/>
        <v>0</v>
      </c>
      <c r="U113" s="3">
        <f t="shared" si="5"/>
        <v>0</v>
      </c>
      <c r="V113" s="113" t="str">
        <f>IF(仕訳入力シート!R113&lt;&gt;0,仕訳入力シート!R113,"")</f>
        <v/>
      </c>
      <c r="W113" s="3" t="str">
        <f>IF(仕訳入力シート!S113&lt;&gt;0,仕訳入力シート!S113,"")</f>
        <v/>
      </c>
      <c r="X113" s="3" t="str">
        <f>IF(仕訳入力シート!T113&lt;&gt;0,仕訳入力シート!T113,"")</f>
        <v/>
      </c>
      <c r="Y113" s="3" t="str">
        <f>IF(仕訳入力シート!U113&lt;&gt;0,仕訳入力シート!U113,"")</f>
        <v/>
      </c>
      <c r="Z113" s="116" t="str">
        <f>IF(仕訳入力シート!AB113&lt;&gt;0,仕訳入力シート!AB113,"")</f>
        <v/>
      </c>
      <c r="AA113" s="3" t="str">
        <f>IF(仕訳入力シート!AC113&lt;&gt;0,仕訳入力シート!AC113,"")</f>
        <v/>
      </c>
      <c r="AB113" s="3" t="str">
        <f>IF(仕訳入力シート!V113&lt;&gt;"",仕訳入力シート!V113,"")</f>
        <v/>
      </c>
      <c r="AC113" s="3" t="str">
        <f>IF(仕訳入力シート!X113&lt;&gt;"",仕訳入力シート!X113,"")</f>
        <v/>
      </c>
      <c r="AD113" s="3" t="str">
        <f>IF(仕訳入力シート!AA113&lt;&gt;"",仕訳入力シート!AA113,"")</f>
        <v/>
      </c>
      <c r="AE113" s="3">
        <f t="shared" si="6"/>
        <v>0</v>
      </c>
      <c r="AF113" s="3">
        <f t="shared" si="7"/>
        <v>0</v>
      </c>
      <c r="AG113" s="121" t="str">
        <f>IF(仕訳入力シート!AD113&lt;&gt;0,仕訳入力シート!AD113,"")</f>
        <v/>
      </c>
      <c r="AH113" s="3" t="str">
        <f>IF(仕訳入力シート!AE113&lt;&gt;"",仕訳入力シート!AE113,"")</f>
        <v/>
      </c>
      <c r="AI113" s="117" t="str">
        <f>IF(仕訳入力シート!AH113&lt;&gt;0,仕訳入力シート!AH113,"")</f>
        <v/>
      </c>
      <c r="AJ113" s="118" t="str">
        <f>IF(仕訳入力シート!AI113&lt;&gt;0,仕訳入力シート!AI113,"")</f>
        <v/>
      </c>
      <c r="AK113" s="118" t="str">
        <f>IF(仕訳入力シート!AJ113&lt;&gt;0,仕訳入力シート!AJ113,"")</f>
        <v/>
      </c>
      <c r="AL113" s="118" t="str">
        <f>IF(仕訳入力シート!AK113&lt;&gt;0,仕訳入力シート!AK113,"")</f>
        <v/>
      </c>
      <c r="AM113" s="118" t="str">
        <f>IF(仕訳入力シート!AL113&lt;&gt;0,仕訳入力シート!AL113,"")</f>
        <v/>
      </c>
      <c r="AN113" s="118"/>
      <c r="AO113" s="118"/>
      <c r="AP113" s="118"/>
      <c r="AQ113" s="118"/>
      <c r="AR113" s="118"/>
      <c r="AS113" s="118"/>
      <c r="AT113" s="118"/>
      <c r="AU113" s="120" t="str">
        <f>IF(仕訳入力シート!AQ113&lt;&gt;0,仕訳入力シート!AQ113,"")</f>
        <v/>
      </c>
      <c r="AV113" s="118" t="str">
        <f>IF(仕訳入力シート!AR113&lt;&gt;0,仕訳入力シート!AR113,"")</f>
        <v/>
      </c>
      <c r="AW113" s="120" t="str">
        <f>IF(仕訳入力シート!AT113&lt;&gt;0,仕訳入力シート!AT113,"")</f>
        <v/>
      </c>
      <c r="AX113" s="118" t="str">
        <f>IF(仕訳入力シート!AU113&lt;&gt;0,仕訳入力シート!AU113,"")</f>
        <v/>
      </c>
    </row>
    <row r="114" spans="1:50" ht="17.45" customHeight="1">
      <c r="A114" s="3" t="str">
        <f>IF(C114="",MAX(A$8:A113)+1,"")</f>
        <v/>
      </c>
      <c r="C114" s="3" t="str">
        <f>IF(仕訳入力シート!A114="*","*",IF(J114="","*",IF(J114=0,"*","")))</f>
        <v>*</v>
      </c>
      <c r="D114" s="3">
        <f>仕訳入力シート!B114</f>
        <v>106</v>
      </c>
      <c r="E114" s="3" t="str">
        <f>IF(仕訳入力シート!C114&lt;&gt;0,仕訳入力シート!C114,"")</f>
        <v/>
      </c>
      <c r="F114" s="110" t="str">
        <f>IF(仕訳入力シート!D114&lt;&gt;0,仕訳入力シート!D114,"")</f>
        <v/>
      </c>
      <c r="H114" s="110" t="str">
        <f>IF(仕訳入力シート!AN114&lt;&gt;0,仕訳入力シート!AN114,"")</f>
        <v/>
      </c>
      <c r="I114" s="110" t="str">
        <f>IF(仕訳入力シート!AO114&lt;&gt;0,仕訳入力シート!AO114,"")</f>
        <v/>
      </c>
      <c r="J114" s="143">
        <f>仕訳入力シート!E114</f>
        <v>0</v>
      </c>
      <c r="K114" s="116" t="str">
        <f>IF(仕訳入力シート!F114&lt;&gt;0,仕訳入力シート!F114,"")</f>
        <v/>
      </c>
      <c r="L114" s="3" t="str">
        <f>IF(仕訳入力シート!G114&lt;&gt;0,仕訳入力シート!G114,"")</f>
        <v/>
      </c>
      <c r="M114" s="3" t="str">
        <f>IF(仕訳入力シート!H114&lt;&gt;0,仕訳入力シート!H114,"")</f>
        <v/>
      </c>
      <c r="N114" s="3" t="str">
        <f>IF(仕訳入力シート!I114&lt;&gt;0,仕訳入力シート!I114,"")</f>
        <v/>
      </c>
      <c r="O114" s="116" t="str">
        <f>IF(仕訳入力シート!P114&lt;&gt;0,仕訳入力シート!P114,"")</f>
        <v/>
      </c>
      <c r="P114" s="3" t="str">
        <f>IF(仕訳入力シート!Q114&lt;&gt;0,仕訳入力シート!Q114,"")</f>
        <v/>
      </c>
      <c r="Q114" s="3" t="str">
        <f>IF(仕訳入力シート!J114&lt;&gt;"",仕訳入力シート!J114,"")</f>
        <v/>
      </c>
      <c r="R114" s="3" t="str">
        <f>IF(仕訳入力シート!L114&lt;&gt;"",仕訳入力シート!L114,"")</f>
        <v/>
      </c>
      <c r="S114" s="3" t="str">
        <f>IF(仕訳入力シート!O114&lt;&gt;"",仕訳入力シート!O114,"")</f>
        <v/>
      </c>
      <c r="T114" s="3">
        <f t="shared" si="4"/>
        <v>0</v>
      </c>
      <c r="U114" s="3">
        <f t="shared" si="5"/>
        <v>0</v>
      </c>
      <c r="V114" s="113" t="str">
        <f>IF(仕訳入力シート!R114&lt;&gt;0,仕訳入力シート!R114,"")</f>
        <v/>
      </c>
      <c r="W114" s="3" t="str">
        <f>IF(仕訳入力シート!S114&lt;&gt;0,仕訳入力シート!S114,"")</f>
        <v/>
      </c>
      <c r="X114" s="3" t="str">
        <f>IF(仕訳入力シート!T114&lt;&gt;0,仕訳入力シート!T114,"")</f>
        <v/>
      </c>
      <c r="Y114" s="3" t="str">
        <f>IF(仕訳入力シート!U114&lt;&gt;0,仕訳入力シート!U114,"")</f>
        <v/>
      </c>
      <c r="Z114" s="116" t="str">
        <f>IF(仕訳入力シート!AB114&lt;&gt;0,仕訳入力シート!AB114,"")</f>
        <v/>
      </c>
      <c r="AA114" s="3" t="str">
        <f>IF(仕訳入力シート!AC114&lt;&gt;0,仕訳入力シート!AC114,"")</f>
        <v/>
      </c>
      <c r="AB114" s="3" t="str">
        <f>IF(仕訳入力シート!V114&lt;&gt;"",仕訳入力シート!V114,"")</f>
        <v/>
      </c>
      <c r="AC114" s="3" t="str">
        <f>IF(仕訳入力シート!X114&lt;&gt;"",仕訳入力シート!X114,"")</f>
        <v/>
      </c>
      <c r="AD114" s="3" t="str">
        <f>IF(仕訳入力シート!AA114&lt;&gt;"",仕訳入力シート!AA114,"")</f>
        <v/>
      </c>
      <c r="AE114" s="3">
        <f t="shared" si="6"/>
        <v>0</v>
      </c>
      <c r="AF114" s="3">
        <f t="shared" si="7"/>
        <v>0</v>
      </c>
      <c r="AG114" s="121" t="str">
        <f>IF(仕訳入力シート!AD114&lt;&gt;0,仕訳入力シート!AD114,"")</f>
        <v/>
      </c>
      <c r="AH114" s="3" t="str">
        <f>IF(仕訳入力シート!AE114&lt;&gt;"",仕訳入力シート!AE114,"")</f>
        <v/>
      </c>
      <c r="AI114" s="117" t="str">
        <f>IF(仕訳入力シート!AH114&lt;&gt;0,仕訳入力シート!AH114,"")</f>
        <v/>
      </c>
      <c r="AJ114" s="118" t="str">
        <f>IF(仕訳入力シート!AI114&lt;&gt;0,仕訳入力シート!AI114,"")</f>
        <v/>
      </c>
      <c r="AK114" s="118" t="str">
        <f>IF(仕訳入力シート!AJ114&lt;&gt;0,仕訳入力シート!AJ114,"")</f>
        <v/>
      </c>
      <c r="AL114" s="118" t="str">
        <f>IF(仕訳入力シート!AK114&lt;&gt;0,仕訳入力シート!AK114,"")</f>
        <v/>
      </c>
      <c r="AM114" s="118" t="str">
        <f>IF(仕訳入力シート!AL114&lt;&gt;0,仕訳入力シート!AL114,"")</f>
        <v/>
      </c>
      <c r="AN114" s="118"/>
      <c r="AO114" s="118"/>
      <c r="AP114" s="118"/>
      <c r="AQ114" s="118"/>
      <c r="AR114" s="118"/>
      <c r="AS114" s="118"/>
      <c r="AT114" s="118"/>
      <c r="AU114" s="120" t="str">
        <f>IF(仕訳入力シート!AQ114&lt;&gt;0,仕訳入力シート!AQ114,"")</f>
        <v/>
      </c>
      <c r="AV114" s="118" t="str">
        <f>IF(仕訳入力シート!AR114&lt;&gt;0,仕訳入力シート!AR114,"")</f>
        <v/>
      </c>
      <c r="AW114" s="120" t="str">
        <f>IF(仕訳入力シート!AT114&lt;&gt;0,仕訳入力シート!AT114,"")</f>
        <v/>
      </c>
      <c r="AX114" s="118" t="str">
        <f>IF(仕訳入力シート!AU114&lt;&gt;0,仕訳入力シート!AU114,"")</f>
        <v/>
      </c>
    </row>
    <row r="115" spans="1:50" ht="17.45" customHeight="1">
      <c r="A115" s="3" t="str">
        <f>IF(C115="",MAX(A$8:A114)+1,"")</f>
        <v/>
      </c>
      <c r="C115" s="3" t="str">
        <f>IF(仕訳入力シート!A115="*","*",IF(J115="","*",IF(J115=0,"*","")))</f>
        <v>*</v>
      </c>
      <c r="D115" s="3">
        <f>仕訳入力シート!B115</f>
        <v>107</v>
      </c>
      <c r="E115" s="3" t="str">
        <f>IF(仕訳入力シート!C115&lt;&gt;0,仕訳入力シート!C115,"")</f>
        <v/>
      </c>
      <c r="F115" s="110" t="str">
        <f>IF(仕訳入力シート!D115&lt;&gt;0,仕訳入力シート!D115,"")</f>
        <v/>
      </c>
      <c r="H115" s="110" t="str">
        <f>IF(仕訳入力シート!AN115&lt;&gt;0,仕訳入力シート!AN115,"")</f>
        <v/>
      </c>
      <c r="I115" s="110" t="str">
        <f>IF(仕訳入力シート!AO115&lt;&gt;0,仕訳入力シート!AO115,"")</f>
        <v/>
      </c>
      <c r="J115" s="143">
        <f>仕訳入力シート!E115</f>
        <v>0</v>
      </c>
      <c r="K115" s="116" t="str">
        <f>IF(仕訳入力シート!F115&lt;&gt;0,仕訳入力シート!F115,"")</f>
        <v/>
      </c>
      <c r="L115" s="3" t="str">
        <f>IF(仕訳入力シート!G115&lt;&gt;0,仕訳入力シート!G115,"")</f>
        <v/>
      </c>
      <c r="M115" s="3" t="str">
        <f>IF(仕訳入力シート!H115&lt;&gt;0,仕訳入力シート!H115,"")</f>
        <v/>
      </c>
      <c r="N115" s="3" t="str">
        <f>IF(仕訳入力シート!I115&lt;&gt;0,仕訳入力シート!I115,"")</f>
        <v/>
      </c>
      <c r="O115" s="116" t="str">
        <f>IF(仕訳入力シート!P115&lt;&gt;0,仕訳入力シート!P115,"")</f>
        <v/>
      </c>
      <c r="P115" s="3" t="str">
        <f>IF(仕訳入力シート!Q115&lt;&gt;0,仕訳入力シート!Q115,"")</f>
        <v/>
      </c>
      <c r="Q115" s="3" t="str">
        <f>IF(仕訳入力シート!J115&lt;&gt;"",仕訳入力シート!J115,"")</f>
        <v/>
      </c>
      <c r="R115" s="3" t="str">
        <f>IF(仕訳入力シート!L115&lt;&gt;"",仕訳入力シート!L115,"")</f>
        <v/>
      </c>
      <c r="S115" s="3" t="str">
        <f>IF(仕訳入力シート!O115&lt;&gt;"",仕訳入力シート!O115,"")</f>
        <v/>
      </c>
      <c r="T115" s="3">
        <f t="shared" si="4"/>
        <v>0</v>
      </c>
      <c r="U115" s="3">
        <f t="shared" si="5"/>
        <v>0</v>
      </c>
      <c r="V115" s="113" t="str">
        <f>IF(仕訳入力シート!R115&lt;&gt;0,仕訳入力シート!R115,"")</f>
        <v/>
      </c>
      <c r="W115" s="3" t="str">
        <f>IF(仕訳入力シート!S115&lt;&gt;0,仕訳入力シート!S115,"")</f>
        <v/>
      </c>
      <c r="X115" s="3" t="str">
        <f>IF(仕訳入力シート!T115&lt;&gt;0,仕訳入力シート!T115,"")</f>
        <v/>
      </c>
      <c r="Y115" s="3" t="str">
        <f>IF(仕訳入力シート!U115&lt;&gt;0,仕訳入力シート!U115,"")</f>
        <v/>
      </c>
      <c r="Z115" s="116" t="str">
        <f>IF(仕訳入力シート!AB115&lt;&gt;0,仕訳入力シート!AB115,"")</f>
        <v/>
      </c>
      <c r="AA115" s="3" t="str">
        <f>IF(仕訳入力シート!AC115&lt;&gt;0,仕訳入力シート!AC115,"")</f>
        <v/>
      </c>
      <c r="AB115" s="3" t="str">
        <f>IF(仕訳入力シート!V115&lt;&gt;"",仕訳入力シート!V115,"")</f>
        <v/>
      </c>
      <c r="AC115" s="3" t="str">
        <f>IF(仕訳入力シート!X115&lt;&gt;"",仕訳入力シート!X115,"")</f>
        <v/>
      </c>
      <c r="AD115" s="3" t="str">
        <f>IF(仕訳入力シート!AA115&lt;&gt;"",仕訳入力シート!AA115,"")</f>
        <v/>
      </c>
      <c r="AE115" s="3">
        <f t="shared" si="6"/>
        <v>0</v>
      </c>
      <c r="AF115" s="3">
        <f t="shared" si="7"/>
        <v>0</v>
      </c>
      <c r="AG115" s="121" t="str">
        <f>IF(仕訳入力シート!AD115&lt;&gt;0,仕訳入力シート!AD115,"")</f>
        <v/>
      </c>
      <c r="AH115" s="3" t="str">
        <f>IF(仕訳入力シート!AE115&lt;&gt;"",仕訳入力シート!AE115,"")</f>
        <v/>
      </c>
      <c r="AI115" s="117" t="str">
        <f>IF(仕訳入力シート!AH115&lt;&gt;0,仕訳入力シート!AH115,"")</f>
        <v/>
      </c>
      <c r="AJ115" s="118" t="str">
        <f>IF(仕訳入力シート!AI115&lt;&gt;0,仕訳入力シート!AI115,"")</f>
        <v/>
      </c>
      <c r="AK115" s="118" t="str">
        <f>IF(仕訳入力シート!AJ115&lt;&gt;0,仕訳入力シート!AJ115,"")</f>
        <v/>
      </c>
      <c r="AL115" s="118" t="str">
        <f>IF(仕訳入力シート!AK115&lt;&gt;0,仕訳入力シート!AK115,"")</f>
        <v/>
      </c>
      <c r="AM115" s="118" t="str">
        <f>IF(仕訳入力シート!AL115&lt;&gt;0,仕訳入力シート!AL115,"")</f>
        <v/>
      </c>
      <c r="AN115" s="118"/>
      <c r="AO115" s="118"/>
      <c r="AP115" s="118"/>
      <c r="AQ115" s="118"/>
      <c r="AR115" s="118"/>
      <c r="AS115" s="118"/>
      <c r="AT115" s="118"/>
      <c r="AU115" s="120" t="str">
        <f>IF(仕訳入力シート!AQ115&lt;&gt;0,仕訳入力シート!AQ115,"")</f>
        <v/>
      </c>
      <c r="AV115" s="118" t="str">
        <f>IF(仕訳入力シート!AR115&lt;&gt;0,仕訳入力シート!AR115,"")</f>
        <v/>
      </c>
      <c r="AW115" s="120" t="str">
        <f>IF(仕訳入力シート!AT115&lt;&gt;0,仕訳入力シート!AT115,"")</f>
        <v/>
      </c>
      <c r="AX115" s="118" t="str">
        <f>IF(仕訳入力シート!AU115&lt;&gt;0,仕訳入力シート!AU115,"")</f>
        <v/>
      </c>
    </row>
    <row r="116" spans="1:50" ht="17.45" customHeight="1">
      <c r="A116" s="3" t="str">
        <f>IF(C116="",MAX(A$8:A115)+1,"")</f>
        <v/>
      </c>
      <c r="C116" s="3" t="str">
        <f>IF(仕訳入力シート!A116="*","*",IF(J116="","*",IF(J116=0,"*","")))</f>
        <v>*</v>
      </c>
      <c r="D116" s="3">
        <f>仕訳入力シート!B116</f>
        <v>108</v>
      </c>
      <c r="E116" s="3" t="str">
        <f>IF(仕訳入力シート!C116&lt;&gt;0,仕訳入力シート!C116,"")</f>
        <v/>
      </c>
      <c r="F116" s="110" t="str">
        <f>IF(仕訳入力シート!D116&lt;&gt;0,仕訳入力シート!D116,"")</f>
        <v/>
      </c>
      <c r="H116" s="110" t="str">
        <f>IF(仕訳入力シート!AN116&lt;&gt;0,仕訳入力シート!AN116,"")</f>
        <v/>
      </c>
      <c r="I116" s="110" t="str">
        <f>IF(仕訳入力シート!AO116&lt;&gt;0,仕訳入力シート!AO116,"")</f>
        <v/>
      </c>
      <c r="J116" s="143">
        <f>仕訳入力シート!E116</f>
        <v>0</v>
      </c>
      <c r="K116" s="116" t="str">
        <f>IF(仕訳入力シート!F116&lt;&gt;0,仕訳入力シート!F116,"")</f>
        <v/>
      </c>
      <c r="L116" s="3" t="str">
        <f>IF(仕訳入力シート!G116&lt;&gt;0,仕訳入力シート!G116,"")</f>
        <v/>
      </c>
      <c r="M116" s="3" t="str">
        <f>IF(仕訳入力シート!H116&lt;&gt;0,仕訳入力シート!H116,"")</f>
        <v/>
      </c>
      <c r="N116" s="3" t="str">
        <f>IF(仕訳入力シート!I116&lt;&gt;0,仕訳入力シート!I116,"")</f>
        <v/>
      </c>
      <c r="O116" s="116" t="str">
        <f>IF(仕訳入力シート!P116&lt;&gt;0,仕訳入力シート!P116,"")</f>
        <v/>
      </c>
      <c r="P116" s="3" t="str">
        <f>IF(仕訳入力シート!Q116&lt;&gt;0,仕訳入力シート!Q116,"")</f>
        <v/>
      </c>
      <c r="Q116" s="3" t="str">
        <f>IF(仕訳入力シート!J116&lt;&gt;"",仕訳入力シート!J116,"")</f>
        <v/>
      </c>
      <c r="R116" s="3" t="str">
        <f>IF(仕訳入力シート!L116&lt;&gt;"",仕訳入力シート!L116,"")</f>
        <v/>
      </c>
      <c r="S116" s="3" t="str">
        <f>IF(仕訳入力シート!O116&lt;&gt;"",仕訳入力シート!O116,"")</f>
        <v/>
      </c>
      <c r="T116" s="3">
        <f t="shared" si="4"/>
        <v>0</v>
      </c>
      <c r="U116" s="3">
        <f t="shared" si="5"/>
        <v>0</v>
      </c>
      <c r="V116" s="113" t="str">
        <f>IF(仕訳入力シート!R116&lt;&gt;0,仕訳入力シート!R116,"")</f>
        <v/>
      </c>
      <c r="W116" s="3" t="str">
        <f>IF(仕訳入力シート!S116&lt;&gt;0,仕訳入力シート!S116,"")</f>
        <v/>
      </c>
      <c r="X116" s="3" t="str">
        <f>IF(仕訳入力シート!T116&lt;&gt;0,仕訳入力シート!T116,"")</f>
        <v/>
      </c>
      <c r="Y116" s="3" t="str">
        <f>IF(仕訳入力シート!U116&lt;&gt;0,仕訳入力シート!U116,"")</f>
        <v/>
      </c>
      <c r="Z116" s="116" t="str">
        <f>IF(仕訳入力シート!AB116&lt;&gt;0,仕訳入力シート!AB116,"")</f>
        <v/>
      </c>
      <c r="AA116" s="3" t="str">
        <f>IF(仕訳入力シート!AC116&lt;&gt;0,仕訳入力シート!AC116,"")</f>
        <v/>
      </c>
      <c r="AB116" s="3" t="str">
        <f>IF(仕訳入力シート!V116&lt;&gt;"",仕訳入力シート!V116,"")</f>
        <v/>
      </c>
      <c r="AC116" s="3" t="str">
        <f>IF(仕訳入力シート!X116&lt;&gt;"",仕訳入力シート!X116,"")</f>
        <v/>
      </c>
      <c r="AD116" s="3" t="str">
        <f>IF(仕訳入力シート!AA116&lt;&gt;"",仕訳入力シート!AA116,"")</f>
        <v/>
      </c>
      <c r="AE116" s="3">
        <f t="shared" si="6"/>
        <v>0</v>
      </c>
      <c r="AF116" s="3">
        <f t="shared" si="7"/>
        <v>0</v>
      </c>
      <c r="AG116" s="121" t="str">
        <f>IF(仕訳入力シート!AD116&lt;&gt;0,仕訳入力シート!AD116,"")</f>
        <v/>
      </c>
      <c r="AH116" s="3" t="str">
        <f>IF(仕訳入力シート!AE116&lt;&gt;"",仕訳入力シート!AE116,"")</f>
        <v/>
      </c>
      <c r="AI116" s="117" t="str">
        <f>IF(仕訳入力シート!AH116&lt;&gt;0,仕訳入力シート!AH116,"")</f>
        <v/>
      </c>
      <c r="AJ116" s="118" t="str">
        <f>IF(仕訳入力シート!AI116&lt;&gt;0,仕訳入力シート!AI116,"")</f>
        <v/>
      </c>
      <c r="AK116" s="118" t="str">
        <f>IF(仕訳入力シート!AJ116&lt;&gt;0,仕訳入力シート!AJ116,"")</f>
        <v/>
      </c>
      <c r="AL116" s="118" t="str">
        <f>IF(仕訳入力シート!AK116&lt;&gt;0,仕訳入力シート!AK116,"")</f>
        <v/>
      </c>
      <c r="AM116" s="118" t="str">
        <f>IF(仕訳入力シート!AL116&lt;&gt;0,仕訳入力シート!AL116,"")</f>
        <v/>
      </c>
      <c r="AN116" s="118"/>
      <c r="AO116" s="118"/>
      <c r="AP116" s="118"/>
      <c r="AQ116" s="118"/>
      <c r="AR116" s="118"/>
      <c r="AS116" s="118"/>
      <c r="AT116" s="118"/>
      <c r="AU116" s="120" t="str">
        <f>IF(仕訳入力シート!AQ116&lt;&gt;0,仕訳入力シート!AQ116,"")</f>
        <v/>
      </c>
      <c r="AV116" s="118" t="str">
        <f>IF(仕訳入力シート!AR116&lt;&gt;0,仕訳入力シート!AR116,"")</f>
        <v/>
      </c>
      <c r="AW116" s="120" t="str">
        <f>IF(仕訳入力シート!AT116&lt;&gt;0,仕訳入力シート!AT116,"")</f>
        <v/>
      </c>
      <c r="AX116" s="118" t="str">
        <f>IF(仕訳入力シート!AU116&lt;&gt;0,仕訳入力シート!AU116,"")</f>
        <v/>
      </c>
    </row>
    <row r="117" spans="1:50" ht="17.45" customHeight="1">
      <c r="A117" s="3" t="str">
        <f>IF(C117="",MAX(A$8:A116)+1,"")</f>
        <v/>
      </c>
      <c r="C117" s="3" t="str">
        <f>IF(仕訳入力シート!A117="*","*",IF(J117="","*",IF(J117=0,"*","")))</f>
        <v>*</v>
      </c>
      <c r="D117" s="3">
        <f>仕訳入力シート!B117</f>
        <v>109</v>
      </c>
      <c r="E117" s="3" t="str">
        <f>IF(仕訳入力シート!C117&lt;&gt;0,仕訳入力シート!C117,"")</f>
        <v/>
      </c>
      <c r="F117" s="110" t="str">
        <f>IF(仕訳入力シート!D117&lt;&gt;0,仕訳入力シート!D117,"")</f>
        <v/>
      </c>
      <c r="H117" s="110" t="str">
        <f>IF(仕訳入力シート!AN117&lt;&gt;0,仕訳入力シート!AN117,"")</f>
        <v/>
      </c>
      <c r="I117" s="110" t="str">
        <f>IF(仕訳入力シート!AO117&lt;&gt;0,仕訳入力シート!AO117,"")</f>
        <v/>
      </c>
      <c r="J117" s="143">
        <f>仕訳入力シート!E117</f>
        <v>0</v>
      </c>
      <c r="K117" s="116" t="str">
        <f>IF(仕訳入力シート!F117&lt;&gt;0,仕訳入力シート!F117,"")</f>
        <v/>
      </c>
      <c r="L117" s="3" t="str">
        <f>IF(仕訳入力シート!G117&lt;&gt;0,仕訳入力シート!G117,"")</f>
        <v/>
      </c>
      <c r="M117" s="3" t="str">
        <f>IF(仕訳入力シート!H117&lt;&gt;0,仕訳入力シート!H117,"")</f>
        <v/>
      </c>
      <c r="N117" s="3" t="str">
        <f>IF(仕訳入力シート!I117&lt;&gt;0,仕訳入力シート!I117,"")</f>
        <v/>
      </c>
      <c r="O117" s="116" t="str">
        <f>IF(仕訳入力シート!P117&lt;&gt;0,仕訳入力シート!P117,"")</f>
        <v/>
      </c>
      <c r="P117" s="3" t="str">
        <f>IF(仕訳入力シート!Q117&lt;&gt;0,仕訳入力シート!Q117,"")</f>
        <v/>
      </c>
      <c r="Q117" s="3" t="str">
        <f>IF(仕訳入力シート!J117&lt;&gt;"",仕訳入力シート!J117,"")</f>
        <v/>
      </c>
      <c r="R117" s="3" t="str">
        <f>IF(仕訳入力シート!L117&lt;&gt;"",仕訳入力シート!L117,"")</f>
        <v/>
      </c>
      <c r="S117" s="3" t="str">
        <f>IF(仕訳入力シート!O117&lt;&gt;"",仕訳入力シート!O117,"")</f>
        <v/>
      </c>
      <c r="T117" s="3">
        <f t="shared" si="4"/>
        <v>0</v>
      </c>
      <c r="U117" s="3">
        <f t="shared" si="5"/>
        <v>0</v>
      </c>
      <c r="V117" s="113" t="str">
        <f>IF(仕訳入力シート!R117&lt;&gt;0,仕訳入力シート!R117,"")</f>
        <v/>
      </c>
      <c r="W117" s="3" t="str">
        <f>IF(仕訳入力シート!S117&lt;&gt;0,仕訳入力シート!S117,"")</f>
        <v/>
      </c>
      <c r="X117" s="3" t="str">
        <f>IF(仕訳入力シート!T117&lt;&gt;0,仕訳入力シート!T117,"")</f>
        <v/>
      </c>
      <c r="Y117" s="3" t="str">
        <f>IF(仕訳入力シート!U117&lt;&gt;0,仕訳入力シート!U117,"")</f>
        <v/>
      </c>
      <c r="Z117" s="116" t="str">
        <f>IF(仕訳入力シート!AB117&lt;&gt;0,仕訳入力シート!AB117,"")</f>
        <v/>
      </c>
      <c r="AA117" s="3" t="str">
        <f>IF(仕訳入力シート!AC117&lt;&gt;0,仕訳入力シート!AC117,"")</f>
        <v/>
      </c>
      <c r="AB117" s="3" t="str">
        <f>IF(仕訳入力シート!V117&lt;&gt;"",仕訳入力シート!V117,"")</f>
        <v/>
      </c>
      <c r="AC117" s="3" t="str">
        <f>IF(仕訳入力シート!X117&lt;&gt;"",仕訳入力シート!X117,"")</f>
        <v/>
      </c>
      <c r="AD117" s="3" t="str">
        <f>IF(仕訳入力シート!AA117&lt;&gt;"",仕訳入力シート!AA117,"")</f>
        <v/>
      </c>
      <c r="AE117" s="3">
        <f t="shared" si="6"/>
        <v>0</v>
      </c>
      <c r="AF117" s="3">
        <f t="shared" si="7"/>
        <v>0</v>
      </c>
      <c r="AG117" s="121" t="str">
        <f>IF(仕訳入力シート!AD117&lt;&gt;0,仕訳入力シート!AD117,"")</f>
        <v/>
      </c>
      <c r="AH117" s="3" t="str">
        <f>IF(仕訳入力シート!AE117&lt;&gt;"",仕訳入力シート!AE117,"")</f>
        <v/>
      </c>
      <c r="AI117" s="117" t="str">
        <f>IF(仕訳入力シート!AH117&lt;&gt;0,仕訳入力シート!AH117,"")</f>
        <v/>
      </c>
      <c r="AJ117" s="118" t="str">
        <f>IF(仕訳入力シート!AI117&lt;&gt;0,仕訳入力シート!AI117,"")</f>
        <v/>
      </c>
      <c r="AK117" s="118" t="str">
        <f>IF(仕訳入力シート!AJ117&lt;&gt;0,仕訳入力シート!AJ117,"")</f>
        <v/>
      </c>
      <c r="AL117" s="118" t="str">
        <f>IF(仕訳入力シート!AK117&lt;&gt;0,仕訳入力シート!AK117,"")</f>
        <v/>
      </c>
      <c r="AM117" s="118" t="str">
        <f>IF(仕訳入力シート!AL117&lt;&gt;0,仕訳入力シート!AL117,"")</f>
        <v/>
      </c>
      <c r="AN117" s="118"/>
      <c r="AO117" s="118"/>
      <c r="AP117" s="118"/>
      <c r="AQ117" s="118"/>
      <c r="AR117" s="118"/>
      <c r="AS117" s="118"/>
      <c r="AT117" s="118"/>
      <c r="AU117" s="120" t="str">
        <f>IF(仕訳入力シート!AQ117&lt;&gt;0,仕訳入力シート!AQ117,"")</f>
        <v/>
      </c>
      <c r="AV117" s="118" t="str">
        <f>IF(仕訳入力シート!AR117&lt;&gt;0,仕訳入力シート!AR117,"")</f>
        <v/>
      </c>
      <c r="AW117" s="120" t="str">
        <f>IF(仕訳入力シート!AT117&lt;&gt;0,仕訳入力シート!AT117,"")</f>
        <v/>
      </c>
      <c r="AX117" s="118" t="str">
        <f>IF(仕訳入力シート!AU117&lt;&gt;0,仕訳入力シート!AU117,"")</f>
        <v/>
      </c>
    </row>
    <row r="118" spans="1:50" ht="17.45" customHeight="1">
      <c r="A118" s="3" t="str">
        <f>IF(C118="",MAX(A$8:A117)+1,"")</f>
        <v/>
      </c>
      <c r="C118" s="3" t="str">
        <f>IF(仕訳入力シート!A118="*","*",IF(J118="","*",IF(J118=0,"*","")))</f>
        <v>*</v>
      </c>
      <c r="D118" s="3">
        <f>仕訳入力シート!B118</f>
        <v>110</v>
      </c>
      <c r="E118" s="3" t="str">
        <f>IF(仕訳入力シート!C118&lt;&gt;0,仕訳入力シート!C118,"")</f>
        <v/>
      </c>
      <c r="F118" s="110" t="str">
        <f>IF(仕訳入力シート!D118&lt;&gt;0,仕訳入力シート!D118,"")</f>
        <v/>
      </c>
      <c r="H118" s="110" t="str">
        <f>IF(仕訳入力シート!AN118&lt;&gt;0,仕訳入力シート!AN118,"")</f>
        <v/>
      </c>
      <c r="I118" s="110" t="str">
        <f>IF(仕訳入力シート!AO118&lt;&gt;0,仕訳入力シート!AO118,"")</f>
        <v/>
      </c>
      <c r="J118" s="143">
        <f>仕訳入力シート!E118</f>
        <v>0</v>
      </c>
      <c r="K118" s="116" t="str">
        <f>IF(仕訳入力シート!F118&lt;&gt;0,仕訳入力シート!F118,"")</f>
        <v/>
      </c>
      <c r="L118" s="3" t="str">
        <f>IF(仕訳入力シート!G118&lt;&gt;0,仕訳入力シート!G118,"")</f>
        <v/>
      </c>
      <c r="M118" s="3" t="str">
        <f>IF(仕訳入力シート!H118&lt;&gt;0,仕訳入力シート!H118,"")</f>
        <v/>
      </c>
      <c r="N118" s="3" t="str">
        <f>IF(仕訳入力シート!I118&lt;&gt;0,仕訳入力シート!I118,"")</f>
        <v/>
      </c>
      <c r="O118" s="116" t="str">
        <f>IF(仕訳入力シート!P118&lt;&gt;0,仕訳入力シート!P118,"")</f>
        <v/>
      </c>
      <c r="P118" s="3" t="str">
        <f>IF(仕訳入力シート!Q118&lt;&gt;0,仕訳入力シート!Q118,"")</f>
        <v/>
      </c>
      <c r="Q118" s="3" t="str">
        <f>IF(仕訳入力シート!J118&lt;&gt;"",仕訳入力シート!J118,"")</f>
        <v/>
      </c>
      <c r="R118" s="3" t="str">
        <f>IF(仕訳入力シート!L118&lt;&gt;"",仕訳入力シート!L118,"")</f>
        <v/>
      </c>
      <c r="S118" s="3" t="str">
        <f>IF(仕訳入力シート!O118&lt;&gt;"",仕訳入力シート!O118,"")</f>
        <v/>
      </c>
      <c r="T118" s="3">
        <f t="shared" si="4"/>
        <v>0</v>
      </c>
      <c r="U118" s="3">
        <f t="shared" si="5"/>
        <v>0</v>
      </c>
      <c r="V118" s="113" t="str">
        <f>IF(仕訳入力シート!R118&lt;&gt;0,仕訳入力シート!R118,"")</f>
        <v/>
      </c>
      <c r="W118" s="3" t="str">
        <f>IF(仕訳入力シート!S118&lt;&gt;0,仕訳入力シート!S118,"")</f>
        <v/>
      </c>
      <c r="X118" s="3" t="str">
        <f>IF(仕訳入力シート!T118&lt;&gt;0,仕訳入力シート!T118,"")</f>
        <v/>
      </c>
      <c r="Y118" s="3" t="str">
        <f>IF(仕訳入力シート!U118&lt;&gt;0,仕訳入力シート!U118,"")</f>
        <v/>
      </c>
      <c r="Z118" s="116" t="str">
        <f>IF(仕訳入力シート!AB118&lt;&gt;0,仕訳入力シート!AB118,"")</f>
        <v/>
      </c>
      <c r="AA118" s="3" t="str">
        <f>IF(仕訳入力シート!AC118&lt;&gt;0,仕訳入力シート!AC118,"")</f>
        <v/>
      </c>
      <c r="AB118" s="3" t="str">
        <f>IF(仕訳入力シート!V118&lt;&gt;"",仕訳入力シート!V118,"")</f>
        <v/>
      </c>
      <c r="AC118" s="3" t="str">
        <f>IF(仕訳入力シート!X118&lt;&gt;"",仕訳入力シート!X118,"")</f>
        <v/>
      </c>
      <c r="AD118" s="3" t="str">
        <f>IF(仕訳入力シート!AA118&lt;&gt;"",仕訳入力シート!AA118,"")</f>
        <v/>
      </c>
      <c r="AE118" s="3">
        <f t="shared" si="6"/>
        <v>0</v>
      </c>
      <c r="AF118" s="3">
        <f t="shared" si="7"/>
        <v>0</v>
      </c>
      <c r="AG118" s="121" t="str">
        <f>IF(仕訳入力シート!AD118&lt;&gt;0,仕訳入力シート!AD118,"")</f>
        <v/>
      </c>
      <c r="AH118" s="3" t="str">
        <f>IF(仕訳入力シート!AE118&lt;&gt;"",仕訳入力シート!AE118,"")</f>
        <v/>
      </c>
      <c r="AI118" s="117" t="str">
        <f>IF(仕訳入力シート!AH118&lt;&gt;0,仕訳入力シート!AH118,"")</f>
        <v/>
      </c>
      <c r="AJ118" s="118" t="str">
        <f>IF(仕訳入力シート!AI118&lt;&gt;0,仕訳入力シート!AI118,"")</f>
        <v/>
      </c>
      <c r="AK118" s="118" t="str">
        <f>IF(仕訳入力シート!AJ118&lt;&gt;0,仕訳入力シート!AJ118,"")</f>
        <v/>
      </c>
      <c r="AL118" s="118" t="str">
        <f>IF(仕訳入力シート!AK118&lt;&gt;0,仕訳入力シート!AK118,"")</f>
        <v/>
      </c>
      <c r="AM118" s="118" t="str">
        <f>IF(仕訳入力シート!AL118&lt;&gt;0,仕訳入力シート!AL118,"")</f>
        <v/>
      </c>
      <c r="AN118" s="118"/>
      <c r="AO118" s="118"/>
      <c r="AP118" s="118"/>
      <c r="AQ118" s="118"/>
      <c r="AR118" s="118"/>
      <c r="AS118" s="118"/>
      <c r="AT118" s="118"/>
      <c r="AU118" s="120" t="str">
        <f>IF(仕訳入力シート!AQ118&lt;&gt;0,仕訳入力シート!AQ118,"")</f>
        <v/>
      </c>
      <c r="AV118" s="118" t="str">
        <f>IF(仕訳入力シート!AR118&lt;&gt;0,仕訳入力シート!AR118,"")</f>
        <v/>
      </c>
      <c r="AW118" s="120" t="str">
        <f>IF(仕訳入力シート!AT118&lt;&gt;0,仕訳入力シート!AT118,"")</f>
        <v/>
      </c>
      <c r="AX118" s="118" t="str">
        <f>IF(仕訳入力シート!AU118&lt;&gt;0,仕訳入力シート!AU118,"")</f>
        <v/>
      </c>
    </row>
    <row r="119" spans="1:50" ht="17.45" customHeight="1">
      <c r="A119" s="3" t="str">
        <f>IF(C119="",MAX(A$8:A118)+1,"")</f>
        <v/>
      </c>
      <c r="C119" s="3" t="str">
        <f>IF(仕訳入力シート!A119="*","*",IF(J119="","*",IF(J119=0,"*","")))</f>
        <v>*</v>
      </c>
      <c r="D119" s="3">
        <f>仕訳入力シート!B119</f>
        <v>111</v>
      </c>
      <c r="E119" s="3" t="str">
        <f>IF(仕訳入力シート!C119&lt;&gt;0,仕訳入力シート!C119,"")</f>
        <v/>
      </c>
      <c r="F119" s="110" t="str">
        <f>IF(仕訳入力シート!D119&lt;&gt;0,仕訳入力シート!D119,"")</f>
        <v/>
      </c>
      <c r="H119" s="110" t="str">
        <f>IF(仕訳入力シート!AN119&lt;&gt;0,仕訳入力シート!AN119,"")</f>
        <v/>
      </c>
      <c r="I119" s="110" t="str">
        <f>IF(仕訳入力シート!AO119&lt;&gt;0,仕訳入力シート!AO119,"")</f>
        <v/>
      </c>
      <c r="J119" s="143">
        <f>仕訳入力シート!E119</f>
        <v>0</v>
      </c>
      <c r="K119" s="116" t="str">
        <f>IF(仕訳入力シート!F119&lt;&gt;0,仕訳入力シート!F119,"")</f>
        <v/>
      </c>
      <c r="L119" s="3" t="str">
        <f>IF(仕訳入力シート!G119&lt;&gt;0,仕訳入力シート!G119,"")</f>
        <v/>
      </c>
      <c r="M119" s="3" t="str">
        <f>IF(仕訳入力シート!H119&lt;&gt;0,仕訳入力シート!H119,"")</f>
        <v/>
      </c>
      <c r="N119" s="3" t="str">
        <f>IF(仕訳入力シート!I119&lt;&gt;0,仕訳入力シート!I119,"")</f>
        <v/>
      </c>
      <c r="O119" s="116" t="str">
        <f>IF(仕訳入力シート!P119&lt;&gt;0,仕訳入力シート!P119,"")</f>
        <v/>
      </c>
      <c r="P119" s="3" t="str">
        <f>IF(仕訳入力シート!Q119&lt;&gt;0,仕訳入力シート!Q119,"")</f>
        <v/>
      </c>
      <c r="Q119" s="3" t="str">
        <f>IF(仕訳入力シート!J119&lt;&gt;"",仕訳入力シート!J119,"")</f>
        <v/>
      </c>
      <c r="R119" s="3" t="str">
        <f>IF(仕訳入力シート!L119&lt;&gt;"",仕訳入力シート!L119,"")</f>
        <v/>
      </c>
      <c r="S119" s="3" t="str">
        <f>IF(仕訳入力シート!O119&lt;&gt;"",仕訳入力シート!O119,"")</f>
        <v/>
      </c>
      <c r="T119" s="3">
        <f t="shared" si="4"/>
        <v>0</v>
      </c>
      <c r="U119" s="3">
        <f t="shared" si="5"/>
        <v>0</v>
      </c>
      <c r="V119" s="113" t="str">
        <f>IF(仕訳入力シート!R119&lt;&gt;0,仕訳入力シート!R119,"")</f>
        <v/>
      </c>
      <c r="W119" s="3" t="str">
        <f>IF(仕訳入力シート!S119&lt;&gt;0,仕訳入力シート!S119,"")</f>
        <v/>
      </c>
      <c r="X119" s="3" t="str">
        <f>IF(仕訳入力シート!T119&lt;&gt;0,仕訳入力シート!T119,"")</f>
        <v/>
      </c>
      <c r="Y119" s="3" t="str">
        <f>IF(仕訳入力シート!U119&lt;&gt;0,仕訳入力シート!U119,"")</f>
        <v/>
      </c>
      <c r="Z119" s="116" t="str">
        <f>IF(仕訳入力シート!AB119&lt;&gt;0,仕訳入力シート!AB119,"")</f>
        <v/>
      </c>
      <c r="AA119" s="3" t="str">
        <f>IF(仕訳入力シート!AC119&lt;&gt;0,仕訳入力シート!AC119,"")</f>
        <v/>
      </c>
      <c r="AB119" s="3" t="str">
        <f>IF(仕訳入力シート!V119&lt;&gt;"",仕訳入力シート!V119,"")</f>
        <v/>
      </c>
      <c r="AC119" s="3" t="str">
        <f>IF(仕訳入力シート!X119&lt;&gt;"",仕訳入力シート!X119,"")</f>
        <v/>
      </c>
      <c r="AD119" s="3" t="str">
        <f>IF(仕訳入力シート!AA119&lt;&gt;"",仕訳入力シート!AA119,"")</f>
        <v/>
      </c>
      <c r="AE119" s="3">
        <f t="shared" si="6"/>
        <v>0</v>
      </c>
      <c r="AF119" s="3">
        <f t="shared" si="7"/>
        <v>0</v>
      </c>
      <c r="AG119" s="121" t="str">
        <f>IF(仕訳入力シート!AD119&lt;&gt;0,仕訳入力シート!AD119,"")</f>
        <v/>
      </c>
      <c r="AH119" s="3" t="str">
        <f>IF(仕訳入力シート!AE119&lt;&gt;"",仕訳入力シート!AE119,"")</f>
        <v/>
      </c>
      <c r="AI119" s="117" t="str">
        <f>IF(仕訳入力シート!AH119&lt;&gt;0,仕訳入力シート!AH119,"")</f>
        <v/>
      </c>
      <c r="AJ119" s="118" t="str">
        <f>IF(仕訳入力シート!AI119&lt;&gt;0,仕訳入力シート!AI119,"")</f>
        <v/>
      </c>
      <c r="AK119" s="118" t="str">
        <f>IF(仕訳入力シート!AJ119&lt;&gt;0,仕訳入力シート!AJ119,"")</f>
        <v/>
      </c>
      <c r="AL119" s="118" t="str">
        <f>IF(仕訳入力シート!AK119&lt;&gt;0,仕訳入力シート!AK119,"")</f>
        <v/>
      </c>
      <c r="AM119" s="118" t="str">
        <f>IF(仕訳入力シート!AL119&lt;&gt;0,仕訳入力シート!AL119,"")</f>
        <v/>
      </c>
      <c r="AN119" s="118"/>
      <c r="AO119" s="118"/>
      <c r="AP119" s="118"/>
      <c r="AQ119" s="118"/>
      <c r="AR119" s="118"/>
      <c r="AS119" s="118"/>
      <c r="AT119" s="118"/>
      <c r="AU119" s="120" t="str">
        <f>IF(仕訳入力シート!AQ119&lt;&gt;0,仕訳入力シート!AQ119,"")</f>
        <v/>
      </c>
      <c r="AV119" s="118" t="str">
        <f>IF(仕訳入力シート!AR119&lt;&gt;0,仕訳入力シート!AR119,"")</f>
        <v/>
      </c>
      <c r="AW119" s="120" t="str">
        <f>IF(仕訳入力シート!AT119&lt;&gt;0,仕訳入力シート!AT119,"")</f>
        <v/>
      </c>
      <c r="AX119" s="118" t="str">
        <f>IF(仕訳入力シート!AU119&lt;&gt;0,仕訳入力シート!AU119,"")</f>
        <v/>
      </c>
    </row>
    <row r="120" spans="1:50" ht="17.45" customHeight="1">
      <c r="A120" s="3" t="str">
        <f>IF(C120="",MAX(A$8:A119)+1,"")</f>
        <v/>
      </c>
      <c r="C120" s="3" t="str">
        <f>IF(仕訳入力シート!A120="*","*",IF(J120="","*",IF(J120=0,"*","")))</f>
        <v>*</v>
      </c>
      <c r="D120" s="3">
        <f>仕訳入力シート!B120</f>
        <v>112</v>
      </c>
      <c r="E120" s="3" t="str">
        <f>IF(仕訳入力シート!C120&lt;&gt;0,仕訳入力シート!C120,"")</f>
        <v/>
      </c>
      <c r="F120" s="110" t="str">
        <f>IF(仕訳入力シート!D120&lt;&gt;0,仕訳入力シート!D120,"")</f>
        <v/>
      </c>
      <c r="H120" s="110" t="str">
        <f>IF(仕訳入力シート!AN120&lt;&gt;0,仕訳入力シート!AN120,"")</f>
        <v/>
      </c>
      <c r="I120" s="110" t="str">
        <f>IF(仕訳入力シート!AO120&lt;&gt;0,仕訳入力シート!AO120,"")</f>
        <v/>
      </c>
      <c r="J120" s="143">
        <f>仕訳入力シート!E120</f>
        <v>0</v>
      </c>
      <c r="K120" s="116" t="str">
        <f>IF(仕訳入力シート!F120&lt;&gt;0,仕訳入力シート!F120,"")</f>
        <v/>
      </c>
      <c r="L120" s="3" t="str">
        <f>IF(仕訳入力シート!G120&lt;&gt;0,仕訳入力シート!G120,"")</f>
        <v/>
      </c>
      <c r="M120" s="3" t="str">
        <f>IF(仕訳入力シート!H120&lt;&gt;0,仕訳入力シート!H120,"")</f>
        <v/>
      </c>
      <c r="N120" s="3" t="str">
        <f>IF(仕訳入力シート!I120&lt;&gt;0,仕訳入力シート!I120,"")</f>
        <v/>
      </c>
      <c r="O120" s="116" t="str">
        <f>IF(仕訳入力シート!P120&lt;&gt;0,仕訳入力シート!P120,"")</f>
        <v/>
      </c>
      <c r="P120" s="3" t="str">
        <f>IF(仕訳入力シート!Q120&lt;&gt;0,仕訳入力シート!Q120,"")</f>
        <v/>
      </c>
      <c r="Q120" s="3" t="str">
        <f>IF(仕訳入力シート!J120&lt;&gt;"",仕訳入力シート!J120,"")</f>
        <v/>
      </c>
      <c r="R120" s="3" t="str">
        <f>IF(仕訳入力シート!L120&lt;&gt;"",仕訳入力シート!L120,"")</f>
        <v/>
      </c>
      <c r="S120" s="3" t="str">
        <f>IF(仕訳入力シート!O120&lt;&gt;"",仕訳入力シート!O120,"")</f>
        <v/>
      </c>
      <c r="T120" s="3">
        <f t="shared" si="4"/>
        <v>0</v>
      </c>
      <c r="U120" s="3">
        <f t="shared" si="5"/>
        <v>0</v>
      </c>
      <c r="V120" s="113" t="str">
        <f>IF(仕訳入力シート!R120&lt;&gt;0,仕訳入力シート!R120,"")</f>
        <v/>
      </c>
      <c r="W120" s="3" t="str">
        <f>IF(仕訳入力シート!S120&lt;&gt;0,仕訳入力シート!S120,"")</f>
        <v/>
      </c>
      <c r="X120" s="3" t="str">
        <f>IF(仕訳入力シート!T120&lt;&gt;0,仕訳入力シート!T120,"")</f>
        <v/>
      </c>
      <c r="Y120" s="3" t="str">
        <f>IF(仕訳入力シート!U120&lt;&gt;0,仕訳入力シート!U120,"")</f>
        <v/>
      </c>
      <c r="Z120" s="116" t="str">
        <f>IF(仕訳入力シート!AB120&lt;&gt;0,仕訳入力シート!AB120,"")</f>
        <v/>
      </c>
      <c r="AA120" s="3" t="str">
        <f>IF(仕訳入力シート!AC120&lt;&gt;0,仕訳入力シート!AC120,"")</f>
        <v/>
      </c>
      <c r="AB120" s="3" t="str">
        <f>IF(仕訳入力シート!V120&lt;&gt;"",仕訳入力シート!V120,"")</f>
        <v/>
      </c>
      <c r="AC120" s="3" t="str">
        <f>IF(仕訳入力シート!X120&lt;&gt;"",仕訳入力シート!X120,"")</f>
        <v/>
      </c>
      <c r="AD120" s="3" t="str">
        <f>IF(仕訳入力シート!AA120&lt;&gt;"",仕訳入力シート!AA120,"")</f>
        <v/>
      </c>
      <c r="AE120" s="3">
        <f t="shared" si="6"/>
        <v>0</v>
      </c>
      <c r="AF120" s="3">
        <f t="shared" si="7"/>
        <v>0</v>
      </c>
      <c r="AG120" s="121" t="str">
        <f>IF(仕訳入力シート!AD120&lt;&gt;0,仕訳入力シート!AD120,"")</f>
        <v/>
      </c>
      <c r="AH120" s="3" t="str">
        <f>IF(仕訳入力シート!AE120&lt;&gt;"",仕訳入力シート!AE120,"")</f>
        <v/>
      </c>
      <c r="AI120" s="117" t="str">
        <f>IF(仕訳入力シート!AH120&lt;&gt;0,仕訳入力シート!AH120,"")</f>
        <v/>
      </c>
      <c r="AJ120" s="118" t="str">
        <f>IF(仕訳入力シート!AI120&lt;&gt;0,仕訳入力シート!AI120,"")</f>
        <v/>
      </c>
      <c r="AK120" s="118" t="str">
        <f>IF(仕訳入力シート!AJ120&lt;&gt;0,仕訳入力シート!AJ120,"")</f>
        <v/>
      </c>
      <c r="AL120" s="118" t="str">
        <f>IF(仕訳入力シート!AK120&lt;&gt;0,仕訳入力シート!AK120,"")</f>
        <v/>
      </c>
      <c r="AM120" s="118" t="str">
        <f>IF(仕訳入力シート!AL120&lt;&gt;0,仕訳入力シート!AL120,"")</f>
        <v/>
      </c>
      <c r="AN120" s="118"/>
      <c r="AO120" s="118"/>
      <c r="AP120" s="118"/>
      <c r="AQ120" s="118"/>
      <c r="AR120" s="118"/>
      <c r="AS120" s="118"/>
      <c r="AT120" s="118"/>
      <c r="AU120" s="120" t="str">
        <f>IF(仕訳入力シート!AQ120&lt;&gt;0,仕訳入力シート!AQ120,"")</f>
        <v/>
      </c>
      <c r="AV120" s="118" t="str">
        <f>IF(仕訳入力シート!AR120&lt;&gt;0,仕訳入力シート!AR120,"")</f>
        <v/>
      </c>
      <c r="AW120" s="120" t="str">
        <f>IF(仕訳入力シート!AT120&lt;&gt;0,仕訳入力シート!AT120,"")</f>
        <v/>
      </c>
      <c r="AX120" s="118" t="str">
        <f>IF(仕訳入力シート!AU120&lt;&gt;0,仕訳入力シート!AU120,"")</f>
        <v/>
      </c>
    </row>
    <row r="121" spans="1:50" ht="17.45" customHeight="1">
      <c r="A121" s="3" t="str">
        <f>IF(C121="",MAX(A$8:A120)+1,"")</f>
        <v/>
      </c>
      <c r="C121" s="3" t="str">
        <f>IF(仕訳入力シート!A121="*","*",IF(J121="","*",IF(J121=0,"*","")))</f>
        <v>*</v>
      </c>
      <c r="D121" s="3">
        <f>仕訳入力シート!B121</f>
        <v>113</v>
      </c>
      <c r="E121" s="3" t="str">
        <f>IF(仕訳入力シート!C121&lt;&gt;0,仕訳入力シート!C121,"")</f>
        <v/>
      </c>
      <c r="F121" s="110" t="str">
        <f>IF(仕訳入力シート!D121&lt;&gt;0,仕訳入力シート!D121,"")</f>
        <v/>
      </c>
      <c r="H121" s="110" t="str">
        <f>IF(仕訳入力シート!AN121&lt;&gt;0,仕訳入力シート!AN121,"")</f>
        <v/>
      </c>
      <c r="I121" s="110" t="str">
        <f>IF(仕訳入力シート!AO121&lt;&gt;0,仕訳入力シート!AO121,"")</f>
        <v/>
      </c>
      <c r="J121" s="143">
        <f>仕訳入力シート!E121</f>
        <v>0</v>
      </c>
      <c r="K121" s="116" t="str">
        <f>IF(仕訳入力シート!F121&lt;&gt;0,仕訳入力シート!F121,"")</f>
        <v/>
      </c>
      <c r="L121" s="3" t="str">
        <f>IF(仕訳入力シート!G121&lt;&gt;0,仕訳入力シート!G121,"")</f>
        <v/>
      </c>
      <c r="M121" s="3" t="str">
        <f>IF(仕訳入力シート!H121&lt;&gt;0,仕訳入力シート!H121,"")</f>
        <v/>
      </c>
      <c r="N121" s="3" t="str">
        <f>IF(仕訳入力シート!I121&lt;&gt;0,仕訳入力シート!I121,"")</f>
        <v/>
      </c>
      <c r="O121" s="116" t="str">
        <f>IF(仕訳入力シート!P121&lt;&gt;0,仕訳入力シート!P121,"")</f>
        <v/>
      </c>
      <c r="P121" s="3" t="str">
        <f>IF(仕訳入力シート!Q121&lt;&gt;0,仕訳入力シート!Q121,"")</f>
        <v/>
      </c>
      <c r="Q121" s="3" t="str">
        <f>IF(仕訳入力シート!J121&lt;&gt;"",仕訳入力シート!J121,"")</f>
        <v/>
      </c>
      <c r="R121" s="3" t="str">
        <f>IF(仕訳入力シート!L121&lt;&gt;"",仕訳入力シート!L121,"")</f>
        <v/>
      </c>
      <c r="S121" s="3" t="str">
        <f>IF(仕訳入力シート!O121&lt;&gt;"",仕訳入力シート!O121,"")</f>
        <v/>
      </c>
      <c r="T121" s="3">
        <f t="shared" si="4"/>
        <v>0</v>
      </c>
      <c r="U121" s="3">
        <f t="shared" si="5"/>
        <v>0</v>
      </c>
      <c r="V121" s="113" t="str">
        <f>IF(仕訳入力シート!R121&lt;&gt;0,仕訳入力シート!R121,"")</f>
        <v/>
      </c>
      <c r="W121" s="3" t="str">
        <f>IF(仕訳入力シート!S121&lt;&gt;0,仕訳入力シート!S121,"")</f>
        <v/>
      </c>
      <c r="X121" s="3" t="str">
        <f>IF(仕訳入力シート!T121&lt;&gt;0,仕訳入力シート!T121,"")</f>
        <v/>
      </c>
      <c r="Y121" s="3" t="str">
        <f>IF(仕訳入力シート!U121&lt;&gt;0,仕訳入力シート!U121,"")</f>
        <v/>
      </c>
      <c r="Z121" s="116" t="str">
        <f>IF(仕訳入力シート!AB121&lt;&gt;0,仕訳入力シート!AB121,"")</f>
        <v/>
      </c>
      <c r="AA121" s="3" t="str">
        <f>IF(仕訳入力シート!AC121&lt;&gt;0,仕訳入力シート!AC121,"")</f>
        <v/>
      </c>
      <c r="AB121" s="3" t="str">
        <f>IF(仕訳入力シート!V121&lt;&gt;"",仕訳入力シート!V121,"")</f>
        <v/>
      </c>
      <c r="AC121" s="3" t="str">
        <f>IF(仕訳入力シート!X121&lt;&gt;"",仕訳入力シート!X121,"")</f>
        <v/>
      </c>
      <c r="AD121" s="3" t="str">
        <f>IF(仕訳入力シート!AA121&lt;&gt;"",仕訳入力シート!AA121,"")</f>
        <v/>
      </c>
      <c r="AE121" s="3">
        <f t="shared" si="6"/>
        <v>0</v>
      </c>
      <c r="AF121" s="3">
        <f t="shared" si="7"/>
        <v>0</v>
      </c>
      <c r="AG121" s="121" t="str">
        <f>IF(仕訳入力シート!AD121&lt;&gt;0,仕訳入力シート!AD121,"")</f>
        <v/>
      </c>
      <c r="AH121" s="3" t="str">
        <f>IF(仕訳入力シート!AE121&lt;&gt;"",仕訳入力シート!AE121,"")</f>
        <v/>
      </c>
      <c r="AI121" s="117" t="str">
        <f>IF(仕訳入力シート!AH121&lt;&gt;0,仕訳入力シート!AH121,"")</f>
        <v/>
      </c>
      <c r="AJ121" s="118" t="str">
        <f>IF(仕訳入力シート!AI121&lt;&gt;0,仕訳入力シート!AI121,"")</f>
        <v/>
      </c>
      <c r="AK121" s="118" t="str">
        <f>IF(仕訳入力シート!AJ121&lt;&gt;0,仕訳入力シート!AJ121,"")</f>
        <v/>
      </c>
      <c r="AL121" s="118" t="str">
        <f>IF(仕訳入力シート!AK121&lt;&gt;0,仕訳入力シート!AK121,"")</f>
        <v/>
      </c>
      <c r="AM121" s="118" t="str">
        <f>IF(仕訳入力シート!AL121&lt;&gt;0,仕訳入力シート!AL121,"")</f>
        <v/>
      </c>
      <c r="AN121" s="118"/>
      <c r="AO121" s="118"/>
      <c r="AP121" s="118"/>
      <c r="AQ121" s="118"/>
      <c r="AR121" s="118"/>
      <c r="AS121" s="118"/>
      <c r="AT121" s="118"/>
      <c r="AU121" s="120" t="str">
        <f>IF(仕訳入力シート!AQ121&lt;&gt;0,仕訳入力シート!AQ121,"")</f>
        <v/>
      </c>
      <c r="AV121" s="118" t="str">
        <f>IF(仕訳入力シート!AR121&lt;&gt;0,仕訳入力シート!AR121,"")</f>
        <v/>
      </c>
      <c r="AW121" s="120" t="str">
        <f>IF(仕訳入力シート!AT121&lt;&gt;0,仕訳入力シート!AT121,"")</f>
        <v/>
      </c>
      <c r="AX121" s="118" t="str">
        <f>IF(仕訳入力シート!AU121&lt;&gt;0,仕訳入力シート!AU121,"")</f>
        <v/>
      </c>
    </row>
    <row r="122" spans="1:50" ht="17.45" customHeight="1">
      <c r="A122" s="3" t="str">
        <f>IF(C122="",MAX(A$8:A121)+1,"")</f>
        <v/>
      </c>
      <c r="C122" s="3" t="str">
        <f>IF(仕訳入力シート!A122="*","*",IF(J122="","*",IF(J122=0,"*","")))</f>
        <v>*</v>
      </c>
      <c r="D122" s="3">
        <f>仕訳入力シート!B122</f>
        <v>114</v>
      </c>
      <c r="E122" s="3" t="str">
        <f>IF(仕訳入力シート!C122&lt;&gt;0,仕訳入力シート!C122,"")</f>
        <v/>
      </c>
      <c r="F122" s="110" t="str">
        <f>IF(仕訳入力シート!D122&lt;&gt;0,仕訳入力シート!D122,"")</f>
        <v/>
      </c>
      <c r="H122" s="110" t="str">
        <f>IF(仕訳入力シート!AN122&lt;&gt;0,仕訳入力シート!AN122,"")</f>
        <v/>
      </c>
      <c r="I122" s="110" t="str">
        <f>IF(仕訳入力シート!AO122&lt;&gt;0,仕訳入力シート!AO122,"")</f>
        <v/>
      </c>
      <c r="J122" s="143">
        <f>仕訳入力シート!E122</f>
        <v>0</v>
      </c>
      <c r="K122" s="116" t="str">
        <f>IF(仕訳入力シート!F122&lt;&gt;0,仕訳入力シート!F122,"")</f>
        <v/>
      </c>
      <c r="L122" s="3" t="str">
        <f>IF(仕訳入力シート!G122&lt;&gt;0,仕訳入力シート!G122,"")</f>
        <v/>
      </c>
      <c r="M122" s="3" t="str">
        <f>IF(仕訳入力シート!H122&lt;&gt;0,仕訳入力シート!H122,"")</f>
        <v/>
      </c>
      <c r="N122" s="3" t="str">
        <f>IF(仕訳入力シート!I122&lt;&gt;0,仕訳入力シート!I122,"")</f>
        <v/>
      </c>
      <c r="O122" s="116" t="str">
        <f>IF(仕訳入力シート!P122&lt;&gt;0,仕訳入力シート!P122,"")</f>
        <v/>
      </c>
      <c r="P122" s="3" t="str">
        <f>IF(仕訳入力シート!Q122&lt;&gt;0,仕訳入力シート!Q122,"")</f>
        <v/>
      </c>
      <c r="Q122" s="3" t="str">
        <f>IF(仕訳入力シート!J122&lt;&gt;"",仕訳入力シート!J122,"")</f>
        <v/>
      </c>
      <c r="R122" s="3" t="str">
        <f>IF(仕訳入力シート!L122&lt;&gt;"",仕訳入力シート!L122,"")</f>
        <v/>
      </c>
      <c r="S122" s="3" t="str">
        <f>IF(仕訳入力シート!O122&lt;&gt;"",仕訳入力シート!O122,"")</f>
        <v/>
      </c>
      <c r="T122" s="3">
        <f t="shared" si="4"/>
        <v>0</v>
      </c>
      <c r="U122" s="3">
        <f t="shared" si="5"/>
        <v>0</v>
      </c>
      <c r="V122" s="113" t="str">
        <f>IF(仕訳入力シート!R122&lt;&gt;0,仕訳入力シート!R122,"")</f>
        <v/>
      </c>
      <c r="W122" s="3" t="str">
        <f>IF(仕訳入力シート!S122&lt;&gt;0,仕訳入力シート!S122,"")</f>
        <v/>
      </c>
      <c r="X122" s="3" t="str">
        <f>IF(仕訳入力シート!T122&lt;&gt;0,仕訳入力シート!T122,"")</f>
        <v/>
      </c>
      <c r="Y122" s="3" t="str">
        <f>IF(仕訳入力シート!U122&lt;&gt;0,仕訳入力シート!U122,"")</f>
        <v/>
      </c>
      <c r="Z122" s="116" t="str">
        <f>IF(仕訳入力シート!AB122&lt;&gt;0,仕訳入力シート!AB122,"")</f>
        <v/>
      </c>
      <c r="AA122" s="3" t="str">
        <f>IF(仕訳入力シート!AC122&lt;&gt;0,仕訳入力シート!AC122,"")</f>
        <v/>
      </c>
      <c r="AB122" s="3" t="str">
        <f>IF(仕訳入力シート!V122&lt;&gt;"",仕訳入力シート!V122,"")</f>
        <v/>
      </c>
      <c r="AC122" s="3" t="str">
        <f>IF(仕訳入力シート!X122&lt;&gt;"",仕訳入力シート!X122,"")</f>
        <v/>
      </c>
      <c r="AD122" s="3" t="str">
        <f>IF(仕訳入力シート!AA122&lt;&gt;"",仕訳入力シート!AA122,"")</f>
        <v/>
      </c>
      <c r="AE122" s="3">
        <f t="shared" si="6"/>
        <v>0</v>
      </c>
      <c r="AF122" s="3">
        <f t="shared" si="7"/>
        <v>0</v>
      </c>
      <c r="AG122" s="121" t="str">
        <f>IF(仕訳入力シート!AD122&lt;&gt;0,仕訳入力シート!AD122,"")</f>
        <v/>
      </c>
      <c r="AH122" s="3" t="str">
        <f>IF(仕訳入力シート!AE122&lt;&gt;"",仕訳入力シート!AE122,"")</f>
        <v/>
      </c>
      <c r="AI122" s="117" t="str">
        <f>IF(仕訳入力シート!AH122&lt;&gt;0,仕訳入力シート!AH122,"")</f>
        <v/>
      </c>
      <c r="AJ122" s="118" t="str">
        <f>IF(仕訳入力シート!AI122&lt;&gt;0,仕訳入力シート!AI122,"")</f>
        <v/>
      </c>
      <c r="AK122" s="118" t="str">
        <f>IF(仕訳入力シート!AJ122&lt;&gt;0,仕訳入力シート!AJ122,"")</f>
        <v/>
      </c>
      <c r="AL122" s="118" t="str">
        <f>IF(仕訳入力シート!AK122&lt;&gt;0,仕訳入力シート!AK122,"")</f>
        <v/>
      </c>
      <c r="AM122" s="118" t="str">
        <f>IF(仕訳入力シート!AL122&lt;&gt;0,仕訳入力シート!AL122,"")</f>
        <v/>
      </c>
      <c r="AN122" s="118"/>
      <c r="AO122" s="118"/>
      <c r="AP122" s="118"/>
      <c r="AQ122" s="118"/>
      <c r="AR122" s="118"/>
      <c r="AS122" s="118"/>
      <c r="AT122" s="118"/>
      <c r="AU122" s="120" t="str">
        <f>IF(仕訳入力シート!AQ122&lt;&gt;0,仕訳入力シート!AQ122,"")</f>
        <v/>
      </c>
      <c r="AV122" s="118" t="str">
        <f>IF(仕訳入力シート!AR122&lt;&gt;0,仕訳入力シート!AR122,"")</f>
        <v/>
      </c>
      <c r="AW122" s="120" t="str">
        <f>IF(仕訳入力シート!AT122&lt;&gt;0,仕訳入力シート!AT122,"")</f>
        <v/>
      </c>
      <c r="AX122" s="118" t="str">
        <f>IF(仕訳入力シート!AU122&lt;&gt;0,仕訳入力シート!AU122,"")</f>
        <v/>
      </c>
    </row>
    <row r="123" spans="1:50" ht="17.45" customHeight="1">
      <c r="A123" s="3" t="str">
        <f>IF(C123="",MAX(A$8:A122)+1,"")</f>
        <v/>
      </c>
      <c r="C123" s="3" t="str">
        <f>IF(仕訳入力シート!A123="*","*",IF(J123="","*",IF(J123=0,"*","")))</f>
        <v>*</v>
      </c>
      <c r="D123" s="3">
        <f>仕訳入力シート!B123</f>
        <v>115</v>
      </c>
      <c r="E123" s="3" t="str">
        <f>IF(仕訳入力シート!C123&lt;&gt;0,仕訳入力シート!C123,"")</f>
        <v/>
      </c>
      <c r="F123" s="110" t="str">
        <f>IF(仕訳入力シート!D123&lt;&gt;0,仕訳入力シート!D123,"")</f>
        <v/>
      </c>
      <c r="H123" s="110" t="str">
        <f>IF(仕訳入力シート!AN123&lt;&gt;0,仕訳入力シート!AN123,"")</f>
        <v/>
      </c>
      <c r="I123" s="110" t="str">
        <f>IF(仕訳入力シート!AO123&lt;&gt;0,仕訳入力シート!AO123,"")</f>
        <v/>
      </c>
      <c r="J123" s="143">
        <f>仕訳入力シート!E123</f>
        <v>0</v>
      </c>
      <c r="K123" s="116" t="str">
        <f>IF(仕訳入力シート!F123&lt;&gt;0,仕訳入力シート!F123,"")</f>
        <v/>
      </c>
      <c r="L123" s="3" t="str">
        <f>IF(仕訳入力シート!G123&lt;&gt;0,仕訳入力シート!G123,"")</f>
        <v/>
      </c>
      <c r="M123" s="3" t="str">
        <f>IF(仕訳入力シート!H123&lt;&gt;0,仕訳入力シート!H123,"")</f>
        <v/>
      </c>
      <c r="N123" s="3" t="str">
        <f>IF(仕訳入力シート!I123&lt;&gt;0,仕訳入力シート!I123,"")</f>
        <v/>
      </c>
      <c r="O123" s="116" t="str">
        <f>IF(仕訳入力シート!P123&lt;&gt;0,仕訳入力シート!P123,"")</f>
        <v/>
      </c>
      <c r="P123" s="3" t="str">
        <f>IF(仕訳入力シート!Q123&lt;&gt;0,仕訳入力シート!Q123,"")</f>
        <v/>
      </c>
      <c r="Q123" s="3" t="str">
        <f>IF(仕訳入力シート!J123&lt;&gt;"",仕訳入力シート!J123,"")</f>
        <v/>
      </c>
      <c r="R123" s="3" t="str">
        <f>IF(仕訳入力シート!L123&lt;&gt;"",仕訳入力シート!L123,"")</f>
        <v/>
      </c>
      <c r="S123" s="3" t="str">
        <f>IF(仕訳入力シート!O123&lt;&gt;"",仕訳入力シート!O123,"")</f>
        <v/>
      </c>
      <c r="T123" s="3">
        <f t="shared" si="4"/>
        <v>0</v>
      </c>
      <c r="U123" s="3">
        <f t="shared" si="5"/>
        <v>0</v>
      </c>
      <c r="V123" s="113" t="str">
        <f>IF(仕訳入力シート!R123&lt;&gt;0,仕訳入力シート!R123,"")</f>
        <v/>
      </c>
      <c r="W123" s="3" t="str">
        <f>IF(仕訳入力シート!S123&lt;&gt;0,仕訳入力シート!S123,"")</f>
        <v/>
      </c>
      <c r="X123" s="3" t="str">
        <f>IF(仕訳入力シート!T123&lt;&gt;0,仕訳入力シート!T123,"")</f>
        <v/>
      </c>
      <c r="Y123" s="3" t="str">
        <f>IF(仕訳入力シート!U123&lt;&gt;0,仕訳入力シート!U123,"")</f>
        <v/>
      </c>
      <c r="Z123" s="116" t="str">
        <f>IF(仕訳入力シート!AB123&lt;&gt;0,仕訳入力シート!AB123,"")</f>
        <v/>
      </c>
      <c r="AA123" s="3" t="str">
        <f>IF(仕訳入力シート!AC123&lt;&gt;0,仕訳入力シート!AC123,"")</f>
        <v/>
      </c>
      <c r="AB123" s="3" t="str">
        <f>IF(仕訳入力シート!V123&lt;&gt;"",仕訳入力シート!V123,"")</f>
        <v/>
      </c>
      <c r="AC123" s="3" t="str">
        <f>IF(仕訳入力シート!X123&lt;&gt;"",仕訳入力シート!X123,"")</f>
        <v/>
      </c>
      <c r="AD123" s="3" t="str">
        <f>IF(仕訳入力シート!AA123&lt;&gt;"",仕訳入力シート!AA123,"")</f>
        <v/>
      </c>
      <c r="AE123" s="3">
        <f t="shared" si="6"/>
        <v>0</v>
      </c>
      <c r="AF123" s="3">
        <f t="shared" si="7"/>
        <v>0</v>
      </c>
      <c r="AG123" s="121" t="str">
        <f>IF(仕訳入力シート!AD123&lt;&gt;0,仕訳入力シート!AD123,"")</f>
        <v/>
      </c>
      <c r="AH123" s="3" t="str">
        <f>IF(仕訳入力シート!AE123&lt;&gt;"",仕訳入力シート!AE123,"")</f>
        <v/>
      </c>
      <c r="AI123" s="117" t="str">
        <f>IF(仕訳入力シート!AH123&lt;&gt;0,仕訳入力シート!AH123,"")</f>
        <v/>
      </c>
      <c r="AJ123" s="118" t="str">
        <f>IF(仕訳入力シート!AI123&lt;&gt;0,仕訳入力シート!AI123,"")</f>
        <v/>
      </c>
      <c r="AK123" s="118" t="str">
        <f>IF(仕訳入力シート!AJ123&lt;&gt;0,仕訳入力シート!AJ123,"")</f>
        <v/>
      </c>
      <c r="AL123" s="118" t="str">
        <f>IF(仕訳入力シート!AK123&lt;&gt;0,仕訳入力シート!AK123,"")</f>
        <v/>
      </c>
      <c r="AM123" s="118" t="str">
        <f>IF(仕訳入力シート!AL123&lt;&gt;0,仕訳入力シート!AL123,"")</f>
        <v/>
      </c>
      <c r="AN123" s="118"/>
      <c r="AO123" s="118"/>
      <c r="AP123" s="118"/>
      <c r="AQ123" s="118"/>
      <c r="AR123" s="118"/>
      <c r="AS123" s="118"/>
      <c r="AT123" s="118"/>
      <c r="AU123" s="120" t="str">
        <f>IF(仕訳入力シート!AQ123&lt;&gt;0,仕訳入力シート!AQ123,"")</f>
        <v/>
      </c>
      <c r="AV123" s="118" t="str">
        <f>IF(仕訳入力シート!AR123&lt;&gt;0,仕訳入力シート!AR123,"")</f>
        <v/>
      </c>
      <c r="AW123" s="120" t="str">
        <f>IF(仕訳入力シート!AT123&lt;&gt;0,仕訳入力シート!AT123,"")</f>
        <v/>
      </c>
      <c r="AX123" s="118" t="str">
        <f>IF(仕訳入力シート!AU123&lt;&gt;0,仕訳入力シート!AU123,"")</f>
        <v/>
      </c>
    </row>
    <row r="124" spans="1:50" ht="17.45" customHeight="1">
      <c r="A124" s="3" t="str">
        <f>IF(C124="",MAX(A$8:A123)+1,"")</f>
        <v/>
      </c>
      <c r="C124" s="3" t="str">
        <f>IF(仕訳入力シート!A124="*","*",IF(J124="","*",IF(J124=0,"*","")))</f>
        <v>*</v>
      </c>
      <c r="D124" s="3">
        <f>仕訳入力シート!B124</f>
        <v>116</v>
      </c>
      <c r="E124" s="3" t="str">
        <f>IF(仕訳入力シート!C124&lt;&gt;0,仕訳入力シート!C124,"")</f>
        <v/>
      </c>
      <c r="F124" s="110" t="str">
        <f>IF(仕訳入力シート!D124&lt;&gt;0,仕訳入力シート!D124,"")</f>
        <v/>
      </c>
      <c r="H124" s="110" t="str">
        <f>IF(仕訳入力シート!AN124&lt;&gt;0,仕訳入力シート!AN124,"")</f>
        <v/>
      </c>
      <c r="I124" s="110" t="str">
        <f>IF(仕訳入力シート!AO124&lt;&gt;0,仕訳入力シート!AO124,"")</f>
        <v/>
      </c>
      <c r="J124" s="143">
        <f>仕訳入力シート!E124</f>
        <v>0</v>
      </c>
      <c r="K124" s="116" t="str">
        <f>IF(仕訳入力シート!F124&lt;&gt;0,仕訳入力シート!F124,"")</f>
        <v/>
      </c>
      <c r="L124" s="3" t="str">
        <f>IF(仕訳入力シート!G124&lt;&gt;0,仕訳入力シート!G124,"")</f>
        <v/>
      </c>
      <c r="M124" s="3" t="str">
        <f>IF(仕訳入力シート!H124&lt;&gt;0,仕訳入力シート!H124,"")</f>
        <v/>
      </c>
      <c r="N124" s="3" t="str">
        <f>IF(仕訳入力シート!I124&lt;&gt;0,仕訳入力シート!I124,"")</f>
        <v/>
      </c>
      <c r="O124" s="116" t="str">
        <f>IF(仕訳入力シート!P124&lt;&gt;0,仕訳入力シート!P124,"")</f>
        <v/>
      </c>
      <c r="P124" s="3" t="str">
        <f>IF(仕訳入力シート!Q124&lt;&gt;0,仕訳入力シート!Q124,"")</f>
        <v/>
      </c>
      <c r="Q124" s="3" t="str">
        <f>IF(仕訳入力シート!J124&lt;&gt;"",仕訳入力シート!J124,"")</f>
        <v/>
      </c>
      <c r="R124" s="3" t="str">
        <f>IF(仕訳入力シート!L124&lt;&gt;"",仕訳入力シート!L124,"")</f>
        <v/>
      </c>
      <c r="S124" s="3" t="str">
        <f>IF(仕訳入力シート!O124&lt;&gt;"",仕訳入力シート!O124,"")</f>
        <v/>
      </c>
      <c r="T124" s="3">
        <f t="shared" si="4"/>
        <v>0</v>
      </c>
      <c r="U124" s="3">
        <f t="shared" si="5"/>
        <v>0</v>
      </c>
      <c r="V124" s="113" t="str">
        <f>IF(仕訳入力シート!R124&lt;&gt;0,仕訳入力シート!R124,"")</f>
        <v/>
      </c>
      <c r="W124" s="3" t="str">
        <f>IF(仕訳入力シート!S124&lt;&gt;0,仕訳入力シート!S124,"")</f>
        <v/>
      </c>
      <c r="X124" s="3" t="str">
        <f>IF(仕訳入力シート!T124&lt;&gt;0,仕訳入力シート!T124,"")</f>
        <v/>
      </c>
      <c r="Y124" s="3" t="str">
        <f>IF(仕訳入力シート!U124&lt;&gt;0,仕訳入力シート!U124,"")</f>
        <v/>
      </c>
      <c r="Z124" s="116" t="str">
        <f>IF(仕訳入力シート!AB124&lt;&gt;0,仕訳入力シート!AB124,"")</f>
        <v/>
      </c>
      <c r="AA124" s="3" t="str">
        <f>IF(仕訳入力シート!AC124&lt;&gt;0,仕訳入力シート!AC124,"")</f>
        <v/>
      </c>
      <c r="AB124" s="3" t="str">
        <f>IF(仕訳入力シート!V124&lt;&gt;"",仕訳入力シート!V124,"")</f>
        <v/>
      </c>
      <c r="AC124" s="3" t="str">
        <f>IF(仕訳入力シート!X124&lt;&gt;"",仕訳入力シート!X124,"")</f>
        <v/>
      </c>
      <c r="AD124" s="3" t="str">
        <f>IF(仕訳入力シート!AA124&lt;&gt;"",仕訳入力シート!AA124,"")</f>
        <v/>
      </c>
      <c r="AE124" s="3">
        <f t="shared" si="6"/>
        <v>0</v>
      </c>
      <c r="AF124" s="3">
        <f t="shared" si="7"/>
        <v>0</v>
      </c>
      <c r="AG124" s="121" t="str">
        <f>IF(仕訳入力シート!AD124&lt;&gt;0,仕訳入力シート!AD124,"")</f>
        <v/>
      </c>
      <c r="AH124" s="3" t="str">
        <f>IF(仕訳入力シート!AE124&lt;&gt;"",仕訳入力シート!AE124,"")</f>
        <v/>
      </c>
      <c r="AI124" s="117" t="str">
        <f>IF(仕訳入力シート!AH124&lt;&gt;0,仕訳入力シート!AH124,"")</f>
        <v/>
      </c>
      <c r="AJ124" s="118" t="str">
        <f>IF(仕訳入力シート!AI124&lt;&gt;0,仕訳入力シート!AI124,"")</f>
        <v/>
      </c>
      <c r="AK124" s="118" t="str">
        <f>IF(仕訳入力シート!AJ124&lt;&gt;0,仕訳入力シート!AJ124,"")</f>
        <v/>
      </c>
      <c r="AL124" s="118" t="str">
        <f>IF(仕訳入力シート!AK124&lt;&gt;0,仕訳入力シート!AK124,"")</f>
        <v/>
      </c>
      <c r="AM124" s="118" t="str">
        <f>IF(仕訳入力シート!AL124&lt;&gt;0,仕訳入力シート!AL124,"")</f>
        <v/>
      </c>
      <c r="AN124" s="118"/>
      <c r="AO124" s="118"/>
      <c r="AP124" s="118"/>
      <c r="AQ124" s="118"/>
      <c r="AR124" s="118"/>
      <c r="AS124" s="118"/>
      <c r="AT124" s="118"/>
      <c r="AU124" s="120" t="str">
        <f>IF(仕訳入力シート!AQ124&lt;&gt;0,仕訳入力シート!AQ124,"")</f>
        <v/>
      </c>
      <c r="AV124" s="118" t="str">
        <f>IF(仕訳入力シート!AR124&lt;&gt;0,仕訳入力シート!AR124,"")</f>
        <v/>
      </c>
      <c r="AW124" s="120" t="str">
        <f>IF(仕訳入力シート!AT124&lt;&gt;0,仕訳入力シート!AT124,"")</f>
        <v/>
      </c>
      <c r="AX124" s="118" t="str">
        <f>IF(仕訳入力シート!AU124&lt;&gt;0,仕訳入力シート!AU124,"")</f>
        <v/>
      </c>
    </row>
    <row r="125" spans="1:50" ht="17.45" customHeight="1">
      <c r="A125" s="3" t="str">
        <f>IF(C125="",MAX(A$8:A124)+1,"")</f>
        <v/>
      </c>
      <c r="C125" s="3" t="str">
        <f>IF(仕訳入力シート!A125="*","*",IF(J125="","*",IF(J125=0,"*","")))</f>
        <v>*</v>
      </c>
      <c r="D125" s="3">
        <f>仕訳入力シート!B125</f>
        <v>117</v>
      </c>
      <c r="E125" s="3" t="str">
        <f>IF(仕訳入力シート!C125&lt;&gt;0,仕訳入力シート!C125,"")</f>
        <v/>
      </c>
      <c r="F125" s="110" t="str">
        <f>IF(仕訳入力シート!D125&lt;&gt;0,仕訳入力シート!D125,"")</f>
        <v/>
      </c>
      <c r="H125" s="110" t="str">
        <f>IF(仕訳入力シート!AN125&lt;&gt;0,仕訳入力シート!AN125,"")</f>
        <v/>
      </c>
      <c r="I125" s="110" t="str">
        <f>IF(仕訳入力シート!AO125&lt;&gt;0,仕訳入力シート!AO125,"")</f>
        <v/>
      </c>
      <c r="J125" s="143">
        <f>仕訳入力シート!E125</f>
        <v>0</v>
      </c>
      <c r="K125" s="116" t="str">
        <f>IF(仕訳入力シート!F125&lt;&gt;0,仕訳入力シート!F125,"")</f>
        <v/>
      </c>
      <c r="L125" s="3" t="str">
        <f>IF(仕訳入力シート!G125&lt;&gt;0,仕訳入力シート!G125,"")</f>
        <v/>
      </c>
      <c r="M125" s="3" t="str">
        <f>IF(仕訳入力シート!H125&lt;&gt;0,仕訳入力シート!H125,"")</f>
        <v/>
      </c>
      <c r="N125" s="3" t="str">
        <f>IF(仕訳入力シート!I125&lt;&gt;0,仕訳入力シート!I125,"")</f>
        <v/>
      </c>
      <c r="O125" s="116" t="str">
        <f>IF(仕訳入力シート!P125&lt;&gt;0,仕訳入力シート!P125,"")</f>
        <v/>
      </c>
      <c r="P125" s="3" t="str">
        <f>IF(仕訳入力シート!Q125&lt;&gt;0,仕訳入力シート!Q125,"")</f>
        <v/>
      </c>
      <c r="Q125" s="3" t="str">
        <f>IF(仕訳入力シート!J125&lt;&gt;"",仕訳入力シート!J125,"")</f>
        <v/>
      </c>
      <c r="R125" s="3" t="str">
        <f>IF(仕訳入力シート!L125&lt;&gt;"",仕訳入力シート!L125,"")</f>
        <v/>
      </c>
      <c r="S125" s="3" t="str">
        <f>IF(仕訳入力シート!O125&lt;&gt;"",仕訳入力シート!O125,"")</f>
        <v/>
      </c>
      <c r="T125" s="3">
        <f t="shared" si="4"/>
        <v>0</v>
      </c>
      <c r="U125" s="3">
        <f t="shared" si="5"/>
        <v>0</v>
      </c>
      <c r="V125" s="113" t="str">
        <f>IF(仕訳入力シート!R125&lt;&gt;0,仕訳入力シート!R125,"")</f>
        <v/>
      </c>
      <c r="W125" s="3" t="str">
        <f>IF(仕訳入力シート!S125&lt;&gt;0,仕訳入力シート!S125,"")</f>
        <v/>
      </c>
      <c r="X125" s="3" t="str">
        <f>IF(仕訳入力シート!T125&lt;&gt;0,仕訳入力シート!T125,"")</f>
        <v/>
      </c>
      <c r="Y125" s="3" t="str">
        <f>IF(仕訳入力シート!U125&lt;&gt;0,仕訳入力シート!U125,"")</f>
        <v/>
      </c>
      <c r="Z125" s="116" t="str">
        <f>IF(仕訳入力シート!AB125&lt;&gt;0,仕訳入力シート!AB125,"")</f>
        <v/>
      </c>
      <c r="AA125" s="3" t="str">
        <f>IF(仕訳入力シート!AC125&lt;&gt;0,仕訳入力シート!AC125,"")</f>
        <v/>
      </c>
      <c r="AB125" s="3" t="str">
        <f>IF(仕訳入力シート!V125&lt;&gt;"",仕訳入力シート!V125,"")</f>
        <v/>
      </c>
      <c r="AC125" s="3" t="str">
        <f>IF(仕訳入力シート!X125&lt;&gt;"",仕訳入力シート!X125,"")</f>
        <v/>
      </c>
      <c r="AD125" s="3" t="str">
        <f>IF(仕訳入力シート!AA125&lt;&gt;"",仕訳入力シート!AA125,"")</f>
        <v/>
      </c>
      <c r="AE125" s="3">
        <f t="shared" si="6"/>
        <v>0</v>
      </c>
      <c r="AF125" s="3">
        <f t="shared" si="7"/>
        <v>0</v>
      </c>
      <c r="AG125" s="121" t="str">
        <f>IF(仕訳入力シート!AD125&lt;&gt;0,仕訳入力シート!AD125,"")</f>
        <v/>
      </c>
      <c r="AH125" s="3" t="str">
        <f>IF(仕訳入力シート!AE125&lt;&gt;"",仕訳入力シート!AE125,"")</f>
        <v/>
      </c>
      <c r="AI125" s="117" t="str">
        <f>IF(仕訳入力シート!AH125&lt;&gt;0,仕訳入力シート!AH125,"")</f>
        <v/>
      </c>
      <c r="AJ125" s="118" t="str">
        <f>IF(仕訳入力シート!AI125&lt;&gt;0,仕訳入力シート!AI125,"")</f>
        <v/>
      </c>
      <c r="AK125" s="118" t="str">
        <f>IF(仕訳入力シート!AJ125&lt;&gt;0,仕訳入力シート!AJ125,"")</f>
        <v/>
      </c>
      <c r="AL125" s="118" t="str">
        <f>IF(仕訳入力シート!AK125&lt;&gt;0,仕訳入力シート!AK125,"")</f>
        <v/>
      </c>
      <c r="AM125" s="118" t="str">
        <f>IF(仕訳入力シート!AL125&lt;&gt;0,仕訳入力シート!AL125,"")</f>
        <v/>
      </c>
      <c r="AN125" s="118"/>
      <c r="AO125" s="118"/>
      <c r="AP125" s="118"/>
      <c r="AQ125" s="118"/>
      <c r="AR125" s="118"/>
      <c r="AS125" s="118"/>
      <c r="AT125" s="118"/>
      <c r="AU125" s="120" t="str">
        <f>IF(仕訳入力シート!AQ125&lt;&gt;0,仕訳入力シート!AQ125,"")</f>
        <v/>
      </c>
      <c r="AV125" s="118" t="str">
        <f>IF(仕訳入力シート!AR125&lt;&gt;0,仕訳入力シート!AR125,"")</f>
        <v/>
      </c>
      <c r="AW125" s="120" t="str">
        <f>IF(仕訳入力シート!AT125&lt;&gt;0,仕訳入力シート!AT125,"")</f>
        <v/>
      </c>
      <c r="AX125" s="118" t="str">
        <f>IF(仕訳入力シート!AU125&lt;&gt;0,仕訳入力シート!AU125,"")</f>
        <v/>
      </c>
    </row>
    <row r="126" spans="1:50" ht="17.45" customHeight="1">
      <c r="A126" s="3" t="str">
        <f>IF(C126="",MAX(A$8:A125)+1,"")</f>
        <v/>
      </c>
      <c r="C126" s="3" t="str">
        <f>IF(仕訳入力シート!A126="*","*",IF(J126="","*",IF(J126=0,"*","")))</f>
        <v>*</v>
      </c>
      <c r="D126" s="3">
        <f>仕訳入力シート!B126</f>
        <v>118</v>
      </c>
      <c r="E126" s="3" t="str">
        <f>IF(仕訳入力シート!C126&lt;&gt;0,仕訳入力シート!C126,"")</f>
        <v/>
      </c>
      <c r="F126" s="110" t="str">
        <f>IF(仕訳入力シート!D126&lt;&gt;0,仕訳入力シート!D126,"")</f>
        <v/>
      </c>
      <c r="H126" s="110" t="str">
        <f>IF(仕訳入力シート!AN126&lt;&gt;0,仕訳入力シート!AN126,"")</f>
        <v/>
      </c>
      <c r="I126" s="110" t="str">
        <f>IF(仕訳入力シート!AO126&lt;&gt;0,仕訳入力シート!AO126,"")</f>
        <v/>
      </c>
      <c r="J126" s="143">
        <f>仕訳入力シート!E126</f>
        <v>0</v>
      </c>
      <c r="K126" s="116" t="str">
        <f>IF(仕訳入力シート!F126&lt;&gt;0,仕訳入力シート!F126,"")</f>
        <v/>
      </c>
      <c r="L126" s="3" t="str">
        <f>IF(仕訳入力シート!G126&lt;&gt;0,仕訳入力シート!G126,"")</f>
        <v/>
      </c>
      <c r="M126" s="3" t="str">
        <f>IF(仕訳入力シート!H126&lt;&gt;0,仕訳入力シート!H126,"")</f>
        <v/>
      </c>
      <c r="N126" s="3" t="str">
        <f>IF(仕訳入力シート!I126&lt;&gt;0,仕訳入力シート!I126,"")</f>
        <v/>
      </c>
      <c r="O126" s="116" t="str">
        <f>IF(仕訳入力シート!P126&lt;&gt;0,仕訳入力シート!P126,"")</f>
        <v/>
      </c>
      <c r="P126" s="3" t="str">
        <f>IF(仕訳入力シート!Q126&lt;&gt;0,仕訳入力シート!Q126,"")</f>
        <v/>
      </c>
      <c r="Q126" s="3" t="str">
        <f>IF(仕訳入力シート!J126&lt;&gt;"",仕訳入力シート!J126,"")</f>
        <v/>
      </c>
      <c r="R126" s="3" t="str">
        <f>IF(仕訳入力シート!L126&lt;&gt;"",仕訳入力シート!L126,"")</f>
        <v/>
      </c>
      <c r="S126" s="3" t="str">
        <f>IF(仕訳入力シート!O126&lt;&gt;"",仕訳入力シート!O126,"")</f>
        <v/>
      </c>
      <c r="T126" s="3">
        <f t="shared" si="4"/>
        <v>0</v>
      </c>
      <c r="U126" s="3">
        <f t="shared" si="5"/>
        <v>0</v>
      </c>
      <c r="V126" s="113" t="str">
        <f>IF(仕訳入力シート!R126&lt;&gt;0,仕訳入力シート!R126,"")</f>
        <v/>
      </c>
      <c r="W126" s="3" t="str">
        <f>IF(仕訳入力シート!S126&lt;&gt;0,仕訳入力シート!S126,"")</f>
        <v/>
      </c>
      <c r="X126" s="3" t="str">
        <f>IF(仕訳入力シート!T126&lt;&gt;0,仕訳入力シート!T126,"")</f>
        <v/>
      </c>
      <c r="Y126" s="3" t="str">
        <f>IF(仕訳入力シート!U126&lt;&gt;0,仕訳入力シート!U126,"")</f>
        <v/>
      </c>
      <c r="Z126" s="116" t="str">
        <f>IF(仕訳入力シート!AB126&lt;&gt;0,仕訳入力シート!AB126,"")</f>
        <v/>
      </c>
      <c r="AA126" s="3" t="str">
        <f>IF(仕訳入力シート!AC126&lt;&gt;0,仕訳入力シート!AC126,"")</f>
        <v/>
      </c>
      <c r="AB126" s="3" t="str">
        <f>IF(仕訳入力シート!V126&lt;&gt;"",仕訳入力シート!V126,"")</f>
        <v/>
      </c>
      <c r="AC126" s="3" t="str">
        <f>IF(仕訳入力シート!X126&lt;&gt;"",仕訳入力シート!X126,"")</f>
        <v/>
      </c>
      <c r="AD126" s="3" t="str">
        <f>IF(仕訳入力シート!AA126&lt;&gt;"",仕訳入力シート!AA126,"")</f>
        <v/>
      </c>
      <c r="AE126" s="3">
        <f t="shared" si="6"/>
        <v>0</v>
      </c>
      <c r="AF126" s="3">
        <f t="shared" si="7"/>
        <v>0</v>
      </c>
      <c r="AG126" s="121" t="str">
        <f>IF(仕訳入力シート!AD126&lt;&gt;0,仕訳入力シート!AD126,"")</f>
        <v/>
      </c>
      <c r="AH126" s="3" t="str">
        <f>IF(仕訳入力シート!AE126&lt;&gt;"",仕訳入力シート!AE126,"")</f>
        <v/>
      </c>
      <c r="AI126" s="117" t="str">
        <f>IF(仕訳入力シート!AH126&lt;&gt;0,仕訳入力シート!AH126,"")</f>
        <v/>
      </c>
      <c r="AJ126" s="118" t="str">
        <f>IF(仕訳入力シート!AI126&lt;&gt;0,仕訳入力シート!AI126,"")</f>
        <v/>
      </c>
      <c r="AK126" s="118" t="str">
        <f>IF(仕訳入力シート!AJ126&lt;&gt;0,仕訳入力シート!AJ126,"")</f>
        <v/>
      </c>
      <c r="AL126" s="118" t="str">
        <f>IF(仕訳入力シート!AK126&lt;&gt;0,仕訳入力シート!AK126,"")</f>
        <v/>
      </c>
      <c r="AM126" s="118" t="str">
        <f>IF(仕訳入力シート!AL126&lt;&gt;0,仕訳入力シート!AL126,"")</f>
        <v/>
      </c>
      <c r="AN126" s="118"/>
      <c r="AO126" s="118"/>
      <c r="AP126" s="118"/>
      <c r="AQ126" s="118"/>
      <c r="AR126" s="118"/>
      <c r="AS126" s="118"/>
      <c r="AT126" s="118"/>
      <c r="AU126" s="120" t="str">
        <f>IF(仕訳入力シート!AQ126&lt;&gt;0,仕訳入力シート!AQ126,"")</f>
        <v/>
      </c>
      <c r="AV126" s="118" t="str">
        <f>IF(仕訳入力シート!AR126&lt;&gt;0,仕訳入力シート!AR126,"")</f>
        <v/>
      </c>
      <c r="AW126" s="120" t="str">
        <f>IF(仕訳入力シート!AT126&lt;&gt;0,仕訳入力シート!AT126,"")</f>
        <v/>
      </c>
      <c r="AX126" s="118" t="str">
        <f>IF(仕訳入力シート!AU126&lt;&gt;0,仕訳入力シート!AU126,"")</f>
        <v/>
      </c>
    </row>
    <row r="127" spans="1:50" ht="17.45" customHeight="1">
      <c r="A127" s="3" t="str">
        <f>IF(C127="",MAX(A$8:A126)+1,"")</f>
        <v/>
      </c>
      <c r="C127" s="3" t="str">
        <f>IF(仕訳入力シート!A127="*","*",IF(J127="","*",IF(J127=0,"*","")))</f>
        <v>*</v>
      </c>
      <c r="D127" s="3">
        <f>仕訳入力シート!B127</f>
        <v>119</v>
      </c>
      <c r="E127" s="3" t="str">
        <f>IF(仕訳入力シート!C127&lt;&gt;0,仕訳入力シート!C127,"")</f>
        <v/>
      </c>
      <c r="F127" s="110" t="str">
        <f>IF(仕訳入力シート!D127&lt;&gt;0,仕訳入力シート!D127,"")</f>
        <v/>
      </c>
      <c r="H127" s="110" t="str">
        <f>IF(仕訳入力シート!AN127&lt;&gt;0,仕訳入力シート!AN127,"")</f>
        <v/>
      </c>
      <c r="I127" s="110" t="str">
        <f>IF(仕訳入力シート!AO127&lt;&gt;0,仕訳入力シート!AO127,"")</f>
        <v/>
      </c>
      <c r="J127" s="143">
        <f>仕訳入力シート!E127</f>
        <v>0</v>
      </c>
      <c r="K127" s="116" t="str">
        <f>IF(仕訳入力シート!F127&lt;&gt;0,仕訳入力シート!F127,"")</f>
        <v/>
      </c>
      <c r="L127" s="3" t="str">
        <f>IF(仕訳入力シート!G127&lt;&gt;0,仕訳入力シート!G127,"")</f>
        <v/>
      </c>
      <c r="M127" s="3" t="str">
        <f>IF(仕訳入力シート!H127&lt;&gt;0,仕訳入力シート!H127,"")</f>
        <v/>
      </c>
      <c r="N127" s="3" t="str">
        <f>IF(仕訳入力シート!I127&lt;&gt;0,仕訳入力シート!I127,"")</f>
        <v/>
      </c>
      <c r="O127" s="116" t="str">
        <f>IF(仕訳入力シート!P127&lt;&gt;0,仕訳入力シート!P127,"")</f>
        <v/>
      </c>
      <c r="P127" s="3" t="str">
        <f>IF(仕訳入力シート!Q127&lt;&gt;0,仕訳入力シート!Q127,"")</f>
        <v/>
      </c>
      <c r="Q127" s="3" t="str">
        <f>IF(仕訳入力シート!J127&lt;&gt;"",仕訳入力シート!J127,"")</f>
        <v/>
      </c>
      <c r="R127" s="3" t="str">
        <f>IF(仕訳入力シート!L127&lt;&gt;"",仕訳入力シート!L127,"")</f>
        <v/>
      </c>
      <c r="S127" s="3" t="str">
        <f>IF(仕訳入力シート!O127&lt;&gt;"",仕訳入力シート!O127,"")</f>
        <v/>
      </c>
      <c r="T127" s="3">
        <f t="shared" si="4"/>
        <v>0</v>
      </c>
      <c r="U127" s="3">
        <f t="shared" si="5"/>
        <v>0</v>
      </c>
      <c r="V127" s="113" t="str">
        <f>IF(仕訳入力シート!R127&lt;&gt;0,仕訳入力シート!R127,"")</f>
        <v/>
      </c>
      <c r="W127" s="3" t="str">
        <f>IF(仕訳入力シート!S127&lt;&gt;0,仕訳入力シート!S127,"")</f>
        <v/>
      </c>
      <c r="X127" s="3" t="str">
        <f>IF(仕訳入力シート!T127&lt;&gt;0,仕訳入力シート!T127,"")</f>
        <v/>
      </c>
      <c r="Y127" s="3" t="str">
        <f>IF(仕訳入力シート!U127&lt;&gt;0,仕訳入力シート!U127,"")</f>
        <v/>
      </c>
      <c r="Z127" s="116" t="str">
        <f>IF(仕訳入力シート!AB127&lt;&gt;0,仕訳入力シート!AB127,"")</f>
        <v/>
      </c>
      <c r="AA127" s="3" t="str">
        <f>IF(仕訳入力シート!AC127&lt;&gt;0,仕訳入力シート!AC127,"")</f>
        <v/>
      </c>
      <c r="AB127" s="3" t="str">
        <f>IF(仕訳入力シート!V127&lt;&gt;"",仕訳入力シート!V127,"")</f>
        <v/>
      </c>
      <c r="AC127" s="3" t="str">
        <f>IF(仕訳入力シート!X127&lt;&gt;"",仕訳入力シート!X127,"")</f>
        <v/>
      </c>
      <c r="AD127" s="3" t="str">
        <f>IF(仕訳入力シート!AA127&lt;&gt;"",仕訳入力シート!AA127,"")</f>
        <v/>
      </c>
      <c r="AE127" s="3">
        <f t="shared" si="6"/>
        <v>0</v>
      </c>
      <c r="AF127" s="3">
        <f t="shared" si="7"/>
        <v>0</v>
      </c>
      <c r="AG127" s="121" t="str">
        <f>IF(仕訳入力シート!AD127&lt;&gt;0,仕訳入力シート!AD127,"")</f>
        <v/>
      </c>
      <c r="AH127" s="3" t="str">
        <f>IF(仕訳入力シート!AE127&lt;&gt;"",仕訳入力シート!AE127,"")</f>
        <v/>
      </c>
      <c r="AI127" s="117" t="str">
        <f>IF(仕訳入力シート!AH127&lt;&gt;0,仕訳入力シート!AH127,"")</f>
        <v/>
      </c>
      <c r="AJ127" s="118" t="str">
        <f>IF(仕訳入力シート!AI127&lt;&gt;0,仕訳入力シート!AI127,"")</f>
        <v/>
      </c>
      <c r="AK127" s="118" t="str">
        <f>IF(仕訳入力シート!AJ127&lt;&gt;0,仕訳入力シート!AJ127,"")</f>
        <v/>
      </c>
      <c r="AL127" s="118" t="str">
        <f>IF(仕訳入力シート!AK127&lt;&gt;0,仕訳入力シート!AK127,"")</f>
        <v/>
      </c>
      <c r="AM127" s="118" t="str">
        <f>IF(仕訳入力シート!AL127&lt;&gt;0,仕訳入力シート!AL127,"")</f>
        <v/>
      </c>
      <c r="AN127" s="118"/>
      <c r="AO127" s="118"/>
      <c r="AP127" s="118"/>
      <c r="AQ127" s="118"/>
      <c r="AR127" s="118"/>
      <c r="AS127" s="118"/>
      <c r="AT127" s="118"/>
      <c r="AU127" s="120" t="str">
        <f>IF(仕訳入力シート!AQ127&lt;&gt;0,仕訳入力シート!AQ127,"")</f>
        <v/>
      </c>
      <c r="AV127" s="118" t="str">
        <f>IF(仕訳入力シート!AR127&lt;&gt;0,仕訳入力シート!AR127,"")</f>
        <v/>
      </c>
      <c r="AW127" s="120" t="str">
        <f>IF(仕訳入力シート!AT127&lt;&gt;0,仕訳入力シート!AT127,"")</f>
        <v/>
      </c>
      <c r="AX127" s="118" t="str">
        <f>IF(仕訳入力シート!AU127&lt;&gt;0,仕訳入力シート!AU127,"")</f>
        <v/>
      </c>
    </row>
    <row r="128" spans="1:50" ht="17.45" customHeight="1">
      <c r="A128" s="3" t="str">
        <f>IF(C128="",MAX(A$8:A127)+1,"")</f>
        <v/>
      </c>
      <c r="C128" s="3" t="str">
        <f>IF(仕訳入力シート!A128="*","*",IF(J128="","*",IF(J128=0,"*","")))</f>
        <v>*</v>
      </c>
      <c r="D128" s="3">
        <f>仕訳入力シート!B128</f>
        <v>120</v>
      </c>
      <c r="E128" s="3" t="str">
        <f>IF(仕訳入力シート!C128&lt;&gt;0,仕訳入力シート!C128,"")</f>
        <v/>
      </c>
      <c r="F128" s="110" t="str">
        <f>IF(仕訳入力シート!D128&lt;&gt;0,仕訳入力シート!D128,"")</f>
        <v/>
      </c>
      <c r="H128" s="110" t="str">
        <f>IF(仕訳入力シート!AN128&lt;&gt;0,仕訳入力シート!AN128,"")</f>
        <v/>
      </c>
      <c r="I128" s="110" t="str">
        <f>IF(仕訳入力シート!AO128&lt;&gt;0,仕訳入力シート!AO128,"")</f>
        <v/>
      </c>
      <c r="J128" s="143">
        <f>仕訳入力シート!E128</f>
        <v>0</v>
      </c>
      <c r="K128" s="116" t="str">
        <f>IF(仕訳入力シート!F128&lt;&gt;0,仕訳入力シート!F128,"")</f>
        <v/>
      </c>
      <c r="L128" s="3" t="str">
        <f>IF(仕訳入力シート!G128&lt;&gt;0,仕訳入力シート!G128,"")</f>
        <v/>
      </c>
      <c r="M128" s="3" t="str">
        <f>IF(仕訳入力シート!H128&lt;&gt;0,仕訳入力シート!H128,"")</f>
        <v/>
      </c>
      <c r="N128" s="3" t="str">
        <f>IF(仕訳入力シート!I128&lt;&gt;0,仕訳入力シート!I128,"")</f>
        <v/>
      </c>
      <c r="O128" s="116" t="str">
        <f>IF(仕訳入力シート!P128&lt;&gt;0,仕訳入力シート!P128,"")</f>
        <v/>
      </c>
      <c r="P128" s="3" t="str">
        <f>IF(仕訳入力シート!Q128&lt;&gt;0,仕訳入力シート!Q128,"")</f>
        <v/>
      </c>
      <c r="Q128" s="3" t="str">
        <f>IF(仕訳入力シート!J128&lt;&gt;"",仕訳入力シート!J128,"")</f>
        <v/>
      </c>
      <c r="R128" s="3" t="str">
        <f>IF(仕訳入力シート!L128&lt;&gt;"",仕訳入力シート!L128,"")</f>
        <v/>
      </c>
      <c r="S128" s="3" t="str">
        <f>IF(仕訳入力シート!O128&lt;&gt;"",仕訳入力シート!O128,"")</f>
        <v/>
      </c>
      <c r="T128" s="3">
        <f t="shared" si="4"/>
        <v>0</v>
      </c>
      <c r="U128" s="3">
        <f t="shared" si="5"/>
        <v>0</v>
      </c>
      <c r="V128" s="113" t="str">
        <f>IF(仕訳入力シート!R128&lt;&gt;0,仕訳入力シート!R128,"")</f>
        <v/>
      </c>
      <c r="W128" s="3" t="str">
        <f>IF(仕訳入力シート!S128&lt;&gt;0,仕訳入力シート!S128,"")</f>
        <v/>
      </c>
      <c r="X128" s="3" t="str">
        <f>IF(仕訳入力シート!T128&lt;&gt;0,仕訳入力シート!T128,"")</f>
        <v/>
      </c>
      <c r="Y128" s="3" t="str">
        <f>IF(仕訳入力シート!U128&lt;&gt;0,仕訳入力シート!U128,"")</f>
        <v/>
      </c>
      <c r="Z128" s="116" t="str">
        <f>IF(仕訳入力シート!AB128&lt;&gt;0,仕訳入力シート!AB128,"")</f>
        <v/>
      </c>
      <c r="AA128" s="3" t="str">
        <f>IF(仕訳入力シート!AC128&lt;&gt;0,仕訳入力シート!AC128,"")</f>
        <v/>
      </c>
      <c r="AB128" s="3" t="str">
        <f>IF(仕訳入力シート!V128&lt;&gt;"",仕訳入力シート!V128,"")</f>
        <v/>
      </c>
      <c r="AC128" s="3" t="str">
        <f>IF(仕訳入力シート!X128&lt;&gt;"",仕訳入力シート!X128,"")</f>
        <v/>
      </c>
      <c r="AD128" s="3" t="str">
        <f>IF(仕訳入力シート!AA128&lt;&gt;"",仕訳入力シート!AA128,"")</f>
        <v/>
      </c>
      <c r="AE128" s="3">
        <f t="shared" si="6"/>
        <v>0</v>
      </c>
      <c r="AF128" s="3">
        <f t="shared" si="7"/>
        <v>0</v>
      </c>
      <c r="AG128" s="121" t="str">
        <f>IF(仕訳入力シート!AD128&lt;&gt;0,仕訳入力シート!AD128,"")</f>
        <v/>
      </c>
      <c r="AH128" s="3" t="str">
        <f>IF(仕訳入力シート!AE128&lt;&gt;"",仕訳入力シート!AE128,"")</f>
        <v/>
      </c>
      <c r="AI128" s="117" t="str">
        <f>IF(仕訳入力シート!AH128&lt;&gt;0,仕訳入力シート!AH128,"")</f>
        <v/>
      </c>
      <c r="AJ128" s="118" t="str">
        <f>IF(仕訳入力シート!AI128&lt;&gt;0,仕訳入力シート!AI128,"")</f>
        <v/>
      </c>
      <c r="AK128" s="118" t="str">
        <f>IF(仕訳入力シート!AJ128&lt;&gt;0,仕訳入力シート!AJ128,"")</f>
        <v/>
      </c>
      <c r="AL128" s="118" t="str">
        <f>IF(仕訳入力シート!AK128&lt;&gt;0,仕訳入力シート!AK128,"")</f>
        <v/>
      </c>
      <c r="AM128" s="118" t="str">
        <f>IF(仕訳入力シート!AL128&lt;&gt;0,仕訳入力シート!AL128,"")</f>
        <v/>
      </c>
      <c r="AN128" s="118"/>
      <c r="AO128" s="118"/>
      <c r="AP128" s="118"/>
      <c r="AQ128" s="118"/>
      <c r="AR128" s="118"/>
      <c r="AS128" s="118"/>
      <c r="AT128" s="118"/>
      <c r="AU128" s="120" t="str">
        <f>IF(仕訳入力シート!AQ128&lt;&gt;0,仕訳入力シート!AQ128,"")</f>
        <v/>
      </c>
      <c r="AV128" s="118" t="str">
        <f>IF(仕訳入力シート!AR128&lt;&gt;0,仕訳入力シート!AR128,"")</f>
        <v/>
      </c>
      <c r="AW128" s="120" t="str">
        <f>IF(仕訳入力シート!AT128&lt;&gt;0,仕訳入力シート!AT128,"")</f>
        <v/>
      </c>
      <c r="AX128" s="118" t="str">
        <f>IF(仕訳入力シート!AU128&lt;&gt;0,仕訳入力シート!AU128,"")</f>
        <v/>
      </c>
    </row>
    <row r="129" spans="1:50" ht="17.45" customHeight="1">
      <c r="A129" s="3" t="str">
        <f>IF(C129="",MAX(A$8:A128)+1,"")</f>
        <v/>
      </c>
      <c r="C129" s="3" t="str">
        <f>IF(仕訳入力シート!A129="*","*",IF(J129="","*",IF(J129=0,"*","")))</f>
        <v>*</v>
      </c>
      <c r="D129" s="3">
        <f>仕訳入力シート!B129</f>
        <v>121</v>
      </c>
      <c r="E129" s="3" t="str">
        <f>IF(仕訳入力シート!C129&lt;&gt;0,仕訳入力シート!C129,"")</f>
        <v/>
      </c>
      <c r="F129" s="110" t="str">
        <f>IF(仕訳入力シート!D129&lt;&gt;0,仕訳入力シート!D129,"")</f>
        <v/>
      </c>
      <c r="H129" s="110" t="str">
        <f>IF(仕訳入力シート!AN129&lt;&gt;0,仕訳入力シート!AN129,"")</f>
        <v/>
      </c>
      <c r="I129" s="110" t="str">
        <f>IF(仕訳入力シート!AO129&lt;&gt;0,仕訳入力シート!AO129,"")</f>
        <v/>
      </c>
      <c r="J129" s="143">
        <f>仕訳入力シート!E129</f>
        <v>0</v>
      </c>
      <c r="K129" s="116" t="str">
        <f>IF(仕訳入力シート!F129&lt;&gt;0,仕訳入力シート!F129,"")</f>
        <v/>
      </c>
      <c r="L129" s="3" t="str">
        <f>IF(仕訳入力シート!G129&lt;&gt;0,仕訳入力シート!G129,"")</f>
        <v/>
      </c>
      <c r="M129" s="3" t="str">
        <f>IF(仕訳入力シート!H129&lt;&gt;0,仕訳入力シート!H129,"")</f>
        <v/>
      </c>
      <c r="N129" s="3" t="str">
        <f>IF(仕訳入力シート!I129&lt;&gt;0,仕訳入力シート!I129,"")</f>
        <v/>
      </c>
      <c r="O129" s="116" t="str">
        <f>IF(仕訳入力シート!P129&lt;&gt;0,仕訳入力シート!P129,"")</f>
        <v/>
      </c>
      <c r="P129" s="3" t="str">
        <f>IF(仕訳入力シート!Q129&lt;&gt;0,仕訳入力シート!Q129,"")</f>
        <v/>
      </c>
      <c r="Q129" s="3" t="str">
        <f>IF(仕訳入力シート!J129&lt;&gt;"",仕訳入力シート!J129,"")</f>
        <v/>
      </c>
      <c r="R129" s="3" t="str">
        <f>IF(仕訳入力シート!L129&lt;&gt;"",仕訳入力シート!L129,"")</f>
        <v/>
      </c>
      <c r="S129" s="3" t="str">
        <f>IF(仕訳入力シート!O129&lt;&gt;"",仕訳入力シート!O129,"")</f>
        <v/>
      </c>
      <c r="T129" s="3">
        <f t="shared" si="4"/>
        <v>0</v>
      </c>
      <c r="U129" s="3">
        <f t="shared" si="5"/>
        <v>0</v>
      </c>
      <c r="V129" s="113" t="str">
        <f>IF(仕訳入力シート!R129&lt;&gt;0,仕訳入力シート!R129,"")</f>
        <v/>
      </c>
      <c r="W129" s="3" t="str">
        <f>IF(仕訳入力シート!S129&lt;&gt;0,仕訳入力シート!S129,"")</f>
        <v/>
      </c>
      <c r="X129" s="3" t="str">
        <f>IF(仕訳入力シート!T129&lt;&gt;0,仕訳入力シート!T129,"")</f>
        <v/>
      </c>
      <c r="Y129" s="3" t="str">
        <f>IF(仕訳入力シート!U129&lt;&gt;0,仕訳入力シート!U129,"")</f>
        <v/>
      </c>
      <c r="Z129" s="116" t="str">
        <f>IF(仕訳入力シート!AB129&lt;&gt;0,仕訳入力シート!AB129,"")</f>
        <v/>
      </c>
      <c r="AA129" s="3" t="str">
        <f>IF(仕訳入力シート!AC129&lt;&gt;0,仕訳入力シート!AC129,"")</f>
        <v/>
      </c>
      <c r="AB129" s="3" t="str">
        <f>IF(仕訳入力シート!V129&lt;&gt;"",仕訳入力シート!V129,"")</f>
        <v/>
      </c>
      <c r="AC129" s="3" t="str">
        <f>IF(仕訳入力シート!X129&lt;&gt;"",仕訳入力シート!X129,"")</f>
        <v/>
      </c>
      <c r="AD129" s="3" t="str">
        <f>IF(仕訳入力シート!AA129&lt;&gt;"",仕訳入力シート!AA129,"")</f>
        <v/>
      </c>
      <c r="AE129" s="3">
        <f t="shared" si="6"/>
        <v>0</v>
      </c>
      <c r="AF129" s="3">
        <f t="shared" si="7"/>
        <v>0</v>
      </c>
      <c r="AG129" s="121" t="str">
        <f>IF(仕訳入力シート!AD129&lt;&gt;0,仕訳入力シート!AD129,"")</f>
        <v/>
      </c>
      <c r="AH129" s="3" t="str">
        <f>IF(仕訳入力シート!AE129&lt;&gt;"",仕訳入力シート!AE129,"")</f>
        <v/>
      </c>
      <c r="AI129" s="117" t="str">
        <f>IF(仕訳入力シート!AH129&lt;&gt;0,仕訳入力シート!AH129,"")</f>
        <v/>
      </c>
      <c r="AJ129" s="118" t="str">
        <f>IF(仕訳入力シート!AI129&lt;&gt;0,仕訳入力シート!AI129,"")</f>
        <v/>
      </c>
      <c r="AK129" s="118" t="str">
        <f>IF(仕訳入力シート!AJ129&lt;&gt;0,仕訳入力シート!AJ129,"")</f>
        <v/>
      </c>
      <c r="AL129" s="118" t="str">
        <f>IF(仕訳入力シート!AK129&lt;&gt;0,仕訳入力シート!AK129,"")</f>
        <v/>
      </c>
      <c r="AM129" s="118" t="str">
        <f>IF(仕訳入力シート!AL129&lt;&gt;0,仕訳入力シート!AL129,"")</f>
        <v/>
      </c>
      <c r="AN129" s="118"/>
      <c r="AO129" s="118"/>
      <c r="AP129" s="118"/>
      <c r="AQ129" s="118"/>
      <c r="AR129" s="118"/>
      <c r="AS129" s="118"/>
      <c r="AT129" s="118"/>
      <c r="AU129" s="120" t="str">
        <f>IF(仕訳入力シート!AQ129&lt;&gt;0,仕訳入力シート!AQ129,"")</f>
        <v/>
      </c>
      <c r="AV129" s="118" t="str">
        <f>IF(仕訳入力シート!AR129&lt;&gt;0,仕訳入力シート!AR129,"")</f>
        <v/>
      </c>
      <c r="AW129" s="120" t="str">
        <f>IF(仕訳入力シート!AT129&lt;&gt;0,仕訳入力シート!AT129,"")</f>
        <v/>
      </c>
      <c r="AX129" s="118" t="str">
        <f>IF(仕訳入力シート!AU129&lt;&gt;0,仕訳入力シート!AU129,"")</f>
        <v/>
      </c>
    </row>
    <row r="130" spans="1:50" ht="17.45" customHeight="1">
      <c r="A130" s="3" t="str">
        <f>IF(C130="",MAX(A$8:A129)+1,"")</f>
        <v/>
      </c>
      <c r="C130" s="3" t="str">
        <f>IF(仕訳入力シート!A130="*","*",IF(J130="","*",IF(J130=0,"*","")))</f>
        <v>*</v>
      </c>
      <c r="D130" s="3">
        <f>仕訳入力シート!B130</f>
        <v>122</v>
      </c>
      <c r="E130" s="3" t="str">
        <f>IF(仕訳入力シート!C130&lt;&gt;0,仕訳入力シート!C130,"")</f>
        <v/>
      </c>
      <c r="F130" s="110" t="str">
        <f>IF(仕訳入力シート!D130&lt;&gt;0,仕訳入力シート!D130,"")</f>
        <v/>
      </c>
      <c r="H130" s="110" t="str">
        <f>IF(仕訳入力シート!AN130&lt;&gt;0,仕訳入力シート!AN130,"")</f>
        <v/>
      </c>
      <c r="I130" s="110" t="str">
        <f>IF(仕訳入力シート!AO130&lt;&gt;0,仕訳入力シート!AO130,"")</f>
        <v/>
      </c>
      <c r="J130" s="143">
        <f>仕訳入力シート!E130</f>
        <v>0</v>
      </c>
      <c r="K130" s="116" t="str">
        <f>IF(仕訳入力シート!F130&lt;&gt;0,仕訳入力シート!F130,"")</f>
        <v/>
      </c>
      <c r="L130" s="3" t="str">
        <f>IF(仕訳入力シート!G130&lt;&gt;0,仕訳入力シート!G130,"")</f>
        <v/>
      </c>
      <c r="M130" s="3" t="str">
        <f>IF(仕訳入力シート!H130&lt;&gt;0,仕訳入力シート!H130,"")</f>
        <v/>
      </c>
      <c r="N130" s="3" t="str">
        <f>IF(仕訳入力シート!I130&lt;&gt;0,仕訳入力シート!I130,"")</f>
        <v/>
      </c>
      <c r="O130" s="116" t="str">
        <f>IF(仕訳入力シート!P130&lt;&gt;0,仕訳入力シート!P130,"")</f>
        <v/>
      </c>
      <c r="P130" s="3" t="str">
        <f>IF(仕訳入力シート!Q130&lt;&gt;0,仕訳入力シート!Q130,"")</f>
        <v/>
      </c>
      <c r="Q130" s="3" t="str">
        <f>IF(仕訳入力シート!J130&lt;&gt;"",仕訳入力シート!J130,"")</f>
        <v/>
      </c>
      <c r="R130" s="3" t="str">
        <f>IF(仕訳入力シート!L130&lt;&gt;"",仕訳入力シート!L130,"")</f>
        <v/>
      </c>
      <c r="S130" s="3" t="str">
        <f>IF(仕訳入力シート!O130&lt;&gt;"",仕訳入力シート!O130,"")</f>
        <v/>
      </c>
      <c r="T130" s="3">
        <f t="shared" si="4"/>
        <v>0</v>
      </c>
      <c r="U130" s="3">
        <f t="shared" si="5"/>
        <v>0</v>
      </c>
      <c r="V130" s="113" t="str">
        <f>IF(仕訳入力シート!R130&lt;&gt;0,仕訳入力シート!R130,"")</f>
        <v/>
      </c>
      <c r="W130" s="3" t="str">
        <f>IF(仕訳入力シート!S130&lt;&gt;0,仕訳入力シート!S130,"")</f>
        <v/>
      </c>
      <c r="X130" s="3" t="str">
        <f>IF(仕訳入力シート!T130&lt;&gt;0,仕訳入力シート!T130,"")</f>
        <v/>
      </c>
      <c r="Y130" s="3" t="str">
        <f>IF(仕訳入力シート!U130&lt;&gt;0,仕訳入力シート!U130,"")</f>
        <v/>
      </c>
      <c r="Z130" s="116" t="str">
        <f>IF(仕訳入力シート!AB130&lt;&gt;0,仕訳入力シート!AB130,"")</f>
        <v/>
      </c>
      <c r="AA130" s="3" t="str">
        <f>IF(仕訳入力シート!AC130&lt;&gt;0,仕訳入力シート!AC130,"")</f>
        <v/>
      </c>
      <c r="AB130" s="3" t="str">
        <f>IF(仕訳入力シート!V130&lt;&gt;"",仕訳入力シート!V130,"")</f>
        <v/>
      </c>
      <c r="AC130" s="3" t="str">
        <f>IF(仕訳入力シート!X130&lt;&gt;"",仕訳入力シート!X130,"")</f>
        <v/>
      </c>
      <c r="AD130" s="3" t="str">
        <f>IF(仕訳入力シート!AA130&lt;&gt;"",仕訳入力シート!AA130,"")</f>
        <v/>
      </c>
      <c r="AE130" s="3">
        <f t="shared" si="6"/>
        <v>0</v>
      </c>
      <c r="AF130" s="3">
        <f t="shared" si="7"/>
        <v>0</v>
      </c>
      <c r="AG130" s="121" t="str">
        <f>IF(仕訳入力シート!AD130&lt;&gt;0,仕訳入力シート!AD130,"")</f>
        <v/>
      </c>
      <c r="AH130" s="3" t="str">
        <f>IF(仕訳入力シート!AE130&lt;&gt;"",仕訳入力シート!AE130,"")</f>
        <v/>
      </c>
      <c r="AI130" s="117" t="str">
        <f>IF(仕訳入力シート!AH130&lt;&gt;0,仕訳入力シート!AH130,"")</f>
        <v/>
      </c>
      <c r="AJ130" s="118" t="str">
        <f>IF(仕訳入力シート!AI130&lt;&gt;0,仕訳入力シート!AI130,"")</f>
        <v/>
      </c>
      <c r="AK130" s="118" t="str">
        <f>IF(仕訳入力シート!AJ130&lt;&gt;0,仕訳入力シート!AJ130,"")</f>
        <v/>
      </c>
      <c r="AL130" s="118" t="str">
        <f>IF(仕訳入力シート!AK130&lt;&gt;0,仕訳入力シート!AK130,"")</f>
        <v/>
      </c>
      <c r="AM130" s="118" t="str">
        <f>IF(仕訳入力シート!AL130&lt;&gt;0,仕訳入力シート!AL130,"")</f>
        <v/>
      </c>
      <c r="AN130" s="118"/>
      <c r="AO130" s="118"/>
      <c r="AP130" s="118"/>
      <c r="AQ130" s="118"/>
      <c r="AR130" s="118"/>
      <c r="AS130" s="118"/>
      <c r="AT130" s="118"/>
      <c r="AU130" s="120" t="str">
        <f>IF(仕訳入力シート!AQ130&lt;&gt;0,仕訳入力シート!AQ130,"")</f>
        <v/>
      </c>
      <c r="AV130" s="118" t="str">
        <f>IF(仕訳入力シート!AR130&lt;&gt;0,仕訳入力シート!AR130,"")</f>
        <v/>
      </c>
      <c r="AW130" s="120" t="str">
        <f>IF(仕訳入力シート!AT130&lt;&gt;0,仕訳入力シート!AT130,"")</f>
        <v/>
      </c>
      <c r="AX130" s="118" t="str">
        <f>IF(仕訳入力シート!AU130&lt;&gt;0,仕訳入力シート!AU130,"")</f>
        <v/>
      </c>
    </row>
    <row r="131" spans="1:50" ht="17.45" customHeight="1">
      <c r="A131" s="3" t="str">
        <f>IF(C131="",MAX(A$8:A130)+1,"")</f>
        <v/>
      </c>
      <c r="C131" s="3" t="str">
        <f>IF(仕訳入力シート!A131="*","*",IF(J131="","*",IF(J131=0,"*","")))</f>
        <v>*</v>
      </c>
      <c r="D131" s="3">
        <f>仕訳入力シート!B131</f>
        <v>123</v>
      </c>
      <c r="E131" s="3" t="str">
        <f>IF(仕訳入力シート!C131&lt;&gt;0,仕訳入力シート!C131,"")</f>
        <v/>
      </c>
      <c r="F131" s="110" t="str">
        <f>IF(仕訳入力シート!D131&lt;&gt;0,仕訳入力シート!D131,"")</f>
        <v/>
      </c>
      <c r="H131" s="110" t="str">
        <f>IF(仕訳入力シート!AN131&lt;&gt;0,仕訳入力シート!AN131,"")</f>
        <v/>
      </c>
      <c r="I131" s="110" t="str">
        <f>IF(仕訳入力シート!AO131&lt;&gt;0,仕訳入力シート!AO131,"")</f>
        <v/>
      </c>
      <c r="J131" s="143">
        <f>仕訳入力シート!E131</f>
        <v>0</v>
      </c>
      <c r="K131" s="116" t="str">
        <f>IF(仕訳入力シート!F131&lt;&gt;0,仕訳入力シート!F131,"")</f>
        <v/>
      </c>
      <c r="L131" s="3" t="str">
        <f>IF(仕訳入力シート!G131&lt;&gt;0,仕訳入力シート!G131,"")</f>
        <v/>
      </c>
      <c r="M131" s="3" t="str">
        <f>IF(仕訳入力シート!H131&lt;&gt;0,仕訳入力シート!H131,"")</f>
        <v/>
      </c>
      <c r="N131" s="3" t="str">
        <f>IF(仕訳入力シート!I131&lt;&gt;0,仕訳入力シート!I131,"")</f>
        <v/>
      </c>
      <c r="O131" s="116" t="str">
        <f>IF(仕訳入力シート!P131&lt;&gt;0,仕訳入力シート!P131,"")</f>
        <v/>
      </c>
      <c r="P131" s="3" t="str">
        <f>IF(仕訳入力シート!Q131&lt;&gt;0,仕訳入力シート!Q131,"")</f>
        <v/>
      </c>
      <c r="Q131" s="3" t="str">
        <f>IF(仕訳入力シート!J131&lt;&gt;"",仕訳入力シート!J131,"")</f>
        <v/>
      </c>
      <c r="R131" s="3" t="str">
        <f>IF(仕訳入力シート!L131&lt;&gt;"",仕訳入力シート!L131,"")</f>
        <v/>
      </c>
      <c r="S131" s="3" t="str">
        <f>IF(仕訳入力シート!O131&lt;&gt;"",仕訳入力シート!O131,"")</f>
        <v/>
      </c>
      <c r="T131" s="3">
        <f t="shared" si="4"/>
        <v>0</v>
      </c>
      <c r="U131" s="3">
        <f t="shared" si="5"/>
        <v>0</v>
      </c>
      <c r="V131" s="113" t="str">
        <f>IF(仕訳入力シート!R131&lt;&gt;0,仕訳入力シート!R131,"")</f>
        <v/>
      </c>
      <c r="W131" s="3" t="str">
        <f>IF(仕訳入力シート!S131&lt;&gt;0,仕訳入力シート!S131,"")</f>
        <v/>
      </c>
      <c r="X131" s="3" t="str">
        <f>IF(仕訳入力シート!T131&lt;&gt;0,仕訳入力シート!T131,"")</f>
        <v/>
      </c>
      <c r="Y131" s="3" t="str">
        <f>IF(仕訳入力シート!U131&lt;&gt;0,仕訳入力シート!U131,"")</f>
        <v/>
      </c>
      <c r="Z131" s="116" t="str">
        <f>IF(仕訳入力シート!AB131&lt;&gt;0,仕訳入力シート!AB131,"")</f>
        <v/>
      </c>
      <c r="AA131" s="3" t="str">
        <f>IF(仕訳入力シート!AC131&lt;&gt;0,仕訳入力シート!AC131,"")</f>
        <v/>
      </c>
      <c r="AB131" s="3" t="str">
        <f>IF(仕訳入力シート!V131&lt;&gt;"",仕訳入力シート!V131,"")</f>
        <v/>
      </c>
      <c r="AC131" s="3" t="str">
        <f>IF(仕訳入力シート!X131&lt;&gt;"",仕訳入力シート!X131,"")</f>
        <v/>
      </c>
      <c r="AD131" s="3" t="str">
        <f>IF(仕訳入力シート!AA131&lt;&gt;"",仕訳入力シート!AA131,"")</f>
        <v/>
      </c>
      <c r="AE131" s="3">
        <f t="shared" si="6"/>
        <v>0</v>
      </c>
      <c r="AF131" s="3">
        <f t="shared" si="7"/>
        <v>0</v>
      </c>
      <c r="AG131" s="121" t="str">
        <f>IF(仕訳入力シート!AD131&lt;&gt;0,仕訳入力シート!AD131,"")</f>
        <v/>
      </c>
      <c r="AH131" s="3" t="str">
        <f>IF(仕訳入力シート!AE131&lt;&gt;"",仕訳入力シート!AE131,"")</f>
        <v/>
      </c>
      <c r="AI131" s="117" t="str">
        <f>IF(仕訳入力シート!AH131&lt;&gt;0,仕訳入力シート!AH131,"")</f>
        <v/>
      </c>
      <c r="AJ131" s="118" t="str">
        <f>IF(仕訳入力シート!AI131&lt;&gt;0,仕訳入力シート!AI131,"")</f>
        <v/>
      </c>
      <c r="AK131" s="118" t="str">
        <f>IF(仕訳入力シート!AJ131&lt;&gt;0,仕訳入力シート!AJ131,"")</f>
        <v/>
      </c>
      <c r="AL131" s="118" t="str">
        <f>IF(仕訳入力シート!AK131&lt;&gt;0,仕訳入力シート!AK131,"")</f>
        <v/>
      </c>
      <c r="AM131" s="118" t="str">
        <f>IF(仕訳入力シート!AL131&lt;&gt;0,仕訳入力シート!AL131,"")</f>
        <v/>
      </c>
      <c r="AN131" s="118"/>
      <c r="AO131" s="118"/>
      <c r="AP131" s="118"/>
      <c r="AQ131" s="118"/>
      <c r="AR131" s="118"/>
      <c r="AS131" s="118"/>
      <c r="AT131" s="118"/>
      <c r="AU131" s="120" t="str">
        <f>IF(仕訳入力シート!AQ131&lt;&gt;0,仕訳入力シート!AQ131,"")</f>
        <v/>
      </c>
      <c r="AV131" s="118" t="str">
        <f>IF(仕訳入力シート!AR131&lt;&gt;0,仕訳入力シート!AR131,"")</f>
        <v/>
      </c>
      <c r="AW131" s="120" t="str">
        <f>IF(仕訳入力シート!AT131&lt;&gt;0,仕訳入力シート!AT131,"")</f>
        <v/>
      </c>
      <c r="AX131" s="118" t="str">
        <f>IF(仕訳入力シート!AU131&lt;&gt;0,仕訳入力シート!AU131,"")</f>
        <v/>
      </c>
    </row>
    <row r="132" spans="1:50" ht="17.45" customHeight="1">
      <c r="A132" s="3" t="str">
        <f>IF(C132="",MAX(A$8:A131)+1,"")</f>
        <v/>
      </c>
      <c r="C132" s="3" t="str">
        <f>IF(仕訳入力シート!A132="*","*",IF(J132="","*",IF(J132=0,"*","")))</f>
        <v>*</v>
      </c>
      <c r="D132" s="3">
        <f>仕訳入力シート!B132</f>
        <v>124</v>
      </c>
      <c r="E132" s="3" t="str">
        <f>IF(仕訳入力シート!C132&lt;&gt;0,仕訳入力シート!C132,"")</f>
        <v/>
      </c>
      <c r="F132" s="110" t="str">
        <f>IF(仕訳入力シート!D132&lt;&gt;0,仕訳入力シート!D132,"")</f>
        <v/>
      </c>
      <c r="H132" s="110" t="str">
        <f>IF(仕訳入力シート!AN132&lt;&gt;0,仕訳入力シート!AN132,"")</f>
        <v/>
      </c>
      <c r="I132" s="110" t="str">
        <f>IF(仕訳入力シート!AO132&lt;&gt;0,仕訳入力シート!AO132,"")</f>
        <v/>
      </c>
      <c r="J132" s="143">
        <f>仕訳入力シート!E132</f>
        <v>0</v>
      </c>
      <c r="K132" s="116" t="str">
        <f>IF(仕訳入力シート!F132&lt;&gt;0,仕訳入力シート!F132,"")</f>
        <v/>
      </c>
      <c r="L132" s="3" t="str">
        <f>IF(仕訳入力シート!G132&lt;&gt;0,仕訳入力シート!G132,"")</f>
        <v/>
      </c>
      <c r="M132" s="3" t="str">
        <f>IF(仕訳入力シート!H132&lt;&gt;0,仕訳入力シート!H132,"")</f>
        <v/>
      </c>
      <c r="N132" s="3" t="str">
        <f>IF(仕訳入力シート!I132&lt;&gt;0,仕訳入力シート!I132,"")</f>
        <v/>
      </c>
      <c r="O132" s="116" t="str">
        <f>IF(仕訳入力シート!P132&lt;&gt;0,仕訳入力シート!P132,"")</f>
        <v/>
      </c>
      <c r="P132" s="3" t="str">
        <f>IF(仕訳入力シート!Q132&lt;&gt;0,仕訳入力シート!Q132,"")</f>
        <v/>
      </c>
      <c r="Q132" s="3" t="str">
        <f>IF(仕訳入力シート!J132&lt;&gt;"",仕訳入力シート!J132,"")</f>
        <v/>
      </c>
      <c r="R132" s="3" t="str">
        <f>IF(仕訳入力シート!L132&lt;&gt;"",仕訳入力シート!L132,"")</f>
        <v/>
      </c>
      <c r="S132" s="3" t="str">
        <f>IF(仕訳入力シート!O132&lt;&gt;"",仕訳入力シート!O132,"")</f>
        <v/>
      </c>
      <c r="T132" s="3">
        <f t="shared" si="4"/>
        <v>0</v>
      </c>
      <c r="U132" s="3">
        <f t="shared" si="5"/>
        <v>0</v>
      </c>
      <c r="V132" s="113" t="str">
        <f>IF(仕訳入力シート!R132&lt;&gt;0,仕訳入力シート!R132,"")</f>
        <v/>
      </c>
      <c r="W132" s="3" t="str">
        <f>IF(仕訳入力シート!S132&lt;&gt;0,仕訳入力シート!S132,"")</f>
        <v/>
      </c>
      <c r="X132" s="3" t="str">
        <f>IF(仕訳入力シート!T132&lt;&gt;0,仕訳入力シート!T132,"")</f>
        <v/>
      </c>
      <c r="Y132" s="3" t="str">
        <f>IF(仕訳入力シート!U132&lt;&gt;0,仕訳入力シート!U132,"")</f>
        <v/>
      </c>
      <c r="Z132" s="116" t="str">
        <f>IF(仕訳入力シート!AB132&lt;&gt;0,仕訳入力シート!AB132,"")</f>
        <v/>
      </c>
      <c r="AA132" s="3" t="str">
        <f>IF(仕訳入力シート!AC132&lt;&gt;0,仕訳入力シート!AC132,"")</f>
        <v/>
      </c>
      <c r="AB132" s="3" t="str">
        <f>IF(仕訳入力シート!V132&lt;&gt;"",仕訳入力シート!V132,"")</f>
        <v/>
      </c>
      <c r="AC132" s="3" t="str">
        <f>IF(仕訳入力シート!X132&lt;&gt;"",仕訳入力シート!X132,"")</f>
        <v/>
      </c>
      <c r="AD132" s="3" t="str">
        <f>IF(仕訳入力シート!AA132&lt;&gt;"",仕訳入力シート!AA132,"")</f>
        <v/>
      </c>
      <c r="AE132" s="3">
        <f t="shared" si="6"/>
        <v>0</v>
      </c>
      <c r="AF132" s="3">
        <f t="shared" si="7"/>
        <v>0</v>
      </c>
      <c r="AG132" s="121" t="str">
        <f>IF(仕訳入力シート!AD132&lt;&gt;0,仕訳入力シート!AD132,"")</f>
        <v/>
      </c>
      <c r="AH132" s="3" t="str">
        <f>IF(仕訳入力シート!AE132&lt;&gt;"",仕訳入力シート!AE132,"")</f>
        <v/>
      </c>
      <c r="AI132" s="117" t="str">
        <f>IF(仕訳入力シート!AH132&lt;&gt;0,仕訳入力シート!AH132,"")</f>
        <v/>
      </c>
      <c r="AJ132" s="118" t="str">
        <f>IF(仕訳入力シート!AI132&lt;&gt;0,仕訳入力シート!AI132,"")</f>
        <v/>
      </c>
      <c r="AK132" s="118" t="str">
        <f>IF(仕訳入力シート!AJ132&lt;&gt;0,仕訳入力シート!AJ132,"")</f>
        <v/>
      </c>
      <c r="AL132" s="118" t="str">
        <f>IF(仕訳入力シート!AK132&lt;&gt;0,仕訳入力シート!AK132,"")</f>
        <v/>
      </c>
      <c r="AM132" s="118" t="str">
        <f>IF(仕訳入力シート!AL132&lt;&gt;0,仕訳入力シート!AL132,"")</f>
        <v/>
      </c>
      <c r="AN132" s="118"/>
      <c r="AO132" s="118"/>
      <c r="AP132" s="118"/>
      <c r="AQ132" s="118"/>
      <c r="AR132" s="118"/>
      <c r="AS132" s="118"/>
      <c r="AT132" s="118"/>
      <c r="AU132" s="120" t="str">
        <f>IF(仕訳入力シート!AQ132&lt;&gt;0,仕訳入力シート!AQ132,"")</f>
        <v/>
      </c>
      <c r="AV132" s="118" t="str">
        <f>IF(仕訳入力シート!AR132&lt;&gt;0,仕訳入力シート!AR132,"")</f>
        <v/>
      </c>
      <c r="AW132" s="120" t="str">
        <f>IF(仕訳入力シート!AT132&lt;&gt;0,仕訳入力シート!AT132,"")</f>
        <v/>
      </c>
      <c r="AX132" s="118" t="str">
        <f>IF(仕訳入力シート!AU132&lt;&gt;0,仕訳入力シート!AU132,"")</f>
        <v/>
      </c>
    </row>
    <row r="133" spans="1:50" ht="17.45" customHeight="1">
      <c r="A133" s="3" t="str">
        <f>IF(C133="",MAX(A$8:A132)+1,"")</f>
        <v/>
      </c>
      <c r="C133" s="3" t="str">
        <f>IF(仕訳入力シート!A133="*","*",IF(J133="","*",IF(J133=0,"*","")))</f>
        <v>*</v>
      </c>
      <c r="D133" s="3">
        <f>仕訳入力シート!B133</f>
        <v>125</v>
      </c>
      <c r="E133" s="3" t="str">
        <f>IF(仕訳入力シート!C133&lt;&gt;0,仕訳入力シート!C133,"")</f>
        <v/>
      </c>
      <c r="F133" s="110" t="str">
        <f>IF(仕訳入力シート!D133&lt;&gt;0,仕訳入力シート!D133,"")</f>
        <v/>
      </c>
      <c r="H133" s="110" t="str">
        <f>IF(仕訳入力シート!AN133&lt;&gt;0,仕訳入力シート!AN133,"")</f>
        <v/>
      </c>
      <c r="I133" s="110" t="str">
        <f>IF(仕訳入力シート!AO133&lt;&gt;0,仕訳入力シート!AO133,"")</f>
        <v/>
      </c>
      <c r="J133" s="143">
        <f>仕訳入力シート!E133</f>
        <v>0</v>
      </c>
      <c r="K133" s="116" t="str">
        <f>IF(仕訳入力シート!F133&lt;&gt;0,仕訳入力シート!F133,"")</f>
        <v/>
      </c>
      <c r="L133" s="3" t="str">
        <f>IF(仕訳入力シート!G133&lt;&gt;0,仕訳入力シート!G133,"")</f>
        <v/>
      </c>
      <c r="M133" s="3" t="str">
        <f>IF(仕訳入力シート!H133&lt;&gt;0,仕訳入力シート!H133,"")</f>
        <v/>
      </c>
      <c r="N133" s="3" t="str">
        <f>IF(仕訳入力シート!I133&lt;&gt;0,仕訳入力シート!I133,"")</f>
        <v/>
      </c>
      <c r="O133" s="116" t="str">
        <f>IF(仕訳入力シート!P133&lt;&gt;0,仕訳入力シート!P133,"")</f>
        <v/>
      </c>
      <c r="P133" s="3" t="str">
        <f>IF(仕訳入力シート!Q133&lt;&gt;0,仕訳入力シート!Q133,"")</f>
        <v/>
      </c>
      <c r="Q133" s="3" t="str">
        <f>IF(仕訳入力シート!J133&lt;&gt;"",仕訳入力シート!J133,"")</f>
        <v/>
      </c>
      <c r="R133" s="3" t="str">
        <f>IF(仕訳入力シート!L133&lt;&gt;"",仕訳入力シート!L133,"")</f>
        <v/>
      </c>
      <c r="S133" s="3" t="str">
        <f>IF(仕訳入力シート!O133&lt;&gt;"",仕訳入力シート!O133,"")</f>
        <v/>
      </c>
      <c r="T133" s="3">
        <f t="shared" si="4"/>
        <v>0</v>
      </c>
      <c r="U133" s="3">
        <f t="shared" si="5"/>
        <v>0</v>
      </c>
      <c r="V133" s="113" t="str">
        <f>IF(仕訳入力シート!R133&lt;&gt;0,仕訳入力シート!R133,"")</f>
        <v/>
      </c>
      <c r="W133" s="3" t="str">
        <f>IF(仕訳入力シート!S133&lt;&gt;0,仕訳入力シート!S133,"")</f>
        <v/>
      </c>
      <c r="X133" s="3" t="str">
        <f>IF(仕訳入力シート!T133&lt;&gt;0,仕訳入力シート!T133,"")</f>
        <v/>
      </c>
      <c r="Y133" s="3" t="str">
        <f>IF(仕訳入力シート!U133&lt;&gt;0,仕訳入力シート!U133,"")</f>
        <v/>
      </c>
      <c r="Z133" s="116" t="str">
        <f>IF(仕訳入力シート!AB133&lt;&gt;0,仕訳入力シート!AB133,"")</f>
        <v/>
      </c>
      <c r="AA133" s="3" t="str">
        <f>IF(仕訳入力シート!AC133&lt;&gt;0,仕訳入力シート!AC133,"")</f>
        <v/>
      </c>
      <c r="AB133" s="3" t="str">
        <f>IF(仕訳入力シート!V133&lt;&gt;"",仕訳入力シート!V133,"")</f>
        <v/>
      </c>
      <c r="AC133" s="3" t="str">
        <f>IF(仕訳入力シート!X133&lt;&gt;"",仕訳入力シート!X133,"")</f>
        <v/>
      </c>
      <c r="AD133" s="3" t="str">
        <f>IF(仕訳入力シート!AA133&lt;&gt;"",仕訳入力シート!AA133,"")</f>
        <v/>
      </c>
      <c r="AE133" s="3">
        <f t="shared" si="6"/>
        <v>0</v>
      </c>
      <c r="AF133" s="3">
        <f t="shared" si="7"/>
        <v>0</v>
      </c>
      <c r="AG133" s="121" t="str">
        <f>IF(仕訳入力シート!AD133&lt;&gt;0,仕訳入力シート!AD133,"")</f>
        <v/>
      </c>
      <c r="AH133" s="3" t="str">
        <f>IF(仕訳入力シート!AE133&lt;&gt;"",仕訳入力シート!AE133,"")</f>
        <v/>
      </c>
      <c r="AI133" s="117" t="str">
        <f>IF(仕訳入力シート!AH133&lt;&gt;0,仕訳入力シート!AH133,"")</f>
        <v/>
      </c>
      <c r="AJ133" s="118" t="str">
        <f>IF(仕訳入力シート!AI133&lt;&gt;0,仕訳入力シート!AI133,"")</f>
        <v/>
      </c>
      <c r="AK133" s="118" t="str">
        <f>IF(仕訳入力シート!AJ133&lt;&gt;0,仕訳入力シート!AJ133,"")</f>
        <v/>
      </c>
      <c r="AL133" s="118" t="str">
        <f>IF(仕訳入力シート!AK133&lt;&gt;0,仕訳入力シート!AK133,"")</f>
        <v/>
      </c>
      <c r="AM133" s="118" t="str">
        <f>IF(仕訳入力シート!AL133&lt;&gt;0,仕訳入力シート!AL133,"")</f>
        <v/>
      </c>
      <c r="AN133" s="118"/>
      <c r="AO133" s="118"/>
      <c r="AP133" s="118"/>
      <c r="AQ133" s="118"/>
      <c r="AR133" s="118"/>
      <c r="AS133" s="118"/>
      <c r="AT133" s="118"/>
      <c r="AU133" s="120" t="str">
        <f>IF(仕訳入力シート!AQ133&lt;&gt;0,仕訳入力シート!AQ133,"")</f>
        <v/>
      </c>
      <c r="AV133" s="118" t="str">
        <f>IF(仕訳入力シート!AR133&lt;&gt;0,仕訳入力シート!AR133,"")</f>
        <v/>
      </c>
      <c r="AW133" s="120" t="str">
        <f>IF(仕訳入力シート!AT133&lt;&gt;0,仕訳入力シート!AT133,"")</f>
        <v/>
      </c>
      <c r="AX133" s="118" t="str">
        <f>IF(仕訳入力シート!AU133&lt;&gt;0,仕訳入力シート!AU133,"")</f>
        <v/>
      </c>
    </row>
    <row r="134" spans="1:50" ht="17.45" customHeight="1">
      <c r="A134" s="3" t="str">
        <f>IF(C134="",MAX(A$8:A133)+1,"")</f>
        <v/>
      </c>
      <c r="C134" s="3" t="str">
        <f>IF(仕訳入力シート!A134="*","*",IF(J134="","*",IF(J134=0,"*","")))</f>
        <v>*</v>
      </c>
      <c r="D134" s="3">
        <f>仕訳入力シート!B134</f>
        <v>126</v>
      </c>
      <c r="E134" s="3" t="str">
        <f>IF(仕訳入力シート!C134&lt;&gt;0,仕訳入力シート!C134,"")</f>
        <v/>
      </c>
      <c r="F134" s="110" t="str">
        <f>IF(仕訳入力シート!D134&lt;&gt;0,仕訳入力シート!D134,"")</f>
        <v/>
      </c>
      <c r="H134" s="110" t="str">
        <f>IF(仕訳入力シート!AN134&lt;&gt;0,仕訳入力シート!AN134,"")</f>
        <v/>
      </c>
      <c r="I134" s="110" t="str">
        <f>IF(仕訳入力シート!AO134&lt;&gt;0,仕訳入力シート!AO134,"")</f>
        <v/>
      </c>
      <c r="J134" s="143">
        <f>仕訳入力シート!E134</f>
        <v>0</v>
      </c>
      <c r="K134" s="116" t="str">
        <f>IF(仕訳入力シート!F134&lt;&gt;0,仕訳入力シート!F134,"")</f>
        <v/>
      </c>
      <c r="L134" s="3" t="str">
        <f>IF(仕訳入力シート!G134&lt;&gt;0,仕訳入力シート!G134,"")</f>
        <v/>
      </c>
      <c r="M134" s="3" t="str">
        <f>IF(仕訳入力シート!H134&lt;&gt;0,仕訳入力シート!H134,"")</f>
        <v/>
      </c>
      <c r="N134" s="3" t="str">
        <f>IF(仕訳入力シート!I134&lt;&gt;0,仕訳入力シート!I134,"")</f>
        <v/>
      </c>
      <c r="O134" s="116" t="str">
        <f>IF(仕訳入力シート!P134&lt;&gt;0,仕訳入力シート!P134,"")</f>
        <v/>
      </c>
      <c r="P134" s="3" t="str">
        <f>IF(仕訳入力シート!Q134&lt;&gt;0,仕訳入力シート!Q134,"")</f>
        <v/>
      </c>
      <c r="Q134" s="3" t="str">
        <f>IF(仕訳入力シート!J134&lt;&gt;"",仕訳入力シート!J134,"")</f>
        <v/>
      </c>
      <c r="R134" s="3" t="str">
        <f>IF(仕訳入力シート!L134&lt;&gt;"",仕訳入力シート!L134,"")</f>
        <v/>
      </c>
      <c r="S134" s="3" t="str">
        <f>IF(仕訳入力シート!O134&lt;&gt;"",仕訳入力シート!O134,"")</f>
        <v/>
      </c>
      <c r="T134" s="3">
        <f t="shared" si="4"/>
        <v>0</v>
      </c>
      <c r="U134" s="3">
        <f t="shared" si="5"/>
        <v>0</v>
      </c>
      <c r="V134" s="113" t="str">
        <f>IF(仕訳入力シート!R134&lt;&gt;0,仕訳入力シート!R134,"")</f>
        <v/>
      </c>
      <c r="W134" s="3" t="str">
        <f>IF(仕訳入力シート!S134&lt;&gt;0,仕訳入力シート!S134,"")</f>
        <v/>
      </c>
      <c r="X134" s="3" t="str">
        <f>IF(仕訳入力シート!T134&lt;&gt;0,仕訳入力シート!T134,"")</f>
        <v/>
      </c>
      <c r="Y134" s="3" t="str">
        <f>IF(仕訳入力シート!U134&lt;&gt;0,仕訳入力シート!U134,"")</f>
        <v/>
      </c>
      <c r="Z134" s="116" t="str">
        <f>IF(仕訳入力シート!AB134&lt;&gt;0,仕訳入力シート!AB134,"")</f>
        <v/>
      </c>
      <c r="AA134" s="3" t="str">
        <f>IF(仕訳入力シート!AC134&lt;&gt;0,仕訳入力シート!AC134,"")</f>
        <v/>
      </c>
      <c r="AB134" s="3" t="str">
        <f>IF(仕訳入力シート!V134&lt;&gt;"",仕訳入力シート!V134,"")</f>
        <v/>
      </c>
      <c r="AC134" s="3" t="str">
        <f>IF(仕訳入力シート!X134&lt;&gt;"",仕訳入力シート!X134,"")</f>
        <v/>
      </c>
      <c r="AD134" s="3" t="str">
        <f>IF(仕訳入力シート!AA134&lt;&gt;"",仕訳入力シート!AA134,"")</f>
        <v/>
      </c>
      <c r="AE134" s="3">
        <f t="shared" si="6"/>
        <v>0</v>
      </c>
      <c r="AF134" s="3">
        <f t="shared" si="7"/>
        <v>0</v>
      </c>
      <c r="AG134" s="121" t="str">
        <f>IF(仕訳入力シート!AD134&lt;&gt;0,仕訳入力シート!AD134,"")</f>
        <v/>
      </c>
      <c r="AH134" s="3" t="str">
        <f>IF(仕訳入力シート!AE134&lt;&gt;"",仕訳入力シート!AE134,"")</f>
        <v/>
      </c>
      <c r="AI134" s="117" t="str">
        <f>IF(仕訳入力シート!AH134&lt;&gt;0,仕訳入力シート!AH134,"")</f>
        <v/>
      </c>
      <c r="AJ134" s="118" t="str">
        <f>IF(仕訳入力シート!AI134&lt;&gt;0,仕訳入力シート!AI134,"")</f>
        <v/>
      </c>
      <c r="AK134" s="118" t="str">
        <f>IF(仕訳入力シート!AJ134&lt;&gt;0,仕訳入力シート!AJ134,"")</f>
        <v/>
      </c>
      <c r="AL134" s="118" t="str">
        <f>IF(仕訳入力シート!AK134&lt;&gt;0,仕訳入力シート!AK134,"")</f>
        <v/>
      </c>
      <c r="AM134" s="118" t="str">
        <f>IF(仕訳入力シート!AL134&lt;&gt;0,仕訳入力シート!AL134,"")</f>
        <v/>
      </c>
      <c r="AN134" s="118"/>
      <c r="AO134" s="118"/>
      <c r="AP134" s="118"/>
      <c r="AQ134" s="118"/>
      <c r="AR134" s="118"/>
      <c r="AS134" s="118"/>
      <c r="AT134" s="118"/>
      <c r="AU134" s="120" t="str">
        <f>IF(仕訳入力シート!AQ134&lt;&gt;0,仕訳入力シート!AQ134,"")</f>
        <v/>
      </c>
      <c r="AV134" s="118" t="str">
        <f>IF(仕訳入力シート!AR134&lt;&gt;0,仕訳入力シート!AR134,"")</f>
        <v/>
      </c>
      <c r="AW134" s="120" t="str">
        <f>IF(仕訳入力シート!AT134&lt;&gt;0,仕訳入力シート!AT134,"")</f>
        <v/>
      </c>
      <c r="AX134" s="118" t="str">
        <f>IF(仕訳入力シート!AU134&lt;&gt;0,仕訳入力シート!AU134,"")</f>
        <v/>
      </c>
    </row>
    <row r="135" spans="1:50" ht="17.45" customHeight="1">
      <c r="A135" s="3" t="str">
        <f>IF(C135="",MAX(A$8:A134)+1,"")</f>
        <v/>
      </c>
      <c r="C135" s="3" t="str">
        <f>IF(仕訳入力シート!A135="*","*",IF(J135="","*",IF(J135=0,"*","")))</f>
        <v>*</v>
      </c>
      <c r="D135" s="3">
        <f>仕訳入力シート!B135</f>
        <v>127</v>
      </c>
      <c r="E135" s="3" t="str">
        <f>IF(仕訳入力シート!C135&lt;&gt;0,仕訳入力シート!C135,"")</f>
        <v/>
      </c>
      <c r="F135" s="110" t="str">
        <f>IF(仕訳入力シート!D135&lt;&gt;0,仕訳入力シート!D135,"")</f>
        <v/>
      </c>
      <c r="H135" s="110" t="str">
        <f>IF(仕訳入力シート!AN135&lt;&gt;0,仕訳入力シート!AN135,"")</f>
        <v/>
      </c>
      <c r="I135" s="110" t="str">
        <f>IF(仕訳入力シート!AO135&lt;&gt;0,仕訳入力シート!AO135,"")</f>
        <v/>
      </c>
      <c r="J135" s="143">
        <f>仕訳入力シート!E135</f>
        <v>0</v>
      </c>
      <c r="K135" s="116" t="str">
        <f>IF(仕訳入力シート!F135&lt;&gt;0,仕訳入力シート!F135,"")</f>
        <v/>
      </c>
      <c r="L135" s="3" t="str">
        <f>IF(仕訳入力シート!G135&lt;&gt;0,仕訳入力シート!G135,"")</f>
        <v/>
      </c>
      <c r="M135" s="3" t="str">
        <f>IF(仕訳入力シート!H135&lt;&gt;0,仕訳入力シート!H135,"")</f>
        <v/>
      </c>
      <c r="N135" s="3" t="str">
        <f>IF(仕訳入力シート!I135&lt;&gt;0,仕訳入力シート!I135,"")</f>
        <v/>
      </c>
      <c r="O135" s="116" t="str">
        <f>IF(仕訳入力シート!P135&lt;&gt;0,仕訳入力シート!P135,"")</f>
        <v/>
      </c>
      <c r="P135" s="3" t="str">
        <f>IF(仕訳入力シート!Q135&lt;&gt;0,仕訳入力シート!Q135,"")</f>
        <v/>
      </c>
      <c r="Q135" s="3" t="str">
        <f>IF(仕訳入力シート!J135&lt;&gt;"",仕訳入力シート!J135,"")</f>
        <v/>
      </c>
      <c r="R135" s="3" t="str">
        <f>IF(仕訳入力シート!L135&lt;&gt;"",仕訳入力シート!L135,"")</f>
        <v/>
      </c>
      <c r="S135" s="3" t="str">
        <f>IF(仕訳入力シート!O135&lt;&gt;"",仕訳入力シート!O135,"")</f>
        <v/>
      </c>
      <c r="T135" s="3">
        <f t="shared" si="4"/>
        <v>0</v>
      </c>
      <c r="U135" s="3">
        <f t="shared" si="5"/>
        <v>0</v>
      </c>
      <c r="V135" s="113" t="str">
        <f>IF(仕訳入力シート!R135&lt;&gt;0,仕訳入力シート!R135,"")</f>
        <v/>
      </c>
      <c r="W135" s="3" t="str">
        <f>IF(仕訳入力シート!S135&lt;&gt;0,仕訳入力シート!S135,"")</f>
        <v/>
      </c>
      <c r="X135" s="3" t="str">
        <f>IF(仕訳入力シート!T135&lt;&gt;0,仕訳入力シート!T135,"")</f>
        <v/>
      </c>
      <c r="Y135" s="3" t="str">
        <f>IF(仕訳入力シート!U135&lt;&gt;0,仕訳入力シート!U135,"")</f>
        <v/>
      </c>
      <c r="Z135" s="116" t="str">
        <f>IF(仕訳入力シート!AB135&lt;&gt;0,仕訳入力シート!AB135,"")</f>
        <v/>
      </c>
      <c r="AA135" s="3" t="str">
        <f>IF(仕訳入力シート!AC135&lt;&gt;0,仕訳入力シート!AC135,"")</f>
        <v/>
      </c>
      <c r="AB135" s="3" t="str">
        <f>IF(仕訳入力シート!V135&lt;&gt;"",仕訳入力シート!V135,"")</f>
        <v/>
      </c>
      <c r="AC135" s="3" t="str">
        <f>IF(仕訳入力シート!X135&lt;&gt;"",仕訳入力シート!X135,"")</f>
        <v/>
      </c>
      <c r="AD135" s="3" t="str">
        <f>IF(仕訳入力シート!AA135&lt;&gt;"",仕訳入力シート!AA135,"")</f>
        <v/>
      </c>
      <c r="AE135" s="3">
        <f t="shared" si="6"/>
        <v>0</v>
      </c>
      <c r="AF135" s="3">
        <f t="shared" si="7"/>
        <v>0</v>
      </c>
      <c r="AG135" s="121" t="str">
        <f>IF(仕訳入力シート!AD135&lt;&gt;0,仕訳入力シート!AD135,"")</f>
        <v/>
      </c>
      <c r="AH135" s="3" t="str">
        <f>IF(仕訳入力シート!AE135&lt;&gt;"",仕訳入力シート!AE135,"")</f>
        <v/>
      </c>
      <c r="AI135" s="117" t="str">
        <f>IF(仕訳入力シート!AH135&lt;&gt;0,仕訳入力シート!AH135,"")</f>
        <v/>
      </c>
      <c r="AJ135" s="118" t="str">
        <f>IF(仕訳入力シート!AI135&lt;&gt;0,仕訳入力シート!AI135,"")</f>
        <v/>
      </c>
      <c r="AK135" s="118" t="str">
        <f>IF(仕訳入力シート!AJ135&lt;&gt;0,仕訳入力シート!AJ135,"")</f>
        <v/>
      </c>
      <c r="AL135" s="118" t="str">
        <f>IF(仕訳入力シート!AK135&lt;&gt;0,仕訳入力シート!AK135,"")</f>
        <v/>
      </c>
      <c r="AM135" s="118" t="str">
        <f>IF(仕訳入力シート!AL135&lt;&gt;0,仕訳入力シート!AL135,"")</f>
        <v/>
      </c>
      <c r="AN135" s="118"/>
      <c r="AO135" s="118"/>
      <c r="AP135" s="118"/>
      <c r="AQ135" s="118"/>
      <c r="AR135" s="118"/>
      <c r="AS135" s="118"/>
      <c r="AT135" s="118"/>
      <c r="AU135" s="120" t="str">
        <f>IF(仕訳入力シート!AQ135&lt;&gt;0,仕訳入力シート!AQ135,"")</f>
        <v/>
      </c>
      <c r="AV135" s="118" t="str">
        <f>IF(仕訳入力シート!AR135&lt;&gt;0,仕訳入力シート!AR135,"")</f>
        <v/>
      </c>
      <c r="AW135" s="120" t="str">
        <f>IF(仕訳入力シート!AT135&lt;&gt;0,仕訳入力シート!AT135,"")</f>
        <v/>
      </c>
      <c r="AX135" s="118" t="str">
        <f>IF(仕訳入力シート!AU135&lt;&gt;0,仕訳入力シート!AU135,"")</f>
        <v/>
      </c>
    </row>
    <row r="136" spans="1:50" ht="17.45" customHeight="1">
      <c r="A136" s="3" t="str">
        <f>IF(C136="",MAX(A$8:A135)+1,"")</f>
        <v/>
      </c>
      <c r="C136" s="3" t="str">
        <f>IF(仕訳入力シート!A136="*","*",IF(J136="","*",IF(J136=0,"*","")))</f>
        <v>*</v>
      </c>
      <c r="D136" s="3">
        <f>仕訳入力シート!B136</f>
        <v>128</v>
      </c>
      <c r="E136" s="3" t="str">
        <f>IF(仕訳入力シート!C136&lt;&gt;0,仕訳入力シート!C136,"")</f>
        <v/>
      </c>
      <c r="F136" s="110" t="str">
        <f>IF(仕訳入力シート!D136&lt;&gt;0,仕訳入力シート!D136,"")</f>
        <v/>
      </c>
      <c r="H136" s="110" t="str">
        <f>IF(仕訳入力シート!AN136&lt;&gt;0,仕訳入力シート!AN136,"")</f>
        <v/>
      </c>
      <c r="I136" s="110" t="str">
        <f>IF(仕訳入力シート!AO136&lt;&gt;0,仕訳入力シート!AO136,"")</f>
        <v/>
      </c>
      <c r="J136" s="143">
        <f>仕訳入力シート!E136</f>
        <v>0</v>
      </c>
      <c r="K136" s="116" t="str">
        <f>IF(仕訳入力シート!F136&lt;&gt;0,仕訳入力シート!F136,"")</f>
        <v/>
      </c>
      <c r="L136" s="3" t="str">
        <f>IF(仕訳入力シート!G136&lt;&gt;0,仕訳入力シート!G136,"")</f>
        <v/>
      </c>
      <c r="M136" s="3" t="str">
        <f>IF(仕訳入力シート!H136&lt;&gt;0,仕訳入力シート!H136,"")</f>
        <v/>
      </c>
      <c r="N136" s="3" t="str">
        <f>IF(仕訳入力シート!I136&lt;&gt;0,仕訳入力シート!I136,"")</f>
        <v/>
      </c>
      <c r="O136" s="116" t="str">
        <f>IF(仕訳入力シート!P136&lt;&gt;0,仕訳入力シート!P136,"")</f>
        <v/>
      </c>
      <c r="P136" s="3" t="str">
        <f>IF(仕訳入力シート!Q136&lt;&gt;0,仕訳入力シート!Q136,"")</f>
        <v/>
      </c>
      <c r="Q136" s="3" t="str">
        <f>IF(仕訳入力シート!J136&lt;&gt;"",仕訳入力シート!J136,"")</f>
        <v/>
      </c>
      <c r="R136" s="3" t="str">
        <f>IF(仕訳入力シート!L136&lt;&gt;"",仕訳入力シート!L136,"")</f>
        <v/>
      </c>
      <c r="S136" s="3" t="str">
        <f>IF(仕訳入力シート!O136&lt;&gt;"",仕訳入力シート!O136,"")</f>
        <v/>
      </c>
      <c r="T136" s="3">
        <f t="shared" si="4"/>
        <v>0</v>
      </c>
      <c r="U136" s="3">
        <f t="shared" si="5"/>
        <v>0</v>
      </c>
      <c r="V136" s="113" t="str">
        <f>IF(仕訳入力シート!R136&lt;&gt;0,仕訳入力シート!R136,"")</f>
        <v/>
      </c>
      <c r="W136" s="3" t="str">
        <f>IF(仕訳入力シート!S136&lt;&gt;0,仕訳入力シート!S136,"")</f>
        <v/>
      </c>
      <c r="X136" s="3" t="str">
        <f>IF(仕訳入力シート!T136&lt;&gt;0,仕訳入力シート!T136,"")</f>
        <v/>
      </c>
      <c r="Y136" s="3" t="str">
        <f>IF(仕訳入力シート!U136&lt;&gt;0,仕訳入力シート!U136,"")</f>
        <v/>
      </c>
      <c r="Z136" s="116" t="str">
        <f>IF(仕訳入力シート!AB136&lt;&gt;0,仕訳入力シート!AB136,"")</f>
        <v/>
      </c>
      <c r="AA136" s="3" t="str">
        <f>IF(仕訳入力シート!AC136&lt;&gt;0,仕訳入力シート!AC136,"")</f>
        <v/>
      </c>
      <c r="AB136" s="3" t="str">
        <f>IF(仕訳入力シート!V136&lt;&gt;"",仕訳入力シート!V136,"")</f>
        <v/>
      </c>
      <c r="AC136" s="3" t="str">
        <f>IF(仕訳入力シート!X136&lt;&gt;"",仕訳入力シート!X136,"")</f>
        <v/>
      </c>
      <c r="AD136" s="3" t="str">
        <f>IF(仕訳入力シート!AA136&lt;&gt;"",仕訳入力シート!AA136,"")</f>
        <v/>
      </c>
      <c r="AE136" s="3">
        <f t="shared" si="6"/>
        <v>0</v>
      </c>
      <c r="AF136" s="3">
        <f t="shared" si="7"/>
        <v>0</v>
      </c>
      <c r="AG136" s="121" t="str">
        <f>IF(仕訳入力シート!AD136&lt;&gt;0,仕訳入力シート!AD136,"")</f>
        <v/>
      </c>
      <c r="AH136" s="3" t="str">
        <f>IF(仕訳入力シート!AE136&lt;&gt;"",仕訳入力シート!AE136,"")</f>
        <v/>
      </c>
      <c r="AI136" s="117" t="str">
        <f>IF(仕訳入力シート!AH136&lt;&gt;0,仕訳入力シート!AH136,"")</f>
        <v/>
      </c>
      <c r="AJ136" s="118" t="str">
        <f>IF(仕訳入力シート!AI136&lt;&gt;0,仕訳入力シート!AI136,"")</f>
        <v/>
      </c>
      <c r="AK136" s="118" t="str">
        <f>IF(仕訳入力シート!AJ136&lt;&gt;0,仕訳入力シート!AJ136,"")</f>
        <v/>
      </c>
      <c r="AL136" s="118" t="str">
        <f>IF(仕訳入力シート!AK136&lt;&gt;0,仕訳入力シート!AK136,"")</f>
        <v/>
      </c>
      <c r="AM136" s="118" t="str">
        <f>IF(仕訳入力シート!AL136&lt;&gt;0,仕訳入力シート!AL136,"")</f>
        <v/>
      </c>
      <c r="AN136" s="118"/>
      <c r="AO136" s="118"/>
      <c r="AP136" s="118"/>
      <c r="AQ136" s="118"/>
      <c r="AR136" s="118"/>
      <c r="AS136" s="118"/>
      <c r="AT136" s="118"/>
      <c r="AU136" s="120" t="str">
        <f>IF(仕訳入力シート!AQ136&lt;&gt;0,仕訳入力シート!AQ136,"")</f>
        <v/>
      </c>
      <c r="AV136" s="118" t="str">
        <f>IF(仕訳入力シート!AR136&lt;&gt;0,仕訳入力シート!AR136,"")</f>
        <v/>
      </c>
      <c r="AW136" s="120" t="str">
        <f>IF(仕訳入力シート!AT136&lt;&gt;0,仕訳入力シート!AT136,"")</f>
        <v/>
      </c>
      <c r="AX136" s="118" t="str">
        <f>IF(仕訳入力シート!AU136&lt;&gt;0,仕訳入力シート!AU136,"")</f>
        <v/>
      </c>
    </row>
    <row r="137" spans="1:50" ht="17.45" customHeight="1">
      <c r="A137" s="3" t="str">
        <f>IF(C137="",MAX(A$8:A136)+1,"")</f>
        <v/>
      </c>
      <c r="C137" s="3" t="str">
        <f>IF(仕訳入力シート!A137="*","*",IF(J137="","*",IF(J137=0,"*","")))</f>
        <v>*</v>
      </c>
      <c r="D137" s="3">
        <f>仕訳入力シート!B137</f>
        <v>129</v>
      </c>
      <c r="E137" s="3" t="str">
        <f>IF(仕訳入力シート!C137&lt;&gt;0,仕訳入力シート!C137,"")</f>
        <v/>
      </c>
      <c r="F137" s="110" t="str">
        <f>IF(仕訳入力シート!D137&lt;&gt;0,仕訳入力シート!D137,"")</f>
        <v/>
      </c>
      <c r="H137" s="110" t="str">
        <f>IF(仕訳入力シート!AN137&lt;&gt;0,仕訳入力シート!AN137,"")</f>
        <v/>
      </c>
      <c r="I137" s="110" t="str">
        <f>IF(仕訳入力シート!AO137&lt;&gt;0,仕訳入力シート!AO137,"")</f>
        <v/>
      </c>
      <c r="J137" s="143">
        <f>仕訳入力シート!E137</f>
        <v>0</v>
      </c>
      <c r="K137" s="116" t="str">
        <f>IF(仕訳入力シート!F137&lt;&gt;0,仕訳入力シート!F137,"")</f>
        <v/>
      </c>
      <c r="L137" s="3" t="str">
        <f>IF(仕訳入力シート!G137&lt;&gt;0,仕訳入力シート!G137,"")</f>
        <v/>
      </c>
      <c r="M137" s="3" t="str">
        <f>IF(仕訳入力シート!H137&lt;&gt;0,仕訳入力シート!H137,"")</f>
        <v/>
      </c>
      <c r="N137" s="3" t="str">
        <f>IF(仕訳入力シート!I137&lt;&gt;0,仕訳入力シート!I137,"")</f>
        <v/>
      </c>
      <c r="O137" s="116" t="str">
        <f>IF(仕訳入力シート!P137&lt;&gt;0,仕訳入力シート!P137,"")</f>
        <v/>
      </c>
      <c r="P137" s="3" t="str">
        <f>IF(仕訳入力シート!Q137&lt;&gt;0,仕訳入力シート!Q137,"")</f>
        <v/>
      </c>
      <c r="Q137" s="3" t="str">
        <f>IF(仕訳入力シート!J137&lt;&gt;"",仕訳入力シート!J137,"")</f>
        <v/>
      </c>
      <c r="R137" s="3" t="str">
        <f>IF(仕訳入力シート!L137&lt;&gt;"",仕訳入力シート!L137,"")</f>
        <v/>
      </c>
      <c r="S137" s="3" t="str">
        <f>IF(仕訳入力シート!O137&lt;&gt;"",仕訳入力シート!O137,"")</f>
        <v/>
      </c>
      <c r="T137" s="3">
        <f t="shared" si="4"/>
        <v>0</v>
      </c>
      <c r="U137" s="3">
        <f t="shared" si="5"/>
        <v>0</v>
      </c>
      <c r="V137" s="113" t="str">
        <f>IF(仕訳入力シート!R137&lt;&gt;0,仕訳入力シート!R137,"")</f>
        <v/>
      </c>
      <c r="W137" s="3" t="str">
        <f>IF(仕訳入力シート!S137&lt;&gt;0,仕訳入力シート!S137,"")</f>
        <v/>
      </c>
      <c r="X137" s="3" t="str">
        <f>IF(仕訳入力シート!T137&lt;&gt;0,仕訳入力シート!T137,"")</f>
        <v/>
      </c>
      <c r="Y137" s="3" t="str">
        <f>IF(仕訳入力シート!U137&lt;&gt;0,仕訳入力シート!U137,"")</f>
        <v/>
      </c>
      <c r="Z137" s="116" t="str">
        <f>IF(仕訳入力シート!AB137&lt;&gt;0,仕訳入力シート!AB137,"")</f>
        <v/>
      </c>
      <c r="AA137" s="3" t="str">
        <f>IF(仕訳入力シート!AC137&lt;&gt;0,仕訳入力シート!AC137,"")</f>
        <v/>
      </c>
      <c r="AB137" s="3" t="str">
        <f>IF(仕訳入力シート!V137&lt;&gt;"",仕訳入力シート!V137,"")</f>
        <v/>
      </c>
      <c r="AC137" s="3" t="str">
        <f>IF(仕訳入力シート!X137&lt;&gt;"",仕訳入力シート!X137,"")</f>
        <v/>
      </c>
      <c r="AD137" s="3" t="str">
        <f>IF(仕訳入力シート!AA137&lt;&gt;"",仕訳入力シート!AA137,"")</f>
        <v/>
      </c>
      <c r="AE137" s="3">
        <f t="shared" si="6"/>
        <v>0</v>
      </c>
      <c r="AF137" s="3">
        <f t="shared" si="7"/>
        <v>0</v>
      </c>
      <c r="AG137" s="121" t="str">
        <f>IF(仕訳入力シート!AD137&lt;&gt;0,仕訳入力シート!AD137,"")</f>
        <v/>
      </c>
      <c r="AH137" s="3" t="str">
        <f>IF(仕訳入力シート!AE137&lt;&gt;"",仕訳入力シート!AE137,"")</f>
        <v/>
      </c>
      <c r="AI137" s="117" t="str">
        <f>IF(仕訳入力シート!AH137&lt;&gt;0,仕訳入力シート!AH137,"")</f>
        <v/>
      </c>
      <c r="AJ137" s="118" t="str">
        <f>IF(仕訳入力シート!AI137&lt;&gt;0,仕訳入力シート!AI137,"")</f>
        <v/>
      </c>
      <c r="AK137" s="118" t="str">
        <f>IF(仕訳入力シート!AJ137&lt;&gt;0,仕訳入力シート!AJ137,"")</f>
        <v/>
      </c>
      <c r="AL137" s="118" t="str">
        <f>IF(仕訳入力シート!AK137&lt;&gt;0,仕訳入力シート!AK137,"")</f>
        <v/>
      </c>
      <c r="AM137" s="118" t="str">
        <f>IF(仕訳入力シート!AL137&lt;&gt;0,仕訳入力シート!AL137,"")</f>
        <v/>
      </c>
      <c r="AN137" s="118"/>
      <c r="AO137" s="118"/>
      <c r="AP137" s="118"/>
      <c r="AQ137" s="118"/>
      <c r="AR137" s="118"/>
      <c r="AS137" s="118"/>
      <c r="AT137" s="118"/>
      <c r="AU137" s="120" t="str">
        <f>IF(仕訳入力シート!AQ137&lt;&gt;0,仕訳入力シート!AQ137,"")</f>
        <v/>
      </c>
      <c r="AV137" s="118" t="str">
        <f>IF(仕訳入力シート!AR137&lt;&gt;0,仕訳入力シート!AR137,"")</f>
        <v/>
      </c>
      <c r="AW137" s="120" t="str">
        <f>IF(仕訳入力シート!AT137&lt;&gt;0,仕訳入力シート!AT137,"")</f>
        <v/>
      </c>
      <c r="AX137" s="118" t="str">
        <f>IF(仕訳入力シート!AU137&lt;&gt;0,仕訳入力シート!AU137,"")</f>
        <v/>
      </c>
    </row>
    <row r="138" spans="1:50" ht="17.45" customHeight="1">
      <c r="A138" s="3" t="str">
        <f>IF(C138="",MAX(A$8:A137)+1,"")</f>
        <v/>
      </c>
      <c r="C138" s="3" t="str">
        <f>IF(仕訳入力シート!A138="*","*",IF(J138="","*",IF(J138=0,"*","")))</f>
        <v>*</v>
      </c>
      <c r="D138" s="3">
        <f>仕訳入力シート!B138</f>
        <v>130</v>
      </c>
      <c r="E138" s="3" t="str">
        <f>IF(仕訳入力シート!C138&lt;&gt;0,仕訳入力シート!C138,"")</f>
        <v/>
      </c>
      <c r="F138" s="110" t="str">
        <f>IF(仕訳入力シート!D138&lt;&gt;0,仕訳入力シート!D138,"")</f>
        <v/>
      </c>
      <c r="H138" s="110" t="str">
        <f>IF(仕訳入力シート!AN138&lt;&gt;0,仕訳入力シート!AN138,"")</f>
        <v/>
      </c>
      <c r="I138" s="110" t="str">
        <f>IF(仕訳入力シート!AO138&lt;&gt;0,仕訳入力シート!AO138,"")</f>
        <v/>
      </c>
      <c r="J138" s="143">
        <f>仕訳入力シート!E138</f>
        <v>0</v>
      </c>
      <c r="K138" s="116" t="str">
        <f>IF(仕訳入力シート!F138&lt;&gt;0,仕訳入力シート!F138,"")</f>
        <v/>
      </c>
      <c r="L138" s="3" t="str">
        <f>IF(仕訳入力シート!G138&lt;&gt;0,仕訳入力シート!G138,"")</f>
        <v/>
      </c>
      <c r="M138" s="3" t="str">
        <f>IF(仕訳入力シート!H138&lt;&gt;0,仕訳入力シート!H138,"")</f>
        <v/>
      </c>
      <c r="N138" s="3" t="str">
        <f>IF(仕訳入力シート!I138&lt;&gt;0,仕訳入力シート!I138,"")</f>
        <v/>
      </c>
      <c r="O138" s="116" t="str">
        <f>IF(仕訳入力シート!P138&lt;&gt;0,仕訳入力シート!P138,"")</f>
        <v/>
      </c>
      <c r="P138" s="3" t="str">
        <f>IF(仕訳入力シート!Q138&lt;&gt;0,仕訳入力シート!Q138,"")</f>
        <v/>
      </c>
      <c r="Q138" s="3" t="str">
        <f>IF(仕訳入力シート!J138&lt;&gt;"",仕訳入力シート!J138,"")</f>
        <v/>
      </c>
      <c r="R138" s="3" t="str">
        <f>IF(仕訳入力シート!L138&lt;&gt;"",仕訳入力シート!L138,"")</f>
        <v/>
      </c>
      <c r="S138" s="3" t="str">
        <f>IF(仕訳入力シート!O138&lt;&gt;"",仕訳入力シート!O138,"")</f>
        <v/>
      </c>
      <c r="T138" s="3">
        <f t="shared" ref="T138:T201" si="8">J138-U138</f>
        <v>0</v>
      </c>
      <c r="U138" s="3">
        <f t="shared" ref="U138:U201" si="9">IF(J138&lt;&gt;0,ROUND((J138/(100+S138)*S138)*IF(Q138=42,0.5,IF(Q138=43,0.8,1)),0),0)</f>
        <v>0</v>
      </c>
      <c r="V138" s="113" t="str">
        <f>IF(仕訳入力シート!R138&lt;&gt;0,仕訳入力シート!R138,"")</f>
        <v/>
      </c>
      <c r="W138" s="3" t="str">
        <f>IF(仕訳入力シート!S138&lt;&gt;0,仕訳入力シート!S138,"")</f>
        <v/>
      </c>
      <c r="X138" s="3" t="str">
        <f>IF(仕訳入力シート!T138&lt;&gt;0,仕訳入力シート!T138,"")</f>
        <v/>
      </c>
      <c r="Y138" s="3" t="str">
        <f>IF(仕訳入力シート!U138&lt;&gt;0,仕訳入力シート!U138,"")</f>
        <v/>
      </c>
      <c r="Z138" s="116" t="str">
        <f>IF(仕訳入力シート!AB138&lt;&gt;0,仕訳入力シート!AB138,"")</f>
        <v/>
      </c>
      <c r="AA138" s="3" t="str">
        <f>IF(仕訳入力シート!AC138&lt;&gt;0,仕訳入力シート!AC138,"")</f>
        <v/>
      </c>
      <c r="AB138" s="3" t="str">
        <f>IF(仕訳入力シート!V138&lt;&gt;"",仕訳入力シート!V138,"")</f>
        <v/>
      </c>
      <c r="AC138" s="3" t="str">
        <f>IF(仕訳入力シート!X138&lt;&gt;"",仕訳入力シート!X138,"")</f>
        <v/>
      </c>
      <c r="AD138" s="3" t="str">
        <f>IF(仕訳入力シート!AA138&lt;&gt;"",仕訳入力シート!AA138,"")</f>
        <v/>
      </c>
      <c r="AE138" s="3">
        <f t="shared" ref="AE138:AE201" si="10">J138-AF138</f>
        <v>0</v>
      </c>
      <c r="AF138" s="3">
        <f t="shared" ref="AF138:AF201" si="11">IF(J138&lt;&gt;0,ROUND((J138/(100+AD138)*AD138)*IF(AB138=42,0.5,IF(AB138=43,0.8,1)),0),0)</f>
        <v>0</v>
      </c>
      <c r="AG138" s="121" t="str">
        <f>IF(仕訳入力シート!AD138&lt;&gt;0,仕訳入力シート!AD138,"")</f>
        <v/>
      </c>
      <c r="AH138" s="3" t="str">
        <f>IF(仕訳入力シート!AE138&lt;&gt;"",仕訳入力シート!AE138,"")</f>
        <v/>
      </c>
      <c r="AI138" s="117" t="str">
        <f>IF(仕訳入力シート!AH138&lt;&gt;0,仕訳入力シート!AH138,"")</f>
        <v/>
      </c>
      <c r="AJ138" s="118" t="str">
        <f>IF(仕訳入力シート!AI138&lt;&gt;0,仕訳入力シート!AI138,"")</f>
        <v/>
      </c>
      <c r="AK138" s="118" t="str">
        <f>IF(仕訳入力シート!AJ138&lt;&gt;0,仕訳入力シート!AJ138,"")</f>
        <v/>
      </c>
      <c r="AL138" s="118" t="str">
        <f>IF(仕訳入力シート!AK138&lt;&gt;0,仕訳入力シート!AK138,"")</f>
        <v/>
      </c>
      <c r="AM138" s="118" t="str">
        <f>IF(仕訳入力シート!AL138&lt;&gt;0,仕訳入力シート!AL138,"")</f>
        <v/>
      </c>
      <c r="AN138" s="118"/>
      <c r="AO138" s="118"/>
      <c r="AP138" s="118"/>
      <c r="AQ138" s="118"/>
      <c r="AR138" s="118"/>
      <c r="AS138" s="118"/>
      <c r="AT138" s="118"/>
      <c r="AU138" s="120" t="str">
        <f>IF(仕訳入力シート!AQ138&lt;&gt;0,仕訳入力シート!AQ138,"")</f>
        <v/>
      </c>
      <c r="AV138" s="118" t="str">
        <f>IF(仕訳入力シート!AR138&lt;&gt;0,仕訳入力シート!AR138,"")</f>
        <v/>
      </c>
      <c r="AW138" s="120" t="str">
        <f>IF(仕訳入力シート!AT138&lt;&gt;0,仕訳入力シート!AT138,"")</f>
        <v/>
      </c>
      <c r="AX138" s="118" t="str">
        <f>IF(仕訳入力シート!AU138&lt;&gt;0,仕訳入力シート!AU138,"")</f>
        <v/>
      </c>
    </row>
    <row r="139" spans="1:50" ht="17.45" customHeight="1">
      <c r="A139" s="3" t="str">
        <f>IF(C139="",MAX(A$8:A138)+1,"")</f>
        <v/>
      </c>
      <c r="C139" s="3" t="str">
        <f>IF(仕訳入力シート!A139="*","*",IF(J139="","*",IF(J139=0,"*","")))</f>
        <v>*</v>
      </c>
      <c r="D139" s="3">
        <f>仕訳入力シート!B139</f>
        <v>131</v>
      </c>
      <c r="E139" s="3" t="str">
        <f>IF(仕訳入力シート!C139&lt;&gt;0,仕訳入力シート!C139,"")</f>
        <v/>
      </c>
      <c r="F139" s="110" t="str">
        <f>IF(仕訳入力シート!D139&lt;&gt;0,仕訳入力シート!D139,"")</f>
        <v/>
      </c>
      <c r="H139" s="110" t="str">
        <f>IF(仕訳入力シート!AN139&lt;&gt;0,仕訳入力シート!AN139,"")</f>
        <v/>
      </c>
      <c r="I139" s="110" t="str">
        <f>IF(仕訳入力シート!AO139&lt;&gt;0,仕訳入力シート!AO139,"")</f>
        <v/>
      </c>
      <c r="J139" s="143">
        <f>仕訳入力シート!E139</f>
        <v>0</v>
      </c>
      <c r="K139" s="116" t="str">
        <f>IF(仕訳入力シート!F139&lt;&gt;0,仕訳入力シート!F139,"")</f>
        <v/>
      </c>
      <c r="L139" s="3" t="str">
        <f>IF(仕訳入力シート!G139&lt;&gt;0,仕訳入力シート!G139,"")</f>
        <v/>
      </c>
      <c r="M139" s="3" t="str">
        <f>IF(仕訳入力シート!H139&lt;&gt;0,仕訳入力シート!H139,"")</f>
        <v/>
      </c>
      <c r="N139" s="3" t="str">
        <f>IF(仕訳入力シート!I139&lt;&gt;0,仕訳入力シート!I139,"")</f>
        <v/>
      </c>
      <c r="O139" s="116" t="str">
        <f>IF(仕訳入力シート!P139&lt;&gt;0,仕訳入力シート!P139,"")</f>
        <v/>
      </c>
      <c r="P139" s="3" t="str">
        <f>IF(仕訳入力シート!Q139&lt;&gt;0,仕訳入力シート!Q139,"")</f>
        <v/>
      </c>
      <c r="Q139" s="3" t="str">
        <f>IF(仕訳入力シート!J139&lt;&gt;"",仕訳入力シート!J139,"")</f>
        <v/>
      </c>
      <c r="R139" s="3" t="str">
        <f>IF(仕訳入力シート!L139&lt;&gt;"",仕訳入力シート!L139,"")</f>
        <v/>
      </c>
      <c r="S139" s="3" t="str">
        <f>IF(仕訳入力シート!O139&lt;&gt;"",仕訳入力シート!O139,"")</f>
        <v/>
      </c>
      <c r="T139" s="3">
        <f t="shared" si="8"/>
        <v>0</v>
      </c>
      <c r="U139" s="3">
        <f t="shared" si="9"/>
        <v>0</v>
      </c>
      <c r="V139" s="113" t="str">
        <f>IF(仕訳入力シート!R139&lt;&gt;0,仕訳入力シート!R139,"")</f>
        <v/>
      </c>
      <c r="W139" s="3" t="str">
        <f>IF(仕訳入力シート!S139&lt;&gt;0,仕訳入力シート!S139,"")</f>
        <v/>
      </c>
      <c r="X139" s="3" t="str">
        <f>IF(仕訳入力シート!T139&lt;&gt;0,仕訳入力シート!T139,"")</f>
        <v/>
      </c>
      <c r="Y139" s="3" t="str">
        <f>IF(仕訳入力シート!U139&lt;&gt;0,仕訳入力シート!U139,"")</f>
        <v/>
      </c>
      <c r="Z139" s="116" t="str">
        <f>IF(仕訳入力シート!AB139&lt;&gt;0,仕訳入力シート!AB139,"")</f>
        <v/>
      </c>
      <c r="AA139" s="3" t="str">
        <f>IF(仕訳入力シート!AC139&lt;&gt;0,仕訳入力シート!AC139,"")</f>
        <v/>
      </c>
      <c r="AB139" s="3" t="str">
        <f>IF(仕訳入力シート!V139&lt;&gt;"",仕訳入力シート!V139,"")</f>
        <v/>
      </c>
      <c r="AC139" s="3" t="str">
        <f>IF(仕訳入力シート!X139&lt;&gt;"",仕訳入力シート!X139,"")</f>
        <v/>
      </c>
      <c r="AD139" s="3" t="str">
        <f>IF(仕訳入力シート!AA139&lt;&gt;"",仕訳入力シート!AA139,"")</f>
        <v/>
      </c>
      <c r="AE139" s="3">
        <f t="shared" si="10"/>
        <v>0</v>
      </c>
      <c r="AF139" s="3">
        <f t="shared" si="11"/>
        <v>0</v>
      </c>
      <c r="AG139" s="121" t="str">
        <f>IF(仕訳入力シート!AD139&lt;&gt;0,仕訳入力シート!AD139,"")</f>
        <v/>
      </c>
      <c r="AH139" s="3" t="str">
        <f>IF(仕訳入力シート!AE139&lt;&gt;"",仕訳入力シート!AE139,"")</f>
        <v/>
      </c>
      <c r="AI139" s="117" t="str">
        <f>IF(仕訳入力シート!AH139&lt;&gt;0,仕訳入力シート!AH139,"")</f>
        <v/>
      </c>
      <c r="AJ139" s="118" t="str">
        <f>IF(仕訳入力シート!AI139&lt;&gt;0,仕訳入力シート!AI139,"")</f>
        <v/>
      </c>
      <c r="AK139" s="118" t="str">
        <f>IF(仕訳入力シート!AJ139&lt;&gt;0,仕訳入力シート!AJ139,"")</f>
        <v/>
      </c>
      <c r="AL139" s="118" t="str">
        <f>IF(仕訳入力シート!AK139&lt;&gt;0,仕訳入力シート!AK139,"")</f>
        <v/>
      </c>
      <c r="AM139" s="118" t="str">
        <f>IF(仕訳入力シート!AL139&lt;&gt;0,仕訳入力シート!AL139,"")</f>
        <v/>
      </c>
      <c r="AN139" s="118"/>
      <c r="AO139" s="118"/>
      <c r="AP139" s="118"/>
      <c r="AQ139" s="118"/>
      <c r="AR139" s="118"/>
      <c r="AS139" s="118"/>
      <c r="AT139" s="118"/>
      <c r="AU139" s="120" t="str">
        <f>IF(仕訳入力シート!AQ139&lt;&gt;0,仕訳入力シート!AQ139,"")</f>
        <v/>
      </c>
      <c r="AV139" s="118" t="str">
        <f>IF(仕訳入力シート!AR139&lt;&gt;0,仕訳入力シート!AR139,"")</f>
        <v/>
      </c>
      <c r="AW139" s="120" t="str">
        <f>IF(仕訳入力シート!AT139&lt;&gt;0,仕訳入力シート!AT139,"")</f>
        <v/>
      </c>
      <c r="AX139" s="118" t="str">
        <f>IF(仕訳入力シート!AU139&lt;&gt;0,仕訳入力シート!AU139,"")</f>
        <v/>
      </c>
    </row>
    <row r="140" spans="1:50" ht="17.45" customHeight="1">
      <c r="A140" s="3" t="str">
        <f>IF(C140="",MAX(A$8:A139)+1,"")</f>
        <v/>
      </c>
      <c r="C140" s="3" t="str">
        <f>IF(仕訳入力シート!A140="*","*",IF(J140="","*",IF(J140=0,"*","")))</f>
        <v>*</v>
      </c>
      <c r="D140" s="3">
        <f>仕訳入力シート!B140</f>
        <v>132</v>
      </c>
      <c r="E140" s="3" t="str">
        <f>IF(仕訳入力シート!C140&lt;&gt;0,仕訳入力シート!C140,"")</f>
        <v/>
      </c>
      <c r="F140" s="110" t="str">
        <f>IF(仕訳入力シート!D140&lt;&gt;0,仕訳入力シート!D140,"")</f>
        <v/>
      </c>
      <c r="H140" s="110" t="str">
        <f>IF(仕訳入力シート!AN140&lt;&gt;0,仕訳入力シート!AN140,"")</f>
        <v/>
      </c>
      <c r="I140" s="110" t="str">
        <f>IF(仕訳入力シート!AO140&lt;&gt;0,仕訳入力シート!AO140,"")</f>
        <v/>
      </c>
      <c r="J140" s="143">
        <f>仕訳入力シート!E140</f>
        <v>0</v>
      </c>
      <c r="K140" s="116" t="str">
        <f>IF(仕訳入力シート!F140&lt;&gt;0,仕訳入力シート!F140,"")</f>
        <v/>
      </c>
      <c r="L140" s="3" t="str">
        <f>IF(仕訳入力シート!G140&lt;&gt;0,仕訳入力シート!G140,"")</f>
        <v/>
      </c>
      <c r="M140" s="3" t="str">
        <f>IF(仕訳入力シート!H140&lt;&gt;0,仕訳入力シート!H140,"")</f>
        <v/>
      </c>
      <c r="N140" s="3" t="str">
        <f>IF(仕訳入力シート!I140&lt;&gt;0,仕訳入力シート!I140,"")</f>
        <v/>
      </c>
      <c r="O140" s="116" t="str">
        <f>IF(仕訳入力シート!P140&lt;&gt;0,仕訳入力シート!P140,"")</f>
        <v/>
      </c>
      <c r="P140" s="3" t="str">
        <f>IF(仕訳入力シート!Q140&lt;&gt;0,仕訳入力シート!Q140,"")</f>
        <v/>
      </c>
      <c r="Q140" s="3" t="str">
        <f>IF(仕訳入力シート!J140&lt;&gt;"",仕訳入力シート!J140,"")</f>
        <v/>
      </c>
      <c r="R140" s="3" t="str">
        <f>IF(仕訳入力シート!L140&lt;&gt;"",仕訳入力シート!L140,"")</f>
        <v/>
      </c>
      <c r="S140" s="3" t="str">
        <f>IF(仕訳入力シート!O140&lt;&gt;"",仕訳入力シート!O140,"")</f>
        <v/>
      </c>
      <c r="T140" s="3">
        <f t="shared" si="8"/>
        <v>0</v>
      </c>
      <c r="U140" s="3">
        <f t="shared" si="9"/>
        <v>0</v>
      </c>
      <c r="V140" s="113" t="str">
        <f>IF(仕訳入力シート!R140&lt;&gt;0,仕訳入力シート!R140,"")</f>
        <v/>
      </c>
      <c r="W140" s="3" t="str">
        <f>IF(仕訳入力シート!S140&lt;&gt;0,仕訳入力シート!S140,"")</f>
        <v/>
      </c>
      <c r="X140" s="3" t="str">
        <f>IF(仕訳入力シート!T140&lt;&gt;0,仕訳入力シート!T140,"")</f>
        <v/>
      </c>
      <c r="Y140" s="3" t="str">
        <f>IF(仕訳入力シート!U140&lt;&gt;0,仕訳入力シート!U140,"")</f>
        <v/>
      </c>
      <c r="Z140" s="116" t="str">
        <f>IF(仕訳入力シート!AB140&lt;&gt;0,仕訳入力シート!AB140,"")</f>
        <v/>
      </c>
      <c r="AA140" s="3" t="str">
        <f>IF(仕訳入力シート!AC140&lt;&gt;0,仕訳入力シート!AC140,"")</f>
        <v/>
      </c>
      <c r="AB140" s="3" t="str">
        <f>IF(仕訳入力シート!V140&lt;&gt;"",仕訳入力シート!V140,"")</f>
        <v/>
      </c>
      <c r="AC140" s="3" t="str">
        <f>IF(仕訳入力シート!X140&lt;&gt;"",仕訳入力シート!X140,"")</f>
        <v/>
      </c>
      <c r="AD140" s="3" t="str">
        <f>IF(仕訳入力シート!AA140&lt;&gt;"",仕訳入力シート!AA140,"")</f>
        <v/>
      </c>
      <c r="AE140" s="3">
        <f t="shared" si="10"/>
        <v>0</v>
      </c>
      <c r="AF140" s="3">
        <f t="shared" si="11"/>
        <v>0</v>
      </c>
      <c r="AG140" s="121" t="str">
        <f>IF(仕訳入力シート!AD140&lt;&gt;0,仕訳入力シート!AD140,"")</f>
        <v/>
      </c>
      <c r="AH140" s="3" t="str">
        <f>IF(仕訳入力シート!AE140&lt;&gt;"",仕訳入力シート!AE140,"")</f>
        <v/>
      </c>
      <c r="AI140" s="117" t="str">
        <f>IF(仕訳入力シート!AH140&lt;&gt;0,仕訳入力シート!AH140,"")</f>
        <v/>
      </c>
      <c r="AJ140" s="118" t="str">
        <f>IF(仕訳入力シート!AI140&lt;&gt;0,仕訳入力シート!AI140,"")</f>
        <v/>
      </c>
      <c r="AK140" s="118" t="str">
        <f>IF(仕訳入力シート!AJ140&lt;&gt;0,仕訳入力シート!AJ140,"")</f>
        <v/>
      </c>
      <c r="AL140" s="118" t="str">
        <f>IF(仕訳入力シート!AK140&lt;&gt;0,仕訳入力シート!AK140,"")</f>
        <v/>
      </c>
      <c r="AM140" s="118" t="str">
        <f>IF(仕訳入力シート!AL140&lt;&gt;0,仕訳入力シート!AL140,"")</f>
        <v/>
      </c>
      <c r="AN140" s="118"/>
      <c r="AO140" s="118"/>
      <c r="AP140" s="118"/>
      <c r="AQ140" s="118"/>
      <c r="AR140" s="118"/>
      <c r="AS140" s="118"/>
      <c r="AT140" s="118"/>
      <c r="AU140" s="120" t="str">
        <f>IF(仕訳入力シート!AQ140&lt;&gt;0,仕訳入力シート!AQ140,"")</f>
        <v/>
      </c>
      <c r="AV140" s="118" t="str">
        <f>IF(仕訳入力シート!AR140&lt;&gt;0,仕訳入力シート!AR140,"")</f>
        <v/>
      </c>
      <c r="AW140" s="120" t="str">
        <f>IF(仕訳入力シート!AT140&lt;&gt;0,仕訳入力シート!AT140,"")</f>
        <v/>
      </c>
      <c r="AX140" s="118" t="str">
        <f>IF(仕訳入力シート!AU140&lt;&gt;0,仕訳入力シート!AU140,"")</f>
        <v/>
      </c>
    </row>
    <row r="141" spans="1:50" ht="17.45" customHeight="1">
      <c r="A141" s="3" t="str">
        <f>IF(C141="",MAX(A$8:A140)+1,"")</f>
        <v/>
      </c>
      <c r="C141" s="3" t="str">
        <f>IF(仕訳入力シート!A141="*","*",IF(J141="","*",IF(J141=0,"*","")))</f>
        <v>*</v>
      </c>
      <c r="D141" s="3">
        <f>仕訳入力シート!B141</f>
        <v>133</v>
      </c>
      <c r="E141" s="3" t="str">
        <f>IF(仕訳入力シート!C141&lt;&gt;0,仕訳入力シート!C141,"")</f>
        <v/>
      </c>
      <c r="F141" s="110" t="str">
        <f>IF(仕訳入力シート!D141&lt;&gt;0,仕訳入力シート!D141,"")</f>
        <v/>
      </c>
      <c r="H141" s="110" t="str">
        <f>IF(仕訳入力シート!AN141&lt;&gt;0,仕訳入力シート!AN141,"")</f>
        <v/>
      </c>
      <c r="I141" s="110" t="str">
        <f>IF(仕訳入力シート!AO141&lt;&gt;0,仕訳入力シート!AO141,"")</f>
        <v/>
      </c>
      <c r="J141" s="143">
        <f>仕訳入力シート!E141</f>
        <v>0</v>
      </c>
      <c r="K141" s="116" t="str">
        <f>IF(仕訳入力シート!F141&lt;&gt;0,仕訳入力シート!F141,"")</f>
        <v/>
      </c>
      <c r="L141" s="3" t="str">
        <f>IF(仕訳入力シート!G141&lt;&gt;0,仕訳入力シート!G141,"")</f>
        <v/>
      </c>
      <c r="M141" s="3" t="str">
        <f>IF(仕訳入力シート!H141&lt;&gt;0,仕訳入力シート!H141,"")</f>
        <v/>
      </c>
      <c r="N141" s="3" t="str">
        <f>IF(仕訳入力シート!I141&lt;&gt;0,仕訳入力シート!I141,"")</f>
        <v/>
      </c>
      <c r="O141" s="116" t="str">
        <f>IF(仕訳入力シート!P141&lt;&gt;0,仕訳入力シート!P141,"")</f>
        <v/>
      </c>
      <c r="P141" s="3" t="str">
        <f>IF(仕訳入力シート!Q141&lt;&gt;0,仕訳入力シート!Q141,"")</f>
        <v/>
      </c>
      <c r="Q141" s="3" t="str">
        <f>IF(仕訳入力シート!J141&lt;&gt;"",仕訳入力シート!J141,"")</f>
        <v/>
      </c>
      <c r="R141" s="3" t="str">
        <f>IF(仕訳入力シート!L141&lt;&gt;"",仕訳入力シート!L141,"")</f>
        <v/>
      </c>
      <c r="S141" s="3" t="str">
        <f>IF(仕訳入力シート!O141&lt;&gt;"",仕訳入力シート!O141,"")</f>
        <v/>
      </c>
      <c r="T141" s="3">
        <f t="shared" si="8"/>
        <v>0</v>
      </c>
      <c r="U141" s="3">
        <f t="shared" si="9"/>
        <v>0</v>
      </c>
      <c r="V141" s="113" t="str">
        <f>IF(仕訳入力シート!R141&lt;&gt;0,仕訳入力シート!R141,"")</f>
        <v/>
      </c>
      <c r="W141" s="3" t="str">
        <f>IF(仕訳入力シート!S141&lt;&gt;0,仕訳入力シート!S141,"")</f>
        <v/>
      </c>
      <c r="X141" s="3" t="str">
        <f>IF(仕訳入力シート!T141&lt;&gt;0,仕訳入力シート!T141,"")</f>
        <v/>
      </c>
      <c r="Y141" s="3" t="str">
        <f>IF(仕訳入力シート!U141&lt;&gt;0,仕訳入力シート!U141,"")</f>
        <v/>
      </c>
      <c r="Z141" s="116" t="str">
        <f>IF(仕訳入力シート!AB141&lt;&gt;0,仕訳入力シート!AB141,"")</f>
        <v/>
      </c>
      <c r="AA141" s="3" t="str">
        <f>IF(仕訳入力シート!AC141&lt;&gt;0,仕訳入力シート!AC141,"")</f>
        <v/>
      </c>
      <c r="AB141" s="3" t="str">
        <f>IF(仕訳入力シート!V141&lt;&gt;"",仕訳入力シート!V141,"")</f>
        <v/>
      </c>
      <c r="AC141" s="3" t="str">
        <f>IF(仕訳入力シート!X141&lt;&gt;"",仕訳入力シート!X141,"")</f>
        <v/>
      </c>
      <c r="AD141" s="3" t="str">
        <f>IF(仕訳入力シート!AA141&lt;&gt;"",仕訳入力シート!AA141,"")</f>
        <v/>
      </c>
      <c r="AE141" s="3">
        <f t="shared" si="10"/>
        <v>0</v>
      </c>
      <c r="AF141" s="3">
        <f t="shared" si="11"/>
        <v>0</v>
      </c>
      <c r="AG141" s="121" t="str">
        <f>IF(仕訳入力シート!AD141&lt;&gt;0,仕訳入力シート!AD141,"")</f>
        <v/>
      </c>
      <c r="AH141" s="3" t="str">
        <f>IF(仕訳入力シート!AE141&lt;&gt;"",仕訳入力シート!AE141,"")</f>
        <v/>
      </c>
      <c r="AI141" s="117" t="str">
        <f>IF(仕訳入力シート!AH141&lt;&gt;0,仕訳入力シート!AH141,"")</f>
        <v/>
      </c>
      <c r="AJ141" s="118" t="str">
        <f>IF(仕訳入力シート!AI141&lt;&gt;0,仕訳入力シート!AI141,"")</f>
        <v/>
      </c>
      <c r="AK141" s="118" t="str">
        <f>IF(仕訳入力シート!AJ141&lt;&gt;0,仕訳入力シート!AJ141,"")</f>
        <v/>
      </c>
      <c r="AL141" s="118" t="str">
        <f>IF(仕訳入力シート!AK141&lt;&gt;0,仕訳入力シート!AK141,"")</f>
        <v/>
      </c>
      <c r="AM141" s="118" t="str">
        <f>IF(仕訳入力シート!AL141&lt;&gt;0,仕訳入力シート!AL141,"")</f>
        <v/>
      </c>
      <c r="AN141" s="118"/>
      <c r="AO141" s="118"/>
      <c r="AP141" s="118"/>
      <c r="AQ141" s="118"/>
      <c r="AR141" s="118"/>
      <c r="AS141" s="118"/>
      <c r="AT141" s="118"/>
      <c r="AU141" s="120" t="str">
        <f>IF(仕訳入力シート!AQ141&lt;&gt;0,仕訳入力シート!AQ141,"")</f>
        <v/>
      </c>
      <c r="AV141" s="118" t="str">
        <f>IF(仕訳入力シート!AR141&lt;&gt;0,仕訳入力シート!AR141,"")</f>
        <v/>
      </c>
      <c r="AW141" s="120" t="str">
        <f>IF(仕訳入力シート!AT141&lt;&gt;0,仕訳入力シート!AT141,"")</f>
        <v/>
      </c>
      <c r="AX141" s="118" t="str">
        <f>IF(仕訳入力シート!AU141&lt;&gt;0,仕訳入力シート!AU141,"")</f>
        <v/>
      </c>
    </row>
    <row r="142" spans="1:50" ht="17.45" customHeight="1">
      <c r="A142" s="3" t="str">
        <f>IF(C142="",MAX(A$8:A141)+1,"")</f>
        <v/>
      </c>
      <c r="C142" s="3" t="str">
        <f>IF(仕訳入力シート!A142="*","*",IF(J142="","*",IF(J142=0,"*","")))</f>
        <v>*</v>
      </c>
      <c r="D142" s="3">
        <f>仕訳入力シート!B142</f>
        <v>134</v>
      </c>
      <c r="E142" s="3" t="str">
        <f>IF(仕訳入力シート!C142&lt;&gt;0,仕訳入力シート!C142,"")</f>
        <v/>
      </c>
      <c r="F142" s="110" t="str">
        <f>IF(仕訳入力シート!D142&lt;&gt;0,仕訳入力シート!D142,"")</f>
        <v/>
      </c>
      <c r="H142" s="110" t="str">
        <f>IF(仕訳入力シート!AN142&lt;&gt;0,仕訳入力シート!AN142,"")</f>
        <v/>
      </c>
      <c r="I142" s="110" t="str">
        <f>IF(仕訳入力シート!AO142&lt;&gt;0,仕訳入力シート!AO142,"")</f>
        <v/>
      </c>
      <c r="J142" s="143">
        <f>仕訳入力シート!E142</f>
        <v>0</v>
      </c>
      <c r="K142" s="116" t="str">
        <f>IF(仕訳入力シート!F142&lt;&gt;0,仕訳入力シート!F142,"")</f>
        <v/>
      </c>
      <c r="L142" s="3" t="str">
        <f>IF(仕訳入力シート!G142&lt;&gt;0,仕訳入力シート!G142,"")</f>
        <v/>
      </c>
      <c r="M142" s="3" t="str">
        <f>IF(仕訳入力シート!H142&lt;&gt;0,仕訳入力シート!H142,"")</f>
        <v/>
      </c>
      <c r="N142" s="3" t="str">
        <f>IF(仕訳入力シート!I142&lt;&gt;0,仕訳入力シート!I142,"")</f>
        <v/>
      </c>
      <c r="O142" s="116" t="str">
        <f>IF(仕訳入力シート!P142&lt;&gt;0,仕訳入力シート!P142,"")</f>
        <v/>
      </c>
      <c r="P142" s="3" t="str">
        <f>IF(仕訳入力シート!Q142&lt;&gt;0,仕訳入力シート!Q142,"")</f>
        <v/>
      </c>
      <c r="Q142" s="3" t="str">
        <f>IF(仕訳入力シート!J142&lt;&gt;"",仕訳入力シート!J142,"")</f>
        <v/>
      </c>
      <c r="R142" s="3" t="str">
        <f>IF(仕訳入力シート!L142&lt;&gt;"",仕訳入力シート!L142,"")</f>
        <v/>
      </c>
      <c r="S142" s="3" t="str">
        <f>IF(仕訳入力シート!O142&lt;&gt;"",仕訳入力シート!O142,"")</f>
        <v/>
      </c>
      <c r="T142" s="3">
        <f t="shared" si="8"/>
        <v>0</v>
      </c>
      <c r="U142" s="3">
        <f t="shared" si="9"/>
        <v>0</v>
      </c>
      <c r="V142" s="113" t="str">
        <f>IF(仕訳入力シート!R142&lt;&gt;0,仕訳入力シート!R142,"")</f>
        <v/>
      </c>
      <c r="W142" s="3" t="str">
        <f>IF(仕訳入力シート!S142&lt;&gt;0,仕訳入力シート!S142,"")</f>
        <v/>
      </c>
      <c r="X142" s="3" t="str">
        <f>IF(仕訳入力シート!T142&lt;&gt;0,仕訳入力シート!T142,"")</f>
        <v/>
      </c>
      <c r="Y142" s="3" t="str">
        <f>IF(仕訳入力シート!U142&lt;&gt;0,仕訳入力シート!U142,"")</f>
        <v/>
      </c>
      <c r="Z142" s="116" t="str">
        <f>IF(仕訳入力シート!AB142&lt;&gt;0,仕訳入力シート!AB142,"")</f>
        <v/>
      </c>
      <c r="AA142" s="3" t="str">
        <f>IF(仕訳入力シート!AC142&lt;&gt;0,仕訳入力シート!AC142,"")</f>
        <v/>
      </c>
      <c r="AB142" s="3" t="str">
        <f>IF(仕訳入力シート!V142&lt;&gt;"",仕訳入力シート!V142,"")</f>
        <v/>
      </c>
      <c r="AC142" s="3" t="str">
        <f>IF(仕訳入力シート!X142&lt;&gt;"",仕訳入力シート!X142,"")</f>
        <v/>
      </c>
      <c r="AD142" s="3" t="str">
        <f>IF(仕訳入力シート!AA142&lt;&gt;"",仕訳入力シート!AA142,"")</f>
        <v/>
      </c>
      <c r="AE142" s="3">
        <f t="shared" si="10"/>
        <v>0</v>
      </c>
      <c r="AF142" s="3">
        <f t="shared" si="11"/>
        <v>0</v>
      </c>
      <c r="AG142" s="121" t="str">
        <f>IF(仕訳入力シート!AD142&lt;&gt;0,仕訳入力シート!AD142,"")</f>
        <v/>
      </c>
      <c r="AH142" s="3" t="str">
        <f>IF(仕訳入力シート!AE142&lt;&gt;"",仕訳入力シート!AE142,"")</f>
        <v/>
      </c>
      <c r="AI142" s="117" t="str">
        <f>IF(仕訳入力シート!AH142&lt;&gt;0,仕訳入力シート!AH142,"")</f>
        <v/>
      </c>
      <c r="AJ142" s="118" t="str">
        <f>IF(仕訳入力シート!AI142&lt;&gt;0,仕訳入力シート!AI142,"")</f>
        <v/>
      </c>
      <c r="AK142" s="118" t="str">
        <f>IF(仕訳入力シート!AJ142&lt;&gt;0,仕訳入力シート!AJ142,"")</f>
        <v/>
      </c>
      <c r="AL142" s="118" t="str">
        <f>IF(仕訳入力シート!AK142&lt;&gt;0,仕訳入力シート!AK142,"")</f>
        <v/>
      </c>
      <c r="AM142" s="118" t="str">
        <f>IF(仕訳入力シート!AL142&lt;&gt;0,仕訳入力シート!AL142,"")</f>
        <v/>
      </c>
      <c r="AN142" s="118"/>
      <c r="AO142" s="118"/>
      <c r="AP142" s="118"/>
      <c r="AQ142" s="118"/>
      <c r="AR142" s="118"/>
      <c r="AS142" s="118"/>
      <c r="AT142" s="118"/>
      <c r="AU142" s="120" t="str">
        <f>IF(仕訳入力シート!AQ142&lt;&gt;0,仕訳入力シート!AQ142,"")</f>
        <v/>
      </c>
      <c r="AV142" s="118" t="str">
        <f>IF(仕訳入力シート!AR142&lt;&gt;0,仕訳入力シート!AR142,"")</f>
        <v/>
      </c>
      <c r="AW142" s="120" t="str">
        <f>IF(仕訳入力シート!AT142&lt;&gt;0,仕訳入力シート!AT142,"")</f>
        <v/>
      </c>
      <c r="AX142" s="118" t="str">
        <f>IF(仕訳入力シート!AU142&lt;&gt;0,仕訳入力シート!AU142,"")</f>
        <v/>
      </c>
    </row>
    <row r="143" spans="1:50" ht="17.45" customHeight="1">
      <c r="A143" s="3" t="str">
        <f>IF(C143="",MAX(A$8:A142)+1,"")</f>
        <v/>
      </c>
      <c r="C143" s="3" t="str">
        <f>IF(仕訳入力シート!A143="*","*",IF(J143="","*",IF(J143=0,"*","")))</f>
        <v>*</v>
      </c>
      <c r="D143" s="3">
        <f>仕訳入力シート!B143</f>
        <v>135</v>
      </c>
      <c r="E143" s="3" t="str">
        <f>IF(仕訳入力シート!C143&lt;&gt;0,仕訳入力シート!C143,"")</f>
        <v/>
      </c>
      <c r="F143" s="110" t="str">
        <f>IF(仕訳入力シート!D143&lt;&gt;0,仕訳入力シート!D143,"")</f>
        <v/>
      </c>
      <c r="H143" s="110" t="str">
        <f>IF(仕訳入力シート!AN143&lt;&gt;0,仕訳入力シート!AN143,"")</f>
        <v/>
      </c>
      <c r="I143" s="110" t="str">
        <f>IF(仕訳入力シート!AO143&lt;&gt;0,仕訳入力シート!AO143,"")</f>
        <v/>
      </c>
      <c r="J143" s="143">
        <f>仕訳入力シート!E143</f>
        <v>0</v>
      </c>
      <c r="K143" s="116" t="str">
        <f>IF(仕訳入力シート!F143&lt;&gt;0,仕訳入力シート!F143,"")</f>
        <v/>
      </c>
      <c r="L143" s="3" t="str">
        <f>IF(仕訳入力シート!G143&lt;&gt;0,仕訳入力シート!G143,"")</f>
        <v/>
      </c>
      <c r="M143" s="3" t="str">
        <f>IF(仕訳入力シート!H143&lt;&gt;0,仕訳入力シート!H143,"")</f>
        <v/>
      </c>
      <c r="N143" s="3" t="str">
        <f>IF(仕訳入力シート!I143&lt;&gt;0,仕訳入力シート!I143,"")</f>
        <v/>
      </c>
      <c r="O143" s="116" t="str">
        <f>IF(仕訳入力シート!P143&lt;&gt;0,仕訳入力シート!P143,"")</f>
        <v/>
      </c>
      <c r="P143" s="3" t="str">
        <f>IF(仕訳入力シート!Q143&lt;&gt;0,仕訳入力シート!Q143,"")</f>
        <v/>
      </c>
      <c r="Q143" s="3" t="str">
        <f>IF(仕訳入力シート!J143&lt;&gt;"",仕訳入力シート!J143,"")</f>
        <v/>
      </c>
      <c r="R143" s="3" t="str">
        <f>IF(仕訳入力シート!L143&lt;&gt;"",仕訳入力シート!L143,"")</f>
        <v/>
      </c>
      <c r="S143" s="3" t="str">
        <f>IF(仕訳入力シート!O143&lt;&gt;"",仕訳入力シート!O143,"")</f>
        <v/>
      </c>
      <c r="T143" s="3">
        <f t="shared" si="8"/>
        <v>0</v>
      </c>
      <c r="U143" s="3">
        <f t="shared" si="9"/>
        <v>0</v>
      </c>
      <c r="V143" s="113" t="str">
        <f>IF(仕訳入力シート!R143&lt;&gt;0,仕訳入力シート!R143,"")</f>
        <v/>
      </c>
      <c r="W143" s="3" t="str">
        <f>IF(仕訳入力シート!S143&lt;&gt;0,仕訳入力シート!S143,"")</f>
        <v/>
      </c>
      <c r="X143" s="3" t="str">
        <f>IF(仕訳入力シート!T143&lt;&gt;0,仕訳入力シート!T143,"")</f>
        <v/>
      </c>
      <c r="Y143" s="3" t="str">
        <f>IF(仕訳入力シート!U143&lt;&gt;0,仕訳入力シート!U143,"")</f>
        <v/>
      </c>
      <c r="Z143" s="116" t="str">
        <f>IF(仕訳入力シート!AB143&lt;&gt;0,仕訳入力シート!AB143,"")</f>
        <v/>
      </c>
      <c r="AA143" s="3" t="str">
        <f>IF(仕訳入力シート!AC143&lt;&gt;0,仕訳入力シート!AC143,"")</f>
        <v/>
      </c>
      <c r="AB143" s="3" t="str">
        <f>IF(仕訳入力シート!V143&lt;&gt;"",仕訳入力シート!V143,"")</f>
        <v/>
      </c>
      <c r="AC143" s="3" t="str">
        <f>IF(仕訳入力シート!X143&lt;&gt;"",仕訳入力シート!X143,"")</f>
        <v/>
      </c>
      <c r="AD143" s="3" t="str">
        <f>IF(仕訳入力シート!AA143&lt;&gt;"",仕訳入力シート!AA143,"")</f>
        <v/>
      </c>
      <c r="AE143" s="3">
        <f t="shared" si="10"/>
        <v>0</v>
      </c>
      <c r="AF143" s="3">
        <f t="shared" si="11"/>
        <v>0</v>
      </c>
      <c r="AG143" s="121" t="str">
        <f>IF(仕訳入力シート!AD143&lt;&gt;0,仕訳入力シート!AD143,"")</f>
        <v/>
      </c>
      <c r="AH143" s="3" t="str">
        <f>IF(仕訳入力シート!AE143&lt;&gt;"",仕訳入力シート!AE143,"")</f>
        <v/>
      </c>
      <c r="AI143" s="117" t="str">
        <f>IF(仕訳入力シート!AH143&lt;&gt;0,仕訳入力シート!AH143,"")</f>
        <v/>
      </c>
      <c r="AJ143" s="118" t="str">
        <f>IF(仕訳入力シート!AI143&lt;&gt;0,仕訳入力シート!AI143,"")</f>
        <v/>
      </c>
      <c r="AK143" s="118" t="str">
        <f>IF(仕訳入力シート!AJ143&lt;&gt;0,仕訳入力シート!AJ143,"")</f>
        <v/>
      </c>
      <c r="AL143" s="118" t="str">
        <f>IF(仕訳入力シート!AK143&lt;&gt;0,仕訳入力シート!AK143,"")</f>
        <v/>
      </c>
      <c r="AM143" s="118" t="str">
        <f>IF(仕訳入力シート!AL143&lt;&gt;0,仕訳入力シート!AL143,"")</f>
        <v/>
      </c>
      <c r="AN143" s="118"/>
      <c r="AO143" s="118"/>
      <c r="AP143" s="118"/>
      <c r="AQ143" s="118"/>
      <c r="AR143" s="118"/>
      <c r="AS143" s="118"/>
      <c r="AT143" s="118"/>
      <c r="AU143" s="120" t="str">
        <f>IF(仕訳入力シート!AQ143&lt;&gt;0,仕訳入力シート!AQ143,"")</f>
        <v/>
      </c>
      <c r="AV143" s="118" t="str">
        <f>IF(仕訳入力シート!AR143&lt;&gt;0,仕訳入力シート!AR143,"")</f>
        <v/>
      </c>
      <c r="AW143" s="120" t="str">
        <f>IF(仕訳入力シート!AT143&lt;&gt;0,仕訳入力シート!AT143,"")</f>
        <v/>
      </c>
      <c r="AX143" s="118" t="str">
        <f>IF(仕訳入力シート!AU143&lt;&gt;0,仕訳入力シート!AU143,"")</f>
        <v/>
      </c>
    </row>
    <row r="144" spans="1:50" ht="17.45" customHeight="1">
      <c r="A144" s="3" t="str">
        <f>IF(C144="",MAX(A$8:A143)+1,"")</f>
        <v/>
      </c>
      <c r="C144" s="3" t="str">
        <f>IF(仕訳入力シート!A144="*","*",IF(J144="","*",IF(J144=0,"*","")))</f>
        <v>*</v>
      </c>
      <c r="D144" s="3">
        <f>仕訳入力シート!B144</f>
        <v>136</v>
      </c>
      <c r="E144" s="3" t="str">
        <f>IF(仕訳入力シート!C144&lt;&gt;0,仕訳入力シート!C144,"")</f>
        <v/>
      </c>
      <c r="F144" s="110" t="str">
        <f>IF(仕訳入力シート!D144&lt;&gt;0,仕訳入力シート!D144,"")</f>
        <v/>
      </c>
      <c r="H144" s="110" t="str">
        <f>IF(仕訳入力シート!AN144&lt;&gt;0,仕訳入力シート!AN144,"")</f>
        <v/>
      </c>
      <c r="I144" s="110" t="str">
        <f>IF(仕訳入力シート!AO144&lt;&gt;0,仕訳入力シート!AO144,"")</f>
        <v/>
      </c>
      <c r="J144" s="143">
        <f>仕訳入力シート!E144</f>
        <v>0</v>
      </c>
      <c r="K144" s="116" t="str">
        <f>IF(仕訳入力シート!F144&lt;&gt;0,仕訳入力シート!F144,"")</f>
        <v/>
      </c>
      <c r="L144" s="3" t="str">
        <f>IF(仕訳入力シート!G144&lt;&gt;0,仕訳入力シート!G144,"")</f>
        <v/>
      </c>
      <c r="M144" s="3" t="str">
        <f>IF(仕訳入力シート!H144&lt;&gt;0,仕訳入力シート!H144,"")</f>
        <v/>
      </c>
      <c r="N144" s="3" t="str">
        <f>IF(仕訳入力シート!I144&lt;&gt;0,仕訳入力シート!I144,"")</f>
        <v/>
      </c>
      <c r="O144" s="116" t="str">
        <f>IF(仕訳入力シート!P144&lt;&gt;0,仕訳入力シート!P144,"")</f>
        <v/>
      </c>
      <c r="P144" s="3" t="str">
        <f>IF(仕訳入力シート!Q144&lt;&gt;0,仕訳入力シート!Q144,"")</f>
        <v/>
      </c>
      <c r="Q144" s="3" t="str">
        <f>IF(仕訳入力シート!J144&lt;&gt;"",仕訳入力シート!J144,"")</f>
        <v/>
      </c>
      <c r="R144" s="3" t="str">
        <f>IF(仕訳入力シート!L144&lt;&gt;"",仕訳入力シート!L144,"")</f>
        <v/>
      </c>
      <c r="S144" s="3" t="str">
        <f>IF(仕訳入力シート!O144&lt;&gt;"",仕訳入力シート!O144,"")</f>
        <v/>
      </c>
      <c r="T144" s="3">
        <f t="shared" si="8"/>
        <v>0</v>
      </c>
      <c r="U144" s="3">
        <f t="shared" si="9"/>
        <v>0</v>
      </c>
      <c r="V144" s="113" t="str">
        <f>IF(仕訳入力シート!R144&lt;&gt;0,仕訳入力シート!R144,"")</f>
        <v/>
      </c>
      <c r="W144" s="3" t="str">
        <f>IF(仕訳入力シート!S144&lt;&gt;0,仕訳入力シート!S144,"")</f>
        <v/>
      </c>
      <c r="X144" s="3" t="str">
        <f>IF(仕訳入力シート!T144&lt;&gt;0,仕訳入力シート!T144,"")</f>
        <v/>
      </c>
      <c r="Y144" s="3" t="str">
        <f>IF(仕訳入力シート!U144&lt;&gt;0,仕訳入力シート!U144,"")</f>
        <v/>
      </c>
      <c r="Z144" s="116" t="str">
        <f>IF(仕訳入力シート!AB144&lt;&gt;0,仕訳入力シート!AB144,"")</f>
        <v/>
      </c>
      <c r="AA144" s="3" t="str">
        <f>IF(仕訳入力シート!AC144&lt;&gt;0,仕訳入力シート!AC144,"")</f>
        <v/>
      </c>
      <c r="AB144" s="3" t="str">
        <f>IF(仕訳入力シート!V144&lt;&gt;"",仕訳入力シート!V144,"")</f>
        <v/>
      </c>
      <c r="AC144" s="3" t="str">
        <f>IF(仕訳入力シート!X144&lt;&gt;"",仕訳入力シート!X144,"")</f>
        <v/>
      </c>
      <c r="AD144" s="3" t="str">
        <f>IF(仕訳入力シート!AA144&lt;&gt;"",仕訳入力シート!AA144,"")</f>
        <v/>
      </c>
      <c r="AE144" s="3">
        <f t="shared" si="10"/>
        <v>0</v>
      </c>
      <c r="AF144" s="3">
        <f t="shared" si="11"/>
        <v>0</v>
      </c>
      <c r="AG144" s="121" t="str">
        <f>IF(仕訳入力シート!AD144&lt;&gt;0,仕訳入力シート!AD144,"")</f>
        <v/>
      </c>
      <c r="AH144" s="3" t="str">
        <f>IF(仕訳入力シート!AE144&lt;&gt;"",仕訳入力シート!AE144,"")</f>
        <v/>
      </c>
      <c r="AI144" s="117" t="str">
        <f>IF(仕訳入力シート!AH144&lt;&gt;0,仕訳入力シート!AH144,"")</f>
        <v/>
      </c>
      <c r="AJ144" s="118" t="str">
        <f>IF(仕訳入力シート!AI144&lt;&gt;0,仕訳入力シート!AI144,"")</f>
        <v/>
      </c>
      <c r="AK144" s="118" t="str">
        <f>IF(仕訳入力シート!AJ144&lt;&gt;0,仕訳入力シート!AJ144,"")</f>
        <v/>
      </c>
      <c r="AL144" s="118" t="str">
        <f>IF(仕訳入力シート!AK144&lt;&gt;0,仕訳入力シート!AK144,"")</f>
        <v/>
      </c>
      <c r="AM144" s="118" t="str">
        <f>IF(仕訳入力シート!AL144&lt;&gt;0,仕訳入力シート!AL144,"")</f>
        <v/>
      </c>
      <c r="AN144" s="118"/>
      <c r="AO144" s="118"/>
      <c r="AP144" s="118"/>
      <c r="AQ144" s="118"/>
      <c r="AR144" s="118"/>
      <c r="AS144" s="118"/>
      <c r="AT144" s="118"/>
      <c r="AU144" s="120" t="str">
        <f>IF(仕訳入力シート!AQ144&lt;&gt;0,仕訳入力シート!AQ144,"")</f>
        <v/>
      </c>
      <c r="AV144" s="118" t="str">
        <f>IF(仕訳入力シート!AR144&lt;&gt;0,仕訳入力シート!AR144,"")</f>
        <v/>
      </c>
      <c r="AW144" s="120" t="str">
        <f>IF(仕訳入力シート!AT144&lt;&gt;0,仕訳入力シート!AT144,"")</f>
        <v/>
      </c>
      <c r="AX144" s="118" t="str">
        <f>IF(仕訳入力シート!AU144&lt;&gt;0,仕訳入力シート!AU144,"")</f>
        <v/>
      </c>
    </row>
    <row r="145" spans="1:50" ht="17.45" customHeight="1">
      <c r="A145" s="3" t="str">
        <f>IF(C145="",MAX(A$8:A144)+1,"")</f>
        <v/>
      </c>
      <c r="C145" s="3" t="str">
        <f>IF(仕訳入力シート!A145="*","*",IF(J145="","*",IF(J145=0,"*","")))</f>
        <v>*</v>
      </c>
      <c r="D145" s="3">
        <f>仕訳入力シート!B145</f>
        <v>137</v>
      </c>
      <c r="E145" s="3" t="str">
        <f>IF(仕訳入力シート!C145&lt;&gt;0,仕訳入力シート!C145,"")</f>
        <v/>
      </c>
      <c r="F145" s="110" t="str">
        <f>IF(仕訳入力シート!D145&lt;&gt;0,仕訳入力シート!D145,"")</f>
        <v/>
      </c>
      <c r="H145" s="110" t="str">
        <f>IF(仕訳入力シート!AN145&lt;&gt;0,仕訳入力シート!AN145,"")</f>
        <v/>
      </c>
      <c r="I145" s="110" t="str">
        <f>IF(仕訳入力シート!AO145&lt;&gt;0,仕訳入力シート!AO145,"")</f>
        <v/>
      </c>
      <c r="J145" s="143">
        <f>仕訳入力シート!E145</f>
        <v>0</v>
      </c>
      <c r="K145" s="116" t="str">
        <f>IF(仕訳入力シート!F145&lt;&gt;0,仕訳入力シート!F145,"")</f>
        <v/>
      </c>
      <c r="L145" s="3" t="str">
        <f>IF(仕訳入力シート!G145&lt;&gt;0,仕訳入力シート!G145,"")</f>
        <v/>
      </c>
      <c r="M145" s="3" t="str">
        <f>IF(仕訳入力シート!H145&lt;&gt;0,仕訳入力シート!H145,"")</f>
        <v/>
      </c>
      <c r="N145" s="3" t="str">
        <f>IF(仕訳入力シート!I145&lt;&gt;0,仕訳入力シート!I145,"")</f>
        <v/>
      </c>
      <c r="O145" s="116" t="str">
        <f>IF(仕訳入力シート!P145&lt;&gt;0,仕訳入力シート!P145,"")</f>
        <v/>
      </c>
      <c r="P145" s="3" t="str">
        <f>IF(仕訳入力シート!Q145&lt;&gt;0,仕訳入力シート!Q145,"")</f>
        <v/>
      </c>
      <c r="Q145" s="3" t="str">
        <f>IF(仕訳入力シート!J145&lt;&gt;"",仕訳入力シート!J145,"")</f>
        <v/>
      </c>
      <c r="R145" s="3" t="str">
        <f>IF(仕訳入力シート!L145&lt;&gt;"",仕訳入力シート!L145,"")</f>
        <v/>
      </c>
      <c r="S145" s="3" t="str">
        <f>IF(仕訳入力シート!O145&lt;&gt;"",仕訳入力シート!O145,"")</f>
        <v/>
      </c>
      <c r="T145" s="3">
        <f t="shared" si="8"/>
        <v>0</v>
      </c>
      <c r="U145" s="3">
        <f t="shared" si="9"/>
        <v>0</v>
      </c>
      <c r="V145" s="113" t="str">
        <f>IF(仕訳入力シート!R145&lt;&gt;0,仕訳入力シート!R145,"")</f>
        <v/>
      </c>
      <c r="W145" s="3" t="str">
        <f>IF(仕訳入力シート!S145&lt;&gt;0,仕訳入力シート!S145,"")</f>
        <v/>
      </c>
      <c r="X145" s="3" t="str">
        <f>IF(仕訳入力シート!T145&lt;&gt;0,仕訳入力シート!T145,"")</f>
        <v/>
      </c>
      <c r="Y145" s="3" t="str">
        <f>IF(仕訳入力シート!U145&lt;&gt;0,仕訳入力シート!U145,"")</f>
        <v/>
      </c>
      <c r="Z145" s="116" t="str">
        <f>IF(仕訳入力シート!AB145&lt;&gt;0,仕訳入力シート!AB145,"")</f>
        <v/>
      </c>
      <c r="AA145" s="3" t="str">
        <f>IF(仕訳入力シート!AC145&lt;&gt;0,仕訳入力シート!AC145,"")</f>
        <v/>
      </c>
      <c r="AB145" s="3" t="str">
        <f>IF(仕訳入力シート!V145&lt;&gt;"",仕訳入力シート!V145,"")</f>
        <v/>
      </c>
      <c r="AC145" s="3" t="str">
        <f>IF(仕訳入力シート!X145&lt;&gt;"",仕訳入力シート!X145,"")</f>
        <v/>
      </c>
      <c r="AD145" s="3" t="str">
        <f>IF(仕訳入力シート!AA145&lt;&gt;"",仕訳入力シート!AA145,"")</f>
        <v/>
      </c>
      <c r="AE145" s="3">
        <f t="shared" si="10"/>
        <v>0</v>
      </c>
      <c r="AF145" s="3">
        <f t="shared" si="11"/>
        <v>0</v>
      </c>
      <c r="AG145" s="121" t="str">
        <f>IF(仕訳入力シート!AD145&lt;&gt;0,仕訳入力シート!AD145,"")</f>
        <v/>
      </c>
      <c r="AH145" s="3" t="str">
        <f>IF(仕訳入力シート!AE145&lt;&gt;"",仕訳入力シート!AE145,"")</f>
        <v/>
      </c>
      <c r="AI145" s="117" t="str">
        <f>IF(仕訳入力シート!AH145&lt;&gt;0,仕訳入力シート!AH145,"")</f>
        <v/>
      </c>
      <c r="AJ145" s="118" t="str">
        <f>IF(仕訳入力シート!AI145&lt;&gt;0,仕訳入力シート!AI145,"")</f>
        <v/>
      </c>
      <c r="AK145" s="118" t="str">
        <f>IF(仕訳入力シート!AJ145&lt;&gt;0,仕訳入力シート!AJ145,"")</f>
        <v/>
      </c>
      <c r="AL145" s="118" t="str">
        <f>IF(仕訳入力シート!AK145&lt;&gt;0,仕訳入力シート!AK145,"")</f>
        <v/>
      </c>
      <c r="AM145" s="118" t="str">
        <f>IF(仕訳入力シート!AL145&lt;&gt;0,仕訳入力シート!AL145,"")</f>
        <v/>
      </c>
      <c r="AN145" s="118"/>
      <c r="AO145" s="118"/>
      <c r="AP145" s="118"/>
      <c r="AQ145" s="118"/>
      <c r="AR145" s="118"/>
      <c r="AS145" s="118"/>
      <c r="AT145" s="118"/>
      <c r="AU145" s="120" t="str">
        <f>IF(仕訳入力シート!AQ145&lt;&gt;0,仕訳入力シート!AQ145,"")</f>
        <v/>
      </c>
      <c r="AV145" s="118" t="str">
        <f>IF(仕訳入力シート!AR145&lt;&gt;0,仕訳入力シート!AR145,"")</f>
        <v/>
      </c>
      <c r="AW145" s="120" t="str">
        <f>IF(仕訳入力シート!AT145&lt;&gt;0,仕訳入力シート!AT145,"")</f>
        <v/>
      </c>
      <c r="AX145" s="118" t="str">
        <f>IF(仕訳入力シート!AU145&lt;&gt;0,仕訳入力シート!AU145,"")</f>
        <v/>
      </c>
    </row>
    <row r="146" spans="1:50" ht="17.45" customHeight="1">
      <c r="A146" s="3" t="str">
        <f>IF(C146="",MAX(A$8:A145)+1,"")</f>
        <v/>
      </c>
      <c r="C146" s="3" t="str">
        <f>IF(仕訳入力シート!A146="*","*",IF(J146="","*",IF(J146=0,"*","")))</f>
        <v>*</v>
      </c>
      <c r="D146" s="3">
        <f>仕訳入力シート!B146</f>
        <v>138</v>
      </c>
      <c r="E146" s="3" t="str">
        <f>IF(仕訳入力シート!C146&lt;&gt;0,仕訳入力シート!C146,"")</f>
        <v/>
      </c>
      <c r="F146" s="110" t="str">
        <f>IF(仕訳入力シート!D146&lt;&gt;0,仕訳入力シート!D146,"")</f>
        <v/>
      </c>
      <c r="H146" s="110" t="str">
        <f>IF(仕訳入力シート!AN146&lt;&gt;0,仕訳入力シート!AN146,"")</f>
        <v/>
      </c>
      <c r="I146" s="110" t="str">
        <f>IF(仕訳入力シート!AO146&lt;&gt;0,仕訳入力シート!AO146,"")</f>
        <v/>
      </c>
      <c r="J146" s="143">
        <f>仕訳入力シート!E146</f>
        <v>0</v>
      </c>
      <c r="K146" s="116" t="str">
        <f>IF(仕訳入力シート!F146&lt;&gt;0,仕訳入力シート!F146,"")</f>
        <v/>
      </c>
      <c r="L146" s="3" t="str">
        <f>IF(仕訳入力シート!G146&lt;&gt;0,仕訳入力シート!G146,"")</f>
        <v/>
      </c>
      <c r="M146" s="3" t="str">
        <f>IF(仕訳入力シート!H146&lt;&gt;0,仕訳入力シート!H146,"")</f>
        <v/>
      </c>
      <c r="N146" s="3" t="str">
        <f>IF(仕訳入力シート!I146&lt;&gt;0,仕訳入力シート!I146,"")</f>
        <v/>
      </c>
      <c r="O146" s="116" t="str">
        <f>IF(仕訳入力シート!P146&lt;&gt;0,仕訳入力シート!P146,"")</f>
        <v/>
      </c>
      <c r="P146" s="3" t="str">
        <f>IF(仕訳入力シート!Q146&lt;&gt;0,仕訳入力シート!Q146,"")</f>
        <v/>
      </c>
      <c r="Q146" s="3" t="str">
        <f>IF(仕訳入力シート!J146&lt;&gt;"",仕訳入力シート!J146,"")</f>
        <v/>
      </c>
      <c r="R146" s="3" t="str">
        <f>IF(仕訳入力シート!L146&lt;&gt;"",仕訳入力シート!L146,"")</f>
        <v/>
      </c>
      <c r="S146" s="3" t="str">
        <f>IF(仕訳入力シート!O146&lt;&gt;"",仕訳入力シート!O146,"")</f>
        <v/>
      </c>
      <c r="T146" s="3">
        <f t="shared" si="8"/>
        <v>0</v>
      </c>
      <c r="U146" s="3">
        <f t="shared" si="9"/>
        <v>0</v>
      </c>
      <c r="V146" s="113" t="str">
        <f>IF(仕訳入力シート!R146&lt;&gt;0,仕訳入力シート!R146,"")</f>
        <v/>
      </c>
      <c r="W146" s="3" t="str">
        <f>IF(仕訳入力シート!S146&lt;&gt;0,仕訳入力シート!S146,"")</f>
        <v/>
      </c>
      <c r="X146" s="3" t="str">
        <f>IF(仕訳入力シート!T146&lt;&gt;0,仕訳入力シート!T146,"")</f>
        <v/>
      </c>
      <c r="Y146" s="3" t="str">
        <f>IF(仕訳入力シート!U146&lt;&gt;0,仕訳入力シート!U146,"")</f>
        <v/>
      </c>
      <c r="Z146" s="116" t="str">
        <f>IF(仕訳入力シート!AB146&lt;&gt;0,仕訳入力シート!AB146,"")</f>
        <v/>
      </c>
      <c r="AA146" s="3" t="str">
        <f>IF(仕訳入力シート!AC146&lt;&gt;0,仕訳入力シート!AC146,"")</f>
        <v/>
      </c>
      <c r="AB146" s="3" t="str">
        <f>IF(仕訳入力シート!V146&lt;&gt;"",仕訳入力シート!V146,"")</f>
        <v/>
      </c>
      <c r="AC146" s="3" t="str">
        <f>IF(仕訳入力シート!X146&lt;&gt;"",仕訳入力シート!X146,"")</f>
        <v/>
      </c>
      <c r="AD146" s="3" t="str">
        <f>IF(仕訳入力シート!AA146&lt;&gt;"",仕訳入力シート!AA146,"")</f>
        <v/>
      </c>
      <c r="AE146" s="3">
        <f t="shared" si="10"/>
        <v>0</v>
      </c>
      <c r="AF146" s="3">
        <f t="shared" si="11"/>
        <v>0</v>
      </c>
      <c r="AG146" s="121" t="str">
        <f>IF(仕訳入力シート!AD146&lt;&gt;0,仕訳入力シート!AD146,"")</f>
        <v/>
      </c>
      <c r="AH146" s="3" t="str">
        <f>IF(仕訳入力シート!AE146&lt;&gt;"",仕訳入力シート!AE146,"")</f>
        <v/>
      </c>
      <c r="AI146" s="117" t="str">
        <f>IF(仕訳入力シート!AH146&lt;&gt;0,仕訳入力シート!AH146,"")</f>
        <v/>
      </c>
      <c r="AJ146" s="118" t="str">
        <f>IF(仕訳入力シート!AI146&lt;&gt;0,仕訳入力シート!AI146,"")</f>
        <v/>
      </c>
      <c r="AK146" s="118" t="str">
        <f>IF(仕訳入力シート!AJ146&lt;&gt;0,仕訳入力シート!AJ146,"")</f>
        <v/>
      </c>
      <c r="AL146" s="118" t="str">
        <f>IF(仕訳入力シート!AK146&lt;&gt;0,仕訳入力シート!AK146,"")</f>
        <v/>
      </c>
      <c r="AM146" s="118" t="str">
        <f>IF(仕訳入力シート!AL146&lt;&gt;0,仕訳入力シート!AL146,"")</f>
        <v/>
      </c>
      <c r="AN146" s="118"/>
      <c r="AO146" s="118"/>
      <c r="AP146" s="118"/>
      <c r="AQ146" s="118"/>
      <c r="AR146" s="118"/>
      <c r="AS146" s="118"/>
      <c r="AT146" s="118"/>
      <c r="AU146" s="120" t="str">
        <f>IF(仕訳入力シート!AQ146&lt;&gt;0,仕訳入力シート!AQ146,"")</f>
        <v/>
      </c>
      <c r="AV146" s="118" t="str">
        <f>IF(仕訳入力シート!AR146&lt;&gt;0,仕訳入力シート!AR146,"")</f>
        <v/>
      </c>
      <c r="AW146" s="120" t="str">
        <f>IF(仕訳入力シート!AT146&lt;&gt;0,仕訳入力シート!AT146,"")</f>
        <v/>
      </c>
      <c r="AX146" s="118" t="str">
        <f>IF(仕訳入力シート!AU146&lt;&gt;0,仕訳入力シート!AU146,"")</f>
        <v/>
      </c>
    </row>
    <row r="147" spans="1:50" ht="17.45" customHeight="1">
      <c r="A147" s="3" t="str">
        <f>IF(C147="",MAX(A$8:A146)+1,"")</f>
        <v/>
      </c>
      <c r="C147" s="3" t="str">
        <f>IF(仕訳入力シート!A147="*","*",IF(J147="","*",IF(J147=0,"*","")))</f>
        <v>*</v>
      </c>
      <c r="D147" s="3">
        <f>仕訳入力シート!B147</f>
        <v>139</v>
      </c>
      <c r="E147" s="3" t="str">
        <f>IF(仕訳入力シート!C147&lt;&gt;0,仕訳入力シート!C147,"")</f>
        <v/>
      </c>
      <c r="F147" s="110" t="str">
        <f>IF(仕訳入力シート!D147&lt;&gt;0,仕訳入力シート!D147,"")</f>
        <v/>
      </c>
      <c r="H147" s="110" t="str">
        <f>IF(仕訳入力シート!AN147&lt;&gt;0,仕訳入力シート!AN147,"")</f>
        <v/>
      </c>
      <c r="I147" s="110" t="str">
        <f>IF(仕訳入力シート!AO147&lt;&gt;0,仕訳入力シート!AO147,"")</f>
        <v/>
      </c>
      <c r="J147" s="143">
        <f>仕訳入力シート!E147</f>
        <v>0</v>
      </c>
      <c r="K147" s="116" t="str">
        <f>IF(仕訳入力シート!F147&lt;&gt;0,仕訳入力シート!F147,"")</f>
        <v/>
      </c>
      <c r="L147" s="3" t="str">
        <f>IF(仕訳入力シート!G147&lt;&gt;0,仕訳入力シート!G147,"")</f>
        <v/>
      </c>
      <c r="M147" s="3" t="str">
        <f>IF(仕訳入力シート!H147&lt;&gt;0,仕訳入力シート!H147,"")</f>
        <v/>
      </c>
      <c r="N147" s="3" t="str">
        <f>IF(仕訳入力シート!I147&lt;&gt;0,仕訳入力シート!I147,"")</f>
        <v/>
      </c>
      <c r="O147" s="116" t="str">
        <f>IF(仕訳入力シート!P147&lt;&gt;0,仕訳入力シート!P147,"")</f>
        <v/>
      </c>
      <c r="P147" s="3" t="str">
        <f>IF(仕訳入力シート!Q147&lt;&gt;0,仕訳入力シート!Q147,"")</f>
        <v/>
      </c>
      <c r="Q147" s="3" t="str">
        <f>IF(仕訳入力シート!J147&lt;&gt;"",仕訳入力シート!J147,"")</f>
        <v/>
      </c>
      <c r="R147" s="3" t="str">
        <f>IF(仕訳入力シート!L147&lt;&gt;"",仕訳入力シート!L147,"")</f>
        <v/>
      </c>
      <c r="S147" s="3" t="str">
        <f>IF(仕訳入力シート!O147&lt;&gt;"",仕訳入力シート!O147,"")</f>
        <v/>
      </c>
      <c r="T147" s="3">
        <f t="shared" si="8"/>
        <v>0</v>
      </c>
      <c r="U147" s="3">
        <f t="shared" si="9"/>
        <v>0</v>
      </c>
      <c r="V147" s="113" t="str">
        <f>IF(仕訳入力シート!R147&lt;&gt;0,仕訳入力シート!R147,"")</f>
        <v/>
      </c>
      <c r="W147" s="3" t="str">
        <f>IF(仕訳入力シート!S147&lt;&gt;0,仕訳入力シート!S147,"")</f>
        <v/>
      </c>
      <c r="X147" s="3" t="str">
        <f>IF(仕訳入力シート!T147&lt;&gt;0,仕訳入力シート!T147,"")</f>
        <v/>
      </c>
      <c r="Y147" s="3" t="str">
        <f>IF(仕訳入力シート!U147&lt;&gt;0,仕訳入力シート!U147,"")</f>
        <v/>
      </c>
      <c r="Z147" s="116" t="str">
        <f>IF(仕訳入力シート!AB147&lt;&gt;0,仕訳入力シート!AB147,"")</f>
        <v/>
      </c>
      <c r="AA147" s="3" t="str">
        <f>IF(仕訳入力シート!AC147&lt;&gt;0,仕訳入力シート!AC147,"")</f>
        <v/>
      </c>
      <c r="AB147" s="3" t="str">
        <f>IF(仕訳入力シート!V147&lt;&gt;"",仕訳入力シート!V147,"")</f>
        <v/>
      </c>
      <c r="AC147" s="3" t="str">
        <f>IF(仕訳入力シート!X147&lt;&gt;"",仕訳入力シート!X147,"")</f>
        <v/>
      </c>
      <c r="AD147" s="3" t="str">
        <f>IF(仕訳入力シート!AA147&lt;&gt;"",仕訳入力シート!AA147,"")</f>
        <v/>
      </c>
      <c r="AE147" s="3">
        <f t="shared" si="10"/>
        <v>0</v>
      </c>
      <c r="AF147" s="3">
        <f t="shared" si="11"/>
        <v>0</v>
      </c>
      <c r="AG147" s="121" t="str">
        <f>IF(仕訳入力シート!AD147&lt;&gt;0,仕訳入力シート!AD147,"")</f>
        <v/>
      </c>
      <c r="AH147" s="3" t="str">
        <f>IF(仕訳入力シート!AE147&lt;&gt;"",仕訳入力シート!AE147,"")</f>
        <v/>
      </c>
      <c r="AI147" s="117" t="str">
        <f>IF(仕訳入力シート!AH147&lt;&gt;0,仕訳入力シート!AH147,"")</f>
        <v/>
      </c>
      <c r="AJ147" s="118" t="str">
        <f>IF(仕訳入力シート!AI147&lt;&gt;0,仕訳入力シート!AI147,"")</f>
        <v/>
      </c>
      <c r="AK147" s="118" t="str">
        <f>IF(仕訳入力シート!AJ147&lt;&gt;0,仕訳入力シート!AJ147,"")</f>
        <v/>
      </c>
      <c r="AL147" s="118" t="str">
        <f>IF(仕訳入力シート!AK147&lt;&gt;0,仕訳入力シート!AK147,"")</f>
        <v/>
      </c>
      <c r="AM147" s="118" t="str">
        <f>IF(仕訳入力シート!AL147&lt;&gt;0,仕訳入力シート!AL147,"")</f>
        <v/>
      </c>
      <c r="AN147" s="118"/>
      <c r="AO147" s="118"/>
      <c r="AP147" s="118"/>
      <c r="AQ147" s="118"/>
      <c r="AR147" s="118"/>
      <c r="AS147" s="118"/>
      <c r="AT147" s="118"/>
      <c r="AU147" s="120" t="str">
        <f>IF(仕訳入力シート!AQ147&lt;&gt;0,仕訳入力シート!AQ147,"")</f>
        <v/>
      </c>
      <c r="AV147" s="118" t="str">
        <f>IF(仕訳入力シート!AR147&lt;&gt;0,仕訳入力シート!AR147,"")</f>
        <v/>
      </c>
      <c r="AW147" s="120" t="str">
        <f>IF(仕訳入力シート!AT147&lt;&gt;0,仕訳入力シート!AT147,"")</f>
        <v/>
      </c>
      <c r="AX147" s="118" t="str">
        <f>IF(仕訳入力シート!AU147&lt;&gt;0,仕訳入力シート!AU147,"")</f>
        <v/>
      </c>
    </row>
    <row r="148" spans="1:50" ht="17.45" customHeight="1">
      <c r="A148" s="3" t="str">
        <f>IF(C148="",MAX(A$8:A147)+1,"")</f>
        <v/>
      </c>
      <c r="C148" s="3" t="str">
        <f>IF(仕訳入力シート!A148="*","*",IF(J148="","*",IF(J148=0,"*","")))</f>
        <v>*</v>
      </c>
      <c r="D148" s="3">
        <f>仕訳入力シート!B148</f>
        <v>140</v>
      </c>
      <c r="E148" s="3" t="str">
        <f>IF(仕訳入力シート!C148&lt;&gt;0,仕訳入力シート!C148,"")</f>
        <v/>
      </c>
      <c r="F148" s="110" t="str">
        <f>IF(仕訳入力シート!D148&lt;&gt;0,仕訳入力シート!D148,"")</f>
        <v/>
      </c>
      <c r="H148" s="110" t="str">
        <f>IF(仕訳入力シート!AN148&lt;&gt;0,仕訳入力シート!AN148,"")</f>
        <v/>
      </c>
      <c r="I148" s="110" t="str">
        <f>IF(仕訳入力シート!AO148&lt;&gt;0,仕訳入力シート!AO148,"")</f>
        <v/>
      </c>
      <c r="J148" s="143">
        <f>仕訳入力シート!E148</f>
        <v>0</v>
      </c>
      <c r="K148" s="116" t="str">
        <f>IF(仕訳入力シート!F148&lt;&gt;0,仕訳入力シート!F148,"")</f>
        <v/>
      </c>
      <c r="L148" s="3" t="str">
        <f>IF(仕訳入力シート!G148&lt;&gt;0,仕訳入力シート!G148,"")</f>
        <v/>
      </c>
      <c r="M148" s="3" t="str">
        <f>IF(仕訳入力シート!H148&lt;&gt;0,仕訳入力シート!H148,"")</f>
        <v/>
      </c>
      <c r="N148" s="3" t="str">
        <f>IF(仕訳入力シート!I148&lt;&gt;0,仕訳入力シート!I148,"")</f>
        <v/>
      </c>
      <c r="O148" s="116" t="str">
        <f>IF(仕訳入力シート!P148&lt;&gt;0,仕訳入力シート!P148,"")</f>
        <v/>
      </c>
      <c r="P148" s="3" t="str">
        <f>IF(仕訳入力シート!Q148&lt;&gt;0,仕訳入力シート!Q148,"")</f>
        <v/>
      </c>
      <c r="Q148" s="3" t="str">
        <f>IF(仕訳入力シート!J148&lt;&gt;"",仕訳入力シート!J148,"")</f>
        <v/>
      </c>
      <c r="R148" s="3" t="str">
        <f>IF(仕訳入力シート!L148&lt;&gt;"",仕訳入力シート!L148,"")</f>
        <v/>
      </c>
      <c r="S148" s="3" t="str">
        <f>IF(仕訳入力シート!O148&lt;&gt;"",仕訳入力シート!O148,"")</f>
        <v/>
      </c>
      <c r="T148" s="3">
        <f t="shared" si="8"/>
        <v>0</v>
      </c>
      <c r="U148" s="3">
        <f t="shared" si="9"/>
        <v>0</v>
      </c>
      <c r="V148" s="113" t="str">
        <f>IF(仕訳入力シート!R148&lt;&gt;0,仕訳入力シート!R148,"")</f>
        <v/>
      </c>
      <c r="W148" s="3" t="str">
        <f>IF(仕訳入力シート!S148&lt;&gt;0,仕訳入力シート!S148,"")</f>
        <v/>
      </c>
      <c r="X148" s="3" t="str">
        <f>IF(仕訳入力シート!T148&lt;&gt;0,仕訳入力シート!T148,"")</f>
        <v/>
      </c>
      <c r="Y148" s="3" t="str">
        <f>IF(仕訳入力シート!U148&lt;&gt;0,仕訳入力シート!U148,"")</f>
        <v/>
      </c>
      <c r="Z148" s="116" t="str">
        <f>IF(仕訳入力シート!AB148&lt;&gt;0,仕訳入力シート!AB148,"")</f>
        <v/>
      </c>
      <c r="AA148" s="3" t="str">
        <f>IF(仕訳入力シート!AC148&lt;&gt;0,仕訳入力シート!AC148,"")</f>
        <v/>
      </c>
      <c r="AB148" s="3" t="str">
        <f>IF(仕訳入力シート!V148&lt;&gt;"",仕訳入力シート!V148,"")</f>
        <v/>
      </c>
      <c r="AC148" s="3" t="str">
        <f>IF(仕訳入力シート!X148&lt;&gt;"",仕訳入力シート!X148,"")</f>
        <v/>
      </c>
      <c r="AD148" s="3" t="str">
        <f>IF(仕訳入力シート!AA148&lt;&gt;"",仕訳入力シート!AA148,"")</f>
        <v/>
      </c>
      <c r="AE148" s="3">
        <f t="shared" si="10"/>
        <v>0</v>
      </c>
      <c r="AF148" s="3">
        <f t="shared" si="11"/>
        <v>0</v>
      </c>
      <c r="AG148" s="121" t="str">
        <f>IF(仕訳入力シート!AD148&lt;&gt;0,仕訳入力シート!AD148,"")</f>
        <v/>
      </c>
      <c r="AH148" s="3" t="str">
        <f>IF(仕訳入力シート!AE148&lt;&gt;"",仕訳入力シート!AE148,"")</f>
        <v/>
      </c>
      <c r="AI148" s="117" t="str">
        <f>IF(仕訳入力シート!AH148&lt;&gt;0,仕訳入力シート!AH148,"")</f>
        <v/>
      </c>
      <c r="AJ148" s="118" t="str">
        <f>IF(仕訳入力シート!AI148&lt;&gt;0,仕訳入力シート!AI148,"")</f>
        <v/>
      </c>
      <c r="AK148" s="118" t="str">
        <f>IF(仕訳入力シート!AJ148&lt;&gt;0,仕訳入力シート!AJ148,"")</f>
        <v/>
      </c>
      <c r="AL148" s="118" t="str">
        <f>IF(仕訳入力シート!AK148&lt;&gt;0,仕訳入力シート!AK148,"")</f>
        <v/>
      </c>
      <c r="AM148" s="118" t="str">
        <f>IF(仕訳入力シート!AL148&lt;&gt;0,仕訳入力シート!AL148,"")</f>
        <v/>
      </c>
      <c r="AN148" s="118"/>
      <c r="AO148" s="118"/>
      <c r="AP148" s="118"/>
      <c r="AQ148" s="118"/>
      <c r="AR148" s="118"/>
      <c r="AS148" s="118"/>
      <c r="AT148" s="118"/>
      <c r="AU148" s="120" t="str">
        <f>IF(仕訳入力シート!AQ148&lt;&gt;0,仕訳入力シート!AQ148,"")</f>
        <v/>
      </c>
      <c r="AV148" s="118" t="str">
        <f>IF(仕訳入力シート!AR148&lt;&gt;0,仕訳入力シート!AR148,"")</f>
        <v/>
      </c>
      <c r="AW148" s="120" t="str">
        <f>IF(仕訳入力シート!AT148&lt;&gt;0,仕訳入力シート!AT148,"")</f>
        <v/>
      </c>
      <c r="AX148" s="118" t="str">
        <f>IF(仕訳入力シート!AU148&lt;&gt;0,仕訳入力シート!AU148,"")</f>
        <v/>
      </c>
    </row>
    <row r="149" spans="1:50" ht="17.45" customHeight="1">
      <c r="A149" s="3" t="str">
        <f>IF(C149="",MAX(A$8:A148)+1,"")</f>
        <v/>
      </c>
      <c r="C149" s="3" t="str">
        <f>IF(仕訳入力シート!A149="*","*",IF(J149="","*",IF(J149=0,"*","")))</f>
        <v>*</v>
      </c>
      <c r="D149" s="3">
        <f>仕訳入力シート!B149</f>
        <v>141</v>
      </c>
      <c r="E149" s="3" t="str">
        <f>IF(仕訳入力シート!C149&lt;&gt;0,仕訳入力シート!C149,"")</f>
        <v/>
      </c>
      <c r="F149" s="110" t="str">
        <f>IF(仕訳入力シート!D149&lt;&gt;0,仕訳入力シート!D149,"")</f>
        <v/>
      </c>
      <c r="H149" s="110" t="str">
        <f>IF(仕訳入力シート!AN149&lt;&gt;0,仕訳入力シート!AN149,"")</f>
        <v/>
      </c>
      <c r="I149" s="110" t="str">
        <f>IF(仕訳入力シート!AO149&lt;&gt;0,仕訳入力シート!AO149,"")</f>
        <v/>
      </c>
      <c r="J149" s="143">
        <f>仕訳入力シート!E149</f>
        <v>0</v>
      </c>
      <c r="K149" s="116" t="str">
        <f>IF(仕訳入力シート!F149&lt;&gt;0,仕訳入力シート!F149,"")</f>
        <v/>
      </c>
      <c r="L149" s="3" t="str">
        <f>IF(仕訳入力シート!G149&lt;&gt;0,仕訳入力シート!G149,"")</f>
        <v/>
      </c>
      <c r="M149" s="3" t="str">
        <f>IF(仕訳入力シート!H149&lt;&gt;0,仕訳入力シート!H149,"")</f>
        <v/>
      </c>
      <c r="N149" s="3" t="str">
        <f>IF(仕訳入力シート!I149&lt;&gt;0,仕訳入力シート!I149,"")</f>
        <v/>
      </c>
      <c r="O149" s="116" t="str">
        <f>IF(仕訳入力シート!P149&lt;&gt;0,仕訳入力シート!P149,"")</f>
        <v/>
      </c>
      <c r="P149" s="3" t="str">
        <f>IF(仕訳入力シート!Q149&lt;&gt;0,仕訳入力シート!Q149,"")</f>
        <v/>
      </c>
      <c r="Q149" s="3" t="str">
        <f>IF(仕訳入力シート!J149&lt;&gt;"",仕訳入力シート!J149,"")</f>
        <v/>
      </c>
      <c r="R149" s="3" t="str">
        <f>IF(仕訳入力シート!L149&lt;&gt;"",仕訳入力シート!L149,"")</f>
        <v/>
      </c>
      <c r="S149" s="3" t="str">
        <f>IF(仕訳入力シート!O149&lt;&gt;"",仕訳入力シート!O149,"")</f>
        <v/>
      </c>
      <c r="T149" s="3">
        <f t="shared" si="8"/>
        <v>0</v>
      </c>
      <c r="U149" s="3">
        <f t="shared" si="9"/>
        <v>0</v>
      </c>
      <c r="V149" s="113" t="str">
        <f>IF(仕訳入力シート!R149&lt;&gt;0,仕訳入力シート!R149,"")</f>
        <v/>
      </c>
      <c r="W149" s="3" t="str">
        <f>IF(仕訳入力シート!S149&lt;&gt;0,仕訳入力シート!S149,"")</f>
        <v/>
      </c>
      <c r="X149" s="3" t="str">
        <f>IF(仕訳入力シート!T149&lt;&gt;0,仕訳入力シート!T149,"")</f>
        <v/>
      </c>
      <c r="Y149" s="3" t="str">
        <f>IF(仕訳入力シート!U149&lt;&gt;0,仕訳入力シート!U149,"")</f>
        <v/>
      </c>
      <c r="Z149" s="116" t="str">
        <f>IF(仕訳入力シート!AB149&lt;&gt;0,仕訳入力シート!AB149,"")</f>
        <v/>
      </c>
      <c r="AA149" s="3" t="str">
        <f>IF(仕訳入力シート!AC149&lt;&gt;0,仕訳入力シート!AC149,"")</f>
        <v/>
      </c>
      <c r="AB149" s="3" t="str">
        <f>IF(仕訳入力シート!V149&lt;&gt;"",仕訳入力シート!V149,"")</f>
        <v/>
      </c>
      <c r="AC149" s="3" t="str">
        <f>IF(仕訳入力シート!X149&lt;&gt;"",仕訳入力シート!X149,"")</f>
        <v/>
      </c>
      <c r="AD149" s="3" t="str">
        <f>IF(仕訳入力シート!AA149&lt;&gt;"",仕訳入力シート!AA149,"")</f>
        <v/>
      </c>
      <c r="AE149" s="3">
        <f t="shared" si="10"/>
        <v>0</v>
      </c>
      <c r="AF149" s="3">
        <f t="shared" si="11"/>
        <v>0</v>
      </c>
      <c r="AG149" s="121" t="str">
        <f>IF(仕訳入力シート!AD149&lt;&gt;0,仕訳入力シート!AD149,"")</f>
        <v/>
      </c>
      <c r="AH149" s="3" t="str">
        <f>IF(仕訳入力シート!AE149&lt;&gt;"",仕訳入力シート!AE149,"")</f>
        <v/>
      </c>
      <c r="AI149" s="117" t="str">
        <f>IF(仕訳入力シート!AH149&lt;&gt;0,仕訳入力シート!AH149,"")</f>
        <v/>
      </c>
      <c r="AJ149" s="118" t="str">
        <f>IF(仕訳入力シート!AI149&lt;&gt;0,仕訳入力シート!AI149,"")</f>
        <v/>
      </c>
      <c r="AK149" s="118" t="str">
        <f>IF(仕訳入力シート!AJ149&lt;&gt;0,仕訳入力シート!AJ149,"")</f>
        <v/>
      </c>
      <c r="AL149" s="118" t="str">
        <f>IF(仕訳入力シート!AK149&lt;&gt;0,仕訳入力シート!AK149,"")</f>
        <v/>
      </c>
      <c r="AM149" s="118" t="str">
        <f>IF(仕訳入力シート!AL149&lt;&gt;0,仕訳入力シート!AL149,"")</f>
        <v/>
      </c>
      <c r="AN149" s="118"/>
      <c r="AO149" s="118"/>
      <c r="AP149" s="118"/>
      <c r="AQ149" s="118"/>
      <c r="AR149" s="118"/>
      <c r="AS149" s="118"/>
      <c r="AT149" s="118"/>
      <c r="AU149" s="120" t="str">
        <f>IF(仕訳入力シート!AQ149&lt;&gt;0,仕訳入力シート!AQ149,"")</f>
        <v/>
      </c>
      <c r="AV149" s="118" t="str">
        <f>IF(仕訳入力シート!AR149&lt;&gt;0,仕訳入力シート!AR149,"")</f>
        <v/>
      </c>
      <c r="AW149" s="120" t="str">
        <f>IF(仕訳入力シート!AT149&lt;&gt;0,仕訳入力シート!AT149,"")</f>
        <v/>
      </c>
      <c r="AX149" s="118" t="str">
        <f>IF(仕訳入力シート!AU149&lt;&gt;0,仕訳入力シート!AU149,"")</f>
        <v/>
      </c>
    </row>
    <row r="150" spans="1:50" ht="17.45" customHeight="1">
      <c r="A150" s="3" t="str">
        <f>IF(C150="",MAX(A$8:A149)+1,"")</f>
        <v/>
      </c>
      <c r="C150" s="3" t="str">
        <f>IF(仕訳入力シート!A150="*","*",IF(J150="","*",IF(J150=0,"*","")))</f>
        <v>*</v>
      </c>
      <c r="D150" s="3">
        <f>仕訳入力シート!B150</f>
        <v>142</v>
      </c>
      <c r="E150" s="3" t="str">
        <f>IF(仕訳入力シート!C150&lt;&gt;0,仕訳入力シート!C150,"")</f>
        <v/>
      </c>
      <c r="F150" s="110" t="str">
        <f>IF(仕訳入力シート!D150&lt;&gt;0,仕訳入力シート!D150,"")</f>
        <v/>
      </c>
      <c r="H150" s="110" t="str">
        <f>IF(仕訳入力シート!AN150&lt;&gt;0,仕訳入力シート!AN150,"")</f>
        <v/>
      </c>
      <c r="I150" s="110" t="str">
        <f>IF(仕訳入力シート!AO150&lt;&gt;0,仕訳入力シート!AO150,"")</f>
        <v/>
      </c>
      <c r="J150" s="143">
        <f>仕訳入力シート!E150</f>
        <v>0</v>
      </c>
      <c r="K150" s="116" t="str">
        <f>IF(仕訳入力シート!F150&lt;&gt;0,仕訳入力シート!F150,"")</f>
        <v/>
      </c>
      <c r="L150" s="3" t="str">
        <f>IF(仕訳入力シート!G150&lt;&gt;0,仕訳入力シート!G150,"")</f>
        <v/>
      </c>
      <c r="M150" s="3" t="str">
        <f>IF(仕訳入力シート!H150&lt;&gt;0,仕訳入力シート!H150,"")</f>
        <v/>
      </c>
      <c r="N150" s="3" t="str">
        <f>IF(仕訳入力シート!I150&lt;&gt;0,仕訳入力シート!I150,"")</f>
        <v/>
      </c>
      <c r="O150" s="116" t="str">
        <f>IF(仕訳入力シート!P150&lt;&gt;0,仕訳入力シート!P150,"")</f>
        <v/>
      </c>
      <c r="P150" s="3" t="str">
        <f>IF(仕訳入力シート!Q150&lt;&gt;0,仕訳入力シート!Q150,"")</f>
        <v/>
      </c>
      <c r="Q150" s="3" t="str">
        <f>IF(仕訳入力シート!J150&lt;&gt;"",仕訳入力シート!J150,"")</f>
        <v/>
      </c>
      <c r="R150" s="3" t="str">
        <f>IF(仕訳入力シート!L150&lt;&gt;"",仕訳入力シート!L150,"")</f>
        <v/>
      </c>
      <c r="S150" s="3" t="str">
        <f>IF(仕訳入力シート!O150&lt;&gt;"",仕訳入力シート!O150,"")</f>
        <v/>
      </c>
      <c r="T150" s="3">
        <f t="shared" si="8"/>
        <v>0</v>
      </c>
      <c r="U150" s="3">
        <f t="shared" si="9"/>
        <v>0</v>
      </c>
      <c r="V150" s="113" t="str">
        <f>IF(仕訳入力シート!R150&lt;&gt;0,仕訳入力シート!R150,"")</f>
        <v/>
      </c>
      <c r="W150" s="3" t="str">
        <f>IF(仕訳入力シート!S150&lt;&gt;0,仕訳入力シート!S150,"")</f>
        <v/>
      </c>
      <c r="X150" s="3" t="str">
        <f>IF(仕訳入力シート!T150&lt;&gt;0,仕訳入力シート!T150,"")</f>
        <v/>
      </c>
      <c r="Y150" s="3" t="str">
        <f>IF(仕訳入力シート!U150&lt;&gt;0,仕訳入力シート!U150,"")</f>
        <v/>
      </c>
      <c r="Z150" s="116" t="str">
        <f>IF(仕訳入力シート!AB150&lt;&gt;0,仕訳入力シート!AB150,"")</f>
        <v/>
      </c>
      <c r="AA150" s="3" t="str">
        <f>IF(仕訳入力シート!AC150&lt;&gt;0,仕訳入力シート!AC150,"")</f>
        <v/>
      </c>
      <c r="AB150" s="3" t="str">
        <f>IF(仕訳入力シート!V150&lt;&gt;"",仕訳入力シート!V150,"")</f>
        <v/>
      </c>
      <c r="AC150" s="3" t="str">
        <f>IF(仕訳入力シート!X150&lt;&gt;"",仕訳入力シート!X150,"")</f>
        <v/>
      </c>
      <c r="AD150" s="3" t="str">
        <f>IF(仕訳入力シート!AA150&lt;&gt;"",仕訳入力シート!AA150,"")</f>
        <v/>
      </c>
      <c r="AE150" s="3">
        <f t="shared" si="10"/>
        <v>0</v>
      </c>
      <c r="AF150" s="3">
        <f t="shared" si="11"/>
        <v>0</v>
      </c>
      <c r="AG150" s="121" t="str">
        <f>IF(仕訳入力シート!AD150&lt;&gt;0,仕訳入力シート!AD150,"")</f>
        <v/>
      </c>
      <c r="AH150" s="3" t="str">
        <f>IF(仕訳入力シート!AE150&lt;&gt;"",仕訳入力シート!AE150,"")</f>
        <v/>
      </c>
      <c r="AI150" s="117" t="str">
        <f>IF(仕訳入力シート!AH150&lt;&gt;0,仕訳入力シート!AH150,"")</f>
        <v/>
      </c>
      <c r="AJ150" s="118" t="str">
        <f>IF(仕訳入力シート!AI150&lt;&gt;0,仕訳入力シート!AI150,"")</f>
        <v/>
      </c>
      <c r="AK150" s="118" t="str">
        <f>IF(仕訳入力シート!AJ150&lt;&gt;0,仕訳入力シート!AJ150,"")</f>
        <v/>
      </c>
      <c r="AL150" s="118" t="str">
        <f>IF(仕訳入力シート!AK150&lt;&gt;0,仕訳入力シート!AK150,"")</f>
        <v/>
      </c>
      <c r="AM150" s="118" t="str">
        <f>IF(仕訳入力シート!AL150&lt;&gt;0,仕訳入力シート!AL150,"")</f>
        <v/>
      </c>
      <c r="AN150" s="118"/>
      <c r="AO150" s="118"/>
      <c r="AP150" s="118"/>
      <c r="AQ150" s="118"/>
      <c r="AR150" s="118"/>
      <c r="AS150" s="118"/>
      <c r="AT150" s="118"/>
      <c r="AU150" s="120" t="str">
        <f>IF(仕訳入力シート!AQ150&lt;&gt;0,仕訳入力シート!AQ150,"")</f>
        <v/>
      </c>
      <c r="AV150" s="118" t="str">
        <f>IF(仕訳入力シート!AR150&lt;&gt;0,仕訳入力シート!AR150,"")</f>
        <v/>
      </c>
      <c r="AW150" s="120" t="str">
        <f>IF(仕訳入力シート!AT150&lt;&gt;0,仕訳入力シート!AT150,"")</f>
        <v/>
      </c>
      <c r="AX150" s="118" t="str">
        <f>IF(仕訳入力シート!AU150&lt;&gt;0,仕訳入力シート!AU150,"")</f>
        <v/>
      </c>
    </row>
    <row r="151" spans="1:50" ht="17.45" customHeight="1">
      <c r="A151" s="3" t="str">
        <f>IF(C151="",MAX(A$8:A150)+1,"")</f>
        <v/>
      </c>
      <c r="C151" s="3" t="str">
        <f>IF(仕訳入力シート!A151="*","*",IF(J151="","*",IF(J151=0,"*","")))</f>
        <v>*</v>
      </c>
      <c r="D151" s="3">
        <f>仕訳入力シート!B151</f>
        <v>143</v>
      </c>
      <c r="E151" s="3" t="str">
        <f>IF(仕訳入力シート!C151&lt;&gt;0,仕訳入力シート!C151,"")</f>
        <v/>
      </c>
      <c r="F151" s="110" t="str">
        <f>IF(仕訳入力シート!D151&lt;&gt;0,仕訳入力シート!D151,"")</f>
        <v/>
      </c>
      <c r="H151" s="110" t="str">
        <f>IF(仕訳入力シート!AN151&lt;&gt;0,仕訳入力シート!AN151,"")</f>
        <v/>
      </c>
      <c r="I151" s="110" t="str">
        <f>IF(仕訳入力シート!AO151&lt;&gt;0,仕訳入力シート!AO151,"")</f>
        <v/>
      </c>
      <c r="J151" s="143">
        <f>仕訳入力シート!E151</f>
        <v>0</v>
      </c>
      <c r="K151" s="116" t="str">
        <f>IF(仕訳入力シート!F151&lt;&gt;0,仕訳入力シート!F151,"")</f>
        <v/>
      </c>
      <c r="L151" s="3" t="str">
        <f>IF(仕訳入力シート!G151&lt;&gt;0,仕訳入力シート!G151,"")</f>
        <v/>
      </c>
      <c r="M151" s="3" t="str">
        <f>IF(仕訳入力シート!H151&lt;&gt;0,仕訳入力シート!H151,"")</f>
        <v/>
      </c>
      <c r="N151" s="3" t="str">
        <f>IF(仕訳入力シート!I151&lt;&gt;0,仕訳入力シート!I151,"")</f>
        <v/>
      </c>
      <c r="O151" s="116" t="str">
        <f>IF(仕訳入力シート!P151&lt;&gt;0,仕訳入力シート!P151,"")</f>
        <v/>
      </c>
      <c r="P151" s="3" t="str">
        <f>IF(仕訳入力シート!Q151&lt;&gt;0,仕訳入力シート!Q151,"")</f>
        <v/>
      </c>
      <c r="Q151" s="3" t="str">
        <f>IF(仕訳入力シート!J151&lt;&gt;"",仕訳入力シート!J151,"")</f>
        <v/>
      </c>
      <c r="R151" s="3" t="str">
        <f>IF(仕訳入力シート!L151&lt;&gt;"",仕訳入力シート!L151,"")</f>
        <v/>
      </c>
      <c r="S151" s="3" t="str">
        <f>IF(仕訳入力シート!O151&lt;&gt;"",仕訳入力シート!O151,"")</f>
        <v/>
      </c>
      <c r="T151" s="3">
        <f t="shared" si="8"/>
        <v>0</v>
      </c>
      <c r="U151" s="3">
        <f t="shared" si="9"/>
        <v>0</v>
      </c>
      <c r="V151" s="113" t="str">
        <f>IF(仕訳入力シート!R151&lt;&gt;0,仕訳入力シート!R151,"")</f>
        <v/>
      </c>
      <c r="W151" s="3" t="str">
        <f>IF(仕訳入力シート!S151&lt;&gt;0,仕訳入力シート!S151,"")</f>
        <v/>
      </c>
      <c r="X151" s="3" t="str">
        <f>IF(仕訳入力シート!T151&lt;&gt;0,仕訳入力シート!T151,"")</f>
        <v/>
      </c>
      <c r="Y151" s="3" t="str">
        <f>IF(仕訳入力シート!U151&lt;&gt;0,仕訳入力シート!U151,"")</f>
        <v/>
      </c>
      <c r="Z151" s="116" t="str">
        <f>IF(仕訳入力シート!AB151&lt;&gt;0,仕訳入力シート!AB151,"")</f>
        <v/>
      </c>
      <c r="AA151" s="3" t="str">
        <f>IF(仕訳入力シート!AC151&lt;&gt;0,仕訳入力シート!AC151,"")</f>
        <v/>
      </c>
      <c r="AB151" s="3" t="str">
        <f>IF(仕訳入力シート!V151&lt;&gt;"",仕訳入力シート!V151,"")</f>
        <v/>
      </c>
      <c r="AC151" s="3" t="str">
        <f>IF(仕訳入力シート!X151&lt;&gt;"",仕訳入力シート!X151,"")</f>
        <v/>
      </c>
      <c r="AD151" s="3" t="str">
        <f>IF(仕訳入力シート!AA151&lt;&gt;"",仕訳入力シート!AA151,"")</f>
        <v/>
      </c>
      <c r="AE151" s="3">
        <f t="shared" si="10"/>
        <v>0</v>
      </c>
      <c r="AF151" s="3">
        <f t="shared" si="11"/>
        <v>0</v>
      </c>
      <c r="AG151" s="121" t="str">
        <f>IF(仕訳入力シート!AD151&lt;&gt;0,仕訳入力シート!AD151,"")</f>
        <v/>
      </c>
      <c r="AH151" s="3" t="str">
        <f>IF(仕訳入力シート!AE151&lt;&gt;"",仕訳入力シート!AE151,"")</f>
        <v/>
      </c>
      <c r="AI151" s="117" t="str">
        <f>IF(仕訳入力シート!AH151&lt;&gt;0,仕訳入力シート!AH151,"")</f>
        <v/>
      </c>
      <c r="AJ151" s="118" t="str">
        <f>IF(仕訳入力シート!AI151&lt;&gt;0,仕訳入力シート!AI151,"")</f>
        <v/>
      </c>
      <c r="AK151" s="118" t="str">
        <f>IF(仕訳入力シート!AJ151&lt;&gt;0,仕訳入力シート!AJ151,"")</f>
        <v/>
      </c>
      <c r="AL151" s="118" t="str">
        <f>IF(仕訳入力シート!AK151&lt;&gt;0,仕訳入力シート!AK151,"")</f>
        <v/>
      </c>
      <c r="AM151" s="118" t="str">
        <f>IF(仕訳入力シート!AL151&lt;&gt;0,仕訳入力シート!AL151,"")</f>
        <v/>
      </c>
      <c r="AN151" s="118"/>
      <c r="AO151" s="118"/>
      <c r="AP151" s="118"/>
      <c r="AQ151" s="118"/>
      <c r="AR151" s="118"/>
      <c r="AS151" s="118"/>
      <c r="AT151" s="118"/>
      <c r="AU151" s="120" t="str">
        <f>IF(仕訳入力シート!AQ151&lt;&gt;0,仕訳入力シート!AQ151,"")</f>
        <v/>
      </c>
      <c r="AV151" s="118" t="str">
        <f>IF(仕訳入力シート!AR151&lt;&gt;0,仕訳入力シート!AR151,"")</f>
        <v/>
      </c>
      <c r="AW151" s="120" t="str">
        <f>IF(仕訳入力シート!AT151&lt;&gt;0,仕訳入力シート!AT151,"")</f>
        <v/>
      </c>
      <c r="AX151" s="118" t="str">
        <f>IF(仕訳入力シート!AU151&lt;&gt;0,仕訳入力シート!AU151,"")</f>
        <v/>
      </c>
    </row>
    <row r="152" spans="1:50" ht="17.45" customHeight="1">
      <c r="A152" s="3" t="str">
        <f>IF(C152="",MAX(A$8:A151)+1,"")</f>
        <v/>
      </c>
      <c r="C152" s="3" t="str">
        <f>IF(仕訳入力シート!A152="*","*",IF(J152="","*",IF(J152=0,"*","")))</f>
        <v>*</v>
      </c>
      <c r="D152" s="3">
        <f>仕訳入力シート!B152</f>
        <v>144</v>
      </c>
      <c r="E152" s="3" t="str">
        <f>IF(仕訳入力シート!C152&lt;&gt;0,仕訳入力シート!C152,"")</f>
        <v/>
      </c>
      <c r="F152" s="110" t="str">
        <f>IF(仕訳入力シート!D152&lt;&gt;0,仕訳入力シート!D152,"")</f>
        <v/>
      </c>
      <c r="H152" s="110" t="str">
        <f>IF(仕訳入力シート!AN152&lt;&gt;0,仕訳入力シート!AN152,"")</f>
        <v/>
      </c>
      <c r="I152" s="110" t="str">
        <f>IF(仕訳入力シート!AO152&lt;&gt;0,仕訳入力シート!AO152,"")</f>
        <v/>
      </c>
      <c r="J152" s="143">
        <f>仕訳入力シート!E152</f>
        <v>0</v>
      </c>
      <c r="K152" s="116" t="str">
        <f>IF(仕訳入力シート!F152&lt;&gt;0,仕訳入力シート!F152,"")</f>
        <v/>
      </c>
      <c r="L152" s="3" t="str">
        <f>IF(仕訳入力シート!G152&lt;&gt;0,仕訳入力シート!G152,"")</f>
        <v/>
      </c>
      <c r="M152" s="3" t="str">
        <f>IF(仕訳入力シート!H152&lt;&gt;0,仕訳入力シート!H152,"")</f>
        <v/>
      </c>
      <c r="N152" s="3" t="str">
        <f>IF(仕訳入力シート!I152&lt;&gt;0,仕訳入力シート!I152,"")</f>
        <v/>
      </c>
      <c r="O152" s="116" t="str">
        <f>IF(仕訳入力シート!P152&lt;&gt;0,仕訳入力シート!P152,"")</f>
        <v/>
      </c>
      <c r="P152" s="3" t="str">
        <f>IF(仕訳入力シート!Q152&lt;&gt;0,仕訳入力シート!Q152,"")</f>
        <v/>
      </c>
      <c r="Q152" s="3" t="str">
        <f>IF(仕訳入力シート!J152&lt;&gt;"",仕訳入力シート!J152,"")</f>
        <v/>
      </c>
      <c r="R152" s="3" t="str">
        <f>IF(仕訳入力シート!L152&lt;&gt;"",仕訳入力シート!L152,"")</f>
        <v/>
      </c>
      <c r="S152" s="3" t="str">
        <f>IF(仕訳入力シート!O152&lt;&gt;"",仕訳入力シート!O152,"")</f>
        <v/>
      </c>
      <c r="T152" s="3">
        <f t="shared" si="8"/>
        <v>0</v>
      </c>
      <c r="U152" s="3">
        <f t="shared" si="9"/>
        <v>0</v>
      </c>
      <c r="V152" s="113" t="str">
        <f>IF(仕訳入力シート!R152&lt;&gt;0,仕訳入力シート!R152,"")</f>
        <v/>
      </c>
      <c r="W152" s="3" t="str">
        <f>IF(仕訳入力シート!S152&lt;&gt;0,仕訳入力シート!S152,"")</f>
        <v/>
      </c>
      <c r="X152" s="3" t="str">
        <f>IF(仕訳入力シート!T152&lt;&gt;0,仕訳入力シート!T152,"")</f>
        <v/>
      </c>
      <c r="Y152" s="3" t="str">
        <f>IF(仕訳入力シート!U152&lt;&gt;0,仕訳入力シート!U152,"")</f>
        <v/>
      </c>
      <c r="Z152" s="116" t="str">
        <f>IF(仕訳入力シート!AB152&lt;&gt;0,仕訳入力シート!AB152,"")</f>
        <v/>
      </c>
      <c r="AA152" s="3" t="str">
        <f>IF(仕訳入力シート!AC152&lt;&gt;0,仕訳入力シート!AC152,"")</f>
        <v/>
      </c>
      <c r="AB152" s="3" t="str">
        <f>IF(仕訳入力シート!V152&lt;&gt;"",仕訳入力シート!V152,"")</f>
        <v/>
      </c>
      <c r="AC152" s="3" t="str">
        <f>IF(仕訳入力シート!X152&lt;&gt;"",仕訳入力シート!X152,"")</f>
        <v/>
      </c>
      <c r="AD152" s="3" t="str">
        <f>IF(仕訳入力シート!AA152&lt;&gt;"",仕訳入力シート!AA152,"")</f>
        <v/>
      </c>
      <c r="AE152" s="3">
        <f t="shared" si="10"/>
        <v>0</v>
      </c>
      <c r="AF152" s="3">
        <f t="shared" si="11"/>
        <v>0</v>
      </c>
      <c r="AG152" s="121" t="str">
        <f>IF(仕訳入力シート!AD152&lt;&gt;0,仕訳入力シート!AD152,"")</f>
        <v/>
      </c>
      <c r="AH152" s="3" t="str">
        <f>IF(仕訳入力シート!AE152&lt;&gt;"",仕訳入力シート!AE152,"")</f>
        <v/>
      </c>
      <c r="AI152" s="117" t="str">
        <f>IF(仕訳入力シート!AH152&lt;&gt;0,仕訳入力シート!AH152,"")</f>
        <v/>
      </c>
      <c r="AJ152" s="118" t="str">
        <f>IF(仕訳入力シート!AI152&lt;&gt;0,仕訳入力シート!AI152,"")</f>
        <v/>
      </c>
      <c r="AK152" s="118" t="str">
        <f>IF(仕訳入力シート!AJ152&lt;&gt;0,仕訳入力シート!AJ152,"")</f>
        <v/>
      </c>
      <c r="AL152" s="118" t="str">
        <f>IF(仕訳入力シート!AK152&lt;&gt;0,仕訳入力シート!AK152,"")</f>
        <v/>
      </c>
      <c r="AM152" s="118" t="str">
        <f>IF(仕訳入力シート!AL152&lt;&gt;0,仕訳入力シート!AL152,"")</f>
        <v/>
      </c>
      <c r="AN152" s="118"/>
      <c r="AO152" s="118"/>
      <c r="AP152" s="118"/>
      <c r="AQ152" s="118"/>
      <c r="AR152" s="118"/>
      <c r="AS152" s="118"/>
      <c r="AT152" s="118"/>
      <c r="AU152" s="120" t="str">
        <f>IF(仕訳入力シート!AQ152&lt;&gt;0,仕訳入力シート!AQ152,"")</f>
        <v/>
      </c>
      <c r="AV152" s="118" t="str">
        <f>IF(仕訳入力シート!AR152&lt;&gt;0,仕訳入力シート!AR152,"")</f>
        <v/>
      </c>
      <c r="AW152" s="120" t="str">
        <f>IF(仕訳入力シート!AT152&lt;&gt;0,仕訳入力シート!AT152,"")</f>
        <v/>
      </c>
      <c r="AX152" s="118" t="str">
        <f>IF(仕訳入力シート!AU152&lt;&gt;0,仕訳入力シート!AU152,"")</f>
        <v/>
      </c>
    </row>
    <row r="153" spans="1:50" ht="17.45" customHeight="1">
      <c r="A153" s="3" t="str">
        <f>IF(C153="",MAX(A$8:A152)+1,"")</f>
        <v/>
      </c>
      <c r="C153" s="3" t="str">
        <f>IF(仕訳入力シート!A153="*","*",IF(J153="","*",IF(J153=0,"*","")))</f>
        <v>*</v>
      </c>
      <c r="D153" s="3">
        <f>仕訳入力シート!B153</f>
        <v>145</v>
      </c>
      <c r="E153" s="3" t="str">
        <f>IF(仕訳入力シート!C153&lt;&gt;0,仕訳入力シート!C153,"")</f>
        <v/>
      </c>
      <c r="F153" s="110" t="str">
        <f>IF(仕訳入力シート!D153&lt;&gt;0,仕訳入力シート!D153,"")</f>
        <v/>
      </c>
      <c r="H153" s="110" t="str">
        <f>IF(仕訳入力シート!AN153&lt;&gt;0,仕訳入力シート!AN153,"")</f>
        <v/>
      </c>
      <c r="I153" s="110" t="str">
        <f>IF(仕訳入力シート!AO153&lt;&gt;0,仕訳入力シート!AO153,"")</f>
        <v/>
      </c>
      <c r="J153" s="143">
        <f>仕訳入力シート!E153</f>
        <v>0</v>
      </c>
      <c r="K153" s="116" t="str">
        <f>IF(仕訳入力シート!F153&lt;&gt;0,仕訳入力シート!F153,"")</f>
        <v/>
      </c>
      <c r="L153" s="3" t="str">
        <f>IF(仕訳入力シート!G153&lt;&gt;0,仕訳入力シート!G153,"")</f>
        <v/>
      </c>
      <c r="M153" s="3" t="str">
        <f>IF(仕訳入力シート!H153&lt;&gt;0,仕訳入力シート!H153,"")</f>
        <v/>
      </c>
      <c r="N153" s="3" t="str">
        <f>IF(仕訳入力シート!I153&lt;&gt;0,仕訳入力シート!I153,"")</f>
        <v/>
      </c>
      <c r="O153" s="116" t="str">
        <f>IF(仕訳入力シート!P153&lt;&gt;0,仕訳入力シート!P153,"")</f>
        <v/>
      </c>
      <c r="P153" s="3" t="str">
        <f>IF(仕訳入力シート!Q153&lt;&gt;0,仕訳入力シート!Q153,"")</f>
        <v/>
      </c>
      <c r="Q153" s="3" t="str">
        <f>IF(仕訳入力シート!J153&lt;&gt;"",仕訳入力シート!J153,"")</f>
        <v/>
      </c>
      <c r="R153" s="3" t="str">
        <f>IF(仕訳入力シート!L153&lt;&gt;"",仕訳入力シート!L153,"")</f>
        <v/>
      </c>
      <c r="S153" s="3" t="str">
        <f>IF(仕訳入力シート!O153&lt;&gt;"",仕訳入力シート!O153,"")</f>
        <v/>
      </c>
      <c r="T153" s="3">
        <f t="shared" si="8"/>
        <v>0</v>
      </c>
      <c r="U153" s="3">
        <f t="shared" si="9"/>
        <v>0</v>
      </c>
      <c r="V153" s="113" t="str">
        <f>IF(仕訳入力シート!R153&lt;&gt;0,仕訳入力シート!R153,"")</f>
        <v/>
      </c>
      <c r="W153" s="3" t="str">
        <f>IF(仕訳入力シート!S153&lt;&gt;0,仕訳入力シート!S153,"")</f>
        <v/>
      </c>
      <c r="X153" s="3" t="str">
        <f>IF(仕訳入力シート!T153&lt;&gt;0,仕訳入力シート!T153,"")</f>
        <v/>
      </c>
      <c r="Y153" s="3" t="str">
        <f>IF(仕訳入力シート!U153&lt;&gt;0,仕訳入力シート!U153,"")</f>
        <v/>
      </c>
      <c r="Z153" s="116" t="str">
        <f>IF(仕訳入力シート!AB153&lt;&gt;0,仕訳入力シート!AB153,"")</f>
        <v/>
      </c>
      <c r="AA153" s="3" t="str">
        <f>IF(仕訳入力シート!AC153&lt;&gt;0,仕訳入力シート!AC153,"")</f>
        <v/>
      </c>
      <c r="AB153" s="3" t="str">
        <f>IF(仕訳入力シート!V153&lt;&gt;"",仕訳入力シート!V153,"")</f>
        <v/>
      </c>
      <c r="AC153" s="3" t="str">
        <f>IF(仕訳入力シート!X153&lt;&gt;"",仕訳入力シート!X153,"")</f>
        <v/>
      </c>
      <c r="AD153" s="3" t="str">
        <f>IF(仕訳入力シート!AA153&lt;&gt;"",仕訳入力シート!AA153,"")</f>
        <v/>
      </c>
      <c r="AE153" s="3">
        <f t="shared" si="10"/>
        <v>0</v>
      </c>
      <c r="AF153" s="3">
        <f t="shared" si="11"/>
        <v>0</v>
      </c>
      <c r="AG153" s="121" t="str">
        <f>IF(仕訳入力シート!AD153&lt;&gt;0,仕訳入力シート!AD153,"")</f>
        <v/>
      </c>
      <c r="AH153" s="3" t="str">
        <f>IF(仕訳入力シート!AE153&lt;&gt;"",仕訳入力シート!AE153,"")</f>
        <v/>
      </c>
      <c r="AI153" s="117" t="str">
        <f>IF(仕訳入力シート!AH153&lt;&gt;0,仕訳入力シート!AH153,"")</f>
        <v/>
      </c>
      <c r="AJ153" s="118" t="str">
        <f>IF(仕訳入力シート!AI153&lt;&gt;0,仕訳入力シート!AI153,"")</f>
        <v/>
      </c>
      <c r="AK153" s="118" t="str">
        <f>IF(仕訳入力シート!AJ153&lt;&gt;0,仕訳入力シート!AJ153,"")</f>
        <v/>
      </c>
      <c r="AL153" s="118" t="str">
        <f>IF(仕訳入力シート!AK153&lt;&gt;0,仕訳入力シート!AK153,"")</f>
        <v/>
      </c>
      <c r="AM153" s="118" t="str">
        <f>IF(仕訳入力シート!AL153&lt;&gt;0,仕訳入力シート!AL153,"")</f>
        <v/>
      </c>
      <c r="AN153" s="118"/>
      <c r="AO153" s="118"/>
      <c r="AP153" s="118"/>
      <c r="AQ153" s="118"/>
      <c r="AR153" s="118"/>
      <c r="AS153" s="118"/>
      <c r="AT153" s="118"/>
      <c r="AU153" s="120" t="str">
        <f>IF(仕訳入力シート!AQ153&lt;&gt;0,仕訳入力シート!AQ153,"")</f>
        <v/>
      </c>
      <c r="AV153" s="118" t="str">
        <f>IF(仕訳入力シート!AR153&lt;&gt;0,仕訳入力シート!AR153,"")</f>
        <v/>
      </c>
      <c r="AW153" s="120" t="str">
        <f>IF(仕訳入力シート!AT153&lt;&gt;0,仕訳入力シート!AT153,"")</f>
        <v/>
      </c>
      <c r="AX153" s="118" t="str">
        <f>IF(仕訳入力シート!AU153&lt;&gt;0,仕訳入力シート!AU153,"")</f>
        <v/>
      </c>
    </row>
    <row r="154" spans="1:50" ht="17.45" customHeight="1">
      <c r="A154" s="3" t="str">
        <f>IF(C154="",MAX(A$8:A153)+1,"")</f>
        <v/>
      </c>
      <c r="C154" s="3" t="str">
        <f>IF(仕訳入力シート!A154="*","*",IF(J154="","*",IF(J154=0,"*","")))</f>
        <v>*</v>
      </c>
      <c r="D154" s="3">
        <f>仕訳入力シート!B154</f>
        <v>146</v>
      </c>
      <c r="E154" s="3" t="str">
        <f>IF(仕訳入力シート!C154&lt;&gt;0,仕訳入力シート!C154,"")</f>
        <v/>
      </c>
      <c r="F154" s="110" t="str">
        <f>IF(仕訳入力シート!D154&lt;&gt;0,仕訳入力シート!D154,"")</f>
        <v/>
      </c>
      <c r="H154" s="110" t="str">
        <f>IF(仕訳入力シート!AN154&lt;&gt;0,仕訳入力シート!AN154,"")</f>
        <v/>
      </c>
      <c r="I154" s="110" t="str">
        <f>IF(仕訳入力シート!AO154&lt;&gt;0,仕訳入力シート!AO154,"")</f>
        <v/>
      </c>
      <c r="J154" s="143">
        <f>仕訳入力シート!E154</f>
        <v>0</v>
      </c>
      <c r="K154" s="116" t="str">
        <f>IF(仕訳入力シート!F154&lt;&gt;0,仕訳入力シート!F154,"")</f>
        <v/>
      </c>
      <c r="L154" s="3" t="str">
        <f>IF(仕訳入力シート!G154&lt;&gt;0,仕訳入力シート!G154,"")</f>
        <v/>
      </c>
      <c r="M154" s="3" t="str">
        <f>IF(仕訳入力シート!H154&lt;&gt;0,仕訳入力シート!H154,"")</f>
        <v/>
      </c>
      <c r="N154" s="3" t="str">
        <f>IF(仕訳入力シート!I154&lt;&gt;0,仕訳入力シート!I154,"")</f>
        <v/>
      </c>
      <c r="O154" s="116" t="str">
        <f>IF(仕訳入力シート!P154&lt;&gt;0,仕訳入力シート!P154,"")</f>
        <v/>
      </c>
      <c r="P154" s="3" t="str">
        <f>IF(仕訳入力シート!Q154&lt;&gt;0,仕訳入力シート!Q154,"")</f>
        <v/>
      </c>
      <c r="Q154" s="3" t="str">
        <f>IF(仕訳入力シート!J154&lt;&gt;"",仕訳入力シート!J154,"")</f>
        <v/>
      </c>
      <c r="R154" s="3" t="str">
        <f>IF(仕訳入力シート!L154&lt;&gt;"",仕訳入力シート!L154,"")</f>
        <v/>
      </c>
      <c r="S154" s="3" t="str">
        <f>IF(仕訳入力シート!O154&lt;&gt;"",仕訳入力シート!O154,"")</f>
        <v/>
      </c>
      <c r="T154" s="3">
        <f t="shared" si="8"/>
        <v>0</v>
      </c>
      <c r="U154" s="3">
        <f t="shared" si="9"/>
        <v>0</v>
      </c>
      <c r="V154" s="113" t="str">
        <f>IF(仕訳入力シート!R154&lt;&gt;0,仕訳入力シート!R154,"")</f>
        <v/>
      </c>
      <c r="W154" s="3" t="str">
        <f>IF(仕訳入力シート!S154&lt;&gt;0,仕訳入力シート!S154,"")</f>
        <v/>
      </c>
      <c r="X154" s="3" t="str">
        <f>IF(仕訳入力シート!T154&lt;&gt;0,仕訳入力シート!T154,"")</f>
        <v/>
      </c>
      <c r="Y154" s="3" t="str">
        <f>IF(仕訳入力シート!U154&lt;&gt;0,仕訳入力シート!U154,"")</f>
        <v/>
      </c>
      <c r="Z154" s="116" t="str">
        <f>IF(仕訳入力シート!AB154&lt;&gt;0,仕訳入力シート!AB154,"")</f>
        <v/>
      </c>
      <c r="AA154" s="3" t="str">
        <f>IF(仕訳入力シート!AC154&lt;&gt;0,仕訳入力シート!AC154,"")</f>
        <v/>
      </c>
      <c r="AB154" s="3" t="str">
        <f>IF(仕訳入力シート!V154&lt;&gt;"",仕訳入力シート!V154,"")</f>
        <v/>
      </c>
      <c r="AC154" s="3" t="str">
        <f>IF(仕訳入力シート!X154&lt;&gt;"",仕訳入力シート!X154,"")</f>
        <v/>
      </c>
      <c r="AD154" s="3" t="str">
        <f>IF(仕訳入力シート!AA154&lt;&gt;"",仕訳入力シート!AA154,"")</f>
        <v/>
      </c>
      <c r="AE154" s="3">
        <f t="shared" si="10"/>
        <v>0</v>
      </c>
      <c r="AF154" s="3">
        <f t="shared" si="11"/>
        <v>0</v>
      </c>
      <c r="AG154" s="121" t="str">
        <f>IF(仕訳入力シート!AD154&lt;&gt;0,仕訳入力シート!AD154,"")</f>
        <v/>
      </c>
      <c r="AH154" s="3" t="str">
        <f>IF(仕訳入力シート!AE154&lt;&gt;"",仕訳入力シート!AE154,"")</f>
        <v/>
      </c>
      <c r="AI154" s="117" t="str">
        <f>IF(仕訳入力シート!AH154&lt;&gt;0,仕訳入力シート!AH154,"")</f>
        <v/>
      </c>
      <c r="AJ154" s="118" t="str">
        <f>IF(仕訳入力シート!AI154&lt;&gt;0,仕訳入力シート!AI154,"")</f>
        <v/>
      </c>
      <c r="AK154" s="118" t="str">
        <f>IF(仕訳入力シート!AJ154&lt;&gt;0,仕訳入力シート!AJ154,"")</f>
        <v/>
      </c>
      <c r="AL154" s="118" t="str">
        <f>IF(仕訳入力シート!AK154&lt;&gt;0,仕訳入力シート!AK154,"")</f>
        <v/>
      </c>
      <c r="AM154" s="118" t="str">
        <f>IF(仕訳入力シート!AL154&lt;&gt;0,仕訳入力シート!AL154,"")</f>
        <v/>
      </c>
      <c r="AN154" s="118"/>
      <c r="AO154" s="118"/>
      <c r="AP154" s="118"/>
      <c r="AQ154" s="118"/>
      <c r="AR154" s="118"/>
      <c r="AS154" s="118"/>
      <c r="AT154" s="118"/>
      <c r="AU154" s="120" t="str">
        <f>IF(仕訳入力シート!AQ154&lt;&gt;0,仕訳入力シート!AQ154,"")</f>
        <v/>
      </c>
      <c r="AV154" s="118" t="str">
        <f>IF(仕訳入力シート!AR154&lt;&gt;0,仕訳入力シート!AR154,"")</f>
        <v/>
      </c>
      <c r="AW154" s="120" t="str">
        <f>IF(仕訳入力シート!AT154&lt;&gt;0,仕訳入力シート!AT154,"")</f>
        <v/>
      </c>
      <c r="AX154" s="118" t="str">
        <f>IF(仕訳入力シート!AU154&lt;&gt;0,仕訳入力シート!AU154,"")</f>
        <v/>
      </c>
    </row>
    <row r="155" spans="1:50" ht="17.45" customHeight="1">
      <c r="A155" s="3" t="str">
        <f>IF(C155="",MAX(A$8:A154)+1,"")</f>
        <v/>
      </c>
      <c r="C155" s="3" t="str">
        <f>IF(仕訳入力シート!A155="*","*",IF(J155="","*",IF(J155=0,"*","")))</f>
        <v>*</v>
      </c>
      <c r="D155" s="3">
        <f>仕訳入力シート!B155</f>
        <v>147</v>
      </c>
      <c r="E155" s="3" t="str">
        <f>IF(仕訳入力シート!C155&lt;&gt;0,仕訳入力シート!C155,"")</f>
        <v/>
      </c>
      <c r="F155" s="110" t="str">
        <f>IF(仕訳入力シート!D155&lt;&gt;0,仕訳入力シート!D155,"")</f>
        <v/>
      </c>
      <c r="H155" s="110" t="str">
        <f>IF(仕訳入力シート!AN155&lt;&gt;0,仕訳入力シート!AN155,"")</f>
        <v/>
      </c>
      <c r="I155" s="110" t="str">
        <f>IF(仕訳入力シート!AO155&lt;&gt;0,仕訳入力シート!AO155,"")</f>
        <v/>
      </c>
      <c r="J155" s="143">
        <f>仕訳入力シート!E155</f>
        <v>0</v>
      </c>
      <c r="K155" s="116" t="str">
        <f>IF(仕訳入力シート!F155&lt;&gt;0,仕訳入力シート!F155,"")</f>
        <v/>
      </c>
      <c r="L155" s="3" t="str">
        <f>IF(仕訳入力シート!G155&lt;&gt;0,仕訳入力シート!G155,"")</f>
        <v/>
      </c>
      <c r="M155" s="3" t="str">
        <f>IF(仕訳入力シート!H155&lt;&gt;0,仕訳入力シート!H155,"")</f>
        <v/>
      </c>
      <c r="N155" s="3" t="str">
        <f>IF(仕訳入力シート!I155&lt;&gt;0,仕訳入力シート!I155,"")</f>
        <v/>
      </c>
      <c r="O155" s="116" t="str">
        <f>IF(仕訳入力シート!P155&lt;&gt;0,仕訳入力シート!P155,"")</f>
        <v/>
      </c>
      <c r="P155" s="3" t="str">
        <f>IF(仕訳入力シート!Q155&lt;&gt;0,仕訳入力シート!Q155,"")</f>
        <v/>
      </c>
      <c r="Q155" s="3" t="str">
        <f>IF(仕訳入力シート!J155&lt;&gt;"",仕訳入力シート!J155,"")</f>
        <v/>
      </c>
      <c r="R155" s="3" t="str">
        <f>IF(仕訳入力シート!L155&lt;&gt;"",仕訳入力シート!L155,"")</f>
        <v/>
      </c>
      <c r="S155" s="3" t="str">
        <f>IF(仕訳入力シート!O155&lt;&gt;"",仕訳入力シート!O155,"")</f>
        <v/>
      </c>
      <c r="T155" s="3">
        <f t="shared" si="8"/>
        <v>0</v>
      </c>
      <c r="U155" s="3">
        <f t="shared" si="9"/>
        <v>0</v>
      </c>
      <c r="V155" s="113" t="str">
        <f>IF(仕訳入力シート!R155&lt;&gt;0,仕訳入力シート!R155,"")</f>
        <v/>
      </c>
      <c r="W155" s="3" t="str">
        <f>IF(仕訳入力シート!S155&lt;&gt;0,仕訳入力シート!S155,"")</f>
        <v/>
      </c>
      <c r="X155" s="3" t="str">
        <f>IF(仕訳入力シート!T155&lt;&gt;0,仕訳入力シート!T155,"")</f>
        <v/>
      </c>
      <c r="Y155" s="3" t="str">
        <f>IF(仕訳入力シート!U155&lt;&gt;0,仕訳入力シート!U155,"")</f>
        <v/>
      </c>
      <c r="Z155" s="116" t="str">
        <f>IF(仕訳入力シート!AB155&lt;&gt;0,仕訳入力シート!AB155,"")</f>
        <v/>
      </c>
      <c r="AA155" s="3" t="str">
        <f>IF(仕訳入力シート!AC155&lt;&gt;0,仕訳入力シート!AC155,"")</f>
        <v/>
      </c>
      <c r="AB155" s="3" t="str">
        <f>IF(仕訳入力シート!V155&lt;&gt;"",仕訳入力シート!V155,"")</f>
        <v/>
      </c>
      <c r="AC155" s="3" t="str">
        <f>IF(仕訳入力シート!X155&lt;&gt;"",仕訳入力シート!X155,"")</f>
        <v/>
      </c>
      <c r="AD155" s="3" t="str">
        <f>IF(仕訳入力シート!AA155&lt;&gt;"",仕訳入力シート!AA155,"")</f>
        <v/>
      </c>
      <c r="AE155" s="3">
        <f t="shared" si="10"/>
        <v>0</v>
      </c>
      <c r="AF155" s="3">
        <f t="shared" si="11"/>
        <v>0</v>
      </c>
      <c r="AG155" s="121" t="str">
        <f>IF(仕訳入力シート!AD155&lt;&gt;0,仕訳入力シート!AD155,"")</f>
        <v/>
      </c>
      <c r="AH155" s="3" t="str">
        <f>IF(仕訳入力シート!AE155&lt;&gt;"",仕訳入力シート!AE155,"")</f>
        <v/>
      </c>
      <c r="AI155" s="117" t="str">
        <f>IF(仕訳入力シート!AH155&lt;&gt;0,仕訳入力シート!AH155,"")</f>
        <v/>
      </c>
      <c r="AJ155" s="118" t="str">
        <f>IF(仕訳入力シート!AI155&lt;&gt;0,仕訳入力シート!AI155,"")</f>
        <v/>
      </c>
      <c r="AK155" s="118" t="str">
        <f>IF(仕訳入力シート!AJ155&lt;&gt;0,仕訳入力シート!AJ155,"")</f>
        <v/>
      </c>
      <c r="AL155" s="118" t="str">
        <f>IF(仕訳入力シート!AK155&lt;&gt;0,仕訳入力シート!AK155,"")</f>
        <v/>
      </c>
      <c r="AM155" s="118" t="str">
        <f>IF(仕訳入力シート!AL155&lt;&gt;0,仕訳入力シート!AL155,"")</f>
        <v/>
      </c>
      <c r="AN155" s="118"/>
      <c r="AO155" s="118"/>
      <c r="AP155" s="118"/>
      <c r="AQ155" s="118"/>
      <c r="AR155" s="118"/>
      <c r="AS155" s="118"/>
      <c r="AT155" s="118"/>
      <c r="AU155" s="120" t="str">
        <f>IF(仕訳入力シート!AQ155&lt;&gt;0,仕訳入力シート!AQ155,"")</f>
        <v/>
      </c>
      <c r="AV155" s="118" t="str">
        <f>IF(仕訳入力シート!AR155&lt;&gt;0,仕訳入力シート!AR155,"")</f>
        <v/>
      </c>
      <c r="AW155" s="120" t="str">
        <f>IF(仕訳入力シート!AT155&lt;&gt;0,仕訳入力シート!AT155,"")</f>
        <v/>
      </c>
      <c r="AX155" s="118" t="str">
        <f>IF(仕訳入力シート!AU155&lt;&gt;0,仕訳入力シート!AU155,"")</f>
        <v/>
      </c>
    </row>
    <row r="156" spans="1:50" ht="17.45" customHeight="1">
      <c r="A156" s="3" t="str">
        <f>IF(C156="",MAX(A$8:A155)+1,"")</f>
        <v/>
      </c>
      <c r="C156" s="3" t="str">
        <f>IF(仕訳入力シート!A156="*","*",IF(J156="","*",IF(J156=0,"*","")))</f>
        <v>*</v>
      </c>
      <c r="D156" s="3">
        <f>仕訳入力シート!B156</f>
        <v>148</v>
      </c>
      <c r="E156" s="3" t="str">
        <f>IF(仕訳入力シート!C156&lt;&gt;0,仕訳入力シート!C156,"")</f>
        <v/>
      </c>
      <c r="F156" s="110" t="str">
        <f>IF(仕訳入力シート!D156&lt;&gt;0,仕訳入力シート!D156,"")</f>
        <v/>
      </c>
      <c r="H156" s="110" t="str">
        <f>IF(仕訳入力シート!AN156&lt;&gt;0,仕訳入力シート!AN156,"")</f>
        <v/>
      </c>
      <c r="I156" s="110" t="str">
        <f>IF(仕訳入力シート!AO156&lt;&gt;0,仕訳入力シート!AO156,"")</f>
        <v/>
      </c>
      <c r="J156" s="143">
        <f>仕訳入力シート!E156</f>
        <v>0</v>
      </c>
      <c r="K156" s="116" t="str">
        <f>IF(仕訳入力シート!F156&lt;&gt;0,仕訳入力シート!F156,"")</f>
        <v/>
      </c>
      <c r="L156" s="3" t="str">
        <f>IF(仕訳入力シート!G156&lt;&gt;0,仕訳入力シート!G156,"")</f>
        <v/>
      </c>
      <c r="M156" s="3" t="str">
        <f>IF(仕訳入力シート!H156&lt;&gt;0,仕訳入力シート!H156,"")</f>
        <v/>
      </c>
      <c r="N156" s="3" t="str">
        <f>IF(仕訳入力シート!I156&lt;&gt;0,仕訳入力シート!I156,"")</f>
        <v/>
      </c>
      <c r="O156" s="116" t="str">
        <f>IF(仕訳入力シート!P156&lt;&gt;0,仕訳入力シート!P156,"")</f>
        <v/>
      </c>
      <c r="P156" s="3" t="str">
        <f>IF(仕訳入力シート!Q156&lt;&gt;0,仕訳入力シート!Q156,"")</f>
        <v/>
      </c>
      <c r="Q156" s="3" t="str">
        <f>IF(仕訳入力シート!J156&lt;&gt;"",仕訳入力シート!J156,"")</f>
        <v/>
      </c>
      <c r="R156" s="3" t="str">
        <f>IF(仕訳入力シート!L156&lt;&gt;"",仕訳入力シート!L156,"")</f>
        <v/>
      </c>
      <c r="S156" s="3" t="str">
        <f>IF(仕訳入力シート!O156&lt;&gt;"",仕訳入力シート!O156,"")</f>
        <v/>
      </c>
      <c r="T156" s="3">
        <f t="shared" si="8"/>
        <v>0</v>
      </c>
      <c r="U156" s="3">
        <f t="shared" si="9"/>
        <v>0</v>
      </c>
      <c r="V156" s="113" t="str">
        <f>IF(仕訳入力シート!R156&lt;&gt;0,仕訳入力シート!R156,"")</f>
        <v/>
      </c>
      <c r="W156" s="3" t="str">
        <f>IF(仕訳入力シート!S156&lt;&gt;0,仕訳入力シート!S156,"")</f>
        <v/>
      </c>
      <c r="X156" s="3" t="str">
        <f>IF(仕訳入力シート!T156&lt;&gt;0,仕訳入力シート!T156,"")</f>
        <v/>
      </c>
      <c r="Y156" s="3" t="str">
        <f>IF(仕訳入力シート!U156&lt;&gt;0,仕訳入力シート!U156,"")</f>
        <v/>
      </c>
      <c r="Z156" s="116" t="str">
        <f>IF(仕訳入力シート!AB156&lt;&gt;0,仕訳入力シート!AB156,"")</f>
        <v/>
      </c>
      <c r="AA156" s="3" t="str">
        <f>IF(仕訳入力シート!AC156&lt;&gt;0,仕訳入力シート!AC156,"")</f>
        <v/>
      </c>
      <c r="AB156" s="3" t="str">
        <f>IF(仕訳入力シート!V156&lt;&gt;"",仕訳入力シート!V156,"")</f>
        <v/>
      </c>
      <c r="AC156" s="3" t="str">
        <f>IF(仕訳入力シート!X156&lt;&gt;"",仕訳入力シート!X156,"")</f>
        <v/>
      </c>
      <c r="AD156" s="3" t="str">
        <f>IF(仕訳入力シート!AA156&lt;&gt;"",仕訳入力シート!AA156,"")</f>
        <v/>
      </c>
      <c r="AE156" s="3">
        <f t="shared" si="10"/>
        <v>0</v>
      </c>
      <c r="AF156" s="3">
        <f t="shared" si="11"/>
        <v>0</v>
      </c>
      <c r="AG156" s="121" t="str">
        <f>IF(仕訳入力シート!AD156&lt;&gt;0,仕訳入力シート!AD156,"")</f>
        <v/>
      </c>
      <c r="AH156" s="3" t="str">
        <f>IF(仕訳入力シート!AE156&lt;&gt;"",仕訳入力シート!AE156,"")</f>
        <v/>
      </c>
      <c r="AI156" s="117" t="str">
        <f>IF(仕訳入力シート!AH156&lt;&gt;0,仕訳入力シート!AH156,"")</f>
        <v/>
      </c>
      <c r="AJ156" s="118" t="str">
        <f>IF(仕訳入力シート!AI156&lt;&gt;0,仕訳入力シート!AI156,"")</f>
        <v/>
      </c>
      <c r="AK156" s="118" t="str">
        <f>IF(仕訳入力シート!AJ156&lt;&gt;0,仕訳入力シート!AJ156,"")</f>
        <v/>
      </c>
      <c r="AL156" s="118" t="str">
        <f>IF(仕訳入力シート!AK156&lt;&gt;0,仕訳入力シート!AK156,"")</f>
        <v/>
      </c>
      <c r="AM156" s="118" t="str">
        <f>IF(仕訳入力シート!AL156&lt;&gt;0,仕訳入力シート!AL156,"")</f>
        <v/>
      </c>
      <c r="AN156" s="118"/>
      <c r="AO156" s="118"/>
      <c r="AP156" s="118"/>
      <c r="AQ156" s="118"/>
      <c r="AR156" s="118"/>
      <c r="AS156" s="118"/>
      <c r="AT156" s="118"/>
      <c r="AU156" s="120" t="str">
        <f>IF(仕訳入力シート!AQ156&lt;&gt;0,仕訳入力シート!AQ156,"")</f>
        <v/>
      </c>
      <c r="AV156" s="118" t="str">
        <f>IF(仕訳入力シート!AR156&lt;&gt;0,仕訳入力シート!AR156,"")</f>
        <v/>
      </c>
      <c r="AW156" s="120" t="str">
        <f>IF(仕訳入力シート!AT156&lt;&gt;0,仕訳入力シート!AT156,"")</f>
        <v/>
      </c>
      <c r="AX156" s="118" t="str">
        <f>IF(仕訳入力シート!AU156&lt;&gt;0,仕訳入力シート!AU156,"")</f>
        <v/>
      </c>
    </row>
    <row r="157" spans="1:50" ht="17.45" customHeight="1">
      <c r="A157" s="3" t="str">
        <f>IF(C157="",MAX(A$8:A156)+1,"")</f>
        <v/>
      </c>
      <c r="C157" s="3" t="str">
        <f>IF(仕訳入力シート!A157="*","*",IF(J157="","*",IF(J157=0,"*","")))</f>
        <v>*</v>
      </c>
      <c r="D157" s="3">
        <f>仕訳入力シート!B157</f>
        <v>149</v>
      </c>
      <c r="E157" s="3" t="str">
        <f>IF(仕訳入力シート!C157&lt;&gt;0,仕訳入力シート!C157,"")</f>
        <v/>
      </c>
      <c r="F157" s="110" t="str">
        <f>IF(仕訳入力シート!D157&lt;&gt;0,仕訳入力シート!D157,"")</f>
        <v/>
      </c>
      <c r="H157" s="110" t="str">
        <f>IF(仕訳入力シート!AN157&lt;&gt;0,仕訳入力シート!AN157,"")</f>
        <v/>
      </c>
      <c r="I157" s="110" t="str">
        <f>IF(仕訳入力シート!AO157&lt;&gt;0,仕訳入力シート!AO157,"")</f>
        <v/>
      </c>
      <c r="J157" s="143">
        <f>仕訳入力シート!E157</f>
        <v>0</v>
      </c>
      <c r="K157" s="116" t="str">
        <f>IF(仕訳入力シート!F157&lt;&gt;0,仕訳入力シート!F157,"")</f>
        <v/>
      </c>
      <c r="L157" s="3" t="str">
        <f>IF(仕訳入力シート!G157&lt;&gt;0,仕訳入力シート!G157,"")</f>
        <v/>
      </c>
      <c r="M157" s="3" t="str">
        <f>IF(仕訳入力シート!H157&lt;&gt;0,仕訳入力シート!H157,"")</f>
        <v/>
      </c>
      <c r="N157" s="3" t="str">
        <f>IF(仕訳入力シート!I157&lt;&gt;0,仕訳入力シート!I157,"")</f>
        <v/>
      </c>
      <c r="O157" s="116" t="str">
        <f>IF(仕訳入力シート!P157&lt;&gt;0,仕訳入力シート!P157,"")</f>
        <v/>
      </c>
      <c r="P157" s="3" t="str">
        <f>IF(仕訳入力シート!Q157&lt;&gt;0,仕訳入力シート!Q157,"")</f>
        <v/>
      </c>
      <c r="Q157" s="3" t="str">
        <f>IF(仕訳入力シート!J157&lt;&gt;"",仕訳入力シート!J157,"")</f>
        <v/>
      </c>
      <c r="R157" s="3" t="str">
        <f>IF(仕訳入力シート!L157&lt;&gt;"",仕訳入力シート!L157,"")</f>
        <v/>
      </c>
      <c r="S157" s="3" t="str">
        <f>IF(仕訳入力シート!O157&lt;&gt;"",仕訳入力シート!O157,"")</f>
        <v/>
      </c>
      <c r="T157" s="3">
        <f t="shared" si="8"/>
        <v>0</v>
      </c>
      <c r="U157" s="3">
        <f t="shared" si="9"/>
        <v>0</v>
      </c>
      <c r="V157" s="113" t="str">
        <f>IF(仕訳入力シート!R157&lt;&gt;0,仕訳入力シート!R157,"")</f>
        <v/>
      </c>
      <c r="W157" s="3" t="str">
        <f>IF(仕訳入力シート!S157&lt;&gt;0,仕訳入力シート!S157,"")</f>
        <v/>
      </c>
      <c r="X157" s="3" t="str">
        <f>IF(仕訳入力シート!T157&lt;&gt;0,仕訳入力シート!T157,"")</f>
        <v/>
      </c>
      <c r="Y157" s="3" t="str">
        <f>IF(仕訳入力シート!U157&lt;&gt;0,仕訳入力シート!U157,"")</f>
        <v/>
      </c>
      <c r="Z157" s="116" t="str">
        <f>IF(仕訳入力シート!AB157&lt;&gt;0,仕訳入力シート!AB157,"")</f>
        <v/>
      </c>
      <c r="AA157" s="3" t="str">
        <f>IF(仕訳入力シート!AC157&lt;&gt;0,仕訳入力シート!AC157,"")</f>
        <v/>
      </c>
      <c r="AB157" s="3" t="str">
        <f>IF(仕訳入力シート!V157&lt;&gt;"",仕訳入力シート!V157,"")</f>
        <v/>
      </c>
      <c r="AC157" s="3" t="str">
        <f>IF(仕訳入力シート!X157&lt;&gt;"",仕訳入力シート!X157,"")</f>
        <v/>
      </c>
      <c r="AD157" s="3" t="str">
        <f>IF(仕訳入力シート!AA157&lt;&gt;"",仕訳入力シート!AA157,"")</f>
        <v/>
      </c>
      <c r="AE157" s="3">
        <f t="shared" si="10"/>
        <v>0</v>
      </c>
      <c r="AF157" s="3">
        <f t="shared" si="11"/>
        <v>0</v>
      </c>
      <c r="AG157" s="121" t="str">
        <f>IF(仕訳入力シート!AD157&lt;&gt;0,仕訳入力シート!AD157,"")</f>
        <v/>
      </c>
      <c r="AH157" s="3" t="str">
        <f>IF(仕訳入力シート!AE157&lt;&gt;"",仕訳入力シート!AE157,"")</f>
        <v/>
      </c>
      <c r="AI157" s="117" t="str">
        <f>IF(仕訳入力シート!AH157&lt;&gt;0,仕訳入力シート!AH157,"")</f>
        <v/>
      </c>
      <c r="AJ157" s="118" t="str">
        <f>IF(仕訳入力シート!AI157&lt;&gt;0,仕訳入力シート!AI157,"")</f>
        <v/>
      </c>
      <c r="AK157" s="118" t="str">
        <f>IF(仕訳入力シート!AJ157&lt;&gt;0,仕訳入力シート!AJ157,"")</f>
        <v/>
      </c>
      <c r="AL157" s="118" t="str">
        <f>IF(仕訳入力シート!AK157&lt;&gt;0,仕訳入力シート!AK157,"")</f>
        <v/>
      </c>
      <c r="AM157" s="118" t="str">
        <f>IF(仕訳入力シート!AL157&lt;&gt;0,仕訳入力シート!AL157,"")</f>
        <v/>
      </c>
      <c r="AN157" s="118"/>
      <c r="AO157" s="118"/>
      <c r="AP157" s="118"/>
      <c r="AQ157" s="118"/>
      <c r="AR157" s="118"/>
      <c r="AS157" s="118"/>
      <c r="AT157" s="118"/>
      <c r="AU157" s="120" t="str">
        <f>IF(仕訳入力シート!AQ157&lt;&gt;0,仕訳入力シート!AQ157,"")</f>
        <v/>
      </c>
      <c r="AV157" s="118" t="str">
        <f>IF(仕訳入力シート!AR157&lt;&gt;0,仕訳入力シート!AR157,"")</f>
        <v/>
      </c>
      <c r="AW157" s="120" t="str">
        <f>IF(仕訳入力シート!AT157&lt;&gt;0,仕訳入力シート!AT157,"")</f>
        <v/>
      </c>
      <c r="AX157" s="118" t="str">
        <f>IF(仕訳入力シート!AU157&lt;&gt;0,仕訳入力シート!AU157,"")</f>
        <v/>
      </c>
    </row>
    <row r="158" spans="1:50" ht="17.45" customHeight="1">
      <c r="A158" s="3" t="str">
        <f>IF(C158="",MAX(A$8:A157)+1,"")</f>
        <v/>
      </c>
      <c r="C158" s="3" t="str">
        <f>IF(仕訳入力シート!A158="*","*",IF(J158="","*",IF(J158=0,"*","")))</f>
        <v>*</v>
      </c>
      <c r="D158" s="3">
        <f>仕訳入力シート!B158</f>
        <v>150</v>
      </c>
      <c r="E158" s="3" t="str">
        <f>IF(仕訳入力シート!C158&lt;&gt;0,仕訳入力シート!C158,"")</f>
        <v/>
      </c>
      <c r="F158" s="110" t="str">
        <f>IF(仕訳入力シート!D158&lt;&gt;0,仕訳入力シート!D158,"")</f>
        <v/>
      </c>
      <c r="H158" s="110" t="str">
        <f>IF(仕訳入力シート!AN158&lt;&gt;0,仕訳入力シート!AN158,"")</f>
        <v/>
      </c>
      <c r="I158" s="110" t="str">
        <f>IF(仕訳入力シート!AO158&lt;&gt;0,仕訳入力シート!AO158,"")</f>
        <v/>
      </c>
      <c r="J158" s="143">
        <f>仕訳入力シート!E158</f>
        <v>0</v>
      </c>
      <c r="K158" s="116" t="str">
        <f>IF(仕訳入力シート!F158&lt;&gt;0,仕訳入力シート!F158,"")</f>
        <v/>
      </c>
      <c r="L158" s="3" t="str">
        <f>IF(仕訳入力シート!G158&lt;&gt;0,仕訳入力シート!G158,"")</f>
        <v/>
      </c>
      <c r="M158" s="3" t="str">
        <f>IF(仕訳入力シート!H158&lt;&gt;0,仕訳入力シート!H158,"")</f>
        <v/>
      </c>
      <c r="N158" s="3" t="str">
        <f>IF(仕訳入力シート!I158&lt;&gt;0,仕訳入力シート!I158,"")</f>
        <v/>
      </c>
      <c r="O158" s="116" t="str">
        <f>IF(仕訳入力シート!P158&lt;&gt;0,仕訳入力シート!P158,"")</f>
        <v/>
      </c>
      <c r="P158" s="3" t="str">
        <f>IF(仕訳入力シート!Q158&lt;&gt;0,仕訳入力シート!Q158,"")</f>
        <v/>
      </c>
      <c r="Q158" s="3" t="str">
        <f>IF(仕訳入力シート!J158&lt;&gt;"",仕訳入力シート!J158,"")</f>
        <v/>
      </c>
      <c r="R158" s="3" t="str">
        <f>IF(仕訳入力シート!L158&lt;&gt;"",仕訳入力シート!L158,"")</f>
        <v/>
      </c>
      <c r="S158" s="3" t="str">
        <f>IF(仕訳入力シート!O158&lt;&gt;"",仕訳入力シート!O158,"")</f>
        <v/>
      </c>
      <c r="T158" s="3">
        <f t="shared" si="8"/>
        <v>0</v>
      </c>
      <c r="U158" s="3">
        <f t="shared" si="9"/>
        <v>0</v>
      </c>
      <c r="V158" s="113" t="str">
        <f>IF(仕訳入力シート!R158&lt;&gt;0,仕訳入力シート!R158,"")</f>
        <v/>
      </c>
      <c r="W158" s="3" t="str">
        <f>IF(仕訳入力シート!S158&lt;&gt;0,仕訳入力シート!S158,"")</f>
        <v/>
      </c>
      <c r="X158" s="3" t="str">
        <f>IF(仕訳入力シート!T158&lt;&gt;0,仕訳入力シート!T158,"")</f>
        <v/>
      </c>
      <c r="Y158" s="3" t="str">
        <f>IF(仕訳入力シート!U158&lt;&gt;0,仕訳入力シート!U158,"")</f>
        <v/>
      </c>
      <c r="Z158" s="116" t="str">
        <f>IF(仕訳入力シート!AB158&lt;&gt;0,仕訳入力シート!AB158,"")</f>
        <v/>
      </c>
      <c r="AA158" s="3" t="str">
        <f>IF(仕訳入力シート!AC158&lt;&gt;0,仕訳入力シート!AC158,"")</f>
        <v/>
      </c>
      <c r="AB158" s="3" t="str">
        <f>IF(仕訳入力シート!V158&lt;&gt;"",仕訳入力シート!V158,"")</f>
        <v/>
      </c>
      <c r="AC158" s="3" t="str">
        <f>IF(仕訳入力シート!X158&lt;&gt;"",仕訳入力シート!X158,"")</f>
        <v/>
      </c>
      <c r="AD158" s="3" t="str">
        <f>IF(仕訳入力シート!AA158&lt;&gt;"",仕訳入力シート!AA158,"")</f>
        <v/>
      </c>
      <c r="AE158" s="3">
        <f t="shared" si="10"/>
        <v>0</v>
      </c>
      <c r="AF158" s="3">
        <f t="shared" si="11"/>
        <v>0</v>
      </c>
      <c r="AG158" s="121" t="str">
        <f>IF(仕訳入力シート!AD158&lt;&gt;0,仕訳入力シート!AD158,"")</f>
        <v/>
      </c>
      <c r="AH158" s="3" t="str">
        <f>IF(仕訳入力シート!AE158&lt;&gt;"",仕訳入力シート!AE158,"")</f>
        <v/>
      </c>
      <c r="AI158" s="117" t="str">
        <f>IF(仕訳入力シート!AH158&lt;&gt;0,仕訳入力シート!AH158,"")</f>
        <v/>
      </c>
      <c r="AJ158" s="118" t="str">
        <f>IF(仕訳入力シート!AI158&lt;&gt;0,仕訳入力シート!AI158,"")</f>
        <v/>
      </c>
      <c r="AK158" s="118" t="str">
        <f>IF(仕訳入力シート!AJ158&lt;&gt;0,仕訳入力シート!AJ158,"")</f>
        <v/>
      </c>
      <c r="AL158" s="118" t="str">
        <f>IF(仕訳入力シート!AK158&lt;&gt;0,仕訳入力シート!AK158,"")</f>
        <v/>
      </c>
      <c r="AM158" s="118" t="str">
        <f>IF(仕訳入力シート!AL158&lt;&gt;0,仕訳入力シート!AL158,"")</f>
        <v/>
      </c>
      <c r="AN158" s="118"/>
      <c r="AO158" s="118"/>
      <c r="AP158" s="118"/>
      <c r="AQ158" s="118"/>
      <c r="AR158" s="118"/>
      <c r="AS158" s="118"/>
      <c r="AT158" s="118"/>
      <c r="AU158" s="120" t="str">
        <f>IF(仕訳入力シート!AQ158&lt;&gt;0,仕訳入力シート!AQ158,"")</f>
        <v/>
      </c>
      <c r="AV158" s="118" t="str">
        <f>IF(仕訳入力シート!AR158&lt;&gt;0,仕訳入力シート!AR158,"")</f>
        <v/>
      </c>
      <c r="AW158" s="120" t="str">
        <f>IF(仕訳入力シート!AT158&lt;&gt;0,仕訳入力シート!AT158,"")</f>
        <v/>
      </c>
      <c r="AX158" s="118" t="str">
        <f>IF(仕訳入力シート!AU158&lt;&gt;0,仕訳入力シート!AU158,"")</f>
        <v/>
      </c>
    </row>
    <row r="159" spans="1:50" ht="17.45" customHeight="1">
      <c r="A159" s="3" t="str">
        <f>IF(C159="",MAX(A$8:A158)+1,"")</f>
        <v/>
      </c>
      <c r="C159" s="3" t="str">
        <f>IF(仕訳入力シート!A159="*","*",IF(J159="","*",IF(J159=0,"*","")))</f>
        <v>*</v>
      </c>
      <c r="D159" s="3">
        <f>仕訳入力シート!B159</f>
        <v>151</v>
      </c>
      <c r="E159" s="3" t="str">
        <f>IF(仕訳入力シート!C159&lt;&gt;0,仕訳入力シート!C159,"")</f>
        <v/>
      </c>
      <c r="F159" s="110" t="str">
        <f>IF(仕訳入力シート!D159&lt;&gt;0,仕訳入力シート!D159,"")</f>
        <v/>
      </c>
      <c r="H159" s="110" t="str">
        <f>IF(仕訳入力シート!AN159&lt;&gt;0,仕訳入力シート!AN159,"")</f>
        <v/>
      </c>
      <c r="I159" s="110" t="str">
        <f>IF(仕訳入力シート!AO159&lt;&gt;0,仕訳入力シート!AO159,"")</f>
        <v/>
      </c>
      <c r="J159" s="143">
        <f>仕訳入力シート!E159</f>
        <v>0</v>
      </c>
      <c r="K159" s="116" t="str">
        <f>IF(仕訳入力シート!F159&lt;&gt;0,仕訳入力シート!F159,"")</f>
        <v/>
      </c>
      <c r="L159" s="3" t="str">
        <f>IF(仕訳入力シート!G159&lt;&gt;0,仕訳入力シート!G159,"")</f>
        <v/>
      </c>
      <c r="M159" s="3" t="str">
        <f>IF(仕訳入力シート!H159&lt;&gt;0,仕訳入力シート!H159,"")</f>
        <v/>
      </c>
      <c r="N159" s="3" t="str">
        <f>IF(仕訳入力シート!I159&lt;&gt;0,仕訳入力シート!I159,"")</f>
        <v/>
      </c>
      <c r="O159" s="116" t="str">
        <f>IF(仕訳入力シート!P159&lt;&gt;0,仕訳入力シート!P159,"")</f>
        <v/>
      </c>
      <c r="P159" s="3" t="str">
        <f>IF(仕訳入力シート!Q159&lt;&gt;0,仕訳入力シート!Q159,"")</f>
        <v/>
      </c>
      <c r="Q159" s="3" t="str">
        <f>IF(仕訳入力シート!J159&lt;&gt;"",仕訳入力シート!J159,"")</f>
        <v/>
      </c>
      <c r="R159" s="3" t="str">
        <f>IF(仕訳入力シート!L159&lt;&gt;"",仕訳入力シート!L159,"")</f>
        <v/>
      </c>
      <c r="S159" s="3" t="str">
        <f>IF(仕訳入力シート!O159&lt;&gt;"",仕訳入力シート!O159,"")</f>
        <v/>
      </c>
      <c r="T159" s="3">
        <f t="shared" si="8"/>
        <v>0</v>
      </c>
      <c r="U159" s="3">
        <f t="shared" si="9"/>
        <v>0</v>
      </c>
      <c r="V159" s="113" t="str">
        <f>IF(仕訳入力シート!R159&lt;&gt;0,仕訳入力シート!R159,"")</f>
        <v/>
      </c>
      <c r="W159" s="3" t="str">
        <f>IF(仕訳入力シート!S159&lt;&gt;0,仕訳入力シート!S159,"")</f>
        <v/>
      </c>
      <c r="X159" s="3" t="str">
        <f>IF(仕訳入力シート!T159&lt;&gt;0,仕訳入力シート!T159,"")</f>
        <v/>
      </c>
      <c r="Y159" s="3" t="str">
        <f>IF(仕訳入力シート!U159&lt;&gt;0,仕訳入力シート!U159,"")</f>
        <v/>
      </c>
      <c r="Z159" s="116" t="str">
        <f>IF(仕訳入力シート!AB159&lt;&gt;0,仕訳入力シート!AB159,"")</f>
        <v/>
      </c>
      <c r="AA159" s="3" t="str">
        <f>IF(仕訳入力シート!AC159&lt;&gt;0,仕訳入力シート!AC159,"")</f>
        <v/>
      </c>
      <c r="AB159" s="3" t="str">
        <f>IF(仕訳入力シート!V159&lt;&gt;"",仕訳入力シート!V159,"")</f>
        <v/>
      </c>
      <c r="AC159" s="3" t="str">
        <f>IF(仕訳入力シート!X159&lt;&gt;"",仕訳入力シート!X159,"")</f>
        <v/>
      </c>
      <c r="AD159" s="3" t="str">
        <f>IF(仕訳入力シート!AA159&lt;&gt;"",仕訳入力シート!AA159,"")</f>
        <v/>
      </c>
      <c r="AE159" s="3">
        <f t="shared" si="10"/>
        <v>0</v>
      </c>
      <c r="AF159" s="3">
        <f t="shared" si="11"/>
        <v>0</v>
      </c>
      <c r="AG159" s="121" t="str">
        <f>IF(仕訳入力シート!AD159&lt;&gt;0,仕訳入力シート!AD159,"")</f>
        <v/>
      </c>
      <c r="AH159" s="3" t="str">
        <f>IF(仕訳入力シート!AE159&lt;&gt;"",仕訳入力シート!AE159,"")</f>
        <v/>
      </c>
      <c r="AI159" s="117" t="str">
        <f>IF(仕訳入力シート!AH159&lt;&gt;0,仕訳入力シート!AH159,"")</f>
        <v/>
      </c>
      <c r="AJ159" s="118" t="str">
        <f>IF(仕訳入力シート!AI159&lt;&gt;0,仕訳入力シート!AI159,"")</f>
        <v/>
      </c>
      <c r="AK159" s="118" t="str">
        <f>IF(仕訳入力シート!AJ159&lt;&gt;0,仕訳入力シート!AJ159,"")</f>
        <v/>
      </c>
      <c r="AL159" s="118" t="str">
        <f>IF(仕訳入力シート!AK159&lt;&gt;0,仕訳入力シート!AK159,"")</f>
        <v/>
      </c>
      <c r="AM159" s="118" t="str">
        <f>IF(仕訳入力シート!AL159&lt;&gt;0,仕訳入力シート!AL159,"")</f>
        <v/>
      </c>
      <c r="AN159" s="118"/>
      <c r="AO159" s="118"/>
      <c r="AP159" s="118"/>
      <c r="AQ159" s="118"/>
      <c r="AR159" s="118"/>
      <c r="AS159" s="118"/>
      <c r="AT159" s="118"/>
      <c r="AU159" s="120" t="str">
        <f>IF(仕訳入力シート!AQ159&lt;&gt;0,仕訳入力シート!AQ159,"")</f>
        <v/>
      </c>
      <c r="AV159" s="118" t="str">
        <f>IF(仕訳入力シート!AR159&lt;&gt;0,仕訳入力シート!AR159,"")</f>
        <v/>
      </c>
      <c r="AW159" s="120" t="str">
        <f>IF(仕訳入力シート!AT159&lt;&gt;0,仕訳入力シート!AT159,"")</f>
        <v/>
      </c>
      <c r="AX159" s="118" t="str">
        <f>IF(仕訳入力シート!AU159&lt;&gt;0,仕訳入力シート!AU159,"")</f>
        <v/>
      </c>
    </row>
    <row r="160" spans="1:50" ht="17.45" customHeight="1">
      <c r="A160" s="3" t="str">
        <f>IF(C160="",MAX(A$8:A159)+1,"")</f>
        <v/>
      </c>
      <c r="C160" s="3" t="str">
        <f>IF(仕訳入力シート!A160="*","*",IF(J160="","*",IF(J160=0,"*","")))</f>
        <v>*</v>
      </c>
      <c r="D160" s="3">
        <f>仕訳入力シート!B160</f>
        <v>152</v>
      </c>
      <c r="E160" s="3" t="str">
        <f>IF(仕訳入力シート!C160&lt;&gt;0,仕訳入力シート!C160,"")</f>
        <v/>
      </c>
      <c r="F160" s="110" t="str">
        <f>IF(仕訳入力シート!D160&lt;&gt;0,仕訳入力シート!D160,"")</f>
        <v/>
      </c>
      <c r="H160" s="110" t="str">
        <f>IF(仕訳入力シート!AN160&lt;&gt;0,仕訳入力シート!AN160,"")</f>
        <v/>
      </c>
      <c r="I160" s="110" t="str">
        <f>IF(仕訳入力シート!AO160&lt;&gt;0,仕訳入力シート!AO160,"")</f>
        <v/>
      </c>
      <c r="J160" s="143">
        <f>仕訳入力シート!E160</f>
        <v>0</v>
      </c>
      <c r="K160" s="116" t="str">
        <f>IF(仕訳入力シート!F160&lt;&gt;0,仕訳入力シート!F160,"")</f>
        <v/>
      </c>
      <c r="L160" s="3" t="str">
        <f>IF(仕訳入力シート!G160&lt;&gt;0,仕訳入力シート!G160,"")</f>
        <v/>
      </c>
      <c r="M160" s="3" t="str">
        <f>IF(仕訳入力シート!H160&lt;&gt;0,仕訳入力シート!H160,"")</f>
        <v/>
      </c>
      <c r="N160" s="3" t="str">
        <f>IF(仕訳入力シート!I160&lt;&gt;0,仕訳入力シート!I160,"")</f>
        <v/>
      </c>
      <c r="O160" s="116" t="str">
        <f>IF(仕訳入力シート!P160&lt;&gt;0,仕訳入力シート!P160,"")</f>
        <v/>
      </c>
      <c r="P160" s="3" t="str">
        <f>IF(仕訳入力シート!Q160&lt;&gt;0,仕訳入力シート!Q160,"")</f>
        <v/>
      </c>
      <c r="Q160" s="3" t="str">
        <f>IF(仕訳入力シート!J160&lt;&gt;"",仕訳入力シート!J160,"")</f>
        <v/>
      </c>
      <c r="R160" s="3" t="str">
        <f>IF(仕訳入力シート!L160&lt;&gt;"",仕訳入力シート!L160,"")</f>
        <v/>
      </c>
      <c r="S160" s="3" t="str">
        <f>IF(仕訳入力シート!O160&lt;&gt;"",仕訳入力シート!O160,"")</f>
        <v/>
      </c>
      <c r="T160" s="3">
        <f t="shared" si="8"/>
        <v>0</v>
      </c>
      <c r="U160" s="3">
        <f t="shared" si="9"/>
        <v>0</v>
      </c>
      <c r="V160" s="113" t="str">
        <f>IF(仕訳入力シート!R160&lt;&gt;0,仕訳入力シート!R160,"")</f>
        <v/>
      </c>
      <c r="W160" s="3" t="str">
        <f>IF(仕訳入力シート!S160&lt;&gt;0,仕訳入力シート!S160,"")</f>
        <v/>
      </c>
      <c r="X160" s="3" t="str">
        <f>IF(仕訳入力シート!T160&lt;&gt;0,仕訳入力シート!T160,"")</f>
        <v/>
      </c>
      <c r="Y160" s="3" t="str">
        <f>IF(仕訳入力シート!U160&lt;&gt;0,仕訳入力シート!U160,"")</f>
        <v/>
      </c>
      <c r="Z160" s="116" t="str">
        <f>IF(仕訳入力シート!AB160&lt;&gt;0,仕訳入力シート!AB160,"")</f>
        <v/>
      </c>
      <c r="AA160" s="3" t="str">
        <f>IF(仕訳入力シート!AC160&lt;&gt;0,仕訳入力シート!AC160,"")</f>
        <v/>
      </c>
      <c r="AB160" s="3" t="str">
        <f>IF(仕訳入力シート!V160&lt;&gt;"",仕訳入力シート!V160,"")</f>
        <v/>
      </c>
      <c r="AC160" s="3" t="str">
        <f>IF(仕訳入力シート!X160&lt;&gt;"",仕訳入力シート!X160,"")</f>
        <v/>
      </c>
      <c r="AD160" s="3" t="str">
        <f>IF(仕訳入力シート!AA160&lt;&gt;"",仕訳入力シート!AA160,"")</f>
        <v/>
      </c>
      <c r="AE160" s="3">
        <f t="shared" si="10"/>
        <v>0</v>
      </c>
      <c r="AF160" s="3">
        <f t="shared" si="11"/>
        <v>0</v>
      </c>
      <c r="AG160" s="121" t="str">
        <f>IF(仕訳入力シート!AD160&lt;&gt;0,仕訳入力シート!AD160,"")</f>
        <v/>
      </c>
      <c r="AH160" s="3" t="str">
        <f>IF(仕訳入力シート!AE160&lt;&gt;"",仕訳入力シート!AE160,"")</f>
        <v/>
      </c>
      <c r="AI160" s="117" t="str">
        <f>IF(仕訳入力シート!AH160&lt;&gt;0,仕訳入力シート!AH160,"")</f>
        <v/>
      </c>
      <c r="AJ160" s="118" t="str">
        <f>IF(仕訳入力シート!AI160&lt;&gt;0,仕訳入力シート!AI160,"")</f>
        <v/>
      </c>
      <c r="AK160" s="118" t="str">
        <f>IF(仕訳入力シート!AJ160&lt;&gt;0,仕訳入力シート!AJ160,"")</f>
        <v/>
      </c>
      <c r="AL160" s="118" t="str">
        <f>IF(仕訳入力シート!AK160&lt;&gt;0,仕訳入力シート!AK160,"")</f>
        <v/>
      </c>
      <c r="AM160" s="118" t="str">
        <f>IF(仕訳入力シート!AL160&lt;&gt;0,仕訳入力シート!AL160,"")</f>
        <v/>
      </c>
      <c r="AN160" s="118"/>
      <c r="AO160" s="118"/>
      <c r="AP160" s="118"/>
      <c r="AQ160" s="118"/>
      <c r="AR160" s="118"/>
      <c r="AS160" s="118"/>
      <c r="AT160" s="118"/>
      <c r="AU160" s="120" t="str">
        <f>IF(仕訳入力シート!AQ160&lt;&gt;0,仕訳入力シート!AQ160,"")</f>
        <v/>
      </c>
      <c r="AV160" s="118" t="str">
        <f>IF(仕訳入力シート!AR160&lt;&gt;0,仕訳入力シート!AR160,"")</f>
        <v/>
      </c>
      <c r="AW160" s="120" t="str">
        <f>IF(仕訳入力シート!AT160&lt;&gt;0,仕訳入力シート!AT160,"")</f>
        <v/>
      </c>
      <c r="AX160" s="118" t="str">
        <f>IF(仕訳入力シート!AU160&lt;&gt;0,仕訳入力シート!AU160,"")</f>
        <v/>
      </c>
    </row>
    <row r="161" spans="1:50" ht="17.45" customHeight="1">
      <c r="A161" s="3" t="str">
        <f>IF(C161="",MAX(A$8:A160)+1,"")</f>
        <v/>
      </c>
      <c r="C161" s="3" t="str">
        <f>IF(仕訳入力シート!A161="*","*",IF(J161="","*",IF(J161=0,"*","")))</f>
        <v>*</v>
      </c>
      <c r="D161" s="3">
        <f>仕訳入力シート!B161</f>
        <v>153</v>
      </c>
      <c r="E161" s="3" t="str">
        <f>IF(仕訳入力シート!C161&lt;&gt;0,仕訳入力シート!C161,"")</f>
        <v/>
      </c>
      <c r="F161" s="110" t="str">
        <f>IF(仕訳入力シート!D161&lt;&gt;0,仕訳入力シート!D161,"")</f>
        <v/>
      </c>
      <c r="H161" s="110" t="str">
        <f>IF(仕訳入力シート!AN161&lt;&gt;0,仕訳入力シート!AN161,"")</f>
        <v/>
      </c>
      <c r="I161" s="110" t="str">
        <f>IF(仕訳入力シート!AO161&lt;&gt;0,仕訳入力シート!AO161,"")</f>
        <v/>
      </c>
      <c r="J161" s="143">
        <f>仕訳入力シート!E161</f>
        <v>0</v>
      </c>
      <c r="K161" s="116" t="str">
        <f>IF(仕訳入力シート!F161&lt;&gt;0,仕訳入力シート!F161,"")</f>
        <v/>
      </c>
      <c r="L161" s="3" t="str">
        <f>IF(仕訳入力シート!G161&lt;&gt;0,仕訳入力シート!G161,"")</f>
        <v/>
      </c>
      <c r="M161" s="3" t="str">
        <f>IF(仕訳入力シート!H161&lt;&gt;0,仕訳入力シート!H161,"")</f>
        <v/>
      </c>
      <c r="N161" s="3" t="str">
        <f>IF(仕訳入力シート!I161&lt;&gt;0,仕訳入力シート!I161,"")</f>
        <v/>
      </c>
      <c r="O161" s="116" t="str">
        <f>IF(仕訳入力シート!P161&lt;&gt;0,仕訳入力シート!P161,"")</f>
        <v/>
      </c>
      <c r="P161" s="3" t="str">
        <f>IF(仕訳入力シート!Q161&lt;&gt;0,仕訳入力シート!Q161,"")</f>
        <v/>
      </c>
      <c r="Q161" s="3" t="str">
        <f>IF(仕訳入力シート!J161&lt;&gt;"",仕訳入力シート!J161,"")</f>
        <v/>
      </c>
      <c r="R161" s="3" t="str">
        <f>IF(仕訳入力シート!L161&lt;&gt;"",仕訳入力シート!L161,"")</f>
        <v/>
      </c>
      <c r="S161" s="3" t="str">
        <f>IF(仕訳入力シート!O161&lt;&gt;"",仕訳入力シート!O161,"")</f>
        <v/>
      </c>
      <c r="T161" s="3">
        <f t="shared" si="8"/>
        <v>0</v>
      </c>
      <c r="U161" s="3">
        <f t="shared" si="9"/>
        <v>0</v>
      </c>
      <c r="V161" s="113" t="str">
        <f>IF(仕訳入力シート!R161&lt;&gt;0,仕訳入力シート!R161,"")</f>
        <v/>
      </c>
      <c r="W161" s="3" t="str">
        <f>IF(仕訳入力シート!S161&lt;&gt;0,仕訳入力シート!S161,"")</f>
        <v/>
      </c>
      <c r="X161" s="3" t="str">
        <f>IF(仕訳入力シート!T161&lt;&gt;0,仕訳入力シート!T161,"")</f>
        <v/>
      </c>
      <c r="Y161" s="3" t="str">
        <f>IF(仕訳入力シート!U161&lt;&gt;0,仕訳入力シート!U161,"")</f>
        <v/>
      </c>
      <c r="Z161" s="116" t="str">
        <f>IF(仕訳入力シート!AB161&lt;&gt;0,仕訳入力シート!AB161,"")</f>
        <v/>
      </c>
      <c r="AA161" s="3" t="str">
        <f>IF(仕訳入力シート!AC161&lt;&gt;0,仕訳入力シート!AC161,"")</f>
        <v/>
      </c>
      <c r="AB161" s="3" t="str">
        <f>IF(仕訳入力シート!V161&lt;&gt;"",仕訳入力シート!V161,"")</f>
        <v/>
      </c>
      <c r="AC161" s="3" t="str">
        <f>IF(仕訳入力シート!X161&lt;&gt;"",仕訳入力シート!X161,"")</f>
        <v/>
      </c>
      <c r="AD161" s="3" t="str">
        <f>IF(仕訳入力シート!AA161&lt;&gt;"",仕訳入力シート!AA161,"")</f>
        <v/>
      </c>
      <c r="AE161" s="3">
        <f t="shared" si="10"/>
        <v>0</v>
      </c>
      <c r="AF161" s="3">
        <f t="shared" si="11"/>
        <v>0</v>
      </c>
      <c r="AG161" s="121" t="str">
        <f>IF(仕訳入力シート!AD161&lt;&gt;0,仕訳入力シート!AD161,"")</f>
        <v/>
      </c>
      <c r="AH161" s="3" t="str">
        <f>IF(仕訳入力シート!AE161&lt;&gt;"",仕訳入力シート!AE161,"")</f>
        <v/>
      </c>
      <c r="AI161" s="117" t="str">
        <f>IF(仕訳入力シート!AH161&lt;&gt;0,仕訳入力シート!AH161,"")</f>
        <v/>
      </c>
      <c r="AJ161" s="118" t="str">
        <f>IF(仕訳入力シート!AI161&lt;&gt;0,仕訳入力シート!AI161,"")</f>
        <v/>
      </c>
      <c r="AK161" s="118" t="str">
        <f>IF(仕訳入力シート!AJ161&lt;&gt;0,仕訳入力シート!AJ161,"")</f>
        <v/>
      </c>
      <c r="AL161" s="118" t="str">
        <f>IF(仕訳入力シート!AK161&lt;&gt;0,仕訳入力シート!AK161,"")</f>
        <v/>
      </c>
      <c r="AM161" s="118" t="str">
        <f>IF(仕訳入力シート!AL161&lt;&gt;0,仕訳入力シート!AL161,"")</f>
        <v/>
      </c>
      <c r="AN161" s="118"/>
      <c r="AO161" s="118"/>
      <c r="AP161" s="118"/>
      <c r="AQ161" s="118"/>
      <c r="AR161" s="118"/>
      <c r="AS161" s="118"/>
      <c r="AT161" s="118"/>
      <c r="AU161" s="120" t="str">
        <f>IF(仕訳入力シート!AQ161&lt;&gt;0,仕訳入力シート!AQ161,"")</f>
        <v/>
      </c>
      <c r="AV161" s="118" t="str">
        <f>IF(仕訳入力シート!AR161&lt;&gt;0,仕訳入力シート!AR161,"")</f>
        <v/>
      </c>
      <c r="AW161" s="120" t="str">
        <f>IF(仕訳入力シート!AT161&lt;&gt;0,仕訳入力シート!AT161,"")</f>
        <v/>
      </c>
      <c r="AX161" s="118" t="str">
        <f>IF(仕訳入力シート!AU161&lt;&gt;0,仕訳入力シート!AU161,"")</f>
        <v/>
      </c>
    </row>
    <row r="162" spans="1:50" ht="17.45" customHeight="1">
      <c r="A162" s="3" t="str">
        <f>IF(C162="",MAX(A$8:A161)+1,"")</f>
        <v/>
      </c>
      <c r="C162" s="3" t="str">
        <f>IF(仕訳入力シート!A162="*","*",IF(J162="","*",IF(J162=0,"*","")))</f>
        <v>*</v>
      </c>
      <c r="D162" s="3">
        <f>仕訳入力シート!B162</f>
        <v>154</v>
      </c>
      <c r="E162" s="3" t="str">
        <f>IF(仕訳入力シート!C162&lt;&gt;0,仕訳入力シート!C162,"")</f>
        <v/>
      </c>
      <c r="F162" s="110" t="str">
        <f>IF(仕訳入力シート!D162&lt;&gt;0,仕訳入力シート!D162,"")</f>
        <v/>
      </c>
      <c r="H162" s="110" t="str">
        <f>IF(仕訳入力シート!AN162&lt;&gt;0,仕訳入力シート!AN162,"")</f>
        <v/>
      </c>
      <c r="I162" s="110" t="str">
        <f>IF(仕訳入力シート!AO162&lt;&gt;0,仕訳入力シート!AO162,"")</f>
        <v/>
      </c>
      <c r="J162" s="143">
        <f>仕訳入力シート!E162</f>
        <v>0</v>
      </c>
      <c r="K162" s="116" t="str">
        <f>IF(仕訳入力シート!F162&lt;&gt;0,仕訳入力シート!F162,"")</f>
        <v/>
      </c>
      <c r="L162" s="3" t="str">
        <f>IF(仕訳入力シート!G162&lt;&gt;0,仕訳入力シート!G162,"")</f>
        <v/>
      </c>
      <c r="M162" s="3" t="str">
        <f>IF(仕訳入力シート!H162&lt;&gt;0,仕訳入力シート!H162,"")</f>
        <v/>
      </c>
      <c r="N162" s="3" t="str">
        <f>IF(仕訳入力シート!I162&lt;&gt;0,仕訳入力シート!I162,"")</f>
        <v/>
      </c>
      <c r="O162" s="116" t="str">
        <f>IF(仕訳入力シート!P162&lt;&gt;0,仕訳入力シート!P162,"")</f>
        <v/>
      </c>
      <c r="P162" s="3" t="str">
        <f>IF(仕訳入力シート!Q162&lt;&gt;0,仕訳入力シート!Q162,"")</f>
        <v/>
      </c>
      <c r="Q162" s="3" t="str">
        <f>IF(仕訳入力シート!J162&lt;&gt;"",仕訳入力シート!J162,"")</f>
        <v/>
      </c>
      <c r="R162" s="3" t="str">
        <f>IF(仕訳入力シート!L162&lt;&gt;"",仕訳入力シート!L162,"")</f>
        <v/>
      </c>
      <c r="S162" s="3" t="str">
        <f>IF(仕訳入力シート!O162&lt;&gt;"",仕訳入力シート!O162,"")</f>
        <v/>
      </c>
      <c r="T162" s="3">
        <f t="shared" si="8"/>
        <v>0</v>
      </c>
      <c r="U162" s="3">
        <f t="shared" si="9"/>
        <v>0</v>
      </c>
      <c r="V162" s="113" t="str">
        <f>IF(仕訳入力シート!R162&lt;&gt;0,仕訳入力シート!R162,"")</f>
        <v/>
      </c>
      <c r="W162" s="3" t="str">
        <f>IF(仕訳入力シート!S162&lt;&gt;0,仕訳入力シート!S162,"")</f>
        <v/>
      </c>
      <c r="X162" s="3" t="str">
        <f>IF(仕訳入力シート!T162&lt;&gt;0,仕訳入力シート!T162,"")</f>
        <v/>
      </c>
      <c r="Y162" s="3" t="str">
        <f>IF(仕訳入力シート!U162&lt;&gt;0,仕訳入力シート!U162,"")</f>
        <v/>
      </c>
      <c r="Z162" s="116" t="str">
        <f>IF(仕訳入力シート!AB162&lt;&gt;0,仕訳入力シート!AB162,"")</f>
        <v/>
      </c>
      <c r="AA162" s="3" t="str">
        <f>IF(仕訳入力シート!AC162&lt;&gt;0,仕訳入力シート!AC162,"")</f>
        <v/>
      </c>
      <c r="AB162" s="3" t="str">
        <f>IF(仕訳入力シート!V162&lt;&gt;"",仕訳入力シート!V162,"")</f>
        <v/>
      </c>
      <c r="AC162" s="3" t="str">
        <f>IF(仕訳入力シート!X162&lt;&gt;"",仕訳入力シート!X162,"")</f>
        <v/>
      </c>
      <c r="AD162" s="3" t="str">
        <f>IF(仕訳入力シート!AA162&lt;&gt;"",仕訳入力シート!AA162,"")</f>
        <v/>
      </c>
      <c r="AE162" s="3">
        <f t="shared" si="10"/>
        <v>0</v>
      </c>
      <c r="AF162" s="3">
        <f t="shared" si="11"/>
        <v>0</v>
      </c>
      <c r="AG162" s="121" t="str">
        <f>IF(仕訳入力シート!AD162&lt;&gt;0,仕訳入力シート!AD162,"")</f>
        <v/>
      </c>
      <c r="AH162" s="3" t="str">
        <f>IF(仕訳入力シート!AE162&lt;&gt;"",仕訳入力シート!AE162,"")</f>
        <v/>
      </c>
      <c r="AI162" s="117" t="str">
        <f>IF(仕訳入力シート!AH162&lt;&gt;0,仕訳入力シート!AH162,"")</f>
        <v/>
      </c>
      <c r="AJ162" s="118" t="str">
        <f>IF(仕訳入力シート!AI162&lt;&gt;0,仕訳入力シート!AI162,"")</f>
        <v/>
      </c>
      <c r="AK162" s="118" t="str">
        <f>IF(仕訳入力シート!AJ162&lt;&gt;0,仕訳入力シート!AJ162,"")</f>
        <v/>
      </c>
      <c r="AL162" s="118" t="str">
        <f>IF(仕訳入力シート!AK162&lt;&gt;0,仕訳入力シート!AK162,"")</f>
        <v/>
      </c>
      <c r="AM162" s="118" t="str">
        <f>IF(仕訳入力シート!AL162&lt;&gt;0,仕訳入力シート!AL162,"")</f>
        <v/>
      </c>
      <c r="AN162" s="118"/>
      <c r="AO162" s="118"/>
      <c r="AP162" s="118"/>
      <c r="AQ162" s="118"/>
      <c r="AR162" s="118"/>
      <c r="AS162" s="118"/>
      <c r="AT162" s="118"/>
      <c r="AU162" s="120" t="str">
        <f>IF(仕訳入力シート!AQ162&lt;&gt;0,仕訳入力シート!AQ162,"")</f>
        <v/>
      </c>
      <c r="AV162" s="118" t="str">
        <f>IF(仕訳入力シート!AR162&lt;&gt;0,仕訳入力シート!AR162,"")</f>
        <v/>
      </c>
      <c r="AW162" s="120" t="str">
        <f>IF(仕訳入力シート!AT162&lt;&gt;0,仕訳入力シート!AT162,"")</f>
        <v/>
      </c>
      <c r="AX162" s="118" t="str">
        <f>IF(仕訳入力シート!AU162&lt;&gt;0,仕訳入力シート!AU162,"")</f>
        <v/>
      </c>
    </row>
    <row r="163" spans="1:50" ht="17.45" customHeight="1">
      <c r="A163" s="3" t="str">
        <f>IF(C163="",MAX(A$8:A162)+1,"")</f>
        <v/>
      </c>
      <c r="C163" s="3" t="str">
        <f>IF(仕訳入力シート!A163="*","*",IF(J163="","*",IF(J163=0,"*","")))</f>
        <v>*</v>
      </c>
      <c r="D163" s="3">
        <f>仕訳入力シート!B163</f>
        <v>155</v>
      </c>
      <c r="E163" s="3" t="str">
        <f>IF(仕訳入力シート!C163&lt;&gt;0,仕訳入力シート!C163,"")</f>
        <v/>
      </c>
      <c r="F163" s="110" t="str">
        <f>IF(仕訳入力シート!D163&lt;&gt;0,仕訳入力シート!D163,"")</f>
        <v/>
      </c>
      <c r="H163" s="110" t="str">
        <f>IF(仕訳入力シート!AN163&lt;&gt;0,仕訳入力シート!AN163,"")</f>
        <v/>
      </c>
      <c r="I163" s="110" t="str">
        <f>IF(仕訳入力シート!AO163&lt;&gt;0,仕訳入力シート!AO163,"")</f>
        <v/>
      </c>
      <c r="J163" s="143">
        <f>仕訳入力シート!E163</f>
        <v>0</v>
      </c>
      <c r="K163" s="116" t="str">
        <f>IF(仕訳入力シート!F163&lt;&gt;0,仕訳入力シート!F163,"")</f>
        <v/>
      </c>
      <c r="L163" s="3" t="str">
        <f>IF(仕訳入力シート!G163&lt;&gt;0,仕訳入力シート!G163,"")</f>
        <v/>
      </c>
      <c r="M163" s="3" t="str">
        <f>IF(仕訳入力シート!H163&lt;&gt;0,仕訳入力シート!H163,"")</f>
        <v/>
      </c>
      <c r="N163" s="3" t="str">
        <f>IF(仕訳入力シート!I163&lt;&gt;0,仕訳入力シート!I163,"")</f>
        <v/>
      </c>
      <c r="O163" s="116" t="str">
        <f>IF(仕訳入力シート!P163&lt;&gt;0,仕訳入力シート!P163,"")</f>
        <v/>
      </c>
      <c r="P163" s="3" t="str">
        <f>IF(仕訳入力シート!Q163&lt;&gt;0,仕訳入力シート!Q163,"")</f>
        <v/>
      </c>
      <c r="Q163" s="3" t="str">
        <f>IF(仕訳入力シート!J163&lt;&gt;"",仕訳入力シート!J163,"")</f>
        <v/>
      </c>
      <c r="R163" s="3" t="str">
        <f>IF(仕訳入力シート!L163&lt;&gt;"",仕訳入力シート!L163,"")</f>
        <v/>
      </c>
      <c r="S163" s="3" t="str">
        <f>IF(仕訳入力シート!O163&lt;&gt;"",仕訳入力シート!O163,"")</f>
        <v/>
      </c>
      <c r="T163" s="3">
        <f t="shared" si="8"/>
        <v>0</v>
      </c>
      <c r="U163" s="3">
        <f t="shared" si="9"/>
        <v>0</v>
      </c>
      <c r="V163" s="113" t="str">
        <f>IF(仕訳入力シート!R163&lt;&gt;0,仕訳入力シート!R163,"")</f>
        <v/>
      </c>
      <c r="W163" s="3" t="str">
        <f>IF(仕訳入力シート!S163&lt;&gt;0,仕訳入力シート!S163,"")</f>
        <v/>
      </c>
      <c r="X163" s="3" t="str">
        <f>IF(仕訳入力シート!T163&lt;&gt;0,仕訳入力シート!T163,"")</f>
        <v/>
      </c>
      <c r="Y163" s="3" t="str">
        <f>IF(仕訳入力シート!U163&lt;&gt;0,仕訳入力シート!U163,"")</f>
        <v/>
      </c>
      <c r="Z163" s="116" t="str">
        <f>IF(仕訳入力シート!AB163&lt;&gt;0,仕訳入力シート!AB163,"")</f>
        <v/>
      </c>
      <c r="AA163" s="3" t="str">
        <f>IF(仕訳入力シート!AC163&lt;&gt;0,仕訳入力シート!AC163,"")</f>
        <v/>
      </c>
      <c r="AB163" s="3" t="str">
        <f>IF(仕訳入力シート!V163&lt;&gt;"",仕訳入力シート!V163,"")</f>
        <v/>
      </c>
      <c r="AC163" s="3" t="str">
        <f>IF(仕訳入力シート!X163&lt;&gt;"",仕訳入力シート!X163,"")</f>
        <v/>
      </c>
      <c r="AD163" s="3" t="str">
        <f>IF(仕訳入力シート!AA163&lt;&gt;"",仕訳入力シート!AA163,"")</f>
        <v/>
      </c>
      <c r="AE163" s="3">
        <f t="shared" si="10"/>
        <v>0</v>
      </c>
      <c r="AF163" s="3">
        <f t="shared" si="11"/>
        <v>0</v>
      </c>
      <c r="AG163" s="121" t="str">
        <f>IF(仕訳入力シート!AD163&lt;&gt;0,仕訳入力シート!AD163,"")</f>
        <v/>
      </c>
      <c r="AH163" s="3" t="str">
        <f>IF(仕訳入力シート!AE163&lt;&gt;"",仕訳入力シート!AE163,"")</f>
        <v/>
      </c>
      <c r="AI163" s="117" t="str">
        <f>IF(仕訳入力シート!AH163&lt;&gt;0,仕訳入力シート!AH163,"")</f>
        <v/>
      </c>
      <c r="AJ163" s="118" t="str">
        <f>IF(仕訳入力シート!AI163&lt;&gt;0,仕訳入力シート!AI163,"")</f>
        <v/>
      </c>
      <c r="AK163" s="118" t="str">
        <f>IF(仕訳入力シート!AJ163&lt;&gt;0,仕訳入力シート!AJ163,"")</f>
        <v/>
      </c>
      <c r="AL163" s="118" t="str">
        <f>IF(仕訳入力シート!AK163&lt;&gt;0,仕訳入力シート!AK163,"")</f>
        <v/>
      </c>
      <c r="AM163" s="118" t="str">
        <f>IF(仕訳入力シート!AL163&lt;&gt;0,仕訳入力シート!AL163,"")</f>
        <v/>
      </c>
      <c r="AN163" s="118"/>
      <c r="AO163" s="118"/>
      <c r="AP163" s="118"/>
      <c r="AQ163" s="118"/>
      <c r="AR163" s="118"/>
      <c r="AS163" s="118"/>
      <c r="AT163" s="118"/>
      <c r="AU163" s="120" t="str">
        <f>IF(仕訳入力シート!AQ163&lt;&gt;0,仕訳入力シート!AQ163,"")</f>
        <v/>
      </c>
      <c r="AV163" s="118" t="str">
        <f>IF(仕訳入力シート!AR163&lt;&gt;0,仕訳入力シート!AR163,"")</f>
        <v/>
      </c>
      <c r="AW163" s="120" t="str">
        <f>IF(仕訳入力シート!AT163&lt;&gt;0,仕訳入力シート!AT163,"")</f>
        <v/>
      </c>
      <c r="AX163" s="118" t="str">
        <f>IF(仕訳入力シート!AU163&lt;&gt;0,仕訳入力シート!AU163,"")</f>
        <v/>
      </c>
    </row>
    <row r="164" spans="1:50" ht="17.45" customHeight="1">
      <c r="A164" s="3" t="str">
        <f>IF(C164="",MAX(A$8:A163)+1,"")</f>
        <v/>
      </c>
      <c r="C164" s="3" t="str">
        <f>IF(仕訳入力シート!A164="*","*",IF(J164="","*",IF(J164=0,"*","")))</f>
        <v>*</v>
      </c>
      <c r="D164" s="3">
        <f>仕訳入力シート!B164</f>
        <v>156</v>
      </c>
      <c r="E164" s="3" t="str">
        <f>IF(仕訳入力シート!C164&lt;&gt;0,仕訳入力シート!C164,"")</f>
        <v/>
      </c>
      <c r="F164" s="110" t="str">
        <f>IF(仕訳入力シート!D164&lt;&gt;0,仕訳入力シート!D164,"")</f>
        <v/>
      </c>
      <c r="H164" s="110" t="str">
        <f>IF(仕訳入力シート!AN164&lt;&gt;0,仕訳入力シート!AN164,"")</f>
        <v/>
      </c>
      <c r="I164" s="110" t="str">
        <f>IF(仕訳入力シート!AO164&lt;&gt;0,仕訳入力シート!AO164,"")</f>
        <v/>
      </c>
      <c r="J164" s="143">
        <f>仕訳入力シート!E164</f>
        <v>0</v>
      </c>
      <c r="K164" s="116" t="str">
        <f>IF(仕訳入力シート!F164&lt;&gt;0,仕訳入力シート!F164,"")</f>
        <v/>
      </c>
      <c r="L164" s="3" t="str">
        <f>IF(仕訳入力シート!G164&lt;&gt;0,仕訳入力シート!G164,"")</f>
        <v/>
      </c>
      <c r="M164" s="3" t="str">
        <f>IF(仕訳入力シート!H164&lt;&gt;0,仕訳入力シート!H164,"")</f>
        <v/>
      </c>
      <c r="N164" s="3" t="str">
        <f>IF(仕訳入力シート!I164&lt;&gt;0,仕訳入力シート!I164,"")</f>
        <v/>
      </c>
      <c r="O164" s="116" t="str">
        <f>IF(仕訳入力シート!P164&lt;&gt;0,仕訳入力シート!P164,"")</f>
        <v/>
      </c>
      <c r="P164" s="3" t="str">
        <f>IF(仕訳入力シート!Q164&lt;&gt;0,仕訳入力シート!Q164,"")</f>
        <v/>
      </c>
      <c r="Q164" s="3" t="str">
        <f>IF(仕訳入力シート!J164&lt;&gt;"",仕訳入力シート!J164,"")</f>
        <v/>
      </c>
      <c r="R164" s="3" t="str">
        <f>IF(仕訳入力シート!L164&lt;&gt;"",仕訳入力シート!L164,"")</f>
        <v/>
      </c>
      <c r="S164" s="3" t="str">
        <f>IF(仕訳入力シート!O164&lt;&gt;"",仕訳入力シート!O164,"")</f>
        <v/>
      </c>
      <c r="T164" s="3">
        <f t="shared" si="8"/>
        <v>0</v>
      </c>
      <c r="U164" s="3">
        <f t="shared" si="9"/>
        <v>0</v>
      </c>
      <c r="V164" s="113" t="str">
        <f>IF(仕訳入力シート!R164&lt;&gt;0,仕訳入力シート!R164,"")</f>
        <v/>
      </c>
      <c r="W164" s="3" t="str">
        <f>IF(仕訳入力シート!S164&lt;&gt;0,仕訳入力シート!S164,"")</f>
        <v/>
      </c>
      <c r="X164" s="3" t="str">
        <f>IF(仕訳入力シート!T164&lt;&gt;0,仕訳入力シート!T164,"")</f>
        <v/>
      </c>
      <c r="Y164" s="3" t="str">
        <f>IF(仕訳入力シート!U164&lt;&gt;0,仕訳入力シート!U164,"")</f>
        <v/>
      </c>
      <c r="Z164" s="116" t="str">
        <f>IF(仕訳入力シート!AB164&lt;&gt;0,仕訳入力シート!AB164,"")</f>
        <v/>
      </c>
      <c r="AA164" s="3" t="str">
        <f>IF(仕訳入力シート!AC164&lt;&gt;0,仕訳入力シート!AC164,"")</f>
        <v/>
      </c>
      <c r="AB164" s="3" t="str">
        <f>IF(仕訳入力シート!V164&lt;&gt;"",仕訳入力シート!V164,"")</f>
        <v/>
      </c>
      <c r="AC164" s="3" t="str">
        <f>IF(仕訳入力シート!X164&lt;&gt;"",仕訳入力シート!X164,"")</f>
        <v/>
      </c>
      <c r="AD164" s="3" t="str">
        <f>IF(仕訳入力シート!AA164&lt;&gt;"",仕訳入力シート!AA164,"")</f>
        <v/>
      </c>
      <c r="AE164" s="3">
        <f t="shared" si="10"/>
        <v>0</v>
      </c>
      <c r="AF164" s="3">
        <f t="shared" si="11"/>
        <v>0</v>
      </c>
      <c r="AG164" s="121" t="str">
        <f>IF(仕訳入力シート!AD164&lt;&gt;0,仕訳入力シート!AD164,"")</f>
        <v/>
      </c>
      <c r="AH164" s="3" t="str">
        <f>IF(仕訳入力シート!AE164&lt;&gt;"",仕訳入力シート!AE164,"")</f>
        <v/>
      </c>
      <c r="AI164" s="117" t="str">
        <f>IF(仕訳入力シート!AH164&lt;&gt;0,仕訳入力シート!AH164,"")</f>
        <v/>
      </c>
      <c r="AJ164" s="118" t="str">
        <f>IF(仕訳入力シート!AI164&lt;&gt;0,仕訳入力シート!AI164,"")</f>
        <v/>
      </c>
      <c r="AK164" s="118" t="str">
        <f>IF(仕訳入力シート!AJ164&lt;&gt;0,仕訳入力シート!AJ164,"")</f>
        <v/>
      </c>
      <c r="AL164" s="118" t="str">
        <f>IF(仕訳入力シート!AK164&lt;&gt;0,仕訳入力シート!AK164,"")</f>
        <v/>
      </c>
      <c r="AM164" s="118" t="str">
        <f>IF(仕訳入力シート!AL164&lt;&gt;0,仕訳入力シート!AL164,"")</f>
        <v/>
      </c>
      <c r="AN164" s="118"/>
      <c r="AO164" s="118"/>
      <c r="AP164" s="118"/>
      <c r="AQ164" s="118"/>
      <c r="AR164" s="118"/>
      <c r="AS164" s="118"/>
      <c r="AT164" s="118"/>
      <c r="AU164" s="120" t="str">
        <f>IF(仕訳入力シート!AQ164&lt;&gt;0,仕訳入力シート!AQ164,"")</f>
        <v/>
      </c>
      <c r="AV164" s="118" t="str">
        <f>IF(仕訳入力シート!AR164&lt;&gt;0,仕訳入力シート!AR164,"")</f>
        <v/>
      </c>
      <c r="AW164" s="120" t="str">
        <f>IF(仕訳入力シート!AT164&lt;&gt;0,仕訳入力シート!AT164,"")</f>
        <v/>
      </c>
      <c r="AX164" s="118" t="str">
        <f>IF(仕訳入力シート!AU164&lt;&gt;0,仕訳入力シート!AU164,"")</f>
        <v/>
      </c>
    </row>
    <row r="165" spans="1:50" ht="17.45" customHeight="1">
      <c r="A165" s="3" t="str">
        <f>IF(C165="",MAX(A$8:A164)+1,"")</f>
        <v/>
      </c>
      <c r="C165" s="3" t="str">
        <f>IF(仕訳入力シート!A165="*","*",IF(J165="","*",IF(J165=0,"*","")))</f>
        <v>*</v>
      </c>
      <c r="D165" s="3">
        <f>仕訳入力シート!B165</f>
        <v>157</v>
      </c>
      <c r="E165" s="3" t="str">
        <f>IF(仕訳入力シート!C165&lt;&gt;0,仕訳入力シート!C165,"")</f>
        <v/>
      </c>
      <c r="F165" s="110" t="str">
        <f>IF(仕訳入力シート!D165&lt;&gt;0,仕訳入力シート!D165,"")</f>
        <v/>
      </c>
      <c r="H165" s="110" t="str">
        <f>IF(仕訳入力シート!AN165&lt;&gt;0,仕訳入力シート!AN165,"")</f>
        <v/>
      </c>
      <c r="I165" s="110" t="str">
        <f>IF(仕訳入力シート!AO165&lt;&gt;0,仕訳入力シート!AO165,"")</f>
        <v/>
      </c>
      <c r="J165" s="143">
        <f>仕訳入力シート!E165</f>
        <v>0</v>
      </c>
      <c r="K165" s="116" t="str">
        <f>IF(仕訳入力シート!F165&lt;&gt;0,仕訳入力シート!F165,"")</f>
        <v/>
      </c>
      <c r="L165" s="3" t="str">
        <f>IF(仕訳入力シート!G165&lt;&gt;0,仕訳入力シート!G165,"")</f>
        <v/>
      </c>
      <c r="M165" s="3" t="str">
        <f>IF(仕訳入力シート!H165&lt;&gt;0,仕訳入力シート!H165,"")</f>
        <v/>
      </c>
      <c r="N165" s="3" t="str">
        <f>IF(仕訳入力シート!I165&lt;&gt;0,仕訳入力シート!I165,"")</f>
        <v/>
      </c>
      <c r="O165" s="116" t="str">
        <f>IF(仕訳入力シート!P165&lt;&gt;0,仕訳入力シート!P165,"")</f>
        <v/>
      </c>
      <c r="P165" s="3" t="str">
        <f>IF(仕訳入力シート!Q165&lt;&gt;0,仕訳入力シート!Q165,"")</f>
        <v/>
      </c>
      <c r="Q165" s="3" t="str">
        <f>IF(仕訳入力シート!J165&lt;&gt;"",仕訳入力シート!J165,"")</f>
        <v/>
      </c>
      <c r="R165" s="3" t="str">
        <f>IF(仕訳入力シート!L165&lt;&gt;"",仕訳入力シート!L165,"")</f>
        <v/>
      </c>
      <c r="S165" s="3" t="str">
        <f>IF(仕訳入力シート!O165&lt;&gt;"",仕訳入力シート!O165,"")</f>
        <v/>
      </c>
      <c r="T165" s="3">
        <f t="shared" si="8"/>
        <v>0</v>
      </c>
      <c r="U165" s="3">
        <f t="shared" si="9"/>
        <v>0</v>
      </c>
      <c r="V165" s="113" t="str">
        <f>IF(仕訳入力シート!R165&lt;&gt;0,仕訳入力シート!R165,"")</f>
        <v/>
      </c>
      <c r="W165" s="3" t="str">
        <f>IF(仕訳入力シート!S165&lt;&gt;0,仕訳入力シート!S165,"")</f>
        <v/>
      </c>
      <c r="X165" s="3" t="str">
        <f>IF(仕訳入力シート!T165&lt;&gt;0,仕訳入力シート!T165,"")</f>
        <v/>
      </c>
      <c r="Y165" s="3" t="str">
        <f>IF(仕訳入力シート!U165&lt;&gt;0,仕訳入力シート!U165,"")</f>
        <v/>
      </c>
      <c r="Z165" s="116" t="str">
        <f>IF(仕訳入力シート!AB165&lt;&gt;0,仕訳入力シート!AB165,"")</f>
        <v/>
      </c>
      <c r="AA165" s="3" t="str">
        <f>IF(仕訳入力シート!AC165&lt;&gt;0,仕訳入力シート!AC165,"")</f>
        <v/>
      </c>
      <c r="AB165" s="3" t="str">
        <f>IF(仕訳入力シート!V165&lt;&gt;"",仕訳入力シート!V165,"")</f>
        <v/>
      </c>
      <c r="AC165" s="3" t="str">
        <f>IF(仕訳入力シート!X165&lt;&gt;"",仕訳入力シート!X165,"")</f>
        <v/>
      </c>
      <c r="AD165" s="3" t="str">
        <f>IF(仕訳入力シート!AA165&lt;&gt;"",仕訳入力シート!AA165,"")</f>
        <v/>
      </c>
      <c r="AE165" s="3">
        <f t="shared" si="10"/>
        <v>0</v>
      </c>
      <c r="AF165" s="3">
        <f t="shared" si="11"/>
        <v>0</v>
      </c>
      <c r="AG165" s="121" t="str">
        <f>IF(仕訳入力シート!AD165&lt;&gt;0,仕訳入力シート!AD165,"")</f>
        <v/>
      </c>
      <c r="AH165" s="3" t="str">
        <f>IF(仕訳入力シート!AE165&lt;&gt;"",仕訳入力シート!AE165,"")</f>
        <v/>
      </c>
      <c r="AI165" s="117" t="str">
        <f>IF(仕訳入力シート!AH165&lt;&gt;0,仕訳入力シート!AH165,"")</f>
        <v/>
      </c>
      <c r="AJ165" s="118" t="str">
        <f>IF(仕訳入力シート!AI165&lt;&gt;0,仕訳入力シート!AI165,"")</f>
        <v/>
      </c>
      <c r="AK165" s="118" t="str">
        <f>IF(仕訳入力シート!AJ165&lt;&gt;0,仕訳入力シート!AJ165,"")</f>
        <v/>
      </c>
      <c r="AL165" s="118" t="str">
        <f>IF(仕訳入力シート!AK165&lt;&gt;0,仕訳入力シート!AK165,"")</f>
        <v/>
      </c>
      <c r="AM165" s="118" t="str">
        <f>IF(仕訳入力シート!AL165&lt;&gt;0,仕訳入力シート!AL165,"")</f>
        <v/>
      </c>
      <c r="AN165" s="118"/>
      <c r="AO165" s="118"/>
      <c r="AP165" s="118"/>
      <c r="AQ165" s="118"/>
      <c r="AR165" s="118"/>
      <c r="AS165" s="118"/>
      <c r="AT165" s="118"/>
      <c r="AU165" s="120" t="str">
        <f>IF(仕訳入力シート!AQ165&lt;&gt;0,仕訳入力シート!AQ165,"")</f>
        <v/>
      </c>
      <c r="AV165" s="118" t="str">
        <f>IF(仕訳入力シート!AR165&lt;&gt;0,仕訳入力シート!AR165,"")</f>
        <v/>
      </c>
      <c r="AW165" s="120" t="str">
        <f>IF(仕訳入力シート!AT165&lt;&gt;0,仕訳入力シート!AT165,"")</f>
        <v/>
      </c>
      <c r="AX165" s="118" t="str">
        <f>IF(仕訳入力シート!AU165&lt;&gt;0,仕訳入力シート!AU165,"")</f>
        <v/>
      </c>
    </row>
    <row r="166" spans="1:50" ht="17.45" customHeight="1">
      <c r="A166" s="3" t="str">
        <f>IF(C166="",MAX(A$8:A165)+1,"")</f>
        <v/>
      </c>
      <c r="C166" s="3" t="str">
        <f>IF(仕訳入力シート!A166="*","*",IF(J166="","*",IF(J166=0,"*","")))</f>
        <v>*</v>
      </c>
      <c r="D166" s="3">
        <f>仕訳入力シート!B166</f>
        <v>158</v>
      </c>
      <c r="E166" s="3" t="str">
        <f>IF(仕訳入力シート!C166&lt;&gt;0,仕訳入力シート!C166,"")</f>
        <v/>
      </c>
      <c r="F166" s="110" t="str">
        <f>IF(仕訳入力シート!D166&lt;&gt;0,仕訳入力シート!D166,"")</f>
        <v/>
      </c>
      <c r="H166" s="110" t="str">
        <f>IF(仕訳入力シート!AN166&lt;&gt;0,仕訳入力シート!AN166,"")</f>
        <v/>
      </c>
      <c r="I166" s="110" t="str">
        <f>IF(仕訳入力シート!AO166&lt;&gt;0,仕訳入力シート!AO166,"")</f>
        <v/>
      </c>
      <c r="J166" s="143">
        <f>仕訳入力シート!E166</f>
        <v>0</v>
      </c>
      <c r="K166" s="116" t="str">
        <f>IF(仕訳入力シート!F166&lt;&gt;0,仕訳入力シート!F166,"")</f>
        <v/>
      </c>
      <c r="L166" s="3" t="str">
        <f>IF(仕訳入力シート!G166&lt;&gt;0,仕訳入力シート!G166,"")</f>
        <v/>
      </c>
      <c r="M166" s="3" t="str">
        <f>IF(仕訳入力シート!H166&lt;&gt;0,仕訳入力シート!H166,"")</f>
        <v/>
      </c>
      <c r="N166" s="3" t="str">
        <f>IF(仕訳入力シート!I166&lt;&gt;0,仕訳入力シート!I166,"")</f>
        <v/>
      </c>
      <c r="O166" s="116" t="str">
        <f>IF(仕訳入力シート!P166&lt;&gt;0,仕訳入力シート!P166,"")</f>
        <v/>
      </c>
      <c r="P166" s="3" t="str">
        <f>IF(仕訳入力シート!Q166&lt;&gt;0,仕訳入力シート!Q166,"")</f>
        <v/>
      </c>
      <c r="Q166" s="3" t="str">
        <f>IF(仕訳入力シート!J166&lt;&gt;"",仕訳入力シート!J166,"")</f>
        <v/>
      </c>
      <c r="R166" s="3" t="str">
        <f>IF(仕訳入力シート!L166&lt;&gt;"",仕訳入力シート!L166,"")</f>
        <v/>
      </c>
      <c r="S166" s="3" t="str">
        <f>IF(仕訳入力シート!O166&lt;&gt;"",仕訳入力シート!O166,"")</f>
        <v/>
      </c>
      <c r="T166" s="3">
        <f t="shared" si="8"/>
        <v>0</v>
      </c>
      <c r="U166" s="3">
        <f t="shared" si="9"/>
        <v>0</v>
      </c>
      <c r="V166" s="113" t="str">
        <f>IF(仕訳入力シート!R166&lt;&gt;0,仕訳入力シート!R166,"")</f>
        <v/>
      </c>
      <c r="W166" s="3" t="str">
        <f>IF(仕訳入力シート!S166&lt;&gt;0,仕訳入力シート!S166,"")</f>
        <v/>
      </c>
      <c r="X166" s="3" t="str">
        <f>IF(仕訳入力シート!T166&lt;&gt;0,仕訳入力シート!T166,"")</f>
        <v/>
      </c>
      <c r="Y166" s="3" t="str">
        <f>IF(仕訳入力シート!U166&lt;&gt;0,仕訳入力シート!U166,"")</f>
        <v/>
      </c>
      <c r="Z166" s="116" t="str">
        <f>IF(仕訳入力シート!AB166&lt;&gt;0,仕訳入力シート!AB166,"")</f>
        <v/>
      </c>
      <c r="AA166" s="3" t="str">
        <f>IF(仕訳入力シート!AC166&lt;&gt;0,仕訳入力シート!AC166,"")</f>
        <v/>
      </c>
      <c r="AB166" s="3" t="str">
        <f>IF(仕訳入力シート!V166&lt;&gt;"",仕訳入力シート!V166,"")</f>
        <v/>
      </c>
      <c r="AC166" s="3" t="str">
        <f>IF(仕訳入力シート!X166&lt;&gt;"",仕訳入力シート!X166,"")</f>
        <v/>
      </c>
      <c r="AD166" s="3" t="str">
        <f>IF(仕訳入力シート!AA166&lt;&gt;"",仕訳入力シート!AA166,"")</f>
        <v/>
      </c>
      <c r="AE166" s="3">
        <f t="shared" si="10"/>
        <v>0</v>
      </c>
      <c r="AF166" s="3">
        <f t="shared" si="11"/>
        <v>0</v>
      </c>
      <c r="AG166" s="121" t="str">
        <f>IF(仕訳入力シート!AD166&lt;&gt;0,仕訳入力シート!AD166,"")</f>
        <v/>
      </c>
      <c r="AH166" s="3" t="str">
        <f>IF(仕訳入力シート!AE166&lt;&gt;"",仕訳入力シート!AE166,"")</f>
        <v/>
      </c>
      <c r="AI166" s="117" t="str">
        <f>IF(仕訳入力シート!AH166&lt;&gt;0,仕訳入力シート!AH166,"")</f>
        <v/>
      </c>
      <c r="AJ166" s="118" t="str">
        <f>IF(仕訳入力シート!AI166&lt;&gt;0,仕訳入力シート!AI166,"")</f>
        <v/>
      </c>
      <c r="AK166" s="118" t="str">
        <f>IF(仕訳入力シート!AJ166&lt;&gt;0,仕訳入力シート!AJ166,"")</f>
        <v/>
      </c>
      <c r="AL166" s="118" t="str">
        <f>IF(仕訳入力シート!AK166&lt;&gt;0,仕訳入力シート!AK166,"")</f>
        <v/>
      </c>
      <c r="AM166" s="118" t="str">
        <f>IF(仕訳入力シート!AL166&lt;&gt;0,仕訳入力シート!AL166,"")</f>
        <v/>
      </c>
      <c r="AN166" s="118"/>
      <c r="AO166" s="118"/>
      <c r="AP166" s="118"/>
      <c r="AQ166" s="118"/>
      <c r="AR166" s="118"/>
      <c r="AS166" s="118"/>
      <c r="AT166" s="118"/>
      <c r="AU166" s="120" t="str">
        <f>IF(仕訳入力シート!AQ166&lt;&gt;0,仕訳入力シート!AQ166,"")</f>
        <v/>
      </c>
      <c r="AV166" s="118" t="str">
        <f>IF(仕訳入力シート!AR166&lt;&gt;0,仕訳入力シート!AR166,"")</f>
        <v/>
      </c>
      <c r="AW166" s="120" t="str">
        <f>IF(仕訳入力シート!AT166&lt;&gt;0,仕訳入力シート!AT166,"")</f>
        <v/>
      </c>
      <c r="AX166" s="118" t="str">
        <f>IF(仕訳入力シート!AU166&lt;&gt;0,仕訳入力シート!AU166,"")</f>
        <v/>
      </c>
    </row>
    <row r="167" spans="1:50" ht="17.45" customHeight="1">
      <c r="A167" s="3" t="str">
        <f>IF(C167="",MAX(A$8:A166)+1,"")</f>
        <v/>
      </c>
      <c r="C167" s="3" t="str">
        <f>IF(仕訳入力シート!A167="*","*",IF(J167="","*",IF(J167=0,"*","")))</f>
        <v>*</v>
      </c>
      <c r="D167" s="3">
        <f>仕訳入力シート!B167</f>
        <v>159</v>
      </c>
      <c r="E167" s="3" t="str">
        <f>IF(仕訳入力シート!C167&lt;&gt;0,仕訳入力シート!C167,"")</f>
        <v/>
      </c>
      <c r="F167" s="110" t="str">
        <f>IF(仕訳入力シート!D167&lt;&gt;0,仕訳入力シート!D167,"")</f>
        <v/>
      </c>
      <c r="H167" s="110" t="str">
        <f>IF(仕訳入力シート!AN167&lt;&gt;0,仕訳入力シート!AN167,"")</f>
        <v/>
      </c>
      <c r="I167" s="110" t="str">
        <f>IF(仕訳入力シート!AO167&lt;&gt;0,仕訳入力シート!AO167,"")</f>
        <v/>
      </c>
      <c r="J167" s="143">
        <f>仕訳入力シート!E167</f>
        <v>0</v>
      </c>
      <c r="K167" s="116" t="str">
        <f>IF(仕訳入力シート!F167&lt;&gt;0,仕訳入力シート!F167,"")</f>
        <v/>
      </c>
      <c r="L167" s="3" t="str">
        <f>IF(仕訳入力シート!G167&lt;&gt;0,仕訳入力シート!G167,"")</f>
        <v/>
      </c>
      <c r="M167" s="3" t="str">
        <f>IF(仕訳入力シート!H167&lt;&gt;0,仕訳入力シート!H167,"")</f>
        <v/>
      </c>
      <c r="N167" s="3" t="str">
        <f>IF(仕訳入力シート!I167&lt;&gt;0,仕訳入力シート!I167,"")</f>
        <v/>
      </c>
      <c r="O167" s="116" t="str">
        <f>IF(仕訳入力シート!P167&lt;&gt;0,仕訳入力シート!P167,"")</f>
        <v/>
      </c>
      <c r="P167" s="3" t="str">
        <f>IF(仕訳入力シート!Q167&lt;&gt;0,仕訳入力シート!Q167,"")</f>
        <v/>
      </c>
      <c r="Q167" s="3" t="str">
        <f>IF(仕訳入力シート!J167&lt;&gt;"",仕訳入力シート!J167,"")</f>
        <v/>
      </c>
      <c r="R167" s="3" t="str">
        <f>IF(仕訳入力シート!L167&lt;&gt;"",仕訳入力シート!L167,"")</f>
        <v/>
      </c>
      <c r="S167" s="3" t="str">
        <f>IF(仕訳入力シート!O167&lt;&gt;"",仕訳入力シート!O167,"")</f>
        <v/>
      </c>
      <c r="T167" s="3">
        <f t="shared" si="8"/>
        <v>0</v>
      </c>
      <c r="U167" s="3">
        <f t="shared" si="9"/>
        <v>0</v>
      </c>
      <c r="V167" s="113" t="str">
        <f>IF(仕訳入力シート!R167&lt;&gt;0,仕訳入力シート!R167,"")</f>
        <v/>
      </c>
      <c r="W167" s="3" t="str">
        <f>IF(仕訳入力シート!S167&lt;&gt;0,仕訳入力シート!S167,"")</f>
        <v/>
      </c>
      <c r="X167" s="3" t="str">
        <f>IF(仕訳入力シート!T167&lt;&gt;0,仕訳入力シート!T167,"")</f>
        <v/>
      </c>
      <c r="Y167" s="3" t="str">
        <f>IF(仕訳入力シート!U167&lt;&gt;0,仕訳入力シート!U167,"")</f>
        <v/>
      </c>
      <c r="Z167" s="116" t="str">
        <f>IF(仕訳入力シート!AB167&lt;&gt;0,仕訳入力シート!AB167,"")</f>
        <v/>
      </c>
      <c r="AA167" s="3" t="str">
        <f>IF(仕訳入力シート!AC167&lt;&gt;0,仕訳入力シート!AC167,"")</f>
        <v/>
      </c>
      <c r="AB167" s="3" t="str">
        <f>IF(仕訳入力シート!V167&lt;&gt;"",仕訳入力シート!V167,"")</f>
        <v/>
      </c>
      <c r="AC167" s="3" t="str">
        <f>IF(仕訳入力シート!X167&lt;&gt;"",仕訳入力シート!X167,"")</f>
        <v/>
      </c>
      <c r="AD167" s="3" t="str">
        <f>IF(仕訳入力シート!AA167&lt;&gt;"",仕訳入力シート!AA167,"")</f>
        <v/>
      </c>
      <c r="AE167" s="3">
        <f t="shared" si="10"/>
        <v>0</v>
      </c>
      <c r="AF167" s="3">
        <f t="shared" si="11"/>
        <v>0</v>
      </c>
      <c r="AG167" s="121" t="str">
        <f>IF(仕訳入力シート!AD167&lt;&gt;0,仕訳入力シート!AD167,"")</f>
        <v/>
      </c>
      <c r="AH167" s="3" t="str">
        <f>IF(仕訳入力シート!AE167&lt;&gt;"",仕訳入力シート!AE167,"")</f>
        <v/>
      </c>
      <c r="AI167" s="117" t="str">
        <f>IF(仕訳入力シート!AH167&lt;&gt;0,仕訳入力シート!AH167,"")</f>
        <v/>
      </c>
      <c r="AJ167" s="118" t="str">
        <f>IF(仕訳入力シート!AI167&lt;&gt;0,仕訳入力シート!AI167,"")</f>
        <v/>
      </c>
      <c r="AK167" s="118" t="str">
        <f>IF(仕訳入力シート!AJ167&lt;&gt;0,仕訳入力シート!AJ167,"")</f>
        <v/>
      </c>
      <c r="AL167" s="118" t="str">
        <f>IF(仕訳入力シート!AK167&lt;&gt;0,仕訳入力シート!AK167,"")</f>
        <v/>
      </c>
      <c r="AM167" s="118" t="str">
        <f>IF(仕訳入力シート!AL167&lt;&gt;0,仕訳入力シート!AL167,"")</f>
        <v/>
      </c>
      <c r="AN167" s="118"/>
      <c r="AO167" s="118"/>
      <c r="AP167" s="118"/>
      <c r="AQ167" s="118"/>
      <c r="AR167" s="118"/>
      <c r="AS167" s="118"/>
      <c r="AT167" s="118"/>
      <c r="AU167" s="120" t="str">
        <f>IF(仕訳入力シート!AQ167&lt;&gt;0,仕訳入力シート!AQ167,"")</f>
        <v/>
      </c>
      <c r="AV167" s="118" t="str">
        <f>IF(仕訳入力シート!AR167&lt;&gt;0,仕訳入力シート!AR167,"")</f>
        <v/>
      </c>
      <c r="AW167" s="120" t="str">
        <f>IF(仕訳入力シート!AT167&lt;&gt;0,仕訳入力シート!AT167,"")</f>
        <v/>
      </c>
      <c r="AX167" s="118" t="str">
        <f>IF(仕訳入力シート!AU167&lt;&gt;0,仕訳入力シート!AU167,"")</f>
        <v/>
      </c>
    </row>
    <row r="168" spans="1:50" ht="17.45" customHeight="1">
      <c r="A168" s="3" t="str">
        <f>IF(C168="",MAX(A$8:A167)+1,"")</f>
        <v/>
      </c>
      <c r="C168" s="3" t="str">
        <f>IF(仕訳入力シート!A168="*","*",IF(J168="","*",IF(J168=0,"*","")))</f>
        <v>*</v>
      </c>
      <c r="D168" s="3">
        <f>仕訳入力シート!B168</f>
        <v>160</v>
      </c>
      <c r="E168" s="3" t="str">
        <f>IF(仕訳入力シート!C168&lt;&gt;0,仕訳入力シート!C168,"")</f>
        <v/>
      </c>
      <c r="F168" s="110" t="str">
        <f>IF(仕訳入力シート!D168&lt;&gt;0,仕訳入力シート!D168,"")</f>
        <v/>
      </c>
      <c r="H168" s="110" t="str">
        <f>IF(仕訳入力シート!AN168&lt;&gt;0,仕訳入力シート!AN168,"")</f>
        <v/>
      </c>
      <c r="I168" s="110" t="str">
        <f>IF(仕訳入力シート!AO168&lt;&gt;0,仕訳入力シート!AO168,"")</f>
        <v/>
      </c>
      <c r="J168" s="143">
        <f>仕訳入力シート!E168</f>
        <v>0</v>
      </c>
      <c r="K168" s="116" t="str">
        <f>IF(仕訳入力シート!F168&lt;&gt;0,仕訳入力シート!F168,"")</f>
        <v/>
      </c>
      <c r="L168" s="3" t="str">
        <f>IF(仕訳入力シート!G168&lt;&gt;0,仕訳入力シート!G168,"")</f>
        <v/>
      </c>
      <c r="M168" s="3" t="str">
        <f>IF(仕訳入力シート!H168&lt;&gt;0,仕訳入力シート!H168,"")</f>
        <v/>
      </c>
      <c r="N168" s="3" t="str">
        <f>IF(仕訳入力シート!I168&lt;&gt;0,仕訳入力シート!I168,"")</f>
        <v/>
      </c>
      <c r="O168" s="116" t="str">
        <f>IF(仕訳入力シート!P168&lt;&gt;0,仕訳入力シート!P168,"")</f>
        <v/>
      </c>
      <c r="P168" s="3" t="str">
        <f>IF(仕訳入力シート!Q168&lt;&gt;0,仕訳入力シート!Q168,"")</f>
        <v/>
      </c>
      <c r="Q168" s="3" t="str">
        <f>IF(仕訳入力シート!J168&lt;&gt;"",仕訳入力シート!J168,"")</f>
        <v/>
      </c>
      <c r="R168" s="3" t="str">
        <f>IF(仕訳入力シート!L168&lt;&gt;"",仕訳入力シート!L168,"")</f>
        <v/>
      </c>
      <c r="S168" s="3" t="str">
        <f>IF(仕訳入力シート!O168&lt;&gt;"",仕訳入力シート!O168,"")</f>
        <v/>
      </c>
      <c r="T168" s="3">
        <f t="shared" si="8"/>
        <v>0</v>
      </c>
      <c r="U168" s="3">
        <f t="shared" si="9"/>
        <v>0</v>
      </c>
      <c r="V168" s="113" t="str">
        <f>IF(仕訳入力シート!R168&lt;&gt;0,仕訳入力シート!R168,"")</f>
        <v/>
      </c>
      <c r="W168" s="3" t="str">
        <f>IF(仕訳入力シート!S168&lt;&gt;0,仕訳入力シート!S168,"")</f>
        <v/>
      </c>
      <c r="X168" s="3" t="str">
        <f>IF(仕訳入力シート!T168&lt;&gt;0,仕訳入力シート!T168,"")</f>
        <v/>
      </c>
      <c r="Y168" s="3" t="str">
        <f>IF(仕訳入力シート!U168&lt;&gt;0,仕訳入力シート!U168,"")</f>
        <v/>
      </c>
      <c r="Z168" s="116" t="str">
        <f>IF(仕訳入力シート!AB168&lt;&gt;0,仕訳入力シート!AB168,"")</f>
        <v/>
      </c>
      <c r="AA168" s="3" t="str">
        <f>IF(仕訳入力シート!AC168&lt;&gt;0,仕訳入力シート!AC168,"")</f>
        <v/>
      </c>
      <c r="AB168" s="3" t="str">
        <f>IF(仕訳入力シート!V168&lt;&gt;"",仕訳入力シート!V168,"")</f>
        <v/>
      </c>
      <c r="AC168" s="3" t="str">
        <f>IF(仕訳入力シート!X168&lt;&gt;"",仕訳入力シート!X168,"")</f>
        <v/>
      </c>
      <c r="AD168" s="3" t="str">
        <f>IF(仕訳入力シート!AA168&lt;&gt;"",仕訳入力シート!AA168,"")</f>
        <v/>
      </c>
      <c r="AE168" s="3">
        <f t="shared" si="10"/>
        <v>0</v>
      </c>
      <c r="AF168" s="3">
        <f t="shared" si="11"/>
        <v>0</v>
      </c>
      <c r="AG168" s="121" t="str">
        <f>IF(仕訳入力シート!AD168&lt;&gt;0,仕訳入力シート!AD168,"")</f>
        <v/>
      </c>
      <c r="AH168" s="3" t="str">
        <f>IF(仕訳入力シート!AE168&lt;&gt;"",仕訳入力シート!AE168,"")</f>
        <v/>
      </c>
      <c r="AI168" s="117" t="str">
        <f>IF(仕訳入力シート!AH168&lt;&gt;0,仕訳入力シート!AH168,"")</f>
        <v/>
      </c>
      <c r="AJ168" s="118" t="str">
        <f>IF(仕訳入力シート!AI168&lt;&gt;0,仕訳入力シート!AI168,"")</f>
        <v/>
      </c>
      <c r="AK168" s="118" t="str">
        <f>IF(仕訳入力シート!AJ168&lt;&gt;0,仕訳入力シート!AJ168,"")</f>
        <v/>
      </c>
      <c r="AL168" s="118" t="str">
        <f>IF(仕訳入力シート!AK168&lt;&gt;0,仕訳入力シート!AK168,"")</f>
        <v/>
      </c>
      <c r="AM168" s="118" t="str">
        <f>IF(仕訳入力シート!AL168&lt;&gt;0,仕訳入力シート!AL168,"")</f>
        <v/>
      </c>
      <c r="AN168" s="118"/>
      <c r="AO168" s="118"/>
      <c r="AP168" s="118"/>
      <c r="AQ168" s="118"/>
      <c r="AR168" s="118"/>
      <c r="AS168" s="118"/>
      <c r="AT168" s="118"/>
      <c r="AU168" s="120" t="str">
        <f>IF(仕訳入力シート!AQ168&lt;&gt;0,仕訳入力シート!AQ168,"")</f>
        <v/>
      </c>
      <c r="AV168" s="118" t="str">
        <f>IF(仕訳入力シート!AR168&lt;&gt;0,仕訳入力シート!AR168,"")</f>
        <v/>
      </c>
      <c r="AW168" s="120" t="str">
        <f>IF(仕訳入力シート!AT168&lt;&gt;0,仕訳入力シート!AT168,"")</f>
        <v/>
      </c>
      <c r="AX168" s="118" t="str">
        <f>IF(仕訳入力シート!AU168&lt;&gt;0,仕訳入力シート!AU168,"")</f>
        <v/>
      </c>
    </row>
    <row r="169" spans="1:50" ht="17.45" customHeight="1">
      <c r="A169" s="3" t="str">
        <f>IF(C169="",MAX(A$8:A168)+1,"")</f>
        <v/>
      </c>
      <c r="C169" s="3" t="str">
        <f>IF(仕訳入力シート!A169="*","*",IF(J169="","*",IF(J169=0,"*","")))</f>
        <v>*</v>
      </c>
      <c r="D169" s="3">
        <f>仕訳入力シート!B169</f>
        <v>161</v>
      </c>
      <c r="E169" s="3" t="str">
        <f>IF(仕訳入力シート!C169&lt;&gt;0,仕訳入力シート!C169,"")</f>
        <v/>
      </c>
      <c r="F169" s="110" t="str">
        <f>IF(仕訳入力シート!D169&lt;&gt;0,仕訳入力シート!D169,"")</f>
        <v/>
      </c>
      <c r="H169" s="110" t="str">
        <f>IF(仕訳入力シート!AN169&lt;&gt;0,仕訳入力シート!AN169,"")</f>
        <v/>
      </c>
      <c r="I169" s="110" t="str">
        <f>IF(仕訳入力シート!AO169&lt;&gt;0,仕訳入力シート!AO169,"")</f>
        <v/>
      </c>
      <c r="J169" s="143">
        <f>仕訳入力シート!E169</f>
        <v>0</v>
      </c>
      <c r="K169" s="116" t="str">
        <f>IF(仕訳入力シート!F169&lt;&gt;0,仕訳入力シート!F169,"")</f>
        <v/>
      </c>
      <c r="L169" s="3" t="str">
        <f>IF(仕訳入力シート!G169&lt;&gt;0,仕訳入力シート!G169,"")</f>
        <v/>
      </c>
      <c r="M169" s="3" t="str">
        <f>IF(仕訳入力シート!H169&lt;&gt;0,仕訳入力シート!H169,"")</f>
        <v/>
      </c>
      <c r="N169" s="3" t="str">
        <f>IF(仕訳入力シート!I169&lt;&gt;0,仕訳入力シート!I169,"")</f>
        <v/>
      </c>
      <c r="O169" s="116" t="str">
        <f>IF(仕訳入力シート!P169&lt;&gt;0,仕訳入力シート!P169,"")</f>
        <v/>
      </c>
      <c r="P169" s="3" t="str">
        <f>IF(仕訳入力シート!Q169&lt;&gt;0,仕訳入力シート!Q169,"")</f>
        <v/>
      </c>
      <c r="Q169" s="3" t="str">
        <f>IF(仕訳入力シート!J169&lt;&gt;"",仕訳入力シート!J169,"")</f>
        <v/>
      </c>
      <c r="R169" s="3" t="str">
        <f>IF(仕訳入力シート!L169&lt;&gt;"",仕訳入力シート!L169,"")</f>
        <v/>
      </c>
      <c r="S169" s="3" t="str">
        <f>IF(仕訳入力シート!O169&lt;&gt;"",仕訳入力シート!O169,"")</f>
        <v/>
      </c>
      <c r="T169" s="3">
        <f t="shared" si="8"/>
        <v>0</v>
      </c>
      <c r="U169" s="3">
        <f t="shared" si="9"/>
        <v>0</v>
      </c>
      <c r="V169" s="113" t="str">
        <f>IF(仕訳入力シート!R169&lt;&gt;0,仕訳入力シート!R169,"")</f>
        <v/>
      </c>
      <c r="W169" s="3" t="str">
        <f>IF(仕訳入力シート!S169&lt;&gt;0,仕訳入力シート!S169,"")</f>
        <v/>
      </c>
      <c r="X169" s="3" t="str">
        <f>IF(仕訳入力シート!T169&lt;&gt;0,仕訳入力シート!T169,"")</f>
        <v/>
      </c>
      <c r="Y169" s="3" t="str">
        <f>IF(仕訳入力シート!U169&lt;&gt;0,仕訳入力シート!U169,"")</f>
        <v/>
      </c>
      <c r="Z169" s="116" t="str">
        <f>IF(仕訳入力シート!AB169&lt;&gt;0,仕訳入力シート!AB169,"")</f>
        <v/>
      </c>
      <c r="AA169" s="3" t="str">
        <f>IF(仕訳入力シート!AC169&lt;&gt;0,仕訳入力シート!AC169,"")</f>
        <v/>
      </c>
      <c r="AB169" s="3" t="str">
        <f>IF(仕訳入力シート!V169&lt;&gt;"",仕訳入力シート!V169,"")</f>
        <v/>
      </c>
      <c r="AC169" s="3" t="str">
        <f>IF(仕訳入力シート!X169&lt;&gt;"",仕訳入力シート!X169,"")</f>
        <v/>
      </c>
      <c r="AD169" s="3" t="str">
        <f>IF(仕訳入力シート!AA169&lt;&gt;"",仕訳入力シート!AA169,"")</f>
        <v/>
      </c>
      <c r="AE169" s="3">
        <f t="shared" si="10"/>
        <v>0</v>
      </c>
      <c r="AF169" s="3">
        <f t="shared" si="11"/>
        <v>0</v>
      </c>
      <c r="AG169" s="121" t="str">
        <f>IF(仕訳入力シート!AD169&lt;&gt;0,仕訳入力シート!AD169,"")</f>
        <v/>
      </c>
      <c r="AH169" s="3" t="str">
        <f>IF(仕訳入力シート!AE169&lt;&gt;"",仕訳入力シート!AE169,"")</f>
        <v/>
      </c>
      <c r="AI169" s="117" t="str">
        <f>IF(仕訳入力シート!AH169&lt;&gt;0,仕訳入力シート!AH169,"")</f>
        <v/>
      </c>
      <c r="AJ169" s="118" t="str">
        <f>IF(仕訳入力シート!AI169&lt;&gt;0,仕訳入力シート!AI169,"")</f>
        <v/>
      </c>
      <c r="AK169" s="118" t="str">
        <f>IF(仕訳入力シート!AJ169&lt;&gt;0,仕訳入力シート!AJ169,"")</f>
        <v/>
      </c>
      <c r="AL169" s="118" t="str">
        <f>IF(仕訳入力シート!AK169&lt;&gt;0,仕訳入力シート!AK169,"")</f>
        <v/>
      </c>
      <c r="AM169" s="118" t="str">
        <f>IF(仕訳入力シート!AL169&lt;&gt;0,仕訳入力シート!AL169,"")</f>
        <v/>
      </c>
      <c r="AN169" s="118"/>
      <c r="AO169" s="118"/>
      <c r="AP169" s="118"/>
      <c r="AQ169" s="118"/>
      <c r="AR169" s="118"/>
      <c r="AS169" s="118"/>
      <c r="AT169" s="118"/>
      <c r="AU169" s="120" t="str">
        <f>IF(仕訳入力シート!AQ169&lt;&gt;0,仕訳入力シート!AQ169,"")</f>
        <v/>
      </c>
      <c r="AV169" s="118" t="str">
        <f>IF(仕訳入力シート!AR169&lt;&gt;0,仕訳入力シート!AR169,"")</f>
        <v/>
      </c>
      <c r="AW169" s="120" t="str">
        <f>IF(仕訳入力シート!AT169&lt;&gt;0,仕訳入力シート!AT169,"")</f>
        <v/>
      </c>
      <c r="AX169" s="118" t="str">
        <f>IF(仕訳入力シート!AU169&lt;&gt;0,仕訳入力シート!AU169,"")</f>
        <v/>
      </c>
    </row>
    <row r="170" spans="1:50" ht="17.45" customHeight="1">
      <c r="A170" s="3" t="str">
        <f>IF(C170="",MAX(A$8:A169)+1,"")</f>
        <v/>
      </c>
      <c r="C170" s="3" t="str">
        <f>IF(仕訳入力シート!A170="*","*",IF(J170="","*",IF(J170=0,"*","")))</f>
        <v>*</v>
      </c>
      <c r="D170" s="3">
        <f>仕訳入力シート!B170</f>
        <v>162</v>
      </c>
      <c r="E170" s="3" t="str">
        <f>IF(仕訳入力シート!C170&lt;&gt;0,仕訳入力シート!C170,"")</f>
        <v/>
      </c>
      <c r="F170" s="110" t="str">
        <f>IF(仕訳入力シート!D170&lt;&gt;0,仕訳入力シート!D170,"")</f>
        <v/>
      </c>
      <c r="H170" s="110" t="str">
        <f>IF(仕訳入力シート!AN170&lt;&gt;0,仕訳入力シート!AN170,"")</f>
        <v/>
      </c>
      <c r="I170" s="110" t="str">
        <f>IF(仕訳入力シート!AO170&lt;&gt;0,仕訳入力シート!AO170,"")</f>
        <v/>
      </c>
      <c r="J170" s="143">
        <f>仕訳入力シート!E170</f>
        <v>0</v>
      </c>
      <c r="K170" s="116" t="str">
        <f>IF(仕訳入力シート!F170&lt;&gt;0,仕訳入力シート!F170,"")</f>
        <v/>
      </c>
      <c r="L170" s="3" t="str">
        <f>IF(仕訳入力シート!G170&lt;&gt;0,仕訳入力シート!G170,"")</f>
        <v/>
      </c>
      <c r="M170" s="3" t="str">
        <f>IF(仕訳入力シート!H170&lt;&gt;0,仕訳入力シート!H170,"")</f>
        <v/>
      </c>
      <c r="N170" s="3" t="str">
        <f>IF(仕訳入力シート!I170&lt;&gt;0,仕訳入力シート!I170,"")</f>
        <v/>
      </c>
      <c r="O170" s="116" t="str">
        <f>IF(仕訳入力シート!P170&lt;&gt;0,仕訳入力シート!P170,"")</f>
        <v/>
      </c>
      <c r="P170" s="3" t="str">
        <f>IF(仕訳入力シート!Q170&lt;&gt;0,仕訳入力シート!Q170,"")</f>
        <v/>
      </c>
      <c r="Q170" s="3" t="str">
        <f>IF(仕訳入力シート!J170&lt;&gt;"",仕訳入力シート!J170,"")</f>
        <v/>
      </c>
      <c r="R170" s="3" t="str">
        <f>IF(仕訳入力シート!L170&lt;&gt;"",仕訳入力シート!L170,"")</f>
        <v/>
      </c>
      <c r="S170" s="3" t="str">
        <f>IF(仕訳入力シート!O170&lt;&gt;"",仕訳入力シート!O170,"")</f>
        <v/>
      </c>
      <c r="T170" s="3">
        <f t="shared" si="8"/>
        <v>0</v>
      </c>
      <c r="U170" s="3">
        <f t="shared" si="9"/>
        <v>0</v>
      </c>
      <c r="V170" s="113" t="str">
        <f>IF(仕訳入力シート!R170&lt;&gt;0,仕訳入力シート!R170,"")</f>
        <v/>
      </c>
      <c r="W170" s="3" t="str">
        <f>IF(仕訳入力シート!S170&lt;&gt;0,仕訳入力シート!S170,"")</f>
        <v/>
      </c>
      <c r="X170" s="3" t="str">
        <f>IF(仕訳入力シート!T170&lt;&gt;0,仕訳入力シート!T170,"")</f>
        <v/>
      </c>
      <c r="Y170" s="3" t="str">
        <f>IF(仕訳入力シート!U170&lt;&gt;0,仕訳入力シート!U170,"")</f>
        <v/>
      </c>
      <c r="Z170" s="116" t="str">
        <f>IF(仕訳入力シート!AB170&lt;&gt;0,仕訳入力シート!AB170,"")</f>
        <v/>
      </c>
      <c r="AA170" s="3" t="str">
        <f>IF(仕訳入力シート!AC170&lt;&gt;0,仕訳入力シート!AC170,"")</f>
        <v/>
      </c>
      <c r="AB170" s="3" t="str">
        <f>IF(仕訳入力シート!V170&lt;&gt;"",仕訳入力シート!V170,"")</f>
        <v/>
      </c>
      <c r="AC170" s="3" t="str">
        <f>IF(仕訳入力シート!X170&lt;&gt;"",仕訳入力シート!X170,"")</f>
        <v/>
      </c>
      <c r="AD170" s="3" t="str">
        <f>IF(仕訳入力シート!AA170&lt;&gt;"",仕訳入力シート!AA170,"")</f>
        <v/>
      </c>
      <c r="AE170" s="3">
        <f t="shared" si="10"/>
        <v>0</v>
      </c>
      <c r="AF170" s="3">
        <f t="shared" si="11"/>
        <v>0</v>
      </c>
      <c r="AG170" s="121" t="str">
        <f>IF(仕訳入力シート!AD170&lt;&gt;0,仕訳入力シート!AD170,"")</f>
        <v/>
      </c>
      <c r="AH170" s="3" t="str">
        <f>IF(仕訳入力シート!AE170&lt;&gt;"",仕訳入力シート!AE170,"")</f>
        <v/>
      </c>
      <c r="AI170" s="117" t="str">
        <f>IF(仕訳入力シート!AH170&lt;&gt;0,仕訳入力シート!AH170,"")</f>
        <v/>
      </c>
      <c r="AJ170" s="118" t="str">
        <f>IF(仕訳入力シート!AI170&lt;&gt;0,仕訳入力シート!AI170,"")</f>
        <v/>
      </c>
      <c r="AK170" s="118" t="str">
        <f>IF(仕訳入力シート!AJ170&lt;&gt;0,仕訳入力シート!AJ170,"")</f>
        <v/>
      </c>
      <c r="AL170" s="118" t="str">
        <f>IF(仕訳入力シート!AK170&lt;&gt;0,仕訳入力シート!AK170,"")</f>
        <v/>
      </c>
      <c r="AM170" s="118" t="str">
        <f>IF(仕訳入力シート!AL170&lt;&gt;0,仕訳入力シート!AL170,"")</f>
        <v/>
      </c>
      <c r="AN170" s="118"/>
      <c r="AO170" s="118"/>
      <c r="AP170" s="118"/>
      <c r="AQ170" s="118"/>
      <c r="AR170" s="118"/>
      <c r="AS170" s="118"/>
      <c r="AT170" s="118"/>
      <c r="AU170" s="120" t="str">
        <f>IF(仕訳入力シート!AQ170&lt;&gt;0,仕訳入力シート!AQ170,"")</f>
        <v/>
      </c>
      <c r="AV170" s="118" t="str">
        <f>IF(仕訳入力シート!AR170&lt;&gt;0,仕訳入力シート!AR170,"")</f>
        <v/>
      </c>
      <c r="AW170" s="120" t="str">
        <f>IF(仕訳入力シート!AT170&lt;&gt;0,仕訳入力シート!AT170,"")</f>
        <v/>
      </c>
      <c r="AX170" s="118" t="str">
        <f>IF(仕訳入力シート!AU170&lt;&gt;0,仕訳入力シート!AU170,"")</f>
        <v/>
      </c>
    </row>
    <row r="171" spans="1:50" ht="17.45" customHeight="1">
      <c r="A171" s="3" t="str">
        <f>IF(C171="",MAX(A$8:A170)+1,"")</f>
        <v/>
      </c>
      <c r="C171" s="3" t="str">
        <f>IF(仕訳入力シート!A171="*","*",IF(J171="","*",IF(J171=0,"*","")))</f>
        <v>*</v>
      </c>
      <c r="D171" s="3">
        <f>仕訳入力シート!B171</f>
        <v>163</v>
      </c>
      <c r="E171" s="3" t="str">
        <f>IF(仕訳入力シート!C171&lt;&gt;0,仕訳入力シート!C171,"")</f>
        <v/>
      </c>
      <c r="F171" s="110" t="str">
        <f>IF(仕訳入力シート!D171&lt;&gt;0,仕訳入力シート!D171,"")</f>
        <v/>
      </c>
      <c r="H171" s="110" t="str">
        <f>IF(仕訳入力シート!AN171&lt;&gt;0,仕訳入力シート!AN171,"")</f>
        <v/>
      </c>
      <c r="I171" s="110" t="str">
        <f>IF(仕訳入力シート!AO171&lt;&gt;0,仕訳入力シート!AO171,"")</f>
        <v/>
      </c>
      <c r="J171" s="143">
        <f>仕訳入力シート!E171</f>
        <v>0</v>
      </c>
      <c r="K171" s="116" t="str">
        <f>IF(仕訳入力シート!F171&lt;&gt;0,仕訳入力シート!F171,"")</f>
        <v/>
      </c>
      <c r="L171" s="3" t="str">
        <f>IF(仕訳入力シート!G171&lt;&gt;0,仕訳入力シート!G171,"")</f>
        <v/>
      </c>
      <c r="M171" s="3" t="str">
        <f>IF(仕訳入力シート!H171&lt;&gt;0,仕訳入力シート!H171,"")</f>
        <v/>
      </c>
      <c r="N171" s="3" t="str">
        <f>IF(仕訳入力シート!I171&lt;&gt;0,仕訳入力シート!I171,"")</f>
        <v/>
      </c>
      <c r="O171" s="116" t="str">
        <f>IF(仕訳入力シート!P171&lt;&gt;0,仕訳入力シート!P171,"")</f>
        <v/>
      </c>
      <c r="P171" s="3" t="str">
        <f>IF(仕訳入力シート!Q171&lt;&gt;0,仕訳入力シート!Q171,"")</f>
        <v/>
      </c>
      <c r="Q171" s="3" t="str">
        <f>IF(仕訳入力シート!J171&lt;&gt;"",仕訳入力シート!J171,"")</f>
        <v/>
      </c>
      <c r="R171" s="3" t="str">
        <f>IF(仕訳入力シート!L171&lt;&gt;"",仕訳入力シート!L171,"")</f>
        <v/>
      </c>
      <c r="S171" s="3" t="str">
        <f>IF(仕訳入力シート!O171&lt;&gt;"",仕訳入力シート!O171,"")</f>
        <v/>
      </c>
      <c r="T171" s="3">
        <f t="shared" si="8"/>
        <v>0</v>
      </c>
      <c r="U171" s="3">
        <f t="shared" si="9"/>
        <v>0</v>
      </c>
      <c r="V171" s="113" t="str">
        <f>IF(仕訳入力シート!R171&lt;&gt;0,仕訳入力シート!R171,"")</f>
        <v/>
      </c>
      <c r="W171" s="3" t="str">
        <f>IF(仕訳入力シート!S171&lt;&gt;0,仕訳入力シート!S171,"")</f>
        <v/>
      </c>
      <c r="X171" s="3" t="str">
        <f>IF(仕訳入力シート!T171&lt;&gt;0,仕訳入力シート!T171,"")</f>
        <v/>
      </c>
      <c r="Y171" s="3" t="str">
        <f>IF(仕訳入力シート!U171&lt;&gt;0,仕訳入力シート!U171,"")</f>
        <v/>
      </c>
      <c r="Z171" s="116" t="str">
        <f>IF(仕訳入力シート!AB171&lt;&gt;0,仕訳入力シート!AB171,"")</f>
        <v/>
      </c>
      <c r="AA171" s="3" t="str">
        <f>IF(仕訳入力シート!AC171&lt;&gt;0,仕訳入力シート!AC171,"")</f>
        <v/>
      </c>
      <c r="AB171" s="3" t="str">
        <f>IF(仕訳入力シート!V171&lt;&gt;"",仕訳入力シート!V171,"")</f>
        <v/>
      </c>
      <c r="AC171" s="3" t="str">
        <f>IF(仕訳入力シート!X171&lt;&gt;"",仕訳入力シート!X171,"")</f>
        <v/>
      </c>
      <c r="AD171" s="3" t="str">
        <f>IF(仕訳入力シート!AA171&lt;&gt;"",仕訳入力シート!AA171,"")</f>
        <v/>
      </c>
      <c r="AE171" s="3">
        <f t="shared" si="10"/>
        <v>0</v>
      </c>
      <c r="AF171" s="3">
        <f t="shared" si="11"/>
        <v>0</v>
      </c>
      <c r="AG171" s="121" t="str">
        <f>IF(仕訳入力シート!AD171&lt;&gt;0,仕訳入力シート!AD171,"")</f>
        <v/>
      </c>
      <c r="AH171" s="3" t="str">
        <f>IF(仕訳入力シート!AE171&lt;&gt;"",仕訳入力シート!AE171,"")</f>
        <v/>
      </c>
      <c r="AI171" s="117" t="str">
        <f>IF(仕訳入力シート!AH171&lt;&gt;0,仕訳入力シート!AH171,"")</f>
        <v/>
      </c>
      <c r="AJ171" s="118" t="str">
        <f>IF(仕訳入力シート!AI171&lt;&gt;0,仕訳入力シート!AI171,"")</f>
        <v/>
      </c>
      <c r="AK171" s="118" t="str">
        <f>IF(仕訳入力シート!AJ171&lt;&gt;0,仕訳入力シート!AJ171,"")</f>
        <v/>
      </c>
      <c r="AL171" s="118" t="str">
        <f>IF(仕訳入力シート!AK171&lt;&gt;0,仕訳入力シート!AK171,"")</f>
        <v/>
      </c>
      <c r="AM171" s="118" t="str">
        <f>IF(仕訳入力シート!AL171&lt;&gt;0,仕訳入力シート!AL171,"")</f>
        <v/>
      </c>
      <c r="AN171" s="118"/>
      <c r="AO171" s="118"/>
      <c r="AP171" s="118"/>
      <c r="AQ171" s="118"/>
      <c r="AR171" s="118"/>
      <c r="AS171" s="118"/>
      <c r="AT171" s="118"/>
      <c r="AU171" s="120" t="str">
        <f>IF(仕訳入力シート!AQ171&lt;&gt;0,仕訳入力シート!AQ171,"")</f>
        <v/>
      </c>
      <c r="AV171" s="118" t="str">
        <f>IF(仕訳入力シート!AR171&lt;&gt;0,仕訳入力シート!AR171,"")</f>
        <v/>
      </c>
      <c r="AW171" s="120" t="str">
        <f>IF(仕訳入力シート!AT171&lt;&gt;0,仕訳入力シート!AT171,"")</f>
        <v/>
      </c>
      <c r="AX171" s="118" t="str">
        <f>IF(仕訳入力シート!AU171&lt;&gt;0,仕訳入力シート!AU171,"")</f>
        <v/>
      </c>
    </row>
    <row r="172" spans="1:50" ht="17.45" customHeight="1">
      <c r="A172" s="3" t="str">
        <f>IF(C172="",MAX(A$8:A171)+1,"")</f>
        <v/>
      </c>
      <c r="C172" s="3" t="str">
        <f>IF(仕訳入力シート!A172="*","*",IF(J172="","*",IF(J172=0,"*","")))</f>
        <v>*</v>
      </c>
      <c r="D172" s="3">
        <f>仕訳入力シート!B172</f>
        <v>164</v>
      </c>
      <c r="E172" s="3" t="str">
        <f>IF(仕訳入力シート!C172&lt;&gt;0,仕訳入力シート!C172,"")</f>
        <v/>
      </c>
      <c r="F172" s="110" t="str">
        <f>IF(仕訳入力シート!D172&lt;&gt;0,仕訳入力シート!D172,"")</f>
        <v/>
      </c>
      <c r="H172" s="110" t="str">
        <f>IF(仕訳入力シート!AN172&lt;&gt;0,仕訳入力シート!AN172,"")</f>
        <v/>
      </c>
      <c r="I172" s="110" t="str">
        <f>IF(仕訳入力シート!AO172&lt;&gt;0,仕訳入力シート!AO172,"")</f>
        <v/>
      </c>
      <c r="J172" s="143">
        <f>仕訳入力シート!E172</f>
        <v>0</v>
      </c>
      <c r="K172" s="116" t="str">
        <f>IF(仕訳入力シート!F172&lt;&gt;0,仕訳入力シート!F172,"")</f>
        <v/>
      </c>
      <c r="L172" s="3" t="str">
        <f>IF(仕訳入力シート!G172&lt;&gt;0,仕訳入力シート!G172,"")</f>
        <v/>
      </c>
      <c r="M172" s="3" t="str">
        <f>IF(仕訳入力シート!H172&lt;&gt;0,仕訳入力シート!H172,"")</f>
        <v/>
      </c>
      <c r="N172" s="3" t="str">
        <f>IF(仕訳入力シート!I172&lt;&gt;0,仕訳入力シート!I172,"")</f>
        <v/>
      </c>
      <c r="O172" s="116" t="str">
        <f>IF(仕訳入力シート!P172&lt;&gt;0,仕訳入力シート!P172,"")</f>
        <v/>
      </c>
      <c r="P172" s="3" t="str">
        <f>IF(仕訳入力シート!Q172&lt;&gt;0,仕訳入力シート!Q172,"")</f>
        <v/>
      </c>
      <c r="Q172" s="3" t="str">
        <f>IF(仕訳入力シート!J172&lt;&gt;"",仕訳入力シート!J172,"")</f>
        <v/>
      </c>
      <c r="R172" s="3" t="str">
        <f>IF(仕訳入力シート!L172&lt;&gt;"",仕訳入力シート!L172,"")</f>
        <v/>
      </c>
      <c r="S172" s="3" t="str">
        <f>IF(仕訳入力シート!O172&lt;&gt;"",仕訳入力シート!O172,"")</f>
        <v/>
      </c>
      <c r="T172" s="3">
        <f t="shared" si="8"/>
        <v>0</v>
      </c>
      <c r="U172" s="3">
        <f t="shared" si="9"/>
        <v>0</v>
      </c>
      <c r="V172" s="113" t="str">
        <f>IF(仕訳入力シート!R172&lt;&gt;0,仕訳入力シート!R172,"")</f>
        <v/>
      </c>
      <c r="W172" s="3" t="str">
        <f>IF(仕訳入力シート!S172&lt;&gt;0,仕訳入力シート!S172,"")</f>
        <v/>
      </c>
      <c r="X172" s="3" t="str">
        <f>IF(仕訳入力シート!T172&lt;&gt;0,仕訳入力シート!T172,"")</f>
        <v/>
      </c>
      <c r="Y172" s="3" t="str">
        <f>IF(仕訳入力シート!U172&lt;&gt;0,仕訳入力シート!U172,"")</f>
        <v/>
      </c>
      <c r="Z172" s="116" t="str">
        <f>IF(仕訳入力シート!AB172&lt;&gt;0,仕訳入力シート!AB172,"")</f>
        <v/>
      </c>
      <c r="AA172" s="3" t="str">
        <f>IF(仕訳入力シート!AC172&lt;&gt;0,仕訳入力シート!AC172,"")</f>
        <v/>
      </c>
      <c r="AB172" s="3" t="str">
        <f>IF(仕訳入力シート!V172&lt;&gt;"",仕訳入力シート!V172,"")</f>
        <v/>
      </c>
      <c r="AC172" s="3" t="str">
        <f>IF(仕訳入力シート!X172&lt;&gt;"",仕訳入力シート!X172,"")</f>
        <v/>
      </c>
      <c r="AD172" s="3" t="str">
        <f>IF(仕訳入力シート!AA172&lt;&gt;"",仕訳入力シート!AA172,"")</f>
        <v/>
      </c>
      <c r="AE172" s="3">
        <f t="shared" si="10"/>
        <v>0</v>
      </c>
      <c r="AF172" s="3">
        <f t="shared" si="11"/>
        <v>0</v>
      </c>
      <c r="AG172" s="121" t="str">
        <f>IF(仕訳入力シート!AD172&lt;&gt;0,仕訳入力シート!AD172,"")</f>
        <v/>
      </c>
      <c r="AH172" s="3" t="str">
        <f>IF(仕訳入力シート!AE172&lt;&gt;"",仕訳入力シート!AE172,"")</f>
        <v/>
      </c>
      <c r="AI172" s="117" t="str">
        <f>IF(仕訳入力シート!AH172&lt;&gt;0,仕訳入力シート!AH172,"")</f>
        <v/>
      </c>
      <c r="AJ172" s="118" t="str">
        <f>IF(仕訳入力シート!AI172&lt;&gt;0,仕訳入力シート!AI172,"")</f>
        <v/>
      </c>
      <c r="AK172" s="118" t="str">
        <f>IF(仕訳入力シート!AJ172&lt;&gt;0,仕訳入力シート!AJ172,"")</f>
        <v/>
      </c>
      <c r="AL172" s="118" t="str">
        <f>IF(仕訳入力シート!AK172&lt;&gt;0,仕訳入力シート!AK172,"")</f>
        <v/>
      </c>
      <c r="AM172" s="118" t="str">
        <f>IF(仕訳入力シート!AL172&lt;&gt;0,仕訳入力シート!AL172,"")</f>
        <v/>
      </c>
      <c r="AN172" s="118"/>
      <c r="AO172" s="118"/>
      <c r="AP172" s="118"/>
      <c r="AQ172" s="118"/>
      <c r="AR172" s="118"/>
      <c r="AS172" s="118"/>
      <c r="AT172" s="118"/>
      <c r="AU172" s="120" t="str">
        <f>IF(仕訳入力シート!AQ172&lt;&gt;0,仕訳入力シート!AQ172,"")</f>
        <v/>
      </c>
      <c r="AV172" s="118" t="str">
        <f>IF(仕訳入力シート!AR172&lt;&gt;0,仕訳入力シート!AR172,"")</f>
        <v/>
      </c>
      <c r="AW172" s="120" t="str">
        <f>IF(仕訳入力シート!AT172&lt;&gt;0,仕訳入力シート!AT172,"")</f>
        <v/>
      </c>
      <c r="AX172" s="118" t="str">
        <f>IF(仕訳入力シート!AU172&lt;&gt;0,仕訳入力シート!AU172,"")</f>
        <v/>
      </c>
    </row>
    <row r="173" spans="1:50" ht="17.45" customHeight="1">
      <c r="A173" s="3" t="str">
        <f>IF(C173="",MAX(A$8:A172)+1,"")</f>
        <v/>
      </c>
      <c r="C173" s="3" t="str">
        <f>IF(仕訳入力シート!A173="*","*",IF(J173="","*",IF(J173=0,"*","")))</f>
        <v>*</v>
      </c>
      <c r="D173" s="3">
        <f>仕訳入力シート!B173</f>
        <v>165</v>
      </c>
      <c r="E173" s="3" t="str">
        <f>IF(仕訳入力シート!C173&lt;&gt;0,仕訳入力シート!C173,"")</f>
        <v/>
      </c>
      <c r="F173" s="110" t="str">
        <f>IF(仕訳入力シート!D173&lt;&gt;0,仕訳入力シート!D173,"")</f>
        <v/>
      </c>
      <c r="H173" s="110" t="str">
        <f>IF(仕訳入力シート!AN173&lt;&gt;0,仕訳入力シート!AN173,"")</f>
        <v/>
      </c>
      <c r="I173" s="110" t="str">
        <f>IF(仕訳入力シート!AO173&lt;&gt;0,仕訳入力シート!AO173,"")</f>
        <v/>
      </c>
      <c r="J173" s="143">
        <f>仕訳入力シート!E173</f>
        <v>0</v>
      </c>
      <c r="K173" s="116" t="str">
        <f>IF(仕訳入力シート!F173&lt;&gt;0,仕訳入力シート!F173,"")</f>
        <v/>
      </c>
      <c r="L173" s="3" t="str">
        <f>IF(仕訳入力シート!G173&lt;&gt;0,仕訳入力シート!G173,"")</f>
        <v/>
      </c>
      <c r="M173" s="3" t="str">
        <f>IF(仕訳入力シート!H173&lt;&gt;0,仕訳入力シート!H173,"")</f>
        <v/>
      </c>
      <c r="N173" s="3" t="str">
        <f>IF(仕訳入力シート!I173&lt;&gt;0,仕訳入力シート!I173,"")</f>
        <v/>
      </c>
      <c r="O173" s="116" t="str">
        <f>IF(仕訳入力シート!P173&lt;&gt;0,仕訳入力シート!P173,"")</f>
        <v/>
      </c>
      <c r="P173" s="3" t="str">
        <f>IF(仕訳入力シート!Q173&lt;&gt;0,仕訳入力シート!Q173,"")</f>
        <v/>
      </c>
      <c r="Q173" s="3" t="str">
        <f>IF(仕訳入力シート!J173&lt;&gt;"",仕訳入力シート!J173,"")</f>
        <v/>
      </c>
      <c r="R173" s="3" t="str">
        <f>IF(仕訳入力シート!L173&lt;&gt;"",仕訳入力シート!L173,"")</f>
        <v/>
      </c>
      <c r="S173" s="3" t="str">
        <f>IF(仕訳入力シート!O173&lt;&gt;"",仕訳入力シート!O173,"")</f>
        <v/>
      </c>
      <c r="T173" s="3">
        <f t="shared" si="8"/>
        <v>0</v>
      </c>
      <c r="U173" s="3">
        <f t="shared" si="9"/>
        <v>0</v>
      </c>
      <c r="V173" s="113" t="str">
        <f>IF(仕訳入力シート!R173&lt;&gt;0,仕訳入力シート!R173,"")</f>
        <v/>
      </c>
      <c r="W173" s="3" t="str">
        <f>IF(仕訳入力シート!S173&lt;&gt;0,仕訳入力シート!S173,"")</f>
        <v/>
      </c>
      <c r="X173" s="3" t="str">
        <f>IF(仕訳入力シート!T173&lt;&gt;0,仕訳入力シート!T173,"")</f>
        <v/>
      </c>
      <c r="Y173" s="3" t="str">
        <f>IF(仕訳入力シート!U173&lt;&gt;0,仕訳入力シート!U173,"")</f>
        <v/>
      </c>
      <c r="Z173" s="116" t="str">
        <f>IF(仕訳入力シート!AB173&lt;&gt;0,仕訳入力シート!AB173,"")</f>
        <v/>
      </c>
      <c r="AA173" s="3" t="str">
        <f>IF(仕訳入力シート!AC173&lt;&gt;0,仕訳入力シート!AC173,"")</f>
        <v/>
      </c>
      <c r="AB173" s="3" t="str">
        <f>IF(仕訳入力シート!V173&lt;&gt;"",仕訳入力シート!V173,"")</f>
        <v/>
      </c>
      <c r="AC173" s="3" t="str">
        <f>IF(仕訳入力シート!X173&lt;&gt;"",仕訳入力シート!X173,"")</f>
        <v/>
      </c>
      <c r="AD173" s="3" t="str">
        <f>IF(仕訳入力シート!AA173&lt;&gt;"",仕訳入力シート!AA173,"")</f>
        <v/>
      </c>
      <c r="AE173" s="3">
        <f t="shared" si="10"/>
        <v>0</v>
      </c>
      <c r="AF173" s="3">
        <f t="shared" si="11"/>
        <v>0</v>
      </c>
      <c r="AG173" s="121" t="str">
        <f>IF(仕訳入力シート!AD173&lt;&gt;0,仕訳入力シート!AD173,"")</f>
        <v/>
      </c>
      <c r="AH173" s="3" t="str">
        <f>IF(仕訳入力シート!AE173&lt;&gt;"",仕訳入力シート!AE173,"")</f>
        <v/>
      </c>
      <c r="AI173" s="117" t="str">
        <f>IF(仕訳入力シート!AH173&lt;&gt;0,仕訳入力シート!AH173,"")</f>
        <v/>
      </c>
      <c r="AJ173" s="118" t="str">
        <f>IF(仕訳入力シート!AI173&lt;&gt;0,仕訳入力シート!AI173,"")</f>
        <v/>
      </c>
      <c r="AK173" s="118" t="str">
        <f>IF(仕訳入力シート!AJ173&lt;&gt;0,仕訳入力シート!AJ173,"")</f>
        <v/>
      </c>
      <c r="AL173" s="118" t="str">
        <f>IF(仕訳入力シート!AK173&lt;&gt;0,仕訳入力シート!AK173,"")</f>
        <v/>
      </c>
      <c r="AM173" s="118" t="str">
        <f>IF(仕訳入力シート!AL173&lt;&gt;0,仕訳入力シート!AL173,"")</f>
        <v/>
      </c>
      <c r="AN173" s="118"/>
      <c r="AO173" s="118"/>
      <c r="AP173" s="118"/>
      <c r="AQ173" s="118"/>
      <c r="AR173" s="118"/>
      <c r="AS173" s="118"/>
      <c r="AT173" s="118"/>
      <c r="AU173" s="120" t="str">
        <f>IF(仕訳入力シート!AQ173&lt;&gt;0,仕訳入力シート!AQ173,"")</f>
        <v/>
      </c>
      <c r="AV173" s="118" t="str">
        <f>IF(仕訳入力シート!AR173&lt;&gt;0,仕訳入力シート!AR173,"")</f>
        <v/>
      </c>
      <c r="AW173" s="120" t="str">
        <f>IF(仕訳入力シート!AT173&lt;&gt;0,仕訳入力シート!AT173,"")</f>
        <v/>
      </c>
      <c r="AX173" s="118" t="str">
        <f>IF(仕訳入力シート!AU173&lt;&gt;0,仕訳入力シート!AU173,"")</f>
        <v/>
      </c>
    </row>
    <row r="174" spans="1:50" ht="17.45" customHeight="1">
      <c r="A174" s="3" t="str">
        <f>IF(C174="",MAX(A$8:A173)+1,"")</f>
        <v/>
      </c>
      <c r="C174" s="3" t="str">
        <f>IF(仕訳入力シート!A174="*","*",IF(J174="","*",IF(J174=0,"*","")))</f>
        <v>*</v>
      </c>
      <c r="D174" s="3">
        <f>仕訳入力シート!B174</f>
        <v>166</v>
      </c>
      <c r="E174" s="3" t="str">
        <f>IF(仕訳入力シート!C174&lt;&gt;0,仕訳入力シート!C174,"")</f>
        <v/>
      </c>
      <c r="F174" s="110" t="str">
        <f>IF(仕訳入力シート!D174&lt;&gt;0,仕訳入力シート!D174,"")</f>
        <v/>
      </c>
      <c r="H174" s="110" t="str">
        <f>IF(仕訳入力シート!AN174&lt;&gt;0,仕訳入力シート!AN174,"")</f>
        <v/>
      </c>
      <c r="I174" s="110" t="str">
        <f>IF(仕訳入力シート!AO174&lt;&gt;0,仕訳入力シート!AO174,"")</f>
        <v/>
      </c>
      <c r="J174" s="143">
        <f>仕訳入力シート!E174</f>
        <v>0</v>
      </c>
      <c r="K174" s="116" t="str">
        <f>IF(仕訳入力シート!F174&lt;&gt;0,仕訳入力シート!F174,"")</f>
        <v/>
      </c>
      <c r="L174" s="3" t="str">
        <f>IF(仕訳入力シート!G174&lt;&gt;0,仕訳入力シート!G174,"")</f>
        <v/>
      </c>
      <c r="M174" s="3" t="str">
        <f>IF(仕訳入力シート!H174&lt;&gt;0,仕訳入力シート!H174,"")</f>
        <v/>
      </c>
      <c r="N174" s="3" t="str">
        <f>IF(仕訳入力シート!I174&lt;&gt;0,仕訳入力シート!I174,"")</f>
        <v/>
      </c>
      <c r="O174" s="116" t="str">
        <f>IF(仕訳入力シート!P174&lt;&gt;0,仕訳入力シート!P174,"")</f>
        <v/>
      </c>
      <c r="P174" s="3" t="str">
        <f>IF(仕訳入力シート!Q174&lt;&gt;0,仕訳入力シート!Q174,"")</f>
        <v/>
      </c>
      <c r="Q174" s="3" t="str">
        <f>IF(仕訳入力シート!J174&lt;&gt;"",仕訳入力シート!J174,"")</f>
        <v/>
      </c>
      <c r="R174" s="3" t="str">
        <f>IF(仕訳入力シート!L174&lt;&gt;"",仕訳入力シート!L174,"")</f>
        <v/>
      </c>
      <c r="S174" s="3" t="str">
        <f>IF(仕訳入力シート!O174&lt;&gt;"",仕訳入力シート!O174,"")</f>
        <v/>
      </c>
      <c r="T174" s="3">
        <f t="shared" si="8"/>
        <v>0</v>
      </c>
      <c r="U174" s="3">
        <f t="shared" si="9"/>
        <v>0</v>
      </c>
      <c r="V174" s="113" t="str">
        <f>IF(仕訳入力シート!R174&lt;&gt;0,仕訳入力シート!R174,"")</f>
        <v/>
      </c>
      <c r="W174" s="3" t="str">
        <f>IF(仕訳入力シート!S174&lt;&gt;0,仕訳入力シート!S174,"")</f>
        <v/>
      </c>
      <c r="X174" s="3" t="str">
        <f>IF(仕訳入力シート!T174&lt;&gt;0,仕訳入力シート!T174,"")</f>
        <v/>
      </c>
      <c r="Y174" s="3" t="str">
        <f>IF(仕訳入力シート!U174&lt;&gt;0,仕訳入力シート!U174,"")</f>
        <v/>
      </c>
      <c r="Z174" s="116" t="str">
        <f>IF(仕訳入力シート!AB174&lt;&gt;0,仕訳入力シート!AB174,"")</f>
        <v/>
      </c>
      <c r="AA174" s="3" t="str">
        <f>IF(仕訳入力シート!AC174&lt;&gt;0,仕訳入力シート!AC174,"")</f>
        <v/>
      </c>
      <c r="AB174" s="3" t="str">
        <f>IF(仕訳入力シート!V174&lt;&gt;"",仕訳入力シート!V174,"")</f>
        <v/>
      </c>
      <c r="AC174" s="3" t="str">
        <f>IF(仕訳入力シート!X174&lt;&gt;"",仕訳入力シート!X174,"")</f>
        <v/>
      </c>
      <c r="AD174" s="3" t="str">
        <f>IF(仕訳入力シート!AA174&lt;&gt;"",仕訳入力シート!AA174,"")</f>
        <v/>
      </c>
      <c r="AE174" s="3">
        <f t="shared" si="10"/>
        <v>0</v>
      </c>
      <c r="AF174" s="3">
        <f t="shared" si="11"/>
        <v>0</v>
      </c>
      <c r="AG174" s="121" t="str">
        <f>IF(仕訳入力シート!AD174&lt;&gt;0,仕訳入力シート!AD174,"")</f>
        <v/>
      </c>
      <c r="AH174" s="3" t="str">
        <f>IF(仕訳入力シート!AE174&lt;&gt;"",仕訳入力シート!AE174,"")</f>
        <v/>
      </c>
      <c r="AI174" s="117" t="str">
        <f>IF(仕訳入力シート!AH174&lt;&gt;0,仕訳入力シート!AH174,"")</f>
        <v/>
      </c>
      <c r="AJ174" s="118" t="str">
        <f>IF(仕訳入力シート!AI174&lt;&gt;0,仕訳入力シート!AI174,"")</f>
        <v/>
      </c>
      <c r="AK174" s="118" t="str">
        <f>IF(仕訳入力シート!AJ174&lt;&gt;0,仕訳入力シート!AJ174,"")</f>
        <v/>
      </c>
      <c r="AL174" s="118" t="str">
        <f>IF(仕訳入力シート!AK174&lt;&gt;0,仕訳入力シート!AK174,"")</f>
        <v/>
      </c>
      <c r="AM174" s="118" t="str">
        <f>IF(仕訳入力シート!AL174&lt;&gt;0,仕訳入力シート!AL174,"")</f>
        <v/>
      </c>
      <c r="AN174" s="118"/>
      <c r="AO174" s="118"/>
      <c r="AP174" s="118"/>
      <c r="AQ174" s="118"/>
      <c r="AR174" s="118"/>
      <c r="AS174" s="118"/>
      <c r="AT174" s="118"/>
      <c r="AU174" s="120" t="str">
        <f>IF(仕訳入力シート!AQ174&lt;&gt;0,仕訳入力シート!AQ174,"")</f>
        <v/>
      </c>
      <c r="AV174" s="118" t="str">
        <f>IF(仕訳入力シート!AR174&lt;&gt;0,仕訳入力シート!AR174,"")</f>
        <v/>
      </c>
      <c r="AW174" s="120" t="str">
        <f>IF(仕訳入力シート!AT174&lt;&gt;0,仕訳入力シート!AT174,"")</f>
        <v/>
      </c>
      <c r="AX174" s="118" t="str">
        <f>IF(仕訳入力シート!AU174&lt;&gt;0,仕訳入力シート!AU174,"")</f>
        <v/>
      </c>
    </row>
    <row r="175" spans="1:50" ht="17.45" customHeight="1">
      <c r="A175" s="3" t="str">
        <f>IF(C175="",MAX(A$8:A174)+1,"")</f>
        <v/>
      </c>
      <c r="C175" s="3" t="str">
        <f>IF(仕訳入力シート!A175="*","*",IF(J175="","*",IF(J175=0,"*","")))</f>
        <v>*</v>
      </c>
      <c r="D175" s="3">
        <f>仕訳入力シート!B175</f>
        <v>167</v>
      </c>
      <c r="E175" s="3" t="str">
        <f>IF(仕訳入力シート!C175&lt;&gt;0,仕訳入力シート!C175,"")</f>
        <v/>
      </c>
      <c r="F175" s="110" t="str">
        <f>IF(仕訳入力シート!D175&lt;&gt;0,仕訳入力シート!D175,"")</f>
        <v/>
      </c>
      <c r="H175" s="110" t="str">
        <f>IF(仕訳入力シート!AN175&lt;&gt;0,仕訳入力シート!AN175,"")</f>
        <v/>
      </c>
      <c r="I175" s="110" t="str">
        <f>IF(仕訳入力シート!AO175&lt;&gt;0,仕訳入力シート!AO175,"")</f>
        <v/>
      </c>
      <c r="J175" s="143">
        <f>仕訳入力シート!E175</f>
        <v>0</v>
      </c>
      <c r="K175" s="116" t="str">
        <f>IF(仕訳入力シート!F175&lt;&gt;0,仕訳入力シート!F175,"")</f>
        <v/>
      </c>
      <c r="L175" s="3" t="str">
        <f>IF(仕訳入力シート!G175&lt;&gt;0,仕訳入力シート!G175,"")</f>
        <v/>
      </c>
      <c r="M175" s="3" t="str">
        <f>IF(仕訳入力シート!H175&lt;&gt;0,仕訳入力シート!H175,"")</f>
        <v/>
      </c>
      <c r="N175" s="3" t="str">
        <f>IF(仕訳入力シート!I175&lt;&gt;0,仕訳入力シート!I175,"")</f>
        <v/>
      </c>
      <c r="O175" s="116" t="str">
        <f>IF(仕訳入力シート!P175&lt;&gt;0,仕訳入力シート!P175,"")</f>
        <v/>
      </c>
      <c r="P175" s="3" t="str">
        <f>IF(仕訳入力シート!Q175&lt;&gt;0,仕訳入力シート!Q175,"")</f>
        <v/>
      </c>
      <c r="Q175" s="3" t="str">
        <f>IF(仕訳入力シート!J175&lt;&gt;"",仕訳入力シート!J175,"")</f>
        <v/>
      </c>
      <c r="R175" s="3" t="str">
        <f>IF(仕訳入力シート!L175&lt;&gt;"",仕訳入力シート!L175,"")</f>
        <v/>
      </c>
      <c r="S175" s="3" t="str">
        <f>IF(仕訳入力シート!O175&lt;&gt;"",仕訳入力シート!O175,"")</f>
        <v/>
      </c>
      <c r="T175" s="3">
        <f t="shared" si="8"/>
        <v>0</v>
      </c>
      <c r="U175" s="3">
        <f t="shared" si="9"/>
        <v>0</v>
      </c>
      <c r="V175" s="113" t="str">
        <f>IF(仕訳入力シート!R175&lt;&gt;0,仕訳入力シート!R175,"")</f>
        <v/>
      </c>
      <c r="W175" s="3" t="str">
        <f>IF(仕訳入力シート!S175&lt;&gt;0,仕訳入力シート!S175,"")</f>
        <v/>
      </c>
      <c r="X175" s="3" t="str">
        <f>IF(仕訳入力シート!T175&lt;&gt;0,仕訳入力シート!T175,"")</f>
        <v/>
      </c>
      <c r="Y175" s="3" t="str">
        <f>IF(仕訳入力シート!U175&lt;&gt;0,仕訳入力シート!U175,"")</f>
        <v/>
      </c>
      <c r="Z175" s="116" t="str">
        <f>IF(仕訳入力シート!AB175&lt;&gt;0,仕訳入力シート!AB175,"")</f>
        <v/>
      </c>
      <c r="AA175" s="3" t="str">
        <f>IF(仕訳入力シート!AC175&lt;&gt;0,仕訳入力シート!AC175,"")</f>
        <v/>
      </c>
      <c r="AB175" s="3" t="str">
        <f>IF(仕訳入力シート!V175&lt;&gt;"",仕訳入力シート!V175,"")</f>
        <v/>
      </c>
      <c r="AC175" s="3" t="str">
        <f>IF(仕訳入力シート!X175&lt;&gt;"",仕訳入力シート!X175,"")</f>
        <v/>
      </c>
      <c r="AD175" s="3" t="str">
        <f>IF(仕訳入力シート!AA175&lt;&gt;"",仕訳入力シート!AA175,"")</f>
        <v/>
      </c>
      <c r="AE175" s="3">
        <f t="shared" si="10"/>
        <v>0</v>
      </c>
      <c r="AF175" s="3">
        <f t="shared" si="11"/>
        <v>0</v>
      </c>
      <c r="AG175" s="121" t="str">
        <f>IF(仕訳入力シート!AD175&lt;&gt;0,仕訳入力シート!AD175,"")</f>
        <v/>
      </c>
      <c r="AH175" s="3" t="str">
        <f>IF(仕訳入力シート!AE175&lt;&gt;"",仕訳入力シート!AE175,"")</f>
        <v/>
      </c>
      <c r="AI175" s="117" t="str">
        <f>IF(仕訳入力シート!AH175&lt;&gt;0,仕訳入力シート!AH175,"")</f>
        <v/>
      </c>
      <c r="AJ175" s="118" t="str">
        <f>IF(仕訳入力シート!AI175&lt;&gt;0,仕訳入力シート!AI175,"")</f>
        <v/>
      </c>
      <c r="AK175" s="118" t="str">
        <f>IF(仕訳入力シート!AJ175&lt;&gt;0,仕訳入力シート!AJ175,"")</f>
        <v/>
      </c>
      <c r="AL175" s="118" t="str">
        <f>IF(仕訳入力シート!AK175&lt;&gt;0,仕訳入力シート!AK175,"")</f>
        <v/>
      </c>
      <c r="AM175" s="118" t="str">
        <f>IF(仕訳入力シート!AL175&lt;&gt;0,仕訳入力シート!AL175,"")</f>
        <v/>
      </c>
      <c r="AN175" s="118"/>
      <c r="AO175" s="118"/>
      <c r="AP175" s="118"/>
      <c r="AQ175" s="118"/>
      <c r="AR175" s="118"/>
      <c r="AS175" s="118"/>
      <c r="AT175" s="118"/>
      <c r="AU175" s="120" t="str">
        <f>IF(仕訳入力シート!AQ175&lt;&gt;0,仕訳入力シート!AQ175,"")</f>
        <v/>
      </c>
      <c r="AV175" s="118" t="str">
        <f>IF(仕訳入力シート!AR175&lt;&gt;0,仕訳入力シート!AR175,"")</f>
        <v/>
      </c>
      <c r="AW175" s="120" t="str">
        <f>IF(仕訳入力シート!AT175&lt;&gt;0,仕訳入力シート!AT175,"")</f>
        <v/>
      </c>
      <c r="AX175" s="118" t="str">
        <f>IF(仕訳入力シート!AU175&lt;&gt;0,仕訳入力シート!AU175,"")</f>
        <v/>
      </c>
    </row>
    <row r="176" spans="1:50" ht="17.45" customHeight="1">
      <c r="A176" s="3" t="str">
        <f>IF(C176="",MAX(A$8:A175)+1,"")</f>
        <v/>
      </c>
      <c r="C176" s="3" t="str">
        <f>IF(仕訳入力シート!A176="*","*",IF(J176="","*",IF(J176=0,"*","")))</f>
        <v>*</v>
      </c>
      <c r="D176" s="3">
        <f>仕訳入力シート!B176</f>
        <v>168</v>
      </c>
      <c r="E176" s="3" t="str">
        <f>IF(仕訳入力シート!C176&lt;&gt;0,仕訳入力シート!C176,"")</f>
        <v/>
      </c>
      <c r="F176" s="110" t="str">
        <f>IF(仕訳入力シート!D176&lt;&gt;0,仕訳入力シート!D176,"")</f>
        <v/>
      </c>
      <c r="H176" s="110" t="str">
        <f>IF(仕訳入力シート!AN176&lt;&gt;0,仕訳入力シート!AN176,"")</f>
        <v/>
      </c>
      <c r="I176" s="110" t="str">
        <f>IF(仕訳入力シート!AO176&lt;&gt;0,仕訳入力シート!AO176,"")</f>
        <v/>
      </c>
      <c r="J176" s="143">
        <f>仕訳入力シート!E176</f>
        <v>0</v>
      </c>
      <c r="K176" s="116" t="str">
        <f>IF(仕訳入力シート!F176&lt;&gt;0,仕訳入力シート!F176,"")</f>
        <v/>
      </c>
      <c r="L176" s="3" t="str">
        <f>IF(仕訳入力シート!G176&lt;&gt;0,仕訳入力シート!G176,"")</f>
        <v/>
      </c>
      <c r="M176" s="3" t="str">
        <f>IF(仕訳入力シート!H176&lt;&gt;0,仕訳入力シート!H176,"")</f>
        <v/>
      </c>
      <c r="N176" s="3" t="str">
        <f>IF(仕訳入力シート!I176&lt;&gt;0,仕訳入力シート!I176,"")</f>
        <v/>
      </c>
      <c r="O176" s="116" t="str">
        <f>IF(仕訳入力シート!P176&lt;&gt;0,仕訳入力シート!P176,"")</f>
        <v/>
      </c>
      <c r="P176" s="3" t="str">
        <f>IF(仕訳入力シート!Q176&lt;&gt;0,仕訳入力シート!Q176,"")</f>
        <v/>
      </c>
      <c r="Q176" s="3" t="str">
        <f>IF(仕訳入力シート!J176&lt;&gt;"",仕訳入力シート!J176,"")</f>
        <v/>
      </c>
      <c r="R176" s="3" t="str">
        <f>IF(仕訳入力シート!L176&lt;&gt;"",仕訳入力シート!L176,"")</f>
        <v/>
      </c>
      <c r="S176" s="3" t="str">
        <f>IF(仕訳入力シート!O176&lt;&gt;"",仕訳入力シート!O176,"")</f>
        <v/>
      </c>
      <c r="T176" s="3">
        <f t="shared" si="8"/>
        <v>0</v>
      </c>
      <c r="U176" s="3">
        <f t="shared" si="9"/>
        <v>0</v>
      </c>
      <c r="V176" s="113" t="str">
        <f>IF(仕訳入力シート!R176&lt;&gt;0,仕訳入力シート!R176,"")</f>
        <v/>
      </c>
      <c r="W176" s="3" t="str">
        <f>IF(仕訳入力シート!S176&lt;&gt;0,仕訳入力シート!S176,"")</f>
        <v/>
      </c>
      <c r="X176" s="3" t="str">
        <f>IF(仕訳入力シート!T176&lt;&gt;0,仕訳入力シート!T176,"")</f>
        <v/>
      </c>
      <c r="Y176" s="3" t="str">
        <f>IF(仕訳入力シート!U176&lt;&gt;0,仕訳入力シート!U176,"")</f>
        <v/>
      </c>
      <c r="Z176" s="116" t="str">
        <f>IF(仕訳入力シート!AB176&lt;&gt;0,仕訳入力シート!AB176,"")</f>
        <v/>
      </c>
      <c r="AA176" s="3" t="str">
        <f>IF(仕訳入力シート!AC176&lt;&gt;0,仕訳入力シート!AC176,"")</f>
        <v/>
      </c>
      <c r="AB176" s="3" t="str">
        <f>IF(仕訳入力シート!V176&lt;&gt;"",仕訳入力シート!V176,"")</f>
        <v/>
      </c>
      <c r="AC176" s="3" t="str">
        <f>IF(仕訳入力シート!X176&lt;&gt;"",仕訳入力シート!X176,"")</f>
        <v/>
      </c>
      <c r="AD176" s="3" t="str">
        <f>IF(仕訳入力シート!AA176&lt;&gt;"",仕訳入力シート!AA176,"")</f>
        <v/>
      </c>
      <c r="AE176" s="3">
        <f t="shared" si="10"/>
        <v>0</v>
      </c>
      <c r="AF176" s="3">
        <f t="shared" si="11"/>
        <v>0</v>
      </c>
      <c r="AG176" s="121" t="str">
        <f>IF(仕訳入力シート!AD176&lt;&gt;0,仕訳入力シート!AD176,"")</f>
        <v/>
      </c>
      <c r="AH176" s="3" t="str">
        <f>IF(仕訳入力シート!AE176&lt;&gt;"",仕訳入力シート!AE176,"")</f>
        <v/>
      </c>
      <c r="AI176" s="117" t="str">
        <f>IF(仕訳入力シート!AH176&lt;&gt;0,仕訳入力シート!AH176,"")</f>
        <v/>
      </c>
      <c r="AJ176" s="118" t="str">
        <f>IF(仕訳入力シート!AI176&lt;&gt;0,仕訳入力シート!AI176,"")</f>
        <v/>
      </c>
      <c r="AK176" s="118" t="str">
        <f>IF(仕訳入力シート!AJ176&lt;&gt;0,仕訳入力シート!AJ176,"")</f>
        <v/>
      </c>
      <c r="AL176" s="118" t="str">
        <f>IF(仕訳入力シート!AK176&lt;&gt;0,仕訳入力シート!AK176,"")</f>
        <v/>
      </c>
      <c r="AM176" s="118" t="str">
        <f>IF(仕訳入力シート!AL176&lt;&gt;0,仕訳入力シート!AL176,"")</f>
        <v/>
      </c>
      <c r="AN176" s="118"/>
      <c r="AO176" s="118"/>
      <c r="AP176" s="118"/>
      <c r="AQ176" s="118"/>
      <c r="AR176" s="118"/>
      <c r="AS176" s="118"/>
      <c r="AT176" s="118"/>
      <c r="AU176" s="120" t="str">
        <f>IF(仕訳入力シート!AQ176&lt;&gt;0,仕訳入力シート!AQ176,"")</f>
        <v/>
      </c>
      <c r="AV176" s="118" t="str">
        <f>IF(仕訳入力シート!AR176&lt;&gt;0,仕訳入力シート!AR176,"")</f>
        <v/>
      </c>
      <c r="AW176" s="120" t="str">
        <f>IF(仕訳入力シート!AT176&lt;&gt;0,仕訳入力シート!AT176,"")</f>
        <v/>
      </c>
      <c r="AX176" s="118" t="str">
        <f>IF(仕訳入力シート!AU176&lt;&gt;0,仕訳入力シート!AU176,"")</f>
        <v/>
      </c>
    </row>
    <row r="177" spans="1:50" ht="17.45" customHeight="1">
      <c r="A177" s="3" t="str">
        <f>IF(C177="",MAX(A$8:A176)+1,"")</f>
        <v/>
      </c>
      <c r="C177" s="3" t="str">
        <f>IF(仕訳入力シート!A177="*","*",IF(J177="","*",IF(J177=0,"*","")))</f>
        <v>*</v>
      </c>
      <c r="D177" s="3">
        <f>仕訳入力シート!B177</f>
        <v>169</v>
      </c>
      <c r="E177" s="3" t="str">
        <f>IF(仕訳入力シート!C177&lt;&gt;0,仕訳入力シート!C177,"")</f>
        <v/>
      </c>
      <c r="F177" s="110" t="str">
        <f>IF(仕訳入力シート!D177&lt;&gt;0,仕訳入力シート!D177,"")</f>
        <v/>
      </c>
      <c r="H177" s="110" t="str">
        <f>IF(仕訳入力シート!AN177&lt;&gt;0,仕訳入力シート!AN177,"")</f>
        <v/>
      </c>
      <c r="I177" s="110" t="str">
        <f>IF(仕訳入力シート!AO177&lt;&gt;0,仕訳入力シート!AO177,"")</f>
        <v/>
      </c>
      <c r="J177" s="143">
        <f>仕訳入力シート!E177</f>
        <v>0</v>
      </c>
      <c r="K177" s="116" t="str">
        <f>IF(仕訳入力シート!F177&lt;&gt;0,仕訳入力シート!F177,"")</f>
        <v/>
      </c>
      <c r="L177" s="3" t="str">
        <f>IF(仕訳入力シート!G177&lt;&gt;0,仕訳入力シート!G177,"")</f>
        <v/>
      </c>
      <c r="M177" s="3" t="str">
        <f>IF(仕訳入力シート!H177&lt;&gt;0,仕訳入力シート!H177,"")</f>
        <v/>
      </c>
      <c r="N177" s="3" t="str">
        <f>IF(仕訳入力シート!I177&lt;&gt;0,仕訳入力シート!I177,"")</f>
        <v/>
      </c>
      <c r="O177" s="116" t="str">
        <f>IF(仕訳入力シート!P177&lt;&gt;0,仕訳入力シート!P177,"")</f>
        <v/>
      </c>
      <c r="P177" s="3" t="str">
        <f>IF(仕訳入力シート!Q177&lt;&gt;0,仕訳入力シート!Q177,"")</f>
        <v/>
      </c>
      <c r="Q177" s="3" t="str">
        <f>IF(仕訳入力シート!J177&lt;&gt;"",仕訳入力シート!J177,"")</f>
        <v/>
      </c>
      <c r="R177" s="3" t="str">
        <f>IF(仕訳入力シート!L177&lt;&gt;"",仕訳入力シート!L177,"")</f>
        <v/>
      </c>
      <c r="S177" s="3" t="str">
        <f>IF(仕訳入力シート!O177&lt;&gt;"",仕訳入力シート!O177,"")</f>
        <v/>
      </c>
      <c r="T177" s="3">
        <f t="shared" si="8"/>
        <v>0</v>
      </c>
      <c r="U177" s="3">
        <f t="shared" si="9"/>
        <v>0</v>
      </c>
      <c r="V177" s="113" t="str">
        <f>IF(仕訳入力シート!R177&lt;&gt;0,仕訳入力シート!R177,"")</f>
        <v/>
      </c>
      <c r="W177" s="3" t="str">
        <f>IF(仕訳入力シート!S177&lt;&gt;0,仕訳入力シート!S177,"")</f>
        <v/>
      </c>
      <c r="X177" s="3" t="str">
        <f>IF(仕訳入力シート!T177&lt;&gt;0,仕訳入力シート!T177,"")</f>
        <v/>
      </c>
      <c r="Y177" s="3" t="str">
        <f>IF(仕訳入力シート!U177&lt;&gt;0,仕訳入力シート!U177,"")</f>
        <v/>
      </c>
      <c r="Z177" s="116" t="str">
        <f>IF(仕訳入力シート!AB177&lt;&gt;0,仕訳入力シート!AB177,"")</f>
        <v/>
      </c>
      <c r="AA177" s="3" t="str">
        <f>IF(仕訳入力シート!AC177&lt;&gt;0,仕訳入力シート!AC177,"")</f>
        <v/>
      </c>
      <c r="AB177" s="3" t="str">
        <f>IF(仕訳入力シート!V177&lt;&gt;"",仕訳入力シート!V177,"")</f>
        <v/>
      </c>
      <c r="AC177" s="3" t="str">
        <f>IF(仕訳入力シート!X177&lt;&gt;"",仕訳入力シート!X177,"")</f>
        <v/>
      </c>
      <c r="AD177" s="3" t="str">
        <f>IF(仕訳入力シート!AA177&lt;&gt;"",仕訳入力シート!AA177,"")</f>
        <v/>
      </c>
      <c r="AE177" s="3">
        <f t="shared" si="10"/>
        <v>0</v>
      </c>
      <c r="AF177" s="3">
        <f t="shared" si="11"/>
        <v>0</v>
      </c>
      <c r="AG177" s="121" t="str">
        <f>IF(仕訳入力シート!AD177&lt;&gt;0,仕訳入力シート!AD177,"")</f>
        <v/>
      </c>
      <c r="AH177" s="3" t="str">
        <f>IF(仕訳入力シート!AE177&lt;&gt;"",仕訳入力シート!AE177,"")</f>
        <v/>
      </c>
      <c r="AI177" s="117" t="str">
        <f>IF(仕訳入力シート!AH177&lt;&gt;0,仕訳入力シート!AH177,"")</f>
        <v/>
      </c>
      <c r="AJ177" s="118" t="str">
        <f>IF(仕訳入力シート!AI177&lt;&gt;0,仕訳入力シート!AI177,"")</f>
        <v/>
      </c>
      <c r="AK177" s="118" t="str">
        <f>IF(仕訳入力シート!AJ177&lt;&gt;0,仕訳入力シート!AJ177,"")</f>
        <v/>
      </c>
      <c r="AL177" s="118" t="str">
        <f>IF(仕訳入力シート!AK177&lt;&gt;0,仕訳入力シート!AK177,"")</f>
        <v/>
      </c>
      <c r="AM177" s="118" t="str">
        <f>IF(仕訳入力シート!AL177&lt;&gt;0,仕訳入力シート!AL177,"")</f>
        <v/>
      </c>
      <c r="AN177" s="118"/>
      <c r="AO177" s="118"/>
      <c r="AP177" s="118"/>
      <c r="AQ177" s="118"/>
      <c r="AR177" s="118"/>
      <c r="AS177" s="118"/>
      <c r="AT177" s="118"/>
      <c r="AU177" s="120" t="str">
        <f>IF(仕訳入力シート!AQ177&lt;&gt;0,仕訳入力シート!AQ177,"")</f>
        <v/>
      </c>
      <c r="AV177" s="118" t="str">
        <f>IF(仕訳入力シート!AR177&lt;&gt;0,仕訳入力シート!AR177,"")</f>
        <v/>
      </c>
      <c r="AW177" s="120" t="str">
        <f>IF(仕訳入力シート!AT177&lt;&gt;0,仕訳入力シート!AT177,"")</f>
        <v/>
      </c>
      <c r="AX177" s="118" t="str">
        <f>IF(仕訳入力シート!AU177&lt;&gt;0,仕訳入力シート!AU177,"")</f>
        <v/>
      </c>
    </row>
    <row r="178" spans="1:50" ht="17.45" customHeight="1">
      <c r="A178" s="3" t="str">
        <f>IF(C178="",MAX(A$8:A177)+1,"")</f>
        <v/>
      </c>
      <c r="C178" s="3" t="str">
        <f>IF(仕訳入力シート!A178="*","*",IF(J178="","*",IF(J178=0,"*","")))</f>
        <v>*</v>
      </c>
      <c r="D178" s="3">
        <f>仕訳入力シート!B178</f>
        <v>170</v>
      </c>
      <c r="E178" s="3" t="str">
        <f>IF(仕訳入力シート!C178&lt;&gt;0,仕訳入力シート!C178,"")</f>
        <v/>
      </c>
      <c r="F178" s="110" t="str">
        <f>IF(仕訳入力シート!D178&lt;&gt;0,仕訳入力シート!D178,"")</f>
        <v/>
      </c>
      <c r="H178" s="110" t="str">
        <f>IF(仕訳入力シート!AN178&lt;&gt;0,仕訳入力シート!AN178,"")</f>
        <v/>
      </c>
      <c r="I178" s="110" t="str">
        <f>IF(仕訳入力シート!AO178&lt;&gt;0,仕訳入力シート!AO178,"")</f>
        <v/>
      </c>
      <c r="J178" s="143">
        <f>仕訳入力シート!E178</f>
        <v>0</v>
      </c>
      <c r="K178" s="116" t="str">
        <f>IF(仕訳入力シート!F178&lt;&gt;0,仕訳入力シート!F178,"")</f>
        <v/>
      </c>
      <c r="L178" s="3" t="str">
        <f>IF(仕訳入力シート!G178&lt;&gt;0,仕訳入力シート!G178,"")</f>
        <v/>
      </c>
      <c r="M178" s="3" t="str">
        <f>IF(仕訳入力シート!H178&lt;&gt;0,仕訳入力シート!H178,"")</f>
        <v/>
      </c>
      <c r="N178" s="3" t="str">
        <f>IF(仕訳入力シート!I178&lt;&gt;0,仕訳入力シート!I178,"")</f>
        <v/>
      </c>
      <c r="O178" s="116" t="str">
        <f>IF(仕訳入力シート!P178&lt;&gt;0,仕訳入力シート!P178,"")</f>
        <v/>
      </c>
      <c r="P178" s="3" t="str">
        <f>IF(仕訳入力シート!Q178&lt;&gt;0,仕訳入力シート!Q178,"")</f>
        <v/>
      </c>
      <c r="Q178" s="3" t="str">
        <f>IF(仕訳入力シート!J178&lt;&gt;"",仕訳入力シート!J178,"")</f>
        <v/>
      </c>
      <c r="R178" s="3" t="str">
        <f>IF(仕訳入力シート!L178&lt;&gt;"",仕訳入力シート!L178,"")</f>
        <v/>
      </c>
      <c r="S178" s="3" t="str">
        <f>IF(仕訳入力シート!O178&lt;&gt;"",仕訳入力シート!O178,"")</f>
        <v/>
      </c>
      <c r="T178" s="3">
        <f t="shared" si="8"/>
        <v>0</v>
      </c>
      <c r="U178" s="3">
        <f t="shared" si="9"/>
        <v>0</v>
      </c>
      <c r="V178" s="113" t="str">
        <f>IF(仕訳入力シート!R178&lt;&gt;0,仕訳入力シート!R178,"")</f>
        <v/>
      </c>
      <c r="W178" s="3" t="str">
        <f>IF(仕訳入力シート!S178&lt;&gt;0,仕訳入力シート!S178,"")</f>
        <v/>
      </c>
      <c r="X178" s="3" t="str">
        <f>IF(仕訳入力シート!T178&lt;&gt;0,仕訳入力シート!T178,"")</f>
        <v/>
      </c>
      <c r="Y178" s="3" t="str">
        <f>IF(仕訳入力シート!U178&lt;&gt;0,仕訳入力シート!U178,"")</f>
        <v/>
      </c>
      <c r="Z178" s="116" t="str">
        <f>IF(仕訳入力シート!AB178&lt;&gt;0,仕訳入力シート!AB178,"")</f>
        <v/>
      </c>
      <c r="AA178" s="3" t="str">
        <f>IF(仕訳入力シート!AC178&lt;&gt;0,仕訳入力シート!AC178,"")</f>
        <v/>
      </c>
      <c r="AB178" s="3" t="str">
        <f>IF(仕訳入力シート!V178&lt;&gt;"",仕訳入力シート!V178,"")</f>
        <v/>
      </c>
      <c r="AC178" s="3" t="str">
        <f>IF(仕訳入力シート!X178&lt;&gt;"",仕訳入力シート!X178,"")</f>
        <v/>
      </c>
      <c r="AD178" s="3" t="str">
        <f>IF(仕訳入力シート!AA178&lt;&gt;"",仕訳入力シート!AA178,"")</f>
        <v/>
      </c>
      <c r="AE178" s="3">
        <f t="shared" si="10"/>
        <v>0</v>
      </c>
      <c r="AF178" s="3">
        <f t="shared" si="11"/>
        <v>0</v>
      </c>
      <c r="AG178" s="121" t="str">
        <f>IF(仕訳入力シート!AD178&lt;&gt;0,仕訳入力シート!AD178,"")</f>
        <v/>
      </c>
      <c r="AH178" s="3" t="str">
        <f>IF(仕訳入力シート!AE178&lt;&gt;"",仕訳入力シート!AE178,"")</f>
        <v/>
      </c>
      <c r="AI178" s="117" t="str">
        <f>IF(仕訳入力シート!AH178&lt;&gt;0,仕訳入力シート!AH178,"")</f>
        <v/>
      </c>
      <c r="AJ178" s="118" t="str">
        <f>IF(仕訳入力シート!AI178&lt;&gt;0,仕訳入力シート!AI178,"")</f>
        <v/>
      </c>
      <c r="AK178" s="118" t="str">
        <f>IF(仕訳入力シート!AJ178&lt;&gt;0,仕訳入力シート!AJ178,"")</f>
        <v/>
      </c>
      <c r="AL178" s="118" t="str">
        <f>IF(仕訳入力シート!AK178&lt;&gt;0,仕訳入力シート!AK178,"")</f>
        <v/>
      </c>
      <c r="AM178" s="118" t="str">
        <f>IF(仕訳入力シート!AL178&lt;&gt;0,仕訳入力シート!AL178,"")</f>
        <v/>
      </c>
      <c r="AN178" s="118"/>
      <c r="AO178" s="118"/>
      <c r="AP178" s="118"/>
      <c r="AQ178" s="118"/>
      <c r="AR178" s="118"/>
      <c r="AS178" s="118"/>
      <c r="AT178" s="118"/>
      <c r="AU178" s="120" t="str">
        <f>IF(仕訳入力シート!AQ178&lt;&gt;0,仕訳入力シート!AQ178,"")</f>
        <v/>
      </c>
      <c r="AV178" s="118" t="str">
        <f>IF(仕訳入力シート!AR178&lt;&gt;0,仕訳入力シート!AR178,"")</f>
        <v/>
      </c>
      <c r="AW178" s="120" t="str">
        <f>IF(仕訳入力シート!AT178&lt;&gt;0,仕訳入力シート!AT178,"")</f>
        <v/>
      </c>
      <c r="AX178" s="118" t="str">
        <f>IF(仕訳入力シート!AU178&lt;&gt;0,仕訳入力シート!AU178,"")</f>
        <v/>
      </c>
    </row>
    <row r="179" spans="1:50" ht="17.45" customHeight="1">
      <c r="A179" s="3" t="str">
        <f>IF(C179="",MAX(A$8:A178)+1,"")</f>
        <v/>
      </c>
      <c r="C179" s="3" t="str">
        <f>IF(仕訳入力シート!A179="*","*",IF(J179="","*",IF(J179=0,"*","")))</f>
        <v>*</v>
      </c>
      <c r="D179" s="3">
        <f>仕訳入力シート!B179</f>
        <v>171</v>
      </c>
      <c r="E179" s="3" t="str">
        <f>IF(仕訳入力シート!C179&lt;&gt;0,仕訳入力シート!C179,"")</f>
        <v/>
      </c>
      <c r="F179" s="110" t="str">
        <f>IF(仕訳入力シート!D179&lt;&gt;0,仕訳入力シート!D179,"")</f>
        <v/>
      </c>
      <c r="H179" s="110" t="str">
        <f>IF(仕訳入力シート!AN179&lt;&gt;0,仕訳入力シート!AN179,"")</f>
        <v/>
      </c>
      <c r="I179" s="110" t="str">
        <f>IF(仕訳入力シート!AO179&lt;&gt;0,仕訳入力シート!AO179,"")</f>
        <v/>
      </c>
      <c r="J179" s="143">
        <f>仕訳入力シート!E179</f>
        <v>0</v>
      </c>
      <c r="K179" s="116" t="str">
        <f>IF(仕訳入力シート!F179&lt;&gt;0,仕訳入力シート!F179,"")</f>
        <v/>
      </c>
      <c r="L179" s="3" t="str">
        <f>IF(仕訳入力シート!G179&lt;&gt;0,仕訳入力シート!G179,"")</f>
        <v/>
      </c>
      <c r="M179" s="3" t="str">
        <f>IF(仕訳入力シート!H179&lt;&gt;0,仕訳入力シート!H179,"")</f>
        <v/>
      </c>
      <c r="N179" s="3" t="str">
        <f>IF(仕訳入力シート!I179&lt;&gt;0,仕訳入力シート!I179,"")</f>
        <v/>
      </c>
      <c r="O179" s="116" t="str">
        <f>IF(仕訳入力シート!P179&lt;&gt;0,仕訳入力シート!P179,"")</f>
        <v/>
      </c>
      <c r="P179" s="3" t="str">
        <f>IF(仕訳入力シート!Q179&lt;&gt;0,仕訳入力シート!Q179,"")</f>
        <v/>
      </c>
      <c r="Q179" s="3" t="str">
        <f>IF(仕訳入力シート!J179&lt;&gt;"",仕訳入力シート!J179,"")</f>
        <v/>
      </c>
      <c r="R179" s="3" t="str">
        <f>IF(仕訳入力シート!L179&lt;&gt;"",仕訳入力シート!L179,"")</f>
        <v/>
      </c>
      <c r="S179" s="3" t="str">
        <f>IF(仕訳入力シート!O179&lt;&gt;"",仕訳入力シート!O179,"")</f>
        <v/>
      </c>
      <c r="T179" s="3">
        <f t="shared" si="8"/>
        <v>0</v>
      </c>
      <c r="U179" s="3">
        <f t="shared" si="9"/>
        <v>0</v>
      </c>
      <c r="V179" s="113" t="str">
        <f>IF(仕訳入力シート!R179&lt;&gt;0,仕訳入力シート!R179,"")</f>
        <v/>
      </c>
      <c r="W179" s="3" t="str">
        <f>IF(仕訳入力シート!S179&lt;&gt;0,仕訳入力シート!S179,"")</f>
        <v/>
      </c>
      <c r="X179" s="3" t="str">
        <f>IF(仕訳入力シート!T179&lt;&gt;0,仕訳入力シート!T179,"")</f>
        <v/>
      </c>
      <c r="Y179" s="3" t="str">
        <f>IF(仕訳入力シート!U179&lt;&gt;0,仕訳入力シート!U179,"")</f>
        <v/>
      </c>
      <c r="Z179" s="116" t="str">
        <f>IF(仕訳入力シート!AB179&lt;&gt;0,仕訳入力シート!AB179,"")</f>
        <v/>
      </c>
      <c r="AA179" s="3" t="str">
        <f>IF(仕訳入力シート!AC179&lt;&gt;0,仕訳入力シート!AC179,"")</f>
        <v/>
      </c>
      <c r="AB179" s="3" t="str">
        <f>IF(仕訳入力シート!V179&lt;&gt;"",仕訳入力シート!V179,"")</f>
        <v/>
      </c>
      <c r="AC179" s="3" t="str">
        <f>IF(仕訳入力シート!X179&lt;&gt;"",仕訳入力シート!X179,"")</f>
        <v/>
      </c>
      <c r="AD179" s="3" t="str">
        <f>IF(仕訳入力シート!AA179&lt;&gt;"",仕訳入力シート!AA179,"")</f>
        <v/>
      </c>
      <c r="AE179" s="3">
        <f t="shared" si="10"/>
        <v>0</v>
      </c>
      <c r="AF179" s="3">
        <f t="shared" si="11"/>
        <v>0</v>
      </c>
      <c r="AG179" s="121" t="str">
        <f>IF(仕訳入力シート!AD179&lt;&gt;0,仕訳入力シート!AD179,"")</f>
        <v/>
      </c>
      <c r="AH179" s="3" t="str">
        <f>IF(仕訳入力シート!AE179&lt;&gt;"",仕訳入力シート!AE179,"")</f>
        <v/>
      </c>
      <c r="AI179" s="117" t="str">
        <f>IF(仕訳入力シート!AH179&lt;&gt;0,仕訳入力シート!AH179,"")</f>
        <v/>
      </c>
      <c r="AJ179" s="118" t="str">
        <f>IF(仕訳入力シート!AI179&lt;&gt;0,仕訳入力シート!AI179,"")</f>
        <v/>
      </c>
      <c r="AK179" s="118" t="str">
        <f>IF(仕訳入力シート!AJ179&lt;&gt;0,仕訳入力シート!AJ179,"")</f>
        <v/>
      </c>
      <c r="AL179" s="118" t="str">
        <f>IF(仕訳入力シート!AK179&lt;&gt;0,仕訳入力シート!AK179,"")</f>
        <v/>
      </c>
      <c r="AM179" s="118" t="str">
        <f>IF(仕訳入力シート!AL179&lt;&gt;0,仕訳入力シート!AL179,"")</f>
        <v/>
      </c>
      <c r="AN179" s="118"/>
      <c r="AO179" s="118"/>
      <c r="AP179" s="118"/>
      <c r="AQ179" s="118"/>
      <c r="AR179" s="118"/>
      <c r="AS179" s="118"/>
      <c r="AT179" s="118"/>
      <c r="AU179" s="120" t="str">
        <f>IF(仕訳入力シート!AQ179&lt;&gt;0,仕訳入力シート!AQ179,"")</f>
        <v/>
      </c>
      <c r="AV179" s="118" t="str">
        <f>IF(仕訳入力シート!AR179&lt;&gt;0,仕訳入力シート!AR179,"")</f>
        <v/>
      </c>
      <c r="AW179" s="120" t="str">
        <f>IF(仕訳入力シート!AT179&lt;&gt;0,仕訳入力シート!AT179,"")</f>
        <v/>
      </c>
      <c r="AX179" s="118" t="str">
        <f>IF(仕訳入力シート!AU179&lt;&gt;0,仕訳入力シート!AU179,"")</f>
        <v/>
      </c>
    </row>
    <row r="180" spans="1:50" ht="17.45" customHeight="1">
      <c r="A180" s="3" t="str">
        <f>IF(C180="",MAX(A$8:A179)+1,"")</f>
        <v/>
      </c>
      <c r="C180" s="3" t="str">
        <f>IF(仕訳入力シート!A180="*","*",IF(J180="","*",IF(J180=0,"*","")))</f>
        <v>*</v>
      </c>
      <c r="D180" s="3">
        <f>仕訳入力シート!B180</f>
        <v>172</v>
      </c>
      <c r="E180" s="3" t="str">
        <f>IF(仕訳入力シート!C180&lt;&gt;0,仕訳入力シート!C180,"")</f>
        <v/>
      </c>
      <c r="F180" s="110" t="str">
        <f>IF(仕訳入力シート!D180&lt;&gt;0,仕訳入力シート!D180,"")</f>
        <v/>
      </c>
      <c r="H180" s="110" t="str">
        <f>IF(仕訳入力シート!AN180&lt;&gt;0,仕訳入力シート!AN180,"")</f>
        <v/>
      </c>
      <c r="I180" s="110" t="str">
        <f>IF(仕訳入力シート!AO180&lt;&gt;0,仕訳入力シート!AO180,"")</f>
        <v/>
      </c>
      <c r="J180" s="143">
        <f>仕訳入力シート!E180</f>
        <v>0</v>
      </c>
      <c r="K180" s="116" t="str">
        <f>IF(仕訳入力シート!F180&lt;&gt;0,仕訳入力シート!F180,"")</f>
        <v/>
      </c>
      <c r="L180" s="3" t="str">
        <f>IF(仕訳入力シート!G180&lt;&gt;0,仕訳入力シート!G180,"")</f>
        <v/>
      </c>
      <c r="M180" s="3" t="str">
        <f>IF(仕訳入力シート!H180&lt;&gt;0,仕訳入力シート!H180,"")</f>
        <v/>
      </c>
      <c r="N180" s="3" t="str">
        <f>IF(仕訳入力シート!I180&lt;&gt;0,仕訳入力シート!I180,"")</f>
        <v/>
      </c>
      <c r="O180" s="116" t="str">
        <f>IF(仕訳入力シート!P180&lt;&gt;0,仕訳入力シート!P180,"")</f>
        <v/>
      </c>
      <c r="P180" s="3" t="str">
        <f>IF(仕訳入力シート!Q180&lt;&gt;0,仕訳入力シート!Q180,"")</f>
        <v/>
      </c>
      <c r="Q180" s="3" t="str">
        <f>IF(仕訳入力シート!J180&lt;&gt;"",仕訳入力シート!J180,"")</f>
        <v/>
      </c>
      <c r="R180" s="3" t="str">
        <f>IF(仕訳入力シート!L180&lt;&gt;"",仕訳入力シート!L180,"")</f>
        <v/>
      </c>
      <c r="S180" s="3" t="str">
        <f>IF(仕訳入力シート!O180&lt;&gt;"",仕訳入力シート!O180,"")</f>
        <v/>
      </c>
      <c r="T180" s="3">
        <f t="shared" si="8"/>
        <v>0</v>
      </c>
      <c r="U180" s="3">
        <f t="shared" si="9"/>
        <v>0</v>
      </c>
      <c r="V180" s="113" t="str">
        <f>IF(仕訳入力シート!R180&lt;&gt;0,仕訳入力シート!R180,"")</f>
        <v/>
      </c>
      <c r="W180" s="3" t="str">
        <f>IF(仕訳入力シート!S180&lt;&gt;0,仕訳入力シート!S180,"")</f>
        <v/>
      </c>
      <c r="X180" s="3" t="str">
        <f>IF(仕訳入力シート!T180&lt;&gt;0,仕訳入力シート!T180,"")</f>
        <v/>
      </c>
      <c r="Y180" s="3" t="str">
        <f>IF(仕訳入力シート!U180&lt;&gt;0,仕訳入力シート!U180,"")</f>
        <v/>
      </c>
      <c r="Z180" s="116" t="str">
        <f>IF(仕訳入力シート!AB180&lt;&gt;0,仕訳入力シート!AB180,"")</f>
        <v/>
      </c>
      <c r="AA180" s="3" t="str">
        <f>IF(仕訳入力シート!AC180&lt;&gt;0,仕訳入力シート!AC180,"")</f>
        <v/>
      </c>
      <c r="AB180" s="3" t="str">
        <f>IF(仕訳入力シート!V180&lt;&gt;"",仕訳入力シート!V180,"")</f>
        <v/>
      </c>
      <c r="AC180" s="3" t="str">
        <f>IF(仕訳入力シート!X180&lt;&gt;"",仕訳入力シート!X180,"")</f>
        <v/>
      </c>
      <c r="AD180" s="3" t="str">
        <f>IF(仕訳入力シート!AA180&lt;&gt;"",仕訳入力シート!AA180,"")</f>
        <v/>
      </c>
      <c r="AE180" s="3">
        <f t="shared" si="10"/>
        <v>0</v>
      </c>
      <c r="AF180" s="3">
        <f t="shared" si="11"/>
        <v>0</v>
      </c>
      <c r="AG180" s="121" t="str">
        <f>IF(仕訳入力シート!AD180&lt;&gt;0,仕訳入力シート!AD180,"")</f>
        <v/>
      </c>
      <c r="AH180" s="3" t="str">
        <f>IF(仕訳入力シート!AE180&lt;&gt;"",仕訳入力シート!AE180,"")</f>
        <v/>
      </c>
      <c r="AI180" s="117" t="str">
        <f>IF(仕訳入力シート!AH180&lt;&gt;0,仕訳入力シート!AH180,"")</f>
        <v/>
      </c>
      <c r="AJ180" s="118" t="str">
        <f>IF(仕訳入力シート!AI180&lt;&gt;0,仕訳入力シート!AI180,"")</f>
        <v/>
      </c>
      <c r="AK180" s="118" t="str">
        <f>IF(仕訳入力シート!AJ180&lt;&gt;0,仕訳入力シート!AJ180,"")</f>
        <v/>
      </c>
      <c r="AL180" s="118" t="str">
        <f>IF(仕訳入力シート!AK180&lt;&gt;0,仕訳入力シート!AK180,"")</f>
        <v/>
      </c>
      <c r="AM180" s="118" t="str">
        <f>IF(仕訳入力シート!AL180&lt;&gt;0,仕訳入力シート!AL180,"")</f>
        <v/>
      </c>
      <c r="AN180" s="118"/>
      <c r="AO180" s="118"/>
      <c r="AP180" s="118"/>
      <c r="AQ180" s="118"/>
      <c r="AR180" s="118"/>
      <c r="AS180" s="118"/>
      <c r="AT180" s="118"/>
      <c r="AU180" s="120" t="str">
        <f>IF(仕訳入力シート!AQ180&lt;&gt;0,仕訳入力シート!AQ180,"")</f>
        <v/>
      </c>
      <c r="AV180" s="118" t="str">
        <f>IF(仕訳入力シート!AR180&lt;&gt;0,仕訳入力シート!AR180,"")</f>
        <v/>
      </c>
      <c r="AW180" s="120" t="str">
        <f>IF(仕訳入力シート!AT180&lt;&gt;0,仕訳入力シート!AT180,"")</f>
        <v/>
      </c>
      <c r="AX180" s="118" t="str">
        <f>IF(仕訳入力シート!AU180&lt;&gt;0,仕訳入力シート!AU180,"")</f>
        <v/>
      </c>
    </row>
    <row r="181" spans="1:50" ht="17.45" customHeight="1">
      <c r="A181" s="3" t="str">
        <f>IF(C181="",MAX(A$8:A180)+1,"")</f>
        <v/>
      </c>
      <c r="C181" s="3" t="str">
        <f>IF(仕訳入力シート!A181="*","*",IF(J181="","*",IF(J181=0,"*","")))</f>
        <v>*</v>
      </c>
      <c r="D181" s="3">
        <f>仕訳入力シート!B181</f>
        <v>173</v>
      </c>
      <c r="E181" s="3" t="str">
        <f>IF(仕訳入力シート!C181&lt;&gt;0,仕訳入力シート!C181,"")</f>
        <v/>
      </c>
      <c r="F181" s="110" t="str">
        <f>IF(仕訳入力シート!D181&lt;&gt;0,仕訳入力シート!D181,"")</f>
        <v/>
      </c>
      <c r="H181" s="110" t="str">
        <f>IF(仕訳入力シート!AN181&lt;&gt;0,仕訳入力シート!AN181,"")</f>
        <v/>
      </c>
      <c r="I181" s="110" t="str">
        <f>IF(仕訳入力シート!AO181&lt;&gt;0,仕訳入力シート!AO181,"")</f>
        <v/>
      </c>
      <c r="J181" s="143">
        <f>仕訳入力シート!E181</f>
        <v>0</v>
      </c>
      <c r="K181" s="116" t="str">
        <f>IF(仕訳入力シート!F181&lt;&gt;0,仕訳入力シート!F181,"")</f>
        <v/>
      </c>
      <c r="L181" s="3" t="str">
        <f>IF(仕訳入力シート!G181&lt;&gt;0,仕訳入力シート!G181,"")</f>
        <v/>
      </c>
      <c r="M181" s="3" t="str">
        <f>IF(仕訳入力シート!H181&lt;&gt;0,仕訳入力シート!H181,"")</f>
        <v/>
      </c>
      <c r="N181" s="3" t="str">
        <f>IF(仕訳入力シート!I181&lt;&gt;0,仕訳入力シート!I181,"")</f>
        <v/>
      </c>
      <c r="O181" s="116" t="str">
        <f>IF(仕訳入力シート!P181&lt;&gt;0,仕訳入力シート!P181,"")</f>
        <v/>
      </c>
      <c r="P181" s="3" t="str">
        <f>IF(仕訳入力シート!Q181&lt;&gt;0,仕訳入力シート!Q181,"")</f>
        <v/>
      </c>
      <c r="Q181" s="3" t="str">
        <f>IF(仕訳入力シート!J181&lt;&gt;"",仕訳入力シート!J181,"")</f>
        <v/>
      </c>
      <c r="R181" s="3" t="str">
        <f>IF(仕訳入力シート!L181&lt;&gt;"",仕訳入力シート!L181,"")</f>
        <v/>
      </c>
      <c r="S181" s="3" t="str">
        <f>IF(仕訳入力シート!O181&lt;&gt;"",仕訳入力シート!O181,"")</f>
        <v/>
      </c>
      <c r="T181" s="3">
        <f t="shared" si="8"/>
        <v>0</v>
      </c>
      <c r="U181" s="3">
        <f t="shared" si="9"/>
        <v>0</v>
      </c>
      <c r="V181" s="113" t="str">
        <f>IF(仕訳入力シート!R181&lt;&gt;0,仕訳入力シート!R181,"")</f>
        <v/>
      </c>
      <c r="W181" s="3" t="str">
        <f>IF(仕訳入力シート!S181&lt;&gt;0,仕訳入力シート!S181,"")</f>
        <v/>
      </c>
      <c r="X181" s="3" t="str">
        <f>IF(仕訳入力シート!T181&lt;&gt;0,仕訳入力シート!T181,"")</f>
        <v/>
      </c>
      <c r="Y181" s="3" t="str">
        <f>IF(仕訳入力シート!U181&lt;&gt;0,仕訳入力シート!U181,"")</f>
        <v/>
      </c>
      <c r="Z181" s="116" t="str">
        <f>IF(仕訳入力シート!AB181&lt;&gt;0,仕訳入力シート!AB181,"")</f>
        <v/>
      </c>
      <c r="AA181" s="3" t="str">
        <f>IF(仕訳入力シート!AC181&lt;&gt;0,仕訳入力シート!AC181,"")</f>
        <v/>
      </c>
      <c r="AB181" s="3" t="str">
        <f>IF(仕訳入力シート!V181&lt;&gt;"",仕訳入力シート!V181,"")</f>
        <v/>
      </c>
      <c r="AC181" s="3" t="str">
        <f>IF(仕訳入力シート!X181&lt;&gt;"",仕訳入力シート!X181,"")</f>
        <v/>
      </c>
      <c r="AD181" s="3" t="str">
        <f>IF(仕訳入力シート!AA181&lt;&gt;"",仕訳入力シート!AA181,"")</f>
        <v/>
      </c>
      <c r="AE181" s="3">
        <f t="shared" si="10"/>
        <v>0</v>
      </c>
      <c r="AF181" s="3">
        <f t="shared" si="11"/>
        <v>0</v>
      </c>
      <c r="AG181" s="121" t="str">
        <f>IF(仕訳入力シート!AD181&lt;&gt;0,仕訳入力シート!AD181,"")</f>
        <v/>
      </c>
      <c r="AH181" s="3" t="str">
        <f>IF(仕訳入力シート!AE181&lt;&gt;"",仕訳入力シート!AE181,"")</f>
        <v/>
      </c>
      <c r="AI181" s="117" t="str">
        <f>IF(仕訳入力シート!AH181&lt;&gt;0,仕訳入力シート!AH181,"")</f>
        <v/>
      </c>
      <c r="AJ181" s="118" t="str">
        <f>IF(仕訳入力シート!AI181&lt;&gt;0,仕訳入力シート!AI181,"")</f>
        <v/>
      </c>
      <c r="AK181" s="118" t="str">
        <f>IF(仕訳入力シート!AJ181&lt;&gt;0,仕訳入力シート!AJ181,"")</f>
        <v/>
      </c>
      <c r="AL181" s="118" t="str">
        <f>IF(仕訳入力シート!AK181&lt;&gt;0,仕訳入力シート!AK181,"")</f>
        <v/>
      </c>
      <c r="AM181" s="118" t="str">
        <f>IF(仕訳入力シート!AL181&lt;&gt;0,仕訳入力シート!AL181,"")</f>
        <v/>
      </c>
      <c r="AN181" s="118"/>
      <c r="AO181" s="118"/>
      <c r="AP181" s="118"/>
      <c r="AQ181" s="118"/>
      <c r="AR181" s="118"/>
      <c r="AS181" s="118"/>
      <c r="AT181" s="118"/>
      <c r="AU181" s="120" t="str">
        <f>IF(仕訳入力シート!AQ181&lt;&gt;0,仕訳入力シート!AQ181,"")</f>
        <v/>
      </c>
      <c r="AV181" s="118" t="str">
        <f>IF(仕訳入力シート!AR181&lt;&gt;0,仕訳入力シート!AR181,"")</f>
        <v/>
      </c>
      <c r="AW181" s="120" t="str">
        <f>IF(仕訳入力シート!AT181&lt;&gt;0,仕訳入力シート!AT181,"")</f>
        <v/>
      </c>
      <c r="AX181" s="118" t="str">
        <f>IF(仕訳入力シート!AU181&lt;&gt;0,仕訳入力シート!AU181,"")</f>
        <v/>
      </c>
    </row>
    <row r="182" spans="1:50" ht="17.45" customHeight="1">
      <c r="A182" s="3" t="str">
        <f>IF(C182="",MAX(A$8:A181)+1,"")</f>
        <v/>
      </c>
      <c r="C182" s="3" t="str">
        <f>IF(仕訳入力シート!A182="*","*",IF(J182="","*",IF(J182=0,"*","")))</f>
        <v>*</v>
      </c>
      <c r="D182" s="3">
        <f>仕訳入力シート!B182</f>
        <v>174</v>
      </c>
      <c r="E182" s="3" t="str">
        <f>IF(仕訳入力シート!C182&lt;&gt;0,仕訳入力シート!C182,"")</f>
        <v/>
      </c>
      <c r="F182" s="110" t="str">
        <f>IF(仕訳入力シート!D182&lt;&gt;0,仕訳入力シート!D182,"")</f>
        <v/>
      </c>
      <c r="H182" s="110" t="str">
        <f>IF(仕訳入力シート!AN182&lt;&gt;0,仕訳入力シート!AN182,"")</f>
        <v/>
      </c>
      <c r="I182" s="110" t="str">
        <f>IF(仕訳入力シート!AO182&lt;&gt;0,仕訳入力シート!AO182,"")</f>
        <v/>
      </c>
      <c r="J182" s="143">
        <f>仕訳入力シート!E182</f>
        <v>0</v>
      </c>
      <c r="K182" s="116" t="str">
        <f>IF(仕訳入力シート!F182&lt;&gt;0,仕訳入力シート!F182,"")</f>
        <v/>
      </c>
      <c r="L182" s="3" t="str">
        <f>IF(仕訳入力シート!G182&lt;&gt;0,仕訳入力シート!G182,"")</f>
        <v/>
      </c>
      <c r="M182" s="3" t="str">
        <f>IF(仕訳入力シート!H182&lt;&gt;0,仕訳入力シート!H182,"")</f>
        <v/>
      </c>
      <c r="N182" s="3" t="str">
        <f>IF(仕訳入力シート!I182&lt;&gt;0,仕訳入力シート!I182,"")</f>
        <v/>
      </c>
      <c r="O182" s="116" t="str">
        <f>IF(仕訳入力シート!P182&lt;&gt;0,仕訳入力シート!P182,"")</f>
        <v/>
      </c>
      <c r="P182" s="3" t="str">
        <f>IF(仕訳入力シート!Q182&lt;&gt;0,仕訳入力シート!Q182,"")</f>
        <v/>
      </c>
      <c r="Q182" s="3" t="str">
        <f>IF(仕訳入力シート!J182&lt;&gt;"",仕訳入力シート!J182,"")</f>
        <v/>
      </c>
      <c r="R182" s="3" t="str">
        <f>IF(仕訳入力シート!L182&lt;&gt;"",仕訳入力シート!L182,"")</f>
        <v/>
      </c>
      <c r="S182" s="3" t="str">
        <f>IF(仕訳入力シート!O182&lt;&gt;"",仕訳入力シート!O182,"")</f>
        <v/>
      </c>
      <c r="T182" s="3">
        <f t="shared" si="8"/>
        <v>0</v>
      </c>
      <c r="U182" s="3">
        <f t="shared" si="9"/>
        <v>0</v>
      </c>
      <c r="V182" s="113" t="str">
        <f>IF(仕訳入力シート!R182&lt;&gt;0,仕訳入力シート!R182,"")</f>
        <v/>
      </c>
      <c r="W182" s="3" t="str">
        <f>IF(仕訳入力シート!S182&lt;&gt;0,仕訳入力シート!S182,"")</f>
        <v/>
      </c>
      <c r="X182" s="3" t="str">
        <f>IF(仕訳入力シート!T182&lt;&gt;0,仕訳入力シート!T182,"")</f>
        <v/>
      </c>
      <c r="Y182" s="3" t="str">
        <f>IF(仕訳入力シート!U182&lt;&gt;0,仕訳入力シート!U182,"")</f>
        <v/>
      </c>
      <c r="Z182" s="116" t="str">
        <f>IF(仕訳入力シート!AB182&lt;&gt;0,仕訳入力シート!AB182,"")</f>
        <v/>
      </c>
      <c r="AA182" s="3" t="str">
        <f>IF(仕訳入力シート!AC182&lt;&gt;0,仕訳入力シート!AC182,"")</f>
        <v/>
      </c>
      <c r="AB182" s="3" t="str">
        <f>IF(仕訳入力シート!V182&lt;&gt;"",仕訳入力シート!V182,"")</f>
        <v/>
      </c>
      <c r="AC182" s="3" t="str">
        <f>IF(仕訳入力シート!X182&lt;&gt;"",仕訳入力シート!X182,"")</f>
        <v/>
      </c>
      <c r="AD182" s="3" t="str">
        <f>IF(仕訳入力シート!AA182&lt;&gt;"",仕訳入力シート!AA182,"")</f>
        <v/>
      </c>
      <c r="AE182" s="3">
        <f t="shared" si="10"/>
        <v>0</v>
      </c>
      <c r="AF182" s="3">
        <f t="shared" si="11"/>
        <v>0</v>
      </c>
      <c r="AG182" s="121" t="str">
        <f>IF(仕訳入力シート!AD182&lt;&gt;0,仕訳入力シート!AD182,"")</f>
        <v/>
      </c>
      <c r="AH182" s="3" t="str">
        <f>IF(仕訳入力シート!AE182&lt;&gt;"",仕訳入力シート!AE182,"")</f>
        <v/>
      </c>
      <c r="AI182" s="117" t="str">
        <f>IF(仕訳入力シート!AH182&lt;&gt;0,仕訳入力シート!AH182,"")</f>
        <v/>
      </c>
      <c r="AJ182" s="118" t="str">
        <f>IF(仕訳入力シート!AI182&lt;&gt;0,仕訳入力シート!AI182,"")</f>
        <v/>
      </c>
      <c r="AK182" s="118" t="str">
        <f>IF(仕訳入力シート!AJ182&lt;&gt;0,仕訳入力シート!AJ182,"")</f>
        <v/>
      </c>
      <c r="AL182" s="118" t="str">
        <f>IF(仕訳入力シート!AK182&lt;&gt;0,仕訳入力シート!AK182,"")</f>
        <v/>
      </c>
      <c r="AM182" s="118" t="str">
        <f>IF(仕訳入力シート!AL182&lt;&gt;0,仕訳入力シート!AL182,"")</f>
        <v/>
      </c>
      <c r="AN182" s="118"/>
      <c r="AO182" s="118"/>
      <c r="AP182" s="118"/>
      <c r="AQ182" s="118"/>
      <c r="AR182" s="118"/>
      <c r="AS182" s="118"/>
      <c r="AT182" s="118"/>
      <c r="AU182" s="120" t="str">
        <f>IF(仕訳入力シート!AQ182&lt;&gt;0,仕訳入力シート!AQ182,"")</f>
        <v/>
      </c>
      <c r="AV182" s="118" t="str">
        <f>IF(仕訳入力シート!AR182&lt;&gt;0,仕訳入力シート!AR182,"")</f>
        <v/>
      </c>
      <c r="AW182" s="120" t="str">
        <f>IF(仕訳入力シート!AT182&lt;&gt;0,仕訳入力シート!AT182,"")</f>
        <v/>
      </c>
      <c r="AX182" s="118" t="str">
        <f>IF(仕訳入力シート!AU182&lt;&gt;0,仕訳入力シート!AU182,"")</f>
        <v/>
      </c>
    </row>
    <row r="183" spans="1:50" ht="17.45" customHeight="1">
      <c r="A183" s="3" t="str">
        <f>IF(C183="",MAX(A$8:A182)+1,"")</f>
        <v/>
      </c>
      <c r="C183" s="3" t="str">
        <f>IF(仕訳入力シート!A183="*","*",IF(J183="","*",IF(J183=0,"*","")))</f>
        <v>*</v>
      </c>
      <c r="D183" s="3">
        <f>仕訳入力シート!B183</f>
        <v>175</v>
      </c>
      <c r="E183" s="3" t="str">
        <f>IF(仕訳入力シート!C183&lt;&gt;0,仕訳入力シート!C183,"")</f>
        <v/>
      </c>
      <c r="F183" s="110" t="str">
        <f>IF(仕訳入力シート!D183&lt;&gt;0,仕訳入力シート!D183,"")</f>
        <v/>
      </c>
      <c r="H183" s="110" t="str">
        <f>IF(仕訳入力シート!AN183&lt;&gt;0,仕訳入力シート!AN183,"")</f>
        <v/>
      </c>
      <c r="I183" s="110" t="str">
        <f>IF(仕訳入力シート!AO183&lt;&gt;0,仕訳入力シート!AO183,"")</f>
        <v/>
      </c>
      <c r="J183" s="143">
        <f>仕訳入力シート!E183</f>
        <v>0</v>
      </c>
      <c r="K183" s="116" t="str">
        <f>IF(仕訳入力シート!F183&lt;&gt;0,仕訳入力シート!F183,"")</f>
        <v/>
      </c>
      <c r="L183" s="3" t="str">
        <f>IF(仕訳入力シート!G183&lt;&gt;0,仕訳入力シート!G183,"")</f>
        <v/>
      </c>
      <c r="M183" s="3" t="str">
        <f>IF(仕訳入力シート!H183&lt;&gt;0,仕訳入力シート!H183,"")</f>
        <v/>
      </c>
      <c r="N183" s="3" t="str">
        <f>IF(仕訳入力シート!I183&lt;&gt;0,仕訳入力シート!I183,"")</f>
        <v/>
      </c>
      <c r="O183" s="116" t="str">
        <f>IF(仕訳入力シート!P183&lt;&gt;0,仕訳入力シート!P183,"")</f>
        <v/>
      </c>
      <c r="P183" s="3" t="str">
        <f>IF(仕訳入力シート!Q183&lt;&gt;0,仕訳入力シート!Q183,"")</f>
        <v/>
      </c>
      <c r="Q183" s="3" t="str">
        <f>IF(仕訳入力シート!J183&lt;&gt;"",仕訳入力シート!J183,"")</f>
        <v/>
      </c>
      <c r="R183" s="3" t="str">
        <f>IF(仕訳入力シート!L183&lt;&gt;"",仕訳入力シート!L183,"")</f>
        <v/>
      </c>
      <c r="S183" s="3" t="str">
        <f>IF(仕訳入力シート!O183&lt;&gt;"",仕訳入力シート!O183,"")</f>
        <v/>
      </c>
      <c r="T183" s="3">
        <f t="shared" si="8"/>
        <v>0</v>
      </c>
      <c r="U183" s="3">
        <f t="shared" si="9"/>
        <v>0</v>
      </c>
      <c r="V183" s="113" t="str">
        <f>IF(仕訳入力シート!R183&lt;&gt;0,仕訳入力シート!R183,"")</f>
        <v/>
      </c>
      <c r="W183" s="3" t="str">
        <f>IF(仕訳入力シート!S183&lt;&gt;0,仕訳入力シート!S183,"")</f>
        <v/>
      </c>
      <c r="X183" s="3" t="str">
        <f>IF(仕訳入力シート!T183&lt;&gt;0,仕訳入力シート!T183,"")</f>
        <v/>
      </c>
      <c r="Y183" s="3" t="str">
        <f>IF(仕訳入力シート!U183&lt;&gt;0,仕訳入力シート!U183,"")</f>
        <v/>
      </c>
      <c r="Z183" s="116" t="str">
        <f>IF(仕訳入力シート!AB183&lt;&gt;0,仕訳入力シート!AB183,"")</f>
        <v/>
      </c>
      <c r="AA183" s="3" t="str">
        <f>IF(仕訳入力シート!AC183&lt;&gt;0,仕訳入力シート!AC183,"")</f>
        <v/>
      </c>
      <c r="AB183" s="3" t="str">
        <f>IF(仕訳入力シート!V183&lt;&gt;"",仕訳入力シート!V183,"")</f>
        <v/>
      </c>
      <c r="AC183" s="3" t="str">
        <f>IF(仕訳入力シート!X183&lt;&gt;"",仕訳入力シート!X183,"")</f>
        <v/>
      </c>
      <c r="AD183" s="3" t="str">
        <f>IF(仕訳入力シート!AA183&lt;&gt;"",仕訳入力シート!AA183,"")</f>
        <v/>
      </c>
      <c r="AE183" s="3">
        <f t="shared" si="10"/>
        <v>0</v>
      </c>
      <c r="AF183" s="3">
        <f t="shared" si="11"/>
        <v>0</v>
      </c>
      <c r="AG183" s="121" t="str">
        <f>IF(仕訳入力シート!AD183&lt;&gt;0,仕訳入力シート!AD183,"")</f>
        <v/>
      </c>
      <c r="AH183" s="3" t="str">
        <f>IF(仕訳入力シート!AE183&lt;&gt;"",仕訳入力シート!AE183,"")</f>
        <v/>
      </c>
      <c r="AI183" s="117" t="str">
        <f>IF(仕訳入力シート!AH183&lt;&gt;0,仕訳入力シート!AH183,"")</f>
        <v/>
      </c>
      <c r="AJ183" s="118" t="str">
        <f>IF(仕訳入力シート!AI183&lt;&gt;0,仕訳入力シート!AI183,"")</f>
        <v/>
      </c>
      <c r="AK183" s="118" t="str">
        <f>IF(仕訳入力シート!AJ183&lt;&gt;0,仕訳入力シート!AJ183,"")</f>
        <v/>
      </c>
      <c r="AL183" s="118" t="str">
        <f>IF(仕訳入力シート!AK183&lt;&gt;0,仕訳入力シート!AK183,"")</f>
        <v/>
      </c>
      <c r="AM183" s="118" t="str">
        <f>IF(仕訳入力シート!AL183&lt;&gt;0,仕訳入力シート!AL183,"")</f>
        <v/>
      </c>
      <c r="AN183" s="118"/>
      <c r="AO183" s="118"/>
      <c r="AP183" s="118"/>
      <c r="AQ183" s="118"/>
      <c r="AR183" s="118"/>
      <c r="AS183" s="118"/>
      <c r="AT183" s="118"/>
      <c r="AU183" s="120" t="str">
        <f>IF(仕訳入力シート!AQ183&lt;&gt;0,仕訳入力シート!AQ183,"")</f>
        <v/>
      </c>
      <c r="AV183" s="118" t="str">
        <f>IF(仕訳入力シート!AR183&lt;&gt;0,仕訳入力シート!AR183,"")</f>
        <v/>
      </c>
      <c r="AW183" s="120" t="str">
        <f>IF(仕訳入力シート!AT183&lt;&gt;0,仕訳入力シート!AT183,"")</f>
        <v/>
      </c>
      <c r="AX183" s="118" t="str">
        <f>IF(仕訳入力シート!AU183&lt;&gt;0,仕訳入力シート!AU183,"")</f>
        <v/>
      </c>
    </row>
    <row r="184" spans="1:50" ht="17.45" customHeight="1">
      <c r="A184" s="3" t="str">
        <f>IF(C184="",MAX(A$8:A183)+1,"")</f>
        <v/>
      </c>
      <c r="C184" s="3" t="str">
        <f>IF(仕訳入力シート!A184="*","*",IF(J184="","*",IF(J184=0,"*","")))</f>
        <v>*</v>
      </c>
      <c r="D184" s="3">
        <f>仕訳入力シート!B184</f>
        <v>176</v>
      </c>
      <c r="E184" s="3" t="str">
        <f>IF(仕訳入力シート!C184&lt;&gt;0,仕訳入力シート!C184,"")</f>
        <v/>
      </c>
      <c r="F184" s="110" t="str">
        <f>IF(仕訳入力シート!D184&lt;&gt;0,仕訳入力シート!D184,"")</f>
        <v/>
      </c>
      <c r="H184" s="110" t="str">
        <f>IF(仕訳入力シート!AN184&lt;&gt;0,仕訳入力シート!AN184,"")</f>
        <v/>
      </c>
      <c r="I184" s="110" t="str">
        <f>IF(仕訳入力シート!AO184&lt;&gt;0,仕訳入力シート!AO184,"")</f>
        <v/>
      </c>
      <c r="J184" s="143">
        <f>仕訳入力シート!E184</f>
        <v>0</v>
      </c>
      <c r="K184" s="116" t="str">
        <f>IF(仕訳入力シート!F184&lt;&gt;0,仕訳入力シート!F184,"")</f>
        <v/>
      </c>
      <c r="L184" s="3" t="str">
        <f>IF(仕訳入力シート!G184&lt;&gt;0,仕訳入力シート!G184,"")</f>
        <v/>
      </c>
      <c r="M184" s="3" t="str">
        <f>IF(仕訳入力シート!H184&lt;&gt;0,仕訳入力シート!H184,"")</f>
        <v/>
      </c>
      <c r="N184" s="3" t="str">
        <f>IF(仕訳入力シート!I184&lt;&gt;0,仕訳入力シート!I184,"")</f>
        <v/>
      </c>
      <c r="O184" s="116" t="str">
        <f>IF(仕訳入力シート!P184&lt;&gt;0,仕訳入力シート!P184,"")</f>
        <v/>
      </c>
      <c r="P184" s="3" t="str">
        <f>IF(仕訳入力シート!Q184&lt;&gt;0,仕訳入力シート!Q184,"")</f>
        <v/>
      </c>
      <c r="Q184" s="3" t="str">
        <f>IF(仕訳入力シート!J184&lt;&gt;"",仕訳入力シート!J184,"")</f>
        <v/>
      </c>
      <c r="R184" s="3" t="str">
        <f>IF(仕訳入力シート!L184&lt;&gt;"",仕訳入力シート!L184,"")</f>
        <v/>
      </c>
      <c r="S184" s="3" t="str">
        <f>IF(仕訳入力シート!O184&lt;&gt;"",仕訳入力シート!O184,"")</f>
        <v/>
      </c>
      <c r="T184" s="3">
        <f t="shared" si="8"/>
        <v>0</v>
      </c>
      <c r="U184" s="3">
        <f t="shared" si="9"/>
        <v>0</v>
      </c>
      <c r="V184" s="113" t="str">
        <f>IF(仕訳入力シート!R184&lt;&gt;0,仕訳入力シート!R184,"")</f>
        <v/>
      </c>
      <c r="W184" s="3" t="str">
        <f>IF(仕訳入力シート!S184&lt;&gt;0,仕訳入力シート!S184,"")</f>
        <v/>
      </c>
      <c r="X184" s="3" t="str">
        <f>IF(仕訳入力シート!T184&lt;&gt;0,仕訳入力シート!T184,"")</f>
        <v/>
      </c>
      <c r="Y184" s="3" t="str">
        <f>IF(仕訳入力シート!U184&lt;&gt;0,仕訳入力シート!U184,"")</f>
        <v/>
      </c>
      <c r="Z184" s="116" t="str">
        <f>IF(仕訳入力シート!AB184&lt;&gt;0,仕訳入力シート!AB184,"")</f>
        <v/>
      </c>
      <c r="AA184" s="3" t="str">
        <f>IF(仕訳入力シート!AC184&lt;&gt;0,仕訳入力シート!AC184,"")</f>
        <v/>
      </c>
      <c r="AB184" s="3" t="str">
        <f>IF(仕訳入力シート!V184&lt;&gt;"",仕訳入力シート!V184,"")</f>
        <v/>
      </c>
      <c r="AC184" s="3" t="str">
        <f>IF(仕訳入力シート!X184&lt;&gt;"",仕訳入力シート!X184,"")</f>
        <v/>
      </c>
      <c r="AD184" s="3" t="str">
        <f>IF(仕訳入力シート!AA184&lt;&gt;"",仕訳入力シート!AA184,"")</f>
        <v/>
      </c>
      <c r="AE184" s="3">
        <f t="shared" si="10"/>
        <v>0</v>
      </c>
      <c r="AF184" s="3">
        <f t="shared" si="11"/>
        <v>0</v>
      </c>
      <c r="AG184" s="121" t="str">
        <f>IF(仕訳入力シート!AD184&lt;&gt;0,仕訳入力シート!AD184,"")</f>
        <v/>
      </c>
      <c r="AH184" s="3" t="str">
        <f>IF(仕訳入力シート!AE184&lt;&gt;"",仕訳入力シート!AE184,"")</f>
        <v/>
      </c>
      <c r="AI184" s="117" t="str">
        <f>IF(仕訳入力シート!AH184&lt;&gt;0,仕訳入力シート!AH184,"")</f>
        <v/>
      </c>
      <c r="AJ184" s="118" t="str">
        <f>IF(仕訳入力シート!AI184&lt;&gt;0,仕訳入力シート!AI184,"")</f>
        <v/>
      </c>
      <c r="AK184" s="118" t="str">
        <f>IF(仕訳入力シート!AJ184&lt;&gt;0,仕訳入力シート!AJ184,"")</f>
        <v/>
      </c>
      <c r="AL184" s="118" t="str">
        <f>IF(仕訳入力シート!AK184&lt;&gt;0,仕訳入力シート!AK184,"")</f>
        <v/>
      </c>
      <c r="AM184" s="118" t="str">
        <f>IF(仕訳入力シート!AL184&lt;&gt;0,仕訳入力シート!AL184,"")</f>
        <v/>
      </c>
      <c r="AN184" s="118"/>
      <c r="AO184" s="118"/>
      <c r="AP184" s="118"/>
      <c r="AQ184" s="118"/>
      <c r="AR184" s="118"/>
      <c r="AS184" s="118"/>
      <c r="AT184" s="118"/>
      <c r="AU184" s="120" t="str">
        <f>IF(仕訳入力シート!AQ184&lt;&gt;0,仕訳入力シート!AQ184,"")</f>
        <v/>
      </c>
      <c r="AV184" s="118" t="str">
        <f>IF(仕訳入力シート!AR184&lt;&gt;0,仕訳入力シート!AR184,"")</f>
        <v/>
      </c>
      <c r="AW184" s="120" t="str">
        <f>IF(仕訳入力シート!AT184&lt;&gt;0,仕訳入力シート!AT184,"")</f>
        <v/>
      </c>
      <c r="AX184" s="118" t="str">
        <f>IF(仕訳入力シート!AU184&lt;&gt;0,仕訳入力シート!AU184,"")</f>
        <v/>
      </c>
    </row>
    <row r="185" spans="1:50" ht="17.45" customHeight="1">
      <c r="A185" s="3" t="str">
        <f>IF(C185="",MAX(A$8:A184)+1,"")</f>
        <v/>
      </c>
      <c r="C185" s="3" t="str">
        <f>IF(仕訳入力シート!A185="*","*",IF(J185="","*",IF(J185=0,"*","")))</f>
        <v>*</v>
      </c>
      <c r="D185" s="3">
        <f>仕訳入力シート!B185</f>
        <v>177</v>
      </c>
      <c r="E185" s="3" t="str">
        <f>IF(仕訳入力シート!C185&lt;&gt;0,仕訳入力シート!C185,"")</f>
        <v/>
      </c>
      <c r="F185" s="110" t="str">
        <f>IF(仕訳入力シート!D185&lt;&gt;0,仕訳入力シート!D185,"")</f>
        <v/>
      </c>
      <c r="H185" s="110" t="str">
        <f>IF(仕訳入力シート!AN185&lt;&gt;0,仕訳入力シート!AN185,"")</f>
        <v/>
      </c>
      <c r="I185" s="110" t="str">
        <f>IF(仕訳入力シート!AO185&lt;&gt;0,仕訳入力シート!AO185,"")</f>
        <v/>
      </c>
      <c r="J185" s="143">
        <f>仕訳入力シート!E185</f>
        <v>0</v>
      </c>
      <c r="K185" s="116" t="str">
        <f>IF(仕訳入力シート!F185&lt;&gt;0,仕訳入力シート!F185,"")</f>
        <v/>
      </c>
      <c r="L185" s="3" t="str">
        <f>IF(仕訳入力シート!G185&lt;&gt;0,仕訳入力シート!G185,"")</f>
        <v/>
      </c>
      <c r="M185" s="3" t="str">
        <f>IF(仕訳入力シート!H185&lt;&gt;0,仕訳入力シート!H185,"")</f>
        <v/>
      </c>
      <c r="N185" s="3" t="str">
        <f>IF(仕訳入力シート!I185&lt;&gt;0,仕訳入力シート!I185,"")</f>
        <v/>
      </c>
      <c r="O185" s="116" t="str">
        <f>IF(仕訳入力シート!P185&lt;&gt;0,仕訳入力シート!P185,"")</f>
        <v/>
      </c>
      <c r="P185" s="3" t="str">
        <f>IF(仕訳入力シート!Q185&lt;&gt;0,仕訳入力シート!Q185,"")</f>
        <v/>
      </c>
      <c r="Q185" s="3" t="str">
        <f>IF(仕訳入力シート!J185&lt;&gt;"",仕訳入力シート!J185,"")</f>
        <v/>
      </c>
      <c r="R185" s="3" t="str">
        <f>IF(仕訳入力シート!L185&lt;&gt;"",仕訳入力シート!L185,"")</f>
        <v/>
      </c>
      <c r="S185" s="3" t="str">
        <f>IF(仕訳入力シート!O185&lt;&gt;"",仕訳入力シート!O185,"")</f>
        <v/>
      </c>
      <c r="T185" s="3">
        <f t="shared" si="8"/>
        <v>0</v>
      </c>
      <c r="U185" s="3">
        <f t="shared" si="9"/>
        <v>0</v>
      </c>
      <c r="V185" s="113" t="str">
        <f>IF(仕訳入力シート!R185&lt;&gt;0,仕訳入力シート!R185,"")</f>
        <v/>
      </c>
      <c r="W185" s="3" t="str">
        <f>IF(仕訳入力シート!S185&lt;&gt;0,仕訳入力シート!S185,"")</f>
        <v/>
      </c>
      <c r="X185" s="3" t="str">
        <f>IF(仕訳入力シート!T185&lt;&gt;0,仕訳入力シート!T185,"")</f>
        <v/>
      </c>
      <c r="Y185" s="3" t="str">
        <f>IF(仕訳入力シート!U185&lt;&gt;0,仕訳入力シート!U185,"")</f>
        <v/>
      </c>
      <c r="Z185" s="116" t="str">
        <f>IF(仕訳入力シート!AB185&lt;&gt;0,仕訳入力シート!AB185,"")</f>
        <v/>
      </c>
      <c r="AA185" s="3" t="str">
        <f>IF(仕訳入力シート!AC185&lt;&gt;0,仕訳入力シート!AC185,"")</f>
        <v/>
      </c>
      <c r="AB185" s="3" t="str">
        <f>IF(仕訳入力シート!V185&lt;&gt;"",仕訳入力シート!V185,"")</f>
        <v/>
      </c>
      <c r="AC185" s="3" t="str">
        <f>IF(仕訳入力シート!X185&lt;&gt;"",仕訳入力シート!X185,"")</f>
        <v/>
      </c>
      <c r="AD185" s="3" t="str">
        <f>IF(仕訳入力シート!AA185&lt;&gt;"",仕訳入力シート!AA185,"")</f>
        <v/>
      </c>
      <c r="AE185" s="3">
        <f t="shared" si="10"/>
        <v>0</v>
      </c>
      <c r="AF185" s="3">
        <f t="shared" si="11"/>
        <v>0</v>
      </c>
      <c r="AG185" s="121" t="str">
        <f>IF(仕訳入力シート!AD185&lt;&gt;0,仕訳入力シート!AD185,"")</f>
        <v/>
      </c>
      <c r="AH185" s="3" t="str">
        <f>IF(仕訳入力シート!AE185&lt;&gt;"",仕訳入力シート!AE185,"")</f>
        <v/>
      </c>
      <c r="AI185" s="117" t="str">
        <f>IF(仕訳入力シート!AH185&lt;&gt;0,仕訳入力シート!AH185,"")</f>
        <v/>
      </c>
      <c r="AJ185" s="118" t="str">
        <f>IF(仕訳入力シート!AI185&lt;&gt;0,仕訳入力シート!AI185,"")</f>
        <v/>
      </c>
      <c r="AK185" s="118" t="str">
        <f>IF(仕訳入力シート!AJ185&lt;&gt;0,仕訳入力シート!AJ185,"")</f>
        <v/>
      </c>
      <c r="AL185" s="118" t="str">
        <f>IF(仕訳入力シート!AK185&lt;&gt;0,仕訳入力シート!AK185,"")</f>
        <v/>
      </c>
      <c r="AM185" s="118" t="str">
        <f>IF(仕訳入力シート!AL185&lt;&gt;0,仕訳入力シート!AL185,"")</f>
        <v/>
      </c>
      <c r="AN185" s="118"/>
      <c r="AO185" s="118"/>
      <c r="AP185" s="118"/>
      <c r="AQ185" s="118"/>
      <c r="AR185" s="118"/>
      <c r="AS185" s="118"/>
      <c r="AT185" s="118"/>
      <c r="AU185" s="120" t="str">
        <f>IF(仕訳入力シート!AQ185&lt;&gt;0,仕訳入力シート!AQ185,"")</f>
        <v/>
      </c>
      <c r="AV185" s="118" t="str">
        <f>IF(仕訳入力シート!AR185&lt;&gt;0,仕訳入力シート!AR185,"")</f>
        <v/>
      </c>
      <c r="AW185" s="120" t="str">
        <f>IF(仕訳入力シート!AT185&lt;&gt;0,仕訳入力シート!AT185,"")</f>
        <v/>
      </c>
      <c r="AX185" s="118" t="str">
        <f>IF(仕訳入力シート!AU185&lt;&gt;0,仕訳入力シート!AU185,"")</f>
        <v/>
      </c>
    </row>
    <row r="186" spans="1:50" ht="17.45" customHeight="1">
      <c r="A186" s="3" t="str">
        <f>IF(C186="",MAX(A$8:A185)+1,"")</f>
        <v/>
      </c>
      <c r="C186" s="3" t="str">
        <f>IF(仕訳入力シート!A186="*","*",IF(J186="","*",IF(J186=0,"*","")))</f>
        <v>*</v>
      </c>
      <c r="D186" s="3">
        <f>仕訳入力シート!B186</f>
        <v>178</v>
      </c>
      <c r="E186" s="3" t="str">
        <f>IF(仕訳入力シート!C186&lt;&gt;0,仕訳入力シート!C186,"")</f>
        <v/>
      </c>
      <c r="F186" s="110" t="str">
        <f>IF(仕訳入力シート!D186&lt;&gt;0,仕訳入力シート!D186,"")</f>
        <v/>
      </c>
      <c r="H186" s="110" t="str">
        <f>IF(仕訳入力シート!AN186&lt;&gt;0,仕訳入力シート!AN186,"")</f>
        <v/>
      </c>
      <c r="I186" s="110" t="str">
        <f>IF(仕訳入力シート!AO186&lt;&gt;0,仕訳入力シート!AO186,"")</f>
        <v/>
      </c>
      <c r="J186" s="143">
        <f>仕訳入力シート!E186</f>
        <v>0</v>
      </c>
      <c r="K186" s="116" t="str">
        <f>IF(仕訳入力シート!F186&lt;&gt;0,仕訳入力シート!F186,"")</f>
        <v/>
      </c>
      <c r="L186" s="3" t="str">
        <f>IF(仕訳入力シート!G186&lt;&gt;0,仕訳入力シート!G186,"")</f>
        <v/>
      </c>
      <c r="M186" s="3" t="str">
        <f>IF(仕訳入力シート!H186&lt;&gt;0,仕訳入力シート!H186,"")</f>
        <v/>
      </c>
      <c r="N186" s="3" t="str">
        <f>IF(仕訳入力シート!I186&lt;&gt;0,仕訳入力シート!I186,"")</f>
        <v/>
      </c>
      <c r="O186" s="116" t="str">
        <f>IF(仕訳入力シート!P186&lt;&gt;0,仕訳入力シート!P186,"")</f>
        <v/>
      </c>
      <c r="P186" s="3" t="str">
        <f>IF(仕訳入力シート!Q186&lt;&gt;0,仕訳入力シート!Q186,"")</f>
        <v/>
      </c>
      <c r="Q186" s="3" t="str">
        <f>IF(仕訳入力シート!J186&lt;&gt;"",仕訳入力シート!J186,"")</f>
        <v/>
      </c>
      <c r="R186" s="3" t="str">
        <f>IF(仕訳入力シート!L186&lt;&gt;"",仕訳入力シート!L186,"")</f>
        <v/>
      </c>
      <c r="S186" s="3" t="str">
        <f>IF(仕訳入力シート!O186&lt;&gt;"",仕訳入力シート!O186,"")</f>
        <v/>
      </c>
      <c r="T186" s="3">
        <f t="shared" si="8"/>
        <v>0</v>
      </c>
      <c r="U186" s="3">
        <f t="shared" si="9"/>
        <v>0</v>
      </c>
      <c r="V186" s="113" t="str">
        <f>IF(仕訳入力シート!R186&lt;&gt;0,仕訳入力シート!R186,"")</f>
        <v/>
      </c>
      <c r="W186" s="3" t="str">
        <f>IF(仕訳入力シート!S186&lt;&gt;0,仕訳入力シート!S186,"")</f>
        <v/>
      </c>
      <c r="X186" s="3" t="str">
        <f>IF(仕訳入力シート!T186&lt;&gt;0,仕訳入力シート!T186,"")</f>
        <v/>
      </c>
      <c r="Y186" s="3" t="str">
        <f>IF(仕訳入力シート!U186&lt;&gt;0,仕訳入力シート!U186,"")</f>
        <v/>
      </c>
      <c r="Z186" s="116" t="str">
        <f>IF(仕訳入力シート!AB186&lt;&gt;0,仕訳入力シート!AB186,"")</f>
        <v/>
      </c>
      <c r="AA186" s="3" t="str">
        <f>IF(仕訳入力シート!AC186&lt;&gt;0,仕訳入力シート!AC186,"")</f>
        <v/>
      </c>
      <c r="AB186" s="3" t="str">
        <f>IF(仕訳入力シート!V186&lt;&gt;"",仕訳入力シート!V186,"")</f>
        <v/>
      </c>
      <c r="AC186" s="3" t="str">
        <f>IF(仕訳入力シート!X186&lt;&gt;"",仕訳入力シート!X186,"")</f>
        <v/>
      </c>
      <c r="AD186" s="3" t="str">
        <f>IF(仕訳入力シート!AA186&lt;&gt;"",仕訳入力シート!AA186,"")</f>
        <v/>
      </c>
      <c r="AE186" s="3">
        <f t="shared" si="10"/>
        <v>0</v>
      </c>
      <c r="AF186" s="3">
        <f t="shared" si="11"/>
        <v>0</v>
      </c>
      <c r="AG186" s="121" t="str">
        <f>IF(仕訳入力シート!AD186&lt;&gt;0,仕訳入力シート!AD186,"")</f>
        <v/>
      </c>
      <c r="AH186" s="3" t="str">
        <f>IF(仕訳入力シート!AE186&lt;&gt;"",仕訳入力シート!AE186,"")</f>
        <v/>
      </c>
      <c r="AI186" s="117" t="str">
        <f>IF(仕訳入力シート!AH186&lt;&gt;0,仕訳入力シート!AH186,"")</f>
        <v/>
      </c>
      <c r="AJ186" s="118" t="str">
        <f>IF(仕訳入力シート!AI186&lt;&gt;0,仕訳入力シート!AI186,"")</f>
        <v/>
      </c>
      <c r="AK186" s="118" t="str">
        <f>IF(仕訳入力シート!AJ186&lt;&gt;0,仕訳入力シート!AJ186,"")</f>
        <v/>
      </c>
      <c r="AL186" s="118" t="str">
        <f>IF(仕訳入力シート!AK186&lt;&gt;0,仕訳入力シート!AK186,"")</f>
        <v/>
      </c>
      <c r="AM186" s="118" t="str">
        <f>IF(仕訳入力シート!AL186&lt;&gt;0,仕訳入力シート!AL186,"")</f>
        <v/>
      </c>
      <c r="AN186" s="118"/>
      <c r="AO186" s="118"/>
      <c r="AP186" s="118"/>
      <c r="AQ186" s="118"/>
      <c r="AR186" s="118"/>
      <c r="AS186" s="118"/>
      <c r="AT186" s="118"/>
      <c r="AU186" s="120" t="str">
        <f>IF(仕訳入力シート!AQ186&lt;&gt;0,仕訳入力シート!AQ186,"")</f>
        <v/>
      </c>
      <c r="AV186" s="118" t="str">
        <f>IF(仕訳入力シート!AR186&lt;&gt;0,仕訳入力シート!AR186,"")</f>
        <v/>
      </c>
      <c r="AW186" s="120" t="str">
        <f>IF(仕訳入力シート!AT186&lt;&gt;0,仕訳入力シート!AT186,"")</f>
        <v/>
      </c>
      <c r="AX186" s="118" t="str">
        <f>IF(仕訳入力シート!AU186&lt;&gt;0,仕訳入力シート!AU186,"")</f>
        <v/>
      </c>
    </row>
    <row r="187" spans="1:50" ht="17.45" customHeight="1">
      <c r="A187" s="3" t="str">
        <f>IF(C187="",MAX(A$8:A186)+1,"")</f>
        <v/>
      </c>
      <c r="C187" s="3" t="str">
        <f>IF(仕訳入力シート!A187="*","*",IF(J187="","*",IF(J187=0,"*","")))</f>
        <v>*</v>
      </c>
      <c r="D187" s="3">
        <f>仕訳入力シート!B187</f>
        <v>179</v>
      </c>
      <c r="E187" s="3" t="str">
        <f>IF(仕訳入力シート!C187&lt;&gt;0,仕訳入力シート!C187,"")</f>
        <v/>
      </c>
      <c r="F187" s="110" t="str">
        <f>IF(仕訳入力シート!D187&lt;&gt;0,仕訳入力シート!D187,"")</f>
        <v/>
      </c>
      <c r="H187" s="110" t="str">
        <f>IF(仕訳入力シート!AN187&lt;&gt;0,仕訳入力シート!AN187,"")</f>
        <v/>
      </c>
      <c r="I187" s="110" t="str">
        <f>IF(仕訳入力シート!AO187&lt;&gt;0,仕訳入力シート!AO187,"")</f>
        <v/>
      </c>
      <c r="J187" s="143">
        <f>仕訳入力シート!E187</f>
        <v>0</v>
      </c>
      <c r="K187" s="116" t="str">
        <f>IF(仕訳入力シート!F187&lt;&gt;0,仕訳入力シート!F187,"")</f>
        <v/>
      </c>
      <c r="L187" s="3" t="str">
        <f>IF(仕訳入力シート!G187&lt;&gt;0,仕訳入力シート!G187,"")</f>
        <v/>
      </c>
      <c r="M187" s="3" t="str">
        <f>IF(仕訳入力シート!H187&lt;&gt;0,仕訳入力シート!H187,"")</f>
        <v/>
      </c>
      <c r="N187" s="3" t="str">
        <f>IF(仕訳入力シート!I187&lt;&gt;0,仕訳入力シート!I187,"")</f>
        <v/>
      </c>
      <c r="O187" s="116" t="str">
        <f>IF(仕訳入力シート!P187&lt;&gt;0,仕訳入力シート!P187,"")</f>
        <v/>
      </c>
      <c r="P187" s="3" t="str">
        <f>IF(仕訳入力シート!Q187&lt;&gt;0,仕訳入力シート!Q187,"")</f>
        <v/>
      </c>
      <c r="Q187" s="3" t="str">
        <f>IF(仕訳入力シート!J187&lt;&gt;"",仕訳入力シート!J187,"")</f>
        <v/>
      </c>
      <c r="R187" s="3" t="str">
        <f>IF(仕訳入力シート!L187&lt;&gt;"",仕訳入力シート!L187,"")</f>
        <v/>
      </c>
      <c r="S187" s="3" t="str">
        <f>IF(仕訳入力シート!O187&lt;&gt;"",仕訳入力シート!O187,"")</f>
        <v/>
      </c>
      <c r="T187" s="3">
        <f t="shared" si="8"/>
        <v>0</v>
      </c>
      <c r="U187" s="3">
        <f t="shared" si="9"/>
        <v>0</v>
      </c>
      <c r="V187" s="113" t="str">
        <f>IF(仕訳入力シート!R187&lt;&gt;0,仕訳入力シート!R187,"")</f>
        <v/>
      </c>
      <c r="W187" s="3" t="str">
        <f>IF(仕訳入力シート!S187&lt;&gt;0,仕訳入力シート!S187,"")</f>
        <v/>
      </c>
      <c r="X187" s="3" t="str">
        <f>IF(仕訳入力シート!T187&lt;&gt;0,仕訳入力シート!T187,"")</f>
        <v/>
      </c>
      <c r="Y187" s="3" t="str">
        <f>IF(仕訳入力シート!U187&lt;&gt;0,仕訳入力シート!U187,"")</f>
        <v/>
      </c>
      <c r="Z187" s="116" t="str">
        <f>IF(仕訳入力シート!AB187&lt;&gt;0,仕訳入力シート!AB187,"")</f>
        <v/>
      </c>
      <c r="AA187" s="3" t="str">
        <f>IF(仕訳入力シート!AC187&lt;&gt;0,仕訳入力シート!AC187,"")</f>
        <v/>
      </c>
      <c r="AB187" s="3" t="str">
        <f>IF(仕訳入力シート!V187&lt;&gt;"",仕訳入力シート!V187,"")</f>
        <v/>
      </c>
      <c r="AC187" s="3" t="str">
        <f>IF(仕訳入力シート!X187&lt;&gt;"",仕訳入力シート!X187,"")</f>
        <v/>
      </c>
      <c r="AD187" s="3" t="str">
        <f>IF(仕訳入力シート!AA187&lt;&gt;"",仕訳入力シート!AA187,"")</f>
        <v/>
      </c>
      <c r="AE187" s="3">
        <f t="shared" si="10"/>
        <v>0</v>
      </c>
      <c r="AF187" s="3">
        <f t="shared" si="11"/>
        <v>0</v>
      </c>
      <c r="AG187" s="121" t="str">
        <f>IF(仕訳入力シート!AD187&lt;&gt;0,仕訳入力シート!AD187,"")</f>
        <v/>
      </c>
      <c r="AH187" s="3" t="str">
        <f>IF(仕訳入力シート!AE187&lt;&gt;"",仕訳入力シート!AE187,"")</f>
        <v/>
      </c>
      <c r="AI187" s="117" t="str">
        <f>IF(仕訳入力シート!AH187&lt;&gt;0,仕訳入力シート!AH187,"")</f>
        <v/>
      </c>
      <c r="AJ187" s="118" t="str">
        <f>IF(仕訳入力シート!AI187&lt;&gt;0,仕訳入力シート!AI187,"")</f>
        <v/>
      </c>
      <c r="AK187" s="118" t="str">
        <f>IF(仕訳入力シート!AJ187&lt;&gt;0,仕訳入力シート!AJ187,"")</f>
        <v/>
      </c>
      <c r="AL187" s="118" t="str">
        <f>IF(仕訳入力シート!AK187&lt;&gt;0,仕訳入力シート!AK187,"")</f>
        <v/>
      </c>
      <c r="AM187" s="118" t="str">
        <f>IF(仕訳入力シート!AL187&lt;&gt;0,仕訳入力シート!AL187,"")</f>
        <v/>
      </c>
      <c r="AN187" s="118"/>
      <c r="AO187" s="118"/>
      <c r="AP187" s="118"/>
      <c r="AQ187" s="118"/>
      <c r="AR187" s="118"/>
      <c r="AS187" s="118"/>
      <c r="AT187" s="118"/>
      <c r="AU187" s="120" t="str">
        <f>IF(仕訳入力シート!AQ187&lt;&gt;0,仕訳入力シート!AQ187,"")</f>
        <v/>
      </c>
      <c r="AV187" s="118" t="str">
        <f>IF(仕訳入力シート!AR187&lt;&gt;0,仕訳入力シート!AR187,"")</f>
        <v/>
      </c>
      <c r="AW187" s="120" t="str">
        <f>IF(仕訳入力シート!AT187&lt;&gt;0,仕訳入力シート!AT187,"")</f>
        <v/>
      </c>
      <c r="AX187" s="118" t="str">
        <f>IF(仕訳入力シート!AU187&lt;&gt;0,仕訳入力シート!AU187,"")</f>
        <v/>
      </c>
    </row>
    <row r="188" spans="1:50" ht="17.45" customHeight="1">
      <c r="A188" s="3" t="str">
        <f>IF(C188="",MAX(A$8:A187)+1,"")</f>
        <v/>
      </c>
      <c r="C188" s="3" t="str">
        <f>IF(仕訳入力シート!A188="*","*",IF(J188="","*",IF(J188=0,"*","")))</f>
        <v>*</v>
      </c>
      <c r="D188" s="3">
        <f>仕訳入力シート!B188</f>
        <v>180</v>
      </c>
      <c r="E188" s="3" t="str">
        <f>IF(仕訳入力シート!C188&lt;&gt;0,仕訳入力シート!C188,"")</f>
        <v/>
      </c>
      <c r="F188" s="110" t="str">
        <f>IF(仕訳入力シート!D188&lt;&gt;0,仕訳入力シート!D188,"")</f>
        <v/>
      </c>
      <c r="H188" s="110" t="str">
        <f>IF(仕訳入力シート!AN188&lt;&gt;0,仕訳入力シート!AN188,"")</f>
        <v/>
      </c>
      <c r="I188" s="110" t="str">
        <f>IF(仕訳入力シート!AO188&lt;&gt;0,仕訳入力シート!AO188,"")</f>
        <v/>
      </c>
      <c r="J188" s="143">
        <f>仕訳入力シート!E188</f>
        <v>0</v>
      </c>
      <c r="K188" s="116" t="str">
        <f>IF(仕訳入力シート!F188&lt;&gt;0,仕訳入力シート!F188,"")</f>
        <v/>
      </c>
      <c r="L188" s="3" t="str">
        <f>IF(仕訳入力シート!G188&lt;&gt;0,仕訳入力シート!G188,"")</f>
        <v/>
      </c>
      <c r="M188" s="3" t="str">
        <f>IF(仕訳入力シート!H188&lt;&gt;0,仕訳入力シート!H188,"")</f>
        <v/>
      </c>
      <c r="N188" s="3" t="str">
        <f>IF(仕訳入力シート!I188&lt;&gt;0,仕訳入力シート!I188,"")</f>
        <v/>
      </c>
      <c r="O188" s="116" t="str">
        <f>IF(仕訳入力シート!P188&lt;&gt;0,仕訳入力シート!P188,"")</f>
        <v/>
      </c>
      <c r="P188" s="3" t="str">
        <f>IF(仕訳入力シート!Q188&lt;&gt;0,仕訳入力シート!Q188,"")</f>
        <v/>
      </c>
      <c r="Q188" s="3" t="str">
        <f>IF(仕訳入力シート!J188&lt;&gt;"",仕訳入力シート!J188,"")</f>
        <v/>
      </c>
      <c r="R188" s="3" t="str">
        <f>IF(仕訳入力シート!L188&lt;&gt;"",仕訳入力シート!L188,"")</f>
        <v/>
      </c>
      <c r="S188" s="3" t="str">
        <f>IF(仕訳入力シート!O188&lt;&gt;"",仕訳入力シート!O188,"")</f>
        <v/>
      </c>
      <c r="T188" s="3">
        <f t="shared" si="8"/>
        <v>0</v>
      </c>
      <c r="U188" s="3">
        <f t="shared" si="9"/>
        <v>0</v>
      </c>
      <c r="V188" s="113" t="str">
        <f>IF(仕訳入力シート!R188&lt;&gt;0,仕訳入力シート!R188,"")</f>
        <v/>
      </c>
      <c r="W188" s="3" t="str">
        <f>IF(仕訳入力シート!S188&lt;&gt;0,仕訳入力シート!S188,"")</f>
        <v/>
      </c>
      <c r="X188" s="3" t="str">
        <f>IF(仕訳入力シート!T188&lt;&gt;0,仕訳入力シート!T188,"")</f>
        <v/>
      </c>
      <c r="Y188" s="3" t="str">
        <f>IF(仕訳入力シート!U188&lt;&gt;0,仕訳入力シート!U188,"")</f>
        <v/>
      </c>
      <c r="Z188" s="116" t="str">
        <f>IF(仕訳入力シート!AB188&lt;&gt;0,仕訳入力シート!AB188,"")</f>
        <v/>
      </c>
      <c r="AA188" s="3" t="str">
        <f>IF(仕訳入力シート!AC188&lt;&gt;0,仕訳入力シート!AC188,"")</f>
        <v/>
      </c>
      <c r="AB188" s="3" t="str">
        <f>IF(仕訳入力シート!V188&lt;&gt;"",仕訳入力シート!V188,"")</f>
        <v/>
      </c>
      <c r="AC188" s="3" t="str">
        <f>IF(仕訳入力シート!X188&lt;&gt;"",仕訳入力シート!X188,"")</f>
        <v/>
      </c>
      <c r="AD188" s="3" t="str">
        <f>IF(仕訳入力シート!AA188&lt;&gt;"",仕訳入力シート!AA188,"")</f>
        <v/>
      </c>
      <c r="AE188" s="3">
        <f t="shared" si="10"/>
        <v>0</v>
      </c>
      <c r="AF188" s="3">
        <f t="shared" si="11"/>
        <v>0</v>
      </c>
      <c r="AG188" s="121" t="str">
        <f>IF(仕訳入力シート!AD188&lt;&gt;0,仕訳入力シート!AD188,"")</f>
        <v/>
      </c>
      <c r="AH188" s="3" t="str">
        <f>IF(仕訳入力シート!AE188&lt;&gt;"",仕訳入力シート!AE188,"")</f>
        <v/>
      </c>
      <c r="AI188" s="117" t="str">
        <f>IF(仕訳入力シート!AH188&lt;&gt;0,仕訳入力シート!AH188,"")</f>
        <v/>
      </c>
      <c r="AJ188" s="118" t="str">
        <f>IF(仕訳入力シート!AI188&lt;&gt;0,仕訳入力シート!AI188,"")</f>
        <v/>
      </c>
      <c r="AK188" s="118" t="str">
        <f>IF(仕訳入力シート!AJ188&lt;&gt;0,仕訳入力シート!AJ188,"")</f>
        <v/>
      </c>
      <c r="AL188" s="118" t="str">
        <f>IF(仕訳入力シート!AK188&lt;&gt;0,仕訳入力シート!AK188,"")</f>
        <v/>
      </c>
      <c r="AM188" s="118" t="str">
        <f>IF(仕訳入力シート!AL188&lt;&gt;0,仕訳入力シート!AL188,"")</f>
        <v/>
      </c>
      <c r="AN188" s="118"/>
      <c r="AO188" s="118"/>
      <c r="AP188" s="118"/>
      <c r="AQ188" s="118"/>
      <c r="AR188" s="118"/>
      <c r="AS188" s="118"/>
      <c r="AT188" s="118"/>
      <c r="AU188" s="120" t="str">
        <f>IF(仕訳入力シート!AQ188&lt;&gt;0,仕訳入力シート!AQ188,"")</f>
        <v/>
      </c>
      <c r="AV188" s="118" t="str">
        <f>IF(仕訳入力シート!AR188&lt;&gt;0,仕訳入力シート!AR188,"")</f>
        <v/>
      </c>
      <c r="AW188" s="120" t="str">
        <f>IF(仕訳入力シート!AT188&lt;&gt;0,仕訳入力シート!AT188,"")</f>
        <v/>
      </c>
      <c r="AX188" s="118" t="str">
        <f>IF(仕訳入力シート!AU188&lt;&gt;0,仕訳入力シート!AU188,"")</f>
        <v/>
      </c>
    </row>
    <row r="189" spans="1:50" ht="17.45" customHeight="1">
      <c r="A189" s="3" t="str">
        <f>IF(C189="",MAX(A$8:A188)+1,"")</f>
        <v/>
      </c>
      <c r="C189" s="3" t="str">
        <f>IF(仕訳入力シート!A189="*","*",IF(J189="","*",IF(J189=0,"*","")))</f>
        <v>*</v>
      </c>
      <c r="D189" s="3">
        <f>仕訳入力シート!B189</f>
        <v>181</v>
      </c>
      <c r="E189" s="3" t="str">
        <f>IF(仕訳入力シート!C189&lt;&gt;0,仕訳入力シート!C189,"")</f>
        <v/>
      </c>
      <c r="F189" s="110" t="str">
        <f>IF(仕訳入力シート!D189&lt;&gt;0,仕訳入力シート!D189,"")</f>
        <v/>
      </c>
      <c r="H189" s="110" t="str">
        <f>IF(仕訳入力シート!AN189&lt;&gt;0,仕訳入力シート!AN189,"")</f>
        <v/>
      </c>
      <c r="I189" s="110" t="str">
        <f>IF(仕訳入力シート!AO189&lt;&gt;0,仕訳入力シート!AO189,"")</f>
        <v/>
      </c>
      <c r="J189" s="143">
        <f>仕訳入力シート!E189</f>
        <v>0</v>
      </c>
      <c r="K189" s="116" t="str">
        <f>IF(仕訳入力シート!F189&lt;&gt;0,仕訳入力シート!F189,"")</f>
        <v/>
      </c>
      <c r="L189" s="3" t="str">
        <f>IF(仕訳入力シート!G189&lt;&gt;0,仕訳入力シート!G189,"")</f>
        <v/>
      </c>
      <c r="M189" s="3" t="str">
        <f>IF(仕訳入力シート!H189&lt;&gt;0,仕訳入力シート!H189,"")</f>
        <v/>
      </c>
      <c r="N189" s="3" t="str">
        <f>IF(仕訳入力シート!I189&lt;&gt;0,仕訳入力シート!I189,"")</f>
        <v/>
      </c>
      <c r="O189" s="116" t="str">
        <f>IF(仕訳入力シート!P189&lt;&gt;0,仕訳入力シート!P189,"")</f>
        <v/>
      </c>
      <c r="P189" s="3" t="str">
        <f>IF(仕訳入力シート!Q189&lt;&gt;0,仕訳入力シート!Q189,"")</f>
        <v/>
      </c>
      <c r="Q189" s="3" t="str">
        <f>IF(仕訳入力シート!J189&lt;&gt;"",仕訳入力シート!J189,"")</f>
        <v/>
      </c>
      <c r="R189" s="3" t="str">
        <f>IF(仕訳入力シート!L189&lt;&gt;"",仕訳入力シート!L189,"")</f>
        <v/>
      </c>
      <c r="S189" s="3" t="str">
        <f>IF(仕訳入力シート!O189&lt;&gt;"",仕訳入力シート!O189,"")</f>
        <v/>
      </c>
      <c r="T189" s="3">
        <f t="shared" si="8"/>
        <v>0</v>
      </c>
      <c r="U189" s="3">
        <f t="shared" si="9"/>
        <v>0</v>
      </c>
      <c r="V189" s="113" t="str">
        <f>IF(仕訳入力シート!R189&lt;&gt;0,仕訳入力シート!R189,"")</f>
        <v/>
      </c>
      <c r="W189" s="3" t="str">
        <f>IF(仕訳入力シート!S189&lt;&gt;0,仕訳入力シート!S189,"")</f>
        <v/>
      </c>
      <c r="X189" s="3" t="str">
        <f>IF(仕訳入力シート!T189&lt;&gt;0,仕訳入力シート!T189,"")</f>
        <v/>
      </c>
      <c r="Y189" s="3" t="str">
        <f>IF(仕訳入力シート!U189&lt;&gt;0,仕訳入力シート!U189,"")</f>
        <v/>
      </c>
      <c r="Z189" s="116" t="str">
        <f>IF(仕訳入力シート!AB189&lt;&gt;0,仕訳入力シート!AB189,"")</f>
        <v/>
      </c>
      <c r="AA189" s="3" t="str">
        <f>IF(仕訳入力シート!AC189&lt;&gt;0,仕訳入力シート!AC189,"")</f>
        <v/>
      </c>
      <c r="AB189" s="3" t="str">
        <f>IF(仕訳入力シート!V189&lt;&gt;"",仕訳入力シート!V189,"")</f>
        <v/>
      </c>
      <c r="AC189" s="3" t="str">
        <f>IF(仕訳入力シート!X189&lt;&gt;"",仕訳入力シート!X189,"")</f>
        <v/>
      </c>
      <c r="AD189" s="3" t="str">
        <f>IF(仕訳入力シート!AA189&lt;&gt;"",仕訳入力シート!AA189,"")</f>
        <v/>
      </c>
      <c r="AE189" s="3">
        <f t="shared" si="10"/>
        <v>0</v>
      </c>
      <c r="AF189" s="3">
        <f t="shared" si="11"/>
        <v>0</v>
      </c>
      <c r="AG189" s="121" t="str">
        <f>IF(仕訳入力シート!AD189&lt;&gt;0,仕訳入力シート!AD189,"")</f>
        <v/>
      </c>
      <c r="AH189" s="3" t="str">
        <f>IF(仕訳入力シート!AE189&lt;&gt;"",仕訳入力シート!AE189,"")</f>
        <v/>
      </c>
      <c r="AI189" s="117" t="str">
        <f>IF(仕訳入力シート!AH189&lt;&gt;0,仕訳入力シート!AH189,"")</f>
        <v/>
      </c>
      <c r="AJ189" s="118" t="str">
        <f>IF(仕訳入力シート!AI189&lt;&gt;0,仕訳入力シート!AI189,"")</f>
        <v/>
      </c>
      <c r="AK189" s="118" t="str">
        <f>IF(仕訳入力シート!AJ189&lt;&gt;0,仕訳入力シート!AJ189,"")</f>
        <v/>
      </c>
      <c r="AL189" s="118" t="str">
        <f>IF(仕訳入力シート!AK189&lt;&gt;0,仕訳入力シート!AK189,"")</f>
        <v/>
      </c>
      <c r="AM189" s="118" t="str">
        <f>IF(仕訳入力シート!AL189&lt;&gt;0,仕訳入力シート!AL189,"")</f>
        <v/>
      </c>
      <c r="AN189" s="118"/>
      <c r="AO189" s="118"/>
      <c r="AP189" s="118"/>
      <c r="AQ189" s="118"/>
      <c r="AR189" s="118"/>
      <c r="AS189" s="118"/>
      <c r="AT189" s="118"/>
      <c r="AU189" s="120" t="str">
        <f>IF(仕訳入力シート!AQ189&lt;&gt;0,仕訳入力シート!AQ189,"")</f>
        <v/>
      </c>
      <c r="AV189" s="118" t="str">
        <f>IF(仕訳入力シート!AR189&lt;&gt;0,仕訳入力シート!AR189,"")</f>
        <v/>
      </c>
      <c r="AW189" s="120" t="str">
        <f>IF(仕訳入力シート!AT189&lt;&gt;0,仕訳入力シート!AT189,"")</f>
        <v/>
      </c>
      <c r="AX189" s="118" t="str">
        <f>IF(仕訳入力シート!AU189&lt;&gt;0,仕訳入力シート!AU189,"")</f>
        <v/>
      </c>
    </row>
    <row r="190" spans="1:50" ht="17.45" customHeight="1">
      <c r="A190" s="3" t="str">
        <f>IF(C190="",MAX(A$8:A189)+1,"")</f>
        <v/>
      </c>
      <c r="C190" s="3" t="str">
        <f>IF(仕訳入力シート!A190="*","*",IF(J190="","*",IF(J190=0,"*","")))</f>
        <v>*</v>
      </c>
      <c r="D190" s="3">
        <f>仕訳入力シート!B190</f>
        <v>182</v>
      </c>
      <c r="E190" s="3" t="str">
        <f>IF(仕訳入力シート!C190&lt;&gt;0,仕訳入力シート!C190,"")</f>
        <v/>
      </c>
      <c r="F190" s="110" t="str">
        <f>IF(仕訳入力シート!D190&lt;&gt;0,仕訳入力シート!D190,"")</f>
        <v/>
      </c>
      <c r="H190" s="110" t="str">
        <f>IF(仕訳入力シート!AN190&lt;&gt;0,仕訳入力シート!AN190,"")</f>
        <v/>
      </c>
      <c r="I190" s="110" t="str">
        <f>IF(仕訳入力シート!AO190&lt;&gt;0,仕訳入力シート!AO190,"")</f>
        <v/>
      </c>
      <c r="J190" s="143">
        <f>仕訳入力シート!E190</f>
        <v>0</v>
      </c>
      <c r="K190" s="116" t="str">
        <f>IF(仕訳入力シート!F190&lt;&gt;0,仕訳入力シート!F190,"")</f>
        <v/>
      </c>
      <c r="L190" s="3" t="str">
        <f>IF(仕訳入力シート!G190&lt;&gt;0,仕訳入力シート!G190,"")</f>
        <v/>
      </c>
      <c r="M190" s="3" t="str">
        <f>IF(仕訳入力シート!H190&lt;&gt;0,仕訳入力シート!H190,"")</f>
        <v/>
      </c>
      <c r="N190" s="3" t="str">
        <f>IF(仕訳入力シート!I190&lt;&gt;0,仕訳入力シート!I190,"")</f>
        <v/>
      </c>
      <c r="O190" s="116" t="str">
        <f>IF(仕訳入力シート!P190&lt;&gt;0,仕訳入力シート!P190,"")</f>
        <v/>
      </c>
      <c r="P190" s="3" t="str">
        <f>IF(仕訳入力シート!Q190&lt;&gt;0,仕訳入力シート!Q190,"")</f>
        <v/>
      </c>
      <c r="Q190" s="3" t="str">
        <f>IF(仕訳入力シート!J190&lt;&gt;"",仕訳入力シート!J190,"")</f>
        <v/>
      </c>
      <c r="R190" s="3" t="str">
        <f>IF(仕訳入力シート!L190&lt;&gt;"",仕訳入力シート!L190,"")</f>
        <v/>
      </c>
      <c r="S190" s="3" t="str">
        <f>IF(仕訳入力シート!O190&lt;&gt;"",仕訳入力シート!O190,"")</f>
        <v/>
      </c>
      <c r="T190" s="3">
        <f t="shared" si="8"/>
        <v>0</v>
      </c>
      <c r="U190" s="3">
        <f t="shared" si="9"/>
        <v>0</v>
      </c>
      <c r="V190" s="113" t="str">
        <f>IF(仕訳入力シート!R190&lt;&gt;0,仕訳入力シート!R190,"")</f>
        <v/>
      </c>
      <c r="W190" s="3" t="str">
        <f>IF(仕訳入力シート!S190&lt;&gt;0,仕訳入力シート!S190,"")</f>
        <v/>
      </c>
      <c r="X190" s="3" t="str">
        <f>IF(仕訳入力シート!T190&lt;&gt;0,仕訳入力シート!T190,"")</f>
        <v/>
      </c>
      <c r="Y190" s="3" t="str">
        <f>IF(仕訳入力シート!U190&lt;&gt;0,仕訳入力シート!U190,"")</f>
        <v/>
      </c>
      <c r="Z190" s="116" t="str">
        <f>IF(仕訳入力シート!AB190&lt;&gt;0,仕訳入力シート!AB190,"")</f>
        <v/>
      </c>
      <c r="AA190" s="3" t="str">
        <f>IF(仕訳入力シート!AC190&lt;&gt;0,仕訳入力シート!AC190,"")</f>
        <v/>
      </c>
      <c r="AB190" s="3" t="str">
        <f>IF(仕訳入力シート!V190&lt;&gt;"",仕訳入力シート!V190,"")</f>
        <v/>
      </c>
      <c r="AC190" s="3" t="str">
        <f>IF(仕訳入力シート!X190&lt;&gt;"",仕訳入力シート!X190,"")</f>
        <v/>
      </c>
      <c r="AD190" s="3" t="str">
        <f>IF(仕訳入力シート!AA190&lt;&gt;"",仕訳入力シート!AA190,"")</f>
        <v/>
      </c>
      <c r="AE190" s="3">
        <f t="shared" si="10"/>
        <v>0</v>
      </c>
      <c r="AF190" s="3">
        <f t="shared" si="11"/>
        <v>0</v>
      </c>
      <c r="AG190" s="121" t="str">
        <f>IF(仕訳入力シート!AD190&lt;&gt;0,仕訳入力シート!AD190,"")</f>
        <v/>
      </c>
      <c r="AH190" s="3" t="str">
        <f>IF(仕訳入力シート!AE190&lt;&gt;"",仕訳入力シート!AE190,"")</f>
        <v/>
      </c>
      <c r="AI190" s="117" t="str">
        <f>IF(仕訳入力シート!AH190&lt;&gt;0,仕訳入力シート!AH190,"")</f>
        <v/>
      </c>
      <c r="AJ190" s="118" t="str">
        <f>IF(仕訳入力シート!AI190&lt;&gt;0,仕訳入力シート!AI190,"")</f>
        <v/>
      </c>
      <c r="AK190" s="118" t="str">
        <f>IF(仕訳入力シート!AJ190&lt;&gt;0,仕訳入力シート!AJ190,"")</f>
        <v/>
      </c>
      <c r="AL190" s="118" t="str">
        <f>IF(仕訳入力シート!AK190&lt;&gt;0,仕訳入力シート!AK190,"")</f>
        <v/>
      </c>
      <c r="AM190" s="118" t="str">
        <f>IF(仕訳入力シート!AL190&lt;&gt;0,仕訳入力シート!AL190,"")</f>
        <v/>
      </c>
      <c r="AN190" s="118"/>
      <c r="AO190" s="118"/>
      <c r="AP190" s="118"/>
      <c r="AQ190" s="118"/>
      <c r="AR190" s="118"/>
      <c r="AS190" s="118"/>
      <c r="AT190" s="118"/>
      <c r="AU190" s="120" t="str">
        <f>IF(仕訳入力シート!AQ190&lt;&gt;0,仕訳入力シート!AQ190,"")</f>
        <v/>
      </c>
      <c r="AV190" s="118" t="str">
        <f>IF(仕訳入力シート!AR190&lt;&gt;0,仕訳入力シート!AR190,"")</f>
        <v/>
      </c>
      <c r="AW190" s="120" t="str">
        <f>IF(仕訳入力シート!AT190&lt;&gt;0,仕訳入力シート!AT190,"")</f>
        <v/>
      </c>
      <c r="AX190" s="118" t="str">
        <f>IF(仕訳入力シート!AU190&lt;&gt;0,仕訳入力シート!AU190,"")</f>
        <v/>
      </c>
    </row>
    <row r="191" spans="1:50" ht="17.45" customHeight="1">
      <c r="A191" s="3" t="str">
        <f>IF(C191="",MAX(A$8:A190)+1,"")</f>
        <v/>
      </c>
      <c r="C191" s="3" t="str">
        <f>IF(仕訳入力シート!A191="*","*",IF(J191="","*",IF(J191=0,"*","")))</f>
        <v>*</v>
      </c>
      <c r="D191" s="3">
        <f>仕訳入力シート!B191</f>
        <v>183</v>
      </c>
      <c r="E191" s="3" t="str">
        <f>IF(仕訳入力シート!C191&lt;&gt;0,仕訳入力シート!C191,"")</f>
        <v/>
      </c>
      <c r="F191" s="110" t="str">
        <f>IF(仕訳入力シート!D191&lt;&gt;0,仕訳入力シート!D191,"")</f>
        <v/>
      </c>
      <c r="H191" s="110" t="str">
        <f>IF(仕訳入力シート!AN191&lt;&gt;0,仕訳入力シート!AN191,"")</f>
        <v/>
      </c>
      <c r="I191" s="110" t="str">
        <f>IF(仕訳入力シート!AO191&lt;&gt;0,仕訳入力シート!AO191,"")</f>
        <v/>
      </c>
      <c r="J191" s="143">
        <f>仕訳入力シート!E191</f>
        <v>0</v>
      </c>
      <c r="K191" s="116" t="str">
        <f>IF(仕訳入力シート!F191&lt;&gt;0,仕訳入力シート!F191,"")</f>
        <v/>
      </c>
      <c r="L191" s="3" t="str">
        <f>IF(仕訳入力シート!G191&lt;&gt;0,仕訳入力シート!G191,"")</f>
        <v/>
      </c>
      <c r="M191" s="3" t="str">
        <f>IF(仕訳入力シート!H191&lt;&gt;0,仕訳入力シート!H191,"")</f>
        <v/>
      </c>
      <c r="N191" s="3" t="str">
        <f>IF(仕訳入力シート!I191&lt;&gt;0,仕訳入力シート!I191,"")</f>
        <v/>
      </c>
      <c r="O191" s="116" t="str">
        <f>IF(仕訳入力シート!P191&lt;&gt;0,仕訳入力シート!P191,"")</f>
        <v/>
      </c>
      <c r="P191" s="3" t="str">
        <f>IF(仕訳入力シート!Q191&lt;&gt;0,仕訳入力シート!Q191,"")</f>
        <v/>
      </c>
      <c r="Q191" s="3" t="str">
        <f>IF(仕訳入力シート!J191&lt;&gt;"",仕訳入力シート!J191,"")</f>
        <v/>
      </c>
      <c r="R191" s="3" t="str">
        <f>IF(仕訳入力シート!L191&lt;&gt;"",仕訳入力シート!L191,"")</f>
        <v/>
      </c>
      <c r="S191" s="3" t="str">
        <f>IF(仕訳入力シート!O191&lt;&gt;"",仕訳入力シート!O191,"")</f>
        <v/>
      </c>
      <c r="T191" s="3">
        <f t="shared" si="8"/>
        <v>0</v>
      </c>
      <c r="U191" s="3">
        <f t="shared" si="9"/>
        <v>0</v>
      </c>
      <c r="V191" s="113" t="str">
        <f>IF(仕訳入力シート!R191&lt;&gt;0,仕訳入力シート!R191,"")</f>
        <v/>
      </c>
      <c r="W191" s="3" t="str">
        <f>IF(仕訳入力シート!S191&lt;&gt;0,仕訳入力シート!S191,"")</f>
        <v/>
      </c>
      <c r="X191" s="3" t="str">
        <f>IF(仕訳入力シート!T191&lt;&gt;0,仕訳入力シート!T191,"")</f>
        <v/>
      </c>
      <c r="Y191" s="3" t="str">
        <f>IF(仕訳入力シート!U191&lt;&gt;0,仕訳入力シート!U191,"")</f>
        <v/>
      </c>
      <c r="Z191" s="116" t="str">
        <f>IF(仕訳入力シート!AB191&lt;&gt;0,仕訳入力シート!AB191,"")</f>
        <v/>
      </c>
      <c r="AA191" s="3" t="str">
        <f>IF(仕訳入力シート!AC191&lt;&gt;0,仕訳入力シート!AC191,"")</f>
        <v/>
      </c>
      <c r="AB191" s="3" t="str">
        <f>IF(仕訳入力シート!V191&lt;&gt;"",仕訳入力シート!V191,"")</f>
        <v/>
      </c>
      <c r="AC191" s="3" t="str">
        <f>IF(仕訳入力シート!X191&lt;&gt;"",仕訳入力シート!X191,"")</f>
        <v/>
      </c>
      <c r="AD191" s="3" t="str">
        <f>IF(仕訳入力シート!AA191&lt;&gt;"",仕訳入力シート!AA191,"")</f>
        <v/>
      </c>
      <c r="AE191" s="3">
        <f t="shared" si="10"/>
        <v>0</v>
      </c>
      <c r="AF191" s="3">
        <f t="shared" si="11"/>
        <v>0</v>
      </c>
      <c r="AG191" s="121" t="str">
        <f>IF(仕訳入力シート!AD191&lt;&gt;0,仕訳入力シート!AD191,"")</f>
        <v/>
      </c>
      <c r="AH191" s="3" t="str">
        <f>IF(仕訳入力シート!AE191&lt;&gt;"",仕訳入力シート!AE191,"")</f>
        <v/>
      </c>
      <c r="AI191" s="117" t="str">
        <f>IF(仕訳入力シート!AH191&lt;&gt;0,仕訳入力シート!AH191,"")</f>
        <v/>
      </c>
      <c r="AJ191" s="118" t="str">
        <f>IF(仕訳入力シート!AI191&lt;&gt;0,仕訳入力シート!AI191,"")</f>
        <v/>
      </c>
      <c r="AK191" s="118" t="str">
        <f>IF(仕訳入力シート!AJ191&lt;&gt;0,仕訳入力シート!AJ191,"")</f>
        <v/>
      </c>
      <c r="AL191" s="118" t="str">
        <f>IF(仕訳入力シート!AK191&lt;&gt;0,仕訳入力シート!AK191,"")</f>
        <v/>
      </c>
      <c r="AM191" s="118" t="str">
        <f>IF(仕訳入力シート!AL191&lt;&gt;0,仕訳入力シート!AL191,"")</f>
        <v/>
      </c>
      <c r="AN191" s="118"/>
      <c r="AO191" s="118"/>
      <c r="AP191" s="118"/>
      <c r="AQ191" s="118"/>
      <c r="AR191" s="118"/>
      <c r="AS191" s="118"/>
      <c r="AT191" s="118"/>
      <c r="AU191" s="120" t="str">
        <f>IF(仕訳入力シート!AQ191&lt;&gt;0,仕訳入力シート!AQ191,"")</f>
        <v/>
      </c>
      <c r="AV191" s="118" t="str">
        <f>IF(仕訳入力シート!AR191&lt;&gt;0,仕訳入力シート!AR191,"")</f>
        <v/>
      </c>
      <c r="AW191" s="120" t="str">
        <f>IF(仕訳入力シート!AT191&lt;&gt;0,仕訳入力シート!AT191,"")</f>
        <v/>
      </c>
      <c r="AX191" s="118" t="str">
        <f>IF(仕訳入力シート!AU191&lt;&gt;0,仕訳入力シート!AU191,"")</f>
        <v/>
      </c>
    </row>
    <row r="192" spans="1:50" ht="17.45" customHeight="1">
      <c r="A192" s="3" t="str">
        <f>IF(C192="",MAX(A$8:A191)+1,"")</f>
        <v/>
      </c>
      <c r="C192" s="3" t="str">
        <f>IF(仕訳入力シート!A192="*","*",IF(J192="","*",IF(J192=0,"*","")))</f>
        <v>*</v>
      </c>
      <c r="D192" s="3">
        <f>仕訳入力シート!B192</f>
        <v>184</v>
      </c>
      <c r="E192" s="3" t="str">
        <f>IF(仕訳入力シート!C192&lt;&gt;0,仕訳入力シート!C192,"")</f>
        <v/>
      </c>
      <c r="F192" s="110" t="str">
        <f>IF(仕訳入力シート!D192&lt;&gt;0,仕訳入力シート!D192,"")</f>
        <v/>
      </c>
      <c r="H192" s="110" t="str">
        <f>IF(仕訳入力シート!AN192&lt;&gt;0,仕訳入力シート!AN192,"")</f>
        <v/>
      </c>
      <c r="I192" s="110" t="str">
        <f>IF(仕訳入力シート!AO192&lt;&gt;0,仕訳入力シート!AO192,"")</f>
        <v/>
      </c>
      <c r="J192" s="143">
        <f>仕訳入力シート!E192</f>
        <v>0</v>
      </c>
      <c r="K192" s="116" t="str">
        <f>IF(仕訳入力シート!F192&lt;&gt;0,仕訳入力シート!F192,"")</f>
        <v/>
      </c>
      <c r="L192" s="3" t="str">
        <f>IF(仕訳入力シート!G192&lt;&gt;0,仕訳入力シート!G192,"")</f>
        <v/>
      </c>
      <c r="M192" s="3" t="str">
        <f>IF(仕訳入力シート!H192&lt;&gt;0,仕訳入力シート!H192,"")</f>
        <v/>
      </c>
      <c r="N192" s="3" t="str">
        <f>IF(仕訳入力シート!I192&lt;&gt;0,仕訳入力シート!I192,"")</f>
        <v/>
      </c>
      <c r="O192" s="116" t="str">
        <f>IF(仕訳入力シート!P192&lt;&gt;0,仕訳入力シート!P192,"")</f>
        <v/>
      </c>
      <c r="P192" s="3" t="str">
        <f>IF(仕訳入力シート!Q192&lt;&gt;0,仕訳入力シート!Q192,"")</f>
        <v/>
      </c>
      <c r="Q192" s="3" t="str">
        <f>IF(仕訳入力シート!J192&lt;&gt;"",仕訳入力シート!J192,"")</f>
        <v/>
      </c>
      <c r="R192" s="3" t="str">
        <f>IF(仕訳入力シート!L192&lt;&gt;"",仕訳入力シート!L192,"")</f>
        <v/>
      </c>
      <c r="S192" s="3" t="str">
        <f>IF(仕訳入力シート!O192&lt;&gt;"",仕訳入力シート!O192,"")</f>
        <v/>
      </c>
      <c r="T192" s="3">
        <f t="shared" si="8"/>
        <v>0</v>
      </c>
      <c r="U192" s="3">
        <f t="shared" si="9"/>
        <v>0</v>
      </c>
      <c r="V192" s="113" t="str">
        <f>IF(仕訳入力シート!R192&lt;&gt;0,仕訳入力シート!R192,"")</f>
        <v/>
      </c>
      <c r="W192" s="3" t="str">
        <f>IF(仕訳入力シート!S192&lt;&gt;0,仕訳入力シート!S192,"")</f>
        <v/>
      </c>
      <c r="X192" s="3" t="str">
        <f>IF(仕訳入力シート!T192&lt;&gt;0,仕訳入力シート!T192,"")</f>
        <v/>
      </c>
      <c r="Y192" s="3" t="str">
        <f>IF(仕訳入力シート!U192&lt;&gt;0,仕訳入力シート!U192,"")</f>
        <v/>
      </c>
      <c r="Z192" s="116" t="str">
        <f>IF(仕訳入力シート!AB192&lt;&gt;0,仕訳入力シート!AB192,"")</f>
        <v/>
      </c>
      <c r="AA192" s="3" t="str">
        <f>IF(仕訳入力シート!AC192&lt;&gt;0,仕訳入力シート!AC192,"")</f>
        <v/>
      </c>
      <c r="AB192" s="3" t="str">
        <f>IF(仕訳入力シート!V192&lt;&gt;"",仕訳入力シート!V192,"")</f>
        <v/>
      </c>
      <c r="AC192" s="3" t="str">
        <f>IF(仕訳入力シート!X192&lt;&gt;"",仕訳入力シート!X192,"")</f>
        <v/>
      </c>
      <c r="AD192" s="3" t="str">
        <f>IF(仕訳入力シート!AA192&lt;&gt;"",仕訳入力シート!AA192,"")</f>
        <v/>
      </c>
      <c r="AE192" s="3">
        <f t="shared" si="10"/>
        <v>0</v>
      </c>
      <c r="AF192" s="3">
        <f t="shared" si="11"/>
        <v>0</v>
      </c>
      <c r="AG192" s="121" t="str">
        <f>IF(仕訳入力シート!AD192&lt;&gt;0,仕訳入力シート!AD192,"")</f>
        <v/>
      </c>
      <c r="AH192" s="3" t="str">
        <f>IF(仕訳入力シート!AE192&lt;&gt;"",仕訳入力シート!AE192,"")</f>
        <v/>
      </c>
      <c r="AI192" s="117" t="str">
        <f>IF(仕訳入力シート!AH192&lt;&gt;0,仕訳入力シート!AH192,"")</f>
        <v/>
      </c>
      <c r="AJ192" s="118" t="str">
        <f>IF(仕訳入力シート!AI192&lt;&gt;0,仕訳入力シート!AI192,"")</f>
        <v/>
      </c>
      <c r="AK192" s="118" t="str">
        <f>IF(仕訳入力シート!AJ192&lt;&gt;0,仕訳入力シート!AJ192,"")</f>
        <v/>
      </c>
      <c r="AL192" s="118" t="str">
        <f>IF(仕訳入力シート!AK192&lt;&gt;0,仕訳入力シート!AK192,"")</f>
        <v/>
      </c>
      <c r="AM192" s="118" t="str">
        <f>IF(仕訳入力シート!AL192&lt;&gt;0,仕訳入力シート!AL192,"")</f>
        <v/>
      </c>
      <c r="AN192" s="118"/>
      <c r="AO192" s="118"/>
      <c r="AP192" s="118"/>
      <c r="AQ192" s="118"/>
      <c r="AR192" s="118"/>
      <c r="AS192" s="118"/>
      <c r="AT192" s="118"/>
      <c r="AU192" s="120" t="str">
        <f>IF(仕訳入力シート!AQ192&lt;&gt;0,仕訳入力シート!AQ192,"")</f>
        <v/>
      </c>
      <c r="AV192" s="118" t="str">
        <f>IF(仕訳入力シート!AR192&lt;&gt;0,仕訳入力シート!AR192,"")</f>
        <v/>
      </c>
      <c r="AW192" s="120" t="str">
        <f>IF(仕訳入力シート!AT192&lt;&gt;0,仕訳入力シート!AT192,"")</f>
        <v/>
      </c>
      <c r="AX192" s="118" t="str">
        <f>IF(仕訳入力シート!AU192&lt;&gt;0,仕訳入力シート!AU192,"")</f>
        <v/>
      </c>
    </row>
    <row r="193" spans="1:50" ht="17.45" customHeight="1">
      <c r="A193" s="3" t="str">
        <f>IF(C193="",MAX(A$8:A192)+1,"")</f>
        <v/>
      </c>
      <c r="C193" s="3" t="str">
        <f>IF(仕訳入力シート!A193="*","*",IF(J193="","*",IF(J193=0,"*","")))</f>
        <v>*</v>
      </c>
      <c r="D193" s="3">
        <f>仕訳入力シート!B193</f>
        <v>185</v>
      </c>
      <c r="E193" s="3" t="str">
        <f>IF(仕訳入力シート!C193&lt;&gt;0,仕訳入力シート!C193,"")</f>
        <v/>
      </c>
      <c r="F193" s="110" t="str">
        <f>IF(仕訳入力シート!D193&lt;&gt;0,仕訳入力シート!D193,"")</f>
        <v/>
      </c>
      <c r="H193" s="110" t="str">
        <f>IF(仕訳入力シート!AN193&lt;&gt;0,仕訳入力シート!AN193,"")</f>
        <v/>
      </c>
      <c r="I193" s="110" t="str">
        <f>IF(仕訳入力シート!AO193&lt;&gt;0,仕訳入力シート!AO193,"")</f>
        <v/>
      </c>
      <c r="J193" s="143">
        <f>仕訳入力シート!E193</f>
        <v>0</v>
      </c>
      <c r="K193" s="116" t="str">
        <f>IF(仕訳入力シート!F193&lt;&gt;0,仕訳入力シート!F193,"")</f>
        <v/>
      </c>
      <c r="L193" s="3" t="str">
        <f>IF(仕訳入力シート!G193&lt;&gt;0,仕訳入力シート!G193,"")</f>
        <v/>
      </c>
      <c r="M193" s="3" t="str">
        <f>IF(仕訳入力シート!H193&lt;&gt;0,仕訳入力シート!H193,"")</f>
        <v/>
      </c>
      <c r="N193" s="3" t="str">
        <f>IF(仕訳入力シート!I193&lt;&gt;0,仕訳入力シート!I193,"")</f>
        <v/>
      </c>
      <c r="O193" s="116" t="str">
        <f>IF(仕訳入力シート!P193&lt;&gt;0,仕訳入力シート!P193,"")</f>
        <v/>
      </c>
      <c r="P193" s="3" t="str">
        <f>IF(仕訳入力シート!Q193&lt;&gt;0,仕訳入力シート!Q193,"")</f>
        <v/>
      </c>
      <c r="Q193" s="3" t="str">
        <f>IF(仕訳入力シート!J193&lt;&gt;"",仕訳入力シート!J193,"")</f>
        <v/>
      </c>
      <c r="R193" s="3" t="str">
        <f>IF(仕訳入力シート!L193&lt;&gt;"",仕訳入力シート!L193,"")</f>
        <v/>
      </c>
      <c r="S193" s="3" t="str">
        <f>IF(仕訳入力シート!O193&lt;&gt;"",仕訳入力シート!O193,"")</f>
        <v/>
      </c>
      <c r="T193" s="3">
        <f t="shared" si="8"/>
        <v>0</v>
      </c>
      <c r="U193" s="3">
        <f t="shared" si="9"/>
        <v>0</v>
      </c>
      <c r="V193" s="113" t="str">
        <f>IF(仕訳入力シート!R193&lt;&gt;0,仕訳入力シート!R193,"")</f>
        <v/>
      </c>
      <c r="W193" s="3" t="str">
        <f>IF(仕訳入力シート!S193&lt;&gt;0,仕訳入力シート!S193,"")</f>
        <v/>
      </c>
      <c r="X193" s="3" t="str">
        <f>IF(仕訳入力シート!T193&lt;&gt;0,仕訳入力シート!T193,"")</f>
        <v/>
      </c>
      <c r="Y193" s="3" t="str">
        <f>IF(仕訳入力シート!U193&lt;&gt;0,仕訳入力シート!U193,"")</f>
        <v/>
      </c>
      <c r="Z193" s="116" t="str">
        <f>IF(仕訳入力シート!AB193&lt;&gt;0,仕訳入力シート!AB193,"")</f>
        <v/>
      </c>
      <c r="AA193" s="3" t="str">
        <f>IF(仕訳入力シート!AC193&lt;&gt;0,仕訳入力シート!AC193,"")</f>
        <v/>
      </c>
      <c r="AB193" s="3" t="str">
        <f>IF(仕訳入力シート!V193&lt;&gt;"",仕訳入力シート!V193,"")</f>
        <v/>
      </c>
      <c r="AC193" s="3" t="str">
        <f>IF(仕訳入力シート!X193&lt;&gt;"",仕訳入力シート!X193,"")</f>
        <v/>
      </c>
      <c r="AD193" s="3" t="str">
        <f>IF(仕訳入力シート!AA193&lt;&gt;"",仕訳入力シート!AA193,"")</f>
        <v/>
      </c>
      <c r="AE193" s="3">
        <f t="shared" si="10"/>
        <v>0</v>
      </c>
      <c r="AF193" s="3">
        <f t="shared" si="11"/>
        <v>0</v>
      </c>
      <c r="AG193" s="121" t="str">
        <f>IF(仕訳入力シート!AD193&lt;&gt;0,仕訳入力シート!AD193,"")</f>
        <v/>
      </c>
      <c r="AH193" s="3" t="str">
        <f>IF(仕訳入力シート!AE193&lt;&gt;"",仕訳入力シート!AE193,"")</f>
        <v/>
      </c>
      <c r="AI193" s="117" t="str">
        <f>IF(仕訳入力シート!AH193&lt;&gt;0,仕訳入力シート!AH193,"")</f>
        <v/>
      </c>
      <c r="AJ193" s="118" t="str">
        <f>IF(仕訳入力シート!AI193&lt;&gt;0,仕訳入力シート!AI193,"")</f>
        <v/>
      </c>
      <c r="AK193" s="118" t="str">
        <f>IF(仕訳入力シート!AJ193&lt;&gt;0,仕訳入力シート!AJ193,"")</f>
        <v/>
      </c>
      <c r="AL193" s="118" t="str">
        <f>IF(仕訳入力シート!AK193&lt;&gt;0,仕訳入力シート!AK193,"")</f>
        <v/>
      </c>
      <c r="AM193" s="118" t="str">
        <f>IF(仕訳入力シート!AL193&lt;&gt;0,仕訳入力シート!AL193,"")</f>
        <v/>
      </c>
      <c r="AN193" s="118"/>
      <c r="AO193" s="118"/>
      <c r="AP193" s="118"/>
      <c r="AQ193" s="118"/>
      <c r="AR193" s="118"/>
      <c r="AS193" s="118"/>
      <c r="AT193" s="118"/>
      <c r="AU193" s="120" t="str">
        <f>IF(仕訳入力シート!AQ193&lt;&gt;0,仕訳入力シート!AQ193,"")</f>
        <v/>
      </c>
      <c r="AV193" s="118" t="str">
        <f>IF(仕訳入力シート!AR193&lt;&gt;0,仕訳入力シート!AR193,"")</f>
        <v/>
      </c>
      <c r="AW193" s="120" t="str">
        <f>IF(仕訳入力シート!AT193&lt;&gt;0,仕訳入力シート!AT193,"")</f>
        <v/>
      </c>
      <c r="AX193" s="118" t="str">
        <f>IF(仕訳入力シート!AU193&lt;&gt;0,仕訳入力シート!AU193,"")</f>
        <v/>
      </c>
    </row>
    <row r="194" spans="1:50" ht="17.45" customHeight="1">
      <c r="A194" s="3" t="str">
        <f>IF(C194="",MAX(A$8:A193)+1,"")</f>
        <v/>
      </c>
      <c r="C194" s="3" t="str">
        <f>IF(仕訳入力シート!A194="*","*",IF(J194="","*",IF(J194=0,"*","")))</f>
        <v>*</v>
      </c>
      <c r="D194" s="3">
        <f>仕訳入力シート!B194</f>
        <v>186</v>
      </c>
      <c r="E194" s="3" t="str">
        <f>IF(仕訳入力シート!C194&lt;&gt;0,仕訳入力シート!C194,"")</f>
        <v/>
      </c>
      <c r="F194" s="110" t="str">
        <f>IF(仕訳入力シート!D194&lt;&gt;0,仕訳入力シート!D194,"")</f>
        <v/>
      </c>
      <c r="H194" s="110" t="str">
        <f>IF(仕訳入力シート!AN194&lt;&gt;0,仕訳入力シート!AN194,"")</f>
        <v/>
      </c>
      <c r="I194" s="110" t="str">
        <f>IF(仕訳入力シート!AO194&lt;&gt;0,仕訳入力シート!AO194,"")</f>
        <v/>
      </c>
      <c r="J194" s="143">
        <f>仕訳入力シート!E194</f>
        <v>0</v>
      </c>
      <c r="K194" s="116" t="str">
        <f>IF(仕訳入力シート!F194&lt;&gt;0,仕訳入力シート!F194,"")</f>
        <v/>
      </c>
      <c r="L194" s="3" t="str">
        <f>IF(仕訳入力シート!G194&lt;&gt;0,仕訳入力シート!G194,"")</f>
        <v/>
      </c>
      <c r="M194" s="3" t="str">
        <f>IF(仕訳入力シート!H194&lt;&gt;0,仕訳入力シート!H194,"")</f>
        <v/>
      </c>
      <c r="N194" s="3" t="str">
        <f>IF(仕訳入力シート!I194&lt;&gt;0,仕訳入力シート!I194,"")</f>
        <v/>
      </c>
      <c r="O194" s="116" t="str">
        <f>IF(仕訳入力シート!P194&lt;&gt;0,仕訳入力シート!P194,"")</f>
        <v/>
      </c>
      <c r="P194" s="3" t="str">
        <f>IF(仕訳入力シート!Q194&lt;&gt;0,仕訳入力シート!Q194,"")</f>
        <v/>
      </c>
      <c r="Q194" s="3" t="str">
        <f>IF(仕訳入力シート!J194&lt;&gt;"",仕訳入力シート!J194,"")</f>
        <v/>
      </c>
      <c r="R194" s="3" t="str">
        <f>IF(仕訳入力シート!L194&lt;&gt;"",仕訳入力シート!L194,"")</f>
        <v/>
      </c>
      <c r="S194" s="3" t="str">
        <f>IF(仕訳入力シート!O194&lt;&gt;"",仕訳入力シート!O194,"")</f>
        <v/>
      </c>
      <c r="T194" s="3">
        <f t="shared" si="8"/>
        <v>0</v>
      </c>
      <c r="U194" s="3">
        <f t="shared" si="9"/>
        <v>0</v>
      </c>
      <c r="V194" s="113" t="str">
        <f>IF(仕訳入力シート!R194&lt;&gt;0,仕訳入力シート!R194,"")</f>
        <v/>
      </c>
      <c r="W194" s="3" t="str">
        <f>IF(仕訳入力シート!S194&lt;&gt;0,仕訳入力シート!S194,"")</f>
        <v/>
      </c>
      <c r="X194" s="3" t="str">
        <f>IF(仕訳入力シート!T194&lt;&gt;0,仕訳入力シート!T194,"")</f>
        <v/>
      </c>
      <c r="Y194" s="3" t="str">
        <f>IF(仕訳入力シート!U194&lt;&gt;0,仕訳入力シート!U194,"")</f>
        <v/>
      </c>
      <c r="Z194" s="116" t="str">
        <f>IF(仕訳入力シート!AB194&lt;&gt;0,仕訳入力シート!AB194,"")</f>
        <v/>
      </c>
      <c r="AA194" s="3" t="str">
        <f>IF(仕訳入力シート!AC194&lt;&gt;0,仕訳入力シート!AC194,"")</f>
        <v/>
      </c>
      <c r="AB194" s="3" t="str">
        <f>IF(仕訳入力シート!V194&lt;&gt;"",仕訳入力シート!V194,"")</f>
        <v/>
      </c>
      <c r="AC194" s="3" t="str">
        <f>IF(仕訳入力シート!X194&lt;&gt;"",仕訳入力シート!X194,"")</f>
        <v/>
      </c>
      <c r="AD194" s="3" t="str">
        <f>IF(仕訳入力シート!AA194&lt;&gt;"",仕訳入力シート!AA194,"")</f>
        <v/>
      </c>
      <c r="AE194" s="3">
        <f t="shared" si="10"/>
        <v>0</v>
      </c>
      <c r="AF194" s="3">
        <f t="shared" si="11"/>
        <v>0</v>
      </c>
      <c r="AG194" s="121" t="str">
        <f>IF(仕訳入力シート!AD194&lt;&gt;0,仕訳入力シート!AD194,"")</f>
        <v/>
      </c>
      <c r="AH194" s="3" t="str">
        <f>IF(仕訳入力シート!AE194&lt;&gt;"",仕訳入力シート!AE194,"")</f>
        <v/>
      </c>
      <c r="AI194" s="117" t="str">
        <f>IF(仕訳入力シート!AH194&lt;&gt;0,仕訳入力シート!AH194,"")</f>
        <v/>
      </c>
      <c r="AJ194" s="118" t="str">
        <f>IF(仕訳入力シート!AI194&lt;&gt;0,仕訳入力シート!AI194,"")</f>
        <v/>
      </c>
      <c r="AK194" s="118" t="str">
        <f>IF(仕訳入力シート!AJ194&lt;&gt;0,仕訳入力シート!AJ194,"")</f>
        <v/>
      </c>
      <c r="AL194" s="118" t="str">
        <f>IF(仕訳入力シート!AK194&lt;&gt;0,仕訳入力シート!AK194,"")</f>
        <v/>
      </c>
      <c r="AM194" s="118" t="str">
        <f>IF(仕訳入力シート!AL194&lt;&gt;0,仕訳入力シート!AL194,"")</f>
        <v/>
      </c>
      <c r="AN194" s="118"/>
      <c r="AO194" s="118"/>
      <c r="AP194" s="118"/>
      <c r="AQ194" s="118"/>
      <c r="AR194" s="118"/>
      <c r="AS194" s="118"/>
      <c r="AT194" s="118"/>
      <c r="AU194" s="120" t="str">
        <f>IF(仕訳入力シート!AQ194&lt;&gt;0,仕訳入力シート!AQ194,"")</f>
        <v/>
      </c>
      <c r="AV194" s="118" t="str">
        <f>IF(仕訳入力シート!AR194&lt;&gt;0,仕訳入力シート!AR194,"")</f>
        <v/>
      </c>
      <c r="AW194" s="120" t="str">
        <f>IF(仕訳入力シート!AT194&lt;&gt;0,仕訳入力シート!AT194,"")</f>
        <v/>
      </c>
      <c r="AX194" s="118" t="str">
        <f>IF(仕訳入力シート!AU194&lt;&gt;0,仕訳入力シート!AU194,"")</f>
        <v/>
      </c>
    </row>
    <row r="195" spans="1:50" ht="17.45" customHeight="1">
      <c r="A195" s="3" t="str">
        <f>IF(C195="",MAX(A$8:A194)+1,"")</f>
        <v/>
      </c>
      <c r="C195" s="3" t="str">
        <f>IF(仕訳入力シート!A195="*","*",IF(J195="","*",IF(J195=0,"*","")))</f>
        <v>*</v>
      </c>
      <c r="D195" s="3">
        <f>仕訳入力シート!B195</f>
        <v>187</v>
      </c>
      <c r="E195" s="3" t="str">
        <f>IF(仕訳入力シート!C195&lt;&gt;0,仕訳入力シート!C195,"")</f>
        <v/>
      </c>
      <c r="F195" s="110" t="str">
        <f>IF(仕訳入力シート!D195&lt;&gt;0,仕訳入力シート!D195,"")</f>
        <v/>
      </c>
      <c r="H195" s="110" t="str">
        <f>IF(仕訳入力シート!AN195&lt;&gt;0,仕訳入力シート!AN195,"")</f>
        <v/>
      </c>
      <c r="I195" s="110" t="str">
        <f>IF(仕訳入力シート!AO195&lt;&gt;0,仕訳入力シート!AO195,"")</f>
        <v/>
      </c>
      <c r="J195" s="143">
        <f>仕訳入力シート!E195</f>
        <v>0</v>
      </c>
      <c r="K195" s="116" t="str">
        <f>IF(仕訳入力シート!F195&lt;&gt;0,仕訳入力シート!F195,"")</f>
        <v/>
      </c>
      <c r="L195" s="3" t="str">
        <f>IF(仕訳入力シート!G195&lt;&gt;0,仕訳入力シート!G195,"")</f>
        <v/>
      </c>
      <c r="M195" s="3" t="str">
        <f>IF(仕訳入力シート!H195&lt;&gt;0,仕訳入力シート!H195,"")</f>
        <v/>
      </c>
      <c r="N195" s="3" t="str">
        <f>IF(仕訳入力シート!I195&lt;&gt;0,仕訳入力シート!I195,"")</f>
        <v/>
      </c>
      <c r="O195" s="116" t="str">
        <f>IF(仕訳入力シート!P195&lt;&gt;0,仕訳入力シート!P195,"")</f>
        <v/>
      </c>
      <c r="P195" s="3" t="str">
        <f>IF(仕訳入力シート!Q195&lt;&gt;0,仕訳入力シート!Q195,"")</f>
        <v/>
      </c>
      <c r="Q195" s="3" t="str">
        <f>IF(仕訳入力シート!J195&lt;&gt;"",仕訳入力シート!J195,"")</f>
        <v/>
      </c>
      <c r="R195" s="3" t="str">
        <f>IF(仕訳入力シート!L195&lt;&gt;"",仕訳入力シート!L195,"")</f>
        <v/>
      </c>
      <c r="S195" s="3" t="str">
        <f>IF(仕訳入力シート!O195&lt;&gt;"",仕訳入力シート!O195,"")</f>
        <v/>
      </c>
      <c r="T195" s="3">
        <f t="shared" si="8"/>
        <v>0</v>
      </c>
      <c r="U195" s="3">
        <f t="shared" si="9"/>
        <v>0</v>
      </c>
      <c r="V195" s="113" t="str">
        <f>IF(仕訳入力シート!R195&lt;&gt;0,仕訳入力シート!R195,"")</f>
        <v/>
      </c>
      <c r="W195" s="3" t="str">
        <f>IF(仕訳入力シート!S195&lt;&gt;0,仕訳入力シート!S195,"")</f>
        <v/>
      </c>
      <c r="X195" s="3" t="str">
        <f>IF(仕訳入力シート!T195&lt;&gt;0,仕訳入力シート!T195,"")</f>
        <v/>
      </c>
      <c r="Y195" s="3" t="str">
        <f>IF(仕訳入力シート!U195&lt;&gt;0,仕訳入力シート!U195,"")</f>
        <v/>
      </c>
      <c r="Z195" s="116" t="str">
        <f>IF(仕訳入力シート!AB195&lt;&gt;0,仕訳入力シート!AB195,"")</f>
        <v/>
      </c>
      <c r="AA195" s="3" t="str">
        <f>IF(仕訳入力シート!AC195&lt;&gt;0,仕訳入力シート!AC195,"")</f>
        <v/>
      </c>
      <c r="AB195" s="3" t="str">
        <f>IF(仕訳入力シート!V195&lt;&gt;"",仕訳入力シート!V195,"")</f>
        <v/>
      </c>
      <c r="AC195" s="3" t="str">
        <f>IF(仕訳入力シート!X195&lt;&gt;"",仕訳入力シート!X195,"")</f>
        <v/>
      </c>
      <c r="AD195" s="3" t="str">
        <f>IF(仕訳入力シート!AA195&lt;&gt;"",仕訳入力シート!AA195,"")</f>
        <v/>
      </c>
      <c r="AE195" s="3">
        <f t="shared" si="10"/>
        <v>0</v>
      </c>
      <c r="AF195" s="3">
        <f t="shared" si="11"/>
        <v>0</v>
      </c>
      <c r="AG195" s="121" t="str">
        <f>IF(仕訳入力シート!AD195&lt;&gt;0,仕訳入力シート!AD195,"")</f>
        <v/>
      </c>
      <c r="AH195" s="3" t="str">
        <f>IF(仕訳入力シート!AE195&lt;&gt;"",仕訳入力シート!AE195,"")</f>
        <v/>
      </c>
      <c r="AI195" s="117" t="str">
        <f>IF(仕訳入力シート!AH195&lt;&gt;0,仕訳入力シート!AH195,"")</f>
        <v/>
      </c>
      <c r="AJ195" s="118" t="str">
        <f>IF(仕訳入力シート!AI195&lt;&gt;0,仕訳入力シート!AI195,"")</f>
        <v/>
      </c>
      <c r="AK195" s="118" t="str">
        <f>IF(仕訳入力シート!AJ195&lt;&gt;0,仕訳入力シート!AJ195,"")</f>
        <v/>
      </c>
      <c r="AL195" s="118" t="str">
        <f>IF(仕訳入力シート!AK195&lt;&gt;0,仕訳入力シート!AK195,"")</f>
        <v/>
      </c>
      <c r="AM195" s="118" t="str">
        <f>IF(仕訳入力シート!AL195&lt;&gt;0,仕訳入力シート!AL195,"")</f>
        <v/>
      </c>
      <c r="AN195" s="118"/>
      <c r="AO195" s="118"/>
      <c r="AP195" s="118"/>
      <c r="AQ195" s="118"/>
      <c r="AR195" s="118"/>
      <c r="AS195" s="118"/>
      <c r="AT195" s="118"/>
      <c r="AU195" s="120" t="str">
        <f>IF(仕訳入力シート!AQ195&lt;&gt;0,仕訳入力シート!AQ195,"")</f>
        <v/>
      </c>
      <c r="AV195" s="118" t="str">
        <f>IF(仕訳入力シート!AR195&lt;&gt;0,仕訳入力シート!AR195,"")</f>
        <v/>
      </c>
      <c r="AW195" s="120" t="str">
        <f>IF(仕訳入力シート!AT195&lt;&gt;0,仕訳入力シート!AT195,"")</f>
        <v/>
      </c>
      <c r="AX195" s="118" t="str">
        <f>IF(仕訳入力シート!AU195&lt;&gt;0,仕訳入力シート!AU195,"")</f>
        <v/>
      </c>
    </row>
    <row r="196" spans="1:50" ht="17.45" customHeight="1">
      <c r="A196" s="3" t="str">
        <f>IF(C196="",MAX(A$8:A195)+1,"")</f>
        <v/>
      </c>
      <c r="C196" s="3" t="str">
        <f>IF(仕訳入力シート!A196="*","*",IF(J196="","*",IF(J196=0,"*","")))</f>
        <v>*</v>
      </c>
      <c r="D196" s="3">
        <f>仕訳入力シート!B196</f>
        <v>188</v>
      </c>
      <c r="E196" s="3" t="str">
        <f>IF(仕訳入力シート!C196&lt;&gt;0,仕訳入力シート!C196,"")</f>
        <v/>
      </c>
      <c r="F196" s="110" t="str">
        <f>IF(仕訳入力シート!D196&lt;&gt;0,仕訳入力シート!D196,"")</f>
        <v/>
      </c>
      <c r="H196" s="110" t="str">
        <f>IF(仕訳入力シート!AN196&lt;&gt;0,仕訳入力シート!AN196,"")</f>
        <v/>
      </c>
      <c r="I196" s="110" t="str">
        <f>IF(仕訳入力シート!AO196&lt;&gt;0,仕訳入力シート!AO196,"")</f>
        <v/>
      </c>
      <c r="J196" s="143">
        <f>仕訳入力シート!E196</f>
        <v>0</v>
      </c>
      <c r="K196" s="116" t="str">
        <f>IF(仕訳入力シート!F196&lt;&gt;0,仕訳入力シート!F196,"")</f>
        <v/>
      </c>
      <c r="L196" s="3" t="str">
        <f>IF(仕訳入力シート!G196&lt;&gt;0,仕訳入力シート!G196,"")</f>
        <v/>
      </c>
      <c r="M196" s="3" t="str">
        <f>IF(仕訳入力シート!H196&lt;&gt;0,仕訳入力シート!H196,"")</f>
        <v/>
      </c>
      <c r="N196" s="3" t="str">
        <f>IF(仕訳入力シート!I196&lt;&gt;0,仕訳入力シート!I196,"")</f>
        <v/>
      </c>
      <c r="O196" s="116" t="str">
        <f>IF(仕訳入力シート!P196&lt;&gt;0,仕訳入力シート!P196,"")</f>
        <v/>
      </c>
      <c r="P196" s="3" t="str">
        <f>IF(仕訳入力シート!Q196&lt;&gt;0,仕訳入力シート!Q196,"")</f>
        <v/>
      </c>
      <c r="Q196" s="3" t="str">
        <f>IF(仕訳入力シート!J196&lt;&gt;"",仕訳入力シート!J196,"")</f>
        <v/>
      </c>
      <c r="R196" s="3" t="str">
        <f>IF(仕訳入力シート!L196&lt;&gt;"",仕訳入力シート!L196,"")</f>
        <v/>
      </c>
      <c r="S196" s="3" t="str">
        <f>IF(仕訳入力シート!O196&lt;&gt;"",仕訳入力シート!O196,"")</f>
        <v/>
      </c>
      <c r="T196" s="3">
        <f t="shared" si="8"/>
        <v>0</v>
      </c>
      <c r="U196" s="3">
        <f t="shared" si="9"/>
        <v>0</v>
      </c>
      <c r="V196" s="113" t="str">
        <f>IF(仕訳入力シート!R196&lt;&gt;0,仕訳入力シート!R196,"")</f>
        <v/>
      </c>
      <c r="W196" s="3" t="str">
        <f>IF(仕訳入力シート!S196&lt;&gt;0,仕訳入力シート!S196,"")</f>
        <v/>
      </c>
      <c r="X196" s="3" t="str">
        <f>IF(仕訳入力シート!T196&lt;&gt;0,仕訳入力シート!T196,"")</f>
        <v/>
      </c>
      <c r="Y196" s="3" t="str">
        <f>IF(仕訳入力シート!U196&lt;&gt;0,仕訳入力シート!U196,"")</f>
        <v/>
      </c>
      <c r="Z196" s="116" t="str">
        <f>IF(仕訳入力シート!AB196&lt;&gt;0,仕訳入力シート!AB196,"")</f>
        <v/>
      </c>
      <c r="AA196" s="3" t="str">
        <f>IF(仕訳入力シート!AC196&lt;&gt;0,仕訳入力シート!AC196,"")</f>
        <v/>
      </c>
      <c r="AB196" s="3" t="str">
        <f>IF(仕訳入力シート!V196&lt;&gt;"",仕訳入力シート!V196,"")</f>
        <v/>
      </c>
      <c r="AC196" s="3" t="str">
        <f>IF(仕訳入力シート!X196&lt;&gt;"",仕訳入力シート!X196,"")</f>
        <v/>
      </c>
      <c r="AD196" s="3" t="str">
        <f>IF(仕訳入力シート!AA196&lt;&gt;"",仕訳入力シート!AA196,"")</f>
        <v/>
      </c>
      <c r="AE196" s="3">
        <f t="shared" si="10"/>
        <v>0</v>
      </c>
      <c r="AF196" s="3">
        <f t="shared" si="11"/>
        <v>0</v>
      </c>
      <c r="AG196" s="121" t="str">
        <f>IF(仕訳入力シート!AD196&lt;&gt;0,仕訳入力シート!AD196,"")</f>
        <v/>
      </c>
      <c r="AH196" s="3" t="str">
        <f>IF(仕訳入力シート!AE196&lt;&gt;"",仕訳入力シート!AE196,"")</f>
        <v/>
      </c>
      <c r="AI196" s="117" t="str">
        <f>IF(仕訳入力シート!AH196&lt;&gt;0,仕訳入力シート!AH196,"")</f>
        <v/>
      </c>
      <c r="AJ196" s="118" t="str">
        <f>IF(仕訳入力シート!AI196&lt;&gt;0,仕訳入力シート!AI196,"")</f>
        <v/>
      </c>
      <c r="AK196" s="118" t="str">
        <f>IF(仕訳入力シート!AJ196&lt;&gt;0,仕訳入力シート!AJ196,"")</f>
        <v/>
      </c>
      <c r="AL196" s="118" t="str">
        <f>IF(仕訳入力シート!AK196&lt;&gt;0,仕訳入力シート!AK196,"")</f>
        <v/>
      </c>
      <c r="AM196" s="118" t="str">
        <f>IF(仕訳入力シート!AL196&lt;&gt;0,仕訳入力シート!AL196,"")</f>
        <v/>
      </c>
      <c r="AN196" s="118"/>
      <c r="AO196" s="118"/>
      <c r="AP196" s="118"/>
      <c r="AQ196" s="118"/>
      <c r="AR196" s="118"/>
      <c r="AS196" s="118"/>
      <c r="AT196" s="118"/>
      <c r="AU196" s="120" t="str">
        <f>IF(仕訳入力シート!AQ196&lt;&gt;0,仕訳入力シート!AQ196,"")</f>
        <v/>
      </c>
      <c r="AV196" s="118" t="str">
        <f>IF(仕訳入力シート!AR196&lt;&gt;0,仕訳入力シート!AR196,"")</f>
        <v/>
      </c>
      <c r="AW196" s="120" t="str">
        <f>IF(仕訳入力シート!AT196&lt;&gt;0,仕訳入力シート!AT196,"")</f>
        <v/>
      </c>
      <c r="AX196" s="118" t="str">
        <f>IF(仕訳入力シート!AU196&lt;&gt;0,仕訳入力シート!AU196,"")</f>
        <v/>
      </c>
    </row>
    <row r="197" spans="1:50" ht="17.45" customHeight="1">
      <c r="A197" s="3" t="str">
        <f>IF(C197="",MAX(A$8:A196)+1,"")</f>
        <v/>
      </c>
      <c r="C197" s="3" t="str">
        <f>IF(仕訳入力シート!A197="*","*",IF(J197="","*",IF(J197=0,"*","")))</f>
        <v>*</v>
      </c>
      <c r="D197" s="3">
        <f>仕訳入力シート!B197</f>
        <v>189</v>
      </c>
      <c r="E197" s="3" t="str">
        <f>IF(仕訳入力シート!C197&lt;&gt;0,仕訳入力シート!C197,"")</f>
        <v/>
      </c>
      <c r="F197" s="110" t="str">
        <f>IF(仕訳入力シート!D197&lt;&gt;0,仕訳入力シート!D197,"")</f>
        <v/>
      </c>
      <c r="H197" s="110" t="str">
        <f>IF(仕訳入力シート!AN197&lt;&gt;0,仕訳入力シート!AN197,"")</f>
        <v/>
      </c>
      <c r="I197" s="110" t="str">
        <f>IF(仕訳入力シート!AO197&lt;&gt;0,仕訳入力シート!AO197,"")</f>
        <v/>
      </c>
      <c r="J197" s="143">
        <f>仕訳入力シート!E197</f>
        <v>0</v>
      </c>
      <c r="K197" s="116" t="str">
        <f>IF(仕訳入力シート!F197&lt;&gt;0,仕訳入力シート!F197,"")</f>
        <v/>
      </c>
      <c r="L197" s="3" t="str">
        <f>IF(仕訳入力シート!G197&lt;&gt;0,仕訳入力シート!G197,"")</f>
        <v/>
      </c>
      <c r="M197" s="3" t="str">
        <f>IF(仕訳入力シート!H197&lt;&gt;0,仕訳入力シート!H197,"")</f>
        <v/>
      </c>
      <c r="N197" s="3" t="str">
        <f>IF(仕訳入力シート!I197&lt;&gt;0,仕訳入力シート!I197,"")</f>
        <v/>
      </c>
      <c r="O197" s="116" t="str">
        <f>IF(仕訳入力シート!P197&lt;&gt;0,仕訳入力シート!P197,"")</f>
        <v/>
      </c>
      <c r="P197" s="3" t="str">
        <f>IF(仕訳入力シート!Q197&lt;&gt;0,仕訳入力シート!Q197,"")</f>
        <v/>
      </c>
      <c r="Q197" s="3" t="str">
        <f>IF(仕訳入力シート!J197&lt;&gt;"",仕訳入力シート!J197,"")</f>
        <v/>
      </c>
      <c r="R197" s="3" t="str">
        <f>IF(仕訳入力シート!L197&lt;&gt;"",仕訳入力シート!L197,"")</f>
        <v/>
      </c>
      <c r="S197" s="3" t="str">
        <f>IF(仕訳入力シート!O197&lt;&gt;"",仕訳入力シート!O197,"")</f>
        <v/>
      </c>
      <c r="T197" s="3">
        <f t="shared" si="8"/>
        <v>0</v>
      </c>
      <c r="U197" s="3">
        <f t="shared" si="9"/>
        <v>0</v>
      </c>
      <c r="V197" s="113" t="str">
        <f>IF(仕訳入力シート!R197&lt;&gt;0,仕訳入力シート!R197,"")</f>
        <v/>
      </c>
      <c r="W197" s="3" t="str">
        <f>IF(仕訳入力シート!S197&lt;&gt;0,仕訳入力シート!S197,"")</f>
        <v/>
      </c>
      <c r="X197" s="3" t="str">
        <f>IF(仕訳入力シート!T197&lt;&gt;0,仕訳入力シート!T197,"")</f>
        <v/>
      </c>
      <c r="Y197" s="3" t="str">
        <f>IF(仕訳入力シート!U197&lt;&gt;0,仕訳入力シート!U197,"")</f>
        <v/>
      </c>
      <c r="Z197" s="116" t="str">
        <f>IF(仕訳入力シート!AB197&lt;&gt;0,仕訳入力シート!AB197,"")</f>
        <v/>
      </c>
      <c r="AA197" s="3" t="str">
        <f>IF(仕訳入力シート!AC197&lt;&gt;0,仕訳入力シート!AC197,"")</f>
        <v/>
      </c>
      <c r="AB197" s="3" t="str">
        <f>IF(仕訳入力シート!V197&lt;&gt;"",仕訳入力シート!V197,"")</f>
        <v/>
      </c>
      <c r="AC197" s="3" t="str">
        <f>IF(仕訳入力シート!X197&lt;&gt;"",仕訳入力シート!X197,"")</f>
        <v/>
      </c>
      <c r="AD197" s="3" t="str">
        <f>IF(仕訳入力シート!AA197&lt;&gt;"",仕訳入力シート!AA197,"")</f>
        <v/>
      </c>
      <c r="AE197" s="3">
        <f t="shared" si="10"/>
        <v>0</v>
      </c>
      <c r="AF197" s="3">
        <f t="shared" si="11"/>
        <v>0</v>
      </c>
      <c r="AG197" s="121" t="str">
        <f>IF(仕訳入力シート!AD197&lt;&gt;0,仕訳入力シート!AD197,"")</f>
        <v/>
      </c>
      <c r="AH197" s="3" t="str">
        <f>IF(仕訳入力シート!AE197&lt;&gt;"",仕訳入力シート!AE197,"")</f>
        <v/>
      </c>
      <c r="AI197" s="117" t="str">
        <f>IF(仕訳入力シート!AH197&lt;&gt;0,仕訳入力シート!AH197,"")</f>
        <v/>
      </c>
      <c r="AJ197" s="118" t="str">
        <f>IF(仕訳入力シート!AI197&lt;&gt;0,仕訳入力シート!AI197,"")</f>
        <v/>
      </c>
      <c r="AK197" s="118" t="str">
        <f>IF(仕訳入力シート!AJ197&lt;&gt;0,仕訳入力シート!AJ197,"")</f>
        <v/>
      </c>
      <c r="AL197" s="118" t="str">
        <f>IF(仕訳入力シート!AK197&lt;&gt;0,仕訳入力シート!AK197,"")</f>
        <v/>
      </c>
      <c r="AM197" s="118" t="str">
        <f>IF(仕訳入力シート!AL197&lt;&gt;0,仕訳入力シート!AL197,"")</f>
        <v/>
      </c>
      <c r="AN197" s="118"/>
      <c r="AO197" s="118"/>
      <c r="AP197" s="118"/>
      <c r="AQ197" s="118"/>
      <c r="AR197" s="118"/>
      <c r="AS197" s="118"/>
      <c r="AT197" s="118"/>
      <c r="AU197" s="120" t="str">
        <f>IF(仕訳入力シート!AQ197&lt;&gt;0,仕訳入力シート!AQ197,"")</f>
        <v/>
      </c>
      <c r="AV197" s="118" t="str">
        <f>IF(仕訳入力シート!AR197&lt;&gt;0,仕訳入力シート!AR197,"")</f>
        <v/>
      </c>
      <c r="AW197" s="120" t="str">
        <f>IF(仕訳入力シート!AT197&lt;&gt;0,仕訳入力シート!AT197,"")</f>
        <v/>
      </c>
      <c r="AX197" s="118" t="str">
        <f>IF(仕訳入力シート!AU197&lt;&gt;0,仕訳入力シート!AU197,"")</f>
        <v/>
      </c>
    </row>
    <row r="198" spans="1:50" ht="17.45" customHeight="1">
      <c r="A198" s="3" t="str">
        <f>IF(C198="",MAX(A$8:A197)+1,"")</f>
        <v/>
      </c>
      <c r="C198" s="3" t="str">
        <f>IF(仕訳入力シート!A198="*","*",IF(J198="","*",IF(J198=0,"*","")))</f>
        <v>*</v>
      </c>
      <c r="D198" s="3">
        <f>仕訳入力シート!B198</f>
        <v>190</v>
      </c>
      <c r="E198" s="3" t="str">
        <f>IF(仕訳入力シート!C198&lt;&gt;0,仕訳入力シート!C198,"")</f>
        <v/>
      </c>
      <c r="F198" s="110" t="str">
        <f>IF(仕訳入力シート!D198&lt;&gt;0,仕訳入力シート!D198,"")</f>
        <v/>
      </c>
      <c r="H198" s="110" t="str">
        <f>IF(仕訳入力シート!AN198&lt;&gt;0,仕訳入力シート!AN198,"")</f>
        <v/>
      </c>
      <c r="I198" s="110" t="str">
        <f>IF(仕訳入力シート!AO198&lt;&gt;0,仕訳入力シート!AO198,"")</f>
        <v/>
      </c>
      <c r="J198" s="143">
        <f>仕訳入力シート!E198</f>
        <v>0</v>
      </c>
      <c r="K198" s="116" t="str">
        <f>IF(仕訳入力シート!F198&lt;&gt;0,仕訳入力シート!F198,"")</f>
        <v/>
      </c>
      <c r="L198" s="3" t="str">
        <f>IF(仕訳入力シート!G198&lt;&gt;0,仕訳入力シート!G198,"")</f>
        <v/>
      </c>
      <c r="M198" s="3" t="str">
        <f>IF(仕訳入力シート!H198&lt;&gt;0,仕訳入力シート!H198,"")</f>
        <v/>
      </c>
      <c r="N198" s="3" t="str">
        <f>IF(仕訳入力シート!I198&lt;&gt;0,仕訳入力シート!I198,"")</f>
        <v/>
      </c>
      <c r="O198" s="116" t="str">
        <f>IF(仕訳入力シート!P198&lt;&gt;0,仕訳入力シート!P198,"")</f>
        <v/>
      </c>
      <c r="P198" s="3" t="str">
        <f>IF(仕訳入力シート!Q198&lt;&gt;0,仕訳入力シート!Q198,"")</f>
        <v/>
      </c>
      <c r="Q198" s="3" t="str">
        <f>IF(仕訳入力シート!J198&lt;&gt;"",仕訳入力シート!J198,"")</f>
        <v/>
      </c>
      <c r="R198" s="3" t="str">
        <f>IF(仕訳入力シート!L198&lt;&gt;"",仕訳入力シート!L198,"")</f>
        <v/>
      </c>
      <c r="S198" s="3" t="str">
        <f>IF(仕訳入力シート!O198&lt;&gt;"",仕訳入力シート!O198,"")</f>
        <v/>
      </c>
      <c r="T198" s="3">
        <f t="shared" si="8"/>
        <v>0</v>
      </c>
      <c r="U198" s="3">
        <f t="shared" si="9"/>
        <v>0</v>
      </c>
      <c r="V198" s="113" t="str">
        <f>IF(仕訳入力シート!R198&lt;&gt;0,仕訳入力シート!R198,"")</f>
        <v/>
      </c>
      <c r="W198" s="3" t="str">
        <f>IF(仕訳入力シート!S198&lt;&gt;0,仕訳入力シート!S198,"")</f>
        <v/>
      </c>
      <c r="X198" s="3" t="str">
        <f>IF(仕訳入力シート!T198&lt;&gt;0,仕訳入力シート!T198,"")</f>
        <v/>
      </c>
      <c r="Y198" s="3" t="str">
        <f>IF(仕訳入力シート!U198&lt;&gt;0,仕訳入力シート!U198,"")</f>
        <v/>
      </c>
      <c r="Z198" s="116" t="str">
        <f>IF(仕訳入力シート!AB198&lt;&gt;0,仕訳入力シート!AB198,"")</f>
        <v/>
      </c>
      <c r="AA198" s="3" t="str">
        <f>IF(仕訳入力シート!AC198&lt;&gt;0,仕訳入力シート!AC198,"")</f>
        <v/>
      </c>
      <c r="AB198" s="3" t="str">
        <f>IF(仕訳入力シート!V198&lt;&gt;"",仕訳入力シート!V198,"")</f>
        <v/>
      </c>
      <c r="AC198" s="3" t="str">
        <f>IF(仕訳入力シート!X198&lt;&gt;"",仕訳入力シート!X198,"")</f>
        <v/>
      </c>
      <c r="AD198" s="3" t="str">
        <f>IF(仕訳入力シート!AA198&lt;&gt;"",仕訳入力シート!AA198,"")</f>
        <v/>
      </c>
      <c r="AE198" s="3">
        <f t="shared" si="10"/>
        <v>0</v>
      </c>
      <c r="AF198" s="3">
        <f t="shared" si="11"/>
        <v>0</v>
      </c>
      <c r="AG198" s="121" t="str">
        <f>IF(仕訳入力シート!AD198&lt;&gt;0,仕訳入力シート!AD198,"")</f>
        <v/>
      </c>
      <c r="AH198" s="3" t="str">
        <f>IF(仕訳入力シート!AE198&lt;&gt;"",仕訳入力シート!AE198,"")</f>
        <v/>
      </c>
      <c r="AI198" s="117" t="str">
        <f>IF(仕訳入力シート!AH198&lt;&gt;0,仕訳入力シート!AH198,"")</f>
        <v/>
      </c>
      <c r="AJ198" s="118" t="str">
        <f>IF(仕訳入力シート!AI198&lt;&gt;0,仕訳入力シート!AI198,"")</f>
        <v/>
      </c>
      <c r="AK198" s="118" t="str">
        <f>IF(仕訳入力シート!AJ198&lt;&gt;0,仕訳入力シート!AJ198,"")</f>
        <v/>
      </c>
      <c r="AL198" s="118" t="str">
        <f>IF(仕訳入力シート!AK198&lt;&gt;0,仕訳入力シート!AK198,"")</f>
        <v/>
      </c>
      <c r="AM198" s="118" t="str">
        <f>IF(仕訳入力シート!AL198&lt;&gt;0,仕訳入力シート!AL198,"")</f>
        <v/>
      </c>
      <c r="AN198" s="118"/>
      <c r="AO198" s="118"/>
      <c r="AP198" s="118"/>
      <c r="AQ198" s="118"/>
      <c r="AR198" s="118"/>
      <c r="AS198" s="118"/>
      <c r="AT198" s="118"/>
      <c r="AU198" s="120" t="str">
        <f>IF(仕訳入力シート!AQ198&lt;&gt;0,仕訳入力シート!AQ198,"")</f>
        <v/>
      </c>
      <c r="AV198" s="118" t="str">
        <f>IF(仕訳入力シート!AR198&lt;&gt;0,仕訳入力シート!AR198,"")</f>
        <v/>
      </c>
      <c r="AW198" s="120" t="str">
        <f>IF(仕訳入力シート!AT198&lt;&gt;0,仕訳入力シート!AT198,"")</f>
        <v/>
      </c>
      <c r="AX198" s="118" t="str">
        <f>IF(仕訳入力シート!AU198&lt;&gt;0,仕訳入力シート!AU198,"")</f>
        <v/>
      </c>
    </row>
    <row r="199" spans="1:50" ht="17.45" customHeight="1">
      <c r="A199" s="3" t="str">
        <f>IF(C199="",MAX(A$8:A198)+1,"")</f>
        <v/>
      </c>
      <c r="C199" s="3" t="str">
        <f>IF(仕訳入力シート!A199="*","*",IF(J199="","*",IF(J199=0,"*","")))</f>
        <v>*</v>
      </c>
      <c r="D199" s="3">
        <f>仕訳入力シート!B199</f>
        <v>191</v>
      </c>
      <c r="E199" s="3" t="str">
        <f>IF(仕訳入力シート!C199&lt;&gt;0,仕訳入力シート!C199,"")</f>
        <v/>
      </c>
      <c r="F199" s="110" t="str">
        <f>IF(仕訳入力シート!D199&lt;&gt;0,仕訳入力シート!D199,"")</f>
        <v/>
      </c>
      <c r="H199" s="110" t="str">
        <f>IF(仕訳入力シート!AN199&lt;&gt;0,仕訳入力シート!AN199,"")</f>
        <v/>
      </c>
      <c r="I199" s="110" t="str">
        <f>IF(仕訳入力シート!AO199&lt;&gt;0,仕訳入力シート!AO199,"")</f>
        <v/>
      </c>
      <c r="J199" s="143">
        <f>仕訳入力シート!E199</f>
        <v>0</v>
      </c>
      <c r="K199" s="116" t="str">
        <f>IF(仕訳入力シート!F199&lt;&gt;0,仕訳入力シート!F199,"")</f>
        <v/>
      </c>
      <c r="L199" s="3" t="str">
        <f>IF(仕訳入力シート!G199&lt;&gt;0,仕訳入力シート!G199,"")</f>
        <v/>
      </c>
      <c r="M199" s="3" t="str">
        <f>IF(仕訳入力シート!H199&lt;&gt;0,仕訳入力シート!H199,"")</f>
        <v/>
      </c>
      <c r="N199" s="3" t="str">
        <f>IF(仕訳入力シート!I199&lt;&gt;0,仕訳入力シート!I199,"")</f>
        <v/>
      </c>
      <c r="O199" s="116" t="str">
        <f>IF(仕訳入力シート!P199&lt;&gt;0,仕訳入力シート!P199,"")</f>
        <v/>
      </c>
      <c r="P199" s="3" t="str">
        <f>IF(仕訳入力シート!Q199&lt;&gt;0,仕訳入力シート!Q199,"")</f>
        <v/>
      </c>
      <c r="Q199" s="3" t="str">
        <f>IF(仕訳入力シート!J199&lt;&gt;"",仕訳入力シート!J199,"")</f>
        <v/>
      </c>
      <c r="R199" s="3" t="str">
        <f>IF(仕訳入力シート!L199&lt;&gt;"",仕訳入力シート!L199,"")</f>
        <v/>
      </c>
      <c r="S199" s="3" t="str">
        <f>IF(仕訳入力シート!O199&lt;&gt;"",仕訳入力シート!O199,"")</f>
        <v/>
      </c>
      <c r="T199" s="3">
        <f t="shared" si="8"/>
        <v>0</v>
      </c>
      <c r="U199" s="3">
        <f t="shared" si="9"/>
        <v>0</v>
      </c>
      <c r="V199" s="113" t="str">
        <f>IF(仕訳入力シート!R199&lt;&gt;0,仕訳入力シート!R199,"")</f>
        <v/>
      </c>
      <c r="W199" s="3" t="str">
        <f>IF(仕訳入力シート!S199&lt;&gt;0,仕訳入力シート!S199,"")</f>
        <v/>
      </c>
      <c r="X199" s="3" t="str">
        <f>IF(仕訳入力シート!T199&lt;&gt;0,仕訳入力シート!T199,"")</f>
        <v/>
      </c>
      <c r="Y199" s="3" t="str">
        <f>IF(仕訳入力シート!U199&lt;&gt;0,仕訳入力シート!U199,"")</f>
        <v/>
      </c>
      <c r="Z199" s="116" t="str">
        <f>IF(仕訳入力シート!AB199&lt;&gt;0,仕訳入力シート!AB199,"")</f>
        <v/>
      </c>
      <c r="AA199" s="3" t="str">
        <f>IF(仕訳入力シート!AC199&lt;&gt;0,仕訳入力シート!AC199,"")</f>
        <v/>
      </c>
      <c r="AB199" s="3" t="str">
        <f>IF(仕訳入力シート!V199&lt;&gt;"",仕訳入力シート!V199,"")</f>
        <v/>
      </c>
      <c r="AC199" s="3" t="str">
        <f>IF(仕訳入力シート!X199&lt;&gt;"",仕訳入力シート!X199,"")</f>
        <v/>
      </c>
      <c r="AD199" s="3" t="str">
        <f>IF(仕訳入力シート!AA199&lt;&gt;"",仕訳入力シート!AA199,"")</f>
        <v/>
      </c>
      <c r="AE199" s="3">
        <f t="shared" si="10"/>
        <v>0</v>
      </c>
      <c r="AF199" s="3">
        <f t="shared" si="11"/>
        <v>0</v>
      </c>
      <c r="AG199" s="121" t="str">
        <f>IF(仕訳入力シート!AD199&lt;&gt;0,仕訳入力シート!AD199,"")</f>
        <v/>
      </c>
      <c r="AH199" s="3" t="str">
        <f>IF(仕訳入力シート!AE199&lt;&gt;"",仕訳入力シート!AE199,"")</f>
        <v/>
      </c>
      <c r="AI199" s="117" t="str">
        <f>IF(仕訳入力シート!AH199&lt;&gt;0,仕訳入力シート!AH199,"")</f>
        <v/>
      </c>
      <c r="AJ199" s="118" t="str">
        <f>IF(仕訳入力シート!AI199&lt;&gt;0,仕訳入力シート!AI199,"")</f>
        <v/>
      </c>
      <c r="AK199" s="118" t="str">
        <f>IF(仕訳入力シート!AJ199&lt;&gt;0,仕訳入力シート!AJ199,"")</f>
        <v/>
      </c>
      <c r="AL199" s="118" t="str">
        <f>IF(仕訳入力シート!AK199&lt;&gt;0,仕訳入力シート!AK199,"")</f>
        <v/>
      </c>
      <c r="AM199" s="118" t="str">
        <f>IF(仕訳入力シート!AL199&lt;&gt;0,仕訳入力シート!AL199,"")</f>
        <v/>
      </c>
      <c r="AN199" s="118"/>
      <c r="AO199" s="118"/>
      <c r="AP199" s="118"/>
      <c r="AQ199" s="118"/>
      <c r="AR199" s="118"/>
      <c r="AS199" s="118"/>
      <c r="AT199" s="118"/>
      <c r="AU199" s="120" t="str">
        <f>IF(仕訳入力シート!AQ199&lt;&gt;0,仕訳入力シート!AQ199,"")</f>
        <v/>
      </c>
      <c r="AV199" s="118" t="str">
        <f>IF(仕訳入力シート!AR199&lt;&gt;0,仕訳入力シート!AR199,"")</f>
        <v/>
      </c>
      <c r="AW199" s="120" t="str">
        <f>IF(仕訳入力シート!AT199&lt;&gt;0,仕訳入力シート!AT199,"")</f>
        <v/>
      </c>
      <c r="AX199" s="118" t="str">
        <f>IF(仕訳入力シート!AU199&lt;&gt;0,仕訳入力シート!AU199,"")</f>
        <v/>
      </c>
    </row>
    <row r="200" spans="1:50" ht="17.45" customHeight="1">
      <c r="A200" s="3" t="str">
        <f>IF(C200="",MAX(A$8:A199)+1,"")</f>
        <v/>
      </c>
      <c r="C200" s="3" t="str">
        <f>IF(仕訳入力シート!A200="*","*",IF(J200="","*",IF(J200=0,"*","")))</f>
        <v>*</v>
      </c>
      <c r="D200" s="3">
        <f>仕訳入力シート!B200</f>
        <v>192</v>
      </c>
      <c r="E200" s="3" t="str">
        <f>IF(仕訳入力シート!C200&lt;&gt;0,仕訳入力シート!C200,"")</f>
        <v/>
      </c>
      <c r="F200" s="110" t="str">
        <f>IF(仕訳入力シート!D200&lt;&gt;0,仕訳入力シート!D200,"")</f>
        <v/>
      </c>
      <c r="H200" s="110" t="str">
        <f>IF(仕訳入力シート!AN200&lt;&gt;0,仕訳入力シート!AN200,"")</f>
        <v/>
      </c>
      <c r="I200" s="110" t="str">
        <f>IF(仕訳入力シート!AO200&lt;&gt;0,仕訳入力シート!AO200,"")</f>
        <v/>
      </c>
      <c r="J200" s="143">
        <f>仕訳入力シート!E200</f>
        <v>0</v>
      </c>
      <c r="K200" s="116" t="str">
        <f>IF(仕訳入力シート!F200&lt;&gt;0,仕訳入力シート!F200,"")</f>
        <v/>
      </c>
      <c r="L200" s="3" t="str">
        <f>IF(仕訳入力シート!G200&lt;&gt;0,仕訳入力シート!G200,"")</f>
        <v/>
      </c>
      <c r="M200" s="3" t="str">
        <f>IF(仕訳入力シート!H200&lt;&gt;0,仕訳入力シート!H200,"")</f>
        <v/>
      </c>
      <c r="N200" s="3" t="str">
        <f>IF(仕訳入力シート!I200&lt;&gt;0,仕訳入力シート!I200,"")</f>
        <v/>
      </c>
      <c r="O200" s="116" t="str">
        <f>IF(仕訳入力シート!P200&lt;&gt;0,仕訳入力シート!P200,"")</f>
        <v/>
      </c>
      <c r="P200" s="3" t="str">
        <f>IF(仕訳入力シート!Q200&lt;&gt;0,仕訳入力シート!Q200,"")</f>
        <v/>
      </c>
      <c r="Q200" s="3" t="str">
        <f>IF(仕訳入力シート!J200&lt;&gt;"",仕訳入力シート!J200,"")</f>
        <v/>
      </c>
      <c r="R200" s="3" t="str">
        <f>IF(仕訳入力シート!L200&lt;&gt;"",仕訳入力シート!L200,"")</f>
        <v/>
      </c>
      <c r="S200" s="3" t="str">
        <f>IF(仕訳入力シート!O200&lt;&gt;"",仕訳入力シート!O200,"")</f>
        <v/>
      </c>
      <c r="T200" s="3">
        <f t="shared" si="8"/>
        <v>0</v>
      </c>
      <c r="U200" s="3">
        <f t="shared" si="9"/>
        <v>0</v>
      </c>
      <c r="V200" s="113" t="str">
        <f>IF(仕訳入力シート!R200&lt;&gt;0,仕訳入力シート!R200,"")</f>
        <v/>
      </c>
      <c r="W200" s="3" t="str">
        <f>IF(仕訳入力シート!S200&lt;&gt;0,仕訳入力シート!S200,"")</f>
        <v/>
      </c>
      <c r="X200" s="3" t="str">
        <f>IF(仕訳入力シート!T200&lt;&gt;0,仕訳入力シート!T200,"")</f>
        <v/>
      </c>
      <c r="Y200" s="3" t="str">
        <f>IF(仕訳入力シート!U200&lt;&gt;0,仕訳入力シート!U200,"")</f>
        <v/>
      </c>
      <c r="Z200" s="116" t="str">
        <f>IF(仕訳入力シート!AB200&lt;&gt;0,仕訳入力シート!AB200,"")</f>
        <v/>
      </c>
      <c r="AA200" s="3" t="str">
        <f>IF(仕訳入力シート!AC200&lt;&gt;0,仕訳入力シート!AC200,"")</f>
        <v/>
      </c>
      <c r="AB200" s="3" t="str">
        <f>IF(仕訳入力シート!V200&lt;&gt;"",仕訳入力シート!V200,"")</f>
        <v/>
      </c>
      <c r="AC200" s="3" t="str">
        <f>IF(仕訳入力シート!X200&lt;&gt;"",仕訳入力シート!X200,"")</f>
        <v/>
      </c>
      <c r="AD200" s="3" t="str">
        <f>IF(仕訳入力シート!AA200&lt;&gt;"",仕訳入力シート!AA200,"")</f>
        <v/>
      </c>
      <c r="AE200" s="3">
        <f t="shared" si="10"/>
        <v>0</v>
      </c>
      <c r="AF200" s="3">
        <f t="shared" si="11"/>
        <v>0</v>
      </c>
      <c r="AG200" s="121" t="str">
        <f>IF(仕訳入力シート!AD200&lt;&gt;0,仕訳入力シート!AD200,"")</f>
        <v/>
      </c>
      <c r="AH200" s="3" t="str">
        <f>IF(仕訳入力シート!AE200&lt;&gt;"",仕訳入力シート!AE200,"")</f>
        <v/>
      </c>
      <c r="AI200" s="117" t="str">
        <f>IF(仕訳入力シート!AH200&lt;&gt;0,仕訳入力シート!AH200,"")</f>
        <v/>
      </c>
      <c r="AJ200" s="118" t="str">
        <f>IF(仕訳入力シート!AI200&lt;&gt;0,仕訳入力シート!AI200,"")</f>
        <v/>
      </c>
      <c r="AK200" s="118" t="str">
        <f>IF(仕訳入力シート!AJ200&lt;&gt;0,仕訳入力シート!AJ200,"")</f>
        <v/>
      </c>
      <c r="AL200" s="118" t="str">
        <f>IF(仕訳入力シート!AK200&lt;&gt;0,仕訳入力シート!AK200,"")</f>
        <v/>
      </c>
      <c r="AM200" s="118" t="str">
        <f>IF(仕訳入力シート!AL200&lt;&gt;0,仕訳入力シート!AL200,"")</f>
        <v/>
      </c>
      <c r="AN200" s="118"/>
      <c r="AO200" s="118"/>
      <c r="AP200" s="118"/>
      <c r="AQ200" s="118"/>
      <c r="AR200" s="118"/>
      <c r="AS200" s="118"/>
      <c r="AT200" s="118"/>
      <c r="AU200" s="120" t="str">
        <f>IF(仕訳入力シート!AQ200&lt;&gt;0,仕訳入力シート!AQ200,"")</f>
        <v/>
      </c>
      <c r="AV200" s="118" t="str">
        <f>IF(仕訳入力シート!AR200&lt;&gt;0,仕訳入力シート!AR200,"")</f>
        <v/>
      </c>
      <c r="AW200" s="120" t="str">
        <f>IF(仕訳入力シート!AT200&lt;&gt;0,仕訳入力シート!AT200,"")</f>
        <v/>
      </c>
      <c r="AX200" s="118" t="str">
        <f>IF(仕訳入力シート!AU200&lt;&gt;0,仕訳入力シート!AU200,"")</f>
        <v/>
      </c>
    </row>
    <row r="201" spans="1:50" ht="17.45" customHeight="1">
      <c r="A201" s="3" t="str">
        <f>IF(C201="",MAX(A$8:A200)+1,"")</f>
        <v/>
      </c>
      <c r="C201" s="3" t="str">
        <f>IF(仕訳入力シート!A201="*","*",IF(J201="","*",IF(J201=0,"*","")))</f>
        <v>*</v>
      </c>
      <c r="D201" s="3">
        <f>仕訳入力シート!B201</f>
        <v>193</v>
      </c>
      <c r="E201" s="3" t="str">
        <f>IF(仕訳入力シート!C201&lt;&gt;0,仕訳入力シート!C201,"")</f>
        <v/>
      </c>
      <c r="F201" s="110" t="str">
        <f>IF(仕訳入力シート!D201&lt;&gt;0,仕訳入力シート!D201,"")</f>
        <v/>
      </c>
      <c r="H201" s="110" t="str">
        <f>IF(仕訳入力シート!AN201&lt;&gt;0,仕訳入力シート!AN201,"")</f>
        <v/>
      </c>
      <c r="I201" s="110" t="str">
        <f>IF(仕訳入力シート!AO201&lt;&gt;0,仕訳入力シート!AO201,"")</f>
        <v/>
      </c>
      <c r="J201" s="143">
        <f>仕訳入力シート!E201</f>
        <v>0</v>
      </c>
      <c r="K201" s="116" t="str">
        <f>IF(仕訳入力シート!F201&lt;&gt;0,仕訳入力シート!F201,"")</f>
        <v/>
      </c>
      <c r="L201" s="3" t="str">
        <f>IF(仕訳入力シート!G201&lt;&gt;0,仕訳入力シート!G201,"")</f>
        <v/>
      </c>
      <c r="M201" s="3" t="str">
        <f>IF(仕訳入力シート!H201&lt;&gt;0,仕訳入力シート!H201,"")</f>
        <v/>
      </c>
      <c r="N201" s="3" t="str">
        <f>IF(仕訳入力シート!I201&lt;&gt;0,仕訳入力シート!I201,"")</f>
        <v/>
      </c>
      <c r="O201" s="116" t="str">
        <f>IF(仕訳入力シート!P201&lt;&gt;0,仕訳入力シート!P201,"")</f>
        <v/>
      </c>
      <c r="P201" s="3" t="str">
        <f>IF(仕訳入力シート!Q201&lt;&gt;0,仕訳入力シート!Q201,"")</f>
        <v/>
      </c>
      <c r="Q201" s="3" t="str">
        <f>IF(仕訳入力シート!J201&lt;&gt;"",仕訳入力シート!J201,"")</f>
        <v/>
      </c>
      <c r="R201" s="3" t="str">
        <f>IF(仕訳入力シート!L201&lt;&gt;"",仕訳入力シート!L201,"")</f>
        <v/>
      </c>
      <c r="S201" s="3" t="str">
        <f>IF(仕訳入力シート!O201&lt;&gt;"",仕訳入力シート!O201,"")</f>
        <v/>
      </c>
      <c r="T201" s="3">
        <f t="shared" si="8"/>
        <v>0</v>
      </c>
      <c r="U201" s="3">
        <f t="shared" si="9"/>
        <v>0</v>
      </c>
      <c r="V201" s="113" t="str">
        <f>IF(仕訳入力シート!R201&lt;&gt;0,仕訳入力シート!R201,"")</f>
        <v/>
      </c>
      <c r="W201" s="3" t="str">
        <f>IF(仕訳入力シート!S201&lt;&gt;0,仕訳入力シート!S201,"")</f>
        <v/>
      </c>
      <c r="X201" s="3" t="str">
        <f>IF(仕訳入力シート!T201&lt;&gt;0,仕訳入力シート!T201,"")</f>
        <v/>
      </c>
      <c r="Y201" s="3" t="str">
        <f>IF(仕訳入力シート!U201&lt;&gt;0,仕訳入力シート!U201,"")</f>
        <v/>
      </c>
      <c r="Z201" s="116" t="str">
        <f>IF(仕訳入力シート!AB201&lt;&gt;0,仕訳入力シート!AB201,"")</f>
        <v/>
      </c>
      <c r="AA201" s="3" t="str">
        <f>IF(仕訳入力シート!AC201&lt;&gt;0,仕訳入力シート!AC201,"")</f>
        <v/>
      </c>
      <c r="AB201" s="3" t="str">
        <f>IF(仕訳入力シート!V201&lt;&gt;"",仕訳入力シート!V201,"")</f>
        <v/>
      </c>
      <c r="AC201" s="3" t="str">
        <f>IF(仕訳入力シート!X201&lt;&gt;"",仕訳入力シート!X201,"")</f>
        <v/>
      </c>
      <c r="AD201" s="3" t="str">
        <f>IF(仕訳入力シート!AA201&lt;&gt;"",仕訳入力シート!AA201,"")</f>
        <v/>
      </c>
      <c r="AE201" s="3">
        <f t="shared" si="10"/>
        <v>0</v>
      </c>
      <c r="AF201" s="3">
        <f t="shared" si="11"/>
        <v>0</v>
      </c>
      <c r="AG201" s="121" t="str">
        <f>IF(仕訳入力シート!AD201&lt;&gt;0,仕訳入力シート!AD201,"")</f>
        <v/>
      </c>
      <c r="AH201" s="3" t="str">
        <f>IF(仕訳入力シート!AE201&lt;&gt;"",仕訳入力シート!AE201,"")</f>
        <v/>
      </c>
      <c r="AI201" s="117" t="str">
        <f>IF(仕訳入力シート!AH201&lt;&gt;0,仕訳入力シート!AH201,"")</f>
        <v/>
      </c>
      <c r="AJ201" s="118" t="str">
        <f>IF(仕訳入力シート!AI201&lt;&gt;0,仕訳入力シート!AI201,"")</f>
        <v/>
      </c>
      <c r="AK201" s="118" t="str">
        <f>IF(仕訳入力シート!AJ201&lt;&gt;0,仕訳入力シート!AJ201,"")</f>
        <v/>
      </c>
      <c r="AL201" s="118" t="str">
        <f>IF(仕訳入力シート!AK201&lt;&gt;0,仕訳入力シート!AK201,"")</f>
        <v/>
      </c>
      <c r="AM201" s="118" t="str">
        <f>IF(仕訳入力シート!AL201&lt;&gt;0,仕訳入力シート!AL201,"")</f>
        <v/>
      </c>
      <c r="AN201" s="118"/>
      <c r="AO201" s="118"/>
      <c r="AP201" s="118"/>
      <c r="AQ201" s="118"/>
      <c r="AR201" s="118"/>
      <c r="AS201" s="118"/>
      <c r="AT201" s="118"/>
      <c r="AU201" s="120" t="str">
        <f>IF(仕訳入力シート!AQ201&lt;&gt;0,仕訳入力シート!AQ201,"")</f>
        <v/>
      </c>
      <c r="AV201" s="118" t="str">
        <f>IF(仕訳入力シート!AR201&lt;&gt;0,仕訳入力シート!AR201,"")</f>
        <v/>
      </c>
      <c r="AW201" s="120" t="str">
        <f>IF(仕訳入力シート!AT201&lt;&gt;0,仕訳入力シート!AT201,"")</f>
        <v/>
      </c>
      <c r="AX201" s="118" t="str">
        <f>IF(仕訳入力シート!AU201&lt;&gt;0,仕訳入力シート!AU201,"")</f>
        <v/>
      </c>
    </row>
    <row r="202" spans="1:50" ht="17.45" customHeight="1">
      <c r="A202" s="3" t="str">
        <f>IF(C202="",MAX(A$8:A201)+1,"")</f>
        <v/>
      </c>
      <c r="C202" s="3" t="str">
        <f>IF(仕訳入力シート!A202="*","*",IF(J202="","*",IF(J202=0,"*","")))</f>
        <v>*</v>
      </c>
      <c r="D202" s="3">
        <f>仕訳入力シート!B202</f>
        <v>194</v>
      </c>
      <c r="E202" s="3" t="str">
        <f>IF(仕訳入力シート!C202&lt;&gt;0,仕訳入力シート!C202,"")</f>
        <v/>
      </c>
      <c r="F202" s="110" t="str">
        <f>IF(仕訳入力シート!D202&lt;&gt;0,仕訳入力シート!D202,"")</f>
        <v/>
      </c>
      <c r="H202" s="110" t="str">
        <f>IF(仕訳入力シート!AN202&lt;&gt;0,仕訳入力シート!AN202,"")</f>
        <v/>
      </c>
      <c r="I202" s="110" t="str">
        <f>IF(仕訳入力シート!AO202&lt;&gt;0,仕訳入力シート!AO202,"")</f>
        <v/>
      </c>
      <c r="J202" s="143">
        <f>仕訳入力シート!E202</f>
        <v>0</v>
      </c>
      <c r="K202" s="116" t="str">
        <f>IF(仕訳入力シート!F202&lt;&gt;0,仕訳入力シート!F202,"")</f>
        <v/>
      </c>
      <c r="L202" s="3" t="str">
        <f>IF(仕訳入力シート!G202&lt;&gt;0,仕訳入力シート!G202,"")</f>
        <v/>
      </c>
      <c r="M202" s="3" t="str">
        <f>IF(仕訳入力シート!H202&lt;&gt;0,仕訳入力シート!H202,"")</f>
        <v/>
      </c>
      <c r="N202" s="3" t="str">
        <f>IF(仕訳入力シート!I202&lt;&gt;0,仕訳入力シート!I202,"")</f>
        <v/>
      </c>
      <c r="O202" s="116" t="str">
        <f>IF(仕訳入力シート!P202&lt;&gt;0,仕訳入力シート!P202,"")</f>
        <v/>
      </c>
      <c r="P202" s="3" t="str">
        <f>IF(仕訳入力シート!Q202&lt;&gt;0,仕訳入力シート!Q202,"")</f>
        <v/>
      </c>
      <c r="Q202" s="3" t="str">
        <f>IF(仕訳入力シート!J202&lt;&gt;"",仕訳入力シート!J202,"")</f>
        <v/>
      </c>
      <c r="R202" s="3" t="str">
        <f>IF(仕訳入力シート!L202&lt;&gt;"",仕訳入力シート!L202,"")</f>
        <v/>
      </c>
      <c r="S202" s="3" t="str">
        <f>IF(仕訳入力シート!O202&lt;&gt;"",仕訳入力シート!O202,"")</f>
        <v/>
      </c>
      <c r="T202" s="3">
        <f t="shared" ref="T202:T265" si="12">J202-U202</f>
        <v>0</v>
      </c>
      <c r="U202" s="3">
        <f t="shared" ref="U202:U265" si="13">IF(J202&lt;&gt;0,ROUND((J202/(100+S202)*S202)*IF(Q202=42,0.5,IF(Q202=43,0.8,1)),0),0)</f>
        <v>0</v>
      </c>
      <c r="V202" s="113" t="str">
        <f>IF(仕訳入力シート!R202&lt;&gt;0,仕訳入力シート!R202,"")</f>
        <v/>
      </c>
      <c r="W202" s="3" t="str">
        <f>IF(仕訳入力シート!S202&lt;&gt;0,仕訳入力シート!S202,"")</f>
        <v/>
      </c>
      <c r="X202" s="3" t="str">
        <f>IF(仕訳入力シート!T202&lt;&gt;0,仕訳入力シート!T202,"")</f>
        <v/>
      </c>
      <c r="Y202" s="3" t="str">
        <f>IF(仕訳入力シート!U202&lt;&gt;0,仕訳入力シート!U202,"")</f>
        <v/>
      </c>
      <c r="Z202" s="116" t="str">
        <f>IF(仕訳入力シート!AB202&lt;&gt;0,仕訳入力シート!AB202,"")</f>
        <v/>
      </c>
      <c r="AA202" s="3" t="str">
        <f>IF(仕訳入力シート!AC202&lt;&gt;0,仕訳入力シート!AC202,"")</f>
        <v/>
      </c>
      <c r="AB202" s="3" t="str">
        <f>IF(仕訳入力シート!V202&lt;&gt;"",仕訳入力シート!V202,"")</f>
        <v/>
      </c>
      <c r="AC202" s="3" t="str">
        <f>IF(仕訳入力シート!X202&lt;&gt;"",仕訳入力シート!X202,"")</f>
        <v/>
      </c>
      <c r="AD202" s="3" t="str">
        <f>IF(仕訳入力シート!AA202&lt;&gt;"",仕訳入力シート!AA202,"")</f>
        <v/>
      </c>
      <c r="AE202" s="3">
        <f t="shared" ref="AE202:AE265" si="14">J202-AF202</f>
        <v>0</v>
      </c>
      <c r="AF202" s="3">
        <f t="shared" ref="AF202:AF265" si="15">IF(J202&lt;&gt;0,ROUND((J202/(100+AD202)*AD202)*IF(AB202=42,0.5,IF(AB202=43,0.8,1)),0),0)</f>
        <v>0</v>
      </c>
      <c r="AG202" s="121" t="str">
        <f>IF(仕訳入力シート!AD202&lt;&gt;0,仕訳入力シート!AD202,"")</f>
        <v/>
      </c>
      <c r="AH202" s="3" t="str">
        <f>IF(仕訳入力シート!AE202&lt;&gt;"",仕訳入力シート!AE202,"")</f>
        <v/>
      </c>
      <c r="AI202" s="117" t="str">
        <f>IF(仕訳入力シート!AH202&lt;&gt;0,仕訳入力シート!AH202,"")</f>
        <v/>
      </c>
      <c r="AJ202" s="118" t="str">
        <f>IF(仕訳入力シート!AI202&lt;&gt;0,仕訳入力シート!AI202,"")</f>
        <v/>
      </c>
      <c r="AK202" s="118" t="str">
        <f>IF(仕訳入力シート!AJ202&lt;&gt;0,仕訳入力シート!AJ202,"")</f>
        <v/>
      </c>
      <c r="AL202" s="118" t="str">
        <f>IF(仕訳入力シート!AK202&lt;&gt;0,仕訳入力シート!AK202,"")</f>
        <v/>
      </c>
      <c r="AM202" s="118" t="str">
        <f>IF(仕訳入力シート!AL202&lt;&gt;0,仕訳入力シート!AL202,"")</f>
        <v/>
      </c>
      <c r="AN202" s="118"/>
      <c r="AO202" s="118"/>
      <c r="AP202" s="118"/>
      <c r="AQ202" s="118"/>
      <c r="AR202" s="118"/>
      <c r="AS202" s="118"/>
      <c r="AT202" s="118"/>
      <c r="AU202" s="120" t="str">
        <f>IF(仕訳入力シート!AQ202&lt;&gt;0,仕訳入力シート!AQ202,"")</f>
        <v/>
      </c>
      <c r="AV202" s="118" t="str">
        <f>IF(仕訳入力シート!AR202&lt;&gt;0,仕訳入力シート!AR202,"")</f>
        <v/>
      </c>
      <c r="AW202" s="120" t="str">
        <f>IF(仕訳入力シート!AT202&lt;&gt;0,仕訳入力シート!AT202,"")</f>
        <v/>
      </c>
      <c r="AX202" s="118" t="str">
        <f>IF(仕訳入力シート!AU202&lt;&gt;0,仕訳入力シート!AU202,"")</f>
        <v/>
      </c>
    </row>
    <row r="203" spans="1:50" ht="17.45" customHeight="1">
      <c r="A203" s="3" t="str">
        <f>IF(C203="",MAX(A$8:A202)+1,"")</f>
        <v/>
      </c>
      <c r="C203" s="3" t="str">
        <f>IF(仕訳入力シート!A203="*","*",IF(J203="","*",IF(J203=0,"*","")))</f>
        <v>*</v>
      </c>
      <c r="D203" s="3">
        <f>仕訳入力シート!B203</f>
        <v>195</v>
      </c>
      <c r="E203" s="3" t="str">
        <f>IF(仕訳入力シート!C203&lt;&gt;0,仕訳入力シート!C203,"")</f>
        <v/>
      </c>
      <c r="F203" s="110" t="str">
        <f>IF(仕訳入力シート!D203&lt;&gt;0,仕訳入力シート!D203,"")</f>
        <v/>
      </c>
      <c r="H203" s="110" t="str">
        <f>IF(仕訳入力シート!AN203&lt;&gt;0,仕訳入力シート!AN203,"")</f>
        <v/>
      </c>
      <c r="I203" s="110" t="str">
        <f>IF(仕訳入力シート!AO203&lt;&gt;0,仕訳入力シート!AO203,"")</f>
        <v/>
      </c>
      <c r="J203" s="143">
        <f>仕訳入力シート!E203</f>
        <v>0</v>
      </c>
      <c r="K203" s="116" t="str">
        <f>IF(仕訳入力シート!F203&lt;&gt;0,仕訳入力シート!F203,"")</f>
        <v/>
      </c>
      <c r="L203" s="3" t="str">
        <f>IF(仕訳入力シート!G203&lt;&gt;0,仕訳入力シート!G203,"")</f>
        <v/>
      </c>
      <c r="M203" s="3" t="str">
        <f>IF(仕訳入力シート!H203&lt;&gt;0,仕訳入力シート!H203,"")</f>
        <v/>
      </c>
      <c r="N203" s="3" t="str">
        <f>IF(仕訳入力シート!I203&lt;&gt;0,仕訳入力シート!I203,"")</f>
        <v/>
      </c>
      <c r="O203" s="116" t="str">
        <f>IF(仕訳入力シート!P203&lt;&gt;0,仕訳入力シート!P203,"")</f>
        <v/>
      </c>
      <c r="P203" s="3" t="str">
        <f>IF(仕訳入力シート!Q203&lt;&gt;0,仕訳入力シート!Q203,"")</f>
        <v/>
      </c>
      <c r="Q203" s="3" t="str">
        <f>IF(仕訳入力シート!J203&lt;&gt;"",仕訳入力シート!J203,"")</f>
        <v/>
      </c>
      <c r="R203" s="3" t="str">
        <f>IF(仕訳入力シート!L203&lt;&gt;"",仕訳入力シート!L203,"")</f>
        <v/>
      </c>
      <c r="S203" s="3" t="str">
        <f>IF(仕訳入力シート!O203&lt;&gt;"",仕訳入力シート!O203,"")</f>
        <v/>
      </c>
      <c r="T203" s="3">
        <f t="shared" si="12"/>
        <v>0</v>
      </c>
      <c r="U203" s="3">
        <f t="shared" si="13"/>
        <v>0</v>
      </c>
      <c r="V203" s="113" t="str">
        <f>IF(仕訳入力シート!R203&lt;&gt;0,仕訳入力シート!R203,"")</f>
        <v/>
      </c>
      <c r="W203" s="3" t="str">
        <f>IF(仕訳入力シート!S203&lt;&gt;0,仕訳入力シート!S203,"")</f>
        <v/>
      </c>
      <c r="X203" s="3" t="str">
        <f>IF(仕訳入力シート!T203&lt;&gt;0,仕訳入力シート!T203,"")</f>
        <v/>
      </c>
      <c r="Y203" s="3" t="str">
        <f>IF(仕訳入力シート!U203&lt;&gt;0,仕訳入力シート!U203,"")</f>
        <v/>
      </c>
      <c r="Z203" s="116" t="str">
        <f>IF(仕訳入力シート!AB203&lt;&gt;0,仕訳入力シート!AB203,"")</f>
        <v/>
      </c>
      <c r="AA203" s="3" t="str">
        <f>IF(仕訳入力シート!AC203&lt;&gt;0,仕訳入力シート!AC203,"")</f>
        <v/>
      </c>
      <c r="AB203" s="3" t="str">
        <f>IF(仕訳入力シート!V203&lt;&gt;"",仕訳入力シート!V203,"")</f>
        <v/>
      </c>
      <c r="AC203" s="3" t="str">
        <f>IF(仕訳入力シート!X203&lt;&gt;"",仕訳入力シート!X203,"")</f>
        <v/>
      </c>
      <c r="AD203" s="3" t="str">
        <f>IF(仕訳入力シート!AA203&lt;&gt;"",仕訳入力シート!AA203,"")</f>
        <v/>
      </c>
      <c r="AE203" s="3">
        <f t="shared" si="14"/>
        <v>0</v>
      </c>
      <c r="AF203" s="3">
        <f t="shared" si="15"/>
        <v>0</v>
      </c>
      <c r="AG203" s="121" t="str">
        <f>IF(仕訳入力シート!AD203&lt;&gt;0,仕訳入力シート!AD203,"")</f>
        <v/>
      </c>
      <c r="AH203" s="3" t="str">
        <f>IF(仕訳入力シート!AE203&lt;&gt;"",仕訳入力シート!AE203,"")</f>
        <v/>
      </c>
      <c r="AI203" s="117" t="str">
        <f>IF(仕訳入力シート!AH203&lt;&gt;0,仕訳入力シート!AH203,"")</f>
        <v/>
      </c>
      <c r="AJ203" s="118" t="str">
        <f>IF(仕訳入力シート!AI203&lt;&gt;0,仕訳入力シート!AI203,"")</f>
        <v/>
      </c>
      <c r="AK203" s="118" t="str">
        <f>IF(仕訳入力シート!AJ203&lt;&gt;0,仕訳入力シート!AJ203,"")</f>
        <v/>
      </c>
      <c r="AL203" s="118" t="str">
        <f>IF(仕訳入力シート!AK203&lt;&gt;0,仕訳入力シート!AK203,"")</f>
        <v/>
      </c>
      <c r="AM203" s="118" t="str">
        <f>IF(仕訳入力シート!AL203&lt;&gt;0,仕訳入力シート!AL203,"")</f>
        <v/>
      </c>
      <c r="AN203" s="118"/>
      <c r="AO203" s="118"/>
      <c r="AP203" s="118"/>
      <c r="AQ203" s="118"/>
      <c r="AR203" s="118"/>
      <c r="AS203" s="118"/>
      <c r="AT203" s="118"/>
      <c r="AU203" s="120" t="str">
        <f>IF(仕訳入力シート!AQ203&lt;&gt;0,仕訳入力シート!AQ203,"")</f>
        <v/>
      </c>
      <c r="AV203" s="118" t="str">
        <f>IF(仕訳入力シート!AR203&lt;&gt;0,仕訳入力シート!AR203,"")</f>
        <v/>
      </c>
      <c r="AW203" s="120" t="str">
        <f>IF(仕訳入力シート!AT203&lt;&gt;0,仕訳入力シート!AT203,"")</f>
        <v/>
      </c>
      <c r="AX203" s="118" t="str">
        <f>IF(仕訳入力シート!AU203&lt;&gt;0,仕訳入力シート!AU203,"")</f>
        <v/>
      </c>
    </row>
    <row r="204" spans="1:50" ht="17.45" customHeight="1">
      <c r="A204" s="3" t="str">
        <f>IF(C204="",MAX(A$8:A203)+1,"")</f>
        <v/>
      </c>
      <c r="C204" s="3" t="str">
        <f>IF(仕訳入力シート!A204="*","*",IF(J204="","*",IF(J204=0,"*","")))</f>
        <v>*</v>
      </c>
      <c r="D204" s="3">
        <f>仕訳入力シート!B204</f>
        <v>196</v>
      </c>
      <c r="E204" s="3" t="str">
        <f>IF(仕訳入力シート!C204&lt;&gt;0,仕訳入力シート!C204,"")</f>
        <v/>
      </c>
      <c r="F204" s="110" t="str">
        <f>IF(仕訳入力シート!D204&lt;&gt;0,仕訳入力シート!D204,"")</f>
        <v/>
      </c>
      <c r="H204" s="110" t="str">
        <f>IF(仕訳入力シート!AN204&lt;&gt;0,仕訳入力シート!AN204,"")</f>
        <v/>
      </c>
      <c r="I204" s="110" t="str">
        <f>IF(仕訳入力シート!AO204&lt;&gt;0,仕訳入力シート!AO204,"")</f>
        <v/>
      </c>
      <c r="J204" s="143">
        <f>仕訳入力シート!E204</f>
        <v>0</v>
      </c>
      <c r="K204" s="116" t="str">
        <f>IF(仕訳入力シート!F204&lt;&gt;0,仕訳入力シート!F204,"")</f>
        <v/>
      </c>
      <c r="L204" s="3" t="str">
        <f>IF(仕訳入力シート!G204&lt;&gt;0,仕訳入力シート!G204,"")</f>
        <v/>
      </c>
      <c r="M204" s="3" t="str">
        <f>IF(仕訳入力シート!H204&lt;&gt;0,仕訳入力シート!H204,"")</f>
        <v/>
      </c>
      <c r="N204" s="3" t="str">
        <f>IF(仕訳入力シート!I204&lt;&gt;0,仕訳入力シート!I204,"")</f>
        <v/>
      </c>
      <c r="O204" s="116" t="str">
        <f>IF(仕訳入力シート!P204&lt;&gt;0,仕訳入力シート!P204,"")</f>
        <v/>
      </c>
      <c r="P204" s="3" t="str">
        <f>IF(仕訳入力シート!Q204&lt;&gt;0,仕訳入力シート!Q204,"")</f>
        <v/>
      </c>
      <c r="Q204" s="3" t="str">
        <f>IF(仕訳入力シート!J204&lt;&gt;"",仕訳入力シート!J204,"")</f>
        <v/>
      </c>
      <c r="R204" s="3" t="str">
        <f>IF(仕訳入力シート!L204&lt;&gt;"",仕訳入力シート!L204,"")</f>
        <v/>
      </c>
      <c r="S204" s="3" t="str">
        <f>IF(仕訳入力シート!O204&lt;&gt;"",仕訳入力シート!O204,"")</f>
        <v/>
      </c>
      <c r="T204" s="3">
        <f t="shared" si="12"/>
        <v>0</v>
      </c>
      <c r="U204" s="3">
        <f t="shared" si="13"/>
        <v>0</v>
      </c>
      <c r="V204" s="113" t="str">
        <f>IF(仕訳入力シート!R204&lt;&gt;0,仕訳入力シート!R204,"")</f>
        <v/>
      </c>
      <c r="W204" s="3" t="str">
        <f>IF(仕訳入力シート!S204&lt;&gt;0,仕訳入力シート!S204,"")</f>
        <v/>
      </c>
      <c r="X204" s="3" t="str">
        <f>IF(仕訳入力シート!T204&lt;&gt;0,仕訳入力シート!T204,"")</f>
        <v/>
      </c>
      <c r="Y204" s="3" t="str">
        <f>IF(仕訳入力シート!U204&lt;&gt;0,仕訳入力シート!U204,"")</f>
        <v/>
      </c>
      <c r="Z204" s="116" t="str">
        <f>IF(仕訳入力シート!AB204&lt;&gt;0,仕訳入力シート!AB204,"")</f>
        <v/>
      </c>
      <c r="AA204" s="3" t="str">
        <f>IF(仕訳入力シート!AC204&lt;&gt;0,仕訳入力シート!AC204,"")</f>
        <v/>
      </c>
      <c r="AB204" s="3" t="str">
        <f>IF(仕訳入力シート!V204&lt;&gt;"",仕訳入力シート!V204,"")</f>
        <v/>
      </c>
      <c r="AC204" s="3" t="str">
        <f>IF(仕訳入力シート!X204&lt;&gt;"",仕訳入力シート!X204,"")</f>
        <v/>
      </c>
      <c r="AD204" s="3" t="str">
        <f>IF(仕訳入力シート!AA204&lt;&gt;"",仕訳入力シート!AA204,"")</f>
        <v/>
      </c>
      <c r="AE204" s="3">
        <f t="shared" si="14"/>
        <v>0</v>
      </c>
      <c r="AF204" s="3">
        <f t="shared" si="15"/>
        <v>0</v>
      </c>
      <c r="AG204" s="121" t="str">
        <f>IF(仕訳入力シート!AD204&lt;&gt;0,仕訳入力シート!AD204,"")</f>
        <v/>
      </c>
      <c r="AH204" s="3" t="str">
        <f>IF(仕訳入力シート!AE204&lt;&gt;"",仕訳入力シート!AE204,"")</f>
        <v/>
      </c>
      <c r="AI204" s="117" t="str">
        <f>IF(仕訳入力シート!AH204&lt;&gt;0,仕訳入力シート!AH204,"")</f>
        <v/>
      </c>
      <c r="AJ204" s="118" t="str">
        <f>IF(仕訳入力シート!AI204&lt;&gt;0,仕訳入力シート!AI204,"")</f>
        <v/>
      </c>
      <c r="AK204" s="118" t="str">
        <f>IF(仕訳入力シート!AJ204&lt;&gt;0,仕訳入力シート!AJ204,"")</f>
        <v/>
      </c>
      <c r="AL204" s="118" t="str">
        <f>IF(仕訳入力シート!AK204&lt;&gt;0,仕訳入力シート!AK204,"")</f>
        <v/>
      </c>
      <c r="AM204" s="118" t="str">
        <f>IF(仕訳入力シート!AL204&lt;&gt;0,仕訳入力シート!AL204,"")</f>
        <v/>
      </c>
      <c r="AN204" s="118"/>
      <c r="AO204" s="118"/>
      <c r="AP204" s="118"/>
      <c r="AQ204" s="118"/>
      <c r="AR204" s="118"/>
      <c r="AS204" s="118"/>
      <c r="AT204" s="118"/>
      <c r="AU204" s="120" t="str">
        <f>IF(仕訳入力シート!AQ204&lt;&gt;0,仕訳入力シート!AQ204,"")</f>
        <v/>
      </c>
      <c r="AV204" s="118" t="str">
        <f>IF(仕訳入力シート!AR204&lt;&gt;0,仕訳入力シート!AR204,"")</f>
        <v/>
      </c>
      <c r="AW204" s="120" t="str">
        <f>IF(仕訳入力シート!AT204&lt;&gt;0,仕訳入力シート!AT204,"")</f>
        <v/>
      </c>
      <c r="AX204" s="118" t="str">
        <f>IF(仕訳入力シート!AU204&lt;&gt;0,仕訳入力シート!AU204,"")</f>
        <v/>
      </c>
    </row>
    <row r="205" spans="1:50" ht="17.45" customHeight="1">
      <c r="A205" s="3" t="str">
        <f>IF(C205="",MAX(A$8:A204)+1,"")</f>
        <v/>
      </c>
      <c r="C205" s="3" t="str">
        <f>IF(仕訳入力シート!A205="*","*",IF(J205="","*",IF(J205=0,"*","")))</f>
        <v>*</v>
      </c>
      <c r="D205" s="3">
        <f>仕訳入力シート!B205</f>
        <v>197</v>
      </c>
      <c r="E205" s="3" t="str">
        <f>IF(仕訳入力シート!C205&lt;&gt;0,仕訳入力シート!C205,"")</f>
        <v/>
      </c>
      <c r="F205" s="110" t="str">
        <f>IF(仕訳入力シート!D205&lt;&gt;0,仕訳入力シート!D205,"")</f>
        <v/>
      </c>
      <c r="H205" s="110" t="str">
        <f>IF(仕訳入力シート!AN205&lt;&gt;0,仕訳入力シート!AN205,"")</f>
        <v/>
      </c>
      <c r="I205" s="110" t="str">
        <f>IF(仕訳入力シート!AO205&lt;&gt;0,仕訳入力シート!AO205,"")</f>
        <v/>
      </c>
      <c r="J205" s="143">
        <f>仕訳入力シート!E205</f>
        <v>0</v>
      </c>
      <c r="K205" s="116" t="str">
        <f>IF(仕訳入力シート!F205&lt;&gt;0,仕訳入力シート!F205,"")</f>
        <v/>
      </c>
      <c r="L205" s="3" t="str">
        <f>IF(仕訳入力シート!G205&lt;&gt;0,仕訳入力シート!G205,"")</f>
        <v/>
      </c>
      <c r="M205" s="3" t="str">
        <f>IF(仕訳入力シート!H205&lt;&gt;0,仕訳入力シート!H205,"")</f>
        <v/>
      </c>
      <c r="N205" s="3" t="str">
        <f>IF(仕訳入力シート!I205&lt;&gt;0,仕訳入力シート!I205,"")</f>
        <v/>
      </c>
      <c r="O205" s="116" t="str">
        <f>IF(仕訳入力シート!P205&lt;&gt;0,仕訳入力シート!P205,"")</f>
        <v/>
      </c>
      <c r="P205" s="3" t="str">
        <f>IF(仕訳入力シート!Q205&lt;&gt;0,仕訳入力シート!Q205,"")</f>
        <v/>
      </c>
      <c r="Q205" s="3" t="str">
        <f>IF(仕訳入力シート!J205&lt;&gt;"",仕訳入力シート!J205,"")</f>
        <v/>
      </c>
      <c r="R205" s="3" t="str">
        <f>IF(仕訳入力シート!L205&lt;&gt;"",仕訳入力シート!L205,"")</f>
        <v/>
      </c>
      <c r="S205" s="3" t="str">
        <f>IF(仕訳入力シート!O205&lt;&gt;"",仕訳入力シート!O205,"")</f>
        <v/>
      </c>
      <c r="T205" s="3">
        <f t="shared" si="12"/>
        <v>0</v>
      </c>
      <c r="U205" s="3">
        <f t="shared" si="13"/>
        <v>0</v>
      </c>
      <c r="V205" s="113" t="str">
        <f>IF(仕訳入力シート!R205&lt;&gt;0,仕訳入力シート!R205,"")</f>
        <v/>
      </c>
      <c r="W205" s="3" t="str">
        <f>IF(仕訳入力シート!S205&lt;&gt;0,仕訳入力シート!S205,"")</f>
        <v/>
      </c>
      <c r="X205" s="3" t="str">
        <f>IF(仕訳入力シート!T205&lt;&gt;0,仕訳入力シート!T205,"")</f>
        <v/>
      </c>
      <c r="Y205" s="3" t="str">
        <f>IF(仕訳入力シート!U205&lt;&gt;0,仕訳入力シート!U205,"")</f>
        <v/>
      </c>
      <c r="Z205" s="116" t="str">
        <f>IF(仕訳入力シート!AB205&lt;&gt;0,仕訳入力シート!AB205,"")</f>
        <v/>
      </c>
      <c r="AA205" s="3" t="str">
        <f>IF(仕訳入力シート!AC205&lt;&gt;0,仕訳入力シート!AC205,"")</f>
        <v/>
      </c>
      <c r="AB205" s="3" t="str">
        <f>IF(仕訳入力シート!V205&lt;&gt;"",仕訳入力シート!V205,"")</f>
        <v/>
      </c>
      <c r="AC205" s="3" t="str">
        <f>IF(仕訳入力シート!X205&lt;&gt;"",仕訳入力シート!X205,"")</f>
        <v/>
      </c>
      <c r="AD205" s="3" t="str">
        <f>IF(仕訳入力シート!AA205&lt;&gt;"",仕訳入力シート!AA205,"")</f>
        <v/>
      </c>
      <c r="AE205" s="3">
        <f t="shared" si="14"/>
        <v>0</v>
      </c>
      <c r="AF205" s="3">
        <f t="shared" si="15"/>
        <v>0</v>
      </c>
      <c r="AG205" s="121" t="str">
        <f>IF(仕訳入力シート!AD205&lt;&gt;0,仕訳入力シート!AD205,"")</f>
        <v/>
      </c>
      <c r="AH205" s="3" t="str">
        <f>IF(仕訳入力シート!AE205&lt;&gt;"",仕訳入力シート!AE205,"")</f>
        <v/>
      </c>
      <c r="AI205" s="117" t="str">
        <f>IF(仕訳入力シート!AH205&lt;&gt;0,仕訳入力シート!AH205,"")</f>
        <v/>
      </c>
      <c r="AJ205" s="118" t="str">
        <f>IF(仕訳入力シート!AI205&lt;&gt;0,仕訳入力シート!AI205,"")</f>
        <v/>
      </c>
      <c r="AK205" s="118" t="str">
        <f>IF(仕訳入力シート!AJ205&lt;&gt;0,仕訳入力シート!AJ205,"")</f>
        <v/>
      </c>
      <c r="AL205" s="118" t="str">
        <f>IF(仕訳入力シート!AK205&lt;&gt;0,仕訳入力シート!AK205,"")</f>
        <v/>
      </c>
      <c r="AM205" s="118" t="str">
        <f>IF(仕訳入力シート!AL205&lt;&gt;0,仕訳入力シート!AL205,"")</f>
        <v/>
      </c>
      <c r="AN205" s="118"/>
      <c r="AO205" s="118"/>
      <c r="AP205" s="118"/>
      <c r="AQ205" s="118"/>
      <c r="AR205" s="118"/>
      <c r="AS205" s="118"/>
      <c r="AT205" s="118"/>
      <c r="AU205" s="120" t="str">
        <f>IF(仕訳入力シート!AQ205&lt;&gt;0,仕訳入力シート!AQ205,"")</f>
        <v/>
      </c>
      <c r="AV205" s="118" t="str">
        <f>IF(仕訳入力シート!AR205&lt;&gt;0,仕訳入力シート!AR205,"")</f>
        <v/>
      </c>
      <c r="AW205" s="120" t="str">
        <f>IF(仕訳入力シート!AT205&lt;&gt;0,仕訳入力シート!AT205,"")</f>
        <v/>
      </c>
      <c r="AX205" s="118" t="str">
        <f>IF(仕訳入力シート!AU205&lt;&gt;0,仕訳入力シート!AU205,"")</f>
        <v/>
      </c>
    </row>
    <row r="206" spans="1:50" ht="17.45" customHeight="1">
      <c r="A206" s="3" t="str">
        <f>IF(C206="",MAX(A$8:A205)+1,"")</f>
        <v/>
      </c>
      <c r="C206" s="3" t="str">
        <f>IF(仕訳入力シート!A206="*","*",IF(J206="","*",IF(J206=0,"*","")))</f>
        <v>*</v>
      </c>
      <c r="D206" s="3">
        <f>仕訳入力シート!B206</f>
        <v>198</v>
      </c>
      <c r="E206" s="3" t="str">
        <f>IF(仕訳入力シート!C206&lt;&gt;0,仕訳入力シート!C206,"")</f>
        <v/>
      </c>
      <c r="F206" s="110" t="str">
        <f>IF(仕訳入力シート!D206&lt;&gt;0,仕訳入力シート!D206,"")</f>
        <v/>
      </c>
      <c r="H206" s="110" t="str">
        <f>IF(仕訳入力シート!AN206&lt;&gt;0,仕訳入力シート!AN206,"")</f>
        <v/>
      </c>
      <c r="I206" s="110" t="str">
        <f>IF(仕訳入力シート!AO206&lt;&gt;0,仕訳入力シート!AO206,"")</f>
        <v/>
      </c>
      <c r="J206" s="143">
        <f>仕訳入力シート!E206</f>
        <v>0</v>
      </c>
      <c r="K206" s="116" t="str">
        <f>IF(仕訳入力シート!F206&lt;&gt;0,仕訳入力シート!F206,"")</f>
        <v/>
      </c>
      <c r="L206" s="3" t="str">
        <f>IF(仕訳入力シート!G206&lt;&gt;0,仕訳入力シート!G206,"")</f>
        <v/>
      </c>
      <c r="M206" s="3" t="str">
        <f>IF(仕訳入力シート!H206&lt;&gt;0,仕訳入力シート!H206,"")</f>
        <v/>
      </c>
      <c r="N206" s="3" t="str">
        <f>IF(仕訳入力シート!I206&lt;&gt;0,仕訳入力シート!I206,"")</f>
        <v/>
      </c>
      <c r="O206" s="116" t="str">
        <f>IF(仕訳入力シート!P206&lt;&gt;0,仕訳入力シート!P206,"")</f>
        <v/>
      </c>
      <c r="P206" s="3" t="str">
        <f>IF(仕訳入力シート!Q206&lt;&gt;0,仕訳入力シート!Q206,"")</f>
        <v/>
      </c>
      <c r="Q206" s="3" t="str">
        <f>IF(仕訳入力シート!J206&lt;&gt;"",仕訳入力シート!J206,"")</f>
        <v/>
      </c>
      <c r="R206" s="3" t="str">
        <f>IF(仕訳入力シート!L206&lt;&gt;"",仕訳入力シート!L206,"")</f>
        <v/>
      </c>
      <c r="S206" s="3" t="str">
        <f>IF(仕訳入力シート!O206&lt;&gt;"",仕訳入力シート!O206,"")</f>
        <v/>
      </c>
      <c r="T206" s="3">
        <f t="shared" si="12"/>
        <v>0</v>
      </c>
      <c r="U206" s="3">
        <f t="shared" si="13"/>
        <v>0</v>
      </c>
      <c r="V206" s="113" t="str">
        <f>IF(仕訳入力シート!R206&lt;&gt;0,仕訳入力シート!R206,"")</f>
        <v/>
      </c>
      <c r="W206" s="3" t="str">
        <f>IF(仕訳入力シート!S206&lt;&gt;0,仕訳入力シート!S206,"")</f>
        <v/>
      </c>
      <c r="X206" s="3" t="str">
        <f>IF(仕訳入力シート!T206&lt;&gt;0,仕訳入力シート!T206,"")</f>
        <v/>
      </c>
      <c r="Y206" s="3" t="str">
        <f>IF(仕訳入力シート!U206&lt;&gt;0,仕訳入力シート!U206,"")</f>
        <v/>
      </c>
      <c r="Z206" s="116" t="str">
        <f>IF(仕訳入力シート!AB206&lt;&gt;0,仕訳入力シート!AB206,"")</f>
        <v/>
      </c>
      <c r="AA206" s="3" t="str">
        <f>IF(仕訳入力シート!AC206&lt;&gt;0,仕訳入力シート!AC206,"")</f>
        <v/>
      </c>
      <c r="AB206" s="3" t="str">
        <f>IF(仕訳入力シート!V206&lt;&gt;"",仕訳入力シート!V206,"")</f>
        <v/>
      </c>
      <c r="AC206" s="3" t="str">
        <f>IF(仕訳入力シート!X206&lt;&gt;"",仕訳入力シート!X206,"")</f>
        <v/>
      </c>
      <c r="AD206" s="3" t="str">
        <f>IF(仕訳入力シート!AA206&lt;&gt;"",仕訳入力シート!AA206,"")</f>
        <v/>
      </c>
      <c r="AE206" s="3">
        <f t="shared" si="14"/>
        <v>0</v>
      </c>
      <c r="AF206" s="3">
        <f t="shared" si="15"/>
        <v>0</v>
      </c>
      <c r="AG206" s="121" t="str">
        <f>IF(仕訳入力シート!AD206&lt;&gt;0,仕訳入力シート!AD206,"")</f>
        <v/>
      </c>
      <c r="AH206" s="3" t="str">
        <f>IF(仕訳入力シート!AE206&lt;&gt;"",仕訳入力シート!AE206,"")</f>
        <v/>
      </c>
      <c r="AI206" s="117" t="str">
        <f>IF(仕訳入力シート!AH206&lt;&gt;0,仕訳入力シート!AH206,"")</f>
        <v/>
      </c>
      <c r="AJ206" s="118" t="str">
        <f>IF(仕訳入力シート!AI206&lt;&gt;0,仕訳入力シート!AI206,"")</f>
        <v/>
      </c>
      <c r="AK206" s="118" t="str">
        <f>IF(仕訳入力シート!AJ206&lt;&gt;0,仕訳入力シート!AJ206,"")</f>
        <v/>
      </c>
      <c r="AL206" s="118" t="str">
        <f>IF(仕訳入力シート!AK206&lt;&gt;0,仕訳入力シート!AK206,"")</f>
        <v/>
      </c>
      <c r="AM206" s="118" t="str">
        <f>IF(仕訳入力シート!AL206&lt;&gt;0,仕訳入力シート!AL206,"")</f>
        <v/>
      </c>
      <c r="AN206" s="118"/>
      <c r="AO206" s="118"/>
      <c r="AP206" s="118"/>
      <c r="AQ206" s="118"/>
      <c r="AR206" s="118"/>
      <c r="AS206" s="118"/>
      <c r="AT206" s="118"/>
      <c r="AU206" s="120" t="str">
        <f>IF(仕訳入力シート!AQ206&lt;&gt;0,仕訳入力シート!AQ206,"")</f>
        <v/>
      </c>
      <c r="AV206" s="118" t="str">
        <f>IF(仕訳入力シート!AR206&lt;&gt;0,仕訳入力シート!AR206,"")</f>
        <v/>
      </c>
      <c r="AW206" s="120" t="str">
        <f>IF(仕訳入力シート!AT206&lt;&gt;0,仕訳入力シート!AT206,"")</f>
        <v/>
      </c>
      <c r="AX206" s="118" t="str">
        <f>IF(仕訳入力シート!AU206&lt;&gt;0,仕訳入力シート!AU206,"")</f>
        <v/>
      </c>
    </row>
    <row r="207" spans="1:50" ht="17.45" customHeight="1">
      <c r="A207" s="3" t="str">
        <f>IF(C207="",MAX(A$8:A206)+1,"")</f>
        <v/>
      </c>
      <c r="C207" s="3" t="str">
        <f>IF(仕訳入力シート!A207="*","*",IF(J207="","*",IF(J207=0,"*","")))</f>
        <v>*</v>
      </c>
      <c r="D207" s="3">
        <f>仕訳入力シート!B207</f>
        <v>199</v>
      </c>
      <c r="E207" s="3" t="str">
        <f>IF(仕訳入力シート!C207&lt;&gt;0,仕訳入力シート!C207,"")</f>
        <v/>
      </c>
      <c r="F207" s="110" t="str">
        <f>IF(仕訳入力シート!D207&lt;&gt;0,仕訳入力シート!D207,"")</f>
        <v/>
      </c>
      <c r="H207" s="110" t="str">
        <f>IF(仕訳入力シート!AN207&lt;&gt;0,仕訳入力シート!AN207,"")</f>
        <v/>
      </c>
      <c r="I207" s="110" t="str">
        <f>IF(仕訳入力シート!AO207&lt;&gt;0,仕訳入力シート!AO207,"")</f>
        <v/>
      </c>
      <c r="J207" s="143">
        <f>仕訳入力シート!E207</f>
        <v>0</v>
      </c>
      <c r="K207" s="116" t="str">
        <f>IF(仕訳入力シート!F207&lt;&gt;0,仕訳入力シート!F207,"")</f>
        <v/>
      </c>
      <c r="L207" s="3" t="str">
        <f>IF(仕訳入力シート!G207&lt;&gt;0,仕訳入力シート!G207,"")</f>
        <v/>
      </c>
      <c r="M207" s="3" t="str">
        <f>IF(仕訳入力シート!H207&lt;&gt;0,仕訳入力シート!H207,"")</f>
        <v/>
      </c>
      <c r="N207" s="3" t="str">
        <f>IF(仕訳入力シート!I207&lt;&gt;0,仕訳入力シート!I207,"")</f>
        <v/>
      </c>
      <c r="O207" s="116" t="str">
        <f>IF(仕訳入力シート!P207&lt;&gt;0,仕訳入力シート!P207,"")</f>
        <v/>
      </c>
      <c r="P207" s="3" t="str">
        <f>IF(仕訳入力シート!Q207&lt;&gt;0,仕訳入力シート!Q207,"")</f>
        <v/>
      </c>
      <c r="Q207" s="3" t="str">
        <f>IF(仕訳入力シート!J207&lt;&gt;"",仕訳入力シート!J207,"")</f>
        <v/>
      </c>
      <c r="R207" s="3" t="str">
        <f>IF(仕訳入力シート!L207&lt;&gt;"",仕訳入力シート!L207,"")</f>
        <v/>
      </c>
      <c r="S207" s="3" t="str">
        <f>IF(仕訳入力シート!O207&lt;&gt;"",仕訳入力シート!O207,"")</f>
        <v/>
      </c>
      <c r="T207" s="3">
        <f t="shared" si="12"/>
        <v>0</v>
      </c>
      <c r="U207" s="3">
        <f t="shared" si="13"/>
        <v>0</v>
      </c>
      <c r="V207" s="113" t="str">
        <f>IF(仕訳入力シート!R207&lt;&gt;0,仕訳入力シート!R207,"")</f>
        <v/>
      </c>
      <c r="W207" s="3" t="str">
        <f>IF(仕訳入力シート!S207&lt;&gt;0,仕訳入力シート!S207,"")</f>
        <v/>
      </c>
      <c r="X207" s="3" t="str">
        <f>IF(仕訳入力シート!T207&lt;&gt;0,仕訳入力シート!T207,"")</f>
        <v/>
      </c>
      <c r="Y207" s="3" t="str">
        <f>IF(仕訳入力シート!U207&lt;&gt;0,仕訳入力シート!U207,"")</f>
        <v/>
      </c>
      <c r="Z207" s="116" t="str">
        <f>IF(仕訳入力シート!AB207&lt;&gt;0,仕訳入力シート!AB207,"")</f>
        <v/>
      </c>
      <c r="AA207" s="3" t="str">
        <f>IF(仕訳入力シート!AC207&lt;&gt;0,仕訳入力シート!AC207,"")</f>
        <v/>
      </c>
      <c r="AB207" s="3" t="str">
        <f>IF(仕訳入力シート!V207&lt;&gt;"",仕訳入力シート!V207,"")</f>
        <v/>
      </c>
      <c r="AC207" s="3" t="str">
        <f>IF(仕訳入力シート!X207&lt;&gt;"",仕訳入力シート!X207,"")</f>
        <v/>
      </c>
      <c r="AD207" s="3" t="str">
        <f>IF(仕訳入力シート!AA207&lt;&gt;"",仕訳入力シート!AA207,"")</f>
        <v/>
      </c>
      <c r="AE207" s="3">
        <f t="shared" si="14"/>
        <v>0</v>
      </c>
      <c r="AF207" s="3">
        <f t="shared" si="15"/>
        <v>0</v>
      </c>
      <c r="AG207" s="121" t="str">
        <f>IF(仕訳入力シート!AD207&lt;&gt;0,仕訳入力シート!AD207,"")</f>
        <v/>
      </c>
      <c r="AH207" s="3" t="str">
        <f>IF(仕訳入力シート!AE207&lt;&gt;"",仕訳入力シート!AE207,"")</f>
        <v/>
      </c>
      <c r="AI207" s="117" t="str">
        <f>IF(仕訳入力シート!AH207&lt;&gt;0,仕訳入力シート!AH207,"")</f>
        <v/>
      </c>
      <c r="AJ207" s="118" t="str">
        <f>IF(仕訳入力シート!AI207&lt;&gt;0,仕訳入力シート!AI207,"")</f>
        <v/>
      </c>
      <c r="AK207" s="118" t="str">
        <f>IF(仕訳入力シート!AJ207&lt;&gt;0,仕訳入力シート!AJ207,"")</f>
        <v/>
      </c>
      <c r="AL207" s="118" t="str">
        <f>IF(仕訳入力シート!AK207&lt;&gt;0,仕訳入力シート!AK207,"")</f>
        <v/>
      </c>
      <c r="AM207" s="118" t="str">
        <f>IF(仕訳入力シート!AL207&lt;&gt;0,仕訳入力シート!AL207,"")</f>
        <v/>
      </c>
      <c r="AN207" s="118"/>
      <c r="AO207" s="118"/>
      <c r="AP207" s="118"/>
      <c r="AQ207" s="118"/>
      <c r="AR207" s="118"/>
      <c r="AS207" s="118"/>
      <c r="AT207" s="118"/>
      <c r="AU207" s="120" t="str">
        <f>IF(仕訳入力シート!AQ207&lt;&gt;0,仕訳入力シート!AQ207,"")</f>
        <v/>
      </c>
      <c r="AV207" s="118" t="str">
        <f>IF(仕訳入力シート!AR207&lt;&gt;0,仕訳入力シート!AR207,"")</f>
        <v/>
      </c>
      <c r="AW207" s="120" t="str">
        <f>IF(仕訳入力シート!AT207&lt;&gt;0,仕訳入力シート!AT207,"")</f>
        <v/>
      </c>
      <c r="AX207" s="118" t="str">
        <f>IF(仕訳入力シート!AU207&lt;&gt;0,仕訳入力シート!AU207,"")</f>
        <v/>
      </c>
    </row>
    <row r="208" spans="1:50" ht="17.45" customHeight="1">
      <c r="A208" s="3" t="str">
        <f>IF(C208="",MAX(A$8:A207)+1,"")</f>
        <v/>
      </c>
      <c r="C208" s="3" t="str">
        <f>IF(仕訳入力シート!A208="*","*",IF(J208="","*",IF(J208=0,"*","")))</f>
        <v>*</v>
      </c>
      <c r="D208" s="3">
        <f>仕訳入力シート!B208</f>
        <v>200</v>
      </c>
      <c r="E208" s="3" t="str">
        <f>IF(仕訳入力シート!C208&lt;&gt;0,仕訳入力シート!C208,"")</f>
        <v/>
      </c>
      <c r="F208" s="110" t="str">
        <f>IF(仕訳入力シート!D208&lt;&gt;0,仕訳入力シート!D208,"")</f>
        <v/>
      </c>
      <c r="H208" s="110" t="str">
        <f>IF(仕訳入力シート!AN208&lt;&gt;0,仕訳入力シート!AN208,"")</f>
        <v/>
      </c>
      <c r="I208" s="110" t="str">
        <f>IF(仕訳入力シート!AO208&lt;&gt;0,仕訳入力シート!AO208,"")</f>
        <v/>
      </c>
      <c r="J208" s="143">
        <f>仕訳入力シート!E208</f>
        <v>0</v>
      </c>
      <c r="K208" s="116" t="str">
        <f>IF(仕訳入力シート!F208&lt;&gt;0,仕訳入力シート!F208,"")</f>
        <v/>
      </c>
      <c r="L208" s="3" t="str">
        <f>IF(仕訳入力シート!G208&lt;&gt;0,仕訳入力シート!G208,"")</f>
        <v/>
      </c>
      <c r="M208" s="3" t="str">
        <f>IF(仕訳入力シート!H208&lt;&gt;0,仕訳入力シート!H208,"")</f>
        <v/>
      </c>
      <c r="N208" s="3" t="str">
        <f>IF(仕訳入力シート!I208&lt;&gt;0,仕訳入力シート!I208,"")</f>
        <v/>
      </c>
      <c r="O208" s="116" t="str">
        <f>IF(仕訳入力シート!P208&lt;&gt;0,仕訳入力シート!P208,"")</f>
        <v/>
      </c>
      <c r="P208" s="3" t="str">
        <f>IF(仕訳入力シート!Q208&lt;&gt;0,仕訳入力シート!Q208,"")</f>
        <v/>
      </c>
      <c r="Q208" s="3" t="str">
        <f>IF(仕訳入力シート!J208&lt;&gt;"",仕訳入力シート!J208,"")</f>
        <v/>
      </c>
      <c r="R208" s="3" t="str">
        <f>IF(仕訳入力シート!L208&lt;&gt;"",仕訳入力シート!L208,"")</f>
        <v/>
      </c>
      <c r="S208" s="3" t="str">
        <f>IF(仕訳入力シート!O208&lt;&gt;"",仕訳入力シート!O208,"")</f>
        <v/>
      </c>
      <c r="T208" s="3">
        <f t="shared" si="12"/>
        <v>0</v>
      </c>
      <c r="U208" s="3">
        <f t="shared" si="13"/>
        <v>0</v>
      </c>
      <c r="V208" s="113" t="str">
        <f>IF(仕訳入力シート!R208&lt;&gt;0,仕訳入力シート!R208,"")</f>
        <v/>
      </c>
      <c r="W208" s="3" t="str">
        <f>IF(仕訳入力シート!S208&lt;&gt;0,仕訳入力シート!S208,"")</f>
        <v/>
      </c>
      <c r="X208" s="3" t="str">
        <f>IF(仕訳入力シート!T208&lt;&gt;0,仕訳入力シート!T208,"")</f>
        <v/>
      </c>
      <c r="Y208" s="3" t="str">
        <f>IF(仕訳入力シート!U208&lt;&gt;0,仕訳入力シート!U208,"")</f>
        <v/>
      </c>
      <c r="Z208" s="116" t="str">
        <f>IF(仕訳入力シート!AB208&lt;&gt;0,仕訳入力シート!AB208,"")</f>
        <v/>
      </c>
      <c r="AA208" s="3" t="str">
        <f>IF(仕訳入力シート!AC208&lt;&gt;0,仕訳入力シート!AC208,"")</f>
        <v/>
      </c>
      <c r="AB208" s="3" t="str">
        <f>IF(仕訳入力シート!V208&lt;&gt;"",仕訳入力シート!V208,"")</f>
        <v/>
      </c>
      <c r="AC208" s="3" t="str">
        <f>IF(仕訳入力シート!X208&lt;&gt;"",仕訳入力シート!X208,"")</f>
        <v/>
      </c>
      <c r="AD208" s="3" t="str">
        <f>IF(仕訳入力シート!AA208&lt;&gt;"",仕訳入力シート!AA208,"")</f>
        <v/>
      </c>
      <c r="AE208" s="3">
        <f t="shared" si="14"/>
        <v>0</v>
      </c>
      <c r="AF208" s="3">
        <f t="shared" si="15"/>
        <v>0</v>
      </c>
      <c r="AG208" s="121" t="str">
        <f>IF(仕訳入力シート!AD208&lt;&gt;0,仕訳入力シート!AD208,"")</f>
        <v/>
      </c>
      <c r="AH208" s="3" t="str">
        <f>IF(仕訳入力シート!AE208&lt;&gt;"",仕訳入力シート!AE208,"")</f>
        <v/>
      </c>
      <c r="AI208" s="117" t="str">
        <f>IF(仕訳入力シート!AH208&lt;&gt;0,仕訳入力シート!AH208,"")</f>
        <v/>
      </c>
      <c r="AJ208" s="118" t="str">
        <f>IF(仕訳入力シート!AI208&lt;&gt;0,仕訳入力シート!AI208,"")</f>
        <v/>
      </c>
      <c r="AK208" s="118" t="str">
        <f>IF(仕訳入力シート!AJ208&lt;&gt;0,仕訳入力シート!AJ208,"")</f>
        <v/>
      </c>
      <c r="AL208" s="118" t="str">
        <f>IF(仕訳入力シート!AK208&lt;&gt;0,仕訳入力シート!AK208,"")</f>
        <v/>
      </c>
      <c r="AM208" s="118" t="str">
        <f>IF(仕訳入力シート!AL208&lt;&gt;0,仕訳入力シート!AL208,"")</f>
        <v/>
      </c>
      <c r="AN208" s="118"/>
      <c r="AO208" s="118"/>
      <c r="AP208" s="118"/>
      <c r="AQ208" s="118"/>
      <c r="AR208" s="118"/>
      <c r="AS208" s="118"/>
      <c r="AT208" s="118"/>
      <c r="AU208" s="120" t="str">
        <f>IF(仕訳入力シート!AQ208&lt;&gt;0,仕訳入力シート!AQ208,"")</f>
        <v/>
      </c>
      <c r="AV208" s="118" t="str">
        <f>IF(仕訳入力シート!AR208&lt;&gt;0,仕訳入力シート!AR208,"")</f>
        <v/>
      </c>
      <c r="AW208" s="120" t="str">
        <f>IF(仕訳入力シート!AT208&lt;&gt;0,仕訳入力シート!AT208,"")</f>
        <v/>
      </c>
      <c r="AX208" s="118" t="str">
        <f>IF(仕訳入力シート!AU208&lt;&gt;0,仕訳入力シート!AU208,"")</f>
        <v/>
      </c>
    </row>
    <row r="209" spans="1:50" ht="17.45" customHeight="1">
      <c r="A209" s="3" t="str">
        <f>IF(C209="",MAX(A$8:A208)+1,"")</f>
        <v/>
      </c>
      <c r="C209" s="3" t="str">
        <f>IF(仕訳入力シート!A209="*","*",IF(J209="","*",IF(J209=0,"*","")))</f>
        <v>*</v>
      </c>
      <c r="D209" s="3">
        <f>仕訳入力シート!B209</f>
        <v>201</v>
      </c>
      <c r="E209" s="3" t="str">
        <f>IF(仕訳入力シート!C209&lt;&gt;0,仕訳入力シート!C209,"")</f>
        <v/>
      </c>
      <c r="F209" s="110" t="str">
        <f>IF(仕訳入力シート!D209&lt;&gt;0,仕訳入力シート!D209,"")</f>
        <v/>
      </c>
      <c r="H209" s="110" t="str">
        <f>IF(仕訳入力シート!AN209&lt;&gt;0,仕訳入力シート!AN209,"")</f>
        <v/>
      </c>
      <c r="I209" s="110" t="str">
        <f>IF(仕訳入力シート!AO209&lt;&gt;0,仕訳入力シート!AO209,"")</f>
        <v/>
      </c>
      <c r="J209" s="143">
        <f>仕訳入力シート!E209</f>
        <v>0</v>
      </c>
      <c r="K209" s="116" t="str">
        <f>IF(仕訳入力シート!F209&lt;&gt;0,仕訳入力シート!F209,"")</f>
        <v/>
      </c>
      <c r="L209" s="3" t="str">
        <f>IF(仕訳入力シート!G209&lt;&gt;0,仕訳入力シート!G209,"")</f>
        <v/>
      </c>
      <c r="M209" s="3" t="str">
        <f>IF(仕訳入力シート!H209&lt;&gt;0,仕訳入力シート!H209,"")</f>
        <v/>
      </c>
      <c r="N209" s="3" t="str">
        <f>IF(仕訳入力シート!I209&lt;&gt;0,仕訳入力シート!I209,"")</f>
        <v/>
      </c>
      <c r="O209" s="116" t="str">
        <f>IF(仕訳入力シート!P209&lt;&gt;0,仕訳入力シート!P209,"")</f>
        <v/>
      </c>
      <c r="P209" s="3" t="str">
        <f>IF(仕訳入力シート!Q209&lt;&gt;0,仕訳入力シート!Q209,"")</f>
        <v/>
      </c>
      <c r="Q209" s="3" t="str">
        <f>IF(仕訳入力シート!J209&lt;&gt;"",仕訳入力シート!J209,"")</f>
        <v/>
      </c>
      <c r="R209" s="3" t="str">
        <f>IF(仕訳入力シート!L209&lt;&gt;"",仕訳入力シート!L209,"")</f>
        <v/>
      </c>
      <c r="S209" s="3" t="str">
        <f>IF(仕訳入力シート!O209&lt;&gt;"",仕訳入力シート!O209,"")</f>
        <v/>
      </c>
      <c r="T209" s="3">
        <f t="shared" si="12"/>
        <v>0</v>
      </c>
      <c r="U209" s="3">
        <f t="shared" si="13"/>
        <v>0</v>
      </c>
      <c r="V209" s="113" t="str">
        <f>IF(仕訳入力シート!R209&lt;&gt;0,仕訳入力シート!R209,"")</f>
        <v/>
      </c>
      <c r="W209" s="3" t="str">
        <f>IF(仕訳入力シート!S209&lt;&gt;0,仕訳入力シート!S209,"")</f>
        <v/>
      </c>
      <c r="X209" s="3" t="str">
        <f>IF(仕訳入力シート!T209&lt;&gt;0,仕訳入力シート!T209,"")</f>
        <v/>
      </c>
      <c r="Y209" s="3" t="str">
        <f>IF(仕訳入力シート!U209&lt;&gt;0,仕訳入力シート!U209,"")</f>
        <v/>
      </c>
      <c r="Z209" s="116" t="str">
        <f>IF(仕訳入力シート!AB209&lt;&gt;0,仕訳入力シート!AB209,"")</f>
        <v/>
      </c>
      <c r="AA209" s="3" t="str">
        <f>IF(仕訳入力シート!AC209&lt;&gt;0,仕訳入力シート!AC209,"")</f>
        <v/>
      </c>
      <c r="AB209" s="3" t="str">
        <f>IF(仕訳入力シート!V209&lt;&gt;"",仕訳入力シート!V209,"")</f>
        <v/>
      </c>
      <c r="AC209" s="3" t="str">
        <f>IF(仕訳入力シート!X209&lt;&gt;"",仕訳入力シート!X209,"")</f>
        <v/>
      </c>
      <c r="AD209" s="3" t="str">
        <f>IF(仕訳入力シート!AA209&lt;&gt;"",仕訳入力シート!AA209,"")</f>
        <v/>
      </c>
      <c r="AE209" s="3">
        <f t="shared" si="14"/>
        <v>0</v>
      </c>
      <c r="AF209" s="3">
        <f t="shared" si="15"/>
        <v>0</v>
      </c>
      <c r="AG209" s="121" t="str">
        <f>IF(仕訳入力シート!AD209&lt;&gt;0,仕訳入力シート!AD209,"")</f>
        <v/>
      </c>
      <c r="AH209" s="3" t="str">
        <f>IF(仕訳入力シート!AE209&lt;&gt;"",仕訳入力シート!AE209,"")</f>
        <v/>
      </c>
      <c r="AI209" s="117" t="str">
        <f>IF(仕訳入力シート!AH209&lt;&gt;0,仕訳入力シート!AH209,"")</f>
        <v/>
      </c>
      <c r="AJ209" s="118" t="str">
        <f>IF(仕訳入力シート!AI209&lt;&gt;0,仕訳入力シート!AI209,"")</f>
        <v/>
      </c>
      <c r="AK209" s="118" t="str">
        <f>IF(仕訳入力シート!AJ209&lt;&gt;0,仕訳入力シート!AJ209,"")</f>
        <v/>
      </c>
      <c r="AL209" s="118" t="str">
        <f>IF(仕訳入力シート!AK209&lt;&gt;0,仕訳入力シート!AK209,"")</f>
        <v/>
      </c>
      <c r="AM209" s="118" t="str">
        <f>IF(仕訳入力シート!AL209&lt;&gt;0,仕訳入力シート!AL209,"")</f>
        <v/>
      </c>
      <c r="AN209" s="118"/>
      <c r="AO209" s="118"/>
      <c r="AP209" s="118"/>
      <c r="AQ209" s="118"/>
      <c r="AR209" s="118"/>
      <c r="AS209" s="118"/>
      <c r="AT209" s="118"/>
      <c r="AU209" s="120" t="str">
        <f>IF(仕訳入力シート!AQ209&lt;&gt;0,仕訳入力シート!AQ209,"")</f>
        <v/>
      </c>
      <c r="AV209" s="118" t="str">
        <f>IF(仕訳入力シート!AR209&lt;&gt;0,仕訳入力シート!AR209,"")</f>
        <v/>
      </c>
      <c r="AW209" s="120" t="str">
        <f>IF(仕訳入力シート!AT209&lt;&gt;0,仕訳入力シート!AT209,"")</f>
        <v/>
      </c>
      <c r="AX209" s="118" t="str">
        <f>IF(仕訳入力シート!AU209&lt;&gt;0,仕訳入力シート!AU209,"")</f>
        <v/>
      </c>
    </row>
    <row r="210" spans="1:50" ht="17.45" customHeight="1">
      <c r="A210" s="3" t="str">
        <f>IF(C210="",MAX(A$8:A209)+1,"")</f>
        <v/>
      </c>
      <c r="C210" s="3" t="str">
        <f>IF(仕訳入力シート!A210="*","*",IF(J210="","*",IF(J210=0,"*","")))</f>
        <v>*</v>
      </c>
      <c r="D210" s="3">
        <f>仕訳入力シート!B210</f>
        <v>202</v>
      </c>
      <c r="E210" s="3" t="str">
        <f>IF(仕訳入力シート!C210&lt;&gt;0,仕訳入力シート!C210,"")</f>
        <v/>
      </c>
      <c r="F210" s="110" t="str">
        <f>IF(仕訳入力シート!D210&lt;&gt;0,仕訳入力シート!D210,"")</f>
        <v/>
      </c>
      <c r="H210" s="110" t="str">
        <f>IF(仕訳入力シート!AN210&lt;&gt;0,仕訳入力シート!AN210,"")</f>
        <v/>
      </c>
      <c r="I210" s="110" t="str">
        <f>IF(仕訳入力シート!AO210&lt;&gt;0,仕訳入力シート!AO210,"")</f>
        <v/>
      </c>
      <c r="J210" s="143">
        <f>仕訳入力シート!E210</f>
        <v>0</v>
      </c>
      <c r="K210" s="116" t="str">
        <f>IF(仕訳入力シート!F210&lt;&gt;0,仕訳入力シート!F210,"")</f>
        <v/>
      </c>
      <c r="L210" s="3" t="str">
        <f>IF(仕訳入力シート!G210&lt;&gt;0,仕訳入力シート!G210,"")</f>
        <v/>
      </c>
      <c r="M210" s="3" t="str">
        <f>IF(仕訳入力シート!H210&lt;&gt;0,仕訳入力シート!H210,"")</f>
        <v/>
      </c>
      <c r="N210" s="3" t="str">
        <f>IF(仕訳入力シート!I210&lt;&gt;0,仕訳入力シート!I210,"")</f>
        <v/>
      </c>
      <c r="O210" s="116" t="str">
        <f>IF(仕訳入力シート!P210&lt;&gt;0,仕訳入力シート!P210,"")</f>
        <v/>
      </c>
      <c r="P210" s="3" t="str">
        <f>IF(仕訳入力シート!Q210&lt;&gt;0,仕訳入力シート!Q210,"")</f>
        <v/>
      </c>
      <c r="Q210" s="3" t="str">
        <f>IF(仕訳入力シート!J210&lt;&gt;"",仕訳入力シート!J210,"")</f>
        <v/>
      </c>
      <c r="R210" s="3" t="str">
        <f>IF(仕訳入力シート!L210&lt;&gt;"",仕訳入力シート!L210,"")</f>
        <v/>
      </c>
      <c r="S210" s="3" t="str">
        <f>IF(仕訳入力シート!O210&lt;&gt;"",仕訳入力シート!O210,"")</f>
        <v/>
      </c>
      <c r="T210" s="3">
        <f t="shared" si="12"/>
        <v>0</v>
      </c>
      <c r="U210" s="3">
        <f t="shared" si="13"/>
        <v>0</v>
      </c>
      <c r="V210" s="113" t="str">
        <f>IF(仕訳入力シート!R210&lt;&gt;0,仕訳入力シート!R210,"")</f>
        <v/>
      </c>
      <c r="W210" s="3" t="str">
        <f>IF(仕訳入力シート!S210&lt;&gt;0,仕訳入力シート!S210,"")</f>
        <v/>
      </c>
      <c r="X210" s="3" t="str">
        <f>IF(仕訳入力シート!T210&lt;&gt;0,仕訳入力シート!T210,"")</f>
        <v/>
      </c>
      <c r="Y210" s="3" t="str">
        <f>IF(仕訳入力シート!U210&lt;&gt;0,仕訳入力シート!U210,"")</f>
        <v/>
      </c>
      <c r="Z210" s="116" t="str">
        <f>IF(仕訳入力シート!AB210&lt;&gt;0,仕訳入力シート!AB210,"")</f>
        <v/>
      </c>
      <c r="AA210" s="3" t="str">
        <f>IF(仕訳入力シート!AC210&lt;&gt;0,仕訳入力シート!AC210,"")</f>
        <v/>
      </c>
      <c r="AB210" s="3" t="str">
        <f>IF(仕訳入力シート!V210&lt;&gt;"",仕訳入力シート!V210,"")</f>
        <v/>
      </c>
      <c r="AC210" s="3" t="str">
        <f>IF(仕訳入力シート!X210&lt;&gt;"",仕訳入力シート!X210,"")</f>
        <v/>
      </c>
      <c r="AD210" s="3" t="str">
        <f>IF(仕訳入力シート!AA210&lt;&gt;"",仕訳入力シート!AA210,"")</f>
        <v/>
      </c>
      <c r="AE210" s="3">
        <f t="shared" si="14"/>
        <v>0</v>
      </c>
      <c r="AF210" s="3">
        <f t="shared" si="15"/>
        <v>0</v>
      </c>
      <c r="AG210" s="121" t="str">
        <f>IF(仕訳入力シート!AD210&lt;&gt;0,仕訳入力シート!AD210,"")</f>
        <v/>
      </c>
      <c r="AH210" s="3" t="str">
        <f>IF(仕訳入力シート!AE210&lt;&gt;"",仕訳入力シート!AE210,"")</f>
        <v/>
      </c>
      <c r="AI210" s="117" t="str">
        <f>IF(仕訳入力シート!AH210&lt;&gt;0,仕訳入力シート!AH210,"")</f>
        <v/>
      </c>
      <c r="AJ210" s="118" t="str">
        <f>IF(仕訳入力シート!AI210&lt;&gt;0,仕訳入力シート!AI210,"")</f>
        <v/>
      </c>
      <c r="AK210" s="118" t="str">
        <f>IF(仕訳入力シート!AJ210&lt;&gt;0,仕訳入力シート!AJ210,"")</f>
        <v/>
      </c>
      <c r="AL210" s="118" t="str">
        <f>IF(仕訳入力シート!AK210&lt;&gt;0,仕訳入力シート!AK210,"")</f>
        <v/>
      </c>
      <c r="AM210" s="118" t="str">
        <f>IF(仕訳入力シート!AL210&lt;&gt;0,仕訳入力シート!AL210,"")</f>
        <v/>
      </c>
      <c r="AN210" s="118"/>
      <c r="AO210" s="118"/>
      <c r="AP210" s="118"/>
      <c r="AQ210" s="118"/>
      <c r="AR210" s="118"/>
      <c r="AS210" s="118"/>
      <c r="AT210" s="118"/>
      <c r="AU210" s="120" t="str">
        <f>IF(仕訳入力シート!AQ210&lt;&gt;0,仕訳入力シート!AQ210,"")</f>
        <v/>
      </c>
      <c r="AV210" s="118" t="str">
        <f>IF(仕訳入力シート!AR210&lt;&gt;0,仕訳入力シート!AR210,"")</f>
        <v/>
      </c>
      <c r="AW210" s="120" t="str">
        <f>IF(仕訳入力シート!AT210&lt;&gt;0,仕訳入力シート!AT210,"")</f>
        <v/>
      </c>
      <c r="AX210" s="118" t="str">
        <f>IF(仕訳入力シート!AU210&lt;&gt;0,仕訳入力シート!AU210,"")</f>
        <v/>
      </c>
    </row>
    <row r="211" spans="1:50" ht="17.45" customHeight="1">
      <c r="A211" s="3" t="str">
        <f>IF(C211="",MAX(A$8:A210)+1,"")</f>
        <v/>
      </c>
      <c r="C211" s="3" t="str">
        <f>IF(仕訳入力シート!A211="*","*",IF(J211="","*",IF(J211=0,"*","")))</f>
        <v>*</v>
      </c>
      <c r="D211" s="3">
        <f>仕訳入力シート!B211</f>
        <v>203</v>
      </c>
      <c r="E211" s="3" t="str">
        <f>IF(仕訳入力シート!C211&lt;&gt;0,仕訳入力シート!C211,"")</f>
        <v/>
      </c>
      <c r="F211" s="110" t="str">
        <f>IF(仕訳入力シート!D211&lt;&gt;0,仕訳入力シート!D211,"")</f>
        <v/>
      </c>
      <c r="H211" s="110" t="str">
        <f>IF(仕訳入力シート!AN211&lt;&gt;0,仕訳入力シート!AN211,"")</f>
        <v/>
      </c>
      <c r="I211" s="110" t="str">
        <f>IF(仕訳入力シート!AO211&lt;&gt;0,仕訳入力シート!AO211,"")</f>
        <v/>
      </c>
      <c r="J211" s="143">
        <f>仕訳入力シート!E211</f>
        <v>0</v>
      </c>
      <c r="K211" s="116" t="str">
        <f>IF(仕訳入力シート!F211&lt;&gt;0,仕訳入力シート!F211,"")</f>
        <v/>
      </c>
      <c r="L211" s="3" t="str">
        <f>IF(仕訳入力シート!G211&lt;&gt;0,仕訳入力シート!G211,"")</f>
        <v/>
      </c>
      <c r="M211" s="3" t="str">
        <f>IF(仕訳入力シート!H211&lt;&gt;0,仕訳入力シート!H211,"")</f>
        <v/>
      </c>
      <c r="N211" s="3" t="str">
        <f>IF(仕訳入力シート!I211&lt;&gt;0,仕訳入力シート!I211,"")</f>
        <v/>
      </c>
      <c r="O211" s="116" t="str">
        <f>IF(仕訳入力シート!P211&lt;&gt;0,仕訳入力シート!P211,"")</f>
        <v/>
      </c>
      <c r="P211" s="3" t="str">
        <f>IF(仕訳入力シート!Q211&lt;&gt;0,仕訳入力シート!Q211,"")</f>
        <v/>
      </c>
      <c r="Q211" s="3" t="str">
        <f>IF(仕訳入力シート!J211&lt;&gt;"",仕訳入力シート!J211,"")</f>
        <v/>
      </c>
      <c r="R211" s="3" t="str">
        <f>IF(仕訳入力シート!L211&lt;&gt;"",仕訳入力シート!L211,"")</f>
        <v/>
      </c>
      <c r="S211" s="3" t="str">
        <f>IF(仕訳入力シート!O211&lt;&gt;"",仕訳入力シート!O211,"")</f>
        <v/>
      </c>
      <c r="T211" s="3">
        <f t="shared" si="12"/>
        <v>0</v>
      </c>
      <c r="U211" s="3">
        <f t="shared" si="13"/>
        <v>0</v>
      </c>
      <c r="V211" s="113" t="str">
        <f>IF(仕訳入力シート!R211&lt;&gt;0,仕訳入力シート!R211,"")</f>
        <v/>
      </c>
      <c r="W211" s="3" t="str">
        <f>IF(仕訳入力シート!S211&lt;&gt;0,仕訳入力シート!S211,"")</f>
        <v/>
      </c>
      <c r="X211" s="3" t="str">
        <f>IF(仕訳入力シート!T211&lt;&gt;0,仕訳入力シート!T211,"")</f>
        <v/>
      </c>
      <c r="Y211" s="3" t="str">
        <f>IF(仕訳入力シート!U211&lt;&gt;0,仕訳入力シート!U211,"")</f>
        <v/>
      </c>
      <c r="Z211" s="116" t="str">
        <f>IF(仕訳入力シート!AB211&lt;&gt;0,仕訳入力シート!AB211,"")</f>
        <v/>
      </c>
      <c r="AA211" s="3" t="str">
        <f>IF(仕訳入力シート!AC211&lt;&gt;0,仕訳入力シート!AC211,"")</f>
        <v/>
      </c>
      <c r="AB211" s="3" t="str">
        <f>IF(仕訳入力シート!V211&lt;&gt;"",仕訳入力シート!V211,"")</f>
        <v/>
      </c>
      <c r="AC211" s="3" t="str">
        <f>IF(仕訳入力シート!X211&lt;&gt;"",仕訳入力シート!X211,"")</f>
        <v/>
      </c>
      <c r="AD211" s="3" t="str">
        <f>IF(仕訳入力シート!AA211&lt;&gt;"",仕訳入力シート!AA211,"")</f>
        <v/>
      </c>
      <c r="AE211" s="3">
        <f t="shared" si="14"/>
        <v>0</v>
      </c>
      <c r="AF211" s="3">
        <f t="shared" si="15"/>
        <v>0</v>
      </c>
      <c r="AG211" s="121" t="str">
        <f>IF(仕訳入力シート!AD211&lt;&gt;0,仕訳入力シート!AD211,"")</f>
        <v/>
      </c>
      <c r="AH211" s="3" t="str">
        <f>IF(仕訳入力シート!AE211&lt;&gt;"",仕訳入力シート!AE211,"")</f>
        <v/>
      </c>
      <c r="AI211" s="117" t="str">
        <f>IF(仕訳入力シート!AH211&lt;&gt;0,仕訳入力シート!AH211,"")</f>
        <v/>
      </c>
      <c r="AJ211" s="118" t="str">
        <f>IF(仕訳入力シート!AI211&lt;&gt;0,仕訳入力シート!AI211,"")</f>
        <v/>
      </c>
      <c r="AK211" s="118" t="str">
        <f>IF(仕訳入力シート!AJ211&lt;&gt;0,仕訳入力シート!AJ211,"")</f>
        <v/>
      </c>
      <c r="AL211" s="118" t="str">
        <f>IF(仕訳入力シート!AK211&lt;&gt;0,仕訳入力シート!AK211,"")</f>
        <v/>
      </c>
      <c r="AM211" s="118" t="str">
        <f>IF(仕訳入力シート!AL211&lt;&gt;0,仕訳入力シート!AL211,"")</f>
        <v/>
      </c>
      <c r="AN211" s="118"/>
      <c r="AO211" s="118"/>
      <c r="AP211" s="118"/>
      <c r="AQ211" s="118"/>
      <c r="AR211" s="118"/>
      <c r="AS211" s="118"/>
      <c r="AT211" s="118"/>
      <c r="AU211" s="120" t="str">
        <f>IF(仕訳入力シート!AQ211&lt;&gt;0,仕訳入力シート!AQ211,"")</f>
        <v/>
      </c>
      <c r="AV211" s="118" t="str">
        <f>IF(仕訳入力シート!AR211&lt;&gt;0,仕訳入力シート!AR211,"")</f>
        <v/>
      </c>
      <c r="AW211" s="120" t="str">
        <f>IF(仕訳入力シート!AT211&lt;&gt;0,仕訳入力シート!AT211,"")</f>
        <v/>
      </c>
      <c r="AX211" s="118" t="str">
        <f>IF(仕訳入力シート!AU211&lt;&gt;0,仕訳入力シート!AU211,"")</f>
        <v/>
      </c>
    </row>
    <row r="212" spans="1:50" ht="17.45" customHeight="1">
      <c r="A212" s="3" t="str">
        <f>IF(C212="",MAX(A$8:A211)+1,"")</f>
        <v/>
      </c>
      <c r="C212" s="3" t="str">
        <f>IF(仕訳入力シート!A212="*","*",IF(J212="","*",IF(J212=0,"*","")))</f>
        <v>*</v>
      </c>
      <c r="D212" s="3">
        <f>仕訳入力シート!B212</f>
        <v>204</v>
      </c>
      <c r="E212" s="3" t="str">
        <f>IF(仕訳入力シート!C212&lt;&gt;0,仕訳入力シート!C212,"")</f>
        <v/>
      </c>
      <c r="F212" s="110" t="str">
        <f>IF(仕訳入力シート!D212&lt;&gt;0,仕訳入力シート!D212,"")</f>
        <v/>
      </c>
      <c r="H212" s="110" t="str">
        <f>IF(仕訳入力シート!AN212&lt;&gt;0,仕訳入力シート!AN212,"")</f>
        <v/>
      </c>
      <c r="I212" s="110" t="str">
        <f>IF(仕訳入力シート!AO212&lt;&gt;0,仕訳入力シート!AO212,"")</f>
        <v/>
      </c>
      <c r="J212" s="143">
        <f>仕訳入力シート!E212</f>
        <v>0</v>
      </c>
      <c r="K212" s="116" t="str">
        <f>IF(仕訳入力シート!F212&lt;&gt;0,仕訳入力シート!F212,"")</f>
        <v/>
      </c>
      <c r="L212" s="3" t="str">
        <f>IF(仕訳入力シート!G212&lt;&gt;0,仕訳入力シート!G212,"")</f>
        <v/>
      </c>
      <c r="M212" s="3" t="str">
        <f>IF(仕訳入力シート!H212&lt;&gt;0,仕訳入力シート!H212,"")</f>
        <v/>
      </c>
      <c r="N212" s="3" t="str">
        <f>IF(仕訳入力シート!I212&lt;&gt;0,仕訳入力シート!I212,"")</f>
        <v/>
      </c>
      <c r="O212" s="116" t="str">
        <f>IF(仕訳入力シート!P212&lt;&gt;0,仕訳入力シート!P212,"")</f>
        <v/>
      </c>
      <c r="P212" s="3" t="str">
        <f>IF(仕訳入力シート!Q212&lt;&gt;0,仕訳入力シート!Q212,"")</f>
        <v/>
      </c>
      <c r="Q212" s="3" t="str">
        <f>IF(仕訳入力シート!J212&lt;&gt;"",仕訳入力シート!J212,"")</f>
        <v/>
      </c>
      <c r="R212" s="3" t="str">
        <f>IF(仕訳入力シート!L212&lt;&gt;"",仕訳入力シート!L212,"")</f>
        <v/>
      </c>
      <c r="S212" s="3" t="str">
        <f>IF(仕訳入力シート!O212&lt;&gt;"",仕訳入力シート!O212,"")</f>
        <v/>
      </c>
      <c r="T212" s="3">
        <f t="shared" si="12"/>
        <v>0</v>
      </c>
      <c r="U212" s="3">
        <f t="shared" si="13"/>
        <v>0</v>
      </c>
      <c r="V212" s="113" t="str">
        <f>IF(仕訳入力シート!R212&lt;&gt;0,仕訳入力シート!R212,"")</f>
        <v/>
      </c>
      <c r="W212" s="3" t="str">
        <f>IF(仕訳入力シート!S212&lt;&gt;0,仕訳入力シート!S212,"")</f>
        <v/>
      </c>
      <c r="X212" s="3" t="str">
        <f>IF(仕訳入力シート!T212&lt;&gt;0,仕訳入力シート!T212,"")</f>
        <v/>
      </c>
      <c r="Y212" s="3" t="str">
        <f>IF(仕訳入力シート!U212&lt;&gt;0,仕訳入力シート!U212,"")</f>
        <v/>
      </c>
      <c r="Z212" s="116" t="str">
        <f>IF(仕訳入力シート!AB212&lt;&gt;0,仕訳入力シート!AB212,"")</f>
        <v/>
      </c>
      <c r="AA212" s="3" t="str">
        <f>IF(仕訳入力シート!AC212&lt;&gt;0,仕訳入力シート!AC212,"")</f>
        <v/>
      </c>
      <c r="AB212" s="3" t="str">
        <f>IF(仕訳入力シート!V212&lt;&gt;"",仕訳入力シート!V212,"")</f>
        <v/>
      </c>
      <c r="AC212" s="3" t="str">
        <f>IF(仕訳入力シート!X212&lt;&gt;"",仕訳入力シート!X212,"")</f>
        <v/>
      </c>
      <c r="AD212" s="3" t="str">
        <f>IF(仕訳入力シート!AA212&lt;&gt;"",仕訳入力シート!AA212,"")</f>
        <v/>
      </c>
      <c r="AE212" s="3">
        <f t="shared" si="14"/>
        <v>0</v>
      </c>
      <c r="AF212" s="3">
        <f t="shared" si="15"/>
        <v>0</v>
      </c>
      <c r="AG212" s="121" t="str">
        <f>IF(仕訳入力シート!AD212&lt;&gt;0,仕訳入力シート!AD212,"")</f>
        <v/>
      </c>
      <c r="AH212" s="3" t="str">
        <f>IF(仕訳入力シート!AE212&lt;&gt;"",仕訳入力シート!AE212,"")</f>
        <v/>
      </c>
      <c r="AI212" s="117" t="str">
        <f>IF(仕訳入力シート!AH212&lt;&gt;0,仕訳入力シート!AH212,"")</f>
        <v/>
      </c>
      <c r="AJ212" s="118" t="str">
        <f>IF(仕訳入力シート!AI212&lt;&gt;0,仕訳入力シート!AI212,"")</f>
        <v/>
      </c>
      <c r="AK212" s="118" t="str">
        <f>IF(仕訳入力シート!AJ212&lt;&gt;0,仕訳入力シート!AJ212,"")</f>
        <v/>
      </c>
      <c r="AL212" s="118" t="str">
        <f>IF(仕訳入力シート!AK212&lt;&gt;0,仕訳入力シート!AK212,"")</f>
        <v/>
      </c>
      <c r="AM212" s="118" t="str">
        <f>IF(仕訳入力シート!AL212&lt;&gt;0,仕訳入力シート!AL212,"")</f>
        <v/>
      </c>
      <c r="AN212" s="118"/>
      <c r="AO212" s="118"/>
      <c r="AP212" s="118"/>
      <c r="AQ212" s="118"/>
      <c r="AR212" s="118"/>
      <c r="AS212" s="118"/>
      <c r="AT212" s="118"/>
      <c r="AU212" s="120" t="str">
        <f>IF(仕訳入力シート!AQ212&lt;&gt;0,仕訳入力シート!AQ212,"")</f>
        <v/>
      </c>
      <c r="AV212" s="118" t="str">
        <f>IF(仕訳入力シート!AR212&lt;&gt;0,仕訳入力シート!AR212,"")</f>
        <v/>
      </c>
      <c r="AW212" s="120" t="str">
        <f>IF(仕訳入力シート!AT212&lt;&gt;0,仕訳入力シート!AT212,"")</f>
        <v/>
      </c>
      <c r="AX212" s="118" t="str">
        <f>IF(仕訳入力シート!AU212&lt;&gt;0,仕訳入力シート!AU212,"")</f>
        <v/>
      </c>
    </row>
    <row r="213" spans="1:50" ht="17.45" customHeight="1">
      <c r="A213" s="3" t="str">
        <f>IF(C213="",MAX(A$8:A212)+1,"")</f>
        <v/>
      </c>
      <c r="C213" s="3" t="str">
        <f>IF(仕訳入力シート!A213="*","*",IF(J213="","*",IF(J213=0,"*","")))</f>
        <v>*</v>
      </c>
      <c r="D213" s="3">
        <f>仕訳入力シート!B213</f>
        <v>205</v>
      </c>
      <c r="E213" s="3" t="str">
        <f>IF(仕訳入力シート!C213&lt;&gt;0,仕訳入力シート!C213,"")</f>
        <v/>
      </c>
      <c r="F213" s="110" t="str">
        <f>IF(仕訳入力シート!D213&lt;&gt;0,仕訳入力シート!D213,"")</f>
        <v/>
      </c>
      <c r="H213" s="110" t="str">
        <f>IF(仕訳入力シート!AN213&lt;&gt;0,仕訳入力シート!AN213,"")</f>
        <v/>
      </c>
      <c r="I213" s="110" t="str">
        <f>IF(仕訳入力シート!AO213&lt;&gt;0,仕訳入力シート!AO213,"")</f>
        <v/>
      </c>
      <c r="J213" s="143">
        <f>仕訳入力シート!E213</f>
        <v>0</v>
      </c>
      <c r="K213" s="116" t="str">
        <f>IF(仕訳入力シート!F213&lt;&gt;0,仕訳入力シート!F213,"")</f>
        <v/>
      </c>
      <c r="L213" s="3" t="str">
        <f>IF(仕訳入力シート!G213&lt;&gt;0,仕訳入力シート!G213,"")</f>
        <v/>
      </c>
      <c r="M213" s="3" t="str">
        <f>IF(仕訳入力シート!H213&lt;&gt;0,仕訳入力シート!H213,"")</f>
        <v/>
      </c>
      <c r="N213" s="3" t="str">
        <f>IF(仕訳入力シート!I213&lt;&gt;0,仕訳入力シート!I213,"")</f>
        <v/>
      </c>
      <c r="O213" s="116" t="str">
        <f>IF(仕訳入力シート!P213&lt;&gt;0,仕訳入力シート!P213,"")</f>
        <v/>
      </c>
      <c r="P213" s="3" t="str">
        <f>IF(仕訳入力シート!Q213&lt;&gt;0,仕訳入力シート!Q213,"")</f>
        <v/>
      </c>
      <c r="Q213" s="3" t="str">
        <f>IF(仕訳入力シート!J213&lt;&gt;"",仕訳入力シート!J213,"")</f>
        <v/>
      </c>
      <c r="R213" s="3" t="str">
        <f>IF(仕訳入力シート!L213&lt;&gt;"",仕訳入力シート!L213,"")</f>
        <v/>
      </c>
      <c r="S213" s="3" t="str">
        <f>IF(仕訳入力シート!O213&lt;&gt;"",仕訳入力シート!O213,"")</f>
        <v/>
      </c>
      <c r="T213" s="3">
        <f t="shared" si="12"/>
        <v>0</v>
      </c>
      <c r="U213" s="3">
        <f t="shared" si="13"/>
        <v>0</v>
      </c>
      <c r="V213" s="113" t="str">
        <f>IF(仕訳入力シート!R213&lt;&gt;0,仕訳入力シート!R213,"")</f>
        <v/>
      </c>
      <c r="W213" s="3" t="str">
        <f>IF(仕訳入力シート!S213&lt;&gt;0,仕訳入力シート!S213,"")</f>
        <v/>
      </c>
      <c r="X213" s="3" t="str">
        <f>IF(仕訳入力シート!T213&lt;&gt;0,仕訳入力シート!T213,"")</f>
        <v/>
      </c>
      <c r="Y213" s="3" t="str">
        <f>IF(仕訳入力シート!U213&lt;&gt;0,仕訳入力シート!U213,"")</f>
        <v/>
      </c>
      <c r="Z213" s="116" t="str">
        <f>IF(仕訳入力シート!AB213&lt;&gt;0,仕訳入力シート!AB213,"")</f>
        <v/>
      </c>
      <c r="AA213" s="3" t="str">
        <f>IF(仕訳入力シート!AC213&lt;&gt;0,仕訳入力シート!AC213,"")</f>
        <v/>
      </c>
      <c r="AB213" s="3" t="str">
        <f>IF(仕訳入力シート!V213&lt;&gt;"",仕訳入力シート!V213,"")</f>
        <v/>
      </c>
      <c r="AC213" s="3" t="str">
        <f>IF(仕訳入力シート!X213&lt;&gt;"",仕訳入力シート!X213,"")</f>
        <v/>
      </c>
      <c r="AD213" s="3" t="str">
        <f>IF(仕訳入力シート!AA213&lt;&gt;"",仕訳入力シート!AA213,"")</f>
        <v/>
      </c>
      <c r="AE213" s="3">
        <f t="shared" si="14"/>
        <v>0</v>
      </c>
      <c r="AF213" s="3">
        <f t="shared" si="15"/>
        <v>0</v>
      </c>
      <c r="AG213" s="121" t="str">
        <f>IF(仕訳入力シート!AD213&lt;&gt;0,仕訳入力シート!AD213,"")</f>
        <v/>
      </c>
      <c r="AH213" s="3" t="str">
        <f>IF(仕訳入力シート!AE213&lt;&gt;"",仕訳入力シート!AE213,"")</f>
        <v/>
      </c>
      <c r="AI213" s="117" t="str">
        <f>IF(仕訳入力シート!AH213&lt;&gt;0,仕訳入力シート!AH213,"")</f>
        <v/>
      </c>
      <c r="AJ213" s="118" t="str">
        <f>IF(仕訳入力シート!AI213&lt;&gt;0,仕訳入力シート!AI213,"")</f>
        <v/>
      </c>
      <c r="AK213" s="118" t="str">
        <f>IF(仕訳入力シート!AJ213&lt;&gt;0,仕訳入力シート!AJ213,"")</f>
        <v/>
      </c>
      <c r="AL213" s="118" t="str">
        <f>IF(仕訳入力シート!AK213&lt;&gt;0,仕訳入力シート!AK213,"")</f>
        <v/>
      </c>
      <c r="AM213" s="118" t="str">
        <f>IF(仕訳入力シート!AL213&lt;&gt;0,仕訳入力シート!AL213,"")</f>
        <v/>
      </c>
      <c r="AN213" s="118"/>
      <c r="AO213" s="118"/>
      <c r="AP213" s="118"/>
      <c r="AQ213" s="118"/>
      <c r="AR213" s="118"/>
      <c r="AS213" s="118"/>
      <c r="AT213" s="118"/>
      <c r="AU213" s="120" t="str">
        <f>IF(仕訳入力シート!AQ213&lt;&gt;0,仕訳入力シート!AQ213,"")</f>
        <v/>
      </c>
      <c r="AV213" s="118" t="str">
        <f>IF(仕訳入力シート!AR213&lt;&gt;0,仕訳入力シート!AR213,"")</f>
        <v/>
      </c>
      <c r="AW213" s="120" t="str">
        <f>IF(仕訳入力シート!AT213&lt;&gt;0,仕訳入力シート!AT213,"")</f>
        <v/>
      </c>
      <c r="AX213" s="118" t="str">
        <f>IF(仕訳入力シート!AU213&lt;&gt;0,仕訳入力シート!AU213,"")</f>
        <v/>
      </c>
    </row>
    <row r="214" spans="1:50" ht="17.45" customHeight="1">
      <c r="A214" s="3" t="str">
        <f>IF(C214="",MAX(A$8:A213)+1,"")</f>
        <v/>
      </c>
      <c r="C214" s="3" t="str">
        <f>IF(仕訳入力シート!A214="*","*",IF(J214="","*",IF(J214=0,"*","")))</f>
        <v>*</v>
      </c>
      <c r="D214" s="3">
        <f>仕訳入力シート!B214</f>
        <v>206</v>
      </c>
      <c r="E214" s="3" t="str">
        <f>IF(仕訳入力シート!C214&lt;&gt;0,仕訳入力シート!C214,"")</f>
        <v/>
      </c>
      <c r="F214" s="110" t="str">
        <f>IF(仕訳入力シート!D214&lt;&gt;0,仕訳入力シート!D214,"")</f>
        <v/>
      </c>
      <c r="H214" s="110" t="str">
        <f>IF(仕訳入力シート!AN214&lt;&gt;0,仕訳入力シート!AN214,"")</f>
        <v/>
      </c>
      <c r="I214" s="110" t="str">
        <f>IF(仕訳入力シート!AO214&lt;&gt;0,仕訳入力シート!AO214,"")</f>
        <v/>
      </c>
      <c r="J214" s="143">
        <f>仕訳入力シート!E214</f>
        <v>0</v>
      </c>
      <c r="K214" s="116" t="str">
        <f>IF(仕訳入力シート!F214&lt;&gt;0,仕訳入力シート!F214,"")</f>
        <v/>
      </c>
      <c r="L214" s="3" t="str">
        <f>IF(仕訳入力シート!G214&lt;&gt;0,仕訳入力シート!G214,"")</f>
        <v/>
      </c>
      <c r="M214" s="3" t="str">
        <f>IF(仕訳入力シート!H214&lt;&gt;0,仕訳入力シート!H214,"")</f>
        <v/>
      </c>
      <c r="N214" s="3" t="str">
        <f>IF(仕訳入力シート!I214&lt;&gt;0,仕訳入力シート!I214,"")</f>
        <v/>
      </c>
      <c r="O214" s="116" t="str">
        <f>IF(仕訳入力シート!P214&lt;&gt;0,仕訳入力シート!P214,"")</f>
        <v/>
      </c>
      <c r="P214" s="3" t="str">
        <f>IF(仕訳入力シート!Q214&lt;&gt;0,仕訳入力シート!Q214,"")</f>
        <v/>
      </c>
      <c r="Q214" s="3" t="str">
        <f>IF(仕訳入力シート!J214&lt;&gt;"",仕訳入力シート!J214,"")</f>
        <v/>
      </c>
      <c r="R214" s="3" t="str">
        <f>IF(仕訳入力シート!L214&lt;&gt;"",仕訳入力シート!L214,"")</f>
        <v/>
      </c>
      <c r="S214" s="3" t="str">
        <f>IF(仕訳入力シート!O214&lt;&gt;"",仕訳入力シート!O214,"")</f>
        <v/>
      </c>
      <c r="T214" s="3">
        <f t="shared" si="12"/>
        <v>0</v>
      </c>
      <c r="U214" s="3">
        <f t="shared" si="13"/>
        <v>0</v>
      </c>
      <c r="V214" s="113" t="str">
        <f>IF(仕訳入力シート!R214&lt;&gt;0,仕訳入力シート!R214,"")</f>
        <v/>
      </c>
      <c r="W214" s="3" t="str">
        <f>IF(仕訳入力シート!S214&lt;&gt;0,仕訳入力シート!S214,"")</f>
        <v/>
      </c>
      <c r="X214" s="3" t="str">
        <f>IF(仕訳入力シート!T214&lt;&gt;0,仕訳入力シート!T214,"")</f>
        <v/>
      </c>
      <c r="Y214" s="3" t="str">
        <f>IF(仕訳入力シート!U214&lt;&gt;0,仕訳入力シート!U214,"")</f>
        <v/>
      </c>
      <c r="Z214" s="116" t="str">
        <f>IF(仕訳入力シート!AB214&lt;&gt;0,仕訳入力シート!AB214,"")</f>
        <v/>
      </c>
      <c r="AA214" s="3" t="str">
        <f>IF(仕訳入力シート!AC214&lt;&gt;0,仕訳入力シート!AC214,"")</f>
        <v/>
      </c>
      <c r="AB214" s="3" t="str">
        <f>IF(仕訳入力シート!V214&lt;&gt;"",仕訳入力シート!V214,"")</f>
        <v/>
      </c>
      <c r="AC214" s="3" t="str">
        <f>IF(仕訳入力シート!X214&lt;&gt;"",仕訳入力シート!X214,"")</f>
        <v/>
      </c>
      <c r="AD214" s="3" t="str">
        <f>IF(仕訳入力シート!AA214&lt;&gt;"",仕訳入力シート!AA214,"")</f>
        <v/>
      </c>
      <c r="AE214" s="3">
        <f t="shared" si="14"/>
        <v>0</v>
      </c>
      <c r="AF214" s="3">
        <f t="shared" si="15"/>
        <v>0</v>
      </c>
      <c r="AG214" s="121" t="str">
        <f>IF(仕訳入力シート!AD214&lt;&gt;0,仕訳入力シート!AD214,"")</f>
        <v/>
      </c>
      <c r="AH214" s="3" t="str">
        <f>IF(仕訳入力シート!AE214&lt;&gt;"",仕訳入力シート!AE214,"")</f>
        <v/>
      </c>
      <c r="AI214" s="117" t="str">
        <f>IF(仕訳入力シート!AH214&lt;&gt;0,仕訳入力シート!AH214,"")</f>
        <v/>
      </c>
      <c r="AJ214" s="118" t="str">
        <f>IF(仕訳入力シート!AI214&lt;&gt;0,仕訳入力シート!AI214,"")</f>
        <v/>
      </c>
      <c r="AK214" s="118" t="str">
        <f>IF(仕訳入力シート!AJ214&lt;&gt;0,仕訳入力シート!AJ214,"")</f>
        <v/>
      </c>
      <c r="AL214" s="118" t="str">
        <f>IF(仕訳入力シート!AK214&lt;&gt;0,仕訳入力シート!AK214,"")</f>
        <v/>
      </c>
      <c r="AM214" s="118" t="str">
        <f>IF(仕訳入力シート!AL214&lt;&gt;0,仕訳入力シート!AL214,"")</f>
        <v/>
      </c>
      <c r="AN214" s="118"/>
      <c r="AO214" s="118"/>
      <c r="AP214" s="118"/>
      <c r="AQ214" s="118"/>
      <c r="AR214" s="118"/>
      <c r="AS214" s="118"/>
      <c r="AT214" s="118"/>
      <c r="AU214" s="120" t="str">
        <f>IF(仕訳入力シート!AQ214&lt;&gt;0,仕訳入力シート!AQ214,"")</f>
        <v/>
      </c>
      <c r="AV214" s="118" t="str">
        <f>IF(仕訳入力シート!AR214&lt;&gt;0,仕訳入力シート!AR214,"")</f>
        <v/>
      </c>
      <c r="AW214" s="120" t="str">
        <f>IF(仕訳入力シート!AT214&lt;&gt;0,仕訳入力シート!AT214,"")</f>
        <v/>
      </c>
      <c r="AX214" s="118" t="str">
        <f>IF(仕訳入力シート!AU214&lt;&gt;0,仕訳入力シート!AU214,"")</f>
        <v/>
      </c>
    </row>
    <row r="215" spans="1:50" ht="17.45" customHeight="1">
      <c r="A215" s="3" t="str">
        <f>IF(C215="",MAX(A$8:A214)+1,"")</f>
        <v/>
      </c>
      <c r="C215" s="3" t="str">
        <f>IF(仕訳入力シート!A215="*","*",IF(J215="","*",IF(J215=0,"*","")))</f>
        <v>*</v>
      </c>
      <c r="D215" s="3">
        <f>仕訳入力シート!B215</f>
        <v>207</v>
      </c>
      <c r="E215" s="3" t="str">
        <f>IF(仕訳入力シート!C215&lt;&gt;0,仕訳入力シート!C215,"")</f>
        <v/>
      </c>
      <c r="F215" s="110" t="str">
        <f>IF(仕訳入力シート!D215&lt;&gt;0,仕訳入力シート!D215,"")</f>
        <v/>
      </c>
      <c r="H215" s="110" t="str">
        <f>IF(仕訳入力シート!AN215&lt;&gt;0,仕訳入力シート!AN215,"")</f>
        <v/>
      </c>
      <c r="I215" s="110" t="str">
        <f>IF(仕訳入力シート!AO215&lt;&gt;0,仕訳入力シート!AO215,"")</f>
        <v/>
      </c>
      <c r="J215" s="143">
        <f>仕訳入力シート!E215</f>
        <v>0</v>
      </c>
      <c r="K215" s="116" t="str">
        <f>IF(仕訳入力シート!F215&lt;&gt;0,仕訳入力シート!F215,"")</f>
        <v/>
      </c>
      <c r="L215" s="3" t="str">
        <f>IF(仕訳入力シート!G215&lt;&gt;0,仕訳入力シート!G215,"")</f>
        <v/>
      </c>
      <c r="M215" s="3" t="str">
        <f>IF(仕訳入力シート!H215&lt;&gt;0,仕訳入力シート!H215,"")</f>
        <v/>
      </c>
      <c r="N215" s="3" t="str">
        <f>IF(仕訳入力シート!I215&lt;&gt;0,仕訳入力シート!I215,"")</f>
        <v/>
      </c>
      <c r="O215" s="116" t="str">
        <f>IF(仕訳入力シート!P215&lt;&gt;0,仕訳入力シート!P215,"")</f>
        <v/>
      </c>
      <c r="P215" s="3" t="str">
        <f>IF(仕訳入力シート!Q215&lt;&gt;0,仕訳入力シート!Q215,"")</f>
        <v/>
      </c>
      <c r="Q215" s="3" t="str">
        <f>IF(仕訳入力シート!J215&lt;&gt;"",仕訳入力シート!J215,"")</f>
        <v/>
      </c>
      <c r="R215" s="3" t="str">
        <f>IF(仕訳入力シート!L215&lt;&gt;"",仕訳入力シート!L215,"")</f>
        <v/>
      </c>
      <c r="S215" s="3" t="str">
        <f>IF(仕訳入力シート!O215&lt;&gt;"",仕訳入力シート!O215,"")</f>
        <v/>
      </c>
      <c r="T215" s="3">
        <f t="shared" si="12"/>
        <v>0</v>
      </c>
      <c r="U215" s="3">
        <f t="shared" si="13"/>
        <v>0</v>
      </c>
      <c r="V215" s="113" t="str">
        <f>IF(仕訳入力シート!R215&lt;&gt;0,仕訳入力シート!R215,"")</f>
        <v/>
      </c>
      <c r="W215" s="3" t="str">
        <f>IF(仕訳入力シート!S215&lt;&gt;0,仕訳入力シート!S215,"")</f>
        <v/>
      </c>
      <c r="X215" s="3" t="str">
        <f>IF(仕訳入力シート!T215&lt;&gt;0,仕訳入力シート!T215,"")</f>
        <v/>
      </c>
      <c r="Y215" s="3" t="str">
        <f>IF(仕訳入力シート!U215&lt;&gt;0,仕訳入力シート!U215,"")</f>
        <v/>
      </c>
      <c r="Z215" s="116" t="str">
        <f>IF(仕訳入力シート!AB215&lt;&gt;0,仕訳入力シート!AB215,"")</f>
        <v/>
      </c>
      <c r="AA215" s="3" t="str">
        <f>IF(仕訳入力シート!AC215&lt;&gt;0,仕訳入力シート!AC215,"")</f>
        <v/>
      </c>
      <c r="AB215" s="3" t="str">
        <f>IF(仕訳入力シート!V215&lt;&gt;"",仕訳入力シート!V215,"")</f>
        <v/>
      </c>
      <c r="AC215" s="3" t="str">
        <f>IF(仕訳入力シート!X215&lt;&gt;"",仕訳入力シート!X215,"")</f>
        <v/>
      </c>
      <c r="AD215" s="3" t="str">
        <f>IF(仕訳入力シート!AA215&lt;&gt;"",仕訳入力シート!AA215,"")</f>
        <v/>
      </c>
      <c r="AE215" s="3">
        <f t="shared" si="14"/>
        <v>0</v>
      </c>
      <c r="AF215" s="3">
        <f t="shared" si="15"/>
        <v>0</v>
      </c>
      <c r="AG215" s="121" t="str">
        <f>IF(仕訳入力シート!AD215&lt;&gt;0,仕訳入力シート!AD215,"")</f>
        <v/>
      </c>
      <c r="AH215" s="3" t="str">
        <f>IF(仕訳入力シート!AE215&lt;&gt;"",仕訳入力シート!AE215,"")</f>
        <v/>
      </c>
      <c r="AI215" s="117" t="str">
        <f>IF(仕訳入力シート!AH215&lt;&gt;0,仕訳入力シート!AH215,"")</f>
        <v/>
      </c>
      <c r="AJ215" s="118" t="str">
        <f>IF(仕訳入力シート!AI215&lt;&gt;0,仕訳入力シート!AI215,"")</f>
        <v/>
      </c>
      <c r="AK215" s="118" t="str">
        <f>IF(仕訳入力シート!AJ215&lt;&gt;0,仕訳入力シート!AJ215,"")</f>
        <v/>
      </c>
      <c r="AL215" s="118" t="str">
        <f>IF(仕訳入力シート!AK215&lt;&gt;0,仕訳入力シート!AK215,"")</f>
        <v/>
      </c>
      <c r="AM215" s="118" t="str">
        <f>IF(仕訳入力シート!AL215&lt;&gt;0,仕訳入力シート!AL215,"")</f>
        <v/>
      </c>
      <c r="AN215" s="118"/>
      <c r="AO215" s="118"/>
      <c r="AP215" s="118"/>
      <c r="AQ215" s="118"/>
      <c r="AR215" s="118"/>
      <c r="AS215" s="118"/>
      <c r="AT215" s="118"/>
      <c r="AU215" s="120" t="str">
        <f>IF(仕訳入力シート!AQ215&lt;&gt;0,仕訳入力シート!AQ215,"")</f>
        <v/>
      </c>
      <c r="AV215" s="118" t="str">
        <f>IF(仕訳入力シート!AR215&lt;&gt;0,仕訳入力シート!AR215,"")</f>
        <v/>
      </c>
      <c r="AW215" s="120" t="str">
        <f>IF(仕訳入力シート!AT215&lt;&gt;0,仕訳入力シート!AT215,"")</f>
        <v/>
      </c>
      <c r="AX215" s="118" t="str">
        <f>IF(仕訳入力シート!AU215&lt;&gt;0,仕訳入力シート!AU215,"")</f>
        <v/>
      </c>
    </row>
    <row r="216" spans="1:50" ht="17.45" customHeight="1">
      <c r="A216" s="3" t="str">
        <f>IF(C216="",MAX(A$8:A215)+1,"")</f>
        <v/>
      </c>
      <c r="C216" s="3" t="str">
        <f>IF(仕訳入力シート!A216="*","*",IF(J216="","*",IF(J216=0,"*","")))</f>
        <v>*</v>
      </c>
      <c r="D216" s="3">
        <f>仕訳入力シート!B216</f>
        <v>208</v>
      </c>
      <c r="E216" s="3" t="str">
        <f>IF(仕訳入力シート!C216&lt;&gt;0,仕訳入力シート!C216,"")</f>
        <v/>
      </c>
      <c r="F216" s="110" t="str">
        <f>IF(仕訳入力シート!D216&lt;&gt;0,仕訳入力シート!D216,"")</f>
        <v/>
      </c>
      <c r="H216" s="110" t="str">
        <f>IF(仕訳入力シート!AN216&lt;&gt;0,仕訳入力シート!AN216,"")</f>
        <v/>
      </c>
      <c r="I216" s="110" t="str">
        <f>IF(仕訳入力シート!AO216&lt;&gt;0,仕訳入力シート!AO216,"")</f>
        <v/>
      </c>
      <c r="J216" s="143">
        <f>仕訳入力シート!E216</f>
        <v>0</v>
      </c>
      <c r="K216" s="116" t="str">
        <f>IF(仕訳入力シート!F216&lt;&gt;0,仕訳入力シート!F216,"")</f>
        <v/>
      </c>
      <c r="L216" s="3" t="str">
        <f>IF(仕訳入力シート!G216&lt;&gt;0,仕訳入力シート!G216,"")</f>
        <v/>
      </c>
      <c r="M216" s="3" t="str">
        <f>IF(仕訳入力シート!H216&lt;&gt;0,仕訳入力シート!H216,"")</f>
        <v/>
      </c>
      <c r="N216" s="3" t="str">
        <f>IF(仕訳入力シート!I216&lt;&gt;0,仕訳入力シート!I216,"")</f>
        <v/>
      </c>
      <c r="O216" s="116" t="str">
        <f>IF(仕訳入力シート!P216&lt;&gt;0,仕訳入力シート!P216,"")</f>
        <v/>
      </c>
      <c r="P216" s="3" t="str">
        <f>IF(仕訳入力シート!Q216&lt;&gt;0,仕訳入力シート!Q216,"")</f>
        <v/>
      </c>
      <c r="Q216" s="3" t="str">
        <f>IF(仕訳入力シート!J216&lt;&gt;"",仕訳入力シート!J216,"")</f>
        <v/>
      </c>
      <c r="R216" s="3" t="str">
        <f>IF(仕訳入力シート!L216&lt;&gt;"",仕訳入力シート!L216,"")</f>
        <v/>
      </c>
      <c r="S216" s="3" t="str">
        <f>IF(仕訳入力シート!O216&lt;&gt;"",仕訳入力シート!O216,"")</f>
        <v/>
      </c>
      <c r="T216" s="3">
        <f t="shared" si="12"/>
        <v>0</v>
      </c>
      <c r="U216" s="3">
        <f t="shared" si="13"/>
        <v>0</v>
      </c>
      <c r="V216" s="113" t="str">
        <f>IF(仕訳入力シート!R216&lt;&gt;0,仕訳入力シート!R216,"")</f>
        <v/>
      </c>
      <c r="W216" s="3" t="str">
        <f>IF(仕訳入力シート!S216&lt;&gt;0,仕訳入力シート!S216,"")</f>
        <v/>
      </c>
      <c r="X216" s="3" t="str">
        <f>IF(仕訳入力シート!T216&lt;&gt;0,仕訳入力シート!T216,"")</f>
        <v/>
      </c>
      <c r="Y216" s="3" t="str">
        <f>IF(仕訳入力シート!U216&lt;&gt;0,仕訳入力シート!U216,"")</f>
        <v/>
      </c>
      <c r="Z216" s="116" t="str">
        <f>IF(仕訳入力シート!AB216&lt;&gt;0,仕訳入力シート!AB216,"")</f>
        <v/>
      </c>
      <c r="AA216" s="3" t="str">
        <f>IF(仕訳入力シート!AC216&lt;&gt;0,仕訳入力シート!AC216,"")</f>
        <v/>
      </c>
      <c r="AB216" s="3" t="str">
        <f>IF(仕訳入力シート!V216&lt;&gt;"",仕訳入力シート!V216,"")</f>
        <v/>
      </c>
      <c r="AC216" s="3" t="str">
        <f>IF(仕訳入力シート!X216&lt;&gt;"",仕訳入力シート!X216,"")</f>
        <v/>
      </c>
      <c r="AD216" s="3" t="str">
        <f>IF(仕訳入力シート!AA216&lt;&gt;"",仕訳入力シート!AA216,"")</f>
        <v/>
      </c>
      <c r="AE216" s="3">
        <f t="shared" si="14"/>
        <v>0</v>
      </c>
      <c r="AF216" s="3">
        <f t="shared" si="15"/>
        <v>0</v>
      </c>
      <c r="AG216" s="121" t="str">
        <f>IF(仕訳入力シート!AD216&lt;&gt;0,仕訳入力シート!AD216,"")</f>
        <v/>
      </c>
      <c r="AH216" s="3" t="str">
        <f>IF(仕訳入力シート!AE216&lt;&gt;"",仕訳入力シート!AE216,"")</f>
        <v/>
      </c>
      <c r="AI216" s="117" t="str">
        <f>IF(仕訳入力シート!AH216&lt;&gt;0,仕訳入力シート!AH216,"")</f>
        <v/>
      </c>
      <c r="AJ216" s="118" t="str">
        <f>IF(仕訳入力シート!AI216&lt;&gt;0,仕訳入力シート!AI216,"")</f>
        <v/>
      </c>
      <c r="AK216" s="118" t="str">
        <f>IF(仕訳入力シート!AJ216&lt;&gt;0,仕訳入力シート!AJ216,"")</f>
        <v/>
      </c>
      <c r="AL216" s="118" t="str">
        <f>IF(仕訳入力シート!AK216&lt;&gt;0,仕訳入力シート!AK216,"")</f>
        <v/>
      </c>
      <c r="AM216" s="118" t="str">
        <f>IF(仕訳入力シート!AL216&lt;&gt;0,仕訳入力シート!AL216,"")</f>
        <v/>
      </c>
      <c r="AN216" s="118"/>
      <c r="AO216" s="118"/>
      <c r="AP216" s="118"/>
      <c r="AQ216" s="118"/>
      <c r="AR216" s="118"/>
      <c r="AS216" s="118"/>
      <c r="AT216" s="118"/>
      <c r="AU216" s="120" t="str">
        <f>IF(仕訳入力シート!AQ216&lt;&gt;0,仕訳入力シート!AQ216,"")</f>
        <v/>
      </c>
      <c r="AV216" s="118" t="str">
        <f>IF(仕訳入力シート!AR216&lt;&gt;0,仕訳入力シート!AR216,"")</f>
        <v/>
      </c>
      <c r="AW216" s="120" t="str">
        <f>IF(仕訳入力シート!AT216&lt;&gt;0,仕訳入力シート!AT216,"")</f>
        <v/>
      </c>
      <c r="AX216" s="118" t="str">
        <f>IF(仕訳入力シート!AU216&lt;&gt;0,仕訳入力シート!AU216,"")</f>
        <v/>
      </c>
    </row>
    <row r="217" spans="1:50" ht="17.45" customHeight="1">
      <c r="A217" s="3" t="str">
        <f>IF(C217="",MAX(A$8:A216)+1,"")</f>
        <v/>
      </c>
      <c r="C217" s="3" t="str">
        <f>IF(仕訳入力シート!A217="*","*",IF(J217="","*",IF(J217=0,"*","")))</f>
        <v>*</v>
      </c>
      <c r="D217" s="3">
        <f>仕訳入力シート!B217</f>
        <v>209</v>
      </c>
      <c r="E217" s="3" t="str">
        <f>IF(仕訳入力シート!C217&lt;&gt;0,仕訳入力シート!C217,"")</f>
        <v/>
      </c>
      <c r="F217" s="110" t="str">
        <f>IF(仕訳入力シート!D217&lt;&gt;0,仕訳入力シート!D217,"")</f>
        <v/>
      </c>
      <c r="H217" s="110" t="str">
        <f>IF(仕訳入力シート!AN217&lt;&gt;0,仕訳入力シート!AN217,"")</f>
        <v/>
      </c>
      <c r="I217" s="110" t="str">
        <f>IF(仕訳入力シート!AO217&lt;&gt;0,仕訳入力シート!AO217,"")</f>
        <v/>
      </c>
      <c r="J217" s="143">
        <f>仕訳入力シート!E217</f>
        <v>0</v>
      </c>
      <c r="K217" s="116" t="str">
        <f>IF(仕訳入力シート!F217&lt;&gt;0,仕訳入力シート!F217,"")</f>
        <v/>
      </c>
      <c r="L217" s="3" t="str">
        <f>IF(仕訳入力シート!G217&lt;&gt;0,仕訳入力シート!G217,"")</f>
        <v/>
      </c>
      <c r="M217" s="3" t="str">
        <f>IF(仕訳入力シート!H217&lt;&gt;0,仕訳入力シート!H217,"")</f>
        <v/>
      </c>
      <c r="N217" s="3" t="str">
        <f>IF(仕訳入力シート!I217&lt;&gt;0,仕訳入力シート!I217,"")</f>
        <v/>
      </c>
      <c r="O217" s="116" t="str">
        <f>IF(仕訳入力シート!P217&lt;&gt;0,仕訳入力シート!P217,"")</f>
        <v/>
      </c>
      <c r="P217" s="3" t="str">
        <f>IF(仕訳入力シート!Q217&lt;&gt;0,仕訳入力シート!Q217,"")</f>
        <v/>
      </c>
      <c r="Q217" s="3" t="str">
        <f>IF(仕訳入力シート!J217&lt;&gt;"",仕訳入力シート!J217,"")</f>
        <v/>
      </c>
      <c r="R217" s="3" t="str">
        <f>IF(仕訳入力シート!L217&lt;&gt;"",仕訳入力シート!L217,"")</f>
        <v/>
      </c>
      <c r="S217" s="3" t="str">
        <f>IF(仕訳入力シート!O217&lt;&gt;"",仕訳入力シート!O217,"")</f>
        <v/>
      </c>
      <c r="T217" s="3">
        <f t="shared" si="12"/>
        <v>0</v>
      </c>
      <c r="U217" s="3">
        <f t="shared" si="13"/>
        <v>0</v>
      </c>
      <c r="V217" s="113" t="str">
        <f>IF(仕訳入力シート!R217&lt;&gt;0,仕訳入力シート!R217,"")</f>
        <v/>
      </c>
      <c r="W217" s="3" t="str">
        <f>IF(仕訳入力シート!S217&lt;&gt;0,仕訳入力シート!S217,"")</f>
        <v/>
      </c>
      <c r="X217" s="3" t="str">
        <f>IF(仕訳入力シート!T217&lt;&gt;0,仕訳入力シート!T217,"")</f>
        <v/>
      </c>
      <c r="Y217" s="3" t="str">
        <f>IF(仕訳入力シート!U217&lt;&gt;0,仕訳入力シート!U217,"")</f>
        <v/>
      </c>
      <c r="Z217" s="116" t="str">
        <f>IF(仕訳入力シート!AB217&lt;&gt;0,仕訳入力シート!AB217,"")</f>
        <v/>
      </c>
      <c r="AA217" s="3" t="str">
        <f>IF(仕訳入力シート!AC217&lt;&gt;0,仕訳入力シート!AC217,"")</f>
        <v/>
      </c>
      <c r="AB217" s="3" t="str">
        <f>IF(仕訳入力シート!V217&lt;&gt;"",仕訳入力シート!V217,"")</f>
        <v/>
      </c>
      <c r="AC217" s="3" t="str">
        <f>IF(仕訳入力シート!X217&lt;&gt;"",仕訳入力シート!X217,"")</f>
        <v/>
      </c>
      <c r="AD217" s="3" t="str">
        <f>IF(仕訳入力シート!AA217&lt;&gt;"",仕訳入力シート!AA217,"")</f>
        <v/>
      </c>
      <c r="AE217" s="3">
        <f t="shared" si="14"/>
        <v>0</v>
      </c>
      <c r="AF217" s="3">
        <f t="shared" si="15"/>
        <v>0</v>
      </c>
      <c r="AG217" s="121" t="str">
        <f>IF(仕訳入力シート!AD217&lt;&gt;0,仕訳入力シート!AD217,"")</f>
        <v/>
      </c>
      <c r="AH217" s="3" t="str">
        <f>IF(仕訳入力シート!AE217&lt;&gt;"",仕訳入力シート!AE217,"")</f>
        <v/>
      </c>
      <c r="AI217" s="117" t="str">
        <f>IF(仕訳入力シート!AH217&lt;&gt;0,仕訳入力シート!AH217,"")</f>
        <v/>
      </c>
      <c r="AJ217" s="118" t="str">
        <f>IF(仕訳入力シート!AI217&lt;&gt;0,仕訳入力シート!AI217,"")</f>
        <v/>
      </c>
      <c r="AK217" s="118" t="str">
        <f>IF(仕訳入力シート!AJ217&lt;&gt;0,仕訳入力シート!AJ217,"")</f>
        <v/>
      </c>
      <c r="AL217" s="118" t="str">
        <f>IF(仕訳入力シート!AK217&lt;&gt;0,仕訳入力シート!AK217,"")</f>
        <v/>
      </c>
      <c r="AM217" s="118" t="str">
        <f>IF(仕訳入力シート!AL217&lt;&gt;0,仕訳入力シート!AL217,"")</f>
        <v/>
      </c>
      <c r="AN217" s="118"/>
      <c r="AO217" s="118"/>
      <c r="AP217" s="118"/>
      <c r="AQ217" s="118"/>
      <c r="AR217" s="118"/>
      <c r="AS217" s="118"/>
      <c r="AT217" s="118"/>
      <c r="AU217" s="120" t="str">
        <f>IF(仕訳入力シート!AQ217&lt;&gt;0,仕訳入力シート!AQ217,"")</f>
        <v/>
      </c>
      <c r="AV217" s="118" t="str">
        <f>IF(仕訳入力シート!AR217&lt;&gt;0,仕訳入力シート!AR217,"")</f>
        <v/>
      </c>
      <c r="AW217" s="120" t="str">
        <f>IF(仕訳入力シート!AT217&lt;&gt;0,仕訳入力シート!AT217,"")</f>
        <v/>
      </c>
      <c r="AX217" s="118" t="str">
        <f>IF(仕訳入力シート!AU217&lt;&gt;0,仕訳入力シート!AU217,"")</f>
        <v/>
      </c>
    </row>
    <row r="218" spans="1:50" ht="17.45" customHeight="1">
      <c r="A218" s="3" t="str">
        <f>IF(C218="",MAX(A$8:A217)+1,"")</f>
        <v/>
      </c>
      <c r="C218" s="3" t="str">
        <f>IF(仕訳入力シート!A218="*","*",IF(J218="","*",IF(J218=0,"*","")))</f>
        <v>*</v>
      </c>
      <c r="D218" s="3">
        <f>仕訳入力シート!B218</f>
        <v>210</v>
      </c>
      <c r="E218" s="3" t="str">
        <f>IF(仕訳入力シート!C218&lt;&gt;0,仕訳入力シート!C218,"")</f>
        <v/>
      </c>
      <c r="F218" s="110" t="str">
        <f>IF(仕訳入力シート!D218&lt;&gt;0,仕訳入力シート!D218,"")</f>
        <v/>
      </c>
      <c r="H218" s="110" t="str">
        <f>IF(仕訳入力シート!AN218&lt;&gt;0,仕訳入力シート!AN218,"")</f>
        <v/>
      </c>
      <c r="I218" s="110" t="str">
        <f>IF(仕訳入力シート!AO218&lt;&gt;0,仕訳入力シート!AO218,"")</f>
        <v/>
      </c>
      <c r="J218" s="143">
        <f>仕訳入力シート!E218</f>
        <v>0</v>
      </c>
      <c r="K218" s="116" t="str">
        <f>IF(仕訳入力シート!F218&lt;&gt;0,仕訳入力シート!F218,"")</f>
        <v/>
      </c>
      <c r="L218" s="3" t="str">
        <f>IF(仕訳入力シート!G218&lt;&gt;0,仕訳入力シート!G218,"")</f>
        <v/>
      </c>
      <c r="M218" s="3" t="str">
        <f>IF(仕訳入力シート!H218&lt;&gt;0,仕訳入力シート!H218,"")</f>
        <v/>
      </c>
      <c r="N218" s="3" t="str">
        <f>IF(仕訳入力シート!I218&lt;&gt;0,仕訳入力シート!I218,"")</f>
        <v/>
      </c>
      <c r="O218" s="116" t="str">
        <f>IF(仕訳入力シート!P218&lt;&gt;0,仕訳入力シート!P218,"")</f>
        <v/>
      </c>
      <c r="P218" s="3" t="str">
        <f>IF(仕訳入力シート!Q218&lt;&gt;0,仕訳入力シート!Q218,"")</f>
        <v/>
      </c>
      <c r="Q218" s="3" t="str">
        <f>IF(仕訳入力シート!J218&lt;&gt;"",仕訳入力シート!J218,"")</f>
        <v/>
      </c>
      <c r="R218" s="3" t="str">
        <f>IF(仕訳入力シート!L218&lt;&gt;"",仕訳入力シート!L218,"")</f>
        <v/>
      </c>
      <c r="S218" s="3" t="str">
        <f>IF(仕訳入力シート!O218&lt;&gt;"",仕訳入力シート!O218,"")</f>
        <v/>
      </c>
      <c r="T218" s="3">
        <f t="shared" si="12"/>
        <v>0</v>
      </c>
      <c r="U218" s="3">
        <f t="shared" si="13"/>
        <v>0</v>
      </c>
      <c r="V218" s="113" t="str">
        <f>IF(仕訳入力シート!R218&lt;&gt;0,仕訳入力シート!R218,"")</f>
        <v/>
      </c>
      <c r="W218" s="3" t="str">
        <f>IF(仕訳入力シート!S218&lt;&gt;0,仕訳入力シート!S218,"")</f>
        <v/>
      </c>
      <c r="X218" s="3" t="str">
        <f>IF(仕訳入力シート!T218&lt;&gt;0,仕訳入力シート!T218,"")</f>
        <v/>
      </c>
      <c r="Y218" s="3" t="str">
        <f>IF(仕訳入力シート!U218&lt;&gt;0,仕訳入力シート!U218,"")</f>
        <v/>
      </c>
      <c r="Z218" s="116" t="str">
        <f>IF(仕訳入力シート!AB218&lt;&gt;0,仕訳入力シート!AB218,"")</f>
        <v/>
      </c>
      <c r="AA218" s="3" t="str">
        <f>IF(仕訳入力シート!AC218&lt;&gt;0,仕訳入力シート!AC218,"")</f>
        <v/>
      </c>
      <c r="AB218" s="3" t="str">
        <f>IF(仕訳入力シート!V218&lt;&gt;"",仕訳入力シート!V218,"")</f>
        <v/>
      </c>
      <c r="AC218" s="3" t="str">
        <f>IF(仕訳入力シート!X218&lt;&gt;"",仕訳入力シート!X218,"")</f>
        <v/>
      </c>
      <c r="AD218" s="3" t="str">
        <f>IF(仕訳入力シート!AA218&lt;&gt;"",仕訳入力シート!AA218,"")</f>
        <v/>
      </c>
      <c r="AE218" s="3">
        <f t="shared" si="14"/>
        <v>0</v>
      </c>
      <c r="AF218" s="3">
        <f t="shared" si="15"/>
        <v>0</v>
      </c>
      <c r="AG218" s="121" t="str">
        <f>IF(仕訳入力シート!AD218&lt;&gt;0,仕訳入力シート!AD218,"")</f>
        <v/>
      </c>
      <c r="AH218" s="3" t="str">
        <f>IF(仕訳入力シート!AE218&lt;&gt;"",仕訳入力シート!AE218,"")</f>
        <v/>
      </c>
      <c r="AI218" s="117" t="str">
        <f>IF(仕訳入力シート!AH218&lt;&gt;0,仕訳入力シート!AH218,"")</f>
        <v/>
      </c>
      <c r="AJ218" s="118" t="str">
        <f>IF(仕訳入力シート!AI218&lt;&gt;0,仕訳入力シート!AI218,"")</f>
        <v/>
      </c>
      <c r="AK218" s="118" t="str">
        <f>IF(仕訳入力シート!AJ218&lt;&gt;0,仕訳入力シート!AJ218,"")</f>
        <v/>
      </c>
      <c r="AL218" s="118" t="str">
        <f>IF(仕訳入力シート!AK218&lt;&gt;0,仕訳入力シート!AK218,"")</f>
        <v/>
      </c>
      <c r="AM218" s="118" t="str">
        <f>IF(仕訳入力シート!AL218&lt;&gt;0,仕訳入力シート!AL218,"")</f>
        <v/>
      </c>
      <c r="AN218" s="118"/>
      <c r="AO218" s="118"/>
      <c r="AP218" s="118"/>
      <c r="AQ218" s="118"/>
      <c r="AR218" s="118"/>
      <c r="AS218" s="118"/>
      <c r="AT218" s="118"/>
      <c r="AU218" s="120" t="str">
        <f>IF(仕訳入力シート!AQ218&lt;&gt;0,仕訳入力シート!AQ218,"")</f>
        <v/>
      </c>
      <c r="AV218" s="118" t="str">
        <f>IF(仕訳入力シート!AR218&lt;&gt;0,仕訳入力シート!AR218,"")</f>
        <v/>
      </c>
      <c r="AW218" s="120" t="str">
        <f>IF(仕訳入力シート!AT218&lt;&gt;0,仕訳入力シート!AT218,"")</f>
        <v/>
      </c>
      <c r="AX218" s="118" t="str">
        <f>IF(仕訳入力シート!AU218&lt;&gt;0,仕訳入力シート!AU218,"")</f>
        <v/>
      </c>
    </row>
    <row r="219" spans="1:50" ht="17.45" customHeight="1">
      <c r="A219" s="3" t="str">
        <f>IF(C219="",MAX(A$8:A218)+1,"")</f>
        <v/>
      </c>
      <c r="C219" s="3" t="str">
        <f>IF(仕訳入力シート!A219="*","*",IF(J219="","*",IF(J219=0,"*","")))</f>
        <v>*</v>
      </c>
      <c r="D219" s="3">
        <f>仕訳入力シート!B219</f>
        <v>211</v>
      </c>
      <c r="E219" s="3" t="str">
        <f>IF(仕訳入力シート!C219&lt;&gt;0,仕訳入力シート!C219,"")</f>
        <v/>
      </c>
      <c r="F219" s="110" t="str">
        <f>IF(仕訳入力シート!D219&lt;&gt;0,仕訳入力シート!D219,"")</f>
        <v/>
      </c>
      <c r="H219" s="110" t="str">
        <f>IF(仕訳入力シート!AN219&lt;&gt;0,仕訳入力シート!AN219,"")</f>
        <v/>
      </c>
      <c r="I219" s="110" t="str">
        <f>IF(仕訳入力シート!AO219&lt;&gt;0,仕訳入力シート!AO219,"")</f>
        <v/>
      </c>
      <c r="J219" s="143">
        <f>仕訳入力シート!E219</f>
        <v>0</v>
      </c>
      <c r="K219" s="116" t="str">
        <f>IF(仕訳入力シート!F219&lt;&gt;0,仕訳入力シート!F219,"")</f>
        <v/>
      </c>
      <c r="L219" s="3" t="str">
        <f>IF(仕訳入力シート!G219&lt;&gt;0,仕訳入力シート!G219,"")</f>
        <v/>
      </c>
      <c r="M219" s="3" t="str">
        <f>IF(仕訳入力シート!H219&lt;&gt;0,仕訳入力シート!H219,"")</f>
        <v/>
      </c>
      <c r="N219" s="3" t="str">
        <f>IF(仕訳入力シート!I219&lt;&gt;0,仕訳入力シート!I219,"")</f>
        <v/>
      </c>
      <c r="O219" s="116" t="str">
        <f>IF(仕訳入力シート!P219&lt;&gt;0,仕訳入力シート!P219,"")</f>
        <v/>
      </c>
      <c r="P219" s="3" t="str">
        <f>IF(仕訳入力シート!Q219&lt;&gt;0,仕訳入力シート!Q219,"")</f>
        <v/>
      </c>
      <c r="Q219" s="3" t="str">
        <f>IF(仕訳入力シート!J219&lt;&gt;"",仕訳入力シート!J219,"")</f>
        <v/>
      </c>
      <c r="R219" s="3" t="str">
        <f>IF(仕訳入力シート!L219&lt;&gt;"",仕訳入力シート!L219,"")</f>
        <v/>
      </c>
      <c r="S219" s="3" t="str">
        <f>IF(仕訳入力シート!O219&lt;&gt;"",仕訳入力シート!O219,"")</f>
        <v/>
      </c>
      <c r="T219" s="3">
        <f t="shared" si="12"/>
        <v>0</v>
      </c>
      <c r="U219" s="3">
        <f t="shared" si="13"/>
        <v>0</v>
      </c>
      <c r="V219" s="113" t="str">
        <f>IF(仕訳入力シート!R219&lt;&gt;0,仕訳入力シート!R219,"")</f>
        <v/>
      </c>
      <c r="W219" s="3" t="str">
        <f>IF(仕訳入力シート!S219&lt;&gt;0,仕訳入力シート!S219,"")</f>
        <v/>
      </c>
      <c r="X219" s="3" t="str">
        <f>IF(仕訳入力シート!T219&lt;&gt;0,仕訳入力シート!T219,"")</f>
        <v/>
      </c>
      <c r="Y219" s="3" t="str">
        <f>IF(仕訳入力シート!U219&lt;&gt;0,仕訳入力シート!U219,"")</f>
        <v/>
      </c>
      <c r="Z219" s="116" t="str">
        <f>IF(仕訳入力シート!AB219&lt;&gt;0,仕訳入力シート!AB219,"")</f>
        <v/>
      </c>
      <c r="AA219" s="3" t="str">
        <f>IF(仕訳入力シート!AC219&lt;&gt;0,仕訳入力シート!AC219,"")</f>
        <v/>
      </c>
      <c r="AB219" s="3" t="str">
        <f>IF(仕訳入力シート!V219&lt;&gt;"",仕訳入力シート!V219,"")</f>
        <v/>
      </c>
      <c r="AC219" s="3" t="str">
        <f>IF(仕訳入力シート!X219&lt;&gt;"",仕訳入力シート!X219,"")</f>
        <v/>
      </c>
      <c r="AD219" s="3" t="str">
        <f>IF(仕訳入力シート!AA219&lt;&gt;"",仕訳入力シート!AA219,"")</f>
        <v/>
      </c>
      <c r="AE219" s="3">
        <f t="shared" si="14"/>
        <v>0</v>
      </c>
      <c r="AF219" s="3">
        <f t="shared" si="15"/>
        <v>0</v>
      </c>
      <c r="AG219" s="121" t="str">
        <f>IF(仕訳入力シート!AD219&lt;&gt;0,仕訳入力シート!AD219,"")</f>
        <v/>
      </c>
      <c r="AH219" s="3" t="str">
        <f>IF(仕訳入力シート!AE219&lt;&gt;"",仕訳入力シート!AE219,"")</f>
        <v/>
      </c>
      <c r="AI219" s="117" t="str">
        <f>IF(仕訳入力シート!AH219&lt;&gt;0,仕訳入力シート!AH219,"")</f>
        <v/>
      </c>
      <c r="AJ219" s="118" t="str">
        <f>IF(仕訳入力シート!AI219&lt;&gt;0,仕訳入力シート!AI219,"")</f>
        <v/>
      </c>
      <c r="AK219" s="118" t="str">
        <f>IF(仕訳入力シート!AJ219&lt;&gt;0,仕訳入力シート!AJ219,"")</f>
        <v/>
      </c>
      <c r="AL219" s="118" t="str">
        <f>IF(仕訳入力シート!AK219&lt;&gt;0,仕訳入力シート!AK219,"")</f>
        <v/>
      </c>
      <c r="AM219" s="118" t="str">
        <f>IF(仕訳入力シート!AL219&lt;&gt;0,仕訳入力シート!AL219,"")</f>
        <v/>
      </c>
      <c r="AN219" s="118"/>
      <c r="AO219" s="118"/>
      <c r="AP219" s="118"/>
      <c r="AQ219" s="118"/>
      <c r="AR219" s="118"/>
      <c r="AS219" s="118"/>
      <c r="AT219" s="118"/>
      <c r="AU219" s="120" t="str">
        <f>IF(仕訳入力シート!AQ219&lt;&gt;0,仕訳入力シート!AQ219,"")</f>
        <v/>
      </c>
      <c r="AV219" s="118" t="str">
        <f>IF(仕訳入力シート!AR219&lt;&gt;0,仕訳入力シート!AR219,"")</f>
        <v/>
      </c>
      <c r="AW219" s="120" t="str">
        <f>IF(仕訳入力シート!AT219&lt;&gt;0,仕訳入力シート!AT219,"")</f>
        <v/>
      </c>
      <c r="AX219" s="118" t="str">
        <f>IF(仕訳入力シート!AU219&lt;&gt;0,仕訳入力シート!AU219,"")</f>
        <v/>
      </c>
    </row>
    <row r="220" spans="1:50" ht="17.45" customHeight="1">
      <c r="A220" s="3" t="str">
        <f>IF(C220="",MAX(A$8:A219)+1,"")</f>
        <v/>
      </c>
      <c r="C220" s="3" t="str">
        <f>IF(仕訳入力シート!A220="*","*",IF(J220="","*",IF(J220=0,"*","")))</f>
        <v>*</v>
      </c>
      <c r="D220" s="3">
        <f>仕訳入力シート!B220</f>
        <v>212</v>
      </c>
      <c r="E220" s="3" t="str">
        <f>IF(仕訳入力シート!C220&lt;&gt;0,仕訳入力シート!C220,"")</f>
        <v/>
      </c>
      <c r="F220" s="110" t="str">
        <f>IF(仕訳入力シート!D220&lt;&gt;0,仕訳入力シート!D220,"")</f>
        <v/>
      </c>
      <c r="H220" s="110" t="str">
        <f>IF(仕訳入力シート!AN220&lt;&gt;0,仕訳入力シート!AN220,"")</f>
        <v/>
      </c>
      <c r="I220" s="110" t="str">
        <f>IF(仕訳入力シート!AO220&lt;&gt;0,仕訳入力シート!AO220,"")</f>
        <v/>
      </c>
      <c r="J220" s="143">
        <f>仕訳入力シート!E220</f>
        <v>0</v>
      </c>
      <c r="K220" s="116" t="str">
        <f>IF(仕訳入力シート!F220&lt;&gt;0,仕訳入力シート!F220,"")</f>
        <v/>
      </c>
      <c r="L220" s="3" t="str">
        <f>IF(仕訳入力シート!G220&lt;&gt;0,仕訳入力シート!G220,"")</f>
        <v/>
      </c>
      <c r="M220" s="3" t="str">
        <f>IF(仕訳入力シート!H220&lt;&gt;0,仕訳入力シート!H220,"")</f>
        <v/>
      </c>
      <c r="N220" s="3" t="str">
        <f>IF(仕訳入力シート!I220&lt;&gt;0,仕訳入力シート!I220,"")</f>
        <v/>
      </c>
      <c r="O220" s="116" t="str">
        <f>IF(仕訳入力シート!P220&lt;&gt;0,仕訳入力シート!P220,"")</f>
        <v/>
      </c>
      <c r="P220" s="3" t="str">
        <f>IF(仕訳入力シート!Q220&lt;&gt;0,仕訳入力シート!Q220,"")</f>
        <v/>
      </c>
      <c r="Q220" s="3" t="str">
        <f>IF(仕訳入力シート!J220&lt;&gt;"",仕訳入力シート!J220,"")</f>
        <v/>
      </c>
      <c r="R220" s="3" t="str">
        <f>IF(仕訳入力シート!L220&lt;&gt;"",仕訳入力シート!L220,"")</f>
        <v/>
      </c>
      <c r="S220" s="3" t="str">
        <f>IF(仕訳入力シート!O220&lt;&gt;"",仕訳入力シート!O220,"")</f>
        <v/>
      </c>
      <c r="T220" s="3">
        <f t="shared" si="12"/>
        <v>0</v>
      </c>
      <c r="U220" s="3">
        <f t="shared" si="13"/>
        <v>0</v>
      </c>
      <c r="V220" s="113" t="str">
        <f>IF(仕訳入力シート!R220&lt;&gt;0,仕訳入力シート!R220,"")</f>
        <v/>
      </c>
      <c r="W220" s="3" t="str">
        <f>IF(仕訳入力シート!S220&lt;&gt;0,仕訳入力シート!S220,"")</f>
        <v/>
      </c>
      <c r="X220" s="3" t="str">
        <f>IF(仕訳入力シート!T220&lt;&gt;0,仕訳入力シート!T220,"")</f>
        <v/>
      </c>
      <c r="Y220" s="3" t="str">
        <f>IF(仕訳入力シート!U220&lt;&gt;0,仕訳入力シート!U220,"")</f>
        <v/>
      </c>
      <c r="Z220" s="116" t="str">
        <f>IF(仕訳入力シート!AB220&lt;&gt;0,仕訳入力シート!AB220,"")</f>
        <v/>
      </c>
      <c r="AA220" s="3" t="str">
        <f>IF(仕訳入力シート!AC220&lt;&gt;0,仕訳入力シート!AC220,"")</f>
        <v/>
      </c>
      <c r="AB220" s="3" t="str">
        <f>IF(仕訳入力シート!V220&lt;&gt;"",仕訳入力シート!V220,"")</f>
        <v/>
      </c>
      <c r="AC220" s="3" t="str">
        <f>IF(仕訳入力シート!X220&lt;&gt;"",仕訳入力シート!X220,"")</f>
        <v/>
      </c>
      <c r="AD220" s="3" t="str">
        <f>IF(仕訳入力シート!AA220&lt;&gt;"",仕訳入力シート!AA220,"")</f>
        <v/>
      </c>
      <c r="AE220" s="3">
        <f t="shared" si="14"/>
        <v>0</v>
      </c>
      <c r="AF220" s="3">
        <f t="shared" si="15"/>
        <v>0</v>
      </c>
      <c r="AG220" s="121" t="str">
        <f>IF(仕訳入力シート!AD220&lt;&gt;0,仕訳入力シート!AD220,"")</f>
        <v/>
      </c>
      <c r="AH220" s="3" t="str">
        <f>IF(仕訳入力シート!AE220&lt;&gt;"",仕訳入力シート!AE220,"")</f>
        <v/>
      </c>
      <c r="AI220" s="117" t="str">
        <f>IF(仕訳入力シート!AH220&lt;&gt;0,仕訳入力シート!AH220,"")</f>
        <v/>
      </c>
      <c r="AJ220" s="118" t="str">
        <f>IF(仕訳入力シート!AI220&lt;&gt;0,仕訳入力シート!AI220,"")</f>
        <v/>
      </c>
      <c r="AK220" s="118" t="str">
        <f>IF(仕訳入力シート!AJ220&lt;&gt;0,仕訳入力シート!AJ220,"")</f>
        <v/>
      </c>
      <c r="AL220" s="118" t="str">
        <f>IF(仕訳入力シート!AK220&lt;&gt;0,仕訳入力シート!AK220,"")</f>
        <v/>
      </c>
      <c r="AM220" s="118" t="str">
        <f>IF(仕訳入力シート!AL220&lt;&gt;0,仕訳入力シート!AL220,"")</f>
        <v/>
      </c>
      <c r="AN220" s="118"/>
      <c r="AO220" s="118"/>
      <c r="AP220" s="118"/>
      <c r="AQ220" s="118"/>
      <c r="AR220" s="118"/>
      <c r="AS220" s="118"/>
      <c r="AT220" s="118"/>
      <c r="AU220" s="120" t="str">
        <f>IF(仕訳入力シート!AQ220&lt;&gt;0,仕訳入力シート!AQ220,"")</f>
        <v/>
      </c>
      <c r="AV220" s="118" t="str">
        <f>IF(仕訳入力シート!AR220&lt;&gt;0,仕訳入力シート!AR220,"")</f>
        <v/>
      </c>
      <c r="AW220" s="120" t="str">
        <f>IF(仕訳入力シート!AT220&lt;&gt;0,仕訳入力シート!AT220,"")</f>
        <v/>
      </c>
      <c r="AX220" s="118" t="str">
        <f>IF(仕訳入力シート!AU220&lt;&gt;0,仕訳入力シート!AU220,"")</f>
        <v/>
      </c>
    </row>
    <row r="221" spans="1:50" ht="17.45" customHeight="1">
      <c r="A221" s="3" t="str">
        <f>IF(C221="",MAX(A$8:A220)+1,"")</f>
        <v/>
      </c>
      <c r="C221" s="3" t="str">
        <f>IF(仕訳入力シート!A221="*","*",IF(J221="","*",IF(J221=0,"*","")))</f>
        <v>*</v>
      </c>
      <c r="D221" s="3">
        <f>仕訳入力シート!B221</f>
        <v>213</v>
      </c>
      <c r="E221" s="3" t="str">
        <f>IF(仕訳入力シート!C221&lt;&gt;0,仕訳入力シート!C221,"")</f>
        <v/>
      </c>
      <c r="F221" s="110" t="str">
        <f>IF(仕訳入力シート!D221&lt;&gt;0,仕訳入力シート!D221,"")</f>
        <v/>
      </c>
      <c r="H221" s="110" t="str">
        <f>IF(仕訳入力シート!AN221&lt;&gt;0,仕訳入力シート!AN221,"")</f>
        <v/>
      </c>
      <c r="I221" s="110" t="str">
        <f>IF(仕訳入力シート!AO221&lt;&gt;0,仕訳入力シート!AO221,"")</f>
        <v/>
      </c>
      <c r="J221" s="143">
        <f>仕訳入力シート!E221</f>
        <v>0</v>
      </c>
      <c r="K221" s="116" t="str">
        <f>IF(仕訳入力シート!F221&lt;&gt;0,仕訳入力シート!F221,"")</f>
        <v/>
      </c>
      <c r="L221" s="3" t="str">
        <f>IF(仕訳入力シート!G221&lt;&gt;0,仕訳入力シート!G221,"")</f>
        <v/>
      </c>
      <c r="M221" s="3" t="str">
        <f>IF(仕訳入力シート!H221&lt;&gt;0,仕訳入力シート!H221,"")</f>
        <v/>
      </c>
      <c r="N221" s="3" t="str">
        <f>IF(仕訳入力シート!I221&lt;&gt;0,仕訳入力シート!I221,"")</f>
        <v/>
      </c>
      <c r="O221" s="116" t="str">
        <f>IF(仕訳入力シート!P221&lt;&gt;0,仕訳入力シート!P221,"")</f>
        <v/>
      </c>
      <c r="P221" s="3" t="str">
        <f>IF(仕訳入力シート!Q221&lt;&gt;0,仕訳入力シート!Q221,"")</f>
        <v/>
      </c>
      <c r="Q221" s="3" t="str">
        <f>IF(仕訳入力シート!J221&lt;&gt;"",仕訳入力シート!J221,"")</f>
        <v/>
      </c>
      <c r="R221" s="3" t="str">
        <f>IF(仕訳入力シート!L221&lt;&gt;"",仕訳入力シート!L221,"")</f>
        <v/>
      </c>
      <c r="S221" s="3" t="str">
        <f>IF(仕訳入力シート!O221&lt;&gt;"",仕訳入力シート!O221,"")</f>
        <v/>
      </c>
      <c r="T221" s="3">
        <f t="shared" si="12"/>
        <v>0</v>
      </c>
      <c r="U221" s="3">
        <f t="shared" si="13"/>
        <v>0</v>
      </c>
      <c r="V221" s="113" t="str">
        <f>IF(仕訳入力シート!R221&lt;&gt;0,仕訳入力シート!R221,"")</f>
        <v/>
      </c>
      <c r="W221" s="3" t="str">
        <f>IF(仕訳入力シート!S221&lt;&gt;0,仕訳入力シート!S221,"")</f>
        <v/>
      </c>
      <c r="X221" s="3" t="str">
        <f>IF(仕訳入力シート!T221&lt;&gt;0,仕訳入力シート!T221,"")</f>
        <v/>
      </c>
      <c r="Y221" s="3" t="str">
        <f>IF(仕訳入力シート!U221&lt;&gt;0,仕訳入力シート!U221,"")</f>
        <v/>
      </c>
      <c r="Z221" s="116" t="str">
        <f>IF(仕訳入力シート!AB221&lt;&gt;0,仕訳入力シート!AB221,"")</f>
        <v/>
      </c>
      <c r="AA221" s="3" t="str">
        <f>IF(仕訳入力シート!AC221&lt;&gt;0,仕訳入力シート!AC221,"")</f>
        <v/>
      </c>
      <c r="AB221" s="3" t="str">
        <f>IF(仕訳入力シート!V221&lt;&gt;"",仕訳入力シート!V221,"")</f>
        <v/>
      </c>
      <c r="AC221" s="3" t="str">
        <f>IF(仕訳入力シート!X221&lt;&gt;"",仕訳入力シート!X221,"")</f>
        <v/>
      </c>
      <c r="AD221" s="3" t="str">
        <f>IF(仕訳入力シート!AA221&lt;&gt;"",仕訳入力シート!AA221,"")</f>
        <v/>
      </c>
      <c r="AE221" s="3">
        <f t="shared" si="14"/>
        <v>0</v>
      </c>
      <c r="AF221" s="3">
        <f t="shared" si="15"/>
        <v>0</v>
      </c>
      <c r="AG221" s="121" t="str">
        <f>IF(仕訳入力シート!AD221&lt;&gt;0,仕訳入力シート!AD221,"")</f>
        <v/>
      </c>
      <c r="AH221" s="3" t="str">
        <f>IF(仕訳入力シート!AE221&lt;&gt;"",仕訳入力シート!AE221,"")</f>
        <v/>
      </c>
      <c r="AI221" s="117" t="str">
        <f>IF(仕訳入力シート!AH221&lt;&gt;0,仕訳入力シート!AH221,"")</f>
        <v/>
      </c>
      <c r="AJ221" s="118" t="str">
        <f>IF(仕訳入力シート!AI221&lt;&gt;0,仕訳入力シート!AI221,"")</f>
        <v/>
      </c>
      <c r="AK221" s="118" t="str">
        <f>IF(仕訳入力シート!AJ221&lt;&gt;0,仕訳入力シート!AJ221,"")</f>
        <v/>
      </c>
      <c r="AL221" s="118" t="str">
        <f>IF(仕訳入力シート!AK221&lt;&gt;0,仕訳入力シート!AK221,"")</f>
        <v/>
      </c>
      <c r="AM221" s="118" t="str">
        <f>IF(仕訳入力シート!AL221&lt;&gt;0,仕訳入力シート!AL221,"")</f>
        <v/>
      </c>
      <c r="AN221" s="118"/>
      <c r="AO221" s="118"/>
      <c r="AP221" s="118"/>
      <c r="AQ221" s="118"/>
      <c r="AR221" s="118"/>
      <c r="AS221" s="118"/>
      <c r="AT221" s="118"/>
      <c r="AU221" s="120" t="str">
        <f>IF(仕訳入力シート!AQ221&lt;&gt;0,仕訳入力シート!AQ221,"")</f>
        <v/>
      </c>
      <c r="AV221" s="118" t="str">
        <f>IF(仕訳入力シート!AR221&lt;&gt;0,仕訳入力シート!AR221,"")</f>
        <v/>
      </c>
      <c r="AW221" s="120" t="str">
        <f>IF(仕訳入力シート!AT221&lt;&gt;0,仕訳入力シート!AT221,"")</f>
        <v/>
      </c>
      <c r="AX221" s="118" t="str">
        <f>IF(仕訳入力シート!AU221&lt;&gt;0,仕訳入力シート!AU221,"")</f>
        <v/>
      </c>
    </row>
    <row r="222" spans="1:50" ht="17.45" customHeight="1">
      <c r="A222" s="3" t="str">
        <f>IF(C222="",MAX(A$8:A221)+1,"")</f>
        <v/>
      </c>
      <c r="C222" s="3" t="str">
        <f>IF(仕訳入力シート!A222="*","*",IF(J222="","*",IF(J222=0,"*","")))</f>
        <v>*</v>
      </c>
      <c r="D222" s="3">
        <f>仕訳入力シート!B222</f>
        <v>214</v>
      </c>
      <c r="E222" s="3" t="str">
        <f>IF(仕訳入力シート!C222&lt;&gt;0,仕訳入力シート!C222,"")</f>
        <v/>
      </c>
      <c r="F222" s="110" t="str">
        <f>IF(仕訳入力シート!D222&lt;&gt;0,仕訳入力シート!D222,"")</f>
        <v/>
      </c>
      <c r="H222" s="110" t="str">
        <f>IF(仕訳入力シート!AN222&lt;&gt;0,仕訳入力シート!AN222,"")</f>
        <v/>
      </c>
      <c r="I222" s="110" t="str">
        <f>IF(仕訳入力シート!AO222&lt;&gt;0,仕訳入力シート!AO222,"")</f>
        <v/>
      </c>
      <c r="J222" s="143">
        <f>仕訳入力シート!E222</f>
        <v>0</v>
      </c>
      <c r="K222" s="116" t="str">
        <f>IF(仕訳入力シート!F222&lt;&gt;0,仕訳入力シート!F222,"")</f>
        <v/>
      </c>
      <c r="L222" s="3" t="str">
        <f>IF(仕訳入力シート!G222&lt;&gt;0,仕訳入力シート!G222,"")</f>
        <v/>
      </c>
      <c r="M222" s="3" t="str">
        <f>IF(仕訳入力シート!H222&lt;&gt;0,仕訳入力シート!H222,"")</f>
        <v/>
      </c>
      <c r="N222" s="3" t="str">
        <f>IF(仕訳入力シート!I222&lt;&gt;0,仕訳入力シート!I222,"")</f>
        <v/>
      </c>
      <c r="O222" s="116" t="str">
        <f>IF(仕訳入力シート!P222&lt;&gt;0,仕訳入力シート!P222,"")</f>
        <v/>
      </c>
      <c r="P222" s="3" t="str">
        <f>IF(仕訳入力シート!Q222&lt;&gt;0,仕訳入力シート!Q222,"")</f>
        <v/>
      </c>
      <c r="Q222" s="3" t="str">
        <f>IF(仕訳入力シート!J222&lt;&gt;"",仕訳入力シート!J222,"")</f>
        <v/>
      </c>
      <c r="R222" s="3" t="str">
        <f>IF(仕訳入力シート!L222&lt;&gt;"",仕訳入力シート!L222,"")</f>
        <v/>
      </c>
      <c r="S222" s="3" t="str">
        <f>IF(仕訳入力シート!O222&lt;&gt;"",仕訳入力シート!O222,"")</f>
        <v/>
      </c>
      <c r="T222" s="3">
        <f t="shared" si="12"/>
        <v>0</v>
      </c>
      <c r="U222" s="3">
        <f t="shared" si="13"/>
        <v>0</v>
      </c>
      <c r="V222" s="113" t="str">
        <f>IF(仕訳入力シート!R222&lt;&gt;0,仕訳入力シート!R222,"")</f>
        <v/>
      </c>
      <c r="W222" s="3" t="str">
        <f>IF(仕訳入力シート!S222&lt;&gt;0,仕訳入力シート!S222,"")</f>
        <v/>
      </c>
      <c r="X222" s="3" t="str">
        <f>IF(仕訳入力シート!T222&lt;&gt;0,仕訳入力シート!T222,"")</f>
        <v/>
      </c>
      <c r="Y222" s="3" t="str">
        <f>IF(仕訳入力シート!U222&lt;&gt;0,仕訳入力シート!U222,"")</f>
        <v/>
      </c>
      <c r="Z222" s="116" t="str">
        <f>IF(仕訳入力シート!AB222&lt;&gt;0,仕訳入力シート!AB222,"")</f>
        <v/>
      </c>
      <c r="AA222" s="3" t="str">
        <f>IF(仕訳入力シート!AC222&lt;&gt;0,仕訳入力シート!AC222,"")</f>
        <v/>
      </c>
      <c r="AB222" s="3" t="str">
        <f>IF(仕訳入力シート!V222&lt;&gt;"",仕訳入力シート!V222,"")</f>
        <v/>
      </c>
      <c r="AC222" s="3" t="str">
        <f>IF(仕訳入力シート!X222&lt;&gt;"",仕訳入力シート!X222,"")</f>
        <v/>
      </c>
      <c r="AD222" s="3" t="str">
        <f>IF(仕訳入力シート!AA222&lt;&gt;"",仕訳入力シート!AA222,"")</f>
        <v/>
      </c>
      <c r="AE222" s="3">
        <f t="shared" si="14"/>
        <v>0</v>
      </c>
      <c r="AF222" s="3">
        <f t="shared" si="15"/>
        <v>0</v>
      </c>
      <c r="AG222" s="121" t="str">
        <f>IF(仕訳入力シート!AD222&lt;&gt;0,仕訳入力シート!AD222,"")</f>
        <v/>
      </c>
      <c r="AH222" s="3" t="str">
        <f>IF(仕訳入力シート!AE222&lt;&gt;"",仕訳入力シート!AE222,"")</f>
        <v/>
      </c>
      <c r="AI222" s="117" t="str">
        <f>IF(仕訳入力シート!AH222&lt;&gt;0,仕訳入力シート!AH222,"")</f>
        <v/>
      </c>
      <c r="AJ222" s="118" t="str">
        <f>IF(仕訳入力シート!AI222&lt;&gt;0,仕訳入力シート!AI222,"")</f>
        <v/>
      </c>
      <c r="AK222" s="118" t="str">
        <f>IF(仕訳入力シート!AJ222&lt;&gt;0,仕訳入力シート!AJ222,"")</f>
        <v/>
      </c>
      <c r="AL222" s="118" t="str">
        <f>IF(仕訳入力シート!AK222&lt;&gt;0,仕訳入力シート!AK222,"")</f>
        <v/>
      </c>
      <c r="AM222" s="118" t="str">
        <f>IF(仕訳入力シート!AL222&lt;&gt;0,仕訳入力シート!AL222,"")</f>
        <v/>
      </c>
      <c r="AN222" s="118"/>
      <c r="AO222" s="118"/>
      <c r="AP222" s="118"/>
      <c r="AQ222" s="118"/>
      <c r="AR222" s="118"/>
      <c r="AS222" s="118"/>
      <c r="AT222" s="118"/>
      <c r="AU222" s="120" t="str">
        <f>IF(仕訳入力シート!AQ222&lt;&gt;0,仕訳入力シート!AQ222,"")</f>
        <v/>
      </c>
      <c r="AV222" s="118" t="str">
        <f>IF(仕訳入力シート!AR222&lt;&gt;0,仕訳入力シート!AR222,"")</f>
        <v/>
      </c>
      <c r="AW222" s="120" t="str">
        <f>IF(仕訳入力シート!AT222&lt;&gt;0,仕訳入力シート!AT222,"")</f>
        <v/>
      </c>
      <c r="AX222" s="118" t="str">
        <f>IF(仕訳入力シート!AU222&lt;&gt;0,仕訳入力シート!AU222,"")</f>
        <v/>
      </c>
    </row>
    <row r="223" spans="1:50" ht="17.45" customHeight="1">
      <c r="A223" s="3" t="str">
        <f>IF(C223="",MAX(A$8:A222)+1,"")</f>
        <v/>
      </c>
      <c r="C223" s="3" t="str">
        <f>IF(仕訳入力シート!A223="*","*",IF(J223="","*",IF(J223=0,"*","")))</f>
        <v>*</v>
      </c>
      <c r="D223" s="3">
        <f>仕訳入力シート!B223</f>
        <v>215</v>
      </c>
      <c r="E223" s="3" t="str">
        <f>IF(仕訳入力シート!C223&lt;&gt;0,仕訳入力シート!C223,"")</f>
        <v/>
      </c>
      <c r="F223" s="110" t="str">
        <f>IF(仕訳入力シート!D223&lt;&gt;0,仕訳入力シート!D223,"")</f>
        <v/>
      </c>
      <c r="H223" s="110" t="str">
        <f>IF(仕訳入力シート!AN223&lt;&gt;0,仕訳入力シート!AN223,"")</f>
        <v/>
      </c>
      <c r="I223" s="110" t="str">
        <f>IF(仕訳入力シート!AO223&lt;&gt;0,仕訳入力シート!AO223,"")</f>
        <v/>
      </c>
      <c r="J223" s="143">
        <f>仕訳入力シート!E223</f>
        <v>0</v>
      </c>
      <c r="K223" s="116" t="str">
        <f>IF(仕訳入力シート!F223&lt;&gt;0,仕訳入力シート!F223,"")</f>
        <v/>
      </c>
      <c r="L223" s="3" t="str">
        <f>IF(仕訳入力シート!G223&lt;&gt;0,仕訳入力シート!G223,"")</f>
        <v/>
      </c>
      <c r="M223" s="3" t="str">
        <f>IF(仕訳入力シート!H223&lt;&gt;0,仕訳入力シート!H223,"")</f>
        <v/>
      </c>
      <c r="N223" s="3" t="str">
        <f>IF(仕訳入力シート!I223&lt;&gt;0,仕訳入力シート!I223,"")</f>
        <v/>
      </c>
      <c r="O223" s="116" t="str">
        <f>IF(仕訳入力シート!P223&lt;&gt;0,仕訳入力シート!P223,"")</f>
        <v/>
      </c>
      <c r="P223" s="3" t="str">
        <f>IF(仕訳入力シート!Q223&lt;&gt;0,仕訳入力シート!Q223,"")</f>
        <v/>
      </c>
      <c r="Q223" s="3" t="str">
        <f>IF(仕訳入力シート!J223&lt;&gt;"",仕訳入力シート!J223,"")</f>
        <v/>
      </c>
      <c r="R223" s="3" t="str">
        <f>IF(仕訳入力シート!L223&lt;&gt;"",仕訳入力シート!L223,"")</f>
        <v/>
      </c>
      <c r="S223" s="3" t="str">
        <f>IF(仕訳入力シート!O223&lt;&gt;"",仕訳入力シート!O223,"")</f>
        <v/>
      </c>
      <c r="T223" s="3">
        <f t="shared" si="12"/>
        <v>0</v>
      </c>
      <c r="U223" s="3">
        <f t="shared" si="13"/>
        <v>0</v>
      </c>
      <c r="V223" s="113" t="str">
        <f>IF(仕訳入力シート!R223&lt;&gt;0,仕訳入力シート!R223,"")</f>
        <v/>
      </c>
      <c r="W223" s="3" t="str">
        <f>IF(仕訳入力シート!S223&lt;&gt;0,仕訳入力シート!S223,"")</f>
        <v/>
      </c>
      <c r="X223" s="3" t="str">
        <f>IF(仕訳入力シート!T223&lt;&gt;0,仕訳入力シート!T223,"")</f>
        <v/>
      </c>
      <c r="Y223" s="3" t="str">
        <f>IF(仕訳入力シート!U223&lt;&gt;0,仕訳入力シート!U223,"")</f>
        <v/>
      </c>
      <c r="Z223" s="116" t="str">
        <f>IF(仕訳入力シート!AB223&lt;&gt;0,仕訳入力シート!AB223,"")</f>
        <v/>
      </c>
      <c r="AA223" s="3" t="str">
        <f>IF(仕訳入力シート!AC223&lt;&gt;0,仕訳入力シート!AC223,"")</f>
        <v/>
      </c>
      <c r="AB223" s="3" t="str">
        <f>IF(仕訳入力シート!V223&lt;&gt;"",仕訳入力シート!V223,"")</f>
        <v/>
      </c>
      <c r="AC223" s="3" t="str">
        <f>IF(仕訳入力シート!X223&lt;&gt;"",仕訳入力シート!X223,"")</f>
        <v/>
      </c>
      <c r="AD223" s="3" t="str">
        <f>IF(仕訳入力シート!AA223&lt;&gt;"",仕訳入力シート!AA223,"")</f>
        <v/>
      </c>
      <c r="AE223" s="3">
        <f t="shared" si="14"/>
        <v>0</v>
      </c>
      <c r="AF223" s="3">
        <f t="shared" si="15"/>
        <v>0</v>
      </c>
      <c r="AG223" s="121" t="str">
        <f>IF(仕訳入力シート!AD223&lt;&gt;0,仕訳入力シート!AD223,"")</f>
        <v/>
      </c>
      <c r="AH223" s="3" t="str">
        <f>IF(仕訳入力シート!AE223&lt;&gt;"",仕訳入力シート!AE223,"")</f>
        <v/>
      </c>
      <c r="AI223" s="117" t="str">
        <f>IF(仕訳入力シート!AH223&lt;&gt;0,仕訳入力シート!AH223,"")</f>
        <v/>
      </c>
      <c r="AJ223" s="118" t="str">
        <f>IF(仕訳入力シート!AI223&lt;&gt;0,仕訳入力シート!AI223,"")</f>
        <v/>
      </c>
      <c r="AK223" s="118" t="str">
        <f>IF(仕訳入力シート!AJ223&lt;&gt;0,仕訳入力シート!AJ223,"")</f>
        <v/>
      </c>
      <c r="AL223" s="118" t="str">
        <f>IF(仕訳入力シート!AK223&lt;&gt;0,仕訳入力シート!AK223,"")</f>
        <v/>
      </c>
      <c r="AM223" s="118" t="str">
        <f>IF(仕訳入力シート!AL223&lt;&gt;0,仕訳入力シート!AL223,"")</f>
        <v/>
      </c>
      <c r="AN223" s="118"/>
      <c r="AO223" s="118"/>
      <c r="AP223" s="118"/>
      <c r="AQ223" s="118"/>
      <c r="AR223" s="118"/>
      <c r="AS223" s="118"/>
      <c r="AT223" s="118"/>
      <c r="AU223" s="120" t="str">
        <f>IF(仕訳入力シート!AQ223&lt;&gt;0,仕訳入力シート!AQ223,"")</f>
        <v/>
      </c>
      <c r="AV223" s="118" t="str">
        <f>IF(仕訳入力シート!AR223&lt;&gt;0,仕訳入力シート!AR223,"")</f>
        <v/>
      </c>
      <c r="AW223" s="120" t="str">
        <f>IF(仕訳入力シート!AT223&lt;&gt;0,仕訳入力シート!AT223,"")</f>
        <v/>
      </c>
      <c r="AX223" s="118" t="str">
        <f>IF(仕訳入力シート!AU223&lt;&gt;0,仕訳入力シート!AU223,"")</f>
        <v/>
      </c>
    </row>
    <row r="224" spans="1:50" ht="17.45" customHeight="1">
      <c r="A224" s="3" t="str">
        <f>IF(C224="",MAX(A$8:A223)+1,"")</f>
        <v/>
      </c>
      <c r="C224" s="3" t="str">
        <f>IF(仕訳入力シート!A224="*","*",IF(J224="","*",IF(J224=0,"*","")))</f>
        <v>*</v>
      </c>
      <c r="D224" s="3">
        <f>仕訳入力シート!B224</f>
        <v>216</v>
      </c>
      <c r="E224" s="3" t="str">
        <f>IF(仕訳入力シート!C224&lt;&gt;0,仕訳入力シート!C224,"")</f>
        <v/>
      </c>
      <c r="F224" s="110" t="str">
        <f>IF(仕訳入力シート!D224&lt;&gt;0,仕訳入力シート!D224,"")</f>
        <v/>
      </c>
      <c r="H224" s="110" t="str">
        <f>IF(仕訳入力シート!AN224&lt;&gt;0,仕訳入力シート!AN224,"")</f>
        <v/>
      </c>
      <c r="I224" s="110" t="str">
        <f>IF(仕訳入力シート!AO224&lt;&gt;0,仕訳入力シート!AO224,"")</f>
        <v/>
      </c>
      <c r="J224" s="143">
        <f>仕訳入力シート!E224</f>
        <v>0</v>
      </c>
      <c r="K224" s="116" t="str">
        <f>IF(仕訳入力シート!F224&lt;&gt;0,仕訳入力シート!F224,"")</f>
        <v/>
      </c>
      <c r="L224" s="3" t="str">
        <f>IF(仕訳入力シート!G224&lt;&gt;0,仕訳入力シート!G224,"")</f>
        <v/>
      </c>
      <c r="M224" s="3" t="str">
        <f>IF(仕訳入力シート!H224&lt;&gt;0,仕訳入力シート!H224,"")</f>
        <v/>
      </c>
      <c r="N224" s="3" t="str">
        <f>IF(仕訳入力シート!I224&lt;&gt;0,仕訳入力シート!I224,"")</f>
        <v/>
      </c>
      <c r="O224" s="116" t="str">
        <f>IF(仕訳入力シート!P224&lt;&gt;0,仕訳入力シート!P224,"")</f>
        <v/>
      </c>
      <c r="P224" s="3" t="str">
        <f>IF(仕訳入力シート!Q224&lt;&gt;0,仕訳入力シート!Q224,"")</f>
        <v/>
      </c>
      <c r="Q224" s="3" t="str">
        <f>IF(仕訳入力シート!J224&lt;&gt;"",仕訳入力シート!J224,"")</f>
        <v/>
      </c>
      <c r="R224" s="3" t="str">
        <f>IF(仕訳入力シート!L224&lt;&gt;"",仕訳入力シート!L224,"")</f>
        <v/>
      </c>
      <c r="S224" s="3" t="str">
        <f>IF(仕訳入力シート!O224&lt;&gt;"",仕訳入力シート!O224,"")</f>
        <v/>
      </c>
      <c r="T224" s="3">
        <f t="shared" si="12"/>
        <v>0</v>
      </c>
      <c r="U224" s="3">
        <f t="shared" si="13"/>
        <v>0</v>
      </c>
      <c r="V224" s="113" t="str">
        <f>IF(仕訳入力シート!R224&lt;&gt;0,仕訳入力シート!R224,"")</f>
        <v/>
      </c>
      <c r="W224" s="3" t="str">
        <f>IF(仕訳入力シート!S224&lt;&gt;0,仕訳入力シート!S224,"")</f>
        <v/>
      </c>
      <c r="X224" s="3" t="str">
        <f>IF(仕訳入力シート!T224&lt;&gt;0,仕訳入力シート!T224,"")</f>
        <v/>
      </c>
      <c r="Y224" s="3" t="str">
        <f>IF(仕訳入力シート!U224&lt;&gt;0,仕訳入力シート!U224,"")</f>
        <v/>
      </c>
      <c r="Z224" s="116" t="str">
        <f>IF(仕訳入力シート!AB224&lt;&gt;0,仕訳入力シート!AB224,"")</f>
        <v/>
      </c>
      <c r="AA224" s="3" t="str">
        <f>IF(仕訳入力シート!AC224&lt;&gt;0,仕訳入力シート!AC224,"")</f>
        <v/>
      </c>
      <c r="AB224" s="3" t="str">
        <f>IF(仕訳入力シート!V224&lt;&gt;"",仕訳入力シート!V224,"")</f>
        <v/>
      </c>
      <c r="AC224" s="3" t="str">
        <f>IF(仕訳入力シート!X224&lt;&gt;"",仕訳入力シート!X224,"")</f>
        <v/>
      </c>
      <c r="AD224" s="3" t="str">
        <f>IF(仕訳入力シート!AA224&lt;&gt;"",仕訳入力シート!AA224,"")</f>
        <v/>
      </c>
      <c r="AE224" s="3">
        <f t="shared" si="14"/>
        <v>0</v>
      </c>
      <c r="AF224" s="3">
        <f t="shared" si="15"/>
        <v>0</v>
      </c>
      <c r="AG224" s="121" t="str">
        <f>IF(仕訳入力シート!AD224&lt;&gt;0,仕訳入力シート!AD224,"")</f>
        <v/>
      </c>
      <c r="AH224" s="3" t="str">
        <f>IF(仕訳入力シート!AE224&lt;&gt;"",仕訳入力シート!AE224,"")</f>
        <v/>
      </c>
      <c r="AI224" s="117" t="str">
        <f>IF(仕訳入力シート!AH224&lt;&gt;0,仕訳入力シート!AH224,"")</f>
        <v/>
      </c>
      <c r="AJ224" s="118" t="str">
        <f>IF(仕訳入力シート!AI224&lt;&gt;0,仕訳入力シート!AI224,"")</f>
        <v/>
      </c>
      <c r="AK224" s="118" t="str">
        <f>IF(仕訳入力シート!AJ224&lt;&gt;0,仕訳入力シート!AJ224,"")</f>
        <v/>
      </c>
      <c r="AL224" s="118" t="str">
        <f>IF(仕訳入力シート!AK224&lt;&gt;0,仕訳入力シート!AK224,"")</f>
        <v/>
      </c>
      <c r="AM224" s="118" t="str">
        <f>IF(仕訳入力シート!AL224&lt;&gt;0,仕訳入力シート!AL224,"")</f>
        <v/>
      </c>
      <c r="AN224" s="118"/>
      <c r="AO224" s="118"/>
      <c r="AP224" s="118"/>
      <c r="AQ224" s="118"/>
      <c r="AR224" s="118"/>
      <c r="AS224" s="118"/>
      <c r="AT224" s="118"/>
      <c r="AU224" s="120" t="str">
        <f>IF(仕訳入力シート!AQ224&lt;&gt;0,仕訳入力シート!AQ224,"")</f>
        <v/>
      </c>
      <c r="AV224" s="118" t="str">
        <f>IF(仕訳入力シート!AR224&lt;&gt;0,仕訳入力シート!AR224,"")</f>
        <v/>
      </c>
      <c r="AW224" s="120" t="str">
        <f>IF(仕訳入力シート!AT224&lt;&gt;0,仕訳入力シート!AT224,"")</f>
        <v/>
      </c>
      <c r="AX224" s="118" t="str">
        <f>IF(仕訳入力シート!AU224&lt;&gt;0,仕訳入力シート!AU224,"")</f>
        <v/>
      </c>
    </row>
    <row r="225" spans="1:50" ht="17.45" customHeight="1">
      <c r="A225" s="3" t="str">
        <f>IF(C225="",MAX(A$8:A224)+1,"")</f>
        <v/>
      </c>
      <c r="C225" s="3" t="str">
        <f>IF(仕訳入力シート!A225="*","*",IF(J225="","*",IF(J225=0,"*","")))</f>
        <v>*</v>
      </c>
      <c r="D225" s="3">
        <f>仕訳入力シート!B225</f>
        <v>217</v>
      </c>
      <c r="E225" s="3" t="str">
        <f>IF(仕訳入力シート!C225&lt;&gt;0,仕訳入力シート!C225,"")</f>
        <v/>
      </c>
      <c r="F225" s="110" t="str">
        <f>IF(仕訳入力シート!D225&lt;&gt;0,仕訳入力シート!D225,"")</f>
        <v/>
      </c>
      <c r="H225" s="110" t="str">
        <f>IF(仕訳入力シート!AN225&lt;&gt;0,仕訳入力シート!AN225,"")</f>
        <v/>
      </c>
      <c r="I225" s="110" t="str">
        <f>IF(仕訳入力シート!AO225&lt;&gt;0,仕訳入力シート!AO225,"")</f>
        <v/>
      </c>
      <c r="J225" s="143">
        <f>仕訳入力シート!E225</f>
        <v>0</v>
      </c>
      <c r="K225" s="116" t="str">
        <f>IF(仕訳入力シート!F225&lt;&gt;0,仕訳入力シート!F225,"")</f>
        <v/>
      </c>
      <c r="L225" s="3" t="str">
        <f>IF(仕訳入力シート!G225&lt;&gt;0,仕訳入力シート!G225,"")</f>
        <v/>
      </c>
      <c r="M225" s="3" t="str">
        <f>IF(仕訳入力シート!H225&lt;&gt;0,仕訳入力シート!H225,"")</f>
        <v/>
      </c>
      <c r="N225" s="3" t="str">
        <f>IF(仕訳入力シート!I225&lt;&gt;0,仕訳入力シート!I225,"")</f>
        <v/>
      </c>
      <c r="O225" s="116" t="str">
        <f>IF(仕訳入力シート!P225&lt;&gt;0,仕訳入力シート!P225,"")</f>
        <v/>
      </c>
      <c r="P225" s="3" t="str">
        <f>IF(仕訳入力シート!Q225&lt;&gt;0,仕訳入力シート!Q225,"")</f>
        <v/>
      </c>
      <c r="Q225" s="3" t="str">
        <f>IF(仕訳入力シート!J225&lt;&gt;"",仕訳入力シート!J225,"")</f>
        <v/>
      </c>
      <c r="R225" s="3" t="str">
        <f>IF(仕訳入力シート!L225&lt;&gt;"",仕訳入力シート!L225,"")</f>
        <v/>
      </c>
      <c r="S225" s="3" t="str">
        <f>IF(仕訳入力シート!O225&lt;&gt;"",仕訳入力シート!O225,"")</f>
        <v/>
      </c>
      <c r="T225" s="3">
        <f t="shared" si="12"/>
        <v>0</v>
      </c>
      <c r="U225" s="3">
        <f t="shared" si="13"/>
        <v>0</v>
      </c>
      <c r="V225" s="113" t="str">
        <f>IF(仕訳入力シート!R225&lt;&gt;0,仕訳入力シート!R225,"")</f>
        <v/>
      </c>
      <c r="W225" s="3" t="str">
        <f>IF(仕訳入力シート!S225&lt;&gt;0,仕訳入力シート!S225,"")</f>
        <v/>
      </c>
      <c r="X225" s="3" t="str">
        <f>IF(仕訳入力シート!T225&lt;&gt;0,仕訳入力シート!T225,"")</f>
        <v/>
      </c>
      <c r="Y225" s="3" t="str">
        <f>IF(仕訳入力シート!U225&lt;&gt;0,仕訳入力シート!U225,"")</f>
        <v/>
      </c>
      <c r="Z225" s="116" t="str">
        <f>IF(仕訳入力シート!AB225&lt;&gt;0,仕訳入力シート!AB225,"")</f>
        <v/>
      </c>
      <c r="AA225" s="3" t="str">
        <f>IF(仕訳入力シート!AC225&lt;&gt;0,仕訳入力シート!AC225,"")</f>
        <v/>
      </c>
      <c r="AB225" s="3" t="str">
        <f>IF(仕訳入力シート!V225&lt;&gt;"",仕訳入力シート!V225,"")</f>
        <v/>
      </c>
      <c r="AC225" s="3" t="str">
        <f>IF(仕訳入力シート!X225&lt;&gt;"",仕訳入力シート!X225,"")</f>
        <v/>
      </c>
      <c r="AD225" s="3" t="str">
        <f>IF(仕訳入力シート!AA225&lt;&gt;"",仕訳入力シート!AA225,"")</f>
        <v/>
      </c>
      <c r="AE225" s="3">
        <f t="shared" si="14"/>
        <v>0</v>
      </c>
      <c r="AF225" s="3">
        <f t="shared" si="15"/>
        <v>0</v>
      </c>
      <c r="AG225" s="121" t="str">
        <f>IF(仕訳入力シート!AD225&lt;&gt;0,仕訳入力シート!AD225,"")</f>
        <v/>
      </c>
      <c r="AH225" s="3" t="str">
        <f>IF(仕訳入力シート!AE225&lt;&gt;"",仕訳入力シート!AE225,"")</f>
        <v/>
      </c>
      <c r="AI225" s="117" t="str">
        <f>IF(仕訳入力シート!AH225&lt;&gt;0,仕訳入力シート!AH225,"")</f>
        <v/>
      </c>
      <c r="AJ225" s="118" t="str">
        <f>IF(仕訳入力シート!AI225&lt;&gt;0,仕訳入力シート!AI225,"")</f>
        <v/>
      </c>
      <c r="AK225" s="118" t="str">
        <f>IF(仕訳入力シート!AJ225&lt;&gt;0,仕訳入力シート!AJ225,"")</f>
        <v/>
      </c>
      <c r="AL225" s="118" t="str">
        <f>IF(仕訳入力シート!AK225&lt;&gt;0,仕訳入力シート!AK225,"")</f>
        <v/>
      </c>
      <c r="AM225" s="118" t="str">
        <f>IF(仕訳入力シート!AL225&lt;&gt;0,仕訳入力シート!AL225,"")</f>
        <v/>
      </c>
      <c r="AN225" s="118"/>
      <c r="AO225" s="118"/>
      <c r="AP225" s="118"/>
      <c r="AQ225" s="118"/>
      <c r="AR225" s="118"/>
      <c r="AS225" s="118"/>
      <c r="AT225" s="118"/>
      <c r="AU225" s="120" t="str">
        <f>IF(仕訳入力シート!AQ225&lt;&gt;0,仕訳入力シート!AQ225,"")</f>
        <v/>
      </c>
      <c r="AV225" s="118" t="str">
        <f>IF(仕訳入力シート!AR225&lt;&gt;0,仕訳入力シート!AR225,"")</f>
        <v/>
      </c>
      <c r="AW225" s="120" t="str">
        <f>IF(仕訳入力シート!AT225&lt;&gt;0,仕訳入力シート!AT225,"")</f>
        <v/>
      </c>
      <c r="AX225" s="118" t="str">
        <f>IF(仕訳入力シート!AU225&lt;&gt;0,仕訳入力シート!AU225,"")</f>
        <v/>
      </c>
    </row>
    <row r="226" spans="1:50" ht="17.45" customHeight="1">
      <c r="A226" s="3" t="str">
        <f>IF(C226="",MAX(A$8:A225)+1,"")</f>
        <v/>
      </c>
      <c r="C226" s="3" t="str">
        <f>IF(仕訳入力シート!A226="*","*",IF(J226="","*",IF(J226=0,"*","")))</f>
        <v>*</v>
      </c>
      <c r="D226" s="3">
        <f>仕訳入力シート!B226</f>
        <v>218</v>
      </c>
      <c r="E226" s="3" t="str">
        <f>IF(仕訳入力シート!C226&lt;&gt;0,仕訳入力シート!C226,"")</f>
        <v/>
      </c>
      <c r="F226" s="110" t="str">
        <f>IF(仕訳入力シート!D226&lt;&gt;0,仕訳入力シート!D226,"")</f>
        <v/>
      </c>
      <c r="H226" s="110" t="str">
        <f>IF(仕訳入力シート!AN226&lt;&gt;0,仕訳入力シート!AN226,"")</f>
        <v/>
      </c>
      <c r="I226" s="110" t="str">
        <f>IF(仕訳入力シート!AO226&lt;&gt;0,仕訳入力シート!AO226,"")</f>
        <v/>
      </c>
      <c r="J226" s="143">
        <f>仕訳入力シート!E226</f>
        <v>0</v>
      </c>
      <c r="K226" s="116" t="str">
        <f>IF(仕訳入力シート!F226&lt;&gt;0,仕訳入力シート!F226,"")</f>
        <v/>
      </c>
      <c r="L226" s="3" t="str">
        <f>IF(仕訳入力シート!G226&lt;&gt;0,仕訳入力シート!G226,"")</f>
        <v/>
      </c>
      <c r="M226" s="3" t="str">
        <f>IF(仕訳入力シート!H226&lt;&gt;0,仕訳入力シート!H226,"")</f>
        <v/>
      </c>
      <c r="N226" s="3" t="str">
        <f>IF(仕訳入力シート!I226&lt;&gt;0,仕訳入力シート!I226,"")</f>
        <v/>
      </c>
      <c r="O226" s="116" t="str">
        <f>IF(仕訳入力シート!P226&lt;&gt;0,仕訳入力シート!P226,"")</f>
        <v/>
      </c>
      <c r="P226" s="3" t="str">
        <f>IF(仕訳入力シート!Q226&lt;&gt;0,仕訳入力シート!Q226,"")</f>
        <v/>
      </c>
      <c r="Q226" s="3" t="str">
        <f>IF(仕訳入力シート!J226&lt;&gt;"",仕訳入力シート!J226,"")</f>
        <v/>
      </c>
      <c r="R226" s="3" t="str">
        <f>IF(仕訳入力シート!L226&lt;&gt;"",仕訳入力シート!L226,"")</f>
        <v/>
      </c>
      <c r="S226" s="3" t="str">
        <f>IF(仕訳入力シート!O226&lt;&gt;"",仕訳入力シート!O226,"")</f>
        <v/>
      </c>
      <c r="T226" s="3">
        <f t="shared" si="12"/>
        <v>0</v>
      </c>
      <c r="U226" s="3">
        <f t="shared" si="13"/>
        <v>0</v>
      </c>
      <c r="V226" s="113" t="str">
        <f>IF(仕訳入力シート!R226&lt;&gt;0,仕訳入力シート!R226,"")</f>
        <v/>
      </c>
      <c r="W226" s="3" t="str">
        <f>IF(仕訳入力シート!S226&lt;&gt;0,仕訳入力シート!S226,"")</f>
        <v/>
      </c>
      <c r="X226" s="3" t="str">
        <f>IF(仕訳入力シート!T226&lt;&gt;0,仕訳入力シート!T226,"")</f>
        <v/>
      </c>
      <c r="Y226" s="3" t="str">
        <f>IF(仕訳入力シート!U226&lt;&gt;0,仕訳入力シート!U226,"")</f>
        <v/>
      </c>
      <c r="Z226" s="116" t="str">
        <f>IF(仕訳入力シート!AB226&lt;&gt;0,仕訳入力シート!AB226,"")</f>
        <v/>
      </c>
      <c r="AA226" s="3" t="str">
        <f>IF(仕訳入力シート!AC226&lt;&gt;0,仕訳入力シート!AC226,"")</f>
        <v/>
      </c>
      <c r="AB226" s="3" t="str">
        <f>IF(仕訳入力シート!V226&lt;&gt;"",仕訳入力シート!V226,"")</f>
        <v/>
      </c>
      <c r="AC226" s="3" t="str">
        <f>IF(仕訳入力シート!X226&lt;&gt;"",仕訳入力シート!X226,"")</f>
        <v/>
      </c>
      <c r="AD226" s="3" t="str">
        <f>IF(仕訳入力シート!AA226&lt;&gt;"",仕訳入力シート!AA226,"")</f>
        <v/>
      </c>
      <c r="AE226" s="3">
        <f t="shared" si="14"/>
        <v>0</v>
      </c>
      <c r="AF226" s="3">
        <f t="shared" si="15"/>
        <v>0</v>
      </c>
      <c r="AG226" s="121" t="str">
        <f>IF(仕訳入力シート!AD226&lt;&gt;0,仕訳入力シート!AD226,"")</f>
        <v/>
      </c>
      <c r="AH226" s="3" t="str">
        <f>IF(仕訳入力シート!AE226&lt;&gt;"",仕訳入力シート!AE226,"")</f>
        <v/>
      </c>
      <c r="AI226" s="117" t="str">
        <f>IF(仕訳入力シート!AH226&lt;&gt;0,仕訳入力シート!AH226,"")</f>
        <v/>
      </c>
      <c r="AJ226" s="118" t="str">
        <f>IF(仕訳入力シート!AI226&lt;&gt;0,仕訳入力シート!AI226,"")</f>
        <v/>
      </c>
      <c r="AK226" s="118" t="str">
        <f>IF(仕訳入力シート!AJ226&lt;&gt;0,仕訳入力シート!AJ226,"")</f>
        <v/>
      </c>
      <c r="AL226" s="118" t="str">
        <f>IF(仕訳入力シート!AK226&lt;&gt;0,仕訳入力シート!AK226,"")</f>
        <v/>
      </c>
      <c r="AM226" s="118" t="str">
        <f>IF(仕訳入力シート!AL226&lt;&gt;0,仕訳入力シート!AL226,"")</f>
        <v/>
      </c>
      <c r="AN226" s="118"/>
      <c r="AO226" s="118"/>
      <c r="AP226" s="118"/>
      <c r="AQ226" s="118"/>
      <c r="AR226" s="118"/>
      <c r="AS226" s="118"/>
      <c r="AT226" s="118"/>
      <c r="AU226" s="120" t="str">
        <f>IF(仕訳入力シート!AQ226&lt;&gt;0,仕訳入力シート!AQ226,"")</f>
        <v/>
      </c>
      <c r="AV226" s="118" t="str">
        <f>IF(仕訳入力シート!AR226&lt;&gt;0,仕訳入力シート!AR226,"")</f>
        <v/>
      </c>
      <c r="AW226" s="120" t="str">
        <f>IF(仕訳入力シート!AT226&lt;&gt;0,仕訳入力シート!AT226,"")</f>
        <v/>
      </c>
      <c r="AX226" s="118" t="str">
        <f>IF(仕訳入力シート!AU226&lt;&gt;0,仕訳入力シート!AU226,"")</f>
        <v/>
      </c>
    </row>
    <row r="227" spans="1:50" ht="17.45" customHeight="1">
      <c r="A227" s="3" t="str">
        <f>IF(C227="",MAX(A$8:A226)+1,"")</f>
        <v/>
      </c>
      <c r="C227" s="3" t="str">
        <f>IF(仕訳入力シート!A227="*","*",IF(J227="","*",IF(J227=0,"*","")))</f>
        <v>*</v>
      </c>
      <c r="D227" s="3">
        <f>仕訳入力シート!B227</f>
        <v>219</v>
      </c>
      <c r="E227" s="3" t="str">
        <f>IF(仕訳入力シート!C227&lt;&gt;0,仕訳入力シート!C227,"")</f>
        <v/>
      </c>
      <c r="F227" s="110" t="str">
        <f>IF(仕訳入力シート!D227&lt;&gt;0,仕訳入力シート!D227,"")</f>
        <v/>
      </c>
      <c r="H227" s="110" t="str">
        <f>IF(仕訳入力シート!AN227&lt;&gt;0,仕訳入力シート!AN227,"")</f>
        <v/>
      </c>
      <c r="I227" s="110" t="str">
        <f>IF(仕訳入力シート!AO227&lt;&gt;0,仕訳入力シート!AO227,"")</f>
        <v/>
      </c>
      <c r="J227" s="143">
        <f>仕訳入力シート!E227</f>
        <v>0</v>
      </c>
      <c r="K227" s="116" t="str">
        <f>IF(仕訳入力シート!F227&lt;&gt;0,仕訳入力シート!F227,"")</f>
        <v/>
      </c>
      <c r="L227" s="3" t="str">
        <f>IF(仕訳入力シート!G227&lt;&gt;0,仕訳入力シート!G227,"")</f>
        <v/>
      </c>
      <c r="M227" s="3" t="str">
        <f>IF(仕訳入力シート!H227&lt;&gt;0,仕訳入力シート!H227,"")</f>
        <v/>
      </c>
      <c r="N227" s="3" t="str">
        <f>IF(仕訳入力シート!I227&lt;&gt;0,仕訳入力シート!I227,"")</f>
        <v/>
      </c>
      <c r="O227" s="116" t="str">
        <f>IF(仕訳入力シート!P227&lt;&gt;0,仕訳入力シート!P227,"")</f>
        <v/>
      </c>
      <c r="P227" s="3" t="str">
        <f>IF(仕訳入力シート!Q227&lt;&gt;0,仕訳入力シート!Q227,"")</f>
        <v/>
      </c>
      <c r="Q227" s="3" t="str">
        <f>IF(仕訳入力シート!J227&lt;&gt;"",仕訳入力シート!J227,"")</f>
        <v/>
      </c>
      <c r="R227" s="3" t="str">
        <f>IF(仕訳入力シート!L227&lt;&gt;"",仕訳入力シート!L227,"")</f>
        <v/>
      </c>
      <c r="S227" s="3" t="str">
        <f>IF(仕訳入力シート!O227&lt;&gt;"",仕訳入力シート!O227,"")</f>
        <v/>
      </c>
      <c r="T227" s="3">
        <f t="shared" si="12"/>
        <v>0</v>
      </c>
      <c r="U227" s="3">
        <f t="shared" si="13"/>
        <v>0</v>
      </c>
      <c r="V227" s="113" t="str">
        <f>IF(仕訳入力シート!R227&lt;&gt;0,仕訳入力シート!R227,"")</f>
        <v/>
      </c>
      <c r="W227" s="3" t="str">
        <f>IF(仕訳入力シート!S227&lt;&gt;0,仕訳入力シート!S227,"")</f>
        <v/>
      </c>
      <c r="X227" s="3" t="str">
        <f>IF(仕訳入力シート!T227&lt;&gt;0,仕訳入力シート!T227,"")</f>
        <v/>
      </c>
      <c r="Y227" s="3" t="str">
        <f>IF(仕訳入力シート!U227&lt;&gt;0,仕訳入力シート!U227,"")</f>
        <v/>
      </c>
      <c r="Z227" s="116" t="str">
        <f>IF(仕訳入力シート!AB227&lt;&gt;0,仕訳入力シート!AB227,"")</f>
        <v/>
      </c>
      <c r="AA227" s="3" t="str">
        <f>IF(仕訳入力シート!AC227&lt;&gt;0,仕訳入力シート!AC227,"")</f>
        <v/>
      </c>
      <c r="AB227" s="3" t="str">
        <f>IF(仕訳入力シート!V227&lt;&gt;"",仕訳入力シート!V227,"")</f>
        <v/>
      </c>
      <c r="AC227" s="3" t="str">
        <f>IF(仕訳入力シート!X227&lt;&gt;"",仕訳入力シート!X227,"")</f>
        <v/>
      </c>
      <c r="AD227" s="3" t="str">
        <f>IF(仕訳入力シート!AA227&lt;&gt;"",仕訳入力シート!AA227,"")</f>
        <v/>
      </c>
      <c r="AE227" s="3">
        <f t="shared" si="14"/>
        <v>0</v>
      </c>
      <c r="AF227" s="3">
        <f t="shared" si="15"/>
        <v>0</v>
      </c>
      <c r="AG227" s="121" t="str">
        <f>IF(仕訳入力シート!AD227&lt;&gt;0,仕訳入力シート!AD227,"")</f>
        <v/>
      </c>
      <c r="AH227" s="3" t="str">
        <f>IF(仕訳入力シート!AE227&lt;&gt;"",仕訳入力シート!AE227,"")</f>
        <v/>
      </c>
      <c r="AI227" s="117" t="str">
        <f>IF(仕訳入力シート!AH227&lt;&gt;0,仕訳入力シート!AH227,"")</f>
        <v/>
      </c>
      <c r="AJ227" s="118" t="str">
        <f>IF(仕訳入力シート!AI227&lt;&gt;0,仕訳入力シート!AI227,"")</f>
        <v/>
      </c>
      <c r="AK227" s="118" t="str">
        <f>IF(仕訳入力シート!AJ227&lt;&gt;0,仕訳入力シート!AJ227,"")</f>
        <v/>
      </c>
      <c r="AL227" s="118" t="str">
        <f>IF(仕訳入力シート!AK227&lt;&gt;0,仕訳入力シート!AK227,"")</f>
        <v/>
      </c>
      <c r="AM227" s="118" t="str">
        <f>IF(仕訳入力シート!AL227&lt;&gt;0,仕訳入力シート!AL227,"")</f>
        <v/>
      </c>
      <c r="AN227" s="118"/>
      <c r="AO227" s="118"/>
      <c r="AP227" s="118"/>
      <c r="AQ227" s="118"/>
      <c r="AR227" s="118"/>
      <c r="AS227" s="118"/>
      <c r="AT227" s="118"/>
      <c r="AU227" s="120" t="str">
        <f>IF(仕訳入力シート!AQ227&lt;&gt;0,仕訳入力シート!AQ227,"")</f>
        <v/>
      </c>
      <c r="AV227" s="118" t="str">
        <f>IF(仕訳入力シート!AR227&lt;&gt;0,仕訳入力シート!AR227,"")</f>
        <v/>
      </c>
      <c r="AW227" s="120" t="str">
        <f>IF(仕訳入力シート!AT227&lt;&gt;0,仕訳入力シート!AT227,"")</f>
        <v/>
      </c>
      <c r="AX227" s="118" t="str">
        <f>IF(仕訳入力シート!AU227&lt;&gt;0,仕訳入力シート!AU227,"")</f>
        <v/>
      </c>
    </row>
    <row r="228" spans="1:50" ht="17.45" customHeight="1">
      <c r="A228" s="3" t="str">
        <f>IF(C228="",MAX(A$8:A227)+1,"")</f>
        <v/>
      </c>
      <c r="C228" s="3" t="str">
        <f>IF(仕訳入力シート!A228="*","*",IF(J228="","*",IF(J228=0,"*","")))</f>
        <v>*</v>
      </c>
      <c r="D228" s="3">
        <f>仕訳入力シート!B228</f>
        <v>220</v>
      </c>
      <c r="E228" s="3" t="str">
        <f>IF(仕訳入力シート!C228&lt;&gt;0,仕訳入力シート!C228,"")</f>
        <v/>
      </c>
      <c r="F228" s="110" t="str">
        <f>IF(仕訳入力シート!D228&lt;&gt;0,仕訳入力シート!D228,"")</f>
        <v/>
      </c>
      <c r="H228" s="110" t="str">
        <f>IF(仕訳入力シート!AN228&lt;&gt;0,仕訳入力シート!AN228,"")</f>
        <v/>
      </c>
      <c r="I228" s="110" t="str">
        <f>IF(仕訳入力シート!AO228&lt;&gt;0,仕訳入力シート!AO228,"")</f>
        <v/>
      </c>
      <c r="J228" s="143">
        <f>仕訳入力シート!E228</f>
        <v>0</v>
      </c>
      <c r="K228" s="116" t="str">
        <f>IF(仕訳入力シート!F228&lt;&gt;0,仕訳入力シート!F228,"")</f>
        <v/>
      </c>
      <c r="L228" s="3" t="str">
        <f>IF(仕訳入力シート!G228&lt;&gt;0,仕訳入力シート!G228,"")</f>
        <v/>
      </c>
      <c r="M228" s="3" t="str">
        <f>IF(仕訳入力シート!H228&lt;&gt;0,仕訳入力シート!H228,"")</f>
        <v/>
      </c>
      <c r="N228" s="3" t="str">
        <f>IF(仕訳入力シート!I228&lt;&gt;0,仕訳入力シート!I228,"")</f>
        <v/>
      </c>
      <c r="O228" s="116" t="str">
        <f>IF(仕訳入力シート!P228&lt;&gt;0,仕訳入力シート!P228,"")</f>
        <v/>
      </c>
      <c r="P228" s="3" t="str">
        <f>IF(仕訳入力シート!Q228&lt;&gt;0,仕訳入力シート!Q228,"")</f>
        <v/>
      </c>
      <c r="Q228" s="3" t="str">
        <f>IF(仕訳入力シート!J228&lt;&gt;"",仕訳入力シート!J228,"")</f>
        <v/>
      </c>
      <c r="R228" s="3" t="str">
        <f>IF(仕訳入力シート!L228&lt;&gt;"",仕訳入力シート!L228,"")</f>
        <v/>
      </c>
      <c r="S228" s="3" t="str">
        <f>IF(仕訳入力シート!O228&lt;&gt;"",仕訳入力シート!O228,"")</f>
        <v/>
      </c>
      <c r="T228" s="3">
        <f t="shared" si="12"/>
        <v>0</v>
      </c>
      <c r="U228" s="3">
        <f t="shared" si="13"/>
        <v>0</v>
      </c>
      <c r="V228" s="113" t="str">
        <f>IF(仕訳入力シート!R228&lt;&gt;0,仕訳入力シート!R228,"")</f>
        <v/>
      </c>
      <c r="W228" s="3" t="str">
        <f>IF(仕訳入力シート!S228&lt;&gt;0,仕訳入力シート!S228,"")</f>
        <v/>
      </c>
      <c r="X228" s="3" t="str">
        <f>IF(仕訳入力シート!T228&lt;&gt;0,仕訳入力シート!T228,"")</f>
        <v/>
      </c>
      <c r="Y228" s="3" t="str">
        <f>IF(仕訳入力シート!U228&lt;&gt;0,仕訳入力シート!U228,"")</f>
        <v/>
      </c>
      <c r="Z228" s="116" t="str">
        <f>IF(仕訳入力シート!AB228&lt;&gt;0,仕訳入力シート!AB228,"")</f>
        <v/>
      </c>
      <c r="AA228" s="3" t="str">
        <f>IF(仕訳入力シート!AC228&lt;&gt;0,仕訳入力シート!AC228,"")</f>
        <v/>
      </c>
      <c r="AB228" s="3" t="str">
        <f>IF(仕訳入力シート!V228&lt;&gt;"",仕訳入力シート!V228,"")</f>
        <v/>
      </c>
      <c r="AC228" s="3" t="str">
        <f>IF(仕訳入力シート!X228&lt;&gt;"",仕訳入力シート!X228,"")</f>
        <v/>
      </c>
      <c r="AD228" s="3" t="str">
        <f>IF(仕訳入力シート!AA228&lt;&gt;"",仕訳入力シート!AA228,"")</f>
        <v/>
      </c>
      <c r="AE228" s="3">
        <f t="shared" si="14"/>
        <v>0</v>
      </c>
      <c r="AF228" s="3">
        <f t="shared" si="15"/>
        <v>0</v>
      </c>
      <c r="AG228" s="121" t="str">
        <f>IF(仕訳入力シート!AD228&lt;&gt;0,仕訳入力シート!AD228,"")</f>
        <v/>
      </c>
      <c r="AH228" s="3" t="str">
        <f>IF(仕訳入力シート!AE228&lt;&gt;"",仕訳入力シート!AE228,"")</f>
        <v/>
      </c>
      <c r="AI228" s="117" t="str">
        <f>IF(仕訳入力シート!AH228&lt;&gt;0,仕訳入力シート!AH228,"")</f>
        <v/>
      </c>
      <c r="AJ228" s="118" t="str">
        <f>IF(仕訳入力シート!AI228&lt;&gt;0,仕訳入力シート!AI228,"")</f>
        <v/>
      </c>
      <c r="AK228" s="118" t="str">
        <f>IF(仕訳入力シート!AJ228&lt;&gt;0,仕訳入力シート!AJ228,"")</f>
        <v/>
      </c>
      <c r="AL228" s="118" t="str">
        <f>IF(仕訳入力シート!AK228&lt;&gt;0,仕訳入力シート!AK228,"")</f>
        <v/>
      </c>
      <c r="AM228" s="118" t="str">
        <f>IF(仕訳入力シート!AL228&lt;&gt;0,仕訳入力シート!AL228,"")</f>
        <v/>
      </c>
      <c r="AN228" s="118"/>
      <c r="AO228" s="118"/>
      <c r="AP228" s="118"/>
      <c r="AQ228" s="118"/>
      <c r="AR228" s="118"/>
      <c r="AS228" s="118"/>
      <c r="AT228" s="118"/>
      <c r="AU228" s="120" t="str">
        <f>IF(仕訳入力シート!AQ228&lt;&gt;0,仕訳入力シート!AQ228,"")</f>
        <v/>
      </c>
      <c r="AV228" s="118" t="str">
        <f>IF(仕訳入力シート!AR228&lt;&gt;0,仕訳入力シート!AR228,"")</f>
        <v/>
      </c>
      <c r="AW228" s="120" t="str">
        <f>IF(仕訳入力シート!AT228&lt;&gt;0,仕訳入力シート!AT228,"")</f>
        <v/>
      </c>
      <c r="AX228" s="118" t="str">
        <f>IF(仕訳入力シート!AU228&lt;&gt;0,仕訳入力シート!AU228,"")</f>
        <v/>
      </c>
    </row>
    <row r="229" spans="1:50" ht="17.45" customHeight="1">
      <c r="A229" s="3" t="str">
        <f>IF(C229="",MAX(A$8:A228)+1,"")</f>
        <v/>
      </c>
      <c r="C229" s="3" t="str">
        <f>IF(仕訳入力シート!A229="*","*",IF(J229="","*",IF(J229=0,"*","")))</f>
        <v>*</v>
      </c>
      <c r="D229" s="3">
        <f>仕訳入力シート!B229</f>
        <v>221</v>
      </c>
      <c r="E229" s="3" t="str">
        <f>IF(仕訳入力シート!C229&lt;&gt;0,仕訳入力シート!C229,"")</f>
        <v/>
      </c>
      <c r="F229" s="110" t="str">
        <f>IF(仕訳入力シート!D229&lt;&gt;0,仕訳入力シート!D229,"")</f>
        <v/>
      </c>
      <c r="H229" s="110" t="str">
        <f>IF(仕訳入力シート!AN229&lt;&gt;0,仕訳入力シート!AN229,"")</f>
        <v/>
      </c>
      <c r="I229" s="110" t="str">
        <f>IF(仕訳入力シート!AO229&lt;&gt;0,仕訳入力シート!AO229,"")</f>
        <v/>
      </c>
      <c r="J229" s="143">
        <f>仕訳入力シート!E229</f>
        <v>0</v>
      </c>
      <c r="K229" s="116" t="str">
        <f>IF(仕訳入力シート!F229&lt;&gt;0,仕訳入力シート!F229,"")</f>
        <v/>
      </c>
      <c r="L229" s="3" t="str">
        <f>IF(仕訳入力シート!G229&lt;&gt;0,仕訳入力シート!G229,"")</f>
        <v/>
      </c>
      <c r="M229" s="3" t="str">
        <f>IF(仕訳入力シート!H229&lt;&gt;0,仕訳入力シート!H229,"")</f>
        <v/>
      </c>
      <c r="N229" s="3" t="str">
        <f>IF(仕訳入力シート!I229&lt;&gt;0,仕訳入力シート!I229,"")</f>
        <v/>
      </c>
      <c r="O229" s="116" t="str">
        <f>IF(仕訳入力シート!P229&lt;&gt;0,仕訳入力シート!P229,"")</f>
        <v/>
      </c>
      <c r="P229" s="3" t="str">
        <f>IF(仕訳入力シート!Q229&lt;&gt;0,仕訳入力シート!Q229,"")</f>
        <v/>
      </c>
      <c r="Q229" s="3" t="str">
        <f>IF(仕訳入力シート!J229&lt;&gt;"",仕訳入力シート!J229,"")</f>
        <v/>
      </c>
      <c r="R229" s="3" t="str">
        <f>IF(仕訳入力シート!L229&lt;&gt;"",仕訳入力シート!L229,"")</f>
        <v/>
      </c>
      <c r="S229" s="3" t="str">
        <f>IF(仕訳入力シート!O229&lt;&gt;"",仕訳入力シート!O229,"")</f>
        <v/>
      </c>
      <c r="T229" s="3">
        <f t="shared" si="12"/>
        <v>0</v>
      </c>
      <c r="U229" s="3">
        <f t="shared" si="13"/>
        <v>0</v>
      </c>
      <c r="V229" s="113" t="str">
        <f>IF(仕訳入力シート!R229&lt;&gt;0,仕訳入力シート!R229,"")</f>
        <v/>
      </c>
      <c r="W229" s="3" t="str">
        <f>IF(仕訳入力シート!S229&lt;&gt;0,仕訳入力シート!S229,"")</f>
        <v/>
      </c>
      <c r="X229" s="3" t="str">
        <f>IF(仕訳入力シート!T229&lt;&gt;0,仕訳入力シート!T229,"")</f>
        <v/>
      </c>
      <c r="Y229" s="3" t="str">
        <f>IF(仕訳入力シート!U229&lt;&gt;0,仕訳入力シート!U229,"")</f>
        <v/>
      </c>
      <c r="Z229" s="116" t="str">
        <f>IF(仕訳入力シート!AB229&lt;&gt;0,仕訳入力シート!AB229,"")</f>
        <v/>
      </c>
      <c r="AA229" s="3" t="str">
        <f>IF(仕訳入力シート!AC229&lt;&gt;0,仕訳入力シート!AC229,"")</f>
        <v/>
      </c>
      <c r="AB229" s="3" t="str">
        <f>IF(仕訳入力シート!V229&lt;&gt;"",仕訳入力シート!V229,"")</f>
        <v/>
      </c>
      <c r="AC229" s="3" t="str">
        <f>IF(仕訳入力シート!X229&lt;&gt;"",仕訳入力シート!X229,"")</f>
        <v/>
      </c>
      <c r="AD229" s="3" t="str">
        <f>IF(仕訳入力シート!AA229&lt;&gt;"",仕訳入力シート!AA229,"")</f>
        <v/>
      </c>
      <c r="AE229" s="3">
        <f t="shared" si="14"/>
        <v>0</v>
      </c>
      <c r="AF229" s="3">
        <f t="shared" si="15"/>
        <v>0</v>
      </c>
      <c r="AG229" s="121" t="str">
        <f>IF(仕訳入力シート!AD229&lt;&gt;0,仕訳入力シート!AD229,"")</f>
        <v/>
      </c>
      <c r="AH229" s="3" t="str">
        <f>IF(仕訳入力シート!AE229&lt;&gt;"",仕訳入力シート!AE229,"")</f>
        <v/>
      </c>
      <c r="AI229" s="117" t="str">
        <f>IF(仕訳入力シート!AH229&lt;&gt;0,仕訳入力シート!AH229,"")</f>
        <v/>
      </c>
      <c r="AJ229" s="118" t="str">
        <f>IF(仕訳入力シート!AI229&lt;&gt;0,仕訳入力シート!AI229,"")</f>
        <v/>
      </c>
      <c r="AK229" s="118" t="str">
        <f>IF(仕訳入力シート!AJ229&lt;&gt;0,仕訳入力シート!AJ229,"")</f>
        <v/>
      </c>
      <c r="AL229" s="118" t="str">
        <f>IF(仕訳入力シート!AK229&lt;&gt;0,仕訳入力シート!AK229,"")</f>
        <v/>
      </c>
      <c r="AM229" s="118" t="str">
        <f>IF(仕訳入力シート!AL229&lt;&gt;0,仕訳入力シート!AL229,"")</f>
        <v/>
      </c>
      <c r="AN229" s="118"/>
      <c r="AO229" s="118"/>
      <c r="AP229" s="118"/>
      <c r="AQ229" s="118"/>
      <c r="AR229" s="118"/>
      <c r="AS229" s="118"/>
      <c r="AT229" s="118"/>
      <c r="AU229" s="120" t="str">
        <f>IF(仕訳入力シート!AQ229&lt;&gt;0,仕訳入力シート!AQ229,"")</f>
        <v/>
      </c>
      <c r="AV229" s="118" t="str">
        <f>IF(仕訳入力シート!AR229&lt;&gt;0,仕訳入力シート!AR229,"")</f>
        <v/>
      </c>
      <c r="AW229" s="120" t="str">
        <f>IF(仕訳入力シート!AT229&lt;&gt;0,仕訳入力シート!AT229,"")</f>
        <v/>
      </c>
      <c r="AX229" s="118" t="str">
        <f>IF(仕訳入力シート!AU229&lt;&gt;0,仕訳入力シート!AU229,"")</f>
        <v/>
      </c>
    </row>
    <row r="230" spans="1:50" ht="17.45" customHeight="1">
      <c r="A230" s="3" t="str">
        <f>IF(C230="",MAX(A$8:A229)+1,"")</f>
        <v/>
      </c>
      <c r="C230" s="3" t="str">
        <f>IF(仕訳入力シート!A230="*","*",IF(J230="","*",IF(J230=0,"*","")))</f>
        <v>*</v>
      </c>
      <c r="D230" s="3">
        <f>仕訳入力シート!B230</f>
        <v>222</v>
      </c>
      <c r="E230" s="3" t="str">
        <f>IF(仕訳入力シート!C230&lt;&gt;0,仕訳入力シート!C230,"")</f>
        <v/>
      </c>
      <c r="F230" s="110" t="str">
        <f>IF(仕訳入力シート!D230&lt;&gt;0,仕訳入力シート!D230,"")</f>
        <v/>
      </c>
      <c r="H230" s="110" t="str">
        <f>IF(仕訳入力シート!AN230&lt;&gt;0,仕訳入力シート!AN230,"")</f>
        <v/>
      </c>
      <c r="I230" s="110" t="str">
        <f>IF(仕訳入力シート!AO230&lt;&gt;0,仕訳入力シート!AO230,"")</f>
        <v/>
      </c>
      <c r="J230" s="143">
        <f>仕訳入力シート!E230</f>
        <v>0</v>
      </c>
      <c r="K230" s="116" t="str">
        <f>IF(仕訳入力シート!F230&lt;&gt;0,仕訳入力シート!F230,"")</f>
        <v/>
      </c>
      <c r="L230" s="3" t="str">
        <f>IF(仕訳入力シート!G230&lt;&gt;0,仕訳入力シート!G230,"")</f>
        <v/>
      </c>
      <c r="M230" s="3" t="str">
        <f>IF(仕訳入力シート!H230&lt;&gt;0,仕訳入力シート!H230,"")</f>
        <v/>
      </c>
      <c r="N230" s="3" t="str">
        <f>IF(仕訳入力シート!I230&lt;&gt;0,仕訳入力シート!I230,"")</f>
        <v/>
      </c>
      <c r="O230" s="116" t="str">
        <f>IF(仕訳入力シート!P230&lt;&gt;0,仕訳入力シート!P230,"")</f>
        <v/>
      </c>
      <c r="P230" s="3" t="str">
        <f>IF(仕訳入力シート!Q230&lt;&gt;0,仕訳入力シート!Q230,"")</f>
        <v/>
      </c>
      <c r="Q230" s="3" t="str">
        <f>IF(仕訳入力シート!J230&lt;&gt;"",仕訳入力シート!J230,"")</f>
        <v/>
      </c>
      <c r="R230" s="3" t="str">
        <f>IF(仕訳入力シート!L230&lt;&gt;"",仕訳入力シート!L230,"")</f>
        <v/>
      </c>
      <c r="S230" s="3" t="str">
        <f>IF(仕訳入力シート!O230&lt;&gt;"",仕訳入力シート!O230,"")</f>
        <v/>
      </c>
      <c r="T230" s="3">
        <f t="shared" si="12"/>
        <v>0</v>
      </c>
      <c r="U230" s="3">
        <f t="shared" si="13"/>
        <v>0</v>
      </c>
      <c r="V230" s="113" t="str">
        <f>IF(仕訳入力シート!R230&lt;&gt;0,仕訳入力シート!R230,"")</f>
        <v/>
      </c>
      <c r="W230" s="3" t="str">
        <f>IF(仕訳入力シート!S230&lt;&gt;0,仕訳入力シート!S230,"")</f>
        <v/>
      </c>
      <c r="X230" s="3" t="str">
        <f>IF(仕訳入力シート!T230&lt;&gt;0,仕訳入力シート!T230,"")</f>
        <v/>
      </c>
      <c r="Y230" s="3" t="str">
        <f>IF(仕訳入力シート!U230&lt;&gt;0,仕訳入力シート!U230,"")</f>
        <v/>
      </c>
      <c r="Z230" s="116" t="str">
        <f>IF(仕訳入力シート!AB230&lt;&gt;0,仕訳入力シート!AB230,"")</f>
        <v/>
      </c>
      <c r="AA230" s="3" t="str">
        <f>IF(仕訳入力シート!AC230&lt;&gt;0,仕訳入力シート!AC230,"")</f>
        <v/>
      </c>
      <c r="AB230" s="3" t="str">
        <f>IF(仕訳入力シート!V230&lt;&gt;"",仕訳入力シート!V230,"")</f>
        <v/>
      </c>
      <c r="AC230" s="3" t="str">
        <f>IF(仕訳入力シート!X230&lt;&gt;"",仕訳入力シート!X230,"")</f>
        <v/>
      </c>
      <c r="AD230" s="3" t="str">
        <f>IF(仕訳入力シート!AA230&lt;&gt;"",仕訳入力シート!AA230,"")</f>
        <v/>
      </c>
      <c r="AE230" s="3">
        <f t="shared" si="14"/>
        <v>0</v>
      </c>
      <c r="AF230" s="3">
        <f t="shared" si="15"/>
        <v>0</v>
      </c>
      <c r="AG230" s="121" t="str">
        <f>IF(仕訳入力シート!AD230&lt;&gt;0,仕訳入力シート!AD230,"")</f>
        <v/>
      </c>
      <c r="AH230" s="3" t="str">
        <f>IF(仕訳入力シート!AE230&lt;&gt;"",仕訳入力シート!AE230,"")</f>
        <v/>
      </c>
      <c r="AI230" s="117" t="str">
        <f>IF(仕訳入力シート!AH230&lt;&gt;0,仕訳入力シート!AH230,"")</f>
        <v/>
      </c>
      <c r="AJ230" s="118" t="str">
        <f>IF(仕訳入力シート!AI230&lt;&gt;0,仕訳入力シート!AI230,"")</f>
        <v/>
      </c>
      <c r="AK230" s="118" t="str">
        <f>IF(仕訳入力シート!AJ230&lt;&gt;0,仕訳入力シート!AJ230,"")</f>
        <v/>
      </c>
      <c r="AL230" s="118" t="str">
        <f>IF(仕訳入力シート!AK230&lt;&gt;0,仕訳入力シート!AK230,"")</f>
        <v/>
      </c>
      <c r="AM230" s="118" t="str">
        <f>IF(仕訳入力シート!AL230&lt;&gt;0,仕訳入力シート!AL230,"")</f>
        <v/>
      </c>
      <c r="AN230" s="118"/>
      <c r="AO230" s="118"/>
      <c r="AP230" s="118"/>
      <c r="AQ230" s="118"/>
      <c r="AR230" s="118"/>
      <c r="AS230" s="118"/>
      <c r="AT230" s="118"/>
      <c r="AU230" s="120" t="str">
        <f>IF(仕訳入力シート!AQ230&lt;&gt;0,仕訳入力シート!AQ230,"")</f>
        <v/>
      </c>
      <c r="AV230" s="118" t="str">
        <f>IF(仕訳入力シート!AR230&lt;&gt;0,仕訳入力シート!AR230,"")</f>
        <v/>
      </c>
      <c r="AW230" s="120" t="str">
        <f>IF(仕訳入力シート!AT230&lt;&gt;0,仕訳入力シート!AT230,"")</f>
        <v/>
      </c>
      <c r="AX230" s="118" t="str">
        <f>IF(仕訳入力シート!AU230&lt;&gt;0,仕訳入力シート!AU230,"")</f>
        <v/>
      </c>
    </row>
    <row r="231" spans="1:50" ht="17.45" customHeight="1">
      <c r="A231" s="3" t="str">
        <f>IF(C231="",MAX(A$8:A230)+1,"")</f>
        <v/>
      </c>
      <c r="C231" s="3" t="str">
        <f>IF(仕訳入力シート!A231="*","*",IF(J231="","*",IF(J231=0,"*","")))</f>
        <v>*</v>
      </c>
      <c r="D231" s="3">
        <f>仕訳入力シート!B231</f>
        <v>223</v>
      </c>
      <c r="E231" s="3" t="str">
        <f>IF(仕訳入力シート!C231&lt;&gt;0,仕訳入力シート!C231,"")</f>
        <v/>
      </c>
      <c r="F231" s="110" t="str">
        <f>IF(仕訳入力シート!D231&lt;&gt;0,仕訳入力シート!D231,"")</f>
        <v/>
      </c>
      <c r="H231" s="110" t="str">
        <f>IF(仕訳入力シート!AN231&lt;&gt;0,仕訳入力シート!AN231,"")</f>
        <v/>
      </c>
      <c r="I231" s="110" t="str">
        <f>IF(仕訳入力シート!AO231&lt;&gt;0,仕訳入力シート!AO231,"")</f>
        <v/>
      </c>
      <c r="J231" s="143">
        <f>仕訳入力シート!E231</f>
        <v>0</v>
      </c>
      <c r="K231" s="116" t="str">
        <f>IF(仕訳入力シート!F231&lt;&gt;0,仕訳入力シート!F231,"")</f>
        <v/>
      </c>
      <c r="L231" s="3" t="str">
        <f>IF(仕訳入力シート!G231&lt;&gt;0,仕訳入力シート!G231,"")</f>
        <v/>
      </c>
      <c r="M231" s="3" t="str">
        <f>IF(仕訳入力シート!H231&lt;&gt;0,仕訳入力シート!H231,"")</f>
        <v/>
      </c>
      <c r="N231" s="3" t="str">
        <f>IF(仕訳入力シート!I231&lt;&gt;0,仕訳入力シート!I231,"")</f>
        <v/>
      </c>
      <c r="O231" s="116" t="str">
        <f>IF(仕訳入力シート!P231&lt;&gt;0,仕訳入力シート!P231,"")</f>
        <v/>
      </c>
      <c r="P231" s="3" t="str">
        <f>IF(仕訳入力シート!Q231&lt;&gt;0,仕訳入力シート!Q231,"")</f>
        <v/>
      </c>
      <c r="Q231" s="3" t="str">
        <f>IF(仕訳入力シート!J231&lt;&gt;"",仕訳入力シート!J231,"")</f>
        <v/>
      </c>
      <c r="R231" s="3" t="str">
        <f>IF(仕訳入力シート!L231&lt;&gt;"",仕訳入力シート!L231,"")</f>
        <v/>
      </c>
      <c r="S231" s="3" t="str">
        <f>IF(仕訳入力シート!O231&lt;&gt;"",仕訳入力シート!O231,"")</f>
        <v/>
      </c>
      <c r="T231" s="3">
        <f t="shared" si="12"/>
        <v>0</v>
      </c>
      <c r="U231" s="3">
        <f t="shared" si="13"/>
        <v>0</v>
      </c>
      <c r="V231" s="113" t="str">
        <f>IF(仕訳入力シート!R231&lt;&gt;0,仕訳入力シート!R231,"")</f>
        <v/>
      </c>
      <c r="W231" s="3" t="str">
        <f>IF(仕訳入力シート!S231&lt;&gt;0,仕訳入力シート!S231,"")</f>
        <v/>
      </c>
      <c r="X231" s="3" t="str">
        <f>IF(仕訳入力シート!T231&lt;&gt;0,仕訳入力シート!T231,"")</f>
        <v/>
      </c>
      <c r="Y231" s="3" t="str">
        <f>IF(仕訳入力シート!U231&lt;&gt;0,仕訳入力シート!U231,"")</f>
        <v/>
      </c>
      <c r="Z231" s="116" t="str">
        <f>IF(仕訳入力シート!AB231&lt;&gt;0,仕訳入力シート!AB231,"")</f>
        <v/>
      </c>
      <c r="AA231" s="3" t="str">
        <f>IF(仕訳入力シート!AC231&lt;&gt;0,仕訳入力シート!AC231,"")</f>
        <v/>
      </c>
      <c r="AB231" s="3" t="str">
        <f>IF(仕訳入力シート!V231&lt;&gt;"",仕訳入力シート!V231,"")</f>
        <v/>
      </c>
      <c r="AC231" s="3" t="str">
        <f>IF(仕訳入力シート!X231&lt;&gt;"",仕訳入力シート!X231,"")</f>
        <v/>
      </c>
      <c r="AD231" s="3" t="str">
        <f>IF(仕訳入力シート!AA231&lt;&gt;"",仕訳入力シート!AA231,"")</f>
        <v/>
      </c>
      <c r="AE231" s="3">
        <f t="shared" si="14"/>
        <v>0</v>
      </c>
      <c r="AF231" s="3">
        <f t="shared" si="15"/>
        <v>0</v>
      </c>
      <c r="AG231" s="121" t="str">
        <f>IF(仕訳入力シート!AD231&lt;&gt;0,仕訳入力シート!AD231,"")</f>
        <v/>
      </c>
      <c r="AH231" s="3" t="str">
        <f>IF(仕訳入力シート!AE231&lt;&gt;"",仕訳入力シート!AE231,"")</f>
        <v/>
      </c>
      <c r="AI231" s="117" t="str">
        <f>IF(仕訳入力シート!AH231&lt;&gt;0,仕訳入力シート!AH231,"")</f>
        <v/>
      </c>
      <c r="AJ231" s="118" t="str">
        <f>IF(仕訳入力シート!AI231&lt;&gt;0,仕訳入力シート!AI231,"")</f>
        <v/>
      </c>
      <c r="AK231" s="118" t="str">
        <f>IF(仕訳入力シート!AJ231&lt;&gt;0,仕訳入力シート!AJ231,"")</f>
        <v/>
      </c>
      <c r="AL231" s="118" t="str">
        <f>IF(仕訳入力シート!AK231&lt;&gt;0,仕訳入力シート!AK231,"")</f>
        <v/>
      </c>
      <c r="AM231" s="118" t="str">
        <f>IF(仕訳入力シート!AL231&lt;&gt;0,仕訳入力シート!AL231,"")</f>
        <v/>
      </c>
      <c r="AN231" s="118"/>
      <c r="AO231" s="118"/>
      <c r="AP231" s="118"/>
      <c r="AQ231" s="118"/>
      <c r="AR231" s="118"/>
      <c r="AS231" s="118"/>
      <c r="AT231" s="118"/>
      <c r="AU231" s="120" t="str">
        <f>IF(仕訳入力シート!AQ231&lt;&gt;0,仕訳入力シート!AQ231,"")</f>
        <v/>
      </c>
      <c r="AV231" s="118" t="str">
        <f>IF(仕訳入力シート!AR231&lt;&gt;0,仕訳入力シート!AR231,"")</f>
        <v/>
      </c>
      <c r="AW231" s="120" t="str">
        <f>IF(仕訳入力シート!AT231&lt;&gt;0,仕訳入力シート!AT231,"")</f>
        <v/>
      </c>
      <c r="AX231" s="118" t="str">
        <f>IF(仕訳入力シート!AU231&lt;&gt;0,仕訳入力シート!AU231,"")</f>
        <v/>
      </c>
    </row>
    <row r="232" spans="1:50" ht="17.45" customHeight="1">
      <c r="A232" s="3" t="str">
        <f>IF(C232="",MAX(A$8:A231)+1,"")</f>
        <v/>
      </c>
      <c r="C232" s="3" t="str">
        <f>IF(仕訳入力シート!A232="*","*",IF(J232="","*",IF(J232=0,"*","")))</f>
        <v>*</v>
      </c>
      <c r="D232" s="3">
        <f>仕訳入力シート!B232</f>
        <v>224</v>
      </c>
      <c r="E232" s="3" t="str">
        <f>IF(仕訳入力シート!C232&lt;&gt;0,仕訳入力シート!C232,"")</f>
        <v/>
      </c>
      <c r="F232" s="110" t="str">
        <f>IF(仕訳入力シート!D232&lt;&gt;0,仕訳入力シート!D232,"")</f>
        <v/>
      </c>
      <c r="H232" s="110" t="str">
        <f>IF(仕訳入力シート!AN232&lt;&gt;0,仕訳入力シート!AN232,"")</f>
        <v/>
      </c>
      <c r="I232" s="110" t="str">
        <f>IF(仕訳入力シート!AO232&lt;&gt;0,仕訳入力シート!AO232,"")</f>
        <v/>
      </c>
      <c r="J232" s="143">
        <f>仕訳入力シート!E232</f>
        <v>0</v>
      </c>
      <c r="K232" s="116" t="str">
        <f>IF(仕訳入力シート!F232&lt;&gt;0,仕訳入力シート!F232,"")</f>
        <v/>
      </c>
      <c r="L232" s="3" t="str">
        <f>IF(仕訳入力シート!G232&lt;&gt;0,仕訳入力シート!G232,"")</f>
        <v/>
      </c>
      <c r="M232" s="3" t="str">
        <f>IF(仕訳入力シート!H232&lt;&gt;0,仕訳入力シート!H232,"")</f>
        <v/>
      </c>
      <c r="N232" s="3" t="str">
        <f>IF(仕訳入力シート!I232&lt;&gt;0,仕訳入力シート!I232,"")</f>
        <v/>
      </c>
      <c r="O232" s="116" t="str">
        <f>IF(仕訳入力シート!P232&lt;&gt;0,仕訳入力シート!P232,"")</f>
        <v/>
      </c>
      <c r="P232" s="3" t="str">
        <f>IF(仕訳入力シート!Q232&lt;&gt;0,仕訳入力シート!Q232,"")</f>
        <v/>
      </c>
      <c r="Q232" s="3" t="str">
        <f>IF(仕訳入力シート!J232&lt;&gt;"",仕訳入力シート!J232,"")</f>
        <v/>
      </c>
      <c r="R232" s="3" t="str">
        <f>IF(仕訳入力シート!L232&lt;&gt;"",仕訳入力シート!L232,"")</f>
        <v/>
      </c>
      <c r="S232" s="3" t="str">
        <f>IF(仕訳入力シート!O232&lt;&gt;"",仕訳入力シート!O232,"")</f>
        <v/>
      </c>
      <c r="T232" s="3">
        <f t="shared" si="12"/>
        <v>0</v>
      </c>
      <c r="U232" s="3">
        <f t="shared" si="13"/>
        <v>0</v>
      </c>
      <c r="V232" s="113" t="str">
        <f>IF(仕訳入力シート!R232&lt;&gt;0,仕訳入力シート!R232,"")</f>
        <v/>
      </c>
      <c r="W232" s="3" t="str">
        <f>IF(仕訳入力シート!S232&lt;&gt;0,仕訳入力シート!S232,"")</f>
        <v/>
      </c>
      <c r="X232" s="3" t="str">
        <f>IF(仕訳入力シート!T232&lt;&gt;0,仕訳入力シート!T232,"")</f>
        <v/>
      </c>
      <c r="Y232" s="3" t="str">
        <f>IF(仕訳入力シート!U232&lt;&gt;0,仕訳入力シート!U232,"")</f>
        <v/>
      </c>
      <c r="Z232" s="116" t="str">
        <f>IF(仕訳入力シート!AB232&lt;&gt;0,仕訳入力シート!AB232,"")</f>
        <v/>
      </c>
      <c r="AA232" s="3" t="str">
        <f>IF(仕訳入力シート!AC232&lt;&gt;0,仕訳入力シート!AC232,"")</f>
        <v/>
      </c>
      <c r="AB232" s="3" t="str">
        <f>IF(仕訳入力シート!V232&lt;&gt;"",仕訳入力シート!V232,"")</f>
        <v/>
      </c>
      <c r="AC232" s="3" t="str">
        <f>IF(仕訳入力シート!X232&lt;&gt;"",仕訳入力シート!X232,"")</f>
        <v/>
      </c>
      <c r="AD232" s="3" t="str">
        <f>IF(仕訳入力シート!AA232&lt;&gt;"",仕訳入力シート!AA232,"")</f>
        <v/>
      </c>
      <c r="AE232" s="3">
        <f t="shared" si="14"/>
        <v>0</v>
      </c>
      <c r="AF232" s="3">
        <f t="shared" si="15"/>
        <v>0</v>
      </c>
      <c r="AG232" s="121" t="str">
        <f>IF(仕訳入力シート!AD232&lt;&gt;0,仕訳入力シート!AD232,"")</f>
        <v/>
      </c>
      <c r="AH232" s="3" t="str">
        <f>IF(仕訳入力シート!AE232&lt;&gt;"",仕訳入力シート!AE232,"")</f>
        <v/>
      </c>
      <c r="AI232" s="117" t="str">
        <f>IF(仕訳入力シート!AH232&lt;&gt;0,仕訳入力シート!AH232,"")</f>
        <v/>
      </c>
      <c r="AJ232" s="118" t="str">
        <f>IF(仕訳入力シート!AI232&lt;&gt;0,仕訳入力シート!AI232,"")</f>
        <v/>
      </c>
      <c r="AK232" s="118" t="str">
        <f>IF(仕訳入力シート!AJ232&lt;&gt;0,仕訳入力シート!AJ232,"")</f>
        <v/>
      </c>
      <c r="AL232" s="118" t="str">
        <f>IF(仕訳入力シート!AK232&lt;&gt;0,仕訳入力シート!AK232,"")</f>
        <v/>
      </c>
      <c r="AM232" s="118" t="str">
        <f>IF(仕訳入力シート!AL232&lt;&gt;0,仕訳入力シート!AL232,"")</f>
        <v/>
      </c>
      <c r="AN232" s="118"/>
      <c r="AO232" s="118"/>
      <c r="AP232" s="118"/>
      <c r="AQ232" s="118"/>
      <c r="AR232" s="118"/>
      <c r="AS232" s="118"/>
      <c r="AT232" s="118"/>
      <c r="AU232" s="120" t="str">
        <f>IF(仕訳入力シート!AQ232&lt;&gt;0,仕訳入力シート!AQ232,"")</f>
        <v/>
      </c>
      <c r="AV232" s="118" t="str">
        <f>IF(仕訳入力シート!AR232&lt;&gt;0,仕訳入力シート!AR232,"")</f>
        <v/>
      </c>
      <c r="AW232" s="120" t="str">
        <f>IF(仕訳入力シート!AT232&lt;&gt;0,仕訳入力シート!AT232,"")</f>
        <v/>
      </c>
      <c r="AX232" s="118" t="str">
        <f>IF(仕訳入力シート!AU232&lt;&gt;0,仕訳入力シート!AU232,"")</f>
        <v/>
      </c>
    </row>
    <row r="233" spans="1:50" ht="17.45" customHeight="1">
      <c r="A233" s="3" t="str">
        <f>IF(C233="",MAX(A$8:A232)+1,"")</f>
        <v/>
      </c>
      <c r="C233" s="3" t="str">
        <f>IF(仕訳入力シート!A233="*","*",IF(J233="","*",IF(J233=0,"*","")))</f>
        <v>*</v>
      </c>
      <c r="D233" s="3">
        <f>仕訳入力シート!B233</f>
        <v>225</v>
      </c>
      <c r="E233" s="3" t="str">
        <f>IF(仕訳入力シート!C233&lt;&gt;0,仕訳入力シート!C233,"")</f>
        <v/>
      </c>
      <c r="F233" s="110" t="str">
        <f>IF(仕訳入力シート!D233&lt;&gt;0,仕訳入力シート!D233,"")</f>
        <v/>
      </c>
      <c r="H233" s="110" t="str">
        <f>IF(仕訳入力シート!AN233&lt;&gt;0,仕訳入力シート!AN233,"")</f>
        <v/>
      </c>
      <c r="I233" s="110" t="str">
        <f>IF(仕訳入力シート!AO233&lt;&gt;0,仕訳入力シート!AO233,"")</f>
        <v/>
      </c>
      <c r="J233" s="143">
        <f>仕訳入力シート!E233</f>
        <v>0</v>
      </c>
      <c r="K233" s="116" t="str">
        <f>IF(仕訳入力シート!F233&lt;&gt;0,仕訳入力シート!F233,"")</f>
        <v/>
      </c>
      <c r="L233" s="3" t="str">
        <f>IF(仕訳入力シート!G233&lt;&gt;0,仕訳入力シート!G233,"")</f>
        <v/>
      </c>
      <c r="M233" s="3" t="str">
        <f>IF(仕訳入力シート!H233&lt;&gt;0,仕訳入力シート!H233,"")</f>
        <v/>
      </c>
      <c r="N233" s="3" t="str">
        <f>IF(仕訳入力シート!I233&lt;&gt;0,仕訳入力シート!I233,"")</f>
        <v/>
      </c>
      <c r="O233" s="116" t="str">
        <f>IF(仕訳入力シート!P233&lt;&gt;0,仕訳入力シート!P233,"")</f>
        <v/>
      </c>
      <c r="P233" s="3" t="str">
        <f>IF(仕訳入力シート!Q233&lt;&gt;0,仕訳入力シート!Q233,"")</f>
        <v/>
      </c>
      <c r="Q233" s="3" t="str">
        <f>IF(仕訳入力シート!J233&lt;&gt;"",仕訳入力シート!J233,"")</f>
        <v/>
      </c>
      <c r="R233" s="3" t="str">
        <f>IF(仕訳入力シート!L233&lt;&gt;"",仕訳入力シート!L233,"")</f>
        <v/>
      </c>
      <c r="S233" s="3" t="str">
        <f>IF(仕訳入力シート!O233&lt;&gt;"",仕訳入力シート!O233,"")</f>
        <v/>
      </c>
      <c r="T233" s="3">
        <f t="shared" si="12"/>
        <v>0</v>
      </c>
      <c r="U233" s="3">
        <f t="shared" si="13"/>
        <v>0</v>
      </c>
      <c r="V233" s="113" t="str">
        <f>IF(仕訳入力シート!R233&lt;&gt;0,仕訳入力シート!R233,"")</f>
        <v/>
      </c>
      <c r="W233" s="3" t="str">
        <f>IF(仕訳入力シート!S233&lt;&gt;0,仕訳入力シート!S233,"")</f>
        <v/>
      </c>
      <c r="X233" s="3" t="str">
        <f>IF(仕訳入力シート!T233&lt;&gt;0,仕訳入力シート!T233,"")</f>
        <v/>
      </c>
      <c r="Y233" s="3" t="str">
        <f>IF(仕訳入力シート!U233&lt;&gt;0,仕訳入力シート!U233,"")</f>
        <v/>
      </c>
      <c r="Z233" s="116" t="str">
        <f>IF(仕訳入力シート!AB233&lt;&gt;0,仕訳入力シート!AB233,"")</f>
        <v/>
      </c>
      <c r="AA233" s="3" t="str">
        <f>IF(仕訳入力シート!AC233&lt;&gt;0,仕訳入力シート!AC233,"")</f>
        <v/>
      </c>
      <c r="AB233" s="3" t="str">
        <f>IF(仕訳入力シート!V233&lt;&gt;"",仕訳入力シート!V233,"")</f>
        <v/>
      </c>
      <c r="AC233" s="3" t="str">
        <f>IF(仕訳入力シート!X233&lt;&gt;"",仕訳入力シート!X233,"")</f>
        <v/>
      </c>
      <c r="AD233" s="3" t="str">
        <f>IF(仕訳入力シート!AA233&lt;&gt;"",仕訳入力シート!AA233,"")</f>
        <v/>
      </c>
      <c r="AE233" s="3">
        <f t="shared" si="14"/>
        <v>0</v>
      </c>
      <c r="AF233" s="3">
        <f t="shared" si="15"/>
        <v>0</v>
      </c>
      <c r="AG233" s="121" t="str">
        <f>IF(仕訳入力シート!AD233&lt;&gt;0,仕訳入力シート!AD233,"")</f>
        <v/>
      </c>
      <c r="AH233" s="3" t="str">
        <f>IF(仕訳入力シート!AE233&lt;&gt;"",仕訳入力シート!AE233,"")</f>
        <v/>
      </c>
      <c r="AI233" s="117" t="str">
        <f>IF(仕訳入力シート!AH233&lt;&gt;0,仕訳入力シート!AH233,"")</f>
        <v/>
      </c>
      <c r="AJ233" s="118" t="str">
        <f>IF(仕訳入力シート!AI233&lt;&gt;0,仕訳入力シート!AI233,"")</f>
        <v/>
      </c>
      <c r="AK233" s="118" t="str">
        <f>IF(仕訳入力シート!AJ233&lt;&gt;0,仕訳入力シート!AJ233,"")</f>
        <v/>
      </c>
      <c r="AL233" s="118" t="str">
        <f>IF(仕訳入力シート!AK233&lt;&gt;0,仕訳入力シート!AK233,"")</f>
        <v/>
      </c>
      <c r="AM233" s="118" t="str">
        <f>IF(仕訳入力シート!AL233&lt;&gt;0,仕訳入力シート!AL233,"")</f>
        <v/>
      </c>
      <c r="AN233" s="118"/>
      <c r="AO233" s="118"/>
      <c r="AP233" s="118"/>
      <c r="AQ233" s="118"/>
      <c r="AR233" s="118"/>
      <c r="AS233" s="118"/>
      <c r="AT233" s="118"/>
      <c r="AU233" s="120" t="str">
        <f>IF(仕訳入力シート!AQ233&lt;&gt;0,仕訳入力シート!AQ233,"")</f>
        <v/>
      </c>
      <c r="AV233" s="118" t="str">
        <f>IF(仕訳入力シート!AR233&lt;&gt;0,仕訳入力シート!AR233,"")</f>
        <v/>
      </c>
      <c r="AW233" s="120" t="str">
        <f>IF(仕訳入力シート!AT233&lt;&gt;0,仕訳入力シート!AT233,"")</f>
        <v/>
      </c>
      <c r="AX233" s="118" t="str">
        <f>IF(仕訳入力シート!AU233&lt;&gt;0,仕訳入力シート!AU233,"")</f>
        <v/>
      </c>
    </row>
    <row r="234" spans="1:50" ht="17.45" customHeight="1">
      <c r="A234" s="3" t="str">
        <f>IF(C234="",MAX(A$8:A233)+1,"")</f>
        <v/>
      </c>
      <c r="C234" s="3" t="str">
        <f>IF(仕訳入力シート!A234="*","*",IF(J234="","*",IF(J234=0,"*","")))</f>
        <v>*</v>
      </c>
      <c r="D234" s="3">
        <f>仕訳入力シート!B234</f>
        <v>226</v>
      </c>
      <c r="E234" s="3" t="str">
        <f>IF(仕訳入力シート!C234&lt;&gt;0,仕訳入力シート!C234,"")</f>
        <v/>
      </c>
      <c r="F234" s="110" t="str">
        <f>IF(仕訳入力シート!D234&lt;&gt;0,仕訳入力シート!D234,"")</f>
        <v/>
      </c>
      <c r="H234" s="110" t="str">
        <f>IF(仕訳入力シート!AN234&lt;&gt;0,仕訳入力シート!AN234,"")</f>
        <v/>
      </c>
      <c r="I234" s="110" t="str">
        <f>IF(仕訳入力シート!AO234&lt;&gt;0,仕訳入力シート!AO234,"")</f>
        <v/>
      </c>
      <c r="J234" s="143">
        <f>仕訳入力シート!E234</f>
        <v>0</v>
      </c>
      <c r="K234" s="116" t="str">
        <f>IF(仕訳入力シート!F234&lt;&gt;0,仕訳入力シート!F234,"")</f>
        <v/>
      </c>
      <c r="L234" s="3" t="str">
        <f>IF(仕訳入力シート!G234&lt;&gt;0,仕訳入力シート!G234,"")</f>
        <v/>
      </c>
      <c r="M234" s="3" t="str">
        <f>IF(仕訳入力シート!H234&lt;&gt;0,仕訳入力シート!H234,"")</f>
        <v/>
      </c>
      <c r="N234" s="3" t="str">
        <f>IF(仕訳入力シート!I234&lt;&gt;0,仕訳入力シート!I234,"")</f>
        <v/>
      </c>
      <c r="O234" s="116" t="str">
        <f>IF(仕訳入力シート!P234&lt;&gt;0,仕訳入力シート!P234,"")</f>
        <v/>
      </c>
      <c r="P234" s="3" t="str">
        <f>IF(仕訳入力シート!Q234&lt;&gt;0,仕訳入力シート!Q234,"")</f>
        <v/>
      </c>
      <c r="Q234" s="3" t="str">
        <f>IF(仕訳入力シート!J234&lt;&gt;"",仕訳入力シート!J234,"")</f>
        <v/>
      </c>
      <c r="R234" s="3" t="str">
        <f>IF(仕訳入力シート!L234&lt;&gt;"",仕訳入力シート!L234,"")</f>
        <v/>
      </c>
      <c r="S234" s="3" t="str">
        <f>IF(仕訳入力シート!O234&lt;&gt;"",仕訳入力シート!O234,"")</f>
        <v/>
      </c>
      <c r="T234" s="3">
        <f t="shared" si="12"/>
        <v>0</v>
      </c>
      <c r="U234" s="3">
        <f t="shared" si="13"/>
        <v>0</v>
      </c>
      <c r="V234" s="113" t="str">
        <f>IF(仕訳入力シート!R234&lt;&gt;0,仕訳入力シート!R234,"")</f>
        <v/>
      </c>
      <c r="W234" s="3" t="str">
        <f>IF(仕訳入力シート!S234&lt;&gt;0,仕訳入力シート!S234,"")</f>
        <v/>
      </c>
      <c r="X234" s="3" t="str">
        <f>IF(仕訳入力シート!T234&lt;&gt;0,仕訳入力シート!T234,"")</f>
        <v/>
      </c>
      <c r="Y234" s="3" t="str">
        <f>IF(仕訳入力シート!U234&lt;&gt;0,仕訳入力シート!U234,"")</f>
        <v/>
      </c>
      <c r="Z234" s="116" t="str">
        <f>IF(仕訳入力シート!AB234&lt;&gt;0,仕訳入力シート!AB234,"")</f>
        <v/>
      </c>
      <c r="AA234" s="3" t="str">
        <f>IF(仕訳入力シート!AC234&lt;&gt;0,仕訳入力シート!AC234,"")</f>
        <v/>
      </c>
      <c r="AB234" s="3" t="str">
        <f>IF(仕訳入力シート!V234&lt;&gt;"",仕訳入力シート!V234,"")</f>
        <v/>
      </c>
      <c r="AC234" s="3" t="str">
        <f>IF(仕訳入力シート!X234&lt;&gt;"",仕訳入力シート!X234,"")</f>
        <v/>
      </c>
      <c r="AD234" s="3" t="str">
        <f>IF(仕訳入力シート!AA234&lt;&gt;"",仕訳入力シート!AA234,"")</f>
        <v/>
      </c>
      <c r="AE234" s="3">
        <f t="shared" si="14"/>
        <v>0</v>
      </c>
      <c r="AF234" s="3">
        <f t="shared" si="15"/>
        <v>0</v>
      </c>
      <c r="AG234" s="121" t="str">
        <f>IF(仕訳入力シート!AD234&lt;&gt;0,仕訳入力シート!AD234,"")</f>
        <v/>
      </c>
      <c r="AH234" s="3" t="str">
        <f>IF(仕訳入力シート!AE234&lt;&gt;"",仕訳入力シート!AE234,"")</f>
        <v/>
      </c>
      <c r="AI234" s="117" t="str">
        <f>IF(仕訳入力シート!AH234&lt;&gt;0,仕訳入力シート!AH234,"")</f>
        <v/>
      </c>
      <c r="AJ234" s="118" t="str">
        <f>IF(仕訳入力シート!AI234&lt;&gt;0,仕訳入力シート!AI234,"")</f>
        <v/>
      </c>
      <c r="AK234" s="118" t="str">
        <f>IF(仕訳入力シート!AJ234&lt;&gt;0,仕訳入力シート!AJ234,"")</f>
        <v/>
      </c>
      <c r="AL234" s="118" t="str">
        <f>IF(仕訳入力シート!AK234&lt;&gt;0,仕訳入力シート!AK234,"")</f>
        <v/>
      </c>
      <c r="AM234" s="118" t="str">
        <f>IF(仕訳入力シート!AL234&lt;&gt;0,仕訳入力シート!AL234,"")</f>
        <v/>
      </c>
      <c r="AN234" s="118"/>
      <c r="AO234" s="118"/>
      <c r="AP234" s="118"/>
      <c r="AQ234" s="118"/>
      <c r="AR234" s="118"/>
      <c r="AS234" s="118"/>
      <c r="AT234" s="118"/>
      <c r="AU234" s="120" t="str">
        <f>IF(仕訳入力シート!AQ234&lt;&gt;0,仕訳入力シート!AQ234,"")</f>
        <v/>
      </c>
      <c r="AV234" s="118" t="str">
        <f>IF(仕訳入力シート!AR234&lt;&gt;0,仕訳入力シート!AR234,"")</f>
        <v/>
      </c>
      <c r="AW234" s="120" t="str">
        <f>IF(仕訳入力シート!AT234&lt;&gt;0,仕訳入力シート!AT234,"")</f>
        <v/>
      </c>
      <c r="AX234" s="118" t="str">
        <f>IF(仕訳入力シート!AU234&lt;&gt;0,仕訳入力シート!AU234,"")</f>
        <v/>
      </c>
    </row>
    <row r="235" spans="1:50" ht="17.45" customHeight="1">
      <c r="A235" s="3" t="str">
        <f>IF(C235="",MAX(A$8:A234)+1,"")</f>
        <v/>
      </c>
      <c r="C235" s="3" t="str">
        <f>IF(仕訳入力シート!A235="*","*",IF(J235="","*",IF(J235=0,"*","")))</f>
        <v>*</v>
      </c>
      <c r="D235" s="3">
        <f>仕訳入力シート!B235</f>
        <v>227</v>
      </c>
      <c r="E235" s="3" t="str">
        <f>IF(仕訳入力シート!C235&lt;&gt;0,仕訳入力シート!C235,"")</f>
        <v/>
      </c>
      <c r="F235" s="110" t="str">
        <f>IF(仕訳入力シート!D235&lt;&gt;0,仕訳入力シート!D235,"")</f>
        <v/>
      </c>
      <c r="H235" s="110" t="str">
        <f>IF(仕訳入力シート!AN235&lt;&gt;0,仕訳入力シート!AN235,"")</f>
        <v/>
      </c>
      <c r="I235" s="110" t="str">
        <f>IF(仕訳入力シート!AO235&lt;&gt;0,仕訳入力シート!AO235,"")</f>
        <v/>
      </c>
      <c r="J235" s="143">
        <f>仕訳入力シート!E235</f>
        <v>0</v>
      </c>
      <c r="K235" s="116" t="str">
        <f>IF(仕訳入力シート!F235&lt;&gt;0,仕訳入力シート!F235,"")</f>
        <v/>
      </c>
      <c r="L235" s="3" t="str">
        <f>IF(仕訳入力シート!G235&lt;&gt;0,仕訳入力シート!G235,"")</f>
        <v/>
      </c>
      <c r="M235" s="3" t="str">
        <f>IF(仕訳入力シート!H235&lt;&gt;0,仕訳入力シート!H235,"")</f>
        <v/>
      </c>
      <c r="N235" s="3" t="str">
        <f>IF(仕訳入力シート!I235&lt;&gt;0,仕訳入力シート!I235,"")</f>
        <v/>
      </c>
      <c r="O235" s="116" t="str">
        <f>IF(仕訳入力シート!P235&lt;&gt;0,仕訳入力シート!P235,"")</f>
        <v/>
      </c>
      <c r="P235" s="3" t="str">
        <f>IF(仕訳入力シート!Q235&lt;&gt;0,仕訳入力シート!Q235,"")</f>
        <v/>
      </c>
      <c r="Q235" s="3" t="str">
        <f>IF(仕訳入力シート!J235&lt;&gt;"",仕訳入力シート!J235,"")</f>
        <v/>
      </c>
      <c r="R235" s="3" t="str">
        <f>IF(仕訳入力シート!L235&lt;&gt;"",仕訳入力シート!L235,"")</f>
        <v/>
      </c>
      <c r="S235" s="3" t="str">
        <f>IF(仕訳入力シート!O235&lt;&gt;"",仕訳入力シート!O235,"")</f>
        <v/>
      </c>
      <c r="T235" s="3">
        <f t="shared" si="12"/>
        <v>0</v>
      </c>
      <c r="U235" s="3">
        <f t="shared" si="13"/>
        <v>0</v>
      </c>
      <c r="V235" s="113" t="str">
        <f>IF(仕訳入力シート!R235&lt;&gt;0,仕訳入力シート!R235,"")</f>
        <v/>
      </c>
      <c r="W235" s="3" t="str">
        <f>IF(仕訳入力シート!S235&lt;&gt;0,仕訳入力シート!S235,"")</f>
        <v/>
      </c>
      <c r="X235" s="3" t="str">
        <f>IF(仕訳入力シート!T235&lt;&gt;0,仕訳入力シート!T235,"")</f>
        <v/>
      </c>
      <c r="Y235" s="3" t="str">
        <f>IF(仕訳入力シート!U235&lt;&gt;0,仕訳入力シート!U235,"")</f>
        <v/>
      </c>
      <c r="Z235" s="116" t="str">
        <f>IF(仕訳入力シート!AB235&lt;&gt;0,仕訳入力シート!AB235,"")</f>
        <v/>
      </c>
      <c r="AA235" s="3" t="str">
        <f>IF(仕訳入力シート!AC235&lt;&gt;0,仕訳入力シート!AC235,"")</f>
        <v/>
      </c>
      <c r="AB235" s="3" t="str">
        <f>IF(仕訳入力シート!V235&lt;&gt;"",仕訳入力シート!V235,"")</f>
        <v/>
      </c>
      <c r="AC235" s="3" t="str">
        <f>IF(仕訳入力シート!X235&lt;&gt;"",仕訳入力シート!X235,"")</f>
        <v/>
      </c>
      <c r="AD235" s="3" t="str">
        <f>IF(仕訳入力シート!AA235&lt;&gt;"",仕訳入力シート!AA235,"")</f>
        <v/>
      </c>
      <c r="AE235" s="3">
        <f t="shared" si="14"/>
        <v>0</v>
      </c>
      <c r="AF235" s="3">
        <f t="shared" si="15"/>
        <v>0</v>
      </c>
      <c r="AG235" s="121" t="str">
        <f>IF(仕訳入力シート!AD235&lt;&gt;0,仕訳入力シート!AD235,"")</f>
        <v/>
      </c>
      <c r="AH235" s="3" t="str">
        <f>IF(仕訳入力シート!AE235&lt;&gt;"",仕訳入力シート!AE235,"")</f>
        <v/>
      </c>
      <c r="AI235" s="117" t="str">
        <f>IF(仕訳入力シート!AH235&lt;&gt;0,仕訳入力シート!AH235,"")</f>
        <v/>
      </c>
      <c r="AJ235" s="118" t="str">
        <f>IF(仕訳入力シート!AI235&lt;&gt;0,仕訳入力シート!AI235,"")</f>
        <v/>
      </c>
      <c r="AK235" s="118" t="str">
        <f>IF(仕訳入力シート!AJ235&lt;&gt;0,仕訳入力シート!AJ235,"")</f>
        <v/>
      </c>
      <c r="AL235" s="118" t="str">
        <f>IF(仕訳入力シート!AK235&lt;&gt;0,仕訳入力シート!AK235,"")</f>
        <v/>
      </c>
      <c r="AM235" s="118" t="str">
        <f>IF(仕訳入力シート!AL235&lt;&gt;0,仕訳入力シート!AL235,"")</f>
        <v/>
      </c>
      <c r="AN235" s="118"/>
      <c r="AO235" s="118"/>
      <c r="AP235" s="118"/>
      <c r="AQ235" s="118"/>
      <c r="AR235" s="118"/>
      <c r="AS235" s="118"/>
      <c r="AT235" s="118"/>
      <c r="AU235" s="120" t="str">
        <f>IF(仕訳入力シート!AQ235&lt;&gt;0,仕訳入力シート!AQ235,"")</f>
        <v/>
      </c>
      <c r="AV235" s="118" t="str">
        <f>IF(仕訳入力シート!AR235&lt;&gt;0,仕訳入力シート!AR235,"")</f>
        <v/>
      </c>
      <c r="AW235" s="120" t="str">
        <f>IF(仕訳入力シート!AT235&lt;&gt;0,仕訳入力シート!AT235,"")</f>
        <v/>
      </c>
      <c r="AX235" s="118" t="str">
        <f>IF(仕訳入力シート!AU235&lt;&gt;0,仕訳入力シート!AU235,"")</f>
        <v/>
      </c>
    </row>
    <row r="236" spans="1:50" ht="17.45" customHeight="1">
      <c r="A236" s="3" t="str">
        <f>IF(C236="",MAX(A$8:A235)+1,"")</f>
        <v/>
      </c>
      <c r="C236" s="3" t="str">
        <f>IF(仕訳入力シート!A236="*","*",IF(J236="","*",IF(J236=0,"*","")))</f>
        <v>*</v>
      </c>
      <c r="D236" s="3">
        <f>仕訳入力シート!B236</f>
        <v>228</v>
      </c>
      <c r="E236" s="3" t="str">
        <f>IF(仕訳入力シート!C236&lt;&gt;0,仕訳入力シート!C236,"")</f>
        <v/>
      </c>
      <c r="F236" s="110" t="str">
        <f>IF(仕訳入力シート!D236&lt;&gt;0,仕訳入力シート!D236,"")</f>
        <v/>
      </c>
      <c r="H236" s="110" t="str">
        <f>IF(仕訳入力シート!AN236&lt;&gt;0,仕訳入力シート!AN236,"")</f>
        <v/>
      </c>
      <c r="I236" s="110" t="str">
        <f>IF(仕訳入力シート!AO236&lt;&gt;0,仕訳入力シート!AO236,"")</f>
        <v/>
      </c>
      <c r="J236" s="143">
        <f>仕訳入力シート!E236</f>
        <v>0</v>
      </c>
      <c r="K236" s="116" t="str">
        <f>IF(仕訳入力シート!F236&lt;&gt;0,仕訳入力シート!F236,"")</f>
        <v/>
      </c>
      <c r="L236" s="3" t="str">
        <f>IF(仕訳入力シート!G236&lt;&gt;0,仕訳入力シート!G236,"")</f>
        <v/>
      </c>
      <c r="M236" s="3" t="str">
        <f>IF(仕訳入力シート!H236&lt;&gt;0,仕訳入力シート!H236,"")</f>
        <v/>
      </c>
      <c r="N236" s="3" t="str">
        <f>IF(仕訳入力シート!I236&lt;&gt;0,仕訳入力シート!I236,"")</f>
        <v/>
      </c>
      <c r="O236" s="116" t="str">
        <f>IF(仕訳入力シート!P236&lt;&gt;0,仕訳入力シート!P236,"")</f>
        <v/>
      </c>
      <c r="P236" s="3" t="str">
        <f>IF(仕訳入力シート!Q236&lt;&gt;0,仕訳入力シート!Q236,"")</f>
        <v/>
      </c>
      <c r="Q236" s="3" t="str">
        <f>IF(仕訳入力シート!J236&lt;&gt;"",仕訳入力シート!J236,"")</f>
        <v/>
      </c>
      <c r="R236" s="3" t="str">
        <f>IF(仕訳入力シート!L236&lt;&gt;"",仕訳入力シート!L236,"")</f>
        <v/>
      </c>
      <c r="S236" s="3" t="str">
        <f>IF(仕訳入力シート!O236&lt;&gt;"",仕訳入力シート!O236,"")</f>
        <v/>
      </c>
      <c r="T236" s="3">
        <f t="shared" si="12"/>
        <v>0</v>
      </c>
      <c r="U236" s="3">
        <f t="shared" si="13"/>
        <v>0</v>
      </c>
      <c r="V236" s="113" t="str">
        <f>IF(仕訳入力シート!R236&lt;&gt;0,仕訳入力シート!R236,"")</f>
        <v/>
      </c>
      <c r="W236" s="3" t="str">
        <f>IF(仕訳入力シート!S236&lt;&gt;0,仕訳入力シート!S236,"")</f>
        <v/>
      </c>
      <c r="X236" s="3" t="str">
        <f>IF(仕訳入力シート!T236&lt;&gt;0,仕訳入力シート!T236,"")</f>
        <v/>
      </c>
      <c r="Y236" s="3" t="str">
        <f>IF(仕訳入力シート!U236&lt;&gt;0,仕訳入力シート!U236,"")</f>
        <v/>
      </c>
      <c r="Z236" s="116" t="str">
        <f>IF(仕訳入力シート!AB236&lt;&gt;0,仕訳入力シート!AB236,"")</f>
        <v/>
      </c>
      <c r="AA236" s="3" t="str">
        <f>IF(仕訳入力シート!AC236&lt;&gt;0,仕訳入力シート!AC236,"")</f>
        <v/>
      </c>
      <c r="AB236" s="3" t="str">
        <f>IF(仕訳入力シート!V236&lt;&gt;"",仕訳入力シート!V236,"")</f>
        <v/>
      </c>
      <c r="AC236" s="3" t="str">
        <f>IF(仕訳入力シート!X236&lt;&gt;"",仕訳入力シート!X236,"")</f>
        <v/>
      </c>
      <c r="AD236" s="3" t="str">
        <f>IF(仕訳入力シート!AA236&lt;&gt;"",仕訳入力シート!AA236,"")</f>
        <v/>
      </c>
      <c r="AE236" s="3">
        <f t="shared" si="14"/>
        <v>0</v>
      </c>
      <c r="AF236" s="3">
        <f t="shared" si="15"/>
        <v>0</v>
      </c>
      <c r="AG236" s="121" t="str">
        <f>IF(仕訳入力シート!AD236&lt;&gt;0,仕訳入力シート!AD236,"")</f>
        <v/>
      </c>
      <c r="AH236" s="3" t="str">
        <f>IF(仕訳入力シート!AE236&lt;&gt;"",仕訳入力シート!AE236,"")</f>
        <v/>
      </c>
      <c r="AI236" s="117" t="str">
        <f>IF(仕訳入力シート!AH236&lt;&gt;0,仕訳入力シート!AH236,"")</f>
        <v/>
      </c>
      <c r="AJ236" s="118" t="str">
        <f>IF(仕訳入力シート!AI236&lt;&gt;0,仕訳入力シート!AI236,"")</f>
        <v/>
      </c>
      <c r="AK236" s="118" t="str">
        <f>IF(仕訳入力シート!AJ236&lt;&gt;0,仕訳入力シート!AJ236,"")</f>
        <v/>
      </c>
      <c r="AL236" s="118" t="str">
        <f>IF(仕訳入力シート!AK236&lt;&gt;0,仕訳入力シート!AK236,"")</f>
        <v/>
      </c>
      <c r="AM236" s="118" t="str">
        <f>IF(仕訳入力シート!AL236&lt;&gt;0,仕訳入力シート!AL236,"")</f>
        <v/>
      </c>
      <c r="AN236" s="118"/>
      <c r="AO236" s="118"/>
      <c r="AP236" s="118"/>
      <c r="AQ236" s="118"/>
      <c r="AR236" s="118"/>
      <c r="AS236" s="118"/>
      <c r="AT236" s="118"/>
      <c r="AU236" s="120" t="str">
        <f>IF(仕訳入力シート!AQ236&lt;&gt;0,仕訳入力シート!AQ236,"")</f>
        <v/>
      </c>
      <c r="AV236" s="118" t="str">
        <f>IF(仕訳入力シート!AR236&lt;&gt;0,仕訳入力シート!AR236,"")</f>
        <v/>
      </c>
      <c r="AW236" s="120" t="str">
        <f>IF(仕訳入力シート!AT236&lt;&gt;0,仕訳入力シート!AT236,"")</f>
        <v/>
      </c>
      <c r="AX236" s="118" t="str">
        <f>IF(仕訳入力シート!AU236&lt;&gt;0,仕訳入力シート!AU236,"")</f>
        <v/>
      </c>
    </row>
    <row r="237" spans="1:50" ht="17.45" customHeight="1">
      <c r="A237" s="3" t="str">
        <f>IF(C237="",MAX(A$8:A236)+1,"")</f>
        <v/>
      </c>
      <c r="C237" s="3" t="str">
        <f>IF(仕訳入力シート!A237="*","*",IF(J237="","*",IF(J237=0,"*","")))</f>
        <v>*</v>
      </c>
      <c r="D237" s="3">
        <f>仕訳入力シート!B237</f>
        <v>229</v>
      </c>
      <c r="E237" s="3" t="str">
        <f>IF(仕訳入力シート!C237&lt;&gt;0,仕訳入力シート!C237,"")</f>
        <v/>
      </c>
      <c r="F237" s="110" t="str">
        <f>IF(仕訳入力シート!D237&lt;&gt;0,仕訳入力シート!D237,"")</f>
        <v/>
      </c>
      <c r="H237" s="110" t="str">
        <f>IF(仕訳入力シート!AN237&lt;&gt;0,仕訳入力シート!AN237,"")</f>
        <v/>
      </c>
      <c r="I237" s="110" t="str">
        <f>IF(仕訳入力シート!AO237&lt;&gt;0,仕訳入力シート!AO237,"")</f>
        <v/>
      </c>
      <c r="J237" s="143">
        <f>仕訳入力シート!E237</f>
        <v>0</v>
      </c>
      <c r="K237" s="116" t="str">
        <f>IF(仕訳入力シート!F237&lt;&gt;0,仕訳入力シート!F237,"")</f>
        <v/>
      </c>
      <c r="L237" s="3" t="str">
        <f>IF(仕訳入力シート!G237&lt;&gt;0,仕訳入力シート!G237,"")</f>
        <v/>
      </c>
      <c r="M237" s="3" t="str">
        <f>IF(仕訳入力シート!H237&lt;&gt;0,仕訳入力シート!H237,"")</f>
        <v/>
      </c>
      <c r="N237" s="3" t="str">
        <f>IF(仕訳入力シート!I237&lt;&gt;0,仕訳入力シート!I237,"")</f>
        <v/>
      </c>
      <c r="O237" s="116" t="str">
        <f>IF(仕訳入力シート!P237&lt;&gt;0,仕訳入力シート!P237,"")</f>
        <v/>
      </c>
      <c r="P237" s="3" t="str">
        <f>IF(仕訳入力シート!Q237&lt;&gt;0,仕訳入力シート!Q237,"")</f>
        <v/>
      </c>
      <c r="Q237" s="3" t="str">
        <f>IF(仕訳入力シート!J237&lt;&gt;"",仕訳入力シート!J237,"")</f>
        <v/>
      </c>
      <c r="R237" s="3" t="str">
        <f>IF(仕訳入力シート!L237&lt;&gt;"",仕訳入力シート!L237,"")</f>
        <v/>
      </c>
      <c r="S237" s="3" t="str">
        <f>IF(仕訳入力シート!O237&lt;&gt;"",仕訳入力シート!O237,"")</f>
        <v/>
      </c>
      <c r="T237" s="3">
        <f t="shared" si="12"/>
        <v>0</v>
      </c>
      <c r="U237" s="3">
        <f t="shared" si="13"/>
        <v>0</v>
      </c>
      <c r="V237" s="113" t="str">
        <f>IF(仕訳入力シート!R237&lt;&gt;0,仕訳入力シート!R237,"")</f>
        <v/>
      </c>
      <c r="W237" s="3" t="str">
        <f>IF(仕訳入力シート!S237&lt;&gt;0,仕訳入力シート!S237,"")</f>
        <v/>
      </c>
      <c r="X237" s="3" t="str">
        <f>IF(仕訳入力シート!T237&lt;&gt;0,仕訳入力シート!T237,"")</f>
        <v/>
      </c>
      <c r="Y237" s="3" t="str">
        <f>IF(仕訳入力シート!U237&lt;&gt;0,仕訳入力シート!U237,"")</f>
        <v/>
      </c>
      <c r="Z237" s="116" t="str">
        <f>IF(仕訳入力シート!AB237&lt;&gt;0,仕訳入力シート!AB237,"")</f>
        <v/>
      </c>
      <c r="AA237" s="3" t="str">
        <f>IF(仕訳入力シート!AC237&lt;&gt;0,仕訳入力シート!AC237,"")</f>
        <v/>
      </c>
      <c r="AB237" s="3" t="str">
        <f>IF(仕訳入力シート!V237&lt;&gt;"",仕訳入力シート!V237,"")</f>
        <v/>
      </c>
      <c r="AC237" s="3" t="str">
        <f>IF(仕訳入力シート!X237&lt;&gt;"",仕訳入力シート!X237,"")</f>
        <v/>
      </c>
      <c r="AD237" s="3" t="str">
        <f>IF(仕訳入力シート!AA237&lt;&gt;"",仕訳入力シート!AA237,"")</f>
        <v/>
      </c>
      <c r="AE237" s="3">
        <f t="shared" si="14"/>
        <v>0</v>
      </c>
      <c r="AF237" s="3">
        <f t="shared" si="15"/>
        <v>0</v>
      </c>
      <c r="AG237" s="121" t="str">
        <f>IF(仕訳入力シート!AD237&lt;&gt;0,仕訳入力シート!AD237,"")</f>
        <v/>
      </c>
      <c r="AH237" s="3" t="str">
        <f>IF(仕訳入力シート!AE237&lt;&gt;"",仕訳入力シート!AE237,"")</f>
        <v/>
      </c>
      <c r="AI237" s="117" t="str">
        <f>IF(仕訳入力シート!AH237&lt;&gt;0,仕訳入力シート!AH237,"")</f>
        <v/>
      </c>
      <c r="AJ237" s="118" t="str">
        <f>IF(仕訳入力シート!AI237&lt;&gt;0,仕訳入力シート!AI237,"")</f>
        <v/>
      </c>
      <c r="AK237" s="118" t="str">
        <f>IF(仕訳入力シート!AJ237&lt;&gt;0,仕訳入力シート!AJ237,"")</f>
        <v/>
      </c>
      <c r="AL237" s="118" t="str">
        <f>IF(仕訳入力シート!AK237&lt;&gt;0,仕訳入力シート!AK237,"")</f>
        <v/>
      </c>
      <c r="AM237" s="118" t="str">
        <f>IF(仕訳入力シート!AL237&lt;&gt;0,仕訳入力シート!AL237,"")</f>
        <v/>
      </c>
      <c r="AN237" s="118"/>
      <c r="AO237" s="118"/>
      <c r="AP237" s="118"/>
      <c r="AQ237" s="118"/>
      <c r="AR237" s="118"/>
      <c r="AS237" s="118"/>
      <c r="AT237" s="118"/>
      <c r="AU237" s="120" t="str">
        <f>IF(仕訳入力シート!AQ237&lt;&gt;0,仕訳入力シート!AQ237,"")</f>
        <v/>
      </c>
      <c r="AV237" s="118" t="str">
        <f>IF(仕訳入力シート!AR237&lt;&gt;0,仕訳入力シート!AR237,"")</f>
        <v/>
      </c>
      <c r="AW237" s="120" t="str">
        <f>IF(仕訳入力シート!AT237&lt;&gt;0,仕訳入力シート!AT237,"")</f>
        <v/>
      </c>
      <c r="AX237" s="118" t="str">
        <f>IF(仕訳入力シート!AU237&lt;&gt;0,仕訳入力シート!AU237,"")</f>
        <v/>
      </c>
    </row>
    <row r="238" spans="1:50" ht="17.45" customHeight="1">
      <c r="A238" s="3" t="str">
        <f>IF(C238="",MAX(A$8:A237)+1,"")</f>
        <v/>
      </c>
      <c r="C238" s="3" t="str">
        <f>IF(仕訳入力シート!A238="*","*",IF(J238="","*",IF(J238=0,"*","")))</f>
        <v>*</v>
      </c>
      <c r="D238" s="3">
        <f>仕訳入力シート!B238</f>
        <v>230</v>
      </c>
      <c r="E238" s="3" t="str">
        <f>IF(仕訳入力シート!C238&lt;&gt;0,仕訳入力シート!C238,"")</f>
        <v/>
      </c>
      <c r="F238" s="110" t="str">
        <f>IF(仕訳入力シート!D238&lt;&gt;0,仕訳入力シート!D238,"")</f>
        <v/>
      </c>
      <c r="H238" s="110" t="str">
        <f>IF(仕訳入力シート!AN238&lt;&gt;0,仕訳入力シート!AN238,"")</f>
        <v/>
      </c>
      <c r="I238" s="110" t="str">
        <f>IF(仕訳入力シート!AO238&lt;&gt;0,仕訳入力シート!AO238,"")</f>
        <v/>
      </c>
      <c r="J238" s="143">
        <f>仕訳入力シート!E238</f>
        <v>0</v>
      </c>
      <c r="K238" s="116" t="str">
        <f>IF(仕訳入力シート!F238&lt;&gt;0,仕訳入力シート!F238,"")</f>
        <v/>
      </c>
      <c r="L238" s="3" t="str">
        <f>IF(仕訳入力シート!G238&lt;&gt;0,仕訳入力シート!G238,"")</f>
        <v/>
      </c>
      <c r="M238" s="3" t="str">
        <f>IF(仕訳入力シート!H238&lt;&gt;0,仕訳入力シート!H238,"")</f>
        <v/>
      </c>
      <c r="N238" s="3" t="str">
        <f>IF(仕訳入力シート!I238&lt;&gt;0,仕訳入力シート!I238,"")</f>
        <v/>
      </c>
      <c r="O238" s="116" t="str">
        <f>IF(仕訳入力シート!P238&lt;&gt;0,仕訳入力シート!P238,"")</f>
        <v/>
      </c>
      <c r="P238" s="3" t="str">
        <f>IF(仕訳入力シート!Q238&lt;&gt;0,仕訳入力シート!Q238,"")</f>
        <v/>
      </c>
      <c r="Q238" s="3" t="str">
        <f>IF(仕訳入力シート!J238&lt;&gt;"",仕訳入力シート!J238,"")</f>
        <v/>
      </c>
      <c r="R238" s="3" t="str">
        <f>IF(仕訳入力シート!L238&lt;&gt;"",仕訳入力シート!L238,"")</f>
        <v/>
      </c>
      <c r="S238" s="3" t="str">
        <f>IF(仕訳入力シート!O238&lt;&gt;"",仕訳入力シート!O238,"")</f>
        <v/>
      </c>
      <c r="T238" s="3">
        <f t="shared" si="12"/>
        <v>0</v>
      </c>
      <c r="U238" s="3">
        <f t="shared" si="13"/>
        <v>0</v>
      </c>
      <c r="V238" s="113" t="str">
        <f>IF(仕訳入力シート!R238&lt;&gt;0,仕訳入力シート!R238,"")</f>
        <v/>
      </c>
      <c r="W238" s="3" t="str">
        <f>IF(仕訳入力シート!S238&lt;&gt;0,仕訳入力シート!S238,"")</f>
        <v/>
      </c>
      <c r="X238" s="3" t="str">
        <f>IF(仕訳入力シート!T238&lt;&gt;0,仕訳入力シート!T238,"")</f>
        <v/>
      </c>
      <c r="Y238" s="3" t="str">
        <f>IF(仕訳入力シート!U238&lt;&gt;0,仕訳入力シート!U238,"")</f>
        <v/>
      </c>
      <c r="Z238" s="116" t="str">
        <f>IF(仕訳入力シート!AB238&lt;&gt;0,仕訳入力シート!AB238,"")</f>
        <v/>
      </c>
      <c r="AA238" s="3" t="str">
        <f>IF(仕訳入力シート!AC238&lt;&gt;0,仕訳入力シート!AC238,"")</f>
        <v/>
      </c>
      <c r="AB238" s="3" t="str">
        <f>IF(仕訳入力シート!V238&lt;&gt;"",仕訳入力シート!V238,"")</f>
        <v/>
      </c>
      <c r="AC238" s="3" t="str">
        <f>IF(仕訳入力シート!X238&lt;&gt;"",仕訳入力シート!X238,"")</f>
        <v/>
      </c>
      <c r="AD238" s="3" t="str">
        <f>IF(仕訳入力シート!AA238&lt;&gt;"",仕訳入力シート!AA238,"")</f>
        <v/>
      </c>
      <c r="AE238" s="3">
        <f t="shared" si="14"/>
        <v>0</v>
      </c>
      <c r="AF238" s="3">
        <f t="shared" si="15"/>
        <v>0</v>
      </c>
      <c r="AG238" s="121" t="str">
        <f>IF(仕訳入力シート!AD238&lt;&gt;0,仕訳入力シート!AD238,"")</f>
        <v/>
      </c>
      <c r="AH238" s="3" t="str">
        <f>IF(仕訳入力シート!AE238&lt;&gt;"",仕訳入力シート!AE238,"")</f>
        <v/>
      </c>
      <c r="AI238" s="117" t="str">
        <f>IF(仕訳入力シート!AH238&lt;&gt;0,仕訳入力シート!AH238,"")</f>
        <v/>
      </c>
      <c r="AJ238" s="118" t="str">
        <f>IF(仕訳入力シート!AI238&lt;&gt;0,仕訳入力シート!AI238,"")</f>
        <v/>
      </c>
      <c r="AK238" s="118" t="str">
        <f>IF(仕訳入力シート!AJ238&lt;&gt;0,仕訳入力シート!AJ238,"")</f>
        <v/>
      </c>
      <c r="AL238" s="118" t="str">
        <f>IF(仕訳入力シート!AK238&lt;&gt;0,仕訳入力シート!AK238,"")</f>
        <v/>
      </c>
      <c r="AM238" s="118" t="str">
        <f>IF(仕訳入力シート!AL238&lt;&gt;0,仕訳入力シート!AL238,"")</f>
        <v/>
      </c>
      <c r="AN238" s="118"/>
      <c r="AO238" s="118"/>
      <c r="AP238" s="118"/>
      <c r="AQ238" s="118"/>
      <c r="AR238" s="118"/>
      <c r="AS238" s="118"/>
      <c r="AT238" s="118"/>
      <c r="AU238" s="120" t="str">
        <f>IF(仕訳入力シート!AQ238&lt;&gt;0,仕訳入力シート!AQ238,"")</f>
        <v/>
      </c>
      <c r="AV238" s="118" t="str">
        <f>IF(仕訳入力シート!AR238&lt;&gt;0,仕訳入力シート!AR238,"")</f>
        <v/>
      </c>
      <c r="AW238" s="120" t="str">
        <f>IF(仕訳入力シート!AT238&lt;&gt;0,仕訳入力シート!AT238,"")</f>
        <v/>
      </c>
      <c r="AX238" s="118" t="str">
        <f>IF(仕訳入力シート!AU238&lt;&gt;0,仕訳入力シート!AU238,"")</f>
        <v/>
      </c>
    </row>
    <row r="239" spans="1:50" ht="17.45" customHeight="1">
      <c r="A239" s="3" t="str">
        <f>IF(C239="",MAX(A$8:A238)+1,"")</f>
        <v/>
      </c>
      <c r="C239" s="3" t="str">
        <f>IF(仕訳入力シート!A239="*","*",IF(J239="","*",IF(J239=0,"*","")))</f>
        <v>*</v>
      </c>
      <c r="D239" s="3">
        <f>仕訳入力シート!B239</f>
        <v>231</v>
      </c>
      <c r="E239" s="3" t="str">
        <f>IF(仕訳入力シート!C239&lt;&gt;0,仕訳入力シート!C239,"")</f>
        <v/>
      </c>
      <c r="F239" s="110" t="str">
        <f>IF(仕訳入力シート!D239&lt;&gt;0,仕訳入力シート!D239,"")</f>
        <v/>
      </c>
      <c r="H239" s="110" t="str">
        <f>IF(仕訳入力シート!AN239&lt;&gt;0,仕訳入力シート!AN239,"")</f>
        <v/>
      </c>
      <c r="I239" s="110" t="str">
        <f>IF(仕訳入力シート!AO239&lt;&gt;0,仕訳入力シート!AO239,"")</f>
        <v/>
      </c>
      <c r="J239" s="143">
        <f>仕訳入力シート!E239</f>
        <v>0</v>
      </c>
      <c r="K239" s="116" t="str">
        <f>IF(仕訳入力シート!F239&lt;&gt;0,仕訳入力シート!F239,"")</f>
        <v/>
      </c>
      <c r="L239" s="3" t="str">
        <f>IF(仕訳入力シート!G239&lt;&gt;0,仕訳入力シート!G239,"")</f>
        <v/>
      </c>
      <c r="M239" s="3" t="str">
        <f>IF(仕訳入力シート!H239&lt;&gt;0,仕訳入力シート!H239,"")</f>
        <v/>
      </c>
      <c r="N239" s="3" t="str">
        <f>IF(仕訳入力シート!I239&lt;&gt;0,仕訳入力シート!I239,"")</f>
        <v/>
      </c>
      <c r="O239" s="116" t="str">
        <f>IF(仕訳入力シート!P239&lt;&gt;0,仕訳入力シート!P239,"")</f>
        <v/>
      </c>
      <c r="P239" s="3" t="str">
        <f>IF(仕訳入力シート!Q239&lt;&gt;0,仕訳入力シート!Q239,"")</f>
        <v/>
      </c>
      <c r="Q239" s="3" t="str">
        <f>IF(仕訳入力シート!J239&lt;&gt;"",仕訳入力シート!J239,"")</f>
        <v/>
      </c>
      <c r="R239" s="3" t="str">
        <f>IF(仕訳入力シート!L239&lt;&gt;"",仕訳入力シート!L239,"")</f>
        <v/>
      </c>
      <c r="S239" s="3" t="str">
        <f>IF(仕訳入力シート!O239&lt;&gt;"",仕訳入力シート!O239,"")</f>
        <v/>
      </c>
      <c r="T239" s="3">
        <f t="shared" si="12"/>
        <v>0</v>
      </c>
      <c r="U239" s="3">
        <f t="shared" si="13"/>
        <v>0</v>
      </c>
      <c r="V239" s="113" t="str">
        <f>IF(仕訳入力シート!R239&lt;&gt;0,仕訳入力シート!R239,"")</f>
        <v/>
      </c>
      <c r="W239" s="3" t="str">
        <f>IF(仕訳入力シート!S239&lt;&gt;0,仕訳入力シート!S239,"")</f>
        <v/>
      </c>
      <c r="X239" s="3" t="str">
        <f>IF(仕訳入力シート!T239&lt;&gt;0,仕訳入力シート!T239,"")</f>
        <v/>
      </c>
      <c r="Y239" s="3" t="str">
        <f>IF(仕訳入力シート!U239&lt;&gt;0,仕訳入力シート!U239,"")</f>
        <v/>
      </c>
      <c r="Z239" s="116" t="str">
        <f>IF(仕訳入力シート!AB239&lt;&gt;0,仕訳入力シート!AB239,"")</f>
        <v/>
      </c>
      <c r="AA239" s="3" t="str">
        <f>IF(仕訳入力シート!AC239&lt;&gt;0,仕訳入力シート!AC239,"")</f>
        <v/>
      </c>
      <c r="AB239" s="3" t="str">
        <f>IF(仕訳入力シート!V239&lt;&gt;"",仕訳入力シート!V239,"")</f>
        <v/>
      </c>
      <c r="AC239" s="3" t="str">
        <f>IF(仕訳入力シート!X239&lt;&gt;"",仕訳入力シート!X239,"")</f>
        <v/>
      </c>
      <c r="AD239" s="3" t="str">
        <f>IF(仕訳入力シート!AA239&lt;&gt;"",仕訳入力シート!AA239,"")</f>
        <v/>
      </c>
      <c r="AE239" s="3">
        <f t="shared" si="14"/>
        <v>0</v>
      </c>
      <c r="AF239" s="3">
        <f t="shared" si="15"/>
        <v>0</v>
      </c>
      <c r="AG239" s="121" t="str">
        <f>IF(仕訳入力シート!AD239&lt;&gt;0,仕訳入力シート!AD239,"")</f>
        <v/>
      </c>
      <c r="AH239" s="3" t="str">
        <f>IF(仕訳入力シート!AE239&lt;&gt;"",仕訳入力シート!AE239,"")</f>
        <v/>
      </c>
      <c r="AI239" s="117" t="str">
        <f>IF(仕訳入力シート!AH239&lt;&gt;0,仕訳入力シート!AH239,"")</f>
        <v/>
      </c>
      <c r="AJ239" s="118" t="str">
        <f>IF(仕訳入力シート!AI239&lt;&gt;0,仕訳入力シート!AI239,"")</f>
        <v/>
      </c>
      <c r="AK239" s="118" t="str">
        <f>IF(仕訳入力シート!AJ239&lt;&gt;0,仕訳入力シート!AJ239,"")</f>
        <v/>
      </c>
      <c r="AL239" s="118" t="str">
        <f>IF(仕訳入力シート!AK239&lt;&gt;0,仕訳入力シート!AK239,"")</f>
        <v/>
      </c>
      <c r="AM239" s="118" t="str">
        <f>IF(仕訳入力シート!AL239&lt;&gt;0,仕訳入力シート!AL239,"")</f>
        <v/>
      </c>
      <c r="AN239" s="118"/>
      <c r="AO239" s="118"/>
      <c r="AP239" s="118"/>
      <c r="AQ239" s="118"/>
      <c r="AR239" s="118"/>
      <c r="AS239" s="118"/>
      <c r="AT239" s="118"/>
      <c r="AU239" s="120" t="str">
        <f>IF(仕訳入力シート!AQ239&lt;&gt;0,仕訳入力シート!AQ239,"")</f>
        <v/>
      </c>
      <c r="AV239" s="118" t="str">
        <f>IF(仕訳入力シート!AR239&lt;&gt;0,仕訳入力シート!AR239,"")</f>
        <v/>
      </c>
      <c r="AW239" s="120" t="str">
        <f>IF(仕訳入力シート!AT239&lt;&gt;0,仕訳入力シート!AT239,"")</f>
        <v/>
      </c>
      <c r="AX239" s="118" t="str">
        <f>IF(仕訳入力シート!AU239&lt;&gt;0,仕訳入力シート!AU239,"")</f>
        <v/>
      </c>
    </row>
    <row r="240" spans="1:50" ht="17.45" customHeight="1">
      <c r="A240" s="3" t="str">
        <f>IF(C240="",MAX(A$8:A239)+1,"")</f>
        <v/>
      </c>
      <c r="C240" s="3" t="str">
        <f>IF(仕訳入力シート!A240="*","*",IF(J240="","*",IF(J240=0,"*","")))</f>
        <v>*</v>
      </c>
      <c r="D240" s="3">
        <f>仕訳入力シート!B240</f>
        <v>232</v>
      </c>
      <c r="E240" s="3" t="str">
        <f>IF(仕訳入力シート!C240&lt;&gt;0,仕訳入力シート!C240,"")</f>
        <v/>
      </c>
      <c r="F240" s="110" t="str">
        <f>IF(仕訳入力シート!D240&lt;&gt;0,仕訳入力シート!D240,"")</f>
        <v/>
      </c>
      <c r="H240" s="110" t="str">
        <f>IF(仕訳入力シート!AN240&lt;&gt;0,仕訳入力シート!AN240,"")</f>
        <v/>
      </c>
      <c r="I240" s="110" t="str">
        <f>IF(仕訳入力シート!AO240&lt;&gt;0,仕訳入力シート!AO240,"")</f>
        <v/>
      </c>
      <c r="J240" s="143">
        <f>仕訳入力シート!E240</f>
        <v>0</v>
      </c>
      <c r="K240" s="116" t="str">
        <f>IF(仕訳入力シート!F240&lt;&gt;0,仕訳入力シート!F240,"")</f>
        <v/>
      </c>
      <c r="L240" s="3" t="str">
        <f>IF(仕訳入力シート!G240&lt;&gt;0,仕訳入力シート!G240,"")</f>
        <v/>
      </c>
      <c r="M240" s="3" t="str">
        <f>IF(仕訳入力シート!H240&lt;&gt;0,仕訳入力シート!H240,"")</f>
        <v/>
      </c>
      <c r="N240" s="3" t="str">
        <f>IF(仕訳入力シート!I240&lt;&gt;0,仕訳入力シート!I240,"")</f>
        <v/>
      </c>
      <c r="O240" s="116" t="str">
        <f>IF(仕訳入力シート!P240&lt;&gt;0,仕訳入力シート!P240,"")</f>
        <v/>
      </c>
      <c r="P240" s="3" t="str">
        <f>IF(仕訳入力シート!Q240&lt;&gt;0,仕訳入力シート!Q240,"")</f>
        <v/>
      </c>
      <c r="Q240" s="3" t="str">
        <f>IF(仕訳入力シート!J240&lt;&gt;"",仕訳入力シート!J240,"")</f>
        <v/>
      </c>
      <c r="R240" s="3" t="str">
        <f>IF(仕訳入力シート!L240&lt;&gt;"",仕訳入力シート!L240,"")</f>
        <v/>
      </c>
      <c r="S240" s="3" t="str">
        <f>IF(仕訳入力シート!O240&lt;&gt;"",仕訳入力シート!O240,"")</f>
        <v/>
      </c>
      <c r="T240" s="3">
        <f t="shared" si="12"/>
        <v>0</v>
      </c>
      <c r="U240" s="3">
        <f t="shared" si="13"/>
        <v>0</v>
      </c>
      <c r="V240" s="113" t="str">
        <f>IF(仕訳入力シート!R240&lt;&gt;0,仕訳入力シート!R240,"")</f>
        <v/>
      </c>
      <c r="W240" s="3" t="str">
        <f>IF(仕訳入力シート!S240&lt;&gt;0,仕訳入力シート!S240,"")</f>
        <v/>
      </c>
      <c r="X240" s="3" t="str">
        <f>IF(仕訳入力シート!T240&lt;&gt;0,仕訳入力シート!T240,"")</f>
        <v/>
      </c>
      <c r="Y240" s="3" t="str">
        <f>IF(仕訳入力シート!U240&lt;&gt;0,仕訳入力シート!U240,"")</f>
        <v/>
      </c>
      <c r="Z240" s="116" t="str">
        <f>IF(仕訳入力シート!AB240&lt;&gt;0,仕訳入力シート!AB240,"")</f>
        <v/>
      </c>
      <c r="AA240" s="3" t="str">
        <f>IF(仕訳入力シート!AC240&lt;&gt;0,仕訳入力シート!AC240,"")</f>
        <v/>
      </c>
      <c r="AB240" s="3" t="str">
        <f>IF(仕訳入力シート!V240&lt;&gt;"",仕訳入力シート!V240,"")</f>
        <v/>
      </c>
      <c r="AC240" s="3" t="str">
        <f>IF(仕訳入力シート!X240&lt;&gt;"",仕訳入力シート!X240,"")</f>
        <v/>
      </c>
      <c r="AD240" s="3" t="str">
        <f>IF(仕訳入力シート!AA240&lt;&gt;"",仕訳入力シート!AA240,"")</f>
        <v/>
      </c>
      <c r="AE240" s="3">
        <f t="shared" si="14"/>
        <v>0</v>
      </c>
      <c r="AF240" s="3">
        <f t="shared" si="15"/>
        <v>0</v>
      </c>
      <c r="AG240" s="121" t="str">
        <f>IF(仕訳入力シート!AD240&lt;&gt;0,仕訳入力シート!AD240,"")</f>
        <v/>
      </c>
      <c r="AH240" s="3" t="str">
        <f>IF(仕訳入力シート!AE240&lt;&gt;"",仕訳入力シート!AE240,"")</f>
        <v/>
      </c>
      <c r="AI240" s="117" t="str">
        <f>IF(仕訳入力シート!AH240&lt;&gt;0,仕訳入力シート!AH240,"")</f>
        <v/>
      </c>
      <c r="AJ240" s="118" t="str">
        <f>IF(仕訳入力シート!AI240&lt;&gt;0,仕訳入力シート!AI240,"")</f>
        <v/>
      </c>
      <c r="AK240" s="118" t="str">
        <f>IF(仕訳入力シート!AJ240&lt;&gt;0,仕訳入力シート!AJ240,"")</f>
        <v/>
      </c>
      <c r="AL240" s="118" t="str">
        <f>IF(仕訳入力シート!AK240&lt;&gt;0,仕訳入力シート!AK240,"")</f>
        <v/>
      </c>
      <c r="AM240" s="118" t="str">
        <f>IF(仕訳入力シート!AL240&lt;&gt;0,仕訳入力シート!AL240,"")</f>
        <v/>
      </c>
      <c r="AN240" s="118"/>
      <c r="AO240" s="118"/>
      <c r="AP240" s="118"/>
      <c r="AQ240" s="118"/>
      <c r="AR240" s="118"/>
      <c r="AS240" s="118"/>
      <c r="AT240" s="118"/>
      <c r="AU240" s="120" t="str">
        <f>IF(仕訳入力シート!AQ240&lt;&gt;0,仕訳入力シート!AQ240,"")</f>
        <v/>
      </c>
      <c r="AV240" s="118" t="str">
        <f>IF(仕訳入力シート!AR240&lt;&gt;0,仕訳入力シート!AR240,"")</f>
        <v/>
      </c>
      <c r="AW240" s="120" t="str">
        <f>IF(仕訳入力シート!AT240&lt;&gt;0,仕訳入力シート!AT240,"")</f>
        <v/>
      </c>
      <c r="AX240" s="118" t="str">
        <f>IF(仕訳入力シート!AU240&lt;&gt;0,仕訳入力シート!AU240,"")</f>
        <v/>
      </c>
    </row>
    <row r="241" spans="1:50" ht="17.45" customHeight="1">
      <c r="A241" s="3" t="str">
        <f>IF(C241="",MAX(A$8:A240)+1,"")</f>
        <v/>
      </c>
      <c r="C241" s="3" t="str">
        <f>IF(仕訳入力シート!A241="*","*",IF(J241="","*",IF(J241=0,"*","")))</f>
        <v>*</v>
      </c>
      <c r="D241" s="3">
        <f>仕訳入力シート!B241</f>
        <v>233</v>
      </c>
      <c r="E241" s="3" t="str">
        <f>IF(仕訳入力シート!C241&lt;&gt;0,仕訳入力シート!C241,"")</f>
        <v/>
      </c>
      <c r="F241" s="110" t="str">
        <f>IF(仕訳入力シート!D241&lt;&gt;0,仕訳入力シート!D241,"")</f>
        <v/>
      </c>
      <c r="H241" s="110" t="str">
        <f>IF(仕訳入力シート!AN241&lt;&gt;0,仕訳入力シート!AN241,"")</f>
        <v/>
      </c>
      <c r="I241" s="110" t="str">
        <f>IF(仕訳入力シート!AO241&lt;&gt;0,仕訳入力シート!AO241,"")</f>
        <v/>
      </c>
      <c r="J241" s="143">
        <f>仕訳入力シート!E241</f>
        <v>0</v>
      </c>
      <c r="K241" s="116" t="str">
        <f>IF(仕訳入力シート!F241&lt;&gt;0,仕訳入力シート!F241,"")</f>
        <v/>
      </c>
      <c r="L241" s="3" t="str">
        <f>IF(仕訳入力シート!G241&lt;&gt;0,仕訳入力シート!G241,"")</f>
        <v/>
      </c>
      <c r="M241" s="3" t="str">
        <f>IF(仕訳入力シート!H241&lt;&gt;0,仕訳入力シート!H241,"")</f>
        <v/>
      </c>
      <c r="N241" s="3" t="str">
        <f>IF(仕訳入力シート!I241&lt;&gt;0,仕訳入力シート!I241,"")</f>
        <v/>
      </c>
      <c r="O241" s="116" t="str">
        <f>IF(仕訳入力シート!P241&lt;&gt;0,仕訳入力シート!P241,"")</f>
        <v/>
      </c>
      <c r="P241" s="3" t="str">
        <f>IF(仕訳入力シート!Q241&lt;&gt;0,仕訳入力シート!Q241,"")</f>
        <v/>
      </c>
      <c r="Q241" s="3" t="str">
        <f>IF(仕訳入力シート!J241&lt;&gt;"",仕訳入力シート!J241,"")</f>
        <v/>
      </c>
      <c r="R241" s="3" t="str">
        <f>IF(仕訳入力シート!L241&lt;&gt;"",仕訳入力シート!L241,"")</f>
        <v/>
      </c>
      <c r="S241" s="3" t="str">
        <f>IF(仕訳入力シート!O241&lt;&gt;"",仕訳入力シート!O241,"")</f>
        <v/>
      </c>
      <c r="T241" s="3">
        <f t="shared" si="12"/>
        <v>0</v>
      </c>
      <c r="U241" s="3">
        <f t="shared" si="13"/>
        <v>0</v>
      </c>
      <c r="V241" s="113" t="str">
        <f>IF(仕訳入力シート!R241&lt;&gt;0,仕訳入力シート!R241,"")</f>
        <v/>
      </c>
      <c r="W241" s="3" t="str">
        <f>IF(仕訳入力シート!S241&lt;&gt;0,仕訳入力シート!S241,"")</f>
        <v/>
      </c>
      <c r="X241" s="3" t="str">
        <f>IF(仕訳入力シート!T241&lt;&gt;0,仕訳入力シート!T241,"")</f>
        <v/>
      </c>
      <c r="Y241" s="3" t="str">
        <f>IF(仕訳入力シート!U241&lt;&gt;0,仕訳入力シート!U241,"")</f>
        <v/>
      </c>
      <c r="Z241" s="116" t="str">
        <f>IF(仕訳入力シート!AB241&lt;&gt;0,仕訳入力シート!AB241,"")</f>
        <v/>
      </c>
      <c r="AA241" s="3" t="str">
        <f>IF(仕訳入力シート!AC241&lt;&gt;0,仕訳入力シート!AC241,"")</f>
        <v/>
      </c>
      <c r="AB241" s="3" t="str">
        <f>IF(仕訳入力シート!V241&lt;&gt;"",仕訳入力シート!V241,"")</f>
        <v/>
      </c>
      <c r="AC241" s="3" t="str">
        <f>IF(仕訳入力シート!X241&lt;&gt;"",仕訳入力シート!X241,"")</f>
        <v/>
      </c>
      <c r="AD241" s="3" t="str">
        <f>IF(仕訳入力シート!AA241&lt;&gt;"",仕訳入力シート!AA241,"")</f>
        <v/>
      </c>
      <c r="AE241" s="3">
        <f t="shared" si="14"/>
        <v>0</v>
      </c>
      <c r="AF241" s="3">
        <f t="shared" si="15"/>
        <v>0</v>
      </c>
      <c r="AG241" s="121" t="str">
        <f>IF(仕訳入力シート!AD241&lt;&gt;0,仕訳入力シート!AD241,"")</f>
        <v/>
      </c>
      <c r="AH241" s="3" t="str">
        <f>IF(仕訳入力シート!AE241&lt;&gt;"",仕訳入力シート!AE241,"")</f>
        <v/>
      </c>
      <c r="AI241" s="117" t="str">
        <f>IF(仕訳入力シート!AH241&lt;&gt;0,仕訳入力シート!AH241,"")</f>
        <v/>
      </c>
      <c r="AJ241" s="118" t="str">
        <f>IF(仕訳入力シート!AI241&lt;&gt;0,仕訳入力シート!AI241,"")</f>
        <v/>
      </c>
      <c r="AK241" s="118" t="str">
        <f>IF(仕訳入力シート!AJ241&lt;&gt;0,仕訳入力シート!AJ241,"")</f>
        <v/>
      </c>
      <c r="AL241" s="118" t="str">
        <f>IF(仕訳入力シート!AK241&lt;&gt;0,仕訳入力シート!AK241,"")</f>
        <v/>
      </c>
      <c r="AM241" s="118" t="str">
        <f>IF(仕訳入力シート!AL241&lt;&gt;0,仕訳入力シート!AL241,"")</f>
        <v/>
      </c>
      <c r="AN241" s="118"/>
      <c r="AO241" s="118"/>
      <c r="AP241" s="118"/>
      <c r="AQ241" s="118"/>
      <c r="AR241" s="118"/>
      <c r="AS241" s="118"/>
      <c r="AT241" s="118"/>
      <c r="AU241" s="120" t="str">
        <f>IF(仕訳入力シート!AQ241&lt;&gt;0,仕訳入力シート!AQ241,"")</f>
        <v/>
      </c>
      <c r="AV241" s="118" t="str">
        <f>IF(仕訳入力シート!AR241&lt;&gt;0,仕訳入力シート!AR241,"")</f>
        <v/>
      </c>
      <c r="AW241" s="120" t="str">
        <f>IF(仕訳入力シート!AT241&lt;&gt;0,仕訳入力シート!AT241,"")</f>
        <v/>
      </c>
      <c r="AX241" s="118" t="str">
        <f>IF(仕訳入力シート!AU241&lt;&gt;0,仕訳入力シート!AU241,"")</f>
        <v/>
      </c>
    </row>
    <row r="242" spans="1:50" ht="17.45" customHeight="1">
      <c r="A242" s="3" t="str">
        <f>IF(C242="",MAX(A$8:A241)+1,"")</f>
        <v/>
      </c>
      <c r="C242" s="3" t="str">
        <f>IF(仕訳入力シート!A242="*","*",IF(J242="","*",IF(J242=0,"*","")))</f>
        <v>*</v>
      </c>
      <c r="D242" s="3">
        <f>仕訳入力シート!B242</f>
        <v>234</v>
      </c>
      <c r="E242" s="3" t="str">
        <f>IF(仕訳入力シート!C242&lt;&gt;0,仕訳入力シート!C242,"")</f>
        <v/>
      </c>
      <c r="F242" s="110" t="str">
        <f>IF(仕訳入力シート!D242&lt;&gt;0,仕訳入力シート!D242,"")</f>
        <v/>
      </c>
      <c r="H242" s="110" t="str">
        <f>IF(仕訳入力シート!AN242&lt;&gt;0,仕訳入力シート!AN242,"")</f>
        <v/>
      </c>
      <c r="I242" s="110" t="str">
        <f>IF(仕訳入力シート!AO242&lt;&gt;0,仕訳入力シート!AO242,"")</f>
        <v/>
      </c>
      <c r="J242" s="143">
        <f>仕訳入力シート!E242</f>
        <v>0</v>
      </c>
      <c r="K242" s="116" t="str">
        <f>IF(仕訳入力シート!F242&lt;&gt;0,仕訳入力シート!F242,"")</f>
        <v/>
      </c>
      <c r="L242" s="3" t="str">
        <f>IF(仕訳入力シート!G242&lt;&gt;0,仕訳入力シート!G242,"")</f>
        <v/>
      </c>
      <c r="M242" s="3" t="str">
        <f>IF(仕訳入力シート!H242&lt;&gt;0,仕訳入力シート!H242,"")</f>
        <v/>
      </c>
      <c r="N242" s="3" t="str">
        <f>IF(仕訳入力シート!I242&lt;&gt;0,仕訳入力シート!I242,"")</f>
        <v/>
      </c>
      <c r="O242" s="116" t="str">
        <f>IF(仕訳入力シート!P242&lt;&gt;0,仕訳入力シート!P242,"")</f>
        <v/>
      </c>
      <c r="P242" s="3" t="str">
        <f>IF(仕訳入力シート!Q242&lt;&gt;0,仕訳入力シート!Q242,"")</f>
        <v/>
      </c>
      <c r="Q242" s="3" t="str">
        <f>IF(仕訳入力シート!J242&lt;&gt;"",仕訳入力シート!J242,"")</f>
        <v/>
      </c>
      <c r="R242" s="3" t="str">
        <f>IF(仕訳入力シート!L242&lt;&gt;"",仕訳入力シート!L242,"")</f>
        <v/>
      </c>
      <c r="S242" s="3" t="str">
        <f>IF(仕訳入力シート!O242&lt;&gt;"",仕訳入力シート!O242,"")</f>
        <v/>
      </c>
      <c r="T242" s="3">
        <f t="shared" si="12"/>
        <v>0</v>
      </c>
      <c r="U242" s="3">
        <f t="shared" si="13"/>
        <v>0</v>
      </c>
      <c r="V242" s="113" t="str">
        <f>IF(仕訳入力シート!R242&lt;&gt;0,仕訳入力シート!R242,"")</f>
        <v/>
      </c>
      <c r="W242" s="3" t="str">
        <f>IF(仕訳入力シート!S242&lt;&gt;0,仕訳入力シート!S242,"")</f>
        <v/>
      </c>
      <c r="X242" s="3" t="str">
        <f>IF(仕訳入力シート!T242&lt;&gt;0,仕訳入力シート!T242,"")</f>
        <v/>
      </c>
      <c r="Y242" s="3" t="str">
        <f>IF(仕訳入力シート!U242&lt;&gt;0,仕訳入力シート!U242,"")</f>
        <v/>
      </c>
      <c r="Z242" s="116" t="str">
        <f>IF(仕訳入力シート!AB242&lt;&gt;0,仕訳入力シート!AB242,"")</f>
        <v/>
      </c>
      <c r="AA242" s="3" t="str">
        <f>IF(仕訳入力シート!AC242&lt;&gt;0,仕訳入力シート!AC242,"")</f>
        <v/>
      </c>
      <c r="AB242" s="3" t="str">
        <f>IF(仕訳入力シート!V242&lt;&gt;"",仕訳入力シート!V242,"")</f>
        <v/>
      </c>
      <c r="AC242" s="3" t="str">
        <f>IF(仕訳入力シート!X242&lt;&gt;"",仕訳入力シート!X242,"")</f>
        <v/>
      </c>
      <c r="AD242" s="3" t="str">
        <f>IF(仕訳入力シート!AA242&lt;&gt;"",仕訳入力シート!AA242,"")</f>
        <v/>
      </c>
      <c r="AE242" s="3">
        <f t="shared" si="14"/>
        <v>0</v>
      </c>
      <c r="AF242" s="3">
        <f t="shared" si="15"/>
        <v>0</v>
      </c>
      <c r="AG242" s="121" t="str">
        <f>IF(仕訳入力シート!AD242&lt;&gt;0,仕訳入力シート!AD242,"")</f>
        <v/>
      </c>
      <c r="AH242" s="3" t="str">
        <f>IF(仕訳入力シート!AE242&lt;&gt;"",仕訳入力シート!AE242,"")</f>
        <v/>
      </c>
      <c r="AI242" s="117" t="str">
        <f>IF(仕訳入力シート!AH242&lt;&gt;0,仕訳入力シート!AH242,"")</f>
        <v/>
      </c>
      <c r="AJ242" s="118" t="str">
        <f>IF(仕訳入力シート!AI242&lt;&gt;0,仕訳入力シート!AI242,"")</f>
        <v/>
      </c>
      <c r="AK242" s="118" t="str">
        <f>IF(仕訳入力シート!AJ242&lt;&gt;0,仕訳入力シート!AJ242,"")</f>
        <v/>
      </c>
      <c r="AL242" s="118" t="str">
        <f>IF(仕訳入力シート!AK242&lt;&gt;0,仕訳入力シート!AK242,"")</f>
        <v/>
      </c>
      <c r="AM242" s="118" t="str">
        <f>IF(仕訳入力シート!AL242&lt;&gt;0,仕訳入力シート!AL242,"")</f>
        <v/>
      </c>
      <c r="AN242" s="118"/>
      <c r="AO242" s="118"/>
      <c r="AP242" s="118"/>
      <c r="AQ242" s="118"/>
      <c r="AR242" s="118"/>
      <c r="AS242" s="118"/>
      <c r="AT242" s="118"/>
      <c r="AU242" s="120" t="str">
        <f>IF(仕訳入力シート!AQ242&lt;&gt;0,仕訳入力シート!AQ242,"")</f>
        <v/>
      </c>
      <c r="AV242" s="118" t="str">
        <f>IF(仕訳入力シート!AR242&lt;&gt;0,仕訳入力シート!AR242,"")</f>
        <v/>
      </c>
      <c r="AW242" s="120" t="str">
        <f>IF(仕訳入力シート!AT242&lt;&gt;0,仕訳入力シート!AT242,"")</f>
        <v/>
      </c>
      <c r="AX242" s="118" t="str">
        <f>IF(仕訳入力シート!AU242&lt;&gt;0,仕訳入力シート!AU242,"")</f>
        <v/>
      </c>
    </row>
    <row r="243" spans="1:50" ht="17.45" customHeight="1">
      <c r="A243" s="3" t="str">
        <f>IF(C243="",MAX(A$8:A242)+1,"")</f>
        <v/>
      </c>
      <c r="C243" s="3" t="str">
        <f>IF(仕訳入力シート!A243="*","*",IF(J243="","*",IF(J243=0,"*","")))</f>
        <v>*</v>
      </c>
      <c r="D243" s="3">
        <f>仕訳入力シート!B243</f>
        <v>235</v>
      </c>
      <c r="E243" s="3" t="str">
        <f>IF(仕訳入力シート!C243&lt;&gt;0,仕訳入力シート!C243,"")</f>
        <v/>
      </c>
      <c r="F243" s="110" t="str">
        <f>IF(仕訳入力シート!D243&lt;&gt;0,仕訳入力シート!D243,"")</f>
        <v/>
      </c>
      <c r="H243" s="110" t="str">
        <f>IF(仕訳入力シート!AN243&lt;&gt;0,仕訳入力シート!AN243,"")</f>
        <v/>
      </c>
      <c r="I243" s="110" t="str">
        <f>IF(仕訳入力シート!AO243&lt;&gt;0,仕訳入力シート!AO243,"")</f>
        <v/>
      </c>
      <c r="J243" s="143">
        <f>仕訳入力シート!E243</f>
        <v>0</v>
      </c>
      <c r="K243" s="116" t="str">
        <f>IF(仕訳入力シート!F243&lt;&gt;0,仕訳入力シート!F243,"")</f>
        <v/>
      </c>
      <c r="L243" s="3" t="str">
        <f>IF(仕訳入力シート!G243&lt;&gt;0,仕訳入力シート!G243,"")</f>
        <v/>
      </c>
      <c r="M243" s="3" t="str">
        <f>IF(仕訳入力シート!H243&lt;&gt;0,仕訳入力シート!H243,"")</f>
        <v/>
      </c>
      <c r="N243" s="3" t="str">
        <f>IF(仕訳入力シート!I243&lt;&gt;0,仕訳入力シート!I243,"")</f>
        <v/>
      </c>
      <c r="O243" s="116" t="str">
        <f>IF(仕訳入力シート!P243&lt;&gt;0,仕訳入力シート!P243,"")</f>
        <v/>
      </c>
      <c r="P243" s="3" t="str">
        <f>IF(仕訳入力シート!Q243&lt;&gt;0,仕訳入力シート!Q243,"")</f>
        <v/>
      </c>
      <c r="Q243" s="3" t="str">
        <f>IF(仕訳入力シート!J243&lt;&gt;"",仕訳入力シート!J243,"")</f>
        <v/>
      </c>
      <c r="R243" s="3" t="str">
        <f>IF(仕訳入力シート!L243&lt;&gt;"",仕訳入力シート!L243,"")</f>
        <v/>
      </c>
      <c r="S243" s="3" t="str">
        <f>IF(仕訳入力シート!O243&lt;&gt;"",仕訳入力シート!O243,"")</f>
        <v/>
      </c>
      <c r="T243" s="3">
        <f t="shared" si="12"/>
        <v>0</v>
      </c>
      <c r="U243" s="3">
        <f t="shared" si="13"/>
        <v>0</v>
      </c>
      <c r="V243" s="113" t="str">
        <f>IF(仕訳入力シート!R243&lt;&gt;0,仕訳入力シート!R243,"")</f>
        <v/>
      </c>
      <c r="W243" s="3" t="str">
        <f>IF(仕訳入力シート!S243&lt;&gt;0,仕訳入力シート!S243,"")</f>
        <v/>
      </c>
      <c r="X243" s="3" t="str">
        <f>IF(仕訳入力シート!T243&lt;&gt;0,仕訳入力シート!T243,"")</f>
        <v/>
      </c>
      <c r="Y243" s="3" t="str">
        <f>IF(仕訳入力シート!U243&lt;&gt;0,仕訳入力シート!U243,"")</f>
        <v/>
      </c>
      <c r="Z243" s="116" t="str">
        <f>IF(仕訳入力シート!AB243&lt;&gt;0,仕訳入力シート!AB243,"")</f>
        <v/>
      </c>
      <c r="AA243" s="3" t="str">
        <f>IF(仕訳入力シート!AC243&lt;&gt;0,仕訳入力シート!AC243,"")</f>
        <v/>
      </c>
      <c r="AB243" s="3" t="str">
        <f>IF(仕訳入力シート!V243&lt;&gt;"",仕訳入力シート!V243,"")</f>
        <v/>
      </c>
      <c r="AC243" s="3" t="str">
        <f>IF(仕訳入力シート!X243&lt;&gt;"",仕訳入力シート!X243,"")</f>
        <v/>
      </c>
      <c r="AD243" s="3" t="str">
        <f>IF(仕訳入力シート!AA243&lt;&gt;"",仕訳入力シート!AA243,"")</f>
        <v/>
      </c>
      <c r="AE243" s="3">
        <f t="shared" si="14"/>
        <v>0</v>
      </c>
      <c r="AF243" s="3">
        <f t="shared" si="15"/>
        <v>0</v>
      </c>
      <c r="AG243" s="121" t="str">
        <f>IF(仕訳入力シート!AD243&lt;&gt;0,仕訳入力シート!AD243,"")</f>
        <v/>
      </c>
      <c r="AH243" s="3" t="str">
        <f>IF(仕訳入力シート!AE243&lt;&gt;"",仕訳入力シート!AE243,"")</f>
        <v/>
      </c>
      <c r="AI243" s="117" t="str">
        <f>IF(仕訳入力シート!AH243&lt;&gt;0,仕訳入力シート!AH243,"")</f>
        <v/>
      </c>
      <c r="AJ243" s="118" t="str">
        <f>IF(仕訳入力シート!AI243&lt;&gt;0,仕訳入力シート!AI243,"")</f>
        <v/>
      </c>
      <c r="AK243" s="118" t="str">
        <f>IF(仕訳入力シート!AJ243&lt;&gt;0,仕訳入力シート!AJ243,"")</f>
        <v/>
      </c>
      <c r="AL243" s="118" t="str">
        <f>IF(仕訳入力シート!AK243&lt;&gt;0,仕訳入力シート!AK243,"")</f>
        <v/>
      </c>
      <c r="AM243" s="118" t="str">
        <f>IF(仕訳入力シート!AL243&lt;&gt;0,仕訳入力シート!AL243,"")</f>
        <v/>
      </c>
      <c r="AN243" s="118"/>
      <c r="AO243" s="118"/>
      <c r="AP243" s="118"/>
      <c r="AQ243" s="118"/>
      <c r="AR243" s="118"/>
      <c r="AS243" s="118"/>
      <c r="AT243" s="118"/>
      <c r="AU243" s="120" t="str">
        <f>IF(仕訳入力シート!AQ243&lt;&gt;0,仕訳入力シート!AQ243,"")</f>
        <v/>
      </c>
      <c r="AV243" s="118" t="str">
        <f>IF(仕訳入力シート!AR243&lt;&gt;0,仕訳入力シート!AR243,"")</f>
        <v/>
      </c>
      <c r="AW243" s="120" t="str">
        <f>IF(仕訳入力シート!AT243&lt;&gt;0,仕訳入力シート!AT243,"")</f>
        <v/>
      </c>
      <c r="AX243" s="118" t="str">
        <f>IF(仕訳入力シート!AU243&lt;&gt;0,仕訳入力シート!AU243,"")</f>
        <v/>
      </c>
    </row>
    <row r="244" spans="1:50" ht="17.45" customHeight="1">
      <c r="A244" s="3" t="str">
        <f>IF(C244="",MAX(A$8:A243)+1,"")</f>
        <v/>
      </c>
      <c r="C244" s="3" t="str">
        <f>IF(仕訳入力シート!A244="*","*",IF(J244="","*",IF(J244=0,"*","")))</f>
        <v>*</v>
      </c>
      <c r="D244" s="3">
        <f>仕訳入力シート!B244</f>
        <v>236</v>
      </c>
      <c r="E244" s="3" t="str">
        <f>IF(仕訳入力シート!C244&lt;&gt;0,仕訳入力シート!C244,"")</f>
        <v/>
      </c>
      <c r="F244" s="110" t="str">
        <f>IF(仕訳入力シート!D244&lt;&gt;0,仕訳入力シート!D244,"")</f>
        <v/>
      </c>
      <c r="H244" s="110" t="str">
        <f>IF(仕訳入力シート!AN244&lt;&gt;0,仕訳入力シート!AN244,"")</f>
        <v/>
      </c>
      <c r="I244" s="110" t="str">
        <f>IF(仕訳入力シート!AO244&lt;&gt;0,仕訳入力シート!AO244,"")</f>
        <v/>
      </c>
      <c r="J244" s="143">
        <f>仕訳入力シート!E244</f>
        <v>0</v>
      </c>
      <c r="K244" s="116" t="str">
        <f>IF(仕訳入力シート!F244&lt;&gt;0,仕訳入力シート!F244,"")</f>
        <v/>
      </c>
      <c r="L244" s="3" t="str">
        <f>IF(仕訳入力シート!G244&lt;&gt;0,仕訳入力シート!G244,"")</f>
        <v/>
      </c>
      <c r="M244" s="3" t="str">
        <f>IF(仕訳入力シート!H244&lt;&gt;0,仕訳入力シート!H244,"")</f>
        <v/>
      </c>
      <c r="N244" s="3" t="str">
        <f>IF(仕訳入力シート!I244&lt;&gt;0,仕訳入力シート!I244,"")</f>
        <v/>
      </c>
      <c r="O244" s="116" t="str">
        <f>IF(仕訳入力シート!P244&lt;&gt;0,仕訳入力シート!P244,"")</f>
        <v/>
      </c>
      <c r="P244" s="3" t="str">
        <f>IF(仕訳入力シート!Q244&lt;&gt;0,仕訳入力シート!Q244,"")</f>
        <v/>
      </c>
      <c r="Q244" s="3" t="str">
        <f>IF(仕訳入力シート!J244&lt;&gt;"",仕訳入力シート!J244,"")</f>
        <v/>
      </c>
      <c r="R244" s="3" t="str">
        <f>IF(仕訳入力シート!L244&lt;&gt;"",仕訳入力シート!L244,"")</f>
        <v/>
      </c>
      <c r="S244" s="3" t="str">
        <f>IF(仕訳入力シート!O244&lt;&gt;"",仕訳入力シート!O244,"")</f>
        <v/>
      </c>
      <c r="T244" s="3">
        <f t="shared" si="12"/>
        <v>0</v>
      </c>
      <c r="U244" s="3">
        <f t="shared" si="13"/>
        <v>0</v>
      </c>
      <c r="V244" s="113" t="str">
        <f>IF(仕訳入力シート!R244&lt;&gt;0,仕訳入力シート!R244,"")</f>
        <v/>
      </c>
      <c r="W244" s="3" t="str">
        <f>IF(仕訳入力シート!S244&lt;&gt;0,仕訳入力シート!S244,"")</f>
        <v/>
      </c>
      <c r="X244" s="3" t="str">
        <f>IF(仕訳入力シート!T244&lt;&gt;0,仕訳入力シート!T244,"")</f>
        <v/>
      </c>
      <c r="Y244" s="3" t="str">
        <f>IF(仕訳入力シート!U244&lt;&gt;0,仕訳入力シート!U244,"")</f>
        <v/>
      </c>
      <c r="Z244" s="116" t="str">
        <f>IF(仕訳入力シート!AB244&lt;&gt;0,仕訳入力シート!AB244,"")</f>
        <v/>
      </c>
      <c r="AA244" s="3" t="str">
        <f>IF(仕訳入力シート!AC244&lt;&gt;0,仕訳入力シート!AC244,"")</f>
        <v/>
      </c>
      <c r="AB244" s="3" t="str">
        <f>IF(仕訳入力シート!V244&lt;&gt;"",仕訳入力シート!V244,"")</f>
        <v/>
      </c>
      <c r="AC244" s="3" t="str">
        <f>IF(仕訳入力シート!X244&lt;&gt;"",仕訳入力シート!X244,"")</f>
        <v/>
      </c>
      <c r="AD244" s="3" t="str">
        <f>IF(仕訳入力シート!AA244&lt;&gt;"",仕訳入力シート!AA244,"")</f>
        <v/>
      </c>
      <c r="AE244" s="3">
        <f t="shared" si="14"/>
        <v>0</v>
      </c>
      <c r="AF244" s="3">
        <f t="shared" si="15"/>
        <v>0</v>
      </c>
      <c r="AG244" s="121" t="str">
        <f>IF(仕訳入力シート!AD244&lt;&gt;0,仕訳入力シート!AD244,"")</f>
        <v/>
      </c>
      <c r="AH244" s="3" t="str">
        <f>IF(仕訳入力シート!AE244&lt;&gt;"",仕訳入力シート!AE244,"")</f>
        <v/>
      </c>
      <c r="AI244" s="117" t="str">
        <f>IF(仕訳入力シート!AH244&lt;&gt;0,仕訳入力シート!AH244,"")</f>
        <v/>
      </c>
      <c r="AJ244" s="118" t="str">
        <f>IF(仕訳入力シート!AI244&lt;&gt;0,仕訳入力シート!AI244,"")</f>
        <v/>
      </c>
      <c r="AK244" s="118" t="str">
        <f>IF(仕訳入力シート!AJ244&lt;&gt;0,仕訳入力シート!AJ244,"")</f>
        <v/>
      </c>
      <c r="AL244" s="118" t="str">
        <f>IF(仕訳入力シート!AK244&lt;&gt;0,仕訳入力シート!AK244,"")</f>
        <v/>
      </c>
      <c r="AM244" s="118" t="str">
        <f>IF(仕訳入力シート!AL244&lt;&gt;0,仕訳入力シート!AL244,"")</f>
        <v/>
      </c>
      <c r="AN244" s="118"/>
      <c r="AO244" s="118"/>
      <c r="AP244" s="118"/>
      <c r="AQ244" s="118"/>
      <c r="AR244" s="118"/>
      <c r="AS244" s="118"/>
      <c r="AT244" s="118"/>
      <c r="AU244" s="120" t="str">
        <f>IF(仕訳入力シート!AQ244&lt;&gt;0,仕訳入力シート!AQ244,"")</f>
        <v/>
      </c>
      <c r="AV244" s="118" t="str">
        <f>IF(仕訳入力シート!AR244&lt;&gt;0,仕訳入力シート!AR244,"")</f>
        <v/>
      </c>
      <c r="AW244" s="120" t="str">
        <f>IF(仕訳入力シート!AT244&lt;&gt;0,仕訳入力シート!AT244,"")</f>
        <v/>
      </c>
      <c r="AX244" s="118" t="str">
        <f>IF(仕訳入力シート!AU244&lt;&gt;0,仕訳入力シート!AU244,"")</f>
        <v/>
      </c>
    </row>
    <row r="245" spans="1:50" ht="17.45" customHeight="1">
      <c r="A245" s="3" t="str">
        <f>IF(C245="",MAX(A$8:A244)+1,"")</f>
        <v/>
      </c>
      <c r="C245" s="3" t="str">
        <f>IF(仕訳入力シート!A245="*","*",IF(J245="","*",IF(J245=0,"*","")))</f>
        <v>*</v>
      </c>
      <c r="D245" s="3">
        <f>仕訳入力シート!B245</f>
        <v>237</v>
      </c>
      <c r="E245" s="3" t="str">
        <f>IF(仕訳入力シート!C245&lt;&gt;0,仕訳入力シート!C245,"")</f>
        <v/>
      </c>
      <c r="F245" s="110" t="str">
        <f>IF(仕訳入力シート!D245&lt;&gt;0,仕訳入力シート!D245,"")</f>
        <v/>
      </c>
      <c r="H245" s="110" t="str">
        <f>IF(仕訳入力シート!AN245&lt;&gt;0,仕訳入力シート!AN245,"")</f>
        <v/>
      </c>
      <c r="I245" s="110" t="str">
        <f>IF(仕訳入力シート!AO245&lt;&gt;0,仕訳入力シート!AO245,"")</f>
        <v/>
      </c>
      <c r="J245" s="143">
        <f>仕訳入力シート!E245</f>
        <v>0</v>
      </c>
      <c r="K245" s="116" t="str">
        <f>IF(仕訳入力シート!F245&lt;&gt;0,仕訳入力シート!F245,"")</f>
        <v/>
      </c>
      <c r="L245" s="3" t="str">
        <f>IF(仕訳入力シート!G245&lt;&gt;0,仕訳入力シート!G245,"")</f>
        <v/>
      </c>
      <c r="M245" s="3" t="str">
        <f>IF(仕訳入力シート!H245&lt;&gt;0,仕訳入力シート!H245,"")</f>
        <v/>
      </c>
      <c r="N245" s="3" t="str">
        <f>IF(仕訳入力シート!I245&lt;&gt;0,仕訳入力シート!I245,"")</f>
        <v/>
      </c>
      <c r="O245" s="116" t="str">
        <f>IF(仕訳入力シート!P245&lt;&gt;0,仕訳入力シート!P245,"")</f>
        <v/>
      </c>
      <c r="P245" s="3" t="str">
        <f>IF(仕訳入力シート!Q245&lt;&gt;0,仕訳入力シート!Q245,"")</f>
        <v/>
      </c>
      <c r="Q245" s="3" t="str">
        <f>IF(仕訳入力シート!J245&lt;&gt;"",仕訳入力シート!J245,"")</f>
        <v/>
      </c>
      <c r="R245" s="3" t="str">
        <f>IF(仕訳入力シート!L245&lt;&gt;"",仕訳入力シート!L245,"")</f>
        <v/>
      </c>
      <c r="S245" s="3" t="str">
        <f>IF(仕訳入力シート!O245&lt;&gt;"",仕訳入力シート!O245,"")</f>
        <v/>
      </c>
      <c r="T245" s="3">
        <f t="shared" si="12"/>
        <v>0</v>
      </c>
      <c r="U245" s="3">
        <f t="shared" si="13"/>
        <v>0</v>
      </c>
      <c r="V245" s="113" t="str">
        <f>IF(仕訳入力シート!R245&lt;&gt;0,仕訳入力シート!R245,"")</f>
        <v/>
      </c>
      <c r="W245" s="3" t="str">
        <f>IF(仕訳入力シート!S245&lt;&gt;0,仕訳入力シート!S245,"")</f>
        <v/>
      </c>
      <c r="X245" s="3" t="str">
        <f>IF(仕訳入力シート!T245&lt;&gt;0,仕訳入力シート!T245,"")</f>
        <v/>
      </c>
      <c r="Y245" s="3" t="str">
        <f>IF(仕訳入力シート!U245&lt;&gt;0,仕訳入力シート!U245,"")</f>
        <v/>
      </c>
      <c r="Z245" s="116" t="str">
        <f>IF(仕訳入力シート!AB245&lt;&gt;0,仕訳入力シート!AB245,"")</f>
        <v/>
      </c>
      <c r="AA245" s="3" t="str">
        <f>IF(仕訳入力シート!AC245&lt;&gt;0,仕訳入力シート!AC245,"")</f>
        <v/>
      </c>
      <c r="AB245" s="3" t="str">
        <f>IF(仕訳入力シート!V245&lt;&gt;"",仕訳入力シート!V245,"")</f>
        <v/>
      </c>
      <c r="AC245" s="3" t="str">
        <f>IF(仕訳入力シート!X245&lt;&gt;"",仕訳入力シート!X245,"")</f>
        <v/>
      </c>
      <c r="AD245" s="3" t="str">
        <f>IF(仕訳入力シート!AA245&lt;&gt;"",仕訳入力シート!AA245,"")</f>
        <v/>
      </c>
      <c r="AE245" s="3">
        <f t="shared" si="14"/>
        <v>0</v>
      </c>
      <c r="AF245" s="3">
        <f t="shared" si="15"/>
        <v>0</v>
      </c>
      <c r="AG245" s="121" t="str">
        <f>IF(仕訳入力シート!AD245&lt;&gt;0,仕訳入力シート!AD245,"")</f>
        <v/>
      </c>
      <c r="AH245" s="3" t="str">
        <f>IF(仕訳入力シート!AE245&lt;&gt;"",仕訳入力シート!AE245,"")</f>
        <v/>
      </c>
      <c r="AI245" s="117" t="str">
        <f>IF(仕訳入力シート!AH245&lt;&gt;0,仕訳入力シート!AH245,"")</f>
        <v/>
      </c>
      <c r="AJ245" s="118" t="str">
        <f>IF(仕訳入力シート!AI245&lt;&gt;0,仕訳入力シート!AI245,"")</f>
        <v/>
      </c>
      <c r="AK245" s="118" t="str">
        <f>IF(仕訳入力シート!AJ245&lt;&gt;0,仕訳入力シート!AJ245,"")</f>
        <v/>
      </c>
      <c r="AL245" s="118" t="str">
        <f>IF(仕訳入力シート!AK245&lt;&gt;0,仕訳入力シート!AK245,"")</f>
        <v/>
      </c>
      <c r="AM245" s="118" t="str">
        <f>IF(仕訳入力シート!AL245&lt;&gt;0,仕訳入力シート!AL245,"")</f>
        <v/>
      </c>
      <c r="AN245" s="118"/>
      <c r="AO245" s="118"/>
      <c r="AP245" s="118"/>
      <c r="AQ245" s="118"/>
      <c r="AR245" s="118"/>
      <c r="AS245" s="118"/>
      <c r="AT245" s="118"/>
      <c r="AU245" s="120" t="str">
        <f>IF(仕訳入力シート!AQ245&lt;&gt;0,仕訳入力シート!AQ245,"")</f>
        <v/>
      </c>
      <c r="AV245" s="118" t="str">
        <f>IF(仕訳入力シート!AR245&lt;&gt;0,仕訳入力シート!AR245,"")</f>
        <v/>
      </c>
      <c r="AW245" s="120" t="str">
        <f>IF(仕訳入力シート!AT245&lt;&gt;0,仕訳入力シート!AT245,"")</f>
        <v/>
      </c>
      <c r="AX245" s="118" t="str">
        <f>IF(仕訳入力シート!AU245&lt;&gt;0,仕訳入力シート!AU245,"")</f>
        <v/>
      </c>
    </row>
    <row r="246" spans="1:50" ht="17.45" customHeight="1">
      <c r="A246" s="3" t="str">
        <f>IF(C246="",MAX(A$8:A245)+1,"")</f>
        <v/>
      </c>
      <c r="C246" s="3" t="str">
        <f>IF(仕訳入力シート!A246="*","*",IF(J246="","*",IF(J246=0,"*","")))</f>
        <v>*</v>
      </c>
      <c r="D246" s="3">
        <f>仕訳入力シート!B246</f>
        <v>238</v>
      </c>
      <c r="E246" s="3" t="str">
        <f>IF(仕訳入力シート!C246&lt;&gt;0,仕訳入力シート!C246,"")</f>
        <v/>
      </c>
      <c r="F246" s="110" t="str">
        <f>IF(仕訳入力シート!D246&lt;&gt;0,仕訳入力シート!D246,"")</f>
        <v/>
      </c>
      <c r="H246" s="110" t="str">
        <f>IF(仕訳入力シート!AN246&lt;&gt;0,仕訳入力シート!AN246,"")</f>
        <v/>
      </c>
      <c r="I246" s="110" t="str">
        <f>IF(仕訳入力シート!AO246&lt;&gt;0,仕訳入力シート!AO246,"")</f>
        <v/>
      </c>
      <c r="J246" s="143">
        <f>仕訳入力シート!E246</f>
        <v>0</v>
      </c>
      <c r="K246" s="116" t="str">
        <f>IF(仕訳入力シート!F246&lt;&gt;0,仕訳入力シート!F246,"")</f>
        <v/>
      </c>
      <c r="L246" s="3" t="str">
        <f>IF(仕訳入力シート!G246&lt;&gt;0,仕訳入力シート!G246,"")</f>
        <v/>
      </c>
      <c r="M246" s="3" t="str">
        <f>IF(仕訳入力シート!H246&lt;&gt;0,仕訳入力シート!H246,"")</f>
        <v/>
      </c>
      <c r="N246" s="3" t="str">
        <f>IF(仕訳入力シート!I246&lt;&gt;0,仕訳入力シート!I246,"")</f>
        <v/>
      </c>
      <c r="O246" s="116" t="str">
        <f>IF(仕訳入力シート!P246&lt;&gt;0,仕訳入力シート!P246,"")</f>
        <v/>
      </c>
      <c r="P246" s="3" t="str">
        <f>IF(仕訳入力シート!Q246&lt;&gt;0,仕訳入力シート!Q246,"")</f>
        <v/>
      </c>
      <c r="Q246" s="3" t="str">
        <f>IF(仕訳入力シート!J246&lt;&gt;"",仕訳入力シート!J246,"")</f>
        <v/>
      </c>
      <c r="R246" s="3" t="str">
        <f>IF(仕訳入力シート!L246&lt;&gt;"",仕訳入力シート!L246,"")</f>
        <v/>
      </c>
      <c r="S246" s="3" t="str">
        <f>IF(仕訳入力シート!O246&lt;&gt;"",仕訳入力シート!O246,"")</f>
        <v/>
      </c>
      <c r="T246" s="3">
        <f t="shared" si="12"/>
        <v>0</v>
      </c>
      <c r="U246" s="3">
        <f t="shared" si="13"/>
        <v>0</v>
      </c>
      <c r="V246" s="113" t="str">
        <f>IF(仕訳入力シート!R246&lt;&gt;0,仕訳入力シート!R246,"")</f>
        <v/>
      </c>
      <c r="W246" s="3" t="str">
        <f>IF(仕訳入力シート!S246&lt;&gt;0,仕訳入力シート!S246,"")</f>
        <v/>
      </c>
      <c r="X246" s="3" t="str">
        <f>IF(仕訳入力シート!T246&lt;&gt;0,仕訳入力シート!T246,"")</f>
        <v/>
      </c>
      <c r="Y246" s="3" t="str">
        <f>IF(仕訳入力シート!U246&lt;&gt;0,仕訳入力シート!U246,"")</f>
        <v/>
      </c>
      <c r="Z246" s="116" t="str">
        <f>IF(仕訳入力シート!AB246&lt;&gt;0,仕訳入力シート!AB246,"")</f>
        <v/>
      </c>
      <c r="AA246" s="3" t="str">
        <f>IF(仕訳入力シート!AC246&lt;&gt;0,仕訳入力シート!AC246,"")</f>
        <v/>
      </c>
      <c r="AB246" s="3" t="str">
        <f>IF(仕訳入力シート!V246&lt;&gt;"",仕訳入力シート!V246,"")</f>
        <v/>
      </c>
      <c r="AC246" s="3" t="str">
        <f>IF(仕訳入力シート!X246&lt;&gt;"",仕訳入力シート!X246,"")</f>
        <v/>
      </c>
      <c r="AD246" s="3" t="str">
        <f>IF(仕訳入力シート!AA246&lt;&gt;"",仕訳入力シート!AA246,"")</f>
        <v/>
      </c>
      <c r="AE246" s="3">
        <f t="shared" si="14"/>
        <v>0</v>
      </c>
      <c r="AF246" s="3">
        <f t="shared" si="15"/>
        <v>0</v>
      </c>
      <c r="AG246" s="121" t="str">
        <f>IF(仕訳入力シート!AD246&lt;&gt;0,仕訳入力シート!AD246,"")</f>
        <v/>
      </c>
      <c r="AH246" s="3" t="str">
        <f>IF(仕訳入力シート!AE246&lt;&gt;"",仕訳入力シート!AE246,"")</f>
        <v/>
      </c>
      <c r="AI246" s="117" t="str">
        <f>IF(仕訳入力シート!AH246&lt;&gt;0,仕訳入力シート!AH246,"")</f>
        <v/>
      </c>
      <c r="AJ246" s="118" t="str">
        <f>IF(仕訳入力シート!AI246&lt;&gt;0,仕訳入力シート!AI246,"")</f>
        <v/>
      </c>
      <c r="AK246" s="118" t="str">
        <f>IF(仕訳入力シート!AJ246&lt;&gt;0,仕訳入力シート!AJ246,"")</f>
        <v/>
      </c>
      <c r="AL246" s="118" t="str">
        <f>IF(仕訳入力シート!AK246&lt;&gt;0,仕訳入力シート!AK246,"")</f>
        <v/>
      </c>
      <c r="AM246" s="118" t="str">
        <f>IF(仕訳入力シート!AL246&lt;&gt;0,仕訳入力シート!AL246,"")</f>
        <v/>
      </c>
      <c r="AN246" s="118"/>
      <c r="AO246" s="118"/>
      <c r="AP246" s="118"/>
      <c r="AQ246" s="118"/>
      <c r="AR246" s="118"/>
      <c r="AS246" s="118"/>
      <c r="AT246" s="118"/>
      <c r="AU246" s="120" t="str">
        <f>IF(仕訳入力シート!AQ246&lt;&gt;0,仕訳入力シート!AQ246,"")</f>
        <v/>
      </c>
      <c r="AV246" s="118" t="str">
        <f>IF(仕訳入力シート!AR246&lt;&gt;0,仕訳入力シート!AR246,"")</f>
        <v/>
      </c>
      <c r="AW246" s="120" t="str">
        <f>IF(仕訳入力シート!AT246&lt;&gt;0,仕訳入力シート!AT246,"")</f>
        <v/>
      </c>
      <c r="AX246" s="118" t="str">
        <f>IF(仕訳入力シート!AU246&lt;&gt;0,仕訳入力シート!AU246,"")</f>
        <v/>
      </c>
    </row>
    <row r="247" spans="1:50" ht="17.45" customHeight="1">
      <c r="A247" s="3" t="str">
        <f>IF(C247="",MAX(A$8:A246)+1,"")</f>
        <v/>
      </c>
      <c r="C247" s="3" t="str">
        <f>IF(仕訳入力シート!A247="*","*",IF(J247="","*",IF(J247=0,"*","")))</f>
        <v>*</v>
      </c>
      <c r="D247" s="3">
        <f>仕訳入力シート!B247</f>
        <v>239</v>
      </c>
      <c r="E247" s="3" t="str">
        <f>IF(仕訳入力シート!C247&lt;&gt;0,仕訳入力シート!C247,"")</f>
        <v/>
      </c>
      <c r="F247" s="110" t="str">
        <f>IF(仕訳入力シート!D247&lt;&gt;0,仕訳入力シート!D247,"")</f>
        <v/>
      </c>
      <c r="H247" s="110" t="str">
        <f>IF(仕訳入力シート!AN247&lt;&gt;0,仕訳入力シート!AN247,"")</f>
        <v/>
      </c>
      <c r="I247" s="110" t="str">
        <f>IF(仕訳入力シート!AO247&lt;&gt;0,仕訳入力シート!AO247,"")</f>
        <v/>
      </c>
      <c r="J247" s="143">
        <f>仕訳入力シート!E247</f>
        <v>0</v>
      </c>
      <c r="K247" s="116" t="str">
        <f>IF(仕訳入力シート!F247&lt;&gt;0,仕訳入力シート!F247,"")</f>
        <v/>
      </c>
      <c r="L247" s="3" t="str">
        <f>IF(仕訳入力シート!G247&lt;&gt;0,仕訳入力シート!G247,"")</f>
        <v/>
      </c>
      <c r="M247" s="3" t="str">
        <f>IF(仕訳入力シート!H247&lt;&gt;0,仕訳入力シート!H247,"")</f>
        <v/>
      </c>
      <c r="N247" s="3" t="str">
        <f>IF(仕訳入力シート!I247&lt;&gt;0,仕訳入力シート!I247,"")</f>
        <v/>
      </c>
      <c r="O247" s="116" t="str">
        <f>IF(仕訳入力シート!P247&lt;&gt;0,仕訳入力シート!P247,"")</f>
        <v/>
      </c>
      <c r="P247" s="3" t="str">
        <f>IF(仕訳入力シート!Q247&lt;&gt;0,仕訳入力シート!Q247,"")</f>
        <v/>
      </c>
      <c r="Q247" s="3" t="str">
        <f>IF(仕訳入力シート!J247&lt;&gt;"",仕訳入力シート!J247,"")</f>
        <v/>
      </c>
      <c r="R247" s="3" t="str">
        <f>IF(仕訳入力シート!L247&lt;&gt;"",仕訳入力シート!L247,"")</f>
        <v/>
      </c>
      <c r="S247" s="3" t="str">
        <f>IF(仕訳入力シート!O247&lt;&gt;"",仕訳入力シート!O247,"")</f>
        <v/>
      </c>
      <c r="T247" s="3">
        <f t="shared" si="12"/>
        <v>0</v>
      </c>
      <c r="U247" s="3">
        <f t="shared" si="13"/>
        <v>0</v>
      </c>
      <c r="V247" s="113" t="str">
        <f>IF(仕訳入力シート!R247&lt;&gt;0,仕訳入力シート!R247,"")</f>
        <v/>
      </c>
      <c r="W247" s="3" t="str">
        <f>IF(仕訳入力シート!S247&lt;&gt;0,仕訳入力シート!S247,"")</f>
        <v/>
      </c>
      <c r="X247" s="3" t="str">
        <f>IF(仕訳入力シート!T247&lt;&gt;0,仕訳入力シート!T247,"")</f>
        <v/>
      </c>
      <c r="Y247" s="3" t="str">
        <f>IF(仕訳入力シート!U247&lt;&gt;0,仕訳入力シート!U247,"")</f>
        <v/>
      </c>
      <c r="Z247" s="116" t="str">
        <f>IF(仕訳入力シート!AB247&lt;&gt;0,仕訳入力シート!AB247,"")</f>
        <v/>
      </c>
      <c r="AA247" s="3" t="str">
        <f>IF(仕訳入力シート!AC247&lt;&gt;0,仕訳入力シート!AC247,"")</f>
        <v/>
      </c>
      <c r="AB247" s="3" t="str">
        <f>IF(仕訳入力シート!V247&lt;&gt;"",仕訳入力シート!V247,"")</f>
        <v/>
      </c>
      <c r="AC247" s="3" t="str">
        <f>IF(仕訳入力シート!X247&lt;&gt;"",仕訳入力シート!X247,"")</f>
        <v/>
      </c>
      <c r="AD247" s="3" t="str">
        <f>IF(仕訳入力シート!AA247&lt;&gt;"",仕訳入力シート!AA247,"")</f>
        <v/>
      </c>
      <c r="AE247" s="3">
        <f t="shared" si="14"/>
        <v>0</v>
      </c>
      <c r="AF247" s="3">
        <f t="shared" si="15"/>
        <v>0</v>
      </c>
      <c r="AG247" s="121" t="str">
        <f>IF(仕訳入力シート!AD247&lt;&gt;0,仕訳入力シート!AD247,"")</f>
        <v/>
      </c>
      <c r="AH247" s="3" t="str">
        <f>IF(仕訳入力シート!AE247&lt;&gt;"",仕訳入力シート!AE247,"")</f>
        <v/>
      </c>
      <c r="AI247" s="117" t="str">
        <f>IF(仕訳入力シート!AH247&lt;&gt;0,仕訳入力シート!AH247,"")</f>
        <v/>
      </c>
      <c r="AJ247" s="118" t="str">
        <f>IF(仕訳入力シート!AI247&lt;&gt;0,仕訳入力シート!AI247,"")</f>
        <v/>
      </c>
      <c r="AK247" s="118" t="str">
        <f>IF(仕訳入力シート!AJ247&lt;&gt;0,仕訳入力シート!AJ247,"")</f>
        <v/>
      </c>
      <c r="AL247" s="118" t="str">
        <f>IF(仕訳入力シート!AK247&lt;&gt;0,仕訳入力シート!AK247,"")</f>
        <v/>
      </c>
      <c r="AM247" s="118" t="str">
        <f>IF(仕訳入力シート!AL247&lt;&gt;0,仕訳入力シート!AL247,"")</f>
        <v/>
      </c>
      <c r="AN247" s="118"/>
      <c r="AO247" s="118"/>
      <c r="AP247" s="118"/>
      <c r="AQ247" s="118"/>
      <c r="AR247" s="118"/>
      <c r="AS247" s="118"/>
      <c r="AT247" s="118"/>
      <c r="AU247" s="120" t="str">
        <f>IF(仕訳入力シート!AQ247&lt;&gt;0,仕訳入力シート!AQ247,"")</f>
        <v/>
      </c>
      <c r="AV247" s="118" t="str">
        <f>IF(仕訳入力シート!AR247&lt;&gt;0,仕訳入力シート!AR247,"")</f>
        <v/>
      </c>
      <c r="AW247" s="120" t="str">
        <f>IF(仕訳入力シート!AT247&lt;&gt;0,仕訳入力シート!AT247,"")</f>
        <v/>
      </c>
      <c r="AX247" s="118" t="str">
        <f>IF(仕訳入力シート!AU247&lt;&gt;0,仕訳入力シート!AU247,"")</f>
        <v/>
      </c>
    </row>
    <row r="248" spans="1:50" ht="17.45" customHeight="1">
      <c r="A248" s="3" t="str">
        <f>IF(C248="",MAX(A$8:A247)+1,"")</f>
        <v/>
      </c>
      <c r="C248" s="3" t="str">
        <f>IF(仕訳入力シート!A248="*","*",IF(J248="","*",IF(J248=0,"*","")))</f>
        <v>*</v>
      </c>
      <c r="D248" s="3">
        <f>仕訳入力シート!B248</f>
        <v>240</v>
      </c>
      <c r="E248" s="3" t="str">
        <f>IF(仕訳入力シート!C248&lt;&gt;0,仕訳入力シート!C248,"")</f>
        <v/>
      </c>
      <c r="F248" s="110" t="str">
        <f>IF(仕訳入力シート!D248&lt;&gt;0,仕訳入力シート!D248,"")</f>
        <v/>
      </c>
      <c r="H248" s="110" t="str">
        <f>IF(仕訳入力シート!AN248&lt;&gt;0,仕訳入力シート!AN248,"")</f>
        <v/>
      </c>
      <c r="I248" s="110" t="str">
        <f>IF(仕訳入力シート!AO248&lt;&gt;0,仕訳入力シート!AO248,"")</f>
        <v/>
      </c>
      <c r="J248" s="143">
        <f>仕訳入力シート!E248</f>
        <v>0</v>
      </c>
      <c r="K248" s="116" t="str">
        <f>IF(仕訳入力シート!F248&lt;&gt;0,仕訳入力シート!F248,"")</f>
        <v/>
      </c>
      <c r="L248" s="3" t="str">
        <f>IF(仕訳入力シート!G248&lt;&gt;0,仕訳入力シート!G248,"")</f>
        <v/>
      </c>
      <c r="M248" s="3" t="str">
        <f>IF(仕訳入力シート!H248&lt;&gt;0,仕訳入力シート!H248,"")</f>
        <v/>
      </c>
      <c r="N248" s="3" t="str">
        <f>IF(仕訳入力シート!I248&lt;&gt;0,仕訳入力シート!I248,"")</f>
        <v/>
      </c>
      <c r="O248" s="116" t="str">
        <f>IF(仕訳入力シート!P248&lt;&gt;0,仕訳入力シート!P248,"")</f>
        <v/>
      </c>
      <c r="P248" s="3" t="str">
        <f>IF(仕訳入力シート!Q248&lt;&gt;0,仕訳入力シート!Q248,"")</f>
        <v/>
      </c>
      <c r="Q248" s="3" t="str">
        <f>IF(仕訳入力シート!J248&lt;&gt;"",仕訳入力シート!J248,"")</f>
        <v/>
      </c>
      <c r="R248" s="3" t="str">
        <f>IF(仕訳入力シート!L248&lt;&gt;"",仕訳入力シート!L248,"")</f>
        <v/>
      </c>
      <c r="S248" s="3" t="str">
        <f>IF(仕訳入力シート!O248&lt;&gt;"",仕訳入力シート!O248,"")</f>
        <v/>
      </c>
      <c r="T248" s="3">
        <f t="shared" si="12"/>
        <v>0</v>
      </c>
      <c r="U248" s="3">
        <f t="shared" si="13"/>
        <v>0</v>
      </c>
      <c r="V248" s="113" t="str">
        <f>IF(仕訳入力シート!R248&lt;&gt;0,仕訳入力シート!R248,"")</f>
        <v/>
      </c>
      <c r="W248" s="3" t="str">
        <f>IF(仕訳入力シート!S248&lt;&gt;0,仕訳入力シート!S248,"")</f>
        <v/>
      </c>
      <c r="X248" s="3" t="str">
        <f>IF(仕訳入力シート!T248&lt;&gt;0,仕訳入力シート!T248,"")</f>
        <v/>
      </c>
      <c r="Y248" s="3" t="str">
        <f>IF(仕訳入力シート!U248&lt;&gt;0,仕訳入力シート!U248,"")</f>
        <v/>
      </c>
      <c r="Z248" s="116" t="str">
        <f>IF(仕訳入力シート!AB248&lt;&gt;0,仕訳入力シート!AB248,"")</f>
        <v/>
      </c>
      <c r="AA248" s="3" t="str">
        <f>IF(仕訳入力シート!AC248&lt;&gt;0,仕訳入力シート!AC248,"")</f>
        <v/>
      </c>
      <c r="AB248" s="3" t="str">
        <f>IF(仕訳入力シート!V248&lt;&gt;"",仕訳入力シート!V248,"")</f>
        <v/>
      </c>
      <c r="AC248" s="3" t="str">
        <f>IF(仕訳入力シート!X248&lt;&gt;"",仕訳入力シート!X248,"")</f>
        <v/>
      </c>
      <c r="AD248" s="3" t="str">
        <f>IF(仕訳入力シート!AA248&lt;&gt;"",仕訳入力シート!AA248,"")</f>
        <v/>
      </c>
      <c r="AE248" s="3">
        <f t="shared" si="14"/>
        <v>0</v>
      </c>
      <c r="AF248" s="3">
        <f t="shared" si="15"/>
        <v>0</v>
      </c>
      <c r="AG248" s="121" t="str">
        <f>IF(仕訳入力シート!AD248&lt;&gt;0,仕訳入力シート!AD248,"")</f>
        <v/>
      </c>
      <c r="AH248" s="3" t="str">
        <f>IF(仕訳入力シート!AE248&lt;&gt;"",仕訳入力シート!AE248,"")</f>
        <v/>
      </c>
      <c r="AI248" s="117" t="str">
        <f>IF(仕訳入力シート!AH248&lt;&gt;0,仕訳入力シート!AH248,"")</f>
        <v/>
      </c>
      <c r="AJ248" s="118" t="str">
        <f>IF(仕訳入力シート!AI248&lt;&gt;0,仕訳入力シート!AI248,"")</f>
        <v/>
      </c>
      <c r="AK248" s="118" t="str">
        <f>IF(仕訳入力シート!AJ248&lt;&gt;0,仕訳入力シート!AJ248,"")</f>
        <v/>
      </c>
      <c r="AL248" s="118" t="str">
        <f>IF(仕訳入力シート!AK248&lt;&gt;0,仕訳入力シート!AK248,"")</f>
        <v/>
      </c>
      <c r="AM248" s="118" t="str">
        <f>IF(仕訳入力シート!AL248&lt;&gt;0,仕訳入力シート!AL248,"")</f>
        <v/>
      </c>
      <c r="AN248" s="118"/>
      <c r="AO248" s="118"/>
      <c r="AP248" s="118"/>
      <c r="AQ248" s="118"/>
      <c r="AR248" s="118"/>
      <c r="AS248" s="118"/>
      <c r="AT248" s="118"/>
      <c r="AU248" s="120" t="str">
        <f>IF(仕訳入力シート!AQ248&lt;&gt;0,仕訳入力シート!AQ248,"")</f>
        <v/>
      </c>
      <c r="AV248" s="118" t="str">
        <f>IF(仕訳入力シート!AR248&lt;&gt;0,仕訳入力シート!AR248,"")</f>
        <v/>
      </c>
      <c r="AW248" s="120" t="str">
        <f>IF(仕訳入力シート!AT248&lt;&gt;0,仕訳入力シート!AT248,"")</f>
        <v/>
      </c>
      <c r="AX248" s="118" t="str">
        <f>IF(仕訳入力シート!AU248&lt;&gt;0,仕訳入力シート!AU248,"")</f>
        <v/>
      </c>
    </row>
    <row r="249" spans="1:50" ht="17.45" customHeight="1">
      <c r="A249" s="3" t="str">
        <f>IF(C249="",MAX(A$8:A248)+1,"")</f>
        <v/>
      </c>
      <c r="C249" s="3" t="str">
        <f>IF(仕訳入力シート!A249="*","*",IF(J249="","*",IF(J249=0,"*","")))</f>
        <v>*</v>
      </c>
      <c r="D249" s="3">
        <f>仕訳入力シート!B249</f>
        <v>241</v>
      </c>
      <c r="E249" s="3" t="str">
        <f>IF(仕訳入力シート!C249&lt;&gt;0,仕訳入力シート!C249,"")</f>
        <v/>
      </c>
      <c r="F249" s="110" t="str">
        <f>IF(仕訳入力シート!D249&lt;&gt;0,仕訳入力シート!D249,"")</f>
        <v/>
      </c>
      <c r="H249" s="110" t="str">
        <f>IF(仕訳入力シート!AN249&lt;&gt;0,仕訳入力シート!AN249,"")</f>
        <v/>
      </c>
      <c r="I249" s="110" t="str">
        <f>IF(仕訳入力シート!AO249&lt;&gt;0,仕訳入力シート!AO249,"")</f>
        <v/>
      </c>
      <c r="J249" s="143">
        <f>仕訳入力シート!E249</f>
        <v>0</v>
      </c>
      <c r="K249" s="116" t="str">
        <f>IF(仕訳入力シート!F249&lt;&gt;0,仕訳入力シート!F249,"")</f>
        <v/>
      </c>
      <c r="L249" s="3" t="str">
        <f>IF(仕訳入力シート!G249&lt;&gt;0,仕訳入力シート!G249,"")</f>
        <v/>
      </c>
      <c r="M249" s="3" t="str">
        <f>IF(仕訳入力シート!H249&lt;&gt;0,仕訳入力シート!H249,"")</f>
        <v/>
      </c>
      <c r="N249" s="3" t="str">
        <f>IF(仕訳入力シート!I249&lt;&gt;0,仕訳入力シート!I249,"")</f>
        <v/>
      </c>
      <c r="O249" s="116" t="str">
        <f>IF(仕訳入力シート!P249&lt;&gt;0,仕訳入力シート!P249,"")</f>
        <v/>
      </c>
      <c r="P249" s="3" t="str">
        <f>IF(仕訳入力シート!Q249&lt;&gt;0,仕訳入力シート!Q249,"")</f>
        <v/>
      </c>
      <c r="Q249" s="3" t="str">
        <f>IF(仕訳入力シート!J249&lt;&gt;"",仕訳入力シート!J249,"")</f>
        <v/>
      </c>
      <c r="R249" s="3" t="str">
        <f>IF(仕訳入力シート!L249&lt;&gt;"",仕訳入力シート!L249,"")</f>
        <v/>
      </c>
      <c r="S249" s="3" t="str">
        <f>IF(仕訳入力シート!O249&lt;&gt;"",仕訳入力シート!O249,"")</f>
        <v/>
      </c>
      <c r="T249" s="3">
        <f t="shared" si="12"/>
        <v>0</v>
      </c>
      <c r="U249" s="3">
        <f t="shared" si="13"/>
        <v>0</v>
      </c>
      <c r="V249" s="113" t="str">
        <f>IF(仕訳入力シート!R249&lt;&gt;0,仕訳入力シート!R249,"")</f>
        <v/>
      </c>
      <c r="W249" s="3" t="str">
        <f>IF(仕訳入力シート!S249&lt;&gt;0,仕訳入力シート!S249,"")</f>
        <v/>
      </c>
      <c r="X249" s="3" t="str">
        <f>IF(仕訳入力シート!T249&lt;&gt;0,仕訳入力シート!T249,"")</f>
        <v/>
      </c>
      <c r="Y249" s="3" t="str">
        <f>IF(仕訳入力シート!U249&lt;&gt;0,仕訳入力シート!U249,"")</f>
        <v/>
      </c>
      <c r="Z249" s="116" t="str">
        <f>IF(仕訳入力シート!AB249&lt;&gt;0,仕訳入力シート!AB249,"")</f>
        <v/>
      </c>
      <c r="AA249" s="3" t="str">
        <f>IF(仕訳入力シート!AC249&lt;&gt;0,仕訳入力シート!AC249,"")</f>
        <v/>
      </c>
      <c r="AB249" s="3" t="str">
        <f>IF(仕訳入力シート!V249&lt;&gt;"",仕訳入力シート!V249,"")</f>
        <v/>
      </c>
      <c r="AC249" s="3" t="str">
        <f>IF(仕訳入力シート!X249&lt;&gt;"",仕訳入力シート!X249,"")</f>
        <v/>
      </c>
      <c r="AD249" s="3" t="str">
        <f>IF(仕訳入力シート!AA249&lt;&gt;"",仕訳入力シート!AA249,"")</f>
        <v/>
      </c>
      <c r="AE249" s="3">
        <f t="shared" si="14"/>
        <v>0</v>
      </c>
      <c r="AF249" s="3">
        <f t="shared" si="15"/>
        <v>0</v>
      </c>
      <c r="AG249" s="121" t="str">
        <f>IF(仕訳入力シート!AD249&lt;&gt;0,仕訳入力シート!AD249,"")</f>
        <v/>
      </c>
      <c r="AH249" s="3" t="str">
        <f>IF(仕訳入力シート!AE249&lt;&gt;"",仕訳入力シート!AE249,"")</f>
        <v/>
      </c>
      <c r="AI249" s="117" t="str">
        <f>IF(仕訳入力シート!AH249&lt;&gt;0,仕訳入力シート!AH249,"")</f>
        <v/>
      </c>
      <c r="AJ249" s="118" t="str">
        <f>IF(仕訳入力シート!AI249&lt;&gt;0,仕訳入力シート!AI249,"")</f>
        <v/>
      </c>
      <c r="AK249" s="118" t="str">
        <f>IF(仕訳入力シート!AJ249&lt;&gt;0,仕訳入力シート!AJ249,"")</f>
        <v/>
      </c>
      <c r="AL249" s="118" t="str">
        <f>IF(仕訳入力シート!AK249&lt;&gt;0,仕訳入力シート!AK249,"")</f>
        <v/>
      </c>
      <c r="AM249" s="118" t="str">
        <f>IF(仕訳入力シート!AL249&lt;&gt;0,仕訳入力シート!AL249,"")</f>
        <v/>
      </c>
      <c r="AN249" s="118"/>
      <c r="AO249" s="118"/>
      <c r="AP249" s="118"/>
      <c r="AQ249" s="118"/>
      <c r="AR249" s="118"/>
      <c r="AS249" s="118"/>
      <c r="AT249" s="118"/>
      <c r="AU249" s="120" t="str">
        <f>IF(仕訳入力シート!AQ249&lt;&gt;0,仕訳入力シート!AQ249,"")</f>
        <v/>
      </c>
      <c r="AV249" s="118" t="str">
        <f>IF(仕訳入力シート!AR249&lt;&gt;0,仕訳入力シート!AR249,"")</f>
        <v/>
      </c>
      <c r="AW249" s="120" t="str">
        <f>IF(仕訳入力シート!AT249&lt;&gt;0,仕訳入力シート!AT249,"")</f>
        <v/>
      </c>
      <c r="AX249" s="118" t="str">
        <f>IF(仕訳入力シート!AU249&lt;&gt;0,仕訳入力シート!AU249,"")</f>
        <v/>
      </c>
    </row>
    <row r="250" spans="1:50" ht="17.45" customHeight="1">
      <c r="A250" s="3" t="str">
        <f>IF(C250="",MAX(A$8:A249)+1,"")</f>
        <v/>
      </c>
      <c r="C250" s="3" t="str">
        <f>IF(仕訳入力シート!A250="*","*",IF(J250="","*",IF(J250=0,"*","")))</f>
        <v>*</v>
      </c>
      <c r="D250" s="3">
        <f>仕訳入力シート!B250</f>
        <v>242</v>
      </c>
      <c r="E250" s="3" t="str">
        <f>IF(仕訳入力シート!C250&lt;&gt;0,仕訳入力シート!C250,"")</f>
        <v/>
      </c>
      <c r="F250" s="110" t="str">
        <f>IF(仕訳入力シート!D250&lt;&gt;0,仕訳入力シート!D250,"")</f>
        <v/>
      </c>
      <c r="H250" s="110" t="str">
        <f>IF(仕訳入力シート!AN250&lt;&gt;0,仕訳入力シート!AN250,"")</f>
        <v/>
      </c>
      <c r="I250" s="110" t="str">
        <f>IF(仕訳入力シート!AO250&lt;&gt;0,仕訳入力シート!AO250,"")</f>
        <v/>
      </c>
      <c r="J250" s="143">
        <f>仕訳入力シート!E250</f>
        <v>0</v>
      </c>
      <c r="K250" s="116" t="str">
        <f>IF(仕訳入力シート!F250&lt;&gt;0,仕訳入力シート!F250,"")</f>
        <v/>
      </c>
      <c r="L250" s="3" t="str">
        <f>IF(仕訳入力シート!G250&lt;&gt;0,仕訳入力シート!G250,"")</f>
        <v/>
      </c>
      <c r="M250" s="3" t="str">
        <f>IF(仕訳入力シート!H250&lt;&gt;0,仕訳入力シート!H250,"")</f>
        <v/>
      </c>
      <c r="N250" s="3" t="str">
        <f>IF(仕訳入力シート!I250&lt;&gt;0,仕訳入力シート!I250,"")</f>
        <v/>
      </c>
      <c r="O250" s="116" t="str">
        <f>IF(仕訳入力シート!P250&lt;&gt;0,仕訳入力シート!P250,"")</f>
        <v/>
      </c>
      <c r="P250" s="3" t="str">
        <f>IF(仕訳入力シート!Q250&lt;&gt;0,仕訳入力シート!Q250,"")</f>
        <v/>
      </c>
      <c r="Q250" s="3" t="str">
        <f>IF(仕訳入力シート!J250&lt;&gt;"",仕訳入力シート!J250,"")</f>
        <v/>
      </c>
      <c r="R250" s="3" t="str">
        <f>IF(仕訳入力シート!L250&lt;&gt;"",仕訳入力シート!L250,"")</f>
        <v/>
      </c>
      <c r="S250" s="3" t="str">
        <f>IF(仕訳入力シート!O250&lt;&gt;"",仕訳入力シート!O250,"")</f>
        <v/>
      </c>
      <c r="T250" s="3">
        <f t="shared" si="12"/>
        <v>0</v>
      </c>
      <c r="U250" s="3">
        <f t="shared" si="13"/>
        <v>0</v>
      </c>
      <c r="V250" s="113" t="str">
        <f>IF(仕訳入力シート!R250&lt;&gt;0,仕訳入力シート!R250,"")</f>
        <v/>
      </c>
      <c r="W250" s="3" t="str">
        <f>IF(仕訳入力シート!S250&lt;&gt;0,仕訳入力シート!S250,"")</f>
        <v/>
      </c>
      <c r="X250" s="3" t="str">
        <f>IF(仕訳入力シート!T250&lt;&gt;0,仕訳入力シート!T250,"")</f>
        <v/>
      </c>
      <c r="Y250" s="3" t="str">
        <f>IF(仕訳入力シート!U250&lt;&gt;0,仕訳入力シート!U250,"")</f>
        <v/>
      </c>
      <c r="Z250" s="116" t="str">
        <f>IF(仕訳入力シート!AB250&lt;&gt;0,仕訳入力シート!AB250,"")</f>
        <v/>
      </c>
      <c r="AA250" s="3" t="str">
        <f>IF(仕訳入力シート!AC250&lt;&gt;0,仕訳入力シート!AC250,"")</f>
        <v/>
      </c>
      <c r="AB250" s="3" t="str">
        <f>IF(仕訳入力シート!V250&lt;&gt;"",仕訳入力シート!V250,"")</f>
        <v/>
      </c>
      <c r="AC250" s="3" t="str">
        <f>IF(仕訳入力シート!X250&lt;&gt;"",仕訳入力シート!X250,"")</f>
        <v/>
      </c>
      <c r="AD250" s="3" t="str">
        <f>IF(仕訳入力シート!AA250&lt;&gt;"",仕訳入力シート!AA250,"")</f>
        <v/>
      </c>
      <c r="AE250" s="3">
        <f t="shared" si="14"/>
        <v>0</v>
      </c>
      <c r="AF250" s="3">
        <f t="shared" si="15"/>
        <v>0</v>
      </c>
      <c r="AG250" s="121" t="str">
        <f>IF(仕訳入力シート!AD250&lt;&gt;0,仕訳入力シート!AD250,"")</f>
        <v/>
      </c>
      <c r="AH250" s="3" t="str">
        <f>IF(仕訳入力シート!AE250&lt;&gt;"",仕訳入力シート!AE250,"")</f>
        <v/>
      </c>
      <c r="AI250" s="117" t="str">
        <f>IF(仕訳入力シート!AH250&lt;&gt;0,仕訳入力シート!AH250,"")</f>
        <v/>
      </c>
      <c r="AJ250" s="118" t="str">
        <f>IF(仕訳入力シート!AI250&lt;&gt;0,仕訳入力シート!AI250,"")</f>
        <v/>
      </c>
      <c r="AK250" s="118" t="str">
        <f>IF(仕訳入力シート!AJ250&lt;&gt;0,仕訳入力シート!AJ250,"")</f>
        <v/>
      </c>
      <c r="AL250" s="118" t="str">
        <f>IF(仕訳入力シート!AK250&lt;&gt;0,仕訳入力シート!AK250,"")</f>
        <v/>
      </c>
      <c r="AM250" s="118" t="str">
        <f>IF(仕訳入力シート!AL250&lt;&gt;0,仕訳入力シート!AL250,"")</f>
        <v/>
      </c>
      <c r="AN250" s="118"/>
      <c r="AO250" s="118"/>
      <c r="AP250" s="118"/>
      <c r="AQ250" s="118"/>
      <c r="AR250" s="118"/>
      <c r="AS250" s="118"/>
      <c r="AT250" s="118"/>
      <c r="AU250" s="120" t="str">
        <f>IF(仕訳入力シート!AQ250&lt;&gt;0,仕訳入力シート!AQ250,"")</f>
        <v/>
      </c>
      <c r="AV250" s="118" t="str">
        <f>IF(仕訳入力シート!AR250&lt;&gt;0,仕訳入力シート!AR250,"")</f>
        <v/>
      </c>
      <c r="AW250" s="120" t="str">
        <f>IF(仕訳入力シート!AT250&lt;&gt;0,仕訳入力シート!AT250,"")</f>
        <v/>
      </c>
      <c r="AX250" s="118" t="str">
        <f>IF(仕訳入力シート!AU250&lt;&gt;0,仕訳入力シート!AU250,"")</f>
        <v/>
      </c>
    </row>
    <row r="251" spans="1:50" ht="17.45" customHeight="1">
      <c r="A251" s="3" t="str">
        <f>IF(C251="",MAX(A$8:A250)+1,"")</f>
        <v/>
      </c>
      <c r="C251" s="3" t="str">
        <f>IF(仕訳入力シート!A251="*","*",IF(J251="","*",IF(J251=0,"*","")))</f>
        <v>*</v>
      </c>
      <c r="D251" s="3">
        <f>仕訳入力シート!B251</f>
        <v>243</v>
      </c>
      <c r="E251" s="3" t="str">
        <f>IF(仕訳入力シート!C251&lt;&gt;0,仕訳入力シート!C251,"")</f>
        <v/>
      </c>
      <c r="F251" s="110" t="str">
        <f>IF(仕訳入力シート!D251&lt;&gt;0,仕訳入力シート!D251,"")</f>
        <v/>
      </c>
      <c r="H251" s="110" t="str">
        <f>IF(仕訳入力シート!AN251&lt;&gt;0,仕訳入力シート!AN251,"")</f>
        <v/>
      </c>
      <c r="I251" s="110" t="str">
        <f>IF(仕訳入力シート!AO251&lt;&gt;0,仕訳入力シート!AO251,"")</f>
        <v/>
      </c>
      <c r="J251" s="143">
        <f>仕訳入力シート!E251</f>
        <v>0</v>
      </c>
      <c r="K251" s="116" t="str">
        <f>IF(仕訳入力シート!F251&lt;&gt;0,仕訳入力シート!F251,"")</f>
        <v/>
      </c>
      <c r="L251" s="3" t="str">
        <f>IF(仕訳入力シート!G251&lt;&gt;0,仕訳入力シート!G251,"")</f>
        <v/>
      </c>
      <c r="M251" s="3" t="str">
        <f>IF(仕訳入力シート!H251&lt;&gt;0,仕訳入力シート!H251,"")</f>
        <v/>
      </c>
      <c r="N251" s="3" t="str">
        <f>IF(仕訳入力シート!I251&lt;&gt;0,仕訳入力シート!I251,"")</f>
        <v/>
      </c>
      <c r="O251" s="116" t="str">
        <f>IF(仕訳入力シート!P251&lt;&gt;0,仕訳入力シート!P251,"")</f>
        <v/>
      </c>
      <c r="P251" s="3" t="str">
        <f>IF(仕訳入力シート!Q251&lt;&gt;0,仕訳入力シート!Q251,"")</f>
        <v/>
      </c>
      <c r="Q251" s="3" t="str">
        <f>IF(仕訳入力シート!J251&lt;&gt;"",仕訳入力シート!J251,"")</f>
        <v/>
      </c>
      <c r="R251" s="3" t="str">
        <f>IF(仕訳入力シート!L251&lt;&gt;"",仕訳入力シート!L251,"")</f>
        <v/>
      </c>
      <c r="S251" s="3" t="str">
        <f>IF(仕訳入力シート!O251&lt;&gt;"",仕訳入力シート!O251,"")</f>
        <v/>
      </c>
      <c r="T251" s="3">
        <f t="shared" si="12"/>
        <v>0</v>
      </c>
      <c r="U251" s="3">
        <f t="shared" si="13"/>
        <v>0</v>
      </c>
      <c r="V251" s="113" t="str">
        <f>IF(仕訳入力シート!R251&lt;&gt;0,仕訳入力シート!R251,"")</f>
        <v/>
      </c>
      <c r="W251" s="3" t="str">
        <f>IF(仕訳入力シート!S251&lt;&gt;0,仕訳入力シート!S251,"")</f>
        <v/>
      </c>
      <c r="X251" s="3" t="str">
        <f>IF(仕訳入力シート!T251&lt;&gt;0,仕訳入力シート!T251,"")</f>
        <v/>
      </c>
      <c r="Y251" s="3" t="str">
        <f>IF(仕訳入力シート!U251&lt;&gt;0,仕訳入力シート!U251,"")</f>
        <v/>
      </c>
      <c r="Z251" s="116" t="str">
        <f>IF(仕訳入力シート!AB251&lt;&gt;0,仕訳入力シート!AB251,"")</f>
        <v/>
      </c>
      <c r="AA251" s="3" t="str">
        <f>IF(仕訳入力シート!AC251&lt;&gt;0,仕訳入力シート!AC251,"")</f>
        <v/>
      </c>
      <c r="AB251" s="3" t="str">
        <f>IF(仕訳入力シート!V251&lt;&gt;"",仕訳入力シート!V251,"")</f>
        <v/>
      </c>
      <c r="AC251" s="3" t="str">
        <f>IF(仕訳入力シート!X251&lt;&gt;"",仕訳入力シート!X251,"")</f>
        <v/>
      </c>
      <c r="AD251" s="3" t="str">
        <f>IF(仕訳入力シート!AA251&lt;&gt;"",仕訳入力シート!AA251,"")</f>
        <v/>
      </c>
      <c r="AE251" s="3">
        <f t="shared" si="14"/>
        <v>0</v>
      </c>
      <c r="AF251" s="3">
        <f t="shared" si="15"/>
        <v>0</v>
      </c>
      <c r="AG251" s="121" t="str">
        <f>IF(仕訳入力シート!AD251&lt;&gt;0,仕訳入力シート!AD251,"")</f>
        <v/>
      </c>
      <c r="AH251" s="3" t="str">
        <f>IF(仕訳入力シート!AE251&lt;&gt;"",仕訳入力シート!AE251,"")</f>
        <v/>
      </c>
      <c r="AI251" s="117" t="str">
        <f>IF(仕訳入力シート!AH251&lt;&gt;0,仕訳入力シート!AH251,"")</f>
        <v/>
      </c>
      <c r="AJ251" s="118" t="str">
        <f>IF(仕訳入力シート!AI251&lt;&gt;0,仕訳入力シート!AI251,"")</f>
        <v/>
      </c>
      <c r="AK251" s="118" t="str">
        <f>IF(仕訳入力シート!AJ251&lt;&gt;0,仕訳入力シート!AJ251,"")</f>
        <v/>
      </c>
      <c r="AL251" s="118" t="str">
        <f>IF(仕訳入力シート!AK251&lt;&gt;0,仕訳入力シート!AK251,"")</f>
        <v/>
      </c>
      <c r="AM251" s="118" t="str">
        <f>IF(仕訳入力シート!AL251&lt;&gt;0,仕訳入力シート!AL251,"")</f>
        <v/>
      </c>
      <c r="AN251" s="118"/>
      <c r="AO251" s="118"/>
      <c r="AP251" s="118"/>
      <c r="AQ251" s="118"/>
      <c r="AR251" s="118"/>
      <c r="AS251" s="118"/>
      <c r="AT251" s="118"/>
      <c r="AU251" s="120" t="str">
        <f>IF(仕訳入力シート!AQ251&lt;&gt;0,仕訳入力シート!AQ251,"")</f>
        <v/>
      </c>
      <c r="AV251" s="118" t="str">
        <f>IF(仕訳入力シート!AR251&lt;&gt;0,仕訳入力シート!AR251,"")</f>
        <v/>
      </c>
      <c r="AW251" s="120" t="str">
        <f>IF(仕訳入力シート!AT251&lt;&gt;0,仕訳入力シート!AT251,"")</f>
        <v/>
      </c>
      <c r="AX251" s="118" t="str">
        <f>IF(仕訳入力シート!AU251&lt;&gt;0,仕訳入力シート!AU251,"")</f>
        <v/>
      </c>
    </row>
    <row r="252" spans="1:50" ht="17.45" customHeight="1">
      <c r="A252" s="3" t="str">
        <f>IF(C252="",MAX(A$8:A251)+1,"")</f>
        <v/>
      </c>
      <c r="C252" s="3" t="str">
        <f>IF(仕訳入力シート!A252="*","*",IF(J252="","*",IF(J252=0,"*","")))</f>
        <v>*</v>
      </c>
      <c r="D252" s="3">
        <f>仕訳入力シート!B252</f>
        <v>244</v>
      </c>
      <c r="E252" s="3" t="str">
        <f>IF(仕訳入力シート!C252&lt;&gt;0,仕訳入力シート!C252,"")</f>
        <v/>
      </c>
      <c r="F252" s="110" t="str">
        <f>IF(仕訳入力シート!D252&lt;&gt;0,仕訳入力シート!D252,"")</f>
        <v/>
      </c>
      <c r="H252" s="110" t="str">
        <f>IF(仕訳入力シート!AN252&lt;&gt;0,仕訳入力シート!AN252,"")</f>
        <v/>
      </c>
      <c r="I252" s="110" t="str">
        <f>IF(仕訳入力シート!AO252&lt;&gt;0,仕訳入力シート!AO252,"")</f>
        <v/>
      </c>
      <c r="J252" s="143">
        <f>仕訳入力シート!E252</f>
        <v>0</v>
      </c>
      <c r="K252" s="116" t="str">
        <f>IF(仕訳入力シート!F252&lt;&gt;0,仕訳入力シート!F252,"")</f>
        <v/>
      </c>
      <c r="L252" s="3" t="str">
        <f>IF(仕訳入力シート!G252&lt;&gt;0,仕訳入力シート!G252,"")</f>
        <v/>
      </c>
      <c r="M252" s="3" t="str">
        <f>IF(仕訳入力シート!H252&lt;&gt;0,仕訳入力シート!H252,"")</f>
        <v/>
      </c>
      <c r="N252" s="3" t="str">
        <f>IF(仕訳入力シート!I252&lt;&gt;0,仕訳入力シート!I252,"")</f>
        <v/>
      </c>
      <c r="O252" s="116" t="str">
        <f>IF(仕訳入力シート!P252&lt;&gt;0,仕訳入力シート!P252,"")</f>
        <v/>
      </c>
      <c r="P252" s="3" t="str">
        <f>IF(仕訳入力シート!Q252&lt;&gt;0,仕訳入力シート!Q252,"")</f>
        <v/>
      </c>
      <c r="Q252" s="3" t="str">
        <f>IF(仕訳入力シート!J252&lt;&gt;"",仕訳入力シート!J252,"")</f>
        <v/>
      </c>
      <c r="R252" s="3" t="str">
        <f>IF(仕訳入力シート!L252&lt;&gt;"",仕訳入力シート!L252,"")</f>
        <v/>
      </c>
      <c r="S252" s="3" t="str">
        <f>IF(仕訳入力シート!O252&lt;&gt;"",仕訳入力シート!O252,"")</f>
        <v/>
      </c>
      <c r="T252" s="3">
        <f t="shared" si="12"/>
        <v>0</v>
      </c>
      <c r="U252" s="3">
        <f t="shared" si="13"/>
        <v>0</v>
      </c>
      <c r="V252" s="113" t="str">
        <f>IF(仕訳入力シート!R252&lt;&gt;0,仕訳入力シート!R252,"")</f>
        <v/>
      </c>
      <c r="W252" s="3" t="str">
        <f>IF(仕訳入力シート!S252&lt;&gt;0,仕訳入力シート!S252,"")</f>
        <v/>
      </c>
      <c r="X252" s="3" t="str">
        <f>IF(仕訳入力シート!T252&lt;&gt;0,仕訳入力シート!T252,"")</f>
        <v/>
      </c>
      <c r="Y252" s="3" t="str">
        <f>IF(仕訳入力シート!U252&lt;&gt;0,仕訳入力シート!U252,"")</f>
        <v/>
      </c>
      <c r="Z252" s="116" t="str">
        <f>IF(仕訳入力シート!AB252&lt;&gt;0,仕訳入力シート!AB252,"")</f>
        <v/>
      </c>
      <c r="AA252" s="3" t="str">
        <f>IF(仕訳入力シート!AC252&lt;&gt;0,仕訳入力シート!AC252,"")</f>
        <v/>
      </c>
      <c r="AB252" s="3" t="str">
        <f>IF(仕訳入力シート!V252&lt;&gt;"",仕訳入力シート!V252,"")</f>
        <v/>
      </c>
      <c r="AC252" s="3" t="str">
        <f>IF(仕訳入力シート!X252&lt;&gt;"",仕訳入力シート!X252,"")</f>
        <v/>
      </c>
      <c r="AD252" s="3" t="str">
        <f>IF(仕訳入力シート!AA252&lt;&gt;"",仕訳入力シート!AA252,"")</f>
        <v/>
      </c>
      <c r="AE252" s="3">
        <f t="shared" si="14"/>
        <v>0</v>
      </c>
      <c r="AF252" s="3">
        <f t="shared" si="15"/>
        <v>0</v>
      </c>
      <c r="AG252" s="121" t="str">
        <f>IF(仕訳入力シート!AD252&lt;&gt;0,仕訳入力シート!AD252,"")</f>
        <v/>
      </c>
      <c r="AH252" s="3" t="str">
        <f>IF(仕訳入力シート!AE252&lt;&gt;"",仕訳入力シート!AE252,"")</f>
        <v/>
      </c>
      <c r="AI252" s="117" t="str">
        <f>IF(仕訳入力シート!AH252&lt;&gt;0,仕訳入力シート!AH252,"")</f>
        <v/>
      </c>
      <c r="AJ252" s="118" t="str">
        <f>IF(仕訳入力シート!AI252&lt;&gt;0,仕訳入力シート!AI252,"")</f>
        <v/>
      </c>
      <c r="AK252" s="118" t="str">
        <f>IF(仕訳入力シート!AJ252&lt;&gt;0,仕訳入力シート!AJ252,"")</f>
        <v/>
      </c>
      <c r="AL252" s="118" t="str">
        <f>IF(仕訳入力シート!AK252&lt;&gt;0,仕訳入力シート!AK252,"")</f>
        <v/>
      </c>
      <c r="AM252" s="118" t="str">
        <f>IF(仕訳入力シート!AL252&lt;&gt;0,仕訳入力シート!AL252,"")</f>
        <v/>
      </c>
      <c r="AN252" s="118"/>
      <c r="AO252" s="118"/>
      <c r="AP252" s="118"/>
      <c r="AQ252" s="118"/>
      <c r="AR252" s="118"/>
      <c r="AS252" s="118"/>
      <c r="AT252" s="118"/>
      <c r="AU252" s="120" t="str">
        <f>IF(仕訳入力シート!AQ252&lt;&gt;0,仕訳入力シート!AQ252,"")</f>
        <v/>
      </c>
      <c r="AV252" s="118" t="str">
        <f>IF(仕訳入力シート!AR252&lt;&gt;0,仕訳入力シート!AR252,"")</f>
        <v/>
      </c>
      <c r="AW252" s="120" t="str">
        <f>IF(仕訳入力シート!AT252&lt;&gt;0,仕訳入力シート!AT252,"")</f>
        <v/>
      </c>
      <c r="AX252" s="118" t="str">
        <f>IF(仕訳入力シート!AU252&lt;&gt;0,仕訳入力シート!AU252,"")</f>
        <v/>
      </c>
    </row>
    <row r="253" spans="1:50" ht="17.45" customHeight="1">
      <c r="A253" s="3" t="str">
        <f>IF(C253="",MAX(A$8:A252)+1,"")</f>
        <v/>
      </c>
      <c r="C253" s="3" t="str">
        <f>IF(仕訳入力シート!A253="*","*",IF(J253="","*",IF(J253=0,"*","")))</f>
        <v>*</v>
      </c>
      <c r="D253" s="3">
        <f>仕訳入力シート!B253</f>
        <v>245</v>
      </c>
      <c r="E253" s="3" t="str">
        <f>IF(仕訳入力シート!C253&lt;&gt;0,仕訳入力シート!C253,"")</f>
        <v/>
      </c>
      <c r="F253" s="110" t="str">
        <f>IF(仕訳入力シート!D253&lt;&gt;0,仕訳入力シート!D253,"")</f>
        <v/>
      </c>
      <c r="H253" s="110" t="str">
        <f>IF(仕訳入力シート!AN253&lt;&gt;0,仕訳入力シート!AN253,"")</f>
        <v/>
      </c>
      <c r="I253" s="110" t="str">
        <f>IF(仕訳入力シート!AO253&lt;&gt;0,仕訳入力シート!AO253,"")</f>
        <v/>
      </c>
      <c r="J253" s="143">
        <f>仕訳入力シート!E253</f>
        <v>0</v>
      </c>
      <c r="K253" s="116" t="str">
        <f>IF(仕訳入力シート!F253&lt;&gt;0,仕訳入力シート!F253,"")</f>
        <v/>
      </c>
      <c r="L253" s="3" t="str">
        <f>IF(仕訳入力シート!G253&lt;&gt;0,仕訳入力シート!G253,"")</f>
        <v/>
      </c>
      <c r="M253" s="3" t="str">
        <f>IF(仕訳入力シート!H253&lt;&gt;0,仕訳入力シート!H253,"")</f>
        <v/>
      </c>
      <c r="N253" s="3" t="str">
        <f>IF(仕訳入力シート!I253&lt;&gt;0,仕訳入力シート!I253,"")</f>
        <v/>
      </c>
      <c r="O253" s="116" t="str">
        <f>IF(仕訳入力シート!P253&lt;&gt;0,仕訳入力シート!P253,"")</f>
        <v/>
      </c>
      <c r="P253" s="3" t="str">
        <f>IF(仕訳入力シート!Q253&lt;&gt;0,仕訳入力シート!Q253,"")</f>
        <v/>
      </c>
      <c r="Q253" s="3" t="str">
        <f>IF(仕訳入力シート!J253&lt;&gt;"",仕訳入力シート!J253,"")</f>
        <v/>
      </c>
      <c r="R253" s="3" t="str">
        <f>IF(仕訳入力シート!L253&lt;&gt;"",仕訳入力シート!L253,"")</f>
        <v/>
      </c>
      <c r="S253" s="3" t="str">
        <f>IF(仕訳入力シート!O253&lt;&gt;"",仕訳入力シート!O253,"")</f>
        <v/>
      </c>
      <c r="T253" s="3">
        <f t="shared" si="12"/>
        <v>0</v>
      </c>
      <c r="U253" s="3">
        <f t="shared" si="13"/>
        <v>0</v>
      </c>
      <c r="V253" s="113" t="str">
        <f>IF(仕訳入力シート!R253&lt;&gt;0,仕訳入力シート!R253,"")</f>
        <v/>
      </c>
      <c r="W253" s="3" t="str">
        <f>IF(仕訳入力シート!S253&lt;&gt;0,仕訳入力シート!S253,"")</f>
        <v/>
      </c>
      <c r="X253" s="3" t="str">
        <f>IF(仕訳入力シート!T253&lt;&gt;0,仕訳入力シート!T253,"")</f>
        <v/>
      </c>
      <c r="Y253" s="3" t="str">
        <f>IF(仕訳入力シート!U253&lt;&gt;0,仕訳入力シート!U253,"")</f>
        <v/>
      </c>
      <c r="Z253" s="116" t="str">
        <f>IF(仕訳入力シート!AB253&lt;&gt;0,仕訳入力シート!AB253,"")</f>
        <v/>
      </c>
      <c r="AA253" s="3" t="str">
        <f>IF(仕訳入力シート!AC253&lt;&gt;0,仕訳入力シート!AC253,"")</f>
        <v/>
      </c>
      <c r="AB253" s="3" t="str">
        <f>IF(仕訳入力シート!V253&lt;&gt;"",仕訳入力シート!V253,"")</f>
        <v/>
      </c>
      <c r="AC253" s="3" t="str">
        <f>IF(仕訳入力シート!X253&lt;&gt;"",仕訳入力シート!X253,"")</f>
        <v/>
      </c>
      <c r="AD253" s="3" t="str">
        <f>IF(仕訳入力シート!AA253&lt;&gt;"",仕訳入力シート!AA253,"")</f>
        <v/>
      </c>
      <c r="AE253" s="3">
        <f t="shared" si="14"/>
        <v>0</v>
      </c>
      <c r="AF253" s="3">
        <f t="shared" si="15"/>
        <v>0</v>
      </c>
      <c r="AG253" s="121" t="str">
        <f>IF(仕訳入力シート!AD253&lt;&gt;0,仕訳入力シート!AD253,"")</f>
        <v/>
      </c>
      <c r="AH253" s="3" t="str">
        <f>IF(仕訳入力シート!AE253&lt;&gt;"",仕訳入力シート!AE253,"")</f>
        <v/>
      </c>
      <c r="AI253" s="117" t="str">
        <f>IF(仕訳入力シート!AH253&lt;&gt;0,仕訳入力シート!AH253,"")</f>
        <v/>
      </c>
      <c r="AJ253" s="118" t="str">
        <f>IF(仕訳入力シート!AI253&lt;&gt;0,仕訳入力シート!AI253,"")</f>
        <v/>
      </c>
      <c r="AK253" s="118" t="str">
        <f>IF(仕訳入力シート!AJ253&lt;&gt;0,仕訳入力シート!AJ253,"")</f>
        <v/>
      </c>
      <c r="AL253" s="118" t="str">
        <f>IF(仕訳入力シート!AK253&lt;&gt;0,仕訳入力シート!AK253,"")</f>
        <v/>
      </c>
      <c r="AM253" s="118" t="str">
        <f>IF(仕訳入力シート!AL253&lt;&gt;0,仕訳入力シート!AL253,"")</f>
        <v/>
      </c>
      <c r="AN253" s="118"/>
      <c r="AO253" s="118"/>
      <c r="AP253" s="118"/>
      <c r="AQ253" s="118"/>
      <c r="AR253" s="118"/>
      <c r="AS253" s="118"/>
      <c r="AT253" s="118"/>
      <c r="AU253" s="120" t="str">
        <f>IF(仕訳入力シート!AQ253&lt;&gt;0,仕訳入力シート!AQ253,"")</f>
        <v/>
      </c>
      <c r="AV253" s="118" t="str">
        <f>IF(仕訳入力シート!AR253&lt;&gt;0,仕訳入力シート!AR253,"")</f>
        <v/>
      </c>
      <c r="AW253" s="120" t="str">
        <f>IF(仕訳入力シート!AT253&lt;&gt;0,仕訳入力シート!AT253,"")</f>
        <v/>
      </c>
      <c r="AX253" s="118" t="str">
        <f>IF(仕訳入力シート!AU253&lt;&gt;0,仕訳入力シート!AU253,"")</f>
        <v/>
      </c>
    </row>
    <row r="254" spans="1:50" ht="17.45" customHeight="1">
      <c r="A254" s="3" t="str">
        <f>IF(C254="",MAX(A$8:A253)+1,"")</f>
        <v/>
      </c>
      <c r="C254" s="3" t="str">
        <f>IF(仕訳入力シート!A254="*","*",IF(J254="","*",IF(J254=0,"*","")))</f>
        <v>*</v>
      </c>
      <c r="D254" s="3">
        <f>仕訳入力シート!B254</f>
        <v>246</v>
      </c>
      <c r="E254" s="3" t="str">
        <f>IF(仕訳入力シート!C254&lt;&gt;0,仕訳入力シート!C254,"")</f>
        <v/>
      </c>
      <c r="F254" s="110" t="str">
        <f>IF(仕訳入力シート!D254&lt;&gt;0,仕訳入力シート!D254,"")</f>
        <v/>
      </c>
      <c r="H254" s="110" t="str">
        <f>IF(仕訳入力シート!AN254&lt;&gt;0,仕訳入力シート!AN254,"")</f>
        <v/>
      </c>
      <c r="I254" s="110" t="str">
        <f>IF(仕訳入力シート!AO254&lt;&gt;0,仕訳入力シート!AO254,"")</f>
        <v/>
      </c>
      <c r="J254" s="143">
        <f>仕訳入力シート!E254</f>
        <v>0</v>
      </c>
      <c r="K254" s="116" t="str">
        <f>IF(仕訳入力シート!F254&lt;&gt;0,仕訳入力シート!F254,"")</f>
        <v/>
      </c>
      <c r="L254" s="3" t="str">
        <f>IF(仕訳入力シート!G254&lt;&gt;0,仕訳入力シート!G254,"")</f>
        <v/>
      </c>
      <c r="M254" s="3" t="str">
        <f>IF(仕訳入力シート!H254&lt;&gt;0,仕訳入力シート!H254,"")</f>
        <v/>
      </c>
      <c r="N254" s="3" t="str">
        <f>IF(仕訳入力シート!I254&lt;&gt;0,仕訳入力シート!I254,"")</f>
        <v/>
      </c>
      <c r="O254" s="116" t="str">
        <f>IF(仕訳入力シート!P254&lt;&gt;0,仕訳入力シート!P254,"")</f>
        <v/>
      </c>
      <c r="P254" s="3" t="str">
        <f>IF(仕訳入力シート!Q254&lt;&gt;0,仕訳入力シート!Q254,"")</f>
        <v/>
      </c>
      <c r="Q254" s="3" t="str">
        <f>IF(仕訳入力シート!J254&lt;&gt;"",仕訳入力シート!J254,"")</f>
        <v/>
      </c>
      <c r="R254" s="3" t="str">
        <f>IF(仕訳入力シート!L254&lt;&gt;"",仕訳入力シート!L254,"")</f>
        <v/>
      </c>
      <c r="S254" s="3" t="str">
        <f>IF(仕訳入力シート!O254&lt;&gt;"",仕訳入力シート!O254,"")</f>
        <v/>
      </c>
      <c r="T254" s="3">
        <f t="shared" si="12"/>
        <v>0</v>
      </c>
      <c r="U254" s="3">
        <f t="shared" si="13"/>
        <v>0</v>
      </c>
      <c r="V254" s="113" t="str">
        <f>IF(仕訳入力シート!R254&lt;&gt;0,仕訳入力シート!R254,"")</f>
        <v/>
      </c>
      <c r="W254" s="3" t="str">
        <f>IF(仕訳入力シート!S254&lt;&gt;0,仕訳入力シート!S254,"")</f>
        <v/>
      </c>
      <c r="X254" s="3" t="str">
        <f>IF(仕訳入力シート!T254&lt;&gt;0,仕訳入力シート!T254,"")</f>
        <v/>
      </c>
      <c r="Y254" s="3" t="str">
        <f>IF(仕訳入力シート!U254&lt;&gt;0,仕訳入力シート!U254,"")</f>
        <v/>
      </c>
      <c r="Z254" s="116" t="str">
        <f>IF(仕訳入力シート!AB254&lt;&gt;0,仕訳入力シート!AB254,"")</f>
        <v/>
      </c>
      <c r="AA254" s="3" t="str">
        <f>IF(仕訳入力シート!AC254&lt;&gt;0,仕訳入力シート!AC254,"")</f>
        <v/>
      </c>
      <c r="AB254" s="3" t="str">
        <f>IF(仕訳入力シート!V254&lt;&gt;"",仕訳入力シート!V254,"")</f>
        <v/>
      </c>
      <c r="AC254" s="3" t="str">
        <f>IF(仕訳入力シート!X254&lt;&gt;"",仕訳入力シート!X254,"")</f>
        <v/>
      </c>
      <c r="AD254" s="3" t="str">
        <f>IF(仕訳入力シート!AA254&lt;&gt;"",仕訳入力シート!AA254,"")</f>
        <v/>
      </c>
      <c r="AE254" s="3">
        <f t="shared" si="14"/>
        <v>0</v>
      </c>
      <c r="AF254" s="3">
        <f t="shared" si="15"/>
        <v>0</v>
      </c>
      <c r="AG254" s="121" t="str">
        <f>IF(仕訳入力シート!AD254&lt;&gt;0,仕訳入力シート!AD254,"")</f>
        <v/>
      </c>
      <c r="AH254" s="3" t="str">
        <f>IF(仕訳入力シート!AE254&lt;&gt;"",仕訳入力シート!AE254,"")</f>
        <v/>
      </c>
      <c r="AI254" s="117" t="str">
        <f>IF(仕訳入力シート!AH254&lt;&gt;0,仕訳入力シート!AH254,"")</f>
        <v/>
      </c>
      <c r="AJ254" s="118" t="str">
        <f>IF(仕訳入力シート!AI254&lt;&gt;0,仕訳入力シート!AI254,"")</f>
        <v/>
      </c>
      <c r="AK254" s="118" t="str">
        <f>IF(仕訳入力シート!AJ254&lt;&gt;0,仕訳入力シート!AJ254,"")</f>
        <v/>
      </c>
      <c r="AL254" s="118" t="str">
        <f>IF(仕訳入力シート!AK254&lt;&gt;0,仕訳入力シート!AK254,"")</f>
        <v/>
      </c>
      <c r="AM254" s="118" t="str">
        <f>IF(仕訳入力シート!AL254&lt;&gt;0,仕訳入力シート!AL254,"")</f>
        <v/>
      </c>
      <c r="AN254" s="118"/>
      <c r="AO254" s="118"/>
      <c r="AP254" s="118"/>
      <c r="AQ254" s="118"/>
      <c r="AR254" s="118"/>
      <c r="AS254" s="118"/>
      <c r="AT254" s="118"/>
      <c r="AU254" s="120" t="str">
        <f>IF(仕訳入力シート!AQ254&lt;&gt;0,仕訳入力シート!AQ254,"")</f>
        <v/>
      </c>
      <c r="AV254" s="118" t="str">
        <f>IF(仕訳入力シート!AR254&lt;&gt;0,仕訳入力シート!AR254,"")</f>
        <v/>
      </c>
      <c r="AW254" s="120" t="str">
        <f>IF(仕訳入力シート!AT254&lt;&gt;0,仕訳入力シート!AT254,"")</f>
        <v/>
      </c>
      <c r="AX254" s="118" t="str">
        <f>IF(仕訳入力シート!AU254&lt;&gt;0,仕訳入力シート!AU254,"")</f>
        <v/>
      </c>
    </row>
    <row r="255" spans="1:50" ht="17.45" customHeight="1">
      <c r="A255" s="3" t="str">
        <f>IF(C255="",MAX(A$8:A254)+1,"")</f>
        <v/>
      </c>
      <c r="C255" s="3" t="str">
        <f>IF(仕訳入力シート!A255="*","*",IF(J255="","*",IF(J255=0,"*","")))</f>
        <v>*</v>
      </c>
      <c r="D255" s="3">
        <f>仕訳入力シート!B255</f>
        <v>247</v>
      </c>
      <c r="E255" s="3" t="str">
        <f>IF(仕訳入力シート!C255&lt;&gt;0,仕訳入力シート!C255,"")</f>
        <v/>
      </c>
      <c r="F255" s="110" t="str">
        <f>IF(仕訳入力シート!D255&lt;&gt;0,仕訳入力シート!D255,"")</f>
        <v/>
      </c>
      <c r="H255" s="110" t="str">
        <f>IF(仕訳入力シート!AN255&lt;&gt;0,仕訳入力シート!AN255,"")</f>
        <v/>
      </c>
      <c r="I255" s="110" t="str">
        <f>IF(仕訳入力シート!AO255&lt;&gt;0,仕訳入力シート!AO255,"")</f>
        <v/>
      </c>
      <c r="J255" s="143">
        <f>仕訳入力シート!E255</f>
        <v>0</v>
      </c>
      <c r="K255" s="116" t="str">
        <f>IF(仕訳入力シート!F255&lt;&gt;0,仕訳入力シート!F255,"")</f>
        <v/>
      </c>
      <c r="L255" s="3" t="str">
        <f>IF(仕訳入力シート!G255&lt;&gt;0,仕訳入力シート!G255,"")</f>
        <v/>
      </c>
      <c r="M255" s="3" t="str">
        <f>IF(仕訳入力シート!H255&lt;&gt;0,仕訳入力シート!H255,"")</f>
        <v/>
      </c>
      <c r="N255" s="3" t="str">
        <f>IF(仕訳入力シート!I255&lt;&gt;0,仕訳入力シート!I255,"")</f>
        <v/>
      </c>
      <c r="O255" s="116" t="str">
        <f>IF(仕訳入力シート!P255&lt;&gt;0,仕訳入力シート!P255,"")</f>
        <v/>
      </c>
      <c r="P255" s="3" t="str">
        <f>IF(仕訳入力シート!Q255&lt;&gt;0,仕訳入力シート!Q255,"")</f>
        <v/>
      </c>
      <c r="Q255" s="3" t="str">
        <f>IF(仕訳入力シート!J255&lt;&gt;"",仕訳入力シート!J255,"")</f>
        <v/>
      </c>
      <c r="R255" s="3" t="str">
        <f>IF(仕訳入力シート!L255&lt;&gt;"",仕訳入力シート!L255,"")</f>
        <v/>
      </c>
      <c r="S255" s="3" t="str">
        <f>IF(仕訳入力シート!O255&lt;&gt;"",仕訳入力シート!O255,"")</f>
        <v/>
      </c>
      <c r="T255" s="3">
        <f t="shared" si="12"/>
        <v>0</v>
      </c>
      <c r="U255" s="3">
        <f t="shared" si="13"/>
        <v>0</v>
      </c>
      <c r="V255" s="113" t="str">
        <f>IF(仕訳入力シート!R255&lt;&gt;0,仕訳入力シート!R255,"")</f>
        <v/>
      </c>
      <c r="W255" s="3" t="str">
        <f>IF(仕訳入力シート!S255&lt;&gt;0,仕訳入力シート!S255,"")</f>
        <v/>
      </c>
      <c r="X255" s="3" t="str">
        <f>IF(仕訳入力シート!T255&lt;&gt;0,仕訳入力シート!T255,"")</f>
        <v/>
      </c>
      <c r="Y255" s="3" t="str">
        <f>IF(仕訳入力シート!U255&lt;&gt;0,仕訳入力シート!U255,"")</f>
        <v/>
      </c>
      <c r="Z255" s="116" t="str">
        <f>IF(仕訳入力シート!AB255&lt;&gt;0,仕訳入力シート!AB255,"")</f>
        <v/>
      </c>
      <c r="AA255" s="3" t="str">
        <f>IF(仕訳入力シート!AC255&lt;&gt;0,仕訳入力シート!AC255,"")</f>
        <v/>
      </c>
      <c r="AB255" s="3" t="str">
        <f>IF(仕訳入力シート!V255&lt;&gt;"",仕訳入力シート!V255,"")</f>
        <v/>
      </c>
      <c r="AC255" s="3" t="str">
        <f>IF(仕訳入力シート!X255&lt;&gt;"",仕訳入力シート!X255,"")</f>
        <v/>
      </c>
      <c r="AD255" s="3" t="str">
        <f>IF(仕訳入力シート!AA255&lt;&gt;"",仕訳入力シート!AA255,"")</f>
        <v/>
      </c>
      <c r="AE255" s="3">
        <f t="shared" si="14"/>
        <v>0</v>
      </c>
      <c r="AF255" s="3">
        <f t="shared" si="15"/>
        <v>0</v>
      </c>
      <c r="AG255" s="121" t="str">
        <f>IF(仕訳入力シート!AD255&lt;&gt;0,仕訳入力シート!AD255,"")</f>
        <v/>
      </c>
      <c r="AH255" s="3" t="str">
        <f>IF(仕訳入力シート!AE255&lt;&gt;"",仕訳入力シート!AE255,"")</f>
        <v/>
      </c>
      <c r="AI255" s="117" t="str">
        <f>IF(仕訳入力シート!AH255&lt;&gt;0,仕訳入力シート!AH255,"")</f>
        <v/>
      </c>
      <c r="AJ255" s="118" t="str">
        <f>IF(仕訳入力シート!AI255&lt;&gt;0,仕訳入力シート!AI255,"")</f>
        <v/>
      </c>
      <c r="AK255" s="118" t="str">
        <f>IF(仕訳入力シート!AJ255&lt;&gt;0,仕訳入力シート!AJ255,"")</f>
        <v/>
      </c>
      <c r="AL255" s="118" t="str">
        <f>IF(仕訳入力シート!AK255&lt;&gt;0,仕訳入力シート!AK255,"")</f>
        <v/>
      </c>
      <c r="AM255" s="118" t="str">
        <f>IF(仕訳入力シート!AL255&lt;&gt;0,仕訳入力シート!AL255,"")</f>
        <v/>
      </c>
      <c r="AN255" s="118"/>
      <c r="AO255" s="118"/>
      <c r="AP255" s="118"/>
      <c r="AQ255" s="118"/>
      <c r="AR255" s="118"/>
      <c r="AS255" s="118"/>
      <c r="AT255" s="118"/>
      <c r="AU255" s="120" t="str">
        <f>IF(仕訳入力シート!AQ255&lt;&gt;0,仕訳入力シート!AQ255,"")</f>
        <v/>
      </c>
      <c r="AV255" s="118" t="str">
        <f>IF(仕訳入力シート!AR255&lt;&gt;0,仕訳入力シート!AR255,"")</f>
        <v/>
      </c>
      <c r="AW255" s="120" t="str">
        <f>IF(仕訳入力シート!AT255&lt;&gt;0,仕訳入力シート!AT255,"")</f>
        <v/>
      </c>
      <c r="AX255" s="118" t="str">
        <f>IF(仕訳入力シート!AU255&lt;&gt;0,仕訳入力シート!AU255,"")</f>
        <v/>
      </c>
    </row>
    <row r="256" spans="1:50" ht="17.45" customHeight="1">
      <c r="A256" s="3" t="str">
        <f>IF(C256="",MAX(A$8:A255)+1,"")</f>
        <v/>
      </c>
      <c r="C256" s="3" t="str">
        <f>IF(仕訳入力シート!A256="*","*",IF(J256="","*",IF(J256=0,"*","")))</f>
        <v>*</v>
      </c>
      <c r="D256" s="3">
        <f>仕訳入力シート!B256</f>
        <v>248</v>
      </c>
      <c r="E256" s="3" t="str">
        <f>IF(仕訳入力シート!C256&lt;&gt;0,仕訳入力シート!C256,"")</f>
        <v/>
      </c>
      <c r="F256" s="110" t="str">
        <f>IF(仕訳入力シート!D256&lt;&gt;0,仕訳入力シート!D256,"")</f>
        <v/>
      </c>
      <c r="H256" s="110" t="str">
        <f>IF(仕訳入力シート!AN256&lt;&gt;0,仕訳入力シート!AN256,"")</f>
        <v/>
      </c>
      <c r="I256" s="110" t="str">
        <f>IF(仕訳入力シート!AO256&lt;&gt;0,仕訳入力シート!AO256,"")</f>
        <v/>
      </c>
      <c r="J256" s="143">
        <f>仕訳入力シート!E256</f>
        <v>0</v>
      </c>
      <c r="K256" s="116" t="str">
        <f>IF(仕訳入力シート!F256&lt;&gt;0,仕訳入力シート!F256,"")</f>
        <v/>
      </c>
      <c r="L256" s="3" t="str">
        <f>IF(仕訳入力シート!G256&lt;&gt;0,仕訳入力シート!G256,"")</f>
        <v/>
      </c>
      <c r="M256" s="3" t="str">
        <f>IF(仕訳入力シート!H256&lt;&gt;0,仕訳入力シート!H256,"")</f>
        <v/>
      </c>
      <c r="N256" s="3" t="str">
        <f>IF(仕訳入力シート!I256&lt;&gt;0,仕訳入力シート!I256,"")</f>
        <v/>
      </c>
      <c r="O256" s="116" t="str">
        <f>IF(仕訳入力シート!P256&lt;&gt;0,仕訳入力シート!P256,"")</f>
        <v/>
      </c>
      <c r="P256" s="3" t="str">
        <f>IF(仕訳入力シート!Q256&lt;&gt;0,仕訳入力シート!Q256,"")</f>
        <v/>
      </c>
      <c r="Q256" s="3" t="str">
        <f>IF(仕訳入力シート!J256&lt;&gt;"",仕訳入力シート!J256,"")</f>
        <v/>
      </c>
      <c r="R256" s="3" t="str">
        <f>IF(仕訳入力シート!L256&lt;&gt;"",仕訳入力シート!L256,"")</f>
        <v/>
      </c>
      <c r="S256" s="3" t="str">
        <f>IF(仕訳入力シート!O256&lt;&gt;"",仕訳入力シート!O256,"")</f>
        <v/>
      </c>
      <c r="T256" s="3">
        <f t="shared" si="12"/>
        <v>0</v>
      </c>
      <c r="U256" s="3">
        <f t="shared" si="13"/>
        <v>0</v>
      </c>
      <c r="V256" s="113" t="str">
        <f>IF(仕訳入力シート!R256&lt;&gt;0,仕訳入力シート!R256,"")</f>
        <v/>
      </c>
      <c r="W256" s="3" t="str">
        <f>IF(仕訳入力シート!S256&lt;&gt;0,仕訳入力シート!S256,"")</f>
        <v/>
      </c>
      <c r="X256" s="3" t="str">
        <f>IF(仕訳入力シート!T256&lt;&gt;0,仕訳入力シート!T256,"")</f>
        <v/>
      </c>
      <c r="Y256" s="3" t="str">
        <f>IF(仕訳入力シート!U256&lt;&gt;0,仕訳入力シート!U256,"")</f>
        <v/>
      </c>
      <c r="Z256" s="116" t="str">
        <f>IF(仕訳入力シート!AB256&lt;&gt;0,仕訳入力シート!AB256,"")</f>
        <v/>
      </c>
      <c r="AA256" s="3" t="str">
        <f>IF(仕訳入力シート!AC256&lt;&gt;0,仕訳入力シート!AC256,"")</f>
        <v/>
      </c>
      <c r="AB256" s="3" t="str">
        <f>IF(仕訳入力シート!V256&lt;&gt;"",仕訳入力シート!V256,"")</f>
        <v/>
      </c>
      <c r="AC256" s="3" t="str">
        <f>IF(仕訳入力シート!X256&lt;&gt;"",仕訳入力シート!X256,"")</f>
        <v/>
      </c>
      <c r="AD256" s="3" t="str">
        <f>IF(仕訳入力シート!AA256&lt;&gt;"",仕訳入力シート!AA256,"")</f>
        <v/>
      </c>
      <c r="AE256" s="3">
        <f t="shared" si="14"/>
        <v>0</v>
      </c>
      <c r="AF256" s="3">
        <f t="shared" si="15"/>
        <v>0</v>
      </c>
      <c r="AG256" s="121" t="str">
        <f>IF(仕訳入力シート!AD256&lt;&gt;0,仕訳入力シート!AD256,"")</f>
        <v/>
      </c>
      <c r="AH256" s="3" t="str">
        <f>IF(仕訳入力シート!AE256&lt;&gt;"",仕訳入力シート!AE256,"")</f>
        <v/>
      </c>
      <c r="AI256" s="117" t="str">
        <f>IF(仕訳入力シート!AH256&lt;&gt;0,仕訳入力シート!AH256,"")</f>
        <v/>
      </c>
      <c r="AJ256" s="118" t="str">
        <f>IF(仕訳入力シート!AI256&lt;&gt;0,仕訳入力シート!AI256,"")</f>
        <v/>
      </c>
      <c r="AK256" s="118" t="str">
        <f>IF(仕訳入力シート!AJ256&lt;&gt;0,仕訳入力シート!AJ256,"")</f>
        <v/>
      </c>
      <c r="AL256" s="118" t="str">
        <f>IF(仕訳入力シート!AK256&lt;&gt;0,仕訳入力シート!AK256,"")</f>
        <v/>
      </c>
      <c r="AM256" s="118" t="str">
        <f>IF(仕訳入力シート!AL256&lt;&gt;0,仕訳入力シート!AL256,"")</f>
        <v/>
      </c>
      <c r="AN256" s="118"/>
      <c r="AO256" s="118"/>
      <c r="AP256" s="118"/>
      <c r="AQ256" s="118"/>
      <c r="AR256" s="118"/>
      <c r="AS256" s="118"/>
      <c r="AT256" s="118"/>
      <c r="AU256" s="120" t="str">
        <f>IF(仕訳入力シート!AQ256&lt;&gt;0,仕訳入力シート!AQ256,"")</f>
        <v/>
      </c>
      <c r="AV256" s="118" t="str">
        <f>IF(仕訳入力シート!AR256&lt;&gt;0,仕訳入力シート!AR256,"")</f>
        <v/>
      </c>
      <c r="AW256" s="120" t="str">
        <f>IF(仕訳入力シート!AT256&lt;&gt;0,仕訳入力シート!AT256,"")</f>
        <v/>
      </c>
      <c r="AX256" s="118" t="str">
        <f>IF(仕訳入力シート!AU256&lt;&gt;0,仕訳入力シート!AU256,"")</f>
        <v/>
      </c>
    </row>
    <row r="257" spans="1:50" ht="17.45" customHeight="1">
      <c r="A257" s="3" t="str">
        <f>IF(C257="",MAX(A$8:A256)+1,"")</f>
        <v/>
      </c>
      <c r="C257" s="3" t="str">
        <f>IF(仕訳入力シート!A257="*","*",IF(J257="","*",IF(J257=0,"*","")))</f>
        <v>*</v>
      </c>
      <c r="D257" s="3">
        <f>仕訳入力シート!B257</f>
        <v>249</v>
      </c>
      <c r="E257" s="3" t="str">
        <f>IF(仕訳入力シート!C257&lt;&gt;0,仕訳入力シート!C257,"")</f>
        <v/>
      </c>
      <c r="F257" s="110" t="str">
        <f>IF(仕訳入力シート!D257&lt;&gt;0,仕訳入力シート!D257,"")</f>
        <v/>
      </c>
      <c r="H257" s="110" t="str">
        <f>IF(仕訳入力シート!AN257&lt;&gt;0,仕訳入力シート!AN257,"")</f>
        <v/>
      </c>
      <c r="I257" s="110" t="str">
        <f>IF(仕訳入力シート!AO257&lt;&gt;0,仕訳入力シート!AO257,"")</f>
        <v/>
      </c>
      <c r="J257" s="143">
        <f>仕訳入力シート!E257</f>
        <v>0</v>
      </c>
      <c r="K257" s="116" t="str">
        <f>IF(仕訳入力シート!F257&lt;&gt;0,仕訳入力シート!F257,"")</f>
        <v/>
      </c>
      <c r="L257" s="3" t="str">
        <f>IF(仕訳入力シート!G257&lt;&gt;0,仕訳入力シート!G257,"")</f>
        <v/>
      </c>
      <c r="M257" s="3" t="str">
        <f>IF(仕訳入力シート!H257&lt;&gt;0,仕訳入力シート!H257,"")</f>
        <v/>
      </c>
      <c r="N257" s="3" t="str">
        <f>IF(仕訳入力シート!I257&lt;&gt;0,仕訳入力シート!I257,"")</f>
        <v/>
      </c>
      <c r="O257" s="116" t="str">
        <f>IF(仕訳入力シート!P257&lt;&gt;0,仕訳入力シート!P257,"")</f>
        <v/>
      </c>
      <c r="P257" s="3" t="str">
        <f>IF(仕訳入力シート!Q257&lt;&gt;0,仕訳入力シート!Q257,"")</f>
        <v/>
      </c>
      <c r="Q257" s="3" t="str">
        <f>IF(仕訳入力シート!J257&lt;&gt;"",仕訳入力シート!J257,"")</f>
        <v/>
      </c>
      <c r="R257" s="3" t="str">
        <f>IF(仕訳入力シート!L257&lt;&gt;"",仕訳入力シート!L257,"")</f>
        <v/>
      </c>
      <c r="S257" s="3" t="str">
        <f>IF(仕訳入力シート!O257&lt;&gt;"",仕訳入力シート!O257,"")</f>
        <v/>
      </c>
      <c r="T257" s="3">
        <f t="shared" si="12"/>
        <v>0</v>
      </c>
      <c r="U257" s="3">
        <f t="shared" si="13"/>
        <v>0</v>
      </c>
      <c r="V257" s="113" t="str">
        <f>IF(仕訳入力シート!R257&lt;&gt;0,仕訳入力シート!R257,"")</f>
        <v/>
      </c>
      <c r="W257" s="3" t="str">
        <f>IF(仕訳入力シート!S257&lt;&gt;0,仕訳入力シート!S257,"")</f>
        <v/>
      </c>
      <c r="X257" s="3" t="str">
        <f>IF(仕訳入力シート!T257&lt;&gt;0,仕訳入力シート!T257,"")</f>
        <v/>
      </c>
      <c r="Y257" s="3" t="str">
        <f>IF(仕訳入力シート!U257&lt;&gt;0,仕訳入力シート!U257,"")</f>
        <v/>
      </c>
      <c r="Z257" s="116" t="str">
        <f>IF(仕訳入力シート!AB257&lt;&gt;0,仕訳入力シート!AB257,"")</f>
        <v/>
      </c>
      <c r="AA257" s="3" t="str">
        <f>IF(仕訳入力シート!AC257&lt;&gt;0,仕訳入力シート!AC257,"")</f>
        <v/>
      </c>
      <c r="AB257" s="3" t="str">
        <f>IF(仕訳入力シート!V257&lt;&gt;"",仕訳入力シート!V257,"")</f>
        <v/>
      </c>
      <c r="AC257" s="3" t="str">
        <f>IF(仕訳入力シート!X257&lt;&gt;"",仕訳入力シート!X257,"")</f>
        <v/>
      </c>
      <c r="AD257" s="3" t="str">
        <f>IF(仕訳入力シート!AA257&lt;&gt;"",仕訳入力シート!AA257,"")</f>
        <v/>
      </c>
      <c r="AE257" s="3">
        <f t="shared" si="14"/>
        <v>0</v>
      </c>
      <c r="AF257" s="3">
        <f t="shared" si="15"/>
        <v>0</v>
      </c>
      <c r="AG257" s="121" t="str">
        <f>IF(仕訳入力シート!AD257&lt;&gt;0,仕訳入力シート!AD257,"")</f>
        <v/>
      </c>
      <c r="AH257" s="3" t="str">
        <f>IF(仕訳入力シート!AE257&lt;&gt;"",仕訳入力シート!AE257,"")</f>
        <v/>
      </c>
      <c r="AI257" s="117" t="str">
        <f>IF(仕訳入力シート!AH257&lt;&gt;0,仕訳入力シート!AH257,"")</f>
        <v/>
      </c>
      <c r="AJ257" s="118" t="str">
        <f>IF(仕訳入力シート!AI257&lt;&gt;0,仕訳入力シート!AI257,"")</f>
        <v/>
      </c>
      <c r="AK257" s="118" t="str">
        <f>IF(仕訳入力シート!AJ257&lt;&gt;0,仕訳入力シート!AJ257,"")</f>
        <v/>
      </c>
      <c r="AL257" s="118" t="str">
        <f>IF(仕訳入力シート!AK257&lt;&gt;0,仕訳入力シート!AK257,"")</f>
        <v/>
      </c>
      <c r="AM257" s="118" t="str">
        <f>IF(仕訳入力シート!AL257&lt;&gt;0,仕訳入力シート!AL257,"")</f>
        <v/>
      </c>
      <c r="AN257" s="118"/>
      <c r="AO257" s="118"/>
      <c r="AP257" s="118"/>
      <c r="AQ257" s="118"/>
      <c r="AR257" s="118"/>
      <c r="AS257" s="118"/>
      <c r="AT257" s="118"/>
      <c r="AU257" s="120" t="str">
        <f>IF(仕訳入力シート!AQ257&lt;&gt;0,仕訳入力シート!AQ257,"")</f>
        <v/>
      </c>
      <c r="AV257" s="118" t="str">
        <f>IF(仕訳入力シート!AR257&lt;&gt;0,仕訳入力シート!AR257,"")</f>
        <v/>
      </c>
      <c r="AW257" s="120" t="str">
        <f>IF(仕訳入力シート!AT257&lt;&gt;0,仕訳入力シート!AT257,"")</f>
        <v/>
      </c>
      <c r="AX257" s="118" t="str">
        <f>IF(仕訳入力シート!AU257&lt;&gt;0,仕訳入力シート!AU257,"")</f>
        <v/>
      </c>
    </row>
    <row r="258" spans="1:50" ht="17.45" customHeight="1">
      <c r="A258" s="3" t="str">
        <f>IF(C258="",MAX(A$8:A257)+1,"")</f>
        <v/>
      </c>
      <c r="C258" s="3" t="str">
        <f>IF(仕訳入力シート!A258="*","*",IF(J258="","*",IF(J258=0,"*","")))</f>
        <v>*</v>
      </c>
      <c r="D258" s="3">
        <f>仕訳入力シート!B258</f>
        <v>250</v>
      </c>
      <c r="E258" s="3" t="str">
        <f>IF(仕訳入力シート!C258&lt;&gt;0,仕訳入力シート!C258,"")</f>
        <v/>
      </c>
      <c r="F258" s="110" t="str">
        <f>IF(仕訳入力シート!D258&lt;&gt;0,仕訳入力シート!D258,"")</f>
        <v/>
      </c>
      <c r="H258" s="110" t="str">
        <f>IF(仕訳入力シート!AN258&lt;&gt;0,仕訳入力シート!AN258,"")</f>
        <v/>
      </c>
      <c r="I258" s="110" t="str">
        <f>IF(仕訳入力シート!AO258&lt;&gt;0,仕訳入力シート!AO258,"")</f>
        <v/>
      </c>
      <c r="J258" s="143">
        <f>仕訳入力シート!E258</f>
        <v>0</v>
      </c>
      <c r="K258" s="116" t="str">
        <f>IF(仕訳入力シート!F258&lt;&gt;0,仕訳入力シート!F258,"")</f>
        <v/>
      </c>
      <c r="L258" s="3" t="str">
        <f>IF(仕訳入力シート!G258&lt;&gt;0,仕訳入力シート!G258,"")</f>
        <v/>
      </c>
      <c r="M258" s="3" t="str">
        <f>IF(仕訳入力シート!H258&lt;&gt;0,仕訳入力シート!H258,"")</f>
        <v/>
      </c>
      <c r="N258" s="3" t="str">
        <f>IF(仕訳入力シート!I258&lt;&gt;0,仕訳入力シート!I258,"")</f>
        <v/>
      </c>
      <c r="O258" s="116" t="str">
        <f>IF(仕訳入力シート!P258&lt;&gt;0,仕訳入力シート!P258,"")</f>
        <v/>
      </c>
      <c r="P258" s="3" t="str">
        <f>IF(仕訳入力シート!Q258&lt;&gt;0,仕訳入力シート!Q258,"")</f>
        <v/>
      </c>
      <c r="Q258" s="3" t="str">
        <f>IF(仕訳入力シート!J258&lt;&gt;"",仕訳入力シート!J258,"")</f>
        <v/>
      </c>
      <c r="R258" s="3" t="str">
        <f>IF(仕訳入力シート!L258&lt;&gt;"",仕訳入力シート!L258,"")</f>
        <v/>
      </c>
      <c r="S258" s="3" t="str">
        <f>IF(仕訳入力シート!O258&lt;&gt;"",仕訳入力シート!O258,"")</f>
        <v/>
      </c>
      <c r="T258" s="3">
        <f t="shared" si="12"/>
        <v>0</v>
      </c>
      <c r="U258" s="3">
        <f t="shared" si="13"/>
        <v>0</v>
      </c>
      <c r="V258" s="113" t="str">
        <f>IF(仕訳入力シート!R258&lt;&gt;0,仕訳入力シート!R258,"")</f>
        <v/>
      </c>
      <c r="W258" s="3" t="str">
        <f>IF(仕訳入力シート!S258&lt;&gt;0,仕訳入力シート!S258,"")</f>
        <v/>
      </c>
      <c r="X258" s="3" t="str">
        <f>IF(仕訳入力シート!T258&lt;&gt;0,仕訳入力シート!T258,"")</f>
        <v/>
      </c>
      <c r="Y258" s="3" t="str">
        <f>IF(仕訳入力シート!U258&lt;&gt;0,仕訳入力シート!U258,"")</f>
        <v/>
      </c>
      <c r="Z258" s="116" t="str">
        <f>IF(仕訳入力シート!AB258&lt;&gt;0,仕訳入力シート!AB258,"")</f>
        <v/>
      </c>
      <c r="AA258" s="3" t="str">
        <f>IF(仕訳入力シート!AC258&lt;&gt;0,仕訳入力シート!AC258,"")</f>
        <v/>
      </c>
      <c r="AB258" s="3" t="str">
        <f>IF(仕訳入力シート!V258&lt;&gt;"",仕訳入力シート!V258,"")</f>
        <v/>
      </c>
      <c r="AC258" s="3" t="str">
        <f>IF(仕訳入力シート!X258&lt;&gt;"",仕訳入力シート!X258,"")</f>
        <v/>
      </c>
      <c r="AD258" s="3" t="str">
        <f>IF(仕訳入力シート!AA258&lt;&gt;"",仕訳入力シート!AA258,"")</f>
        <v/>
      </c>
      <c r="AE258" s="3">
        <f t="shared" si="14"/>
        <v>0</v>
      </c>
      <c r="AF258" s="3">
        <f t="shared" si="15"/>
        <v>0</v>
      </c>
      <c r="AG258" s="121" t="str">
        <f>IF(仕訳入力シート!AD258&lt;&gt;0,仕訳入力シート!AD258,"")</f>
        <v/>
      </c>
      <c r="AH258" s="3" t="str">
        <f>IF(仕訳入力シート!AE258&lt;&gt;"",仕訳入力シート!AE258,"")</f>
        <v/>
      </c>
      <c r="AI258" s="117" t="str">
        <f>IF(仕訳入力シート!AH258&lt;&gt;0,仕訳入力シート!AH258,"")</f>
        <v/>
      </c>
      <c r="AJ258" s="118" t="str">
        <f>IF(仕訳入力シート!AI258&lt;&gt;0,仕訳入力シート!AI258,"")</f>
        <v/>
      </c>
      <c r="AK258" s="118" t="str">
        <f>IF(仕訳入力シート!AJ258&lt;&gt;0,仕訳入力シート!AJ258,"")</f>
        <v/>
      </c>
      <c r="AL258" s="118" t="str">
        <f>IF(仕訳入力シート!AK258&lt;&gt;0,仕訳入力シート!AK258,"")</f>
        <v/>
      </c>
      <c r="AM258" s="118" t="str">
        <f>IF(仕訳入力シート!AL258&lt;&gt;0,仕訳入力シート!AL258,"")</f>
        <v/>
      </c>
      <c r="AN258" s="118"/>
      <c r="AO258" s="118"/>
      <c r="AP258" s="118"/>
      <c r="AQ258" s="118"/>
      <c r="AR258" s="118"/>
      <c r="AS258" s="118"/>
      <c r="AT258" s="118"/>
      <c r="AU258" s="120" t="str">
        <f>IF(仕訳入力シート!AQ258&lt;&gt;0,仕訳入力シート!AQ258,"")</f>
        <v/>
      </c>
      <c r="AV258" s="118" t="str">
        <f>IF(仕訳入力シート!AR258&lt;&gt;0,仕訳入力シート!AR258,"")</f>
        <v/>
      </c>
      <c r="AW258" s="120" t="str">
        <f>IF(仕訳入力シート!AT258&lt;&gt;0,仕訳入力シート!AT258,"")</f>
        <v/>
      </c>
      <c r="AX258" s="118" t="str">
        <f>IF(仕訳入力シート!AU258&lt;&gt;0,仕訳入力シート!AU258,"")</f>
        <v/>
      </c>
    </row>
    <row r="259" spans="1:50" ht="17.45" customHeight="1">
      <c r="A259" s="3" t="str">
        <f>IF(C259="",MAX(A$8:A258)+1,"")</f>
        <v/>
      </c>
      <c r="C259" s="3" t="str">
        <f>IF(仕訳入力シート!A259="*","*",IF(J259="","*",IF(J259=0,"*","")))</f>
        <v>*</v>
      </c>
      <c r="D259" s="3">
        <f>仕訳入力シート!B259</f>
        <v>251</v>
      </c>
      <c r="E259" s="3" t="str">
        <f>IF(仕訳入力シート!C259&lt;&gt;0,仕訳入力シート!C259,"")</f>
        <v/>
      </c>
      <c r="F259" s="110" t="str">
        <f>IF(仕訳入力シート!D259&lt;&gt;0,仕訳入力シート!D259,"")</f>
        <v/>
      </c>
      <c r="H259" s="110" t="str">
        <f>IF(仕訳入力シート!AN259&lt;&gt;0,仕訳入力シート!AN259,"")</f>
        <v/>
      </c>
      <c r="I259" s="110" t="str">
        <f>IF(仕訳入力シート!AO259&lt;&gt;0,仕訳入力シート!AO259,"")</f>
        <v/>
      </c>
      <c r="J259" s="143">
        <f>仕訳入力シート!E259</f>
        <v>0</v>
      </c>
      <c r="K259" s="116" t="str">
        <f>IF(仕訳入力シート!F259&lt;&gt;0,仕訳入力シート!F259,"")</f>
        <v/>
      </c>
      <c r="L259" s="3" t="str">
        <f>IF(仕訳入力シート!G259&lt;&gt;0,仕訳入力シート!G259,"")</f>
        <v/>
      </c>
      <c r="M259" s="3" t="str">
        <f>IF(仕訳入力シート!H259&lt;&gt;0,仕訳入力シート!H259,"")</f>
        <v/>
      </c>
      <c r="N259" s="3" t="str">
        <f>IF(仕訳入力シート!I259&lt;&gt;0,仕訳入力シート!I259,"")</f>
        <v/>
      </c>
      <c r="O259" s="116" t="str">
        <f>IF(仕訳入力シート!P259&lt;&gt;0,仕訳入力シート!P259,"")</f>
        <v/>
      </c>
      <c r="P259" s="3" t="str">
        <f>IF(仕訳入力シート!Q259&lt;&gt;0,仕訳入力シート!Q259,"")</f>
        <v/>
      </c>
      <c r="Q259" s="3" t="str">
        <f>IF(仕訳入力シート!J259&lt;&gt;"",仕訳入力シート!J259,"")</f>
        <v/>
      </c>
      <c r="R259" s="3" t="str">
        <f>IF(仕訳入力シート!L259&lt;&gt;"",仕訳入力シート!L259,"")</f>
        <v/>
      </c>
      <c r="S259" s="3" t="str">
        <f>IF(仕訳入力シート!O259&lt;&gt;"",仕訳入力シート!O259,"")</f>
        <v/>
      </c>
      <c r="T259" s="3">
        <f t="shared" si="12"/>
        <v>0</v>
      </c>
      <c r="U259" s="3">
        <f t="shared" si="13"/>
        <v>0</v>
      </c>
      <c r="V259" s="113" t="str">
        <f>IF(仕訳入力シート!R259&lt;&gt;0,仕訳入力シート!R259,"")</f>
        <v/>
      </c>
      <c r="W259" s="3" t="str">
        <f>IF(仕訳入力シート!S259&lt;&gt;0,仕訳入力シート!S259,"")</f>
        <v/>
      </c>
      <c r="X259" s="3" t="str">
        <f>IF(仕訳入力シート!T259&lt;&gt;0,仕訳入力シート!T259,"")</f>
        <v/>
      </c>
      <c r="Y259" s="3" t="str">
        <f>IF(仕訳入力シート!U259&lt;&gt;0,仕訳入力シート!U259,"")</f>
        <v/>
      </c>
      <c r="Z259" s="116" t="str">
        <f>IF(仕訳入力シート!AB259&lt;&gt;0,仕訳入力シート!AB259,"")</f>
        <v/>
      </c>
      <c r="AA259" s="3" t="str">
        <f>IF(仕訳入力シート!AC259&lt;&gt;0,仕訳入力シート!AC259,"")</f>
        <v/>
      </c>
      <c r="AB259" s="3" t="str">
        <f>IF(仕訳入力シート!V259&lt;&gt;"",仕訳入力シート!V259,"")</f>
        <v/>
      </c>
      <c r="AC259" s="3" t="str">
        <f>IF(仕訳入力シート!X259&lt;&gt;"",仕訳入力シート!X259,"")</f>
        <v/>
      </c>
      <c r="AD259" s="3" t="str">
        <f>IF(仕訳入力シート!AA259&lt;&gt;"",仕訳入力シート!AA259,"")</f>
        <v/>
      </c>
      <c r="AE259" s="3">
        <f t="shared" si="14"/>
        <v>0</v>
      </c>
      <c r="AF259" s="3">
        <f t="shared" si="15"/>
        <v>0</v>
      </c>
      <c r="AG259" s="121" t="str">
        <f>IF(仕訳入力シート!AD259&lt;&gt;0,仕訳入力シート!AD259,"")</f>
        <v/>
      </c>
      <c r="AH259" s="3" t="str">
        <f>IF(仕訳入力シート!AE259&lt;&gt;"",仕訳入力シート!AE259,"")</f>
        <v/>
      </c>
      <c r="AI259" s="117" t="str">
        <f>IF(仕訳入力シート!AH259&lt;&gt;0,仕訳入力シート!AH259,"")</f>
        <v/>
      </c>
      <c r="AJ259" s="118" t="str">
        <f>IF(仕訳入力シート!AI259&lt;&gt;0,仕訳入力シート!AI259,"")</f>
        <v/>
      </c>
      <c r="AK259" s="118" t="str">
        <f>IF(仕訳入力シート!AJ259&lt;&gt;0,仕訳入力シート!AJ259,"")</f>
        <v/>
      </c>
      <c r="AL259" s="118" t="str">
        <f>IF(仕訳入力シート!AK259&lt;&gt;0,仕訳入力シート!AK259,"")</f>
        <v/>
      </c>
      <c r="AM259" s="118" t="str">
        <f>IF(仕訳入力シート!AL259&lt;&gt;0,仕訳入力シート!AL259,"")</f>
        <v/>
      </c>
      <c r="AN259" s="118"/>
      <c r="AO259" s="118"/>
      <c r="AP259" s="118"/>
      <c r="AQ259" s="118"/>
      <c r="AR259" s="118"/>
      <c r="AS259" s="118"/>
      <c r="AT259" s="118"/>
      <c r="AU259" s="120" t="str">
        <f>IF(仕訳入力シート!AQ259&lt;&gt;0,仕訳入力シート!AQ259,"")</f>
        <v/>
      </c>
      <c r="AV259" s="118" t="str">
        <f>IF(仕訳入力シート!AR259&lt;&gt;0,仕訳入力シート!AR259,"")</f>
        <v/>
      </c>
      <c r="AW259" s="120" t="str">
        <f>IF(仕訳入力シート!AT259&lt;&gt;0,仕訳入力シート!AT259,"")</f>
        <v/>
      </c>
      <c r="AX259" s="118" t="str">
        <f>IF(仕訳入力シート!AU259&lt;&gt;0,仕訳入力シート!AU259,"")</f>
        <v/>
      </c>
    </row>
    <row r="260" spans="1:50" ht="17.45" customHeight="1">
      <c r="A260" s="3" t="str">
        <f>IF(C260="",MAX(A$8:A259)+1,"")</f>
        <v/>
      </c>
      <c r="C260" s="3" t="str">
        <f>IF(仕訳入力シート!A260="*","*",IF(J260="","*",IF(J260=0,"*","")))</f>
        <v>*</v>
      </c>
      <c r="D260" s="3">
        <f>仕訳入力シート!B260</f>
        <v>252</v>
      </c>
      <c r="E260" s="3" t="str">
        <f>IF(仕訳入力シート!C260&lt;&gt;0,仕訳入力シート!C260,"")</f>
        <v/>
      </c>
      <c r="F260" s="110" t="str">
        <f>IF(仕訳入力シート!D260&lt;&gt;0,仕訳入力シート!D260,"")</f>
        <v/>
      </c>
      <c r="H260" s="110" t="str">
        <f>IF(仕訳入力シート!AN260&lt;&gt;0,仕訳入力シート!AN260,"")</f>
        <v/>
      </c>
      <c r="I260" s="110" t="str">
        <f>IF(仕訳入力シート!AO260&lt;&gt;0,仕訳入力シート!AO260,"")</f>
        <v/>
      </c>
      <c r="J260" s="143">
        <f>仕訳入力シート!E260</f>
        <v>0</v>
      </c>
      <c r="K260" s="116" t="str">
        <f>IF(仕訳入力シート!F260&lt;&gt;0,仕訳入力シート!F260,"")</f>
        <v/>
      </c>
      <c r="L260" s="3" t="str">
        <f>IF(仕訳入力シート!G260&lt;&gt;0,仕訳入力シート!G260,"")</f>
        <v/>
      </c>
      <c r="M260" s="3" t="str">
        <f>IF(仕訳入力シート!H260&lt;&gt;0,仕訳入力シート!H260,"")</f>
        <v/>
      </c>
      <c r="N260" s="3" t="str">
        <f>IF(仕訳入力シート!I260&lt;&gt;0,仕訳入力シート!I260,"")</f>
        <v/>
      </c>
      <c r="O260" s="116" t="str">
        <f>IF(仕訳入力シート!P260&lt;&gt;0,仕訳入力シート!P260,"")</f>
        <v/>
      </c>
      <c r="P260" s="3" t="str">
        <f>IF(仕訳入力シート!Q260&lt;&gt;0,仕訳入力シート!Q260,"")</f>
        <v/>
      </c>
      <c r="Q260" s="3" t="str">
        <f>IF(仕訳入力シート!J260&lt;&gt;"",仕訳入力シート!J260,"")</f>
        <v/>
      </c>
      <c r="R260" s="3" t="str">
        <f>IF(仕訳入力シート!L260&lt;&gt;"",仕訳入力シート!L260,"")</f>
        <v/>
      </c>
      <c r="S260" s="3" t="str">
        <f>IF(仕訳入力シート!O260&lt;&gt;"",仕訳入力シート!O260,"")</f>
        <v/>
      </c>
      <c r="T260" s="3">
        <f t="shared" si="12"/>
        <v>0</v>
      </c>
      <c r="U260" s="3">
        <f t="shared" si="13"/>
        <v>0</v>
      </c>
      <c r="V260" s="113" t="str">
        <f>IF(仕訳入力シート!R260&lt;&gt;0,仕訳入力シート!R260,"")</f>
        <v/>
      </c>
      <c r="W260" s="3" t="str">
        <f>IF(仕訳入力シート!S260&lt;&gt;0,仕訳入力シート!S260,"")</f>
        <v/>
      </c>
      <c r="X260" s="3" t="str">
        <f>IF(仕訳入力シート!T260&lt;&gt;0,仕訳入力シート!T260,"")</f>
        <v/>
      </c>
      <c r="Y260" s="3" t="str">
        <f>IF(仕訳入力シート!U260&lt;&gt;0,仕訳入力シート!U260,"")</f>
        <v/>
      </c>
      <c r="Z260" s="116" t="str">
        <f>IF(仕訳入力シート!AB260&lt;&gt;0,仕訳入力シート!AB260,"")</f>
        <v/>
      </c>
      <c r="AA260" s="3" t="str">
        <f>IF(仕訳入力シート!AC260&lt;&gt;0,仕訳入力シート!AC260,"")</f>
        <v/>
      </c>
      <c r="AB260" s="3" t="str">
        <f>IF(仕訳入力シート!V260&lt;&gt;"",仕訳入力シート!V260,"")</f>
        <v/>
      </c>
      <c r="AC260" s="3" t="str">
        <f>IF(仕訳入力シート!X260&lt;&gt;"",仕訳入力シート!X260,"")</f>
        <v/>
      </c>
      <c r="AD260" s="3" t="str">
        <f>IF(仕訳入力シート!AA260&lt;&gt;"",仕訳入力シート!AA260,"")</f>
        <v/>
      </c>
      <c r="AE260" s="3">
        <f t="shared" si="14"/>
        <v>0</v>
      </c>
      <c r="AF260" s="3">
        <f t="shared" si="15"/>
        <v>0</v>
      </c>
      <c r="AG260" s="121" t="str">
        <f>IF(仕訳入力シート!AD260&lt;&gt;0,仕訳入力シート!AD260,"")</f>
        <v/>
      </c>
      <c r="AH260" s="3" t="str">
        <f>IF(仕訳入力シート!AE260&lt;&gt;"",仕訳入力シート!AE260,"")</f>
        <v/>
      </c>
      <c r="AI260" s="117" t="str">
        <f>IF(仕訳入力シート!AH260&lt;&gt;0,仕訳入力シート!AH260,"")</f>
        <v/>
      </c>
      <c r="AJ260" s="118" t="str">
        <f>IF(仕訳入力シート!AI260&lt;&gt;0,仕訳入力シート!AI260,"")</f>
        <v/>
      </c>
      <c r="AK260" s="118" t="str">
        <f>IF(仕訳入力シート!AJ260&lt;&gt;0,仕訳入力シート!AJ260,"")</f>
        <v/>
      </c>
      <c r="AL260" s="118" t="str">
        <f>IF(仕訳入力シート!AK260&lt;&gt;0,仕訳入力シート!AK260,"")</f>
        <v/>
      </c>
      <c r="AM260" s="118" t="str">
        <f>IF(仕訳入力シート!AL260&lt;&gt;0,仕訳入力シート!AL260,"")</f>
        <v/>
      </c>
      <c r="AN260" s="118"/>
      <c r="AO260" s="118"/>
      <c r="AP260" s="118"/>
      <c r="AQ260" s="118"/>
      <c r="AR260" s="118"/>
      <c r="AS260" s="118"/>
      <c r="AT260" s="118"/>
      <c r="AU260" s="120" t="str">
        <f>IF(仕訳入力シート!AQ260&lt;&gt;0,仕訳入力シート!AQ260,"")</f>
        <v/>
      </c>
      <c r="AV260" s="118" t="str">
        <f>IF(仕訳入力シート!AR260&lt;&gt;0,仕訳入力シート!AR260,"")</f>
        <v/>
      </c>
      <c r="AW260" s="120" t="str">
        <f>IF(仕訳入力シート!AT260&lt;&gt;0,仕訳入力シート!AT260,"")</f>
        <v/>
      </c>
      <c r="AX260" s="118" t="str">
        <f>IF(仕訳入力シート!AU260&lt;&gt;0,仕訳入力シート!AU260,"")</f>
        <v/>
      </c>
    </row>
    <row r="261" spans="1:50" ht="17.45" customHeight="1">
      <c r="A261" s="3" t="str">
        <f>IF(C261="",MAX(A$8:A260)+1,"")</f>
        <v/>
      </c>
      <c r="C261" s="3" t="str">
        <f>IF(仕訳入力シート!A261="*","*",IF(J261="","*",IF(J261=0,"*","")))</f>
        <v>*</v>
      </c>
      <c r="D261" s="3">
        <f>仕訳入力シート!B261</f>
        <v>253</v>
      </c>
      <c r="E261" s="3" t="str">
        <f>IF(仕訳入力シート!C261&lt;&gt;0,仕訳入力シート!C261,"")</f>
        <v/>
      </c>
      <c r="F261" s="110" t="str">
        <f>IF(仕訳入力シート!D261&lt;&gt;0,仕訳入力シート!D261,"")</f>
        <v/>
      </c>
      <c r="H261" s="110" t="str">
        <f>IF(仕訳入力シート!AN261&lt;&gt;0,仕訳入力シート!AN261,"")</f>
        <v/>
      </c>
      <c r="I261" s="110" t="str">
        <f>IF(仕訳入力シート!AO261&lt;&gt;0,仕訳入力シート!AO261,"")</f>
        <v/>
      </c>
      <c r="J261" s="143">
        <f>仕訳入力シート!E261</f>
        <v>0</v>
      </c>
      <c r="K261" s="116" t="str">
        <f>IF(仕訳入力シート!F261&lt;&gt;0,仕訳入力シート!F261,"")</f>
        <v/>
      </c>
      <c r="L261" s="3" t="str">
        <f>IF(仕訳入力シート!G261&lt;&gt;0,仕訳入力シート!G261,"")</f>
        <v/>
      </c>
      <c r="M261" s="3" t="str">
        <f>IF(仕訳入力シート!H261&lt;&gt;0,仕訳入力シート!H261,"")</f>
        <v/>
      </c>
      <c r="N261" s="3" t="str">
        <f>IF(仕訳入力シート!I261&lt;&gt;0,仕訳入力シート!I261,"")</f>
        <v/>
      </c>
      <c r="O261" s="116" t="str">
        <f>IF(仕訳入力シート!P261&lt;&gt;0,仕訳入力シート!P261,"")</f>
        <v/>
      </c>
      <c r="P261" s="3" t="str">
        <f>IF(仕訳入力シート!Q261&lt;&gt;0,仕訳入力シート!Q261,"")</f>
        <v/>
      </c>
      <c r="Q261" s="3" t="str">
        <f>IF(仕訳入力シート!J261&lt;&gt;"",仕訳入力シート!J261,"")</f>
        <v/>
      </c>
      <c r="R261" s="3" t="str">
        <f>IF(仕訳入力シート!L261&lt;&gt;"",仕訳入力シート!L261,"")</f>
        <v/>
      </c>
      <c r="S261" s="3" t="str">
        <f>IF(仕訳入力シート!O261&lt;&gt;"",仕訳入力シート!O261,"")</f>
        <v/>
      </c>
      <c r="T261" s="3">
        <f t="shared" si="12"/>
        <v>0</v>
      </c>
      <c r="U261" s="3">
        <f t="shared" si="13"/>
        <v>0</v>
      </c>
      <c r="V261" s="113" t="str">
        <f>IF(仕訳入力シート!R261&lt;&gt;0,仕訳入力シート!R261,"")</f>
        <v/>
      </c>
      <c r="W261" s="3" t="str">
        <f>IF(仕訳入力シート!S261&lt;&gt;0,仕訳入力シート!S261,"")</f>
        <v/>
      </c>
      <c r="X261" s="3" t="str">
        <f>IF(仕訳入力シート!T261&lt;&gt;0,仕訳入力シート!T261,"")</f>
        <v/>
      </c>
      <c r="Y261" s="3" t="str">
        <f>IF(仕訳入力シート!U261&lt;&gt;0,仕訳入力シート!U261,"")</f>
        <v/>
      </c>
      <c r="Z261" s="116" t="str">
        <f>IF(仕訳入力シート!AB261&lt;&gt;0,仕訳入力シート!AB261,"")</f>
        <v/>
      </c>
      <c r="AA261" s="3" t="str">
        <f>IF(仕訳入力シート!AC261&lt;&gt;0,仕訳入力シート!AC261,"")</f>
        <v/>
      </c>
      <c r="AB261" s="3" t="str">
        <f>IF(仕訳入力シート!V261&lt;&gt;"",仕訳入力シート!V261,"")</f>
        <v/>
      </c>
      <c r="AC261" s="3" t="str">
        <f>IF(仕訳入力シート!X261&lt;&gt;"",仕訳入力シート!X261,"")</f>
        <v/>
      </c>
      <c r="AD261" s="3" t="str">
        <f>IF(仕訳入力シート!AA261&lt;&gt;"",仕訳入力シート!AA261,"")</f>
        <v/>
      </c>
      <c r="AE261" s="3">
        <f t="shared" si="14"/>
        <v>0</v>
      </c>
      <c r="AF261" s="3">
        <f t="shared" si="15"/>
        <v>0</v>
      </c>
      <c r="AG261" s="121" t="str">
        <f>IF(仕訳入力シート!AD261&lt;&gt;0,仕訳入力シート!AD261,"")</f>
        <v/>
      </c>
      <c r="AH261" s="3" t="str">
        <f>IF(仕訳入力シート!AE261&lt;&gt;"",仕訳入力シート!AE261,"")</f>
        <v/>
      </c>
      <c r="AI261" s="117" t="str">
        <f>IF(仕訳入力シート!AH261&lt;&gt;0,仕訳入力シート!AH261,"")</f>
        <v/>
      </c>
      <c r="AJ261" s="118" t="str">
        <f>IF(仕訳入力シート!AI261&lt;&gt;0,仕訳入力シート!AI261,"")</f>
        <v/>
      </c>
      <c r="AK261" s="118" t="str">
        <f>IF(仕訳入力シート!AJ261&lt;&gt;0,仕訳入力シート!AJ261,"")</f>
        <v/>
      </c>
      <c r="AL261" s="118" t="str">
        <f>IF(仕訳入力シート!AK261&lt;&gt;0,仕訳入力シート!AK261,"")</f>
        <v/>
      </c>
      <c r="AM261" s="118" t="str">
        <f>IF(仕訳入力シート!AL261&lt;&gt;0,仕訳入力シート!AL261,"")</f>
        <v/>
      </c>
      <c r="AN261" s="118"/>
      <c r="AO261" s="118"/>
      <c r="AP261" s="118"/>
      <c r="AQ261" s="118"/>
      <c r="AR261" s="118"/>
      <c r="AS261" s="118"/>
      <c r="AT261" s="118"/>
      <c r="AU261" s="120" t="str">
        <f>IF(仕訳入力シート!AQ261&lt;&gt;0,仕訳入力シート!AQ261,"")</f>
        <v/>
      </c>
      <c r="AV261" s="118" t="str">
        <f>IF(仕訳入力シート!AR261&lt;&gt;0,仕訳入力シート!AR261,"")</f>
        <v/>
      </c>
      <c r="AW261" s="120" t="str">
        <f>IF(仕訳入力シート!AT261&lt;&gt;0,仕訳入力シート!AT261,"")</f>
        <v/>
      </c>
      <c r="AX261" s="118" t="str">
        <f>IF(仕訳入力シート!AU261&lt;&gt;0,仕訳入力シート!AU261,"")</f>
        <v/>
      </c>
    </row>
    <row r="262" spans="1:50" ht="17.45" customHeight="1">
      <c r="A262" s="3" t="str">
        <f>IF(C262="",MAX(A$8:A261)+1,"")</f>
        <v/>
      </c>
      <c r="C262" s="3" t="str">
        <f>IF(仕訳入力シート!A262="*","*",IF(J262="","*",IF(J262=0,"*","")))</f>
        <v>*</v>
      </c>
      <c r="D262" s="3">
        <f>仕訳入力シート!B262</f>
        <v>254</v>
      </c>
      <c r="E262" s="3" t="str">
        <f>IF(仕訳入力シート!C262&lt;&gt;0,仕訳入力シート!C262,"")</f>
        <v/>
      </c>
      <c r="F262" s="110" t="str">
        <f>IF(仕訳入力シート!D262&lt;&gt;0,仕訳入力シート!D262,"")</f>
        <v/>
      </c>
      <c r="H262" s="110" t="str">
        <f>IF(仕訳入力シート!AN262&lt;&gt;0,仕訳入力シート!AN262,"")</f>
        <v/>
      </c>
      <c r="I262" s="110" t="str">
        <f>IF(仕訳入力シート!AO262&lt;&gt;0,仕訳入力シート!AO262,"")</f>
        <v/>
      </c>
      <c r="J262" s="143">
        <f>仕訳入力シート!E262</f>
        <v>0</v>
      </c>
      <c r="K262" s="116" t="str">
        <f>IF(仕訳入力シート!F262&lt;&gt;0,仕訳入力シート!F262,"")</f>
        <v/>
      </c>
      <c r="L262" s="3" t="str">
        <f>IF(仕訳入力シート!G262&lt;&gt;0,仕訳入力シート!G262,"")</f>
        <v/>
      </c>
      <c r="M262" s="3" t="str">
        <f>IF(仕訳入力シート!H262&lt;&gt;0,仕訳入力シート!H262,"")</f>
        <v/>
      </c>
      <c r="N262" s="3" t="str">
        <f>IF(仕訳入力シート!I262&lt;&gt;0,仕訳入力シート!I262,"")</f>
        <v/>
      </c>
      <c r="O262" s="116" t="str">
        <f>IF(仕訳入力シート!P262&lt;&gt;0,仕訳入力シート!P262,"")</f>
        <v/>
      </c>
      <c r="P262" s="3" t="str">
        <f>IF(仕訳入力シート!Q262&lt;&gt;0,仕訳入力シート!Q262,"")</f>
        <v/>
      </c>
      <c r="Q262" s="3" t="str">
        <f>IF(仕訳入力シート!J262&lt;&gt;"",仕訳入力シート!J262,"")</f>
        <v/>
      </c>
      <c r="R262" s="3" t="str">
        <f>IF(仕訳入力シート!L262&lt;&gt;"",仕訳入力シート!L262,"")</f>
        <v/>
      </c>
      <c r="S262" s="3" t="str">
        <f>IF(仕訳入力シート!O262&lt;&gt;"",仕訳入力シート!O262,"")</f>
        <v/>
      </c>
      <c r="T262" s="3">
        <f t="shared" si="12"/>
        <v>0</v>
      </c>
      <c r="U262" s="3">
        <f t="shared" si="13"/>
        <v>0</v>
      </c>
      <c r="V262" s="113" t="str">
        <f>IF(仕訳入力シート!R262&lt;&gt;0,仕訳入力シート!R262,"")</f>
        <v/>
      </c>
      <c r="W262" s="3" t="str">
        <f>IF(仕訳入力シート!S262&lt;&gt;0,仕訳入力シート!S262,"")</f>
        <v/>
      </c>
      <c r="X262" s="3" t="str">
        <f>IF(仕訳入力シート!T262&lt;&gt;0,仕訳入力シート!T262,"")</f>
        <v/>
      </c>
      <c r="Y262" s="3" t="str">
        <f>IF(仕訳入力シート!U262&lt;&gt;0,仕訳入力シート!U262,"")</f>
        <v/>
      </c>
      <c r="Z262" s="116" t="str">
        <f>IF(仕訳入力シート!AB262&lt;&gt;0,仕訳入力シート!AB262,"")</f>
        <v/>
      </c>
      <c r="AA262" s="3" t="str">
        <f>IF(仕訳入力シート!AC262&lt;&gt;0,仕訳入力シート!AC262,"")</f>
        <v/>
      </c>
      <c r="AB262" s="3" t="str">
        <f>IF(仕訳入力シート!V262&lt;&gt;"",仕訳入力シート!V262,"")</f>
        <v/>
      </c>
      <c r="AC262" s="3" t="str">
        <f>IF(仕訳入力シート!X262&lt;&gt;"",仕訳入力シート!X262,"")</f>
        <v/>
      </c>
      <c r="AD262" s="3" t="str">
        <f>IF(仕訳入力シート!AA262&lt;&gt;"",仕訳入力シート!AA262,"")</f>
        <v/>
      </c>
      <c r="AE262" s="3">
        <f t="shared" si="14"/>
        <v>0</v>
      </c>
      <c r="AF262" s="3">
        <f t="shared" si="15"/>
        <v>0</v>
      </c>
      <c r="AG262" s="121" t="str">
        <f>IF(仕訳入力シート!AD262&lt;&gt;0,仕訳入力シート!AD262,"")</f>
        <v/>
      </c>
      <c r="AH262" s="3" t="str">
        <f>IF(仕訳入力シート!AE262&lt;&gt;"",仕訳入力シート!AE262,"")</f>
        <v/>
      </c>
      <c r="AI262" s="117" t="str">
        <f>IF(仕訳入力シート!AH262&lt;&gt;0,仕訳入力シート!AH262,"")</f>
        <v/>
      </c>
      <c r="AJ262" s="118" t="str">
        <f>IF(仕訳入力シート!AI262&lt;&gt;0,仕訳入力シート!AI262,"")</f>
        <v/>
      </c>
      <c r="AK262" s="118" t="str">
        <f>IF(仕訳入力シート!AJ262&lt;&gt;0,仕訳入力シート!AJ262,"")</f>
        <v/>
      </c>
      <c r="AL262" s="118" t="str">
        <f>IF(仕訳入力シート!AK262&lt;&gt;0,仕訳入力シート!AK262,"")</f>
        <v/>
      </c>
      <c r="AM262" s="118" t="str">
        <f>IF(仕訳入力シート!AL262&lt;&gt;0,仕訳入力シート!AL262,"")</f>
        <v/>
      </c>
      <c r="AN262" s="118"/>
      <c r="AO262" s="118"/>
      <c r="AP262" s="118"/>
      <c r="AQ262" s="118"/>
      <c r="AR262" s="118"/>
      <c r="AS262" s="118"/>
      <c r="AT262" s="118"/>
      <c r="AU262" s="120" t="str">
        <f>IF(仕訳入力シート!AQ262&lt;&gt;0,仕訳入力シート!AQ262,"")</f>
        <v/>
      </c>
      <c r="AV262" s="118" t="str">
        <f>IF(仕訳入力シート!AR262&lt;&gt;0,仕訳入力シート!AR262,"")</f>
        <v/>
      </c>
      <c r="AW262" s="120" t="str">
        <f>IF(仕訳入力シート!AT262&lt;&gt;0,仕訳入力シート!AT262,"")</f>
        <v/>
      </c>
      <c r="AX262" s="118" t="str">
        <f>IF(仕訳入力シート!AU262&lt;&gt;0,仕訳入力シート!AU262,"")</f>
        <v/>
      </c>
    </row>
    <row r="263" spans="1:50" ht="17.45" customHeight="1">
      <c r="A263" s="3" t="str">
        <f>IF(C263="",MAX(A$8:A262)+1,"")</f>
        <v/>
      </c>
      <c r="C263" s="3" t="str">
        <f>IF(仕訳入力シート!A263="*","*",IF(J263="","*",IF(J263=0,"*","")))</f>
        <v>*</v>
      </c>
      <c r="D263" s="3">
        <f>仕訳入力シート!B263</f>
        <v>255</v>
      </c>
      <c r="E263" s="3" t="str">
        <f>IF(仕訳入力シート!C263&lt;&gt;0,仕訳入力シート!C263,"")</f>
        <v/>
      </c>
      <c r="F263" s="110" t="str">
        <f>IF(仕訳入力シート!D263&lt;&gt;0,仕訳入力シート!D263,"")</f>
        <v/>
      </c>
      <c r="H263" s="110" t="str">
        <f>IF(仕訳入力シート!AN263&lt;&gt;0,仕訳入力シート!AN263,"")</f>
        <v/>
      </c>
      <c r="I263" s="110" t="str">
        <f>IF(仕訳入力シート!AO263&lt;&gt;0,仕訳入力シート!AO263,"")</f>
        <v/>
      </c>
      <c r="J263" s="143">
        <f>仕訳入力シート!E263</f>
        <v>0</v>
      </c>
      <c r="K263" s="116" t="str">
        <f>IF(仕訳入力シート!F263&lt;&gt;0,仕訳入力シート!F263,"")</f>
        <v/>
      </c>
      <c r="L263" s="3" t="str">
        <f>IF(仕訳入力シート!G263&lt;&gt;0,仕訳入力シート!G263,"")</f>
        <v/>
      </c>
      <c r="M263" s="3" t="str">
        <f>IF(仕訳入力シート!H263&lt;&gt;0,仕訳入力シート!H263,"")</f>
        <v/>
      </c>
      <c r="N263" s="3" t="str">
        <f>IF(仕訳入力シート!I263&lt;&gt;0,仕訳入力シート!I263,"")</f>
        <v/>
      </c>
      <c r="O263" s="116" t="str">
        <f>IF(仕訳入力シート!P263&lt;&gt;0,仕訳入力シート!P263,"")</f>
        <v/>
      </c>
      <c r="P263" s="3" t="str">
        <f>IF(仕訳入力シート!Q263&lt;&gt;0,仕訳入力シート!Q263,"")</f>
        <v/>
      </c>
      <c r="Q263" s="3" t="str">
        <f>IF(仕訳入力シート!J263&lt;&gt;"",仕訳入力シート!J263,"")</f>
        <v/>
      </c>
      <c r="R263" s="3" t="str">
        <f>IF(仕訳入力シート!L263&lt;&gt;"",仕訳入力シート!L263,"")</f>
        <v/>
      </c>
      <c r="S263" s="3" t="str">
        <f>IF(仕訳入力シート!O263&lt;&gt;"",仕訳入力シート!O263,"")</f>
        <v/>
      </c>
      <c r="T263" s="3">
        <f t="shared" si="12"/>
        <v>0</v>
      </c>
      <c r="U263" s="3">
        <f t="shared" si="13"/>
        <v>0</v>
      </c>
      <c r="V263" s="113" t="str">
        <f>IF(仕訳入力シート!R263&lt;&gt;0,仕訳入力シート!R263,"")</f>
        <v/>
      </c>
      <c r="W263" s="3" t="str">
        <f>IF(仕訳入力シート!S263&lt;&gt;0,仕訳入力シート!S263,"")</f>
        <v/>
      </c>
      <c r="X263" s="3" t="str">
        <f>IF(仕訳入力シート!T263&lt;&gt;0,仕訳入力シート!T263,"")</f>
        <v/>
      </c>
      <c r="Y263" s="3" t="str">
        <f>IF(仕訳入力シート!U263&lt;&gt;0,仕訳入力シート!U263,"")</f>
        <v/>
      </c>
      <c r="Z263" s="116" t="str">
        <f>IF(仕訳入力シート!AB263&lt;&gt;0,仕訳入力シート!AB263,"")</f>
        <v/>
      </c>
      <c r="AA263" s="3" t="str">
        <f>IF(仕訳入力シート!AC263&lt;&gt;0,仕訳入力シート!AC263,"")</f>
        <v/>
      </c>
      <c r="AB263" s="3" t="str">
        <f>IF(仕訳入力シート!V263&lt;&gt;"",仕訳入力シート!V263,"")</f>
        <v/>
      </c>
      <c r="AC263" s="3" t="str">
        <f>IF(仕訳入力シート!X263&lt;&gt;"",仕訳入力シート!X263,"")</f>
        <v/>
      </c>
      <c r="AD263" s="3" t="str">
        <f>IF(仕訳入力シート!AA263&lt;&gt;"",仕訳入力シート!AA263,"")</f>
        <v/>
      </c>
      <c r="AE263" s="3">
        <f t="shared" si="14"/>
        <v>0</v>
      </c>
      <c r="AF263" s="3">
        <f t="shared" si="15"/>
        <v>0</v>
      </c>
      <c r="AG263" s="121" t="str">
        <f>IF(仕訳入力シート!AD263&lt;&gt;0,仕訳入力シート!AD263,"")</f>
        <v/>
      </c>
      <c r="AH263" s="3" t="str">
        <f>IF(仕訳入力シート!AE263&lt;&gt;"",仕訳入力シート!AE263,"")</f>
        <v/>
      </c>
      <c r="AI263" s="117" t="str">
        <f>IF(仕訳入力シート!AH263&lt;&gt;0,仕訳入力シート!AH263,"")</f>
        <v/>
      </c>
      <c r="AJ263" s="118" t="str">
        <f>IF(仕訳入力シート!AI263&lt;&gt;0,仕訳入力シート!AI263,"")</f>
        <v/>
      </c>
      <c r="AK263" s="118" t="str">
        <f>IF(仕訳入力シート!AJ263&lt;&gt;0,仕訳入力シート!AJ263,"")</f>
        <v/>
      </c>
      <c r="AL263" s="118" t="str">
        <f>IF(仕訳入力シート!AK263&lt;&gt;0,仕訳入力シート!AK263,"")</f>
        <v/>
      </c>
      <c r="AM263" s="118" t="str">
        <f>IF(仕訳入力シート!AL263&lt;&gt;0,仕訳入力シート!AL263,"")</f>
        <v/>
      </c>
      <c r="AN263" s="118"/>
      <c r="AO263" s="118"/>
      <c r="AP263" s="118"/>
      <c r="AQ263" s="118"/>
      <c r="AR263" s="118"/>
      <c r="AS263" s="118"/>
      <c r="AT263" s="118"/>
      <c r="AU263" s="120" t="str">
        <f>IF(仕訳入力シート!AQ263&lt;&gt;0,仕訳入力シート!AQ263,"")</f>
        <v/>
      </c>
      <c r="AV263" s="118" t="str">
        <f>IF(仕訳入力シート!AR263&lt;&gt;0,仕訳入力シート!AR263,"")</f>
        <v/>
      </c>
      <c r="AW263" s="120" t="str">
        <f>IF(仕訳入力シート!AT263&lt;&gt;0,仕訳入力シート!AT263,"")</f>
        <v/>
      </c>
      <c r="AX263" s="118" t="str">
        <f>IF(仕訳入力シート!AU263&lt;&gt;0,仕訳入力シート!AU263,"")</f>
        <v/>
      </c>
    </row>
    <row r="264" spans="1:50" ht="17.45" customHeight="1">
      <c r="A264" s="3" t="str">
        <f>IF(C264="",MAX(A$8:A263)+1,"")</f>
        <v/>
      </c>
      <c r="C264" s="3" t="str">
        <f>IF(仕訳入力シート!A264="*","*",IF(J264="","*",IF(J264=0,"*","")))</f>
        <v>*</v>
      </c>
      <c r="D264" s="3">
        <f>仕訳入力シート!B264</f>
        <v>256</v>
      </c>
      <c r="E264" s="3" t="str">
        <f>IF(仕訳入力シート!C264&lt;&gt;0,仕訳入力シート!C264,"")</f>
        <v/>
      </c>
      <c r="F264" s="110" t="str">
        <f>IF(仕訳入力シート!D264&lt;&gt;0,仕訳入力シート!D264,"")</f>
        <v/>
      </c>
      <c r="H264" s="110" t="str">
        <f>IF(仕訳入力シート!AN264&lt;&gt;0,仕訳入力シート!AN264,"")</f>
        <v/>
      </c>
      <c r="I264" s="110" t="str">
        <f>IF(仕訳入力シート!AO264&lt;&gt;0,仕訳入力シート!AO264,"")</f>
        <v/>
      </c>
      <c r="J264" s="143">
        <f>仕訳入力シート!E264</f>
        <v>0</v>
      </c>
      <c r="K264" s="116" t="str">
        <f>IF(仕訳入力シート!F264&lt;&gt;0,仕訳入力シート!F264,"")</f>
        <v/>
      </c>
      <c r="L264" s="3" t="str">
        <f>IF(仕訳入力シート!G264&lt;&gt;0,仕訳入力シート!G264,"")</f>
        <v/>
      </c>
      <c r="M264" s="3" t="str">
        <f>IF(仕訳入力シート!H264&lt;&gt;0,仕訳入力シート!H264,"")</f>
        <v/>
      </c>
      <c r="N264" s="3" t="str">
        <f>IF(仕訳入力シート!I264&lt;&gt;0,仕訳入力シート!I264,"")</f>
        <v/>
      </c>
      <c r="O264" s="116" t="str">
        <f>IF(仕訳入力シート!P264&lt;&gt;0,仕訳入力シート!P264,"")</f>
        <v/>
      </c>
      <c r="P264" s="3" t="str">
        <f>IF(仕訳入力シート!Q264&lt;&gt;0,仕訳入力シート!Q264,"")</f>
        <v/>
      </c>
      <c r="Q264" s="3" t="str">
        <f>IF(仕訳入力シート!J264&lt;&gt;"",仕訳入力シート!J264,"")</f>
        <v/>
      </c>
      <c r="R264" s="3" t="str">
        <f>IF(仕訳入力シート!L264&lt;&gt;"",仕訳入力シート!L264,"")</f>
        <v/>
      </c>
      <c r="S264" s="3" t="str">
        <f>IF(仕訳入力シート!O264&lt;&gt;"",仕訳入力シート!O264,"")</f>
        <v/>
      </c>
      <c r="T264" s="3">
        <f t="shared" si="12"/>
        <v>0</v>
      </c>
      <c r="U264" s="3">
        <f t="shared" si="13"/>
        <v>0</v>
      </c>
      <c r="V264" s="113" t="str">
        <f>IF(仕訳入力シート!R264&lt;&gt;0,仕訳入力シート!R264,"")</f>
        <v/>
      </c>
      <c r="W264" s="3" t="str">
        <f>IF(仕訳入力シート!S264&lt;&gt;0,仕訳入力シート!S264,"")</f>
        <v/>
      </c>
      <c r="X264" s="3" t="str">
        <f>IF(仕訳入力シート!T264&lt;&gt;0,仕訳入力シート!T264,"")</f>
        <v/>
      </c>
      <c r="Y264" s="3" t="str">
        <f>IF(仕訳入力シート!U264&lt;&gt;0,仕訳入力シート!U264,"")</f>
        <v/>
      </c>
      <c r="Z264" s="116" t="str">
        <f>IF(仕訳入力シート!AB264&lt;&gt;0,仕訳入力シート!AB264,"")</f>
        <v/>
      </c>
      <c r="AA264" s="3" t="str">
        <f>IF(仕訳入力シート!AC264&lt;&gt;0,仕訳入力シート!AC264,"")</f>
        <v/>
      </c>
      <c r="AB264" s="3" t="str">
        <f>IF(仕訳入力シート!V264&lt;&gt;"",仕訳入力シート!V264,"")</f>
        <v/>
      </c>
      <c r="AC264" s="3" t="str">
        <f>IF(仕訳入力シート!X264&lt;&gt;"",仕訳入力シート!X264,"")</f>
        <v/>
      </c>
      <c r="AD264" s="3" t="str">
        <f>IF(仕訳入力シート!AA264&lt;&gt;"",仕訳入力シート!AA264,"")</f>
        <v/>
      </c>
      <c r="AE264" s="3">
        <f t="shared" si="14"/>
        <v>0</v>
      </c>
      <c r="AF264" s="3">
        <f t="shared" si="15"/>
        <v>0</v>
      </c>
      <c r="AG264" s="121" t="str">
        <f>IF(仕訳入力シート!AD264&lt;&gt;0,仕訳入力シート!AD264,"")</f>
        <v/>
      </c>
      <c r="AH264" s="3" t="str">
        <f>IF(仕訳入力シート!AE264&lt;&gt;"",仕訳入力シート!AE264,"")</f>
        <v/>
      </c>
      <c r="AI264" s="117" t="str">
        <f>IF(仕訳入力シート!AH264&lt;&gt;0,仕訳入力シート!AH264,"")</f>
        <v/>
      </c>
      <c r="AJ264" s="118" t="str">
        <f>IF(仕訳入力シート!AI264&lt;&gt;0,仕訳入力シート!AI264,"")</f>
        <v/>
      </c>
      <c r="AK264" s="118" t="str">
        <f>IF(仕訳入力シート!AJ264&lt;&gt;0,仕訳入力シート!AJ264,"")</f>
        <v/>
      </c>
      <c r="AL264" s="118" t="str">
        <f>IF(仕訳入力シート!AK264&lt;&gt;0,仕訳入力シート!AK264,"")</f>
        <v/>
      </c>
      <c r="AM264" s="118" t="str">
        <f>IF(仕訳入力シート!AL264&lt;&gt;0,仕訳入力シート!AL264,"")</f>
        <v/>
      </c>
      <c r="AN264" s="118"/>
      <c r="AO264" s="118"/>
      <c r="AP264" s="118"/>
      <c r="AQ264" s="118"/>
      <c r="AR264" s="118"/>
      <c r="AS264" s="118"/>
      <c r="AT264" s="118"/>
      <c r="AU264" s="120" t="str">
        <f>IF(仕訳入力シート!AQ264&lt;&gt;0,仕訳入力シート!AQ264,"")</f>
        <v/>
      </c>
      <c r="AV264" s="118" t="str">
        <f>IF(仕訳入力シート!AR264&lt;&gt;0,仕訳入力シート!AR264,"")</f>
        <v/>
      </c>
      <c r="AW264" s="120" t="str">
        <f>IF(仕訳入力シート!AT264&lt;&gt;0,仕訳入力シート!AT264,"")</f>
        <v/>
      </c>
      <c r="AX264" s="118" t="str">
        <f>IF(仕訳入力シート!AU264&lt;&gt;0,仕訳入力シート!AU264,"")</f>
        <v/>
      </c>
    </row>
    <row r="265" spans="1:50" ht="17.45" customHeight="1">
      <c r="A265" s="3" t="str">
        <f>IF(C265="",MAX(A$8:A264)+1,"")</f>
        <v/>
      </c>
      <c r="C265" s="3" t="str">
        <f>IF(仕訳入力シート!A265="*","*",IF(J265="","*",IF(J265=0,"*","")))</f>
        <v>*</v>
      </c>
      <c r="D265" s="3">
        <f>仕訳入力シート!B265</f>
        <v>257</v>
      </c>
      <c r="E265" s="3" t="str">
        <f>IF(仕訳入力シート!C265&lt;&gt;0,仕訳入力シート!C265,"")</f>
        <v/>
      </c>
      <c r="F265" s="110" t="str">
        <f>IF(仕訳入力シート!D265&lt;&gt;0,仕訳入力シート!D265,"")</f>
        <v/>
      </c>
      <c r="H265" s="110" t="str">
        <f>IF(仕訳入力シート!AN265&lt;&gt;0,仕訳入力シート!AN265,"")</f>
        <v/>
      </c>
      <c r="I265" s="110" t="str">
        <f>IF(仕訳入力シート!AO265&lt;&gt;0,仕訳入力シート!AO265,"")</f>
        <v/>
      </c>
      <c r="J265" s="143">
        <f>仕訳入力シート!E265</f>
        <v>0</v>
      </c>
      <c r="K265" s="116" t="str">
        <f>IF(仕訳入力シート!F265&lt;&gt;0,仕訳入力シート!F265,"")</f>
        <v/>
      </c>
      <c r="L265" s="3" t="str">
        <f>IF(仕訳入力シート!G265&lt;&gt;0,仕訳入力シート!G265,"")</f>
        <v/>
      </c>
      <c r="M265" s="3" t="str">
        <f>IF(仕訳入力シート!H265&lt;&gt;0,仕訳入力シート!H265,"")</f>
        <v/>
      </c>
      <c r="N265" s="3" t="str">
        <f>IF(仕訳入力シート!I265&lt;&gt;0,仕訳入力シート!I265,"")</f>
        <v/>
      </c>
      <c r="O265" s="116" t="str">
        <f>IF(仕訳入力シート!P265&lt;&gt;0,仕訳入力シート!P265,"")</f>
        <v/>
      </c>
      <c r="P265" s="3" t="str">
        <f>IF(仕訳入力シート!Q265&lt;&gt;0,仕訳入力シート!Q265,"")</f>
        <v/>
      </c>
      <c r="Q265" s="3" t="str">
        <f>IF(仕訳入力シート!J265&lt;&gt;"",仕訳入力シート!J265,"")</f>
        <v/>
      </c>
      <c r="R265" s="3" t="str">
        <f>IF(仕訳入力シート!L265&lt;&gt;"",仕訳入力シート!L265,"")</f>
        <v/>
      </c>
      <c r="S265" s="3" t="str">
        <f>IF(仕訳入力シート!O265&lt;&gt;"",仕訳入力シート!O265,"")</f>
        <v/>
      </c>
      <c r="T265" s="3">
        <f t="shared" si="12"/>
        <v>0</v>
      </c>
      <c r="U265" s="3">
        <f t="shared" si="13"/>
        <v>0</v>
      </c>
      <c r="V265" s="113" t="str">
        <f>IF(仕訳入力シート!R265&lt;&gt;0,仕訳入力シート!R265,"")</f>
        <v/>
      </c>
      <c r="W265" s="3" t="str">
        <f>IF(仕訳入力シート!S265&lt;&gt;0,仕訳入力シート!S265,"")</f>
        <v/>
      </c>
      <c r="X265" s="3" t="str">
        <f>IF(仕訳入力シート!T265&lt;&gt;0,仕訳入力シート!T265,"")</f>
        <v/>
      </c>
      <c r="Y265" s="3" t="str">
        <f>IF(仕訳入力シート!U265&lt;&gt;0,仕訳入力シート!U265,"")</f>
        <v/>
      </c>
      <c r="Z265" s="116" t="str">
        <f>IF(仕訳入力シート!AB265&lt;&gt;0,仕訳入力シート!AB265,"")</f>
        <v/>
      </c>
      <c r="AA265" s="3" t="str">
        <f>IF(仕訳入力シート!AC265&lt;&gt;0,仕訳入力シート!AC265,"")</f>
        <v/>
      </c>
      <c r="AB265" s="3" t="str">
        <f>IF(仕訳入力シート!V265&lt;&gt;"",仕訳入力シート!V265,"")</f>
        <v/>
      </c>
      <c r="AC265" s="3" t="str">
        <f>IF(仕訳入力シート!X265&lt;&gt;"",仕訳入力シート!X265,"")</f>
        <v/>
      </c>
      <c r="AD265" s="3" t="str">
        <f>IF(仕訳入力シート!AA265&lt;&gt;"",仕訳入力シート!AA265,"")</f>
        <v/>
      </c>
      <c r="AE265" s="3">
        <f t="shared" si="14"/>
        <v>0</v>
      </c>
      <c r="AF265" s="3">
        <f t="shared" si="15"/>
        <v>0</v>
      </c>
      <c r="AG265" s="121" t="str">
        <f>IF(仕訳入力シート!AD265&lt;&gt;0,仕訳入力シート!AD265,"")</f>
        <v/>
      </c>
      <c r="AH265" s="3" t="str">
        <f>IF(仕訳入力シート!AE265&lt;&gt;"",仕訳入力シート!AE265,"")</f>
        <v/>
      </c>
      <c r="AI265" s="117" t="str">
        <f>IF(仕訳入力シート!AH265&lt;&gt;0,仕訳入力シート!AH265,"")</f>
        <v/>
      </c>
      <c r="AJ265" s="118" t="str">
        <f>IF(仕訳入力シート!AI265&lt;&gt;0,仕訳入力シート!AI265,"")</f>
        <v/>
      </c>
      <c r="AK265" s="118" t="str">
        <f>IF(仕訳入力シート!AJ265&lt;&gt;0,仕訳入力シート!AJ265,"")</f>
        <v/>
      </c>
      <c r="AL265" s="118" t="str">
        <f>IF(仕訳入力シート!AK265&lt;&gt;0,仕訳入力シート!AK265,"")</f>
        <v/>
      </c>
      <c r="AM265" s="118" t="str">
        <f>IF(仕訳入力シート!AL265&lt;&gt;0,仕訳入力シート!AL265,"")</f>
        <v/>
      </c>
      <c r="AN265" s="118"/>
      <c r="AO265" s="118"/>
      <c r="AP265" s="118"/>
      <c r="AQ265" s="118"/>
      <c r="AR265" s="118"/>
      <c r="AS265" s="118"/>
      <c r="AT265" s="118"/>
      <c r="AU265" s="120" t="str">
        <f>IF(仕訳入力シート!AQ265&lt;&gt;0,仕訳入力シート!AQ265,"")</f>
        <v/>
      </c>
      <c r="AV265" s="118" t="str">
        <f>IF(仕訳入力シート!AR265&lt;&gt;0,仕訳入力シート!AR265,"")</f>
        <v/>
      </c>
      <c r="AW265" s="120" t="str">
        <f>IF(仕訳入力シート!AT265&lt;&gt;0,仕訳入力シート!AT265,"")</f>
        <v/>
      </c>
      <c r="AX265" s="118" t="str">
        <f>IF(仕訳入力シート!AU265&lt;&gt;0,仕訳入力シート!AU265,"")</f>
        <v/>
      </c>
    </row>
    <row r="266" spans="1:50" ht="17.45" customHeight="1">
      <c r="A266" s="3" t="str">
        <f>IF(C266="",MAX(A$8:A265)+1,"")</f>
        <v/>
      </c>
      <c r="C266" s="3" t="str">
        <f>IF(仕訳入力シート!A266="*","*",IF(J266="","*",IF(J266=0,"*","")))</f>
        <v>*</v>
      </c>
      <c r="D266" s="3">
        <f>仕訳入力シート!B266</f>
        <v>258</v>
      </c>
      <c r="E266" s="3" t="str">
        <f>IF(仕訳入力シート!C266&lt;&gt;0,仕訳入力シート!C266,"")</f>
        <v/>
      </c>
      <c r="F266" s="110" t="str">
        <f>IF(仕訳入力シート!D266&lt;&gt;0,仕訳入力シート!D266,"")</f>
        <v/>
      </c>
      <c r="H266" s="110" t="str">
        <f>IF(仕訳入力シート!AN266&lt;&gt;0,仕訳入力シート!AN266,"")</f>
        <v/>
      </c>
      <c r="I266" s="110" t="str">
        <f>IF(仕訳入力シート!AO266&lt;&gt;0,仕訳入力シート!AO266,"")</f>
        <v/>
      </c>
      <c r="J266" s="143">
        <f>仕訳入力シート!E266</f>
        <v>0</v>
      </c>
      <c r="K266" s="116" t="str">
        <f>IF(仕訳入力シート!F266&lt;&gt;0,仕訳入力シート!F266,"")</f>
        <v/>
      </c>
      <c r="L266" s="3" t="str">
        <f>IF(仕訳入力シート!G266&lt;&gt;0,仕訳入力シート!G266,"")</f>
        <v/>
      </c>
      <c r="M266" s="3" t="str">
        <f>IF(仕訳入力シート!H266&lt;&gt;0,仕訳入力シート!H266,"")</f>
        <v/>
      </c>
      <c r="N266" s="3" t="str">
        <f>IF(仕訳入力シート!I266&lt;&gt;0,仕訳入力シート!I266,"")</f>
        <v/>
      </c>
      <c r="O266" s="116" t="str">
        <f>IF(仕訳入力シート!P266&lt;&gt;0,仕訳入力シート!P266,"")</f>
        <v/>
      </c>
      <c r="P266" s="3" t="str">
        <f>IF(仕訳入力シート!Q266&lt;&gt;0,仕訳入力シート!Q266,"")</f>
        <v/>
      </c>
      <c r="Q266" s="3" t="str">
        <f>IF(仕訳入力シート!J266&lt;&gt;"",仕訳入力シート!J266,"")</f>
        <v/>
      </c>
      <c r="R266" s="3" t="str">
        <f>IF(仕訳入力シート!L266&lt;&gt;"",仕訳入力シート!L266,"")</f>
        <v/>
      </c>
      <c r="S266" s="3" t="str">
        <f>IF(仕訳入力シート!O266&lt;&gt;"",仕訳入力シート!O266,"")</f>
        <v/>
      </c>
      <c r="T266" s="3">
        <f t="shared" ref="T266:T329" si="16">J266-U266</f>
        <v>0</v>
      </c>
      <c r="U266" s="3">
        <f t="shared" ref="U266:U329" si="17">IF(J266&lt;&gt;0,ROUND((J266/(100+S266)*S266)*IF(Q266=42,0.5,IF(Q266=43,0.8,1)),0),0)</f>
        <v>0</v>
      </c>
      <c r="V266" s="113" t="str">
        <f>IF(仕訳入力シート!R266&lt;&gt;0,仕訳入力シート!R266,"")</f>
        <v/>
      </c>
      <c r="W266" s="3" t="str">
        <f>IF(仕訳入力シート!S266&lt;&gt;0,仕訳入力シート!S266,"")</f>
        <v/>
      </c>
      <c r="X266" s="3" t="str">
        <f>IF(仕訳入力シート!T266&lt;&gt;0,仕訳入力シート!T266,"")</f>
        <v/>
      </c>
      <c r="Y266" s="3" t="str">
        <f>IF(仕訳入力シート!U266&lt;&gt;0,仕訳入力シート!U266,"")</f>
        <v/>
      </c>
      <c r="Z266" s="116" t="str">
        <f>IF(仕訳入力シート!AB266&lt;&gt;0,仕訳入力シート!AB266,"")</f>
        <v/>
      </c>
      <c r="AA266" s="3" t="str">
        <f>IF(仕訳入力シート!AC266&lt;&gt;0,仕訳入力シート!AC266,"")</f>
        <v/>
      </c>
      <c r="AB266" s="3" t="str">
        <f>IF(仕訳入力シート!V266&lt;&gt;"",仕訳入力シート!V266,"")</f>
        <v/>
      </c>
      <c r="AC266" s="3" t="str">
        <f>IF(仕訳入力シート!X266&lt;&gt;"",仕訳入力シート!X266,"")</f>
        <v/>
      </c>
      <c r="AD266" s="3" t="str">
        <f>IF(仕訳入力シート!AA266&lt;&gt;"",仕訳入力シート!AA266,"")</f>
        <v/>
      </c>
      <c r="AE266" s="3">
        <f t="shared" ref="AE266:AE329" si="18">J266-AF266</f>
        <v>0</v>
      </c>
      <c r="AF266" s="3">
        <f t="shared" ref="AF266:AF329" si="19">IF(J266&lt;&gt;0,ROUND((J266/(100+AD266)*AD266)*IF(AB266=42,0.5,IF(AB266=43,0.8,1)),0),0)</f>
        <v>0</v>
      </c>
      <c r="AG266" s="121" t="str">
        <f>IF(仕訳入力シート!AD266&lt;&gt;0,仕訳入力シート!AD266,"")</f>
        <v/>
      </c>
      <c r="AH266" s="3" t="str">
        <f>IF(仕訳入力シート!AE266&lt;&gt;"",仕訳入力シート!AE266,"")</f>
        <v/>
      </c>
      <c r="AI266" s="117" t="str">
        <f>IF(仕訳入力シート!AH266&lt;&gt;0,仕訳入力シート!AH266,"")</f>
        <v/>
      </c>
      <c r="AJ266" s="118" t="str">
        <f>IF(仕訳入力シート!AI266&lt;&gt;0,仕訳入力シート!AI266,"")</f>
        <v/>
      </c>
      <c r="AK266" s="118" t="str">
        <f>IF(仕訳入力シート!AJ266&lt;&gt;0,仕訳入力シート!AJ266,"")</f>
        <v/>
      </c>
      <c r="AL266" s="118" t="str">
        <f>IF(仕訳入力シート!AK266&lt;&gt;0,仕訳入力シート!AK266,"")</f>
        <v/>
      </c>
      <c r="AM266" s="118" t="str">
        <f>IF(仕訳入力シート!AL266&lt;&gt;0,仕訳入力シート!AL266,"")</f>
        <v/>
      </c>
      <c r="AN266" s="118"/>
      <c r="AO266" s="118"/>
      <c r="AP266" s="118"/>
      <c r="AQ266" s="118"/>
      <c r="AR266" s="118"/>
      <c r="AS266" s="118"/>
      <c r="AT266" s="118"/>
      <c r="AU266" s="120" t="str">
        <f>IF(仕訳入力シート!AQ266&lt;&gt;0,仕訳入力シート!AQ266,"")</f>
        <v/>
      </c>
      <c r="AV266" s="118" t="str">
        <f>IF(仕訳入力シート!AR266&lt;&gt;0,仕訳入力シート!AR266,"")</f>
        <v/>
      </c>
      <c r="AW266" s="120" t="str">
        <f>IF(仕訳入力シート!AT266&lt;&gt;0,仕訳入力シート!AT266,"")</f>
        <v/>
      </c>
      <c r="AX266" s="118" t="str">
        <f>IF(仕訳入力シート!AU266&lt;&gt;0,仕訳入力シート!AU266,"")</f>
        <v/>
      </c>
    </row>
    <row r="267" spans="1:50" ht="17.45" customHeight="1">
      <c r="A267" s="3" t="str">
        <f>IF(C267="",MAX(A$8:A266)+1,"")</f>
        <v/>
      </c>
      <c r="C267" s="3" t="str">
        <f>IF(仕訳入力シート!A267="*","*",IF(J267="","*",IF(J267=0,"*","")))</f>
        <v>*</v>
      </c>
      <c r="D267" s="3">
        <f>仕訳入力シート!B267</f>
        <v>259</v>
      </c>
      <c r="E267" s="3" t="str">
        <f>IF(仕訳入力シート!C267&lt;&gt;0,仕訳入力シート!C267,"")</f>
        <v/>
      </c>
      <c r="F267" s="110" t="str">
        <f>IF(仕訳入力シート!D267&lt;&gt;0,仕訳入力シート!D267,"")</f>
        <v/>
      </c>
      <c r="H267" s="110" t="str">
        <f>IF(仕訳入力シート!AN267&lt;&gt;0,仕訳入力シート!AN267,"")</f>
        <v/>
      </c>
      <c r="I267" s="110" t="str">
        <f>IF(仕訳入力シート!AO267&lt;&gt;0,仕訳入力シート!AO267,"")</f>
        <v/>
      </c>
      <c r="J267" s="143">
        <f>仕訳入力シート!E267</f>
        <v>0</v>
      </c>
      <c r="K267" s="116" t="str">
        <f>IF(仕訳入力シート!F267&lt;&gt;0,仕訳入力シート!F267,"")</f>
        <v/>
      </c>
      <c r="L267" s="3" t="str">
        <f>IF(仕訳入力シート!G267&lt;&gt;0,仕訳入力シート!G267,"")</f>
        <v/>
      </c>
      <c r="M267" s="3" t="str">
        <f>IF(仕訳入力シート!H267&lt;&gt;0,仕訳入力シート!H267,"")</f>
        <v/>
      </c>
      <c r="N267" s="3" t="str">
        <f>IF(仕訳入力シート!I267&lt;&gt;0,仕訳入力シート!I267,"")</f>
        <v/>
      </c>
      <c r="O267" s="116" t="str">
        <f>IF(仕訳入力シート!P267&lt;&gt;0,仕訳入力シート!P267,"")</f>
        <v/>
      </c>
      <c r="P267" s="3" t="str">
        <f>IF(仕訳入力シート!Q267&lt;&gt;0,仕訳入力シート!Q267,"")</f>
        <v/>
      </c>
      <c r="Q267" s="3" t="str">
        <f>IF(仕訳入力シート!J267&lt;&gt;"",仕訳入力シート!J267,"")</f>
        <v/>
      </c>
      <c r="R267" s="3" t="str">
        <f>IF(仕訳入力シート!L267&lt;&gt;"",仕訳入力シート!L267,"")</f>
        <v/>
      </c>
      <c r="S267" s="3" t="str">
        <f>IF(仕訳入力シート!O267&lt;&gt;"",仕訳入力シート!O267,"")</f>
        <v/>
      </c>
      <c r="T267" s="3">
        <f t="shared" si="16"/>
        <v>0</v>
      </c>
      <c r="U267" s="3">
        <f t="shared" si="17"/>
        <v>0</v>
      </c>
      <c r="V267" s="113" t="str">
        <f>IF(仕訳入力シート!R267&lt;&gt;0,仕訳入力シート!R267,"")</f>
        <v/>
      </c>
      <c r="W267" s="3" t="str">
        <f>IF(仕訳入力シート!S267&lt;&gt;0,仕訳入力シート!S267,"")</f>
        <v/>
      </c>
      <c r="X267" s="3" t="str">
        <f>IF(仕訳入力シート!T267&lt;&gt;0,仕訳入力シート!T267,"")</f>
        <v/>
      </c>
      <c r="Y267" s="3" t="str">
        <f>IF(仕訳入力シート!U267&lt;&gt;0,仕訳入力シート!U267,"")</f>
        <v/>
      </c>
      <c r="Z267" s="116" t="str">
        <f>IF(仕訳入力シート!AB267&lt;&gt;0,仕訳入力シート!AB267,"")</f>
        <v/>
      </c>
      <c r="AA267" s="3" t="str">
        <f>IF(仕訳入力シート!AC267&lt;&gt;0,仕訳入力シート!AC267,"")</f>
        <v/>
      </c>
      <c r="AB267" s="3" t="str">
        <f>IF(仕訳入力シート!V267&lt;&gt;"",仕訳入力シート!V267,"")</f>
        <v/>
      </c>
      <c r="AC267" s="3" t="str">
        <f>IF(仕訳入力シート!X267&lt;&gt;"",仕訳入力シート!X267,"")</f>
        <v/>
      </c>
      <c r="AD267" s="3" t="str">
        <f>IF(仕訳入力シート!AA267&lt;&gt;"",仕訳入力シート!AA267,"")</f>
        <v/>
      </c>
      <c r="AE267" s="3">
        <f t="shared" si="18"/>
        <v>0</v>
      </c>
      <c r="AF267" s="3">
        <f t="shared" si="19"/>
        <v>0</v>
      </c>
      <c r="AG267" s="121" t="str">
        <f>IF(仕訳入力シート!AD267&lt;&gt;0,仕訳入力シート!AD267,"")</f>
        <v/>
      </c>
      <c r="AH267" s="3" t="str">
        <f>IF(仕訳入力シート!AE267&lt;&gt;"",仕訳入力シート!AE267,"")</f>
        <v/>
      </c>
      <c r="AI267" s="117" t="str">
        <f>IF(仕訳入力シート!AH267&lt;&gt;0,仕訳入力シート!AH267,"")</f>
        <v/>
      </c>
      <c r="AJ267" s="118" t="str">
        <f>IF(仕訳入力シート!AI267&lt;&gt;0,仕訳入力シート!AI267,"")</f>
        <v/>
      </c>
      <c r="AK267" s="118" t="str">
        <f>IF(仕訳入力シート!AJ267&lt;&gt;0,仕訳入力シート!AJ267,"")</f>
        <v/>
      </c>
      <c r="AL267" s="118" t="str">
        <f>IF(仕訳入力シート!AK267&lt;&gt;0,仕訳入力シート!AK267,"")</f>
        <v/>
      </c>
      <c r="AM267" s="118" t="str">
        <f>IF(仕訳入力シート!AL267&lt;&gt;0,仕訳入力シート!AL267,"")</f>
        <v/>
      </c>
      <c r="AN267" s="118"/>
      <c r="AO267" s="118"/>
      <c r="AP267" s="118"/>
      <c r="AQ267" s="118"/>
      <c r="AR267" s="118"/>
      <c r="AS267" s="118"/>
      <c r="AT267" s="118"/>
      <c r="AU267" s="120" t="str">
        <f>IF(仕訳入力シート!AQ267&lt;&gt;0,仕訳入力シート!AQ267,"")</f>
        <v/>
      </c>
      <c r="AV267" s="118" t="str">
        <f>IF(仕訳入力シート!AR267&lt;&gt;0,仕訳入力シート!AR267,"")</f>
        <v/>
      </c>
      <c r="AW267" s="120" t="str">
        <f>IF(仕訳入力シート!AT267&lt;&gt;0,仕訳入力シート!AT267,"")</f>
        <v/>
      </c>
      <c r="AX267" s="118" t="str">
        <f>IF(仕訳入力シート!AU267&lt;&gt;0,仕訳入力シート!AU267,"")</f>
        <v/>
      </c>
    </row>
    <row r="268" spans="1:50" ht="17.45" customHeight="1">
      <c r="A268" s="3" t="str">
        <f>IF(C268="",MAX(A$8:A267)+1,"")</f>
        <v/>
      </c>
      <c r="C268" s="3" t="str">
        <f>IF(仕訳入力シート!A268="*","*",IF(J268="","*",IF(J268=0,"*","")))</f>
        <v>*</v>
      </c>
      <c r="D268" s="3">
        <f>仕訳入力シート!B268</f>
        <v>260</v>
      </c>
      <c r="E268" s="3" t="str">
        <f>IF(仕訳入力シート!C268&lt;&gt;0,仕訳入力シート!C268,"")</f>
        <v/>
      </c>
      <c r="F268" s="110" t="str">
        <f>IF(仕訳入力シート!D268&lt;&gt;0,仕訳入力シート!D268,"")</f>
        <v/>
      </c>
      <c r="H268" s="110" t="str">
        <f>IF(仕訳入力シート!AN268&lt;&gt;0,仕訳入力シート!AN268,"")</f>
        <v/>
      </c>
      <c r="I268" s="110" t="str">
        <f>IF(仕訳入力シート!AO268&lt;&gt;0,仕訳入力シート!AO268,"")</f>
        <v/>
      </c>
      <c r="J268" s="143">
        <f>仕訳入力シート!E268</f>
        <v>0</v>
      </c>
      <c r="K268" s="116" t="str">
        <f>IF(仕訳入力シート!F268&lt;&gt;0,仕訳入力シート!F268,"")</f>
        <v/>
      </c>
      <c r="L268" s="3" t="str">
        <f>IF(仕訳入力シート!G268&lt;&gt;0,仕訳入力シート!G268,"")</f>
        <v/>
      </c>
      <c r="M268" s="3" t="str">
        <f>IF(仕訳入力シート!H268&lt;&gt;0,仕訳入力シート!H268,"")</f>
        <v/>
      </c>
      <c r="N268" s="3" t="str">
        <f>IF(仕訳入力シート!I268&lt;&gt;0,仕訳入力シート!I268,"")</f>
        <v/>
      </c>
      <c r="O268" s="116" t="str">
        <f>IF(仕訳入力シート!P268&lt;&gt;0,仕訳入力シート!P268,"")</f>
        <v/>
      </c>
      <c r="P268" s="3" t="str">
        <f>IF(仕訳入力シート!Q268&lt;&gt;0,仕訳入力シート!Q268,"")</f>
        <v/>
      </c>
      <c r="Q268" s="3" t="str">
        <f>IF(仕訳入力シート!J268&lt;&gt;"",仕訳入力シート!J268,"")</f>
        <v/>
      </c>
      <c r="R268" s="3" t="str">
        <f>IF(仕訳入力シート!L268&lt;&gt;"",仕訳入力シート!L268,"")</f>
        <v/>
      </c>
      <c r="S268" s="3" t="str">
        <f>IF(仕訳入力シート!O268&lt;&gt;"",仕訳入力シート!O268,"")</f>
        <v/>
      </c>
      <c r="T268" s="3">
        <f t="shared" si="16"/>
        <v>0</v>
      </c>
      <c r="U268" s="3">
        <f t="shared" si="17"/>
        <v>0</v>
      </c>
      <c r="V268" s="113" t="str">
        <f>IF(仕訳入力シート!R268&lt;&gt;0,仕訳入力シート!R268,"")</f>
        <v/>
      </c>
      <c r="W268" s="3" t="str">
        <f>IF(仕訳入力シート!S268&lt;&gt;0,仕訳入力シート!S268,"")</f>
        <v/>
      </c>
      <c r="X268" s="3" t="str">
        <f>IF(仕訳入力シート!T268&lt;&gt;0,仕訳入力シート!T268,"")</f>
        <v/>
      </c>
      <c r="Y268" s="3" t="str">
        <f>IF(仕訳入力シート!U268&lt;&gt;0,仕訳入力シート!U268,"")</f>
        <v/>
      </c>
      <c r="Z268" s="116" t="str">
        <f>IF(仕訳入力シート!AB268&lt;&gt;0,仕訳入力シート!AB268,"")</f>
        <v/>
      </c>
      <c r="AA268" s="3" t="str">
        <f>IF(仕訳入力シート!AC268&lt;&gt;0,仕訳入力シート!AC268,"")</f>
        <v/>
      </c>
      <c r="AB268" s="3" t="str">
        <f>IF(仕訳入力シート!V268&lt;&gt;"",仕訳入力シート!V268,"")</f>
        <v/>
      </c>
      <c r="AC268" s="3" t="str">
        <f>IF(仕訳入力シート!X268&lt;&gt;"",仕訳入力シート!X268,"")</f>
        <v/>
      </c>
      <c r="AD268" s="3" t="str">
        <f>IF(仕訳入力シート!AA268&lt;&gt;"",仕訳入力シート!AA268,"")</f>
        <v/>
      </c>
      <c r="AE268" s="3">
        <f t="shared" si="18"/>
        <v>0</v>
      </c>
      <c r="AF268" s="3">
        <f t="shared" si="19"/>
        <v>0</v>
      </c>
      <c r="AG268" s="121" t="str">
        <f>IF(仕訳入力シート!AD268&lt;&gt;0,仕訳入力シート!AD268,"")</f>
        <v/>
      </c>
      <c r="AH268" s="3" t="str">
        <f>IF(仕訳入力シート!AE268&lt;&gt;"",仕訳入力シート!AE268,"")</f>
        <v/>
      </c>
      <c r="AI268" s="117" t="str">
        <f>IF(仕訳入力シート!AH268&lt;&gt;0,仕訳入力シート!AH268,"")</f>
        <v/>
      </c>
      <c r="AJ268" s="118" t="str">
        <f>IF(仕訳入力シート!AI268&lt;&gt;0,仕訳入力シート!AI268,"")</f>
        <v/>
      </c>
      <c r="AK268" s="118" t="str">
        <f>IF(仕訳入力シート!AJ268&lt;&gt;0,仕訳入力シート!AJ268,"")</f>
        <v/>
      </c>
      <c r="AL268" s="118" t="str">
        <f>IF(仕訳入力シート!AK268&lt;&gt;0,仕訳入力シート!AK268,"")</f>
        <v/>
      </c>
      <c r="AM268" s="118" t="str">
        <f>IF(仕訳入力シート!AL268&lt;&gt;0,仕訳入力シート!AL268,"")</f>
        <v/>
      </c>
      <c r="AN268" s="118"/>
      <c r="AO268" s="118"/>
      <c r="AP268" s="118"/>
      <c r="AQ268" s="118"/>
      <c r="AR268" s="118"/>
      <c r="AS268" s="118"/>
      <c r="AT268" s="118"/>
      <c r="AU268" s="120" t="str">
        <f>IF(仕訳入力シート!AQ268&lt;&gt;0,仕訳入力シート!AQ268,"")</f>
        <v/>
      </c>
      <c r="AV268" s="118" t="str">
        <f>IF(仕訳入力シート!AR268&lt;&gt;0,仕訳入力シート!AR268,"")</f>
        <v/>
      </c>
      <c r="AW268" s="120" t="str">
        <f>IF(仕訳入力シート!AT268&lt;&gt;0,仕訳入力シート!AT268,"")</f>
        <v/>
      </c>
      <c r="AX268" s="118" t="str">
        <f>IF(仕訳入力シート!AU268&lt;&gt;0,仕訳入力シート!AU268,"")</f>
        <v/>
      </c>
    </row>
    <row r="269" spans="1:50" ht="17.45" customHeight="1">
      <c r="A269" s="3" t="str">
        <f>IF(C269="",MAX(A$8:A268)+1,"")</f>
        <v/>
      </c>
      <c r="C269" s="3" t="str">
        <f>IF(仕訳入力シート!A269="*","*",IF(J269="","*",IF(J269=0,"*","")))</f>
        <v>*</v>
      </c>
      <c r="D269" s="3">
        <f>仕訳入力シート!B269</f>
        <v>261</v>
      </c>
      <c r="E269" s="3" t="str">
        <f>IF(仕訳入力シート!C269&lt;&gt;0,仕訳入力シート!C269,"")</f>
        <v/>
      </c>
      <c r="F269" s="110" t="str">
        <f>IF(仕訳入力シート!D269&lt;&gt;0,仕訳入力シート!D269,"")</f>
        <v/>
      </c>
      <c r="H269" s="110" t="str">
        <f>IF(仕訳入力シート!AN269&lt;&gt;0,仕訳入力シート!AN269,"")</f>
        <v/>
      </c>
      <c r="I269" s="110" t="str">
        <f>IF(仕訳入力シート!AO269&lt;&gt;0,仕訳入力シート!AO269,"")</f>
        <v/>
      </c>
      <c r="J269" s="143">
        <f>仕訳入力シート!E269</f>
        <v>0</v>
      </c>
      <c r="K269" s="116" t="str">
        <f>IF(仕訳入力シート!F269&lt;&gt;0,仕訳入力シート!F269,"")</f>
        <v/>
      </c>
      <c r="L269" s="3" t="str">
        <f>IF(仕訳入力シート!G269&lt;&gt;0,仕訳入力シート!G269,"")</f>
        <v/>
      </c>
      <c r="M269" s="3" t="str">
        <f>IF(仕訳入力シート!H269&lt;&gt;0,仕訳入力シート!H269,"")</f>
        <v/>
      </c>
      <c r="N269" s="3" t="str">
        <f>IF(仕訳入力シート!I269&lt;&gt;0,仕訳入力シート!I269,"")</f>
        <v/>
      </c>
      <c r="O269" s="116" t="str">
        <f>IF(仕訳入力シート!P269&lt;&gt;0,仕訳入力シート!P269,"")</f>
        <v/>
      </c>
      <c r="P269" s="3" t="str">
        <f>IF(仕訳入力シート!Q269&lt;&gt;0,仕訳入力シート!Q269,"")</f>
        <v/>
      </c>
      <c r="Q269" s="3" t="str">
        <f>IF(仕訳入力シート!J269&lt;&gt;"",仕訳入力シート!J269,"")</f>
        <v/>
      </c>
      <c r="R269" s="3" t="str">
        <f>IF(仕訳入力シート!L269&lt;&gt;"",仕訳入力シート!L269,"")</f>
        <v/>
      </c>
      <c r="S269" s="3" t="str">
        <f>IF(仕訳入力シート!O269&lt;&gt;"",仕訳入力シート!O269,"")</f>
        <v/>
      </c>
      <c r="T269" s="3">
        <f t="shared" si="16"/>
        <v>0</v>
      </c>
      <c r="U269" s="3">
        <f t="shared" si="17"/>
        <v>0</v>
      </c>
      <c r="V269" s="113" t="str">
        <f>IF(仕訳入力シート!R269&lt;&gt;0,仕訳入力シート!R269,"")</f>
        <v/>
      </c>
      <c r="W269" s="3" t="str">
        <f>IF(仕訳入力シート!S269&lt;&gt;0,仕訳入力シート!S269,"")</f>
        <v/>
      </c>
      <c r="X269" s="3" t="str">
        <f>IF(仕訳入力シート!T269&lt;&gt;0,仕訳入力シート!T269,"")</f>
        <v/>
      </c>
      <c r="Y269" s="3" t="str">
        <f>IF(仕訳入力シート!U269&lt;&gt;0,仕訳入力シート!U269,"")</f>
        <v/>
      </c>
      <c r="Z269" s="116" t="str">
        <f>IF(仕訳入力シート!AB269&lt;&gt;0,仕訳入力シート!AB269,"")</f>
        <v/>
      </c>
      <c r="AA269" s="3" t="str">
        <f>IF(仕訳入力シート!AC269&lt;&gt;0,仕訳入力シート!AC269,"")</f>
        <v/>
      </c>
      <c r="AB269" s="3" t="str">
        <f>IF(仕訳入力シート!V269&lt;&gt;"",仕訳入力シート!V269,"")</f>
        <v/>
      </c>
      <c r="AC269" s="3" t="str">
        <f>IF(仕訳入力シート!X269&lt;&gt;"",仕訳入力シート!X269,"")</f>
        <v/>
      </c>
      <c r="AD269" s="3" t="str">
        <f>IF(仕訳入力シート!AA269&lt;&gt;"",仕訳入力シート!AA269,"")</f>
        <v/>
      </c>
      <c r="AE269" s="3">
        <f t="shared" si="18"/>
        <v>0</v>
      </c>
      <c r="AF269" s="3">
        <f t="shared" si="19"/>
        <v>0</v>
      </c>
      <c r="AG269" s="121" t="str">
        <f>IF(仕訳入力シート!AD269&lt;&gt;0,仕訳入力シート!AD269,"")</f>
        <v/>
      </c>
      <c r="AH269" s="3" t="str">
        <f>IF(仕訳入力シート!AE269&lt;&gt;"",仕訳入力シート!AE269,"")</f>
        <v/>
      </c>
      <c r="AI269" s="117" t="str">
        <f>IF(仕訳入力シート!AH269&lt;&gt;0,仕訳入力シート!AH269,"")</f>
        <v/>
      </c>
      <c r="AJ269" s="118" t="str">
        <f>IF(仕訳入力シート!AI269&lt;&gt;0,仕訳入力シート!AI269,"")</f>
        <v/>
      </c>
      <c r="AK269" s="118" t="str">
        <f>IF(仕訳入力シート!AJ269&lt;&gt;0,仕訳入力シート!AJ269,"")</f>
        <v/>
      </c>
      <c r="AL269" s="118" t="str">
        <f>IF(仕訳入力シート!AK269&lt;&gt;0,仕訳入力シート!AK269,"")</f>
        <v/>
      </c>
      <c r="AM269" s="118" t="str">
        <f>IF(仕訳入力シート!AL269&lt;&gt;0,仕訳入力シート!AL269,"")</f>
        <v/>
      </c>
      <c r="AN269" s="118"/>
      <c r="AO269" s="118"/>
      <c r="AP269" s="118"/>
      <c r="AQ269" s="118"/>
      <c r="AR269" s="118"/>
      <c r="AS269" s="118"/>
      <c r="AT269" s="118"/>
      <c r="AU269" s="120" t="str">
        <f>IF(仕訳入力シート!AQ269&lt;&gt;0,仕訳入力シート!AQ269,"")</f>
        <v/>
      </c>
      <c r="AV269" s="118" t="str">
        <f>IF(仕訳入力シート!AR269&lt;&gt;0,仕訳入力シート!AR269,"")</f>
        <v/>
      </c>
      <c r="AW269" s="120" t="str">
        <f>IF(仕訳入力シート!AT269&lt;&gt;0,仕訳入力シート!AT269,"")</f>
        <v/>
      </c>
      <c r="AX269" s="118" t="str">
        <f>IF(仕訳入力シート!AU269&lt;&gt;0,仕訳入力シート!AU269,"")</f>
        <v/>
      </c>
    </row>
    <row r="270" spans="1:50" ht="17.45" customHeight="1">
      <c r="A270" s="3" t="str">
        <f>IF(C270="",MAX(A$8:A269)+1,"")</f>
        <v/>
      </c>
      <c r="C270" s="3" t="str">
        <f>IF(仕訳入力シート!A270="*","*",IF(J270="","*",IF(J270=0,"*","")))</f>
        <v>*</v>
      </c>
      <c r="D270" s="3">
        <f>仕訳入力シート!B270</f>
        <v>262</v>
      </c>
      <c r="E270" s="3" t="str">
        <f>IF(仕訳入力シート!C270&lt;&gt;0,仕訳入力シート!C270,"")</f>
        <v/>
      </c>
      <c r="F270" s="110" t="str">
        <f>IF(仕訳入力シート!D270&lt;&gt;0,仕訳入力シート!D270,"")</f>
        <v/>
      </c>
      <c r="H270" s="110" t="str">
        <f>IF(仕訳入力シート!AN270&lt;&gt;0,仕訳入力シート!AN270,"")</f>
        <v/>
      </c>
      <c r="I270" s="110" t="str">
        <f>IF(仕訳入力シート!AO270&lt;&gt;0,仕訳入力シート!AO270,"")</f>
        <v/>
      </c>
      <c r="J270" s="143">
        <f>仕訳入力シート!E270</f>
        <v>0</v>
      </c>
      <c r="K270" s="116" t="str">
        <f>IF(仕訳入力シート!F270&lt;&gt;0,仕訳入力シート!F270,"")</f>
        <v/>
      </c>
      <c r="L270" s="3" t="str">
        <f>IF(仕訳入力シート!G270&lt;&gt;0,仕訳入力シート!G270,"")</f>
        <v/>
      </c>
      <c r="M270" s="3" t="str">
        <f>IF(仕訳入力シート!H270&lt;&gt;0,仕訳入力シート!H270,"")</f>
        <v/>
      </c>
      <c r="N270" s="3" t="str">
        <f>IF(仕訳入力シート!I270&lt;&gt;0,仕訳入力シート!I270,"")</f>
        <v/>
      </c>
      <c r="O270" s="116" t="str">
        <f>IF(仕訳入力シート!P270&lt;&gt;0,仕訳入力シート!P270,"")</f>
        <v/>
      </c>
      <c r="P270" s="3" t="str">
        <f>IF(仕訳入力シート!Q270&lt;&gt;0,仕訳入力シート!Q270,"")</f>
        <v/>
      </c>
      <c r="Q270" s="3" t="str">
        <f>IF(仕訳入力シート!J270&lt;&gt;"",仕訳入力シート!J270,"")</f>
        <v/>
      </c>
      <c r="R270" s="3" t="str">
        <f>IF(仕訳入力シート!L270&lt;&gt;"",仕訳入力シート!L270,"")</f>
        <v/>
      </c>
      <c r="S270" s="3" t="str">
        <f>IF(仕訳入力シート!O270&lt;&gt;"",仕訳入力シート!O270,"")</f>
        <v/>
      </c>
      <c r="T270" s="3">
        <f t="shared" si="16"/>
        <v>0</v>
      </c>
      <c r="U270" s="3">
        <f t="shared" si="17"/>
        <v>0</v>
      </c>
      <c r="V270" s="113" t="str">
        <f>IF(仕訳入力シート!R270&lt;&gt;0,仕訳入力シート!R270,"")</f>
        <v/>
      </c>
      <c r="W270" s="3" t="str">
        <f>IF(仕訳入力シート!S270&lt;&gt;0,仕訳入力シート!S270,"")</f>
        <v/>
      </c>
      <c r="X270" s="3" t="str">
        <f>IF(仕訳入力シート!T270&lt;&gt;0,仕訳入力シート!T270,"")</f>
        <v/>
      </c>
      <c r="Y270" s="3" t="str">
        <f>IF(仕訳入力シート!U270&lt;&gt;0,仕訳入力シート!U270,"")</f>
        <v/>
      </c>
      <c r="Z270" s="116" t="str">
        <f>IF(仕訳入力シート!AB270&lt;&gt;0,仕訳入力シート!AB270,"")</f>
        <v/>
      </c>
      <c r="AA270" s="3" t="str">
        <f>IF(仕訳入力シート!AC270&lt;&gt;0,仕訳入力シート!AC270,"")</f>
        <v/>
      </c>
      <c r="AB270" s="3" t="str">
        <f>IF(仕訳入力シート!V270&lt;&gt;"",仕訳入力シート!V270,"")</f>
        <v/>
      </c>
      <c r="AC270" s="3" t="str">
        <f>IF(仕訳入力シート!X270&lt;&gt;"",仕訳入力シート!X270,"")</f>
        <v/>
      </c>
      <c r="AD270" s="3" t="str">
        <f>IF(仕訳入力シート!AA270&lt;&gt;"",仕訳入力シート!AA270,"")</f>
        <v/>
      </c>
      <c r="AE270" s="3">
        <f t="shared" si="18"/>
        <v>0</v>
      </c>
      <c r="AF270" s="3">
        <f t="shared" si="19"/>
        <v>0</v>
      </c>
      <c r="AG270" s="121" t="str">
        <f>IF(仕訳入力シート!AD270&lt;&gt;0,仕訳入力シート!AD270,"")</f>
        <v/>
      </c>
      <c r="AH270" s="3" t="str">
        <f>IF(仕訳入力シート!AE270&lt;&gt;"",仕訳入力シート!AE270,"")</f>
        <v/>
      </c>
      <c r="AI270" s="117" t="str">
        <f>IF(仕訳入力シート!AH270&lt;&gt;0,仕訳入力シート!AH270,"")</f>
        <v/>
      </c>
      <c r="AJ270" s="118" t="str">
        <f>IF(仕訳入力シート!AI270&lt;&gt;0,仕訳入力シート!AI270,"")</f>
        <v/>
      </c>
      <c r="AK270" s="118" t="str">
        <f>IF(仕訳入力シート!AJ270&lt;&gt;0,仕訳入力シート!AJ270,"")</f>
        <v/>
      </c>
      <c r="AL270" s="118" t="str">
        <f>IF(仕訳入力シート!AK270&lt;&gt;0,仕訳入力シート!AK270,"")</f>
        <v/>
      </c>
      <c r="AM270" s="118" t="str">
        <f>IF(仕訳入力シート!AL270&lt;&gt;0,仕訳入力シート!AL270,"")</f>
        <v/>
      </c>
      <c r="AN270" s="118"/>
      <c r="AO270" s="118"/>
      <c r="AP270" s="118"/>
      <c r="AQ270" s="118"/>
      <c r="AR270" s="118"/>
      <c r="AS270" s="118"/>
      <c r="AT270" s="118"/>
      <c r="AU270" s="120" t="str">
        <f>IF(仕訳入力シート!AQ270&lt;&gt;0,仕訳入力シート!AQ270,"")</f>
        <v/>
      </c>
      <c r="AV270" s="118" t="str">
        <f>IF(仕訳入力シート!AR270&lt;&gt;0,仕訳入力シート!AR270,"")</f>
        <v/>
      </c>
      <c r="AW270" s="120" t="str">
        <f>IF(仕訳入力シート!AT270&lt;&gt;0,仕訳入力シート!AT270,"")</f>
        <v/>
      </c>
      <c r="AX270" s="118" t="str">
        <f>IF(仕訳入力シート!AU270&lt;&gt;0,仕訳入力シート!AU270,"")</f>
        <v/>
      </c>
    </row>
    <row r="271" spans="1:50" ht="17.45" customHeight="1">
      <c r="A271" s="3" t="str">
        <f>IF(C271="",MAX(A$8:A270)+1,"")</f>
        <v/>
      </c>
      <c r="C271" s="3" t="str">
        <f>IF(仕訳入力シート!A271="*","*",IF(J271="","*",IF(J271=0,"*","")))</f>
        <v>*</v>
      </c>
      <c r="D271" s="3">
        <f>仕訳入力シート!B271</f>
        <v>263</v>
      </c>
      <c r="E271" s="3" t="str">
        <f>IF(仕訳入力シート!C271&lt;&gt;0,仕訳入力シート!C271,"")</f>
        <v/>
      </c>
      <c r="F271" s="110" t="str">
        <f>IF(仕訳入力シート!D271&lt;&gt;0,仕訳入力シート!D271,"")</f>
        <v/>
      </c>
      <c r="H271" s="110" t="str">
        <f>IF(仕訳入力シート!AN271&lt;&gt;0,仕訳入力シート!AN271,"")</f>
        <v/>
      </c>
      <c r="I271" s="110" t="str">
        <f>IF(仕訳入力シート!AO271&lt;&gt;0,仕訳入力シート!AO271,"")</f>
        <v/>
      </c>
      <c r="J271" s="143">
        <f>仕訳入力シート!E271</f>
        <v>0</v>
      </c>
      <c r="K271" s="116" t="str">
        <f>IF(仕訳入力シート!F271&lt;&gt;0,仕訳入力シート!F271,"")</f>
        <v/>
      </c>
      <c r="L271" s="3" t="str">
        <f>IF(仕訳入力シート!G271&lt;&gt;0,仕訳入力シート!G271,"")</f>
        <v/>
      </c>
      <c r="M271" s="3" t="str">
        <f>IF(仕訳入力シート!H271&lt;&gt;0,仕訳入力シート!H271,"")</f>
        <v/>
      </c>
      <c r="N271" s="3" t="str">
        <f>IF(仕訳入力シート!I271&lt;&gt;0,仕訳入力シート!I271,"")</f>
        <v/>
      </c>
      <c r="O271" s="116" t="str">
        <f>IF(仕訳入力シート!P271&lt;&gt;0,仕訳入力シート!P271,"")</f>
        <v/>
      </c>
      <c r="P271" s="3" t="str">
        <f>IF(仕訳入力シート!Q271&lt;&gt;0,仕訳入力シート!Q271,"")</f>
        <v/>
      </c>
      <c r="Q271" s="3" t="str">
        <f>IF(仕訳入力シート!J271&lt;&gt;"",仕訳入力シート!J271,"")</f>
        <v/>
      </c>
      <c r="R271" s="3" t="str">
        <f>IF(仕訳入力シート!L271&lt;&gt;"",仕訳入力シート!L271,"")</f>
        <v/>
      </c>
      <c r="S271" s="3" t="str">
        <f>IF(仕訳入力シート!O271&lt;&gt;"",仕訳入力シート!O271,"")</f>
        <v/>
      </c>
      <c r="T271" s="3">
        <f t="shared" si="16"/>
        <v>0</v>
      </c>
      <c r="U271" s="3">
        <f t="shared" si="17"/>
        <v>0</v>
      </c>
      <c r="V271" s="113" t="str">
        <f>IF(仕訳入力シート!R271&lt;&gt;0,仕訳入力シート!R271,"")</f>
        <v/>
      </c>
      <c r="W271" s="3" t="str">
        <f>IF(仕訳入力シート!S271&lt;&gt;0,仕訳入力シート!S271,"")</f>
        <v/>
      </c>
      <c r="X271" s="3" t="str">
        <f>IF(仕訳入力シート!T271&lt;&gt;0,仕訳入力シート!T271,"")</f>
        <v/>
      </c>
      <c r="Y271" s="3" t="str">
        <f>IF(仕訳入力シート!U271&lt;&gt;0,仕訳入力シート!U271,"")</f>
        <v/>
      </c>
      <c r="Z271" s="116" t="str">
        <f>IF(仕訳入力シート!AB271&lt;&gt;0,仕訳入力シート!AB271,"")</f>
        <v/>
      </c>
      <c r="AA271" s="3" t="str">
        <f>IF(仕訳入力シート!AC271&lt;&gt;0,仕訳入力シート!AC271,"")</f>
        <v/>
      </c>
      <c r="AB271" s="3" t="str">
        <f>IF(仕訳入力シート!V271&lt;&gt;"",仕訳入力シート!V271,"")</f>
        <v/>
      </c>
      <c r="AC271" s="3" t="str">
        <f>IF(仕訳入力シート!X271&lt;&gt;"",仕訳入力シート!X271,"")</f>
        <v/>
      </c>
      <c r="AD271" s="3" t="str">
        <f>IF(仕訳入力シート!AA271&lt;&gt;"",仕訳入力シート!AA271,"")</f>
        <v/>
      </c>
      <c r="AE271" s="3">
        <f t="shared" si="18"/>
        <v>0</v>
      </c>
      <c r="AF271" s="3">
        <f t="shared" si="19"/>
        <v>0</v>
      </c>
      <c r="AG271" s="121" t="str">
        <f>IF(仕訳入力シート!AD271&lt;&gt;0,仕訳入力シート!AD271,"")</f>
        <v/>
      </c>
      <c r="AH271" s="3" t="str">
        <f>IF(仕訳入力シート!AE271&lt;&gt;"",仕訳入力シート!AE271,"")</f>
        <v/>
      </c>
      <c r="AI271" s="117" t="str">
        <f>IF(仕訳入力シート!AH271&lt;&gt;0,仕訳入力シート!AH271,"")</f>
        <v/>
      </c>
      <c r="AJ271" s="118" t="str">
        <f>IF(仕訳入力シート!AI271&lt;&gt;0,仕訳入力シート!AI271,"")</f>
        <v/>
      </c>
      <c r="AK271" s="118" t="str">
        <f>IF(仕訳入力シート!AJ271&lt;&gt;0,仕訳入力シート!AJ271,"")</f>
        <v/>
      </c>
      <c r="AL271" s="118" t="str">
        <f>IF(仕訳入力シート!AK271&lt;&gt;0,仕訳入力シート!AK271,"")</f>
        <v/>
      </c>
      <c r="AM271" s="118" t="str">
        <f>IF(仕訳入力シート!AL271&lt;&gt;0,仕訳入力シート!AL271,"")</f>
        <v/>
      </c>
      <c r="AN271" s="118"/>
      <c r="AO271" s="118"/>
      <c r="AP271" s="118"/>
      <c r="AQ271" s="118"/>
      <c r="AR271" s="118"/>
      <c r="AS271" s="118"/>
      <c r="AT271" s="118"/>
      <c r="AU271" s="120" t="str">
        <f>IF(仕訳入力シート!AQ271&lt;&gt;0,仕訳入力シート!AQ271,"")</f>
        <v/>
      </c>
      <c r="AV271" s="118" t="str">
        <f>IF(仕訳入力シート!AR271&lt;&gt;0,仕訳入力シート!AR271,"")</f>
        <v/>
      </c>
      <c r="AW271" s="120" t="str">
        <f>IF(仕訳入力シート!AT271&lt;&gt;0,仕訳入力シート!AT271,"")</f>
        <v/>
      </c>
      <c r="AX271" s="118" t="str">
        <f>IF(仕訳入力シート!AU271&lt;&gt;0,仕訳入力シート!AU271,"")</f>
        <v/>
      </c>
    </row>
    <row r="272" spans="1:50" ht="17.45" customHeight="1">
      <c r="A272" s="3" t="str">
        <f>IF(C272="",MAX(A$8:A271)+1,"")</f>
        <v/>
      </c>
      <c r="C272" s="3" t="str">
        <f>IF(仕訳入力シート!A272="*","*",IF(J272="","*",IF(J272=0,"*","")))</f>
        <v>*</v>
      </c>
      <c r="D272" s="3">
        <f>仕訳入力シート!B272</f>
        <v>264</v>
      </c>
      <c r="E272" s="3" t="str">
        <f>IF(仕訳入力シート!C272&lt;&gt;0,仕訳入力シート!C272,"")</f>
        <v/>
      </c>
      <c r="F272" s="110" t="str">
        <f>IF(仕訳入力シート!D272&lt;&gt;0,仕訳入力シート!D272,"")</f>
        <v/>
      </c>
      <c r="H272" s="110" t="str">
        <f>IF(仕訳入力シート!AN272&lt;&gt;0,仕訳入力シート!AN272,"")</f>
        <v/>
      </c>
      <c r="I272" s="110" t="str">
        <f>IF(仕訳入力シート!AO272&lt;&gt;0,仕訳入力シート!AO272,"")</f>
        <v/>
      </c>
      <c r="J272" s="143">
        <f>仕訳入力シート!E272</f>
        <v>0</v>
      </c>
      <c r="K272" s="116" t="str">
        <f>IF(仕訳入力シート!F272&lt;&gt;0,仕訳入力シート!F272,"")</f>
        <v/>
      </c>
      <c r="L272" s="3" t="str">
        <f>IF(仕訳入力シート!G272&lt;&gt;0,仕訳入力シート!G272,"")</f>
        <v/>
      </c>
      <c r="M272" s="3" t="str">
        <f>IF(仕訳入力シート!H272&lt;&gt;0,仕訳入力シート!H272,"")</f>
        <v/>
      </c>
      <c r="N272" s="3" t="str">
        <f>IF(仕訳入力シート!I272&lt;&gt;0,仕訳入力シート!I272,"")</f>
        <v/>
      </c>
      <c r="O272" s="116" t="str">
        <f>IF(仕訳入力シート!P272&lt;&gt;0,仕訳入力シート!P272,"")</f>
        <v/>
      </c>
      <c r="P272" s="3" t="str">
        <f>IF(仕訳入力シート!Q272&lt;&gt;0,仕訳入力シート!Q272,"")</f>
        <v/>
      </c>
      <c r="Q272" s="3" t="str">
        <f>IF(仕訳入力シート!J272&lt;&gt;"",仕訳入力シート!J272,"")</f>
        <v/>
      </c>
      <c r="R272" s="3" t="str">
        <f>IF(仕訳入力シート!L272&lt;&gt;"",仕訳入力シート!L272,"")</f>
        <v/>
      </c>
      <c r="S272" s="3" t="str">
        <f>IF(仕訳入力シート!O272&lt;&gt;"",仕訳入力シート!O272,"")</f>
        <v/>
      </c>
      <c r="T272" s="3">
        <f t="shared" si="16"/>
        <v>0</v>
      </c>
      <c r="U272" s="3">
        <f t="shared" si="17"/>
        <v>0</v>
      </c>
      <c r="V272" s="113" t="str">
        <f>IF(仕訳入力シート!R272&lt;&gt;0,仕訳入力シート!R272,"")</f>
        <v/>
      </c>
      <c r="W272" s="3" t="str">
        <f>IF(仕訳入力シート!S272&lt;&gt;0,仕訳入力シート!S272,"")</f>
        <v/>
      </c>
      <c r="X272" s="3" t="str">
        <f>IF(仕訳入力シート!T272&lt;&gt;0,仕訳入力シート!T272,"")</f>
        <v/>
      </c>
      <c r="Y272" s="3" t="str">
        <f>IF(仕訳入力シート!U272&lt;&gt;0,仕訳入力シート!U272,"")</f>
        <v/>
      </c>
      <c r="Z272" s="116" t="str">
        <f>IF(仕訳入力シート!AB272&lt;&gt;0,仕訳入力シート!AB272,"")</f>
        <v/>
      </c>
      <c r="AA272" s="3" t="str">
        <f>IF(仕訳入力シート!AC272&lt;&gt;0,仕訳入力シート!AC272,"")</f>
        <v/>
      </c>
      <c r="AB272" s="3" t="str">
        <f>IF(仕訳入力シート!V272&lt;&gt;"",仕訳入力シート!V272,"")</f>
        <v/>
      </c>
      <c r="AC272" s="3" t="str">
        <f>IF(仕訳入力シート!X272&lt;&gt;"",仕訳入力シート!X272,"")</f>
        <v/>
      </c>
      <c r="AD272" s="3" t="str">
        <f>IF(仕訳入力シート!AA272&lt;&gt;"",仕訳入力シート!AA272,"")</f>
        <v/>
      </c>
      <c r="AE272" s="3">
        <f t="shared" si="18"/>
        <v>0</v>
      </c>
      <c r="AF272" s="3">
        <f t="shared" si="19"/>
        <v>0</v>
      </c>
      <c r="AG272" s="121" t="str">
        <f>IF(仕訳入力シート!AD272&lt;&gt;0,仕訳入力シート!AD272,"")</f>
        <v/>
      </c>
      <c r="AH272" s="3" t="str">
        <f>IF(仕訳入力シート!AE272&lt;&gt;"",仕訳入力シート!AE272,"")</f>
        <v/>
      </c>
      <c r="AI272" s="117" t="str">
        <f>IF(仕訳入力シート!AH272&lt;&gt;0,仕訳入力シート!AH272,"")</f>
        <v/>
      </c>
      <c r="AJ272" s="118" t="str">
        <f>IF(仕訳入力シート!AI272&lt;&gt;0,仕訳入力シート!AI272,"")</f>
        <v/>
      </c>
      <c r="AK272" s="118" t="str">
        <f>IF(仕訳入力シート!AJ272&lt;&gt;0,仕訳入力シート!AJ272,"")</f>
        <v/>
      </c>
      <c r="AL272" s="118" t="str">
        <f>IF(仕訳入力シート!AK272&lt;&gt;0,仕訳入力シート!AK272,"")</f>
        <v/>
      </c>
      <c r="AM272" s="118" t="str">
        <f>IF(仕訳入力シート!AL272&lt;&gt;0,仕訳入力シート!AL272,"")</f>
        <v/>
      </c>
      <c r="AN272" s="118"/>
      <c r="AO272" s="118"/>
      <c r="AP272" s="118"/>
      <c r="AQ272" s="118"/>
      <c r="AR272" s="118"/>
      <c r="AS272" s="118"/>
      <c r="AT272" s="118"/>
      <c r="AU272" s="120" t="str">
        <f>IF(仕訳入力シート!AQ272&lt;&gt;0,仕訳入力シート!AQ272,"")</f>
        <v/>
      </c>
      <c r="AV272" s="118" t="str">
        <f>IF(仕訳入力シート!AR272&lt;&gt;0,仕訳入力シート!AR272,"")</f>
        <v/>
      </c>
      <c r="AW272" s="120" t="str">
        <f>IF(仕訳入力シート!AT272&lt;&gt;0,仕訳入力シート!AT272,"")</f>
        <v/>
      </c>
      <c r="AX272" s="118" t="str">
        <f>IF(仕訳入力シート!AU272&lt;&gt;0,仕訳入力シート!AU272,"")</f>
        <v/>
      </c>
    </row>
    <row r="273" spans="1:50" ht="17.45" customHeight="1">
      <c r="A273" s="3" t="str">
        <f>IF(C273="",MAX(A$8:A272)+1,"")</f>
        <v/>
      </c>
      <c r="C273" s="3" t="str">
        <f>IF(仕訳入力シート!A273="*","*",IF(J273="","*",IF(J273=0,"*","")))</f>
        <v>*</v>
      </c>
      <c r="D273" s="3">
        <f>仕訳入力シート!B273</f>
        <v>265</v>
      </c>
      <c r="E273" s="3" t="str">
        <f>IF(仕訳入力シート!C273&lt;&gt;0,仕訳入力シート!C273,"")</f>
        <v/>
      </c>
      <c r="F273" s="110" t="str">
        <f>IF(仕訳入力シート!D273&lt;&gt;0,仕訳入力シート!D273,"")</f>
        <v/>
      </c>
      <c r="H273" s="110" t="str">
        <f>IF(仕訳入力シート!AN273&lt;&gt;0,仕訳入力シート!AN273,"")</f>
        <v/>
      </c>
      <c r="I273" s="110" t="str">
        <f>IF(仕訳入力シート!AO273&lt;&gt;0,仕訳入力シート!AO273,"")</f>
        <v/>
      </c>
      <c r="J273" s="143">
        <f>仕訳入力シート!E273</f>
        <v>0</v>
      </c>
      <c r="K273" s="116" t="str">
        <f>IF(仕訳入力シート!F273&lt;&gt;0,仕訳入力シート!F273,"")</f>
        <v/>
      </c>
      <c r="L273" s="3" t="str">
        <f>IF(仕訳入力シート!G273&lt;&gt;0,仕訳入力シート!G273,"")</f>
        <v/>
      </c>
      <c r="M273" s="3" t="str">
        <f>IF(仕訳入力シート!H273&lt;&gt;0,仕訳入力シート!H273,"")</f>
        <v/>
      </c>
      <c r="N273" s="3" t="str">
        <f>IF(仕訳入力シート!I273&lt;&gt;0,仕訳入力シート!I273,"")</f>
        <v/>
      </c>
      <c r="O273" s="116" t="str">
        <f>IF(仕訳入力シート!P273&lt;&gt;0,仕訳入力シート!P273,"")</f>
        <v/>
      </c>
      <c r="P273" s="3" t="str">
        <f>IF(仕訳入力シート!Q273&lt;&gt;0,仕訳入力シート!Q273,"")</f>
        <v/>
      </c>
      <c r="Q273" s="3" t="str">
        <f>IF(仕訳入力シート!J273&lt;&gt;"",仕訳入力シート!J273,"")</f>
        <v/>
      </c>
      <c r="R273" s="3" t="str">
        <f>IF(仕訳入力シート!L273&lt;&gt;"",仕訳入力シート!L273,"")</f>
        <v/>
      </c>
      <c r="S273" s="3" t="str">
        <f>IF(仕訳入力シート!O273&lt;&gt;"",仕訳入力シート!O273,"")</f>
        <v/>
      </c>
      <c r="T273" s="3">
        <f t="shared" si="16"/>
        <v>0</v>
      </c>
      <c r="U273" s="3">
        <f t="shared" si="17"/>
        <v>0</v>
      </c>
      <c r="V273" s="113" t="str">
        <f>IF(仕訳入力シート!R273&lt;&gt;0,仕訳入力シート!R273,"")</f>
        <v/>
      </c>
      <c r="W273" s="3" t="str">
        <f>IF(仕訳入力シート!S273&lt;&gt;0,仕訳入力シート!S273,"")</f>
        <v/>
      </c>
      <c r="X273" s="3" t="str">
        <f>IF(仕訳入力シート!T273&lt;&gt;0,仕訳入力シート!T273,"")</f>
        <v/>
      </c>
      <c r="Y273" s="3" t="str">
        <f>IF(仕訳入力シート!U273&lt;&gt;0,仕訳入力シート!U273,"")</f>
        <v/>
      </c>
      <c r="Z273" s="116" t="str">
        <f>IF(仕訳入力シート!AB273&lt;&gt;0,仕訳入力シート!AB273,"")</f>
        <v/>
      </c>
      <c r="AA273" s="3" t="str">
        <f>IF(仕訳入力シート!AC273&lt;&gt;0,仕訳入力シート!AC273,"")</f>
        <v/>
      </c>
      <c r="AB273" s="3" t="str">
        <f>IF(仕訳入力シート!V273&lt;&gt;"",仕訳入力シート!V273,"")</f>
        <v/>
      </c>
      <c r="AC273" s="3" t="str">
        <f>IF(仕訳入力シート!X273&lt;&gt;"",仕訳入力シート!X273,"")</f>
        <v/>
      </c>
      <c r="AD273" s="3" t="str">
        <f>IF(仕訳入力シート!AA273&lt;&gt;"",仕訳入力シート!AA273,"")</f>
        <v/>
      </c>
      <c r="AE273" s="3">
        <f t="shared" si="18"/>
        <v>0</v>
      </c>
      <c r="AF273" s="3">
        <f t="shared" si="19"/>
        <v>0</v>
      </c>
      <c r="AG273" s="121" t="str">
        <f>IF(仕訳入力シート!AD273&lt;&gt;0,仕訳入力シート!AD273,"")</f>
        <v/>
      </c>
      <c r="AH273" s="3" t="str">
        <f>IF(仕訳入力シート!AE273&lt;&gt;"",仕訳入力シート!AE273,"")</f>
        <v/>
      </c>
      <c r="AI273" s="117" t="str">
        <f>IF(仕訳入力シート!AH273&lt;&gt;0,仕訳入力シート!AH273,"")</f>
        <v/>
      </c>
      <c r="AJ273" s="118" t="str">
        <f>IF(仕訳入力シート!AI273&lt;&gt;0,仕訳入力シート!AI273,"")</f>
        <v/>
      </c>
      <c r="AK273" s="118" t="str">
        <f>IF(仕訳入力シート!AJ273&lt;&gt;0,仕訳入力シート!AJ273,"")</f>
        <v/>
      </c>
      <c r="AL273" s="118" t="str">
        <f>IF(仕訳入力シート!AK273&lt;&gt;0,仕訳入力シート!AK273,"")</f>
        <v/>
      </c>
      <c r="AM273" s="118" t="str">
        <f>IF(仕訳入力シート!AL273&lt;&gt;0,仕訳入力シート!AL273,"")</f>
        <v/>
      </c>
      <c r="AN273" s="118"/>
      <c r="AO273" s="118"/>
      <c r="AP273" s="118"/>
      <c r="AQ273" s="118"/>
      <c r="AR273" s="118"/>
      <c r="AS273" s="118"/>
      <c r="AT273" s="118"/>
      <c r="AU273" s="120" t="str">
        <f>IF(仕訳入力シート!AQ273&lt;&gt;0,仕訳入力シート!AQ273,"")</f>
        <v/>
      </c>
      <c r="AV273" s="118" t="str">
        <f>IF(仕訳入力シート!AR273&lt;&gt;0,仕訳入力シート!AR273,"")</f>
        <v/>
      </c>
      <c r="AW273" s="120" t="str">
        <f>IF(仕訳入力シート!AT273&lt;&gt;0,仕訳入力シート!AT273,"")</f>
        <v/>
      </c>
      <c r="AX273" s="118" t="str">
        <f>IF(仕訳入力シート!AU273&lt;&gt;0,仕訳入力シート!AU273,"")</f>
        <v/>
      </c>
    </row>
    <row r="274" spans="1:50" ht="17.45" customHeight="1">
      <c r="A274" s="3" t="str">
        <f>IF(C274="",MAX(A$8:A273)+1,"")</f>
        <v/>
      </c>
      <c r="C274" s="3" t="str">
        <f>IF(仕訳入力シート!A274="*","*",IF(J274="","*",IF(J274=0,"*","")))</f>
        <v>*</v>
      </c>
      <c r="D274" s="3">
        <f>仕訳入力シート!B274</f>
        <v>266</v>
      </c>
      <c r="E274" s="3" t="str">
        <f>IF(仕訳入力シート!C274&lt;&gt;0,仕訳入力シート!C274,"")</f>
        <v/>
      </c>
      <c r="F274" s="110" t="str">
        <f>IF(仕訳入力シート!D274&lt;&gt;0,仕訳入力シート!D274,"")</f>
        <v/>
      </c>
      <c r="H274" s="110" t="str">
        <f>IF(仕訳入力シート!AN274&lt;&gt;0,仕訳入力シート!AN274,"")</f>
        <v/>
      </c>
      <c r="I274" s="110" t="str">
        <f>IF(仕訳入力シート!AO274&lt;&gt;0,仕訳入力シート!AO274,"")</f>
        <v/>
      </c>
      <c r="J274" s="143">
        <f>仕訳入力シート!E274</f>
        <v>0</v>
      </c>
      <c r="K274" s="116" t="str">
        <f>IF(仕訳入力シート!F274&lt;&gt;0,仕訳入力シート!F274,"")</f>
        <v/>
      </c>
      <c r="L274" s="3" t="str">
        <f>IF(仕訳入力シート!G274&lt;&gt;0,仕訳入力シート!G274,"")</f>
        <v/>
      </c>
      <c r="M274" s="3" t="str">
        <f>IF(仕訳入力シート!H274&lt;&gt;0,仕訳入力シート!H274,"")</f>
        <v/>
      </c>
      <c r="N274" s="3" t="str">
        <f>IF(仕訳入力シート!I274&lt;&gt;0,仕訳入力シート!I274,"")</f>
        <v/>
      </c>
      <c r="O274" s="116" t="str">
        <f>IF(仕訳入力シート!P274&lt;&gt;0,仕訳入力シート!P274,"")</f>
        <v/>
      </c>
      <c r="P274" s="3" t="str">
        <f>IF(仕訳入力シート!Q274&lt;&gt;0,仕訳入力シート!Q274,"")</f>
        <v/>
      </c>
      <c r="Q274" s="3" t="str">
        <f>IF(仕訳入力シート!J274&lt;&gt;"",仕訳入力シート!J274,"")</f>
        <v/>
      </c>
      <c r="R274" s="3" t="str">
        <f>IF(仕訳入力シート!L274&lt;&gt;"",仕訳入力シート!L274,"")</f>
        <v/>
      </c>
      <c r="S274" s="3" t="str">
        <f>IF(仕訳入力シート!O274&lt;&gt;"",仕訳入力シート!O274,"")</f>
        <v/>
      </c>
      <c r="T274" s="3">
        <f t="shared" si="16"/>
        <v>0</v>
      </c>
      <c r="U274" s="3">
        <f t="shared" si="17"/>
        <v>0</v>
      </c>
      <c r="V274" s="113" t="str">
        <f>IF(仕訳入力シート!R274&lt;&gt;0,仕訳入力シート!R274,"")</f>
        <v/>
      </c>
      <c r="W274" s="3" t="str">
        <f>IF(仕訳入力シート!S274&lt;&gt;0,仕訳入力シート!S274,"")</f>
        <v/>
      </c>
      <c r="X274" s="3" t="str">
        <f>IF(仕訳入力シート!T274&lt;&gt;0,仕訳入力シート!T274,"")</f>
        <v/>
      </c>
      <c r="Y274" s="3" t="str">
        <f>IF(仕訳入力シート!U274&lt;&gt;0,仕訳入力シート!U274,"")</f>
        <v/>
      </c>
      <c r="Z274" s="116" t="str">
        <f>IF(仕訳入力シート!AB274&lt;&gt;0,仕訳入力シート!AB274,"")</f>
        <v/>
      </c>
      <c r="AA274" s="3" t="str">
        <f>IF(仕訳入力シート!AC274&lt;&gt;0,仕訳入力シート!AC274,"")</f>
        <v/>
      </c>
      <c r="AB274" s="3" t="str">
        <f>IF(仕訳入力シート!V274&lt;&gt;"",仕訳入力シート!V274,"")</f>
        <v/>
      </c>
      <c r="AC274" s="3" t="str">
        <f>IF(仕訳入力シート!X274&lt;&gt;"",仕訳入力シート!X274,"")</f>
        <v/>
      </c>
      <c r="AD274" s="3" t="str">
        <f>IF(仕訳入力シート!AA274&lt;&gt;"",仕訳入力シート!AA274,"")</f>
        <v/>
      </c>
      <c r="AE274" s="3">
        <f t="shared" si="18"/>
        <v>0</v>
      </c>
      <c r="AF274" s="3">
        <f t="shared" si="19"/>
        <v>0</v>
      </c>
      <c r="AG274" s="121" t="str">
        <f>IF(仕訳入力シート!AD274&lt;&gt;0,仕訳入力シート!AD274,"")</f>
        <v/>
      </c>
      <c r="AH274" s="3" t="str">
        <f>IF(仕訳入力シート!AE274&lt;&gt;"",仕訳入力シート!AE274,"")</f>
        <v/>
      </c>
      <c r="AI274" s="117" t="str">
        <f>IF(仕訳入力シート!AH274&lt;&gt;0,仕訳入力シート!AH274,"")</f>
        <v/>
      </c>
      <c r="AJ274" s="118" t="str">
        <f>IF(仕訳入力シート!AI274&lt;&gt;0,仕訳入力シート!AI274,"")</f>
        <v/>
      </c>
      <c r="AK274" s="118" t="str">
        <f>IF(仕訳入力シート!AJ274&lt;&gt;0,仕訳入力シート!AJ274,"")</f>
        <v/>
      </c>
      <c r="AL274" s="118" t="str">
        <f>IF(仕訳入力シート!AK274&lt;&gt;0,仕訳入力シート!AK274,"")</f>
        <v/>
      </c>
      <c r="AM274" s="118" t="str">
        <f>IF(仕訳入力シート!AL274&lt;&gt;0,仕訳入力シート!AL274,"")</f>
        <v/>
      </c>
      <c r="AN274" s="118"/>
      <c r="AO274" s="118"/>
      <c r="AP274" s="118"/>
      <c r="AQ274" s="118"/>
      <c r="AR274" s="118"/>
      <c r="AS274" s="118"/>
      <c r="AT274" s="118"/>
      <c r="AU274" s="120" t="str">
        <f>IF(仕訳入力シート!AQ274&lt;&gt;0,仕訳入力シート!AQ274,"")</f>
        <v/>
      </c>
      <c r="AV274" s="118" t="str">
        <f>IF(仕訳入力シート!AR274&lt;&gt;0,仕訳入力シート!AR274,"")</f>
        <v/>
      </c>
      <c r="AW274" s="120" t="str">
        <f>IF(仕訳入力シート!AT274&lt;&gt;0,仕訳入力シート!AT274,"")</f>
        <v/>
      </c>
      <c r="AX274" s="118" t="str">
        <f>IF(仕訳入力シート!AU274&lt;&gt;0,仕訳入力シート!AU274,"")</f>
        <v/>
      </c>
    </row>
    <row r="275" spans="1:50" ht="17.45" customHeight="1">
      <c r="A275" s="3" t="str">
        <f>IF(C275="",MAX(A$8:A274)+1,"")</f>
        <v/>
      </c>
      <c r="C275" s="3" t="str">
        <f>IF(仕訳入力シート!A275="*","*",IF(J275="","*",IF(J275=0,"*","")))</f>
        <v>*</v>
      </c>
      <c r="D275" s="3">
        <f>仕訳入力シート!B275</f>
        <v>267</v>
      </c>
      <c r="E275" s="3" t="str">
        <f>IF(仕訳入力シート!C275&lt;&gt;0,仕訳入力シート!C275,"")</f>
        <v/>
      </c>
      <c r="F275" s="110" t="str">
        <f>IF(仕訳入力シート!D275&lt;&gt;0,仕訳入力シート!D275,"")</f>
        <v/>
      </c>
      <c r="H275" s="110" t="str">
        <f>IF(仕訳入力シート!AN275&lt;&gt;0,仕訳入力シート!AN275,"")</f>
        <v/>
      </c>
      <c r="I275" s="110" t="str">
        <f>IF(仕訳入力シート!AO275&lt;&gt;0,仕訳入力シート!AO275,"")</f>
        <v/>
      </c>
      <c r="J275" s="143">
        <f>仕訳入力シート!E275</f>
        <v>0</v>
      </c>
      <c r="K275" s="116" t="str">
        <f>IF(仕訳入力シート!F275&lt;&gt;0,仕訳入力シート!F275,"")</f>
        <v/>
      </c>
      <c r="L275" s="3" t="str">
        <f>IF(仕訳入力シート!G275&lt;&gt;0,仕訳入力シート!G275,"")</f>
        <v/>
      </c>
      <c r="M275" s="3" t="str">
        <f>IF(仕訳入力シート!H275&lt;&gt;0,仕訳入力シート!H275,"")</f>
        <v/>
      </c>
      <c r="N275" s="3" t="str">
        <f>IF(仕訳入力シート!I275&lt;&gt;0,仕訳入力シート!I275,"")</f>
        <v/>
      </c>
      <c r="O275" s="116" t="str">
        <f>IF(仕訳入力シート!P275&lt;&gt;0,仕訳入力シート!P275,"")</f>
        <v/>
      </c>
      <c r="P275" s="3" t="str">
        <f>IF(仕訳入力シート!Q275&lt;&gt;0,仕訳入力シート!Q275,"")</f>
        <v/>
      </c>
      <c r="Q275" s="3" t="str">
        <f>IF(仕訳入力シート!J275&lt;&gt;"",仕訳入力シート!J275,"")</f>
        <v/>
      </c>
      <c r="R275" s="3" t="str">
        <f>IF(仕訳入力シート!L275&lt;&gt;"",仕訳入力シート!L275,"")</f>
        <v/>
      </c>
      <c r="S275" s="3" t="str">
        <f>IF(仕訳入力シート!O275&lt;&gt;"",仕訳入力シート!O275,"")</f>
        <v/>
      </c>
      <c r="T275" s="3">
        <f t="shared" si="16"/>
        <v>0</v>
      </c>
      <c r="U275" s="3">
        <f t="shared" si="17"/>
        <v>0</v>
      </c>
      <c r="V275" s="113" t="str">
        <f>IF(仕訳入力シート!R275&lt;&gt;0,仕訳入力シート!R275,"")</f>
        <v/>
      </c>
      <c r="W275" s="3" t="str">
        <f>IF(仕訳入力シート!S275&lt;&gt;0,仕訳入力シート!S275,"")</f>
        <v/>
      </c>
      <c r="X275" s="3" t="str">
        <f>IF(仕訳入力シート!T275&lt;&gt;0,仕訳入力シート!T275,"")</f>
        <v/>
      </c>
      <c r="Y275" s="3" t="str">
        <f>IF(仕訳入力シート!U275&lt;&gt;0,仕訳入力シート!U275,"")</f>
        <v/>
      </c>
      <c r="Z275" s="116" t="str">
        <f>IF(仕訳入力シート!AB275&lt;&gt;0,仕訳入力シート!AB275,"")</f>
        <v/>
      </c>
      <c r="AA275" s="3" t="str">
        <f>IF(仕訳入力シート!AC275&lt;&gt;0,仕訳入力シート!AC275,"")</f>
        <v/>
      </c>
      <c r="AB275" s="3" t="str">
        <f>IF(仕訳入力シート!V275&lt;&gt;"",仕訳入力シート!V275,"")</f>
        <v/>
      </c>
      <c r="AC275" s="3" t="str">
        <f>IF(仕訳入力シート!X275&lt;&gt;"",仕訳入力シート!X275,"")</f>
        <v/>
      </c>
      <c r="AD275" s="3" t="str">
        <f>IF(仕訳入力シート!AA275&lt;&gt;"",仕訳入力シート!AA275,"")</f>
        <v/>
      </c>
      <c r="AE275" s="3">
        <f t="shared" si="18"/>
        <v>0</v>
      </c>
      <c r="AF275" s="3">
        <f t="shared" si="19"/>
        <v>0</v>
      </c>
      <c r="AG275" s="121" t="str">
        <f>IF(仕訳入力シート!AD275&lt;&gt;0,仕訳入力シート!AD275,"")</f>
        <v/>
      </c>
      <c r="AH275" s="3" t="str">
        <f>IF(仕訳入力シート!AE275&lt;&gt;"",仕訳入力シート!AE275,"")</f>
        <v/>
      </c>
      <c r="AI275" s="117" t="str">
        <f>IF(仕訳入力シート!AH275&lt;&gt;0,仕訳入力シート!AH275,"")</f>
        <v/>
      </c>
      <c r="AJ275" s="118" t="str">
        <f>IF(仕訳入力シート!AI275&lt;&gt;0,仕訳入力シート!AI275,"")</f>
        <v/>
      </c>
      <c r="AK275" s="118" t="str">
        <f>IF(仕訳入力シート!AJ275&lt;&gt;0,仕訳入力シート!AJ275,"")</f>
        <v/>
      </c>
      <c r="AL275" s="118" t="str">
        <f>IF(仕訳入力シート!AK275&lt;&gt;0,仕訳入力シート!AK275,"")</f>
        <v/>
      </c>
      <c r="AM275" s="118" t="str">
        <f>IF(仕訳入力シート!AL275&lt;&gt;0,仕訳入力シート!AL275,"")</f>
        <v/>
      </c>
      <c r="AN275" s="118"/>
      <c r="AO275" s="118"/>
      <c r="AP275" s="118"/>
      <c r="AQ275" s="118"/>
      <c r="AR275" s="118"/>
      <c r="AS275" s="118"/>
      <c r="AT275" s="118"/>
      <c r="AU275" s="120" t="str">
        <f>IF(仕訳入力シート!AQ275&lt;&gt;0,仕訳入力シート!AQ275,"")</f>
        <v/>
      </c>
      <c r="AV275" s="118" t="str">
        <f>IF(仕訳入力シート!AR275&lt;&gt;0,仕訳入力シート!AR275,"")</f>
        <v/>
      </c>
      <c r="AW275" s="120" t="str">
        <f>IF(仕訳入力シート!AT275&lt;&gt;0,仕訳入力シート!AT275,"")</f>
        <v/>
      </c>
      <c r="AX275" s="118" t="str">
        <f>IF(仕訳入力シート!AU275&lt;&gt;0,仕訳入力シート!AU275,"")</f>
        <v/>
      </c>
    </row>
    <row r="276" spans="1:50" ht="17.45" customHeight="1">
      <c r="A276" s="3" t="str">
        <f>IF(C276="",MAX(A$8:A275)+1,"")</f>
        <v/>
      </c>
      <c r="C276" s="3" t="str">
        <f>IF(仕訳入力シート!A276="*","*",IF(J276="","*",IF(J276=0,"*","")))</f>
        <v>*</v>
      </c>
      <c r="D276" s="3">
        <f>仕訳入力シート!B276</f>
        <v>268</v>
      </c>
      <c r="E276" s="3" t="str">
        <f>IF(仕訳入力シート!C276&lt;&gt;0,仕訳入力シート!C276,"")</f>
        <v/>
      </c>
      <c r="F276" s="110" t="str">
        <f>IF(仕訳入力シート!D276&lt;&gt;0,仕訳入力シート!D276,"")</f>
        <v/>
      </c>
      <c r="H276" s="110" t="str">
        <f>IF(仕訳入力シート!AN276&lt;&gt;0,仕訳入力シート!AN276,"")</f>
        <v/>
      </c>
      <c r="I276" s="110" t="str">
        <f>IF(仕訳入力シート!AO276&lt;&gt;0,仕訳入力シート!AO276,"")</f>
        <v/>
      </c>
      <c r="J276" s="143">
        <f>仕訳入力シート!E276</f>
        <v>0</v>
      </c>
      <c r="K276" s="116" t="str">
        <f>IF(仕訳入力シート!F276&lt;&gt;0,仕訳入力シート!F276,"")</f>
        <v/>
      </c>
      <c r="L276" s="3" t="str">
        <f>IF(仕訳入力シート!G276&lt;&gt;0,仕訳入力シート!G276,"")</f>
        <v/>
      </c>
      <c r="M276" s="3" t="str">
        <f>IF(仕訳入力シート!H276&lt;&gt;0,仕訳入力シート!H276,"")</f>
        <v/>
      </c>
      <c r="N276" s="3" t="str">
        <f>IF(仕訳入力シート!I276&lt;&gt;0,仕訳入力シート!I276,"")</f>
        <v/>
      </c>
      <c r="O276" s="116" t="str">
        <f>IF(仕訳入力シート!P276&lt;&gt;0,仕訳入力シート!P276,"")</f>
        <v/>
      </c>
      <c r="P276" s="3" t="str">
        <f>IF(仕訳入力シート!Q276&lt;&gt;0,仕訳入力シート!Q276,"")</f>
        <v/>
      </c>
      <c r="Q276" s="3" t="str">
        <f>IF(仕訳入力シート!J276&lt;&gt;"",仕訳入力シート!J276,"")</f>
        <v/>
      </c>
      <c r="R276" s="3" t="str">
        <f>IF(仕訳入力シート!L276&lt;&gt;"",仕訳入力シート!L276,"")</f>
        <v/>
      </c>
      <c r="S276" s="3" t="str">
        <f>IF(仕訳入力シート!O276&lt;&gt;"",仕訳入力シート!O276,"")</f>
        <v/>
      </c>
      <c r="T276" s="3">
        <f t="shared" si="16"/>
        <v>0</v>
      </c>
      <c r="U276" s="3">
        <f t="shared" si="17"/>
        <v>0</v>
      </c>
      <c r="V276" s="113" t="str">
        <f>IF(仕訳入力シート!R276&lt;&gt;0,仕訳入力シート!R276,"")</f>
        <v/>
      </c>
      <c r="W276" s="3" t="str">
        <f>IF(仕訳入力シート!S276&lt;&gt;0,仕訳入力シート!S276,"")</f>
        <v/>
      </c>
      <c r="X276" s="3" t="str">
        <f>IF(仕訳入力シート!T276&lt;&gt;0,仕訳入力シート!T276,"")</f>
        <v/>
      </c>
      <c r="Y276" s="3" t="str">
        <f>IF(仕訳入力シート!U276&lt;&gt;0,仕訳入力シート!U276,"")</f>
        <v/>
      </c>
      <c r="Z276" s="116" t="str">
        <f>IF(仕訳入力シート!AB276&lt;&gt;0,仕訳入力シート!AB276,"")</f>
        <v/>
      </c>
      <c r="AA276" s="3" t="str">
        <f>IF(仕訳入力シート!AC276&lt;&gt;0,仕訳入力シート!AC276,"")</f>
        <v/>
      </c>
      <c r="AB276" s="3" t="str">
        <f>IF(仕訳入力シート!V276&lt;&gt;"",仕訳入力シート!V276,"")</f>
        <v/>
      </c>
      <c r="AC276" s="3" t="str">
        <f>IF(仕訳入力シート!X276&lt;&gt;"",仕訳入力シート!X276,"")</f>
        <v/>
      </c>
      <c r="AD276" s="3" t="str">
        <f>IF(仕訳入力シート!AA276&lt;&gt;"",仕訳入力シート!AA276,"")</f>
        <v/>
      </c>
      <c r="AE276" s="3">
        <f t="shared" si="18"/>
        <v>0</v>
      </c>
      <c r="AF276" s="3">
        <f t="shared" si="19"/>
        <v>0</v>
      </c>
      <c r="AG276" s="121" t="str">
        <f>IF(仕訳入力シート!AD276&lt;&gt;0,仕訳入力シート!AD276,"")</f>
        <v/>
      </c>
      <c r="AH276" s="3" t="str">
        <f>IF(仕訳入力シート!AE276&lt;&gt;"",仕訳入力シート!AE276,"")</f>
        <v/>
      </c>
      <c r="AI276" s="117" t="str">
        <f>IF(仕訳入力シート!AH276&lt;&gt;0,仕訳入力シート!AH276,"")</f>
        <v/>
      </c>
      <c r="AJ276" s="118" t="str">
        <f>IF(仕訳入力シート!AI276&lt;&gt;0,仕訳入力シート!AI276,"")</f>
        <v/>
      </c>
      <c r="AK276" s="118" t="str">
        <f>IF(仕訳入力シート!AJ276&lt;&gt;0,仕訳入力シート!AJ276,"")</f>
        <v/>
      </c>
      <c r="AL276" s="118" t="str">
        <f>IF(仕訳入力シート!AK276&lt;&gt;0,仕訳入力シート!AK276,"")</f>
        <v/>
      </c>
      <c r="AM276" s="118" t="str">
        <f>IF(仕訳入力シート!AL276&lt;&gt;0,仕訳入力シート!AL276,"")</f>
        <v/>
      </c>
      <c r="AN276" s="118"/>
      <c r="AO276" s="118"/>
      <c r="AP276" s="118"/>
      <c r="AQ276" s="118"/>
      <c r="AR276" s="118"/>
      <c r="AS276" s="118"/>
      <c r="AT276" s="118"/>
      <c r="AU276" s="120" t="str">
        <f>IF(仕訳入力シート!AQ276&lt;&gt;0,仕訳入力シート!AQ276,"")</f>
        <v/>
      </c>
      <c r="AV276" s="118" t="str">
        <f>IF(仕訳入力シート!AR276&lt;&gt;0,仕訳入力シート!AR276,"")</f>
        <v/>
      </c>
      <c r="AW276" s="120" t="str">
        <f>IF(仕訳入力シート!AT276&lt;&gt;0,仕訳入力シート!AT276,"")</f>
        <v/>
      </c>
      <c r="AX276" s="118" t="str">
        <f>IF(仕訳入力シート!AU276&lt;&gt;0,仕訳入力シート!AU276,"")</f>
        <v/>
      </c>
    </row>
    <row r="277" spans="1:50" ht="17.45" customHeight="1">
      <c r="A277" s="3" t="str">
        <f>IF(C277="",MAX(A$8:A276)+1,"")</f>
        <v/>
      </c>
      <c r="C277" s="3" t="str">
        <f>IF(仕訳入力シート!A277="*","*",IF(J277="","*",IF(J277=0,"*","")))</f>
        <v>*</v>
      </c>
      <c r="D277" s="3">
        <f>仕訳入力シート!B277</f>
        <v>269</v>
      </c>
      <c r="E277" s="3" t="str">
        <f>IF(仕訳入力シート!C277&lt;&gt;0,仕訳入力シート!C277,"")</f>
        <v/>
      </c>
      <c r="F277" s="110" t="str">
        <f>IF(仕訳入力シート!D277&lt;&gt;0,仕訳入力シート!D277,"")</f>
        <v/>
      </c>
      <c r="H277" s="110" t="str">
        <f>IF(仕訳入力シート!AN277&lt;&gt;0,仕訳入力シート!AN277,"")</f>
        <v/>
      </c>
      <c r="I277" s="110" t="str">
        <f>IF(仕訳入力シート!AO277&lt;&gt;0,仕訳入力シート!AO277,"")</f>
        <v/>
      </c>
      <c r="J277" s="143">
        <f>仕訳入力シート!E277</f>
        <v>0</v>
      </c>
      <c r="K277" s="116" t="str">
        <f>IF(仕訳入力シート!F277&lt;&gt;0,仕訳入力シート!F277,"")</f>
        <v/>
      </c>
      <c r="L277" s="3" t="str">
        <f>IF(仕訳入力シート!G277&lt;&gt;0,仕訳入力シート!G277,"")</f>
        <v/>
      </c>
      <c r="M277" s="3" t="str">
        <f>IF(仕訳入力シート!H277&lt;&gt;0,仕訳入力シート!H277,"")</f>
        <v/>
      </c>
      <c r="N277" s="3" t="str">
        <f>IF(仕訳入力シート!I277&lt;&gt;0,仕訳入力シート!I277,"")</f>
        <v/>
      </c>
      <c r="O277" s="116" t="str">
        <f>IF(仕訳入力シート!P277&lt;&gt;0,仕訳入力シート!P277,"")</f>
        <v/>
      </c>
      <c r="P277" s="3" t="str">
        <f>IF(仕訳入力シート!Q277&lt;&gt;0,仕訳入力シート!Q277,"")</f>
        <v/>
      </c>
      <c r="Q277" s="3" t="str">
        <f>IF(仕訳入力シート!J277&lt;&gt;"",仕訳入力シート!J277,"")</f>
        <v/>
      </c>
      <c r="R277" s="3" t="str">
        <f>IF(仕訳入力シート!L277&lt;&gt;"",仕訳入力シート!L277,"")</f>
        <v/>
      </c>
      <c r="S277" s="3" t="str">
        <f>IF(仕訳入力シート!O277&lt;&gt;"",仕訳入力シート!O277,"")</f>
        <v/>
      </c>
      <c r="T277" s="3">
        <f t="shared" si="16"/>
        <v>0</v>
      </c>
      <c r="U277" s="3">
        <f t="shared" si="17"/>
        <v>0</v>
      </c>
      <c r="V277" s="113" t="str">
        <f>IF(仕訳入力シート!R277&lt;&gt;0,仕訳入力シート!R277,"")</f>
        <v/>
      </c>
      <c r="W277" s="3" t="str">
        <f>IF(仕訳入力シート!S277&lt;&gt;0,仕訳入力シート!S277,"")</f>
        <v/>
      </c>
      <c r="X277" s="3" t="str">
        <f>IF(仕訳入力シート!T277&lt;&gt;0,仕訳入力シート!T277,"")</f>
        <v/>
      </c>
      <c r="Y277" s="3" t="str">
        <f>IF(仕訳入力シート!U277&lt;&gt;0,仕訳入力シート!U277,"")</f>
        <v/>
      </c>
      <c r="Z277" s="116" t="str">
        <f>IF(仕訳入力シート!AB277&lt;&gt;0,仕訳入力シート!AB277,"")</f>
        <v/>
      </c>
      <c r="AA277" s="3" t="str">
        <f>IF(仕訳入力シート!AC277&lt;&gt;0,仕訳入力シート!AC277,"")</f>
        <v/>
      </c>
      <c r="AB277" s="3" t="str">
        <f>IF(仕訳入力シート!V277&lt;&gt;"",仕訳入力シート!V277,"")</f>
        <v/>
      </c>
      <c r="AC277" s="3" t="str">
        <f>IF(仕訳入力シート!X277&lt;&gt;"",仕訳入力シート!X277,"")</f>
        <v/>
      </c>
      <c r="AD277" s="3" t="str">
        <f>IF(仕訳入力シート!AA277&lt;&gt;"",仕訳入力シート!AA277,"")</f>
        <v/>
      </c>
      <c r="AE277" s="3">
        <f t="shared" si="18"/>
        <v>0</v>
      </c>
      <c r="AF277" s="3">
        <f t="shared" si="19"/>
        <v>0</v>
      </c>
      <c r="AG277" s="121" t="str">
        <f>IF(仕訳入力シート!AD277&lt;&gt;0,仕訳入力シート!AD277,"")</f>
        <v/>
      </c>
      <c r="AH277" s="3" t="str">
        <f>IF(仕訳入力シート!AE277&lt;&gt;"",仕訳入力シート!AE277,"")</f>
        <v/>
      </c>
      <c r="AI277" s="117" t="str">
        <f>IF(仕訳入力シート!AH277&lt;&gt;0,仕訳入力シート!AH277,"")</f>
        <v/>
      </c>
      <c r="AJ277" s="118" t="str">
        <f>IF(仕訳入力シート!AI277&lt;&gt;0,仕訳入力シート!AI277,"")</f>
        <v/>
      </c>
      <c r="AK277" s="118" t="str">
        <f>IF(仕訳入力シート!AJ277&lt;&gt;0,仕訳入力シート!AJ277,"")</f>
        <v/>
      </c>
      <c r="AL277" s="118" t="str">
        <f>IF(仕訳入力シート!AK277&lt;&gt;0,仕訳入力シート!AK277,"")</f>
        <v/>
      </c>
      <c r="AM277" s="118" t="str">
        <f>IF(仕訳入力シート!AL277&lt;&gt;0,仕訳入力シート!AL277,"")</f>
        <v/>
      </c>
      <c r="AN277" s="118"/>
      <c r="AO277" s="118"/>
      <c r="AP277" s="118"/>
      <c r="AQ277" s="118"/>
      <c r="AR277" s="118"/>
      <c r="AS277" s="118"/>
      <c r="AT277" s="118"/>
      <c r="AU277" s="120" t="str">
        <f>IF(仕訳入力シート!AQ277&lt;&gt;0,仕訳入力シート!AQ277,"")</f>
        <v/>
      </c>
      <c r="AV277" s="118" t="str">
        <f>IF(仕訳入力シート!AR277&lt;&gt;0,仕訳入力シート!AR277,"")</f>
        <v/>
      </c>
      <c r="AW277" s="120" t="str">
        <f>IF(仕訳入力シート!AT277&lt;&gt;0,仕訳入力シート!AT277,"")</f>
        <v/>
      </c>
      <c r="AX277" s="118" t="str">
        <f>IF(仕訳入力シート!AU277&lt;&gt;0,仕訳入力シート!AU277,"")</f>
        <v/>
      </c>
    </row>
    <row r="278" spans="1:50" ht="17.45" customHeight="1">
      <c r="A278" s="3" t="str">
        <f>IF(C278="",MAX(A$8:A277)+1,"")</f>
        <v/>
      </c>
      <c r="C278" s="3" t="str">
        <f>IF(仕訳入力シート!A278="*","*",IF(J278="","*",IF(J278=0,"*","")))</f>
        <v>*</v>
      </c>
      <c r="D278" s="3">
        <f>仕訳入力シート!B278</f>
        <v>270</v>
      </c>
      <c r="E278" s="3" t="str">
        <f>IF(仕訳入力シート!C278&lt;&gt;0,仕訳入力シート!C278,"")</f>
        <v/>
      </c>
      <c r="F278" s="110" t="str">
        <f>IF(仕訳入力シート!D278&lt;&gt;0,仕訳入力シート!D278,"")</f>
        <v/>
      </c>
      <c r="H278" s="110" t="str">
        <f>IF(仕訳入力シート!AN278&lt;&gt;0,仕訳入力シート!AN278,"")</f>
        <v/>
      </c>
      <c r="I278" s="110" t="str">
        <f>IF(仕訳入力シート!AO278&lt;&gt;0,仕訳入力シート!AO278,"")</f>
        <v/>
      </c>
      <c r="J278" s="143">
        <f>仕訳入力シート!E278</f>
        <v>0</v>
      </c>
      <c r="K278" s="116" t="str">
        <f>IF(仕訳入力シート!F278&lt;&gt;0,仕訳入力シート!F278,"")</f>
        <v/>
      </c>
      <c r="L278" s="3" t="str">
        <f>IF(仕訳入力シート!G278&lt;&gt;0,仕訳入力シート!G278,"")</f>
        <v/>
      </c>
      <c r="M278" s="3" t="str">
        <f>IF(仕訳入力シート!H278&lt;&gt;0,仕訳入力シート!H278,"")</f>
        <v/>
      </c>
      <c r="N278" s="3" t="str">
        <f>IF(仕訳入力シート!I278&lt;&gt;0,仕訳入力シート!I278,"")</f>
        <v/>
      </c>
      <c r="O278" s="116" t="str">
        <f>IF(仕訳入力シート!P278&lt;&gt;0,仕訳入力シート!P278,"")</f>
        <v/>
      </c>
      <c r="P278" s="3" t="str">
        <f>IF(仕訳入力シート!Q278&lt;&gt;0,仕訳入力シート!Q278,"")</f>
        <v/>
      </c>
      <c r="Q278" s="3" t="str">
        <f>IF(仕訳入力シート!J278&lt;&gt;"",仕訳入力シート!J278,"")</f>
        <v/>
      </c>
      <c r="R278" s="3" t="str">
        <f>IF(仕訳入力シート!L278&lt;&gt;"",仕訳入力シート!L278,"")</f>
        <v/>
      </c>
      <c r="S278" s="3" t="str">
        <f>IF(仕訳入力シート!O278&lt;&gt;"",仕訳入力シート!O278,"")</f>
        <v/>
      </c>
      <c r="T278" s="3">
        <f t="shared" si="16"/>
        <v>0</v>
      </c>
      <c r="U278" s="3">
        <f t="shared" si="17"/>
        <v>0</v>
      </c>
      <c r="V278" s="113" t="str">
        <f>IF(仕訳入力シート!R278&lt;&gt;0,仕訳入力シート!R278,"")</f>
        <v/>
      </c>
      <c r="W278" s="3" t="str">
        <f>IF(仕訳入力シート!S278&lt;&gt;0,仕訳入力シート!S278,"")</f>
        <v/>
      </c>
      <c r="X278" s="3" t="str">
        <f>IF(仕訳入力シート!T278&lt;&gt;0,仕訳入力シート!T278,"")</f>
        <v/>
      </c>
      <c r="Y278" s="3" t="str">
        <f>IF(仕訳入力シート!U278&lt;&gt;0,仕訳入力シート!U278,"")</f>
        <v/>
      </c>
      <c r="Z278" s="116" t="str">
        <f>IF(仕訳入力シート!AB278&lt;&gt;0,仕訳入力シート!AB278,"")</f>
        <v/>
      </c>
      <c r="AA278" s="3" t="str">
        <f>IF(仕訳入力シート!AC278&lt;&gt;0,仕訳入力シート!AC278,"")</f>
        <v/>
      </c>
      <c r="AB278" s="3" t="str">
        <f>IF(仕訳入力シート!V278&lt;&gt;"",仕訳入力シート!V278,"")</f>
        <v/>
      </c>
      <c r="AC278" s="3" t="str">
        <f>IF(仕訳入力シート!X278&lt;&gt;"",仕訳入力シート!X278,"")</f>
        <v/>
      </c>
      <c r="AD278" s="3" t="str">
        <f>IF(仕訳入力シート!AA278&lt;&gt;"",仕訳入力シート!AA278,"")</f>
        <v/>
      </c>
      <c r="AE278" s="3">
        <f t="shared" si="18"/>
        <v>0</v>
      </c>
      <c r="AF278" s="3">
        <f t="shared" si="19"/>
        <v>0</v>
      </c>
      <c r="AG278" s="121" t="str">
        <f>IF(仕訳入力シート!AD278&lt;&gt;0,仕訳入力シート!AD278,"")</f>
        <v/>
      </c>
      <c r="AH278" s="3" t="str">
        <f>IF(仕訳入力シート!AE278&lt;&gt;"",仕訳入力シート!AE278,"")</f>
        <v/>
      </c>
      <c r="AI278" s="117" t="str">
        <f>IF(仕訳入力シート!AH278&lt;&gt;0,仕訳入力シート!AH278,"")</f>
        <v/>
      </c>
      <c r="AJ278" s="118" t="str">
        <f>IF(仕訳入力シート!AI278&lt;&gt;0,仕訳入力シート!AI278,"")</f>
        <v/>
      </c>
      <c r="AK278" s="118" t="str">
        <f>IF(仕訳入力シート!AJ278&lt;&gt;0,仕訳入力シート!AJ278,"")</f>
        <v/>
      </c>
      <c r="AL278" s="118" t="str">
        <f>IF(仕訳入力シート!AK278&lt;&gt;0,仕訳入力シート!AK278,"")</f>
        <v/>
      </c>
      <c r="AM278" s="118" t="str">
        <f>IF(仕訳入力シート!AL278&lt;&gt;0,仕訳入力シート!AL278,"")</f>
        <v/>
      </c>
      <c r="AN278" s="118"/>
      <c r="AO278" s="118"/>
      <c r="AP278" s="118"/>
      <c r="AQ278" s="118"/>
      <c r="AR278" s="118"/>
      <c r="AS278" s="118"/>
      <c r="AT278" s="118"/>
      <c r="AU278" s="120" t="str">
        <f>IF(仕訳入力シート!AQ278&lt;&gt;0,仕訳入力シート!AQ278,"")</f>
        <v/>
      </c>
      <c r="AV278" s="118" t="str">
        <f>IF(仕訳入力シート!AR278&lt;&gt;0,仕訳入力シート!AR278,"")</f>
        <v/>
      </c>
      <c r="AW278" s="120" t="str">
        <f>IF(仕訳入力シート!AT278&lt;&gt;0,仕訳入力シート!AT278,"")</f>
        <v/>
      </c>
      <c r="AX278" s="118" t="str">
        <f>IF(仕訳入力シート!AU278&lt;&gt;0,仕訳入力シート!AU278,"")</f>
        <v/>
      </c>
    </row>
    <row r="279" spans="1:50" ht="17.45" customHeight="1">
      <c r="A279" s="3" t="str">
        <f>IF(C279="",MAX(A$8:A278)+1,"")</f>
        <v/>
      </c>
      <c r="C279" s="3" t="str">
        <f>IF(仕訳入力シート!A279="*","*",IF(J279="","*",IF(J279=0,"*","")))</f>
        <v>*</v>
      </c>
      <c r="D279" s="3">
        <f>仕訳入力シート!B279</f>
        <v>271</v>
      </c>
      <c r="E279" s="3" t="str">
        <f>IF(仕訳入力シート!C279&lt;&gt;0,仕訳入力シート!C279,"")</f>
        <v/>
      </c>
      <c r="F279" s="110" t="str">
        <f>IF(仕訳入力シート!D279&lt;&gt;0,仕訳入力シート!D279,"")</f>
        <v/>
      </c>
      <c r="H279" s="110" t="str">
        <f>IF(仕訳入力シート!AN279&lt;&gt;0,仕訳入力シート!AN279,"")</f>
        <v/>
      </c>
      <c r="I279" s="110" t="str">
        <f>IF(仕訳入力シート!AO279&lt;&gt;0,仕訳入力シート!AO279,"")</f>
        <v/>
      </c>
      <c r="J279" s="143">
        <f>仕訳入力シート!E279</f>
        <v>0</v>
      </c>
      <c r="K279" s="116" t="str">
        <f>IF(仕訳入力シート!F279&lt;&gt;0,仕訳入力シート!F279,"")</f>
        <v/>
      </c>
      <c r="L279" s="3" t="str">
        <f>IF(仕訳入力シート!G279&lt;&gt;0,仕訳入力シート!G279,"")</f>
        <v/>
      </c>
      <c r="M279" s="3" t="str">
        <f>IF(仕訳入力シート!H279&lt;&gt;0,仕訳入力シート!H279,"")</f>
        <v/>
      </c>
      <c r="N279" s="3" t="str">
        <f>IF(仕訳入力シート!I279&lt;&gt;0,仕訳入力シート!I279,"")</f>
        <v/>
      </c>
      <c r="O279" s="116" t="str">
        <f>IF(仕訳入力シート!P279&lt;&gt;0,仕訳入力シート!P279,"")</f>
        <v/>
      </c>
      <c r="P279" s="3" t="str">
        <f>IF(仕訳入力シート!Q279&lt;&gt;0,仕訳入力シート!Q279,"")</f>
        <v/>
      </c>
      <c r="Q279" s="3" t="str">
        <f>IF(仕訳入力シート!J279&lt;&gt;"",仕訳入力シート!J279,"")</f>
        <v/>
      </c>
      <c r="R279" s="3" t="str">
        <f>IF(仕訳入力シート!L279&lt;&gt;"",仕訳入力シート!L279,"")</f>
        <v/>
      </c>
      <c r="S279" s="3" t="str">
        <f>IF(仕訳入力シート!O279&lt;&gt;"",仕訳入力シート!O279,"")</f>
        <v/>
      </c>
      <c r="T279" s="3">
        <f t="shared" si="16"/>
        <v>0</v>
      </c>
      <c r="U279" s="3">
        <f t="shared" si="17"/>
        <v>0</v>
      </c>
      <c r="V279" s="113" t="str">
        <f>IF(仕訳入力シート!R279&lt;&gt;0,仕訳入力シート!R279,"")</f>
        <v/>
      </c>
      <c r="W279" s="3" t="str">
        <f>IF(仕訳入力シート!S279&lt;&gt;0,仕訳入力シート!S279,"")</f>
        <v/>
      </c>
      <c r="X279" s="3" t="str">
        <f>IF(仕訳入力シート!T279&lt;&gt;0,仕訳入力シート!T279,"")</f>
        <v/>
      </c>
      <c r="Y279" s="3" t="str">
        <f>IF(仕訳入力シート!U279&lt;&gt;0,仕訳入力シート!U279,"")</f>
        <v/>
      </c>
      <c r="Z279" s="116" t="str">
        <f>IF(仕訳入力シート!AB279&lt;&gt;0,仕訳入力シート!AB279,"")</f>
        <v/>
      </c>
      <c r="AA279" s="3" t="str">
        <f>IF(仕訳入力シート!AC279&lt;&gt;0,仕訳入力シート!AC279,"")</f>
        <v/>
      </c>
      <c r="AB279" s="3" t="str">
        <f>IF(仕訳入力シート!V279&lt;&gt;"",仕訳入力シート!V279,"")</f>
        <v/>
      </c>
      <c r="AC279" s="3" t="str">
        <f>IF(仕訳入力シート!X279&lt;&gt;"",仕訳入力シート!X279,"")</f>
        <v/>
      </c>
      <c r="AD279" s="3" t="str">
        <f>IF(仕訳入力シート!AA279&lt;&gt;"",仕訳入力シート!AA279,"")</f>
        <v/>
      </c>
      <c r="AE279" s="3">
        <f t="shared" si="18"/>
        <v>0</v>
      </c>
      <c r="AF279" s="3">
        <f t="shared" si="19"/>
        <v>0</v>
      </c>
      <c r="AG279" s="121" t="str">
        <f>IF(仕訳入力シート!AD279&lt;&gt;0,仕訳入力シート!AD279,"")</f>
        <v/>
      </c>
      <c r="AH279" s="3" t="str">
        <f>IF(仕訳入力シート!AE279&lt;&gt;"",仕訳入力シート!AE279,"")</f>
        <v/>
      </c>
      <c r="AI279" s="117" t="str">
        <f>IF(仕訳入力シート!AH279&lt;&gt;0,仕訳入力シート!AH279,"")</f>
        <v/>
      </c>
      <c r="AJ279" s="118" t="str">
        <f>IF(仕訳入力シート!AI279&lt;&gt;0,仕訳入力シート!AI279,"")</f>
        <v/>
      </c>
      <c r="AK279" s="118" t="str">
        <f>IF(仕訳入力シート!AJ279&lt;&gt;0,仕訳入力シート!AJ279,"")</f>
        <v/>
      </c>
      <c r="AL279" s="118" t="str">
        <f>IF(仕訳入力シート!AK279&lt;&gt;0,仕訳入力シート!AK279,"")</f>
        <v/>
      </c>
      <c r="AM279" s="118" t="str">
        <f>IF(仕訳入力シート!AL279&lt;&gt;0,仕訳入力シート!AL279,"")</f>
        <v/>
      </c>
      <c r="AN279" s="118"/>
      <c r="AO279" s="118"/>
      <c r="AP279" s="118"/>
      <c r="AQ279" s="118"/>
      <c r="AR279" s="118"/>
      <c r="AS279" s="118"/>
      <c r="AT279" s="118"/>
      <c r="AU279" s="120" t="str">
        <f>IF(仕訳入力シート!AQ279&lt;&gt;0,仕訳入力シート!AQ279,"")</f>
        <v/>
      </c>
      <c r="AV279" s="118" t="str">
        <f>IF(仕訳入力シート!AR279&lt;&gt;0,仕訳入力シート!AR279,"")</f>
        <v/>
      </c>
      <c r="AW279" s="120" t="str">
        <f>IF(仕訳入力シート!AT279&lt;&gt;0,仕訳入力シート!AT279,"")</f>
        <v/>
      </c>
      <c r="AX279" s="118" t="str">
        <f>IF(仕訳入力シート!AU279&lt;&gt;0,仕訳入力シート!AU279,"")</f>
        <v/>
      </c>
    </row>
    <row r="280" spans="1:50" ht="17.45" customHeight="1">
      <c r="A280" s="3" t="str">
        <f>IF(C280="",MAX(A$8:A279)+1,"")</f>
        <v/>
      </c>
      <c r="C280" s="3" t="str">
        <f>IF(仕訳入力シート!A280="*","*",IF(J280="","*",IF(J280=0,"*","")))</f>
        <v>*</v>
      </c>
      <c r="D280" s="3">
        <f>仕訳入力シート!B280</f>
        <v>272</v>
      </c>
      <c r="E280" s="3" t="str">
        <f>IF(仕訳入力シート!C280&lt;&gt;0,仕訳入力シート!C280,"")</f>
        <v/>
      </c>
      <c r="F280" s="110" t="str">
        <f>IF(仕訳入力シート!D280&lt;&gt;0,仕訳入力シート!D280,"")</f>
        <v/>
      </c>
      <c r="H280" s="110" t="str">
        <f>IF(仕訳入力シート!AN280&lt;&gt;0,仕訳入力シート!AN280,"")</f>
        <v/>
      </c>
      <c r="I280" s="110" t="str">
        <f>IF(仕訳入力シート!AO280&lt;&gt;0,仕訳入力シート!AO280,"")</f>
        <v/>
      </c>
      <c r="J280" s="143">
        <f>仕訳入力シート!E280</f>
        <v>0</v>
      </c>
      <c r="K280" s="116" t="str">
        <f>IF(仕訳入力シート!F280&lt;&gt;0,仕訳入力シート!F280,"")</f>
        <v/>
      </c>
      <c r="L280" s="3" t="str">
        <f>IF(仕訳入力シート!G280&lt;&gt;0,仕訳入力シート!G280,"")</f>
        <v/>
      </c>
      <c r="M280" s="3" t="str">
        <f>IF(仕訳入力シート!H280&lt;&gt;0,仕訳入力シート!H280,"")</f>
        <v/>
      </c>
      <c r="N280" s="3" t="str">
        <f>IF(仕訳入力シート!I280&lt;&gt;0,仕訳入力シート!I280,"")</f>
        <v/>
      </c>
      <c r="O280" s="116" t="str">
        <f>IF(仕訳入力シート!P280&lt;&gt;0,仕訳入力シート!P280,"")</f>
        <v/>
      </c>
      <c r="P280" s="3" t="str">
        <f>IF(仕訳入力シート!Q280&lt;&gt;0,仕訳入力シート!Q280,"")</f>
        <v/>
      </c>
      <c r="Q280" s="3" t="str">
        <f>IF(仕訳入力シート!J280&lt;&gt;"",仕訳入力シート!J280,"")</f>
        <v/>
      </c>
      <c r="R280" s="3" t="str">
        <f>IF(仕訳入力シート!L280&lt;&gt;"",仕訳入力シート!L280,"")</f>
        <v/>
      </c>
      <c r="S280" s="3" t="str">
        <f>IF(仕訳入力シート!O280&lt;&gt;"",仕訳入力シート!O280,"")</f>
        <v/>
      </c>
      <c r="T280" s="3">
        <f t="shared" si="16"/>
        <v>0</v>
      </c>
      <c r="U280" s="3">
        <f t="shared" si="17"/>
        <v>0</v>
      </c>
      <c r="V280" s="113" t="str">
        <f>IF(仕訳入力シート!R280&lt;&gt;0,仕訳入力シート!R280,"")</f>
        <v/>
      </c>
      <c r="W280" s="3" t="str">
        <f>IF(仕訳入力シート!S280&lt;&gt;0,仕訳入力シート!S280,"")</f>
        <v/>
      </c>
      <c r="X280" s="3" t="str">
        <f>IF(仕訳入力シート!T280&lt;&gt;0,仕訳入力シート!T280,"")</f>
        <v/>
      </c>
      <c r="Y280" s="3" t="str">
        <f>IF(仕訳入力シート!U280&lt;&gt;0,仕訳入力シート!U280,"")</f>
        <v/>
      </c>
      <c r="Z280" s="116" t="str">
        <f>IF(仕訳入力シート!AB280&lt;&gt;0,仕訳入力シート!AB280,"")</f>
        <v/>
      </c>
      <c r="AA280" s="3" t="str">
        <f>IF(仕訳入力シート!AC280&lt;&gt;0,仕訳入力シート!AC280,"")</f>
        <v/>
      </c>
      <c r="AB280" s="3" t="str">
        <f>IF(仕訳入力シート!V280&lt;&gt;"",仕訳入力シート!V280,"")</f>
        <v/>
      </c>
      <c r="AC280" s="3" t="str">
        <f>IF(仕訳入力シート!X280&lt;&gt;"",仕訳入力シート!X280,"")</f>
        <v/>
      </c>
      <c r="AD280" s="3" t="str">
        <f>IF(仕訳入力シート!AA280&lt;&gt;"",仕訳入力シート!AA280,"")</f>
        <v/>
      </c>
      <c r="AE280" s="3">
        <f t="shared" si="18"/>
        <v>0</v>
      </c>
      <c r="AF280" s="3">
        <f t="shared" si="19"/>
        <v>0</v>
      </c>
      <c r="AG280" s="121" t="str">
        <f>IF(仕訳入力シート!AD280&lt;&gt;0,仕訳入力シート!AD280,"")</f>
        <v/>
      </c>
      <c r="AH280" s="3" t="str">
        <f>IF(仕訳入力シート!AE280&lt;&gt;"",仕訳入力シート!AE280,"")</f>
        <v/>
      </c>
      <c r="AI280" s="117" t="str">
        <f>IF(仕訳入力シート!AH280&lt;&gt;0,仕訳入力シート!AH280,"")</f>
        <v/>
      </c>
      <c r="AJ280" s="118" t="str">
        <f>IF(仕訳入力シート!AI280&lt;&gt;0,仕訳入力シート!AI280,"")</f>
        <v/>
      </c>
      <c r="AK280" s="118" t="str">
        <f>IF(仕訳入力シート!AJ280&lt;&gt;0,仕訳入力シート!AJ280,"")</f>
        <v/>
      </c>
      <c r="AL280" s="118" t="str">
        <f>IF(仕訳入力シート!AK280&lt;&gt;0,仕訳入力シート!AK280,"")</f>
        <v/>
      </c>
      <c r="AM280" s="118" t="str">
        <f>IF(仕訳入力シート!AL280&lt;&gt;0,仕訳入力シート!AL280,"")</f>
        <v/>
      </c>
      <c r="AN280" s="118"/>
      <c r="AO280" s="118"/>
      <c r="AP280" s="118"/>
      <c r="AQ280" s="118"/>
      <c r="AR280" s="118"/>
      <c r="AS280" s="118"/>
      <c r="AT280" s="118"/>
      <c r="AU280" s="120" t="str">
        <f>IF(仕訳入力シート!AQ280&lt;&gt;0,仕訳入力シート!AQ280,"")</f>
        <v/>
      </c>
      <c r="AV280" s="118" t="str">
        <f>IF(仕訳入力シート!AR280&lt;&gt;0,仕訳入力シート!AR280,"")</f>
        <v/>
      </c>
      <c r="AW280" s="120" t="str">
        <f>IF(仕訳入力シート!AT280&lt;&gt;0,仕訳入力シート!AT280,"")</f>
        <v/>
      </c>
      <c r="AX280" s="118" t="str">
        <f>IF(仕訳入力シート!AU280&lt;&gt;0,仕訳入力シート!AU280,"")</f>
        <v/>
      </c>
    </row>
    <row r="281" spans="1:50" ht="17.45" customHeight="1">
      <c r="A281" s="3" t="str">
        <f>IF(C281="",MAX(A$8:A280)+1,"")</f>
        <v/>
      </c>
      <c r="C281" s="3" t="str">
        <f>IF(仕訳入力シート!A281="*","*",IF(J281="","*",IF(J281=0,"*","")))</f>
        <v>*</v>
      </c>
      <c r="D281" s="3">
        <f>仕訳入力シート!B281</f>
        <v>273</v>
      </c>
      <c r="E281" s="3" t="str">
        <f>IF(仕訳入力シート!C281&lt;&gt;0,仕訳入力シート!C281,"")</f>
        <v/>
      </c>
      <c r="F281" s="110" t="str">
        <f>IF(仕訳入力シート!D281&lt;&gt;0,仕訳入力シート!D281,"")</f>
        <v/>
      </c>
      <c r="H281" s="110" t="str">
        <f>IF(仕訳入力シート!AN281&lt;&gt;0,仕訳入力シート!AN281,"")</f>
        <v/>
      </c>
      <c r="I281" s="110" t="str">
        <f>IF(仕訳入力シート!AO281&lt;&gt;0,仕訳入力シート!AO281,"")</f>
        <v/>
      </c>
      <c r="J281" s="143">
        <f>仕訳入力シート!E281</f>
        <v>0</v>
      </c>
      <c r="K281" s="116" t="str">
        <f>IF(仕訳入力シート!F281&lt;&gt;0,仕訳入力シート!F281,"")</f>
        <v/>
      </c>
      <c r="L281" s="3" t="str">
        <f>IF(仕訳入力シート!G281&lt;&gt;0,仕訳入力シート!G281,"")</f>
        <v/>
      </c>
      <c r="M281" s="3" t="str">
        <f>IF(仕訳入力シート!H281&lt;&gt;0,仕訳入力シート!H281,"")</f>
        <v/>
      </c>
      <c r="N281" s="3" t="str">
        <f>IF(仕訳入力シート!I281&lt;&gt;0,仕訳入力シート!I281,"")</f>
        <v/>
      </c>
      <c r="O281" s="116" t="str">
        <f>IF(仕訳入力シート!P281&lt;&gt;0,仕訳入力シート!P281,"")</f>
        <v/>
      </c>
      <c r="P281" s="3" t="str">
        <f>IF(仕訳入力シート!Q281&lt;&gt;0,仕訳入力シート!Q281,"")</f>
        <v/>
      </c>
      <c r="Q281" s="3" t="str">
        <f>IF(仕訳入力シート!J281&lt;&gt;"",仕訳入力シート!J281,"")</f>
        <v/>
      </c>
      <c r="R281" s="3" t="str">
        <f>IF(仕訳入力シート!L281&lt;&gt;"",仕訳入力シート!L281,"")</f>
        <v/>
      </c>
      <c r="S281" s="3" t="str">
        <f>IF(仕訳入力シート!O281&lt;&gt;"",仕訳入力シート!O281,"")</f>
        <v/>
      </c>
      <c r="T281" s="3">
        <f t="shared" si="16"/>
        <v>0</v>
      </c>
      <c r="U281" s="3">
        <f t="shared" si="17"/>
        <v>0</v>
      </c>
      <c r="V281" s="113" t="str">
        <f>IF(仕訳入力シート!R281&lt;&gt;0,仕訳入力シート!R281,"")</f>
        <v/>
      </c>
      <c r="W281" s="3" t="str">
        <f>IF(仕訳入力シート!S281&lt;&gt;0,仕訳入力シート!S281,"")</f>
        <v/>
      </c>
      <c r="X281" s="3" t="str">
        <f>IF(仕訳入力シート!T281&lt;&gt;0,仕訳入力シート!T281,"")</f>
        <v/>
      </c>
      <c r="Y281" s="3" t="str">
        <f>IF(仕訳入力シート!U281&lt;&gt;0,仕訳入力シート!U281,"")</f>
        <v/>
      </c>
      <c r="Z281" s="116" t="str">
        <f>IF(仕訳入力シート!AB281&lt;&gt;0,仕訳入力シート!AB281,"")</f>
        <v/>
      </c>
      <c r="AA281" s="3" t="str">
        <f>IF(仕訳入力シート!AC281&lt;&gt;0,仕訳入力シート!AC281,"")</f>
        <v/>
      </c>
      <c r="AB281" s="3" t="str">
        <f>IF(仕訳入力シート!V281&lt;&gt;"",仕訳入力シート!V281,"")</f>
        <v/>
      </c>
      <c r="AC281" s="3" t="str">
        <f>IF(仕訳入力シート!X281&lt;&gt;"",仕訳入力シート!X281,"")</f>
        <v/>
      </c>
      <c r="AD281" s="3" t="str">
        <f>IF(仕訳入力シート!AA281&lt;&gt;"",仕訳入力シート!AA281,"")</f>
        <v/>
      </c>
      <c r="AE281" s="3">
        <f t="shared" si="18"/>
        <v>0</v>
      </c>
      <c r="AF281" s="3">
        <f t="shared" si="19"/>
        <v>0</v>
      </c>
      <c r="AG281" s="121" t="str">
        <f>IF(仕訳入力シート!AD281&lt;&gt;0,仕訳入力シート!AD281,"")</f>
        <v/>
      </c>
      <c r="AH281" s="3" t="str">
        <f>IF(仕訳入力シート!AE281&lt;&gt;"",仕訳入力シート!AE281,"")</f>
        <v/>
      </c>
      <c r="AI281" s="117" t="str">
        <f>IF(仕訳入力シート!AH281&lt;&gt;0,仕訳入力シート!AH281,"")</f>
        <v/>
      </c>
      <c r="AJ281" s="118" t="str">
        <f>IF(仕訳入力シート!AI281&lt;&gt;0,仕訳入力シート!AI281,"")</f>
        <v/>
      </c>
      <c r="AK281" s="118" t="str">
        <f>IF(仕訳入力シート!AJ281&lt;&gt;0,仕訳入力シート!AJ281,"")</f>
        <v/>
      </c>
      <c r="AL281" s="118" t="str">
        <f>IF(仕訳入力シート!AK281&lt;&gt;0,仕訳入力シート!AK281,"")</f>
        <v/>
      </c>
      <c r="AM281" s="118" t="str">
        <f>IF(仕訳入力シート!AL281&lt;&gt;0,仕訳入力シート!AL281,"")</f>
        <v/>
      </c>
      <c r="AN281" s="118"/>
      <c r="AO281" s="118"/>
      <c r="AP281" s="118"/>
      <c r="AQ281" s="118"/>
      <c r="AR281" s="118"/>
      <c r="AS281" s="118"/>
      <c r="AT281" s="118"/>
      <c r="AU281" s="120" t="str">
        <f>IF(仕訳入力シート!AQ281&lt;&gt;0,仕訳入力シート!AQ281,"")</f>
        <v/>
      </c>
      <c r="AV281" s="118" t="str">
        <f>IF(仕訳入力シート!AR281&lt;&gt;0,仕訳入力シート!AR281,"")</f>
        <v/>
      </c>
      <c r="AW281" s="120" t="str">
        <f>IF(仕訳入力シート!AT281&lt;&gt;0,仕訳入力シート!AT281,"")</f>
        <v/>
      </c>
      <c r="AX281" s="118" t="str">
        <f>IF(仕訳入力シート!AU281&lt;&gt;0,仕訳入力シート!AU281,"")</f>
        <v/>
      </c>
    </row>
    <row r="282" spans="1:50" ht="17.45" customHeight="1">
      <c r="A282" s="3" t="str">
        <f>IF(C282="",MAX(A$8:A281)+1,"")</f>
        <v/>
      </c>
      <c r="C282" s="3" t="str">
        <f>IF(仕訳入力シート!A282="*","*",IF(J282="","*",IF(J282=0,"*","")))</f>
        <v>*</v>
      </c>
      <c r="D282" s="3">
        <f>仕訳入力シート!B282</f>
        <v>274</v>
      </c>
      <c r="E282" s="3" t="str">
        <f>IF(仕訳入力シート!C282&lt;&gt;0,仕訳入力シート!C282,"")</f>
        <v/>
      </c>
      <c r="F282" s="110" t="str">
        <f>IF(仕訳入力シート!D282&lt;&gt;0,仕訳入力シート!D282,"")</f>
        <v/>
      </c>
      <c r="H282" s="110" t="str">
        <f>IF(仕訳入力シート!AN282&lt;&gt;0,仕訳入力シート!AN282,"")</f>
        <v/>
      </c>
      <c r="I282" s="110" t="str">
        <f>IF(仕訳入力シート!AO282&lt;&gt;0,仕訳入力シート!AO282,"")</f>
        <v/>
      </c>
      <c r="J282" s="143">
        <f>仕訳入力シート!E282</f>
        <v>0</v>
      </c>
      <c r="K282" s="116" t="str">
        <f>IF(仕訳入力シート!F282&lt;&gt;0,仕訳入力シート!F282,"")</f>
        <v/>
      </c>
      <c r="L282" s="3" t="str">
        <f>IF(仕訳入力シート!G282&lt;&gt;0,仕訳入力シート!G282,"")</f>
        <v/>
      </c>
      <c r="M282" s="3" t="str">
        <f>IF(仕訳入力シート!H282&lt;&gt;0,仕訳入力シート!H282,"")</f>
        <v/>
      </c>
      <c r="N282" s="3" t="str">
        <f>IF(仕訳入力シート!I282&lt;&gt;0,仕訳入力シート!I282,"")</f>
        <v/>
      </c>
      <c r="O282" s="116" t="str">
        <f>IF(仕訳入力シート!P282&lt;&gt;0,仕訳入力シート!P282,"")</f>
        <v/>
      </c>
      <c r="P282" s="3" t="str">
        <f>IF(仕訳入力シート!Q282&lt;&gt;0,仕訳入力シート!Q282,"")</f>
        <v/>
      </c>
      <c r="Q282" s="3" t="str">
        <f>IF(仕訳入力シート!J282&lt;&gt;"",仕訳入力シート!J282,"")</f>
        <v/>
      </c>
      <c r="R282" s="3" t="str">
        <f>IF(仕訳入力シート!L282&lt;&gt;"",仕訳入力シート!L282,"")</f>
        <v/>
      </c>
      <c r="S282" s="3" t="str">
        <f>IF(仕訳入力シート!O282&lt;&gt;"",仕訳入力シート!O282,"")</f>
        <v/>
      </c>
      <c r="T282" s="3">
        <f t="shared" si="16"/>
        <v>0</v>
      </c>
      <c r="U282" s="3">
        <f t="shared" si="17"/>
        <v>0</v>
      </c>
      <c r="V282" s="113" t="str">
        <f>IF(仕訳入力シート!R282&lt;&gt;0,仕訳入力シート!R282,"")</f>
        <v/>
      </c>
      <c r="W282" s="3" t="str">
        <f>IF(仕訳入力シート!S282&lt;&gt;0,仕訳入力シート!S282,"")</f>
        <v/>
      </c>
      <c r="X282" s="3" t="str">
        <f>IF(仕訳入力シート!T282&lt;&gt;0,仕訳入力シート!T282,"")</f>
        <v/>
      </c>
      <c r="Y282" s="3" t="str">
        <f>IF(仕訳入力シート!U282&lt;&gt;0,仕訳入力シート!U282,"")</f>
        <v/>
      </c>
      <c r="Z282" s="116" t="str">
        <f>IF(仕訳入力シート!AB282&lt;&gt;0,仕訳入力シート!AB282,"")</f>
        <v/>
      </c>
      <c r="AA282" s="3" t="str">
        <f>IF(仕訳入力シート!AC282&lt;&gt;0,仕訳入力シート!AC282,"")</f>
        <v/>
      </c>
      <c r="AB282" s="3" t="str">
        <f>IF(仕訳入力シート!V282&lt;&gt;"",仕訳入力シート!V282,"")</f>
        <v/>
      </c>
      <c r="AC282" s="3" t="str">
        <f>IF(仕訳入力シート!X282&lt;&gt;"",仕訳入力シート!X282,"")</f>
        <v/>
      </c>
      <c r="AD282" s="3" t="str">
        <f>IF(仕訳入力シート!AA282&lt;&gt;"",仕訳入力シート!AA282,"")</f>
        <v/>
      </c>
      <c r="AE282" s="3">
        <f t="shared" si="18"/>
        <v>0</v>
      </c>
      <c r="AF282" s="3">
        <f t="shared" si="19"/>
        <v>0</v>
      </c>
      <c r="AG282" s="121" t="str">
        <f>IF(仕訳入力シート!AD282&lt;&gt;0,仕訳入力シート!AD282,"")</f>
        <v/>
      </c>
      <c r="AH282" s="3" t="str">
        <f>IF(仕訳入力シート!AE282&lt;&gt;"",仕訳入力シート!AE282,"")</f>
        <v/>
      </c>
      <c r="AI282" s="117" t="str">
        <f>IF(仕訳入力シート!AH282&lt;&gt;0,仕訳入力シート!AH282,"")</f>
        <v/>
      </c>
      <c r="AJ282" s="118" t="str">
        <f>IF(仕訳入力シート!AI282&lt;&gt;0,仕訳入力シート!AI282,"")</f>
        <v/>
      </c>
      <c r="AK282" s="118" t="str">
        <f>IF(仕訳入力シート!AJ282&lt;&gt;0,仕訳入力シート!AJ282,"")</f>
        <v/>
      </c>
      <c r="AL282" s="118" t="str">
        <f>IF(仕訳入力シート!AK282&lt;&gt;0,仕訳入力シート!AK282,"")</f>
        <v/>
      </c>
      <c r="AM282" s="118" t="str">
        <f>IF(仕訳入力シート!AL282&lt;&gt;0,仕訳入力シート!AL282,"")</f>
        <v/>
      </c>
      <c r="AN282" s="118"/>
      <c r="AO282" s="118"/>
      <c r="AP282" s="118"/>
      <c r="AQ282" s="118"/>
      <c r="AR282" s="118"/>
      <c r="AS282" s="118"/>
      <c r="AT282" s="118"/>
      <c r="AU282" s="120" t="str">
        <f>IF(仕訳入力シート!AQ282&lt;&gt;0,仕訳入力シート!AQ282,"")</f>
        <v/>
      </c>
      <c r="AV282" s="118" t="str">
        <f>IF(仕訳入力シート!AR282&lt;&gt;0,仕訳入力シート!AR282,"")</f>
        <v/>
      </c>
      <c r="AW282" s="120" t="str">
        <f>IF(仕訳入力シート!AT282&lt;&gt;0,仕訳入力シート!AT282,"")</f>
        <v/>
      </c>
      <c r="AX282" s="118" t="str">
        <f>IF(仕訳入力シート!AU282&lt;&gt;0,仕訳入力シート!AU282,"")</f>
        <v/>
      </c>
    </row>
    <row r="283" spans="1:50" ht="17.45" customHeight="1">
      <c r="A283" s="3" t="str">
        <f>IF(C283="",MAX(A$8:A282)+1,"")</f>
        <v/>
      </c>
      <c r="C283" s="3" t="str">
        <f>IF(仕訳入力シート!A283="*","*",IF(J283="","*",IF(J283=0,"*","")))</f>
        <v>*</v>
      </c>
      <c r="D283" s="3">
        <f>仕訳入力シート!B283</f>
        <v>275</v>
      </c>
      <c r="E283" s="3" t="str">
        <f>IF(仕訳入力シート!C283&lt;&gt;0,仕訳入力シート!C283,"")</f>
        <v/>
      </c>
      <c r="F283" s="110" t="str">
        <f>IF(仕訳入力シート!D283&lt;&gt;0,仕訳入力シート!D283,"")</f>
        <v/>
      </c>
      <c r="H283" s="110" t="str">
        <f>IF(仕訳入力シート!AN283&lt;&gt;0,仕訳入力シート!AN283,"")</f>
        <v/>
      </c>
      <c r="I283" s="110" t="str">
        <f>IF(仕訳入力シート!AO283&lt;&gt;0,仕訳入力シート!AO283,"")</f>
        <v/>
      </c>
      <c r="J283" s="143">
        <f>仕訳入力シート!E283</f>
        <v>0</v>
      </c>
      <c r="K283" s="116" t="str">
        <f>IF(仕訳入力シート!F283&lt;&gt;0,仕訳入力シート!F283,"")</f>
        <v/>
      </c>
      <c r="L283" s="3" t="str">
        <f>IF(仕訳入力シート!G283&lt;&gt;0,仕訳入力シート!G283,"")</f>
        <v/>
      </c>
      <c r="M283" s="3" t="str">
        <f>IF(仕訳入力シート!H283&lt;&gt;0,仕訳入力シート!H283,"")</f>
        <v/>
      </c>
      <c r="N283" s="3" t="str">
        <f>IF(仕訳入力シート!I283&lt;&gt;0,仕訳入力シート!I283,"")</f>
        <v/>
      </c>
      <c r="O283" s="116" t="str">
        <f>IF(仕訳入力シート!P283&lt;&gt;0,仕訳入力シート!P283,"")</f>
        <v/>
      </c>
      <c r="P283" s="3" t="str">
        <f>IF(仕訳入力シート!Q283&lt;&gt;0,仕訳入力シート!Q283,"")</f>
        <v/>
      </c>
      <c r="Q283" s="3" t="str">
        <f>IF(仕訳入力シート!J283&lt;&gt;"",仕訳入力シート!J283,"")</f>
        <v/>
      </c>
      <c r="R283" s="3" t="str">
        <f>IF(仕訳入力シート!L283&lt;&gt;"",仕訳入力シート!L283,"")</f>
        <v/>
      </c>
      <c r="S283" s="3" t="str">
        <f>IF(仕訳入力シート!O283&lt;&gt;"",仕訳入力シート!O283,"")</f>
        <v/>
      </c>
      <c r="T283" s="3">
        <f t="shared" si="16"/>
        <v>0</v>
      </c>
      <c r="U283" s="3">
        <f t="shared" si="17"/>
        <v>0</v>
      </c>
      <c r="V283" s="113" t="str">
        <f>IF(仕訳入力シート!R283&lt;&gt;0,仕訳入力シート!R283,"")</f>
        <v/>
      </c>
      <c r="W283" s="3" t="str">
        <f>IF(仕訳入力シート!S283&lt;&gt;0,仕訳入力シート!S283,"")</f>
        <v/>
      </c>
      <c r="X283" s="3" t="str">
        <f>IF(仕訳入力シート!T283&lt;&gt;0,仕訳入力シート!T283,"")</f>
        <v/>
      </c>
      <c r="Y283" s="3" t="str">
        <f>IF(仕訳入力シート!U283&lt;&gt;0,仕訳入力シート!U283,"")</f>
        <v/>
      </c>
      <c r="Z283" s="116" t="str">
        <f>IF(仕訳入力シート!AB283&lt;&gt;0,仕訳入力シート!AB283,"")</f>
        <v/>
      </c>
      <c r="AA283" s="3" t="str">
        <f>IF(仕訳入力シート!AC283&lt;&gt;0,仕訳入力シート!AC283,"")</f>
        <v/>
      </c>
      <c r="AB283" s="3" t="str">
        <f>IF(仕訳入力シート!V283&lt;&gt;"",仕訳入力シート!V283,"")</f>
        <v/>
      </c>
      <c r="AC283" s="3" t="str">
        <f>IF(仕訳入力シート!X283&lt;&gt;"",仕訳入力シート!X283,"")</f>
        <v/>
      </c>
      <c r="AD283" s="3" t="str">
        <f>IF(仕訳入力シート!AA283&lt;&gt;"",仕訳入力シート!AA283,"")</f>
        <v/>
      </c>
      <c r="AE283" s="3">
        <f t="shared" si="18"/>
        <v>0</v>
      </c>
      <c r="AF283" s="3">
        <f t="shared" si="19"/>
        <v>0</v>
      </c>
      <c r="AG283" s="121" t="str">
        <f>IF(仕訳入力シート!AD283&lt;&gt;0,仕訳入力シート!AD283,"")</f>
        <v/>
      </c>
      <c r="AH283" s="3" t="str">
        <f>IF(仕訳入力シート!AE283&lt;&gt;"",仕訳入力シート!AE283,"")</f>
        <v/>
      </c>
      <c r="AI283" s="117" t="str">
        <f>IF(仕訳入力シート!AH283&lt;&gt;0,仕訳入力シート!AH283,"")</f>
        <v/>
      </c>
      <c r="AJ283" s="118" t="str">
        <f>IF(仕訳入力シート!AI283&lt;&gt;0,仕訳入力シート!AI283,"")</f>
        <v/>
      </c>
      <c r="AK283" s="118" t="str">
        <f>IF(仕訳入力シート!AJ283&lt;&gt;0,仕訳入力シート!AJ283,"")</f>
        <v/>
      </c>
      <c r="AL283" s="118" t="str">
        <f>IF(仕訳入力シート!AK283&lt;&gt;0,仕訳入力シート!AK283,"")</f>
        <v/>
      </c>
      <c r="AM283" s="118" t="str">
        <f>IF(仕訳入力シート!AL283&lt;&gt;0,仕訳入力シート!AL283,"")</f>
        <v/>
      </c>
      <c r="AN283" s="118"/>
      <c r="AO283" s="118"/>
      <c r="AP283" s="118"/>
      <c r="AQ283" s="118"/>
      <c r="AR283" s="118"/>
      <c r="AS283" s="118"/>
      <c r="AT283" s="118"/>
      <c r="AU283" s="120" t="str">
        <f>IF(仕訳入力シート!AQ283&lt;&gt;0,仕訳入力シート!AQ283,"")</f>
        <v/>
      </c>
      <c r="AV283" s="118" t="str">
        <f>IF(仕訳入力シート!AR283&lt;&gt;0,仕訳入力シート!AR283,"")</f>
        <v/>
      </c>
      <c r="AW283" s="120" t="str">
        <f>IF(仕訳入力シート!AT283&lt;&gt;0,仕訳入力シート!AT283,"")</f>
        <v/>
      </c>
      <c r="AX283" s="118" t="str">
        <f>IF(仕訳入力シート!AU283&lt;&gt;0,仕訳入力シート!AU283,"")</f>
        <v/>
      </c>
    </row>
    <row r="284" spans="1:50" ht="17.45" customHeight="1">
      <c r="A284" s="3" t="str">
        <f>IF(C284="",MAX(A$8:A283)+1,"")</f>
        <v/>
      </c>
      <c r="C284" s="3" t="str">
        <f>IF(仕訳入力シート!A284="*","*",IF(J284="","*",IF(J284=0,"*","")))</f>
        <v>*</v>
      </c>
      <c r="D284" s="3">
        <f>仕訳入力シート!B284</f>
        <v>276</v>
      </c>
      <c r="E284" s="3" t="str">
        <f>IF(仕訳入力シート!C284&lt;&gt;0,仕訳入力シート!C284,"")</f>
        <v/>
      </c>
      <c r="F284" s="110" t="str">
        <f>IF(仕訳入力シート!D284&lt;&gt;0,仕訳入力シート!D284,"")</f>
        <v/>
      </c>
      <c r="H284" s="110" t="str">
        <f>IF(仕訳入力シート!AN284&lt;&gt;0,仕訳入力シート!AN284,"")</f>
        <v/>
      </c>
      <c r="I284" s="110" t="str">
        <f>IF(仕訳入力シート!AO284&lt;&gt;0,仕訳入力シート!AO284,"")</f>
        <v/>
      </c>
      <c r="J284" s="143">
        <f>仕訳入力シート!E284</f>
        <v>0</v>
      </c>
      <c r="K284" s="116" t="str">
        <f>IF(仕訳入力シート!F284&lt;&gt;0,仕訳入力シート!F284,"")</f>
        <v/>
      </c>
      <c r="L284" s="3" t="str">
        <f>IF(仕訳入力シート!G284&lt;&gt;0,仕訳入力シート!G284,"")</f>
        <v/>
      </c>
      <c r="M284" s="3" t="str">
        <f>IF(仕訳入力シート!H284&lt;&gt;0,仕訳入力シート!H284,"")</f>
        <v/>
      </c>
      <c r="N284" s="3" t="str">
        <f>IF(仕訳入力シート!I284&lt;&gt;0,仕訳入力シート!I284,"")</f>
        <v/>
      </c>
      <c r="O284" s="116" t="str">
        <f>IF(仕訳入力シート!P284&lt;&gt;0,仕訳入力シート!P284,"")</f>
        <v/>
      </c>
      <c r="P284" s="3" t="str">
        <f>IF(仕訳入力シート!Q284&lt;&gt;0,仕訳入力シート!Q284,"")</f>
        <v/>
      </c>
      <c r="Q284" s="3" t="str">
        <f>IF(仕訳入力シート!J284&lt;&gt;"",仕訳入力シート!J284,"")</f>
        <v/>
      </c>
      <c r="R284" s="3" t="str">
        <f>IF(仕訳入力シート!L284&lt;&gt;"",仕訳入力シート!L284,"")</f>
        <v/>
      </c>
      <c r="S284" s="3" t="str">
        <f>IF(仕訳入力シート!O284&lt;&gt;"",仕訳入力シート!O284,"")</f>
        <v/>
      </c>
      <c r="T284" s="3">
        <f t="shared" si="16"/>
        <v>0</v>
      </c>
      <c r="U284" s="3">
        <f t="shared" si="17"/>
        <v>0</v>
      </c>
      <c r="V284" s="113" t="str">
        <f>IF(仕訳入力シート!R284&lt;&gt;0,仕訳入力シート!R284,"")</f>
        <v/>
      </c>
      <c r="W284" s="3" t="str">
        <f>IF(仕訳入力シート!S284&lt;&gt;0,仕訳入力シート!S284,"")</f>
        <v/>
      </c>
      <c r="X284" s="3" t="str">
        <f>IF(仕訳入力シート!T284&lt;&gt;0,仕訳入力シート!T284,"")</f>
        <v/>
      </c>
      <c r="Y284" s="3" t="str">
        <f>IF(仕訳入力シート!U284&lt;&gt;0,仕訳入力シート!U284,"")</f>
        <v/>
      </c>
      <c r="Z284" s="116" t="str">
        <f>IF(仕訳入力シート!AB284&lt;&gt;0,仕訳入力シート!AB284,"")</f>
        <v/>
      </c>
      <c r="AA284" s="3" t="str">
        <f>IF(仕訳入力シート!AC284&lt;&gt;0,仕訳入力シート!AC284,"")</f>
        <v/>
      </c>
      <c r="AB284" s="3" t="str">
        <f>IF(仕訳入力シート!V284&lt;&gt;"",仕訳入力シート!V284,"")</f>
        <v/>
      </c>
      <c r="AC284" s="3" t="str">
        <f>IF(仕訳入力シート!X284&lt;&gt;"",仕訳入力シート!X284,"")</f>
        <v/>
      </c>
      <c r="AD284" s="3" t="str">
        <f>IF(仕訳入力シート!AA284&lt;&gt;"",仕訳入力シート!AA284,"")</f>
        <v/>
      </c>
      <c r="AE284" s="3">
        <f t="shared" si="18"/>
        <v>0</v>
      </c>
      <c r="AF284" s="3">
        <f t="shared" si="19"/>
        <v>0</v>
      </c>
      <c r="AG284" s="121" t="str">
        <f>IF(仕訳入力シート!AD284&lt;&gt;0,仕訳入力シート!AD284,"")</f>
        <v/>
      </c>
      <c r="AH284" s="3" t="str">
        <f>IF(仕訳入力シート!AE284&lt;&gt;"",仕訳入力シート!AE284,"")</f>
        <v/>
      </c>
      <c r="AI284" s="117" t="str">
        <f>IF(仕訳入力シート!AH284&lt;&gt;0,仕訳入力シート!AH284,"")</f>
        <v/>
      </c>
      <c r="AJ284" s="118" t="str">
        <f>IF(仕訳入力シート!AI284&lt;&gt;0,仕訳入力シート!AI284,"")</f>
        <v/>
      </c>
      <c r="AK284" s="118" t="str">
        <f>IF(仕訳入力シート!AJ284&lt;&gt;0,仕訳入力シート!AJ284,"")</f>
        <v/>
      </c>
      <c r="AL284" s="118" t="str">
        <f>IF(仕訳入力シート!AK284&lt;&gt;0,仕訳入力シート!AK284,"")</f>
        <v/>
      </c>
      <c r="AM284" s="118" t="str">
        <f>IF(仕訳入力シート!AL284&lt;&gt;0,仕訳入力シート!AL284,"")</f>
        <v/>
      </c>
      <c r="AN284" s="118"/>
      <c r="AO284" s="118"/>
      <c r="AP284" s="118"/>
      <c r="AQ284" s="118"/>
      <c r="AR284" s="118"/>
      <c r="AS284" s="118"/>
      <c r="AT284" s="118"/>
      <c r="AU284" s="120" t="str">
        <f>IF(仕訳入力シート!AQ284&lt;&gt;0,仕訳入力シート!AQ284,"")</f>
        <v/>
      </c>
      <c r="AV284" s="118" t="str">
        <f>IF(仕訳入力シート!AR284&lt;&gt;0,仕訳入力シート!AR284,"")</f>
        <v/>
      </c>
      <c r="AW284" s="120" t="str">
        <f>IF(仕訳入力シート!AT284&lt;&gt;0,仕訳入力シート!AT284,"")</f>
        <v/>
      </c>
      <c r="AX284" s="118" t="str">
        <f>IF(仕訳入力シート!AU284&lt;&gt;0,仕訳入力シート!AU284,"")</f>
        <v/>
      </c>
    </row>
    <row r="285" spans="1:50" ht="17.45" customHeight="1">
      <c r="A285" s="3" t="str">
        <f>IF(C285="",MAX(A$8:A284)+1,"")</f>
        <v/>
      </c>
      <c r="C285" s="3" t="str">
        <f>IF(仕訳入力シート!A285="*","*",IF(J285="","*",IF(J285=0,"*","")))</f>
        <v>*</v>
      </c>
      <c r="D285" s="3">
        <f>仕訳入力シート!B285</f>
        <v>277</v>
      </c>
      <c r="E285" s="3" t="str">
        <f>IF(仕訳入力シート!C285&lt;&gt;0,仕訳入力シート!C285,"")</f>
        <v/>
      </c>
      <c r="F285" s="110" t="str">
        <f>IF(仕訳入力シート!D285&lt;&gt;0,仕訳入力シート!D285,"")</f>
        <v/>
      </c>
      <c r="H285" s="110" t="str">
        <f>IF(仕訳入力シート!AN285&lt;&gt;0,仕訳入力シート!AN285,"")</f>
        <v/>
      </c>
      <c r="I285" s="110" t="str">
        <f>IF(仕訳入力シート!AO285&lt;&gt;0,仕訳入力シート!AO285,"")</f>
        <v/>
      </c>
      <c r="J285" s="143">
        <f>仕訳入力シート!E285</f>
        <v>0</v>
      </c>
      <c r="K285" s="116" t="str">
        <f>IF(仕訳入力シート!F285&lt;&gt;0,仕訳入力シート!F285,"")</f>
        <v/>
      </c>
      <c r="L285" s="3" t="str">
        <f>IF(仕訳入力シート!G285&lt;&gt;0,仕訳入力シート!G285,"")</f>
        <v/>
      </c>
      <c r="M285" s="3" t="str">
        <f>IF(仕訳入力シート!H285&lt;&gt;0,仕訳入力シート!H285,"")</f>
        <v/>
      </c>
      <c r="N285" s="3" t="str">
        <f>IF(仕訳入力シート!I285&lt;&gt;0,仕訳入力シート!I285,"")</f>
        <v/>
      </c>
      <c r="O285" s="116" t="str">
        <f>IF(仕訳入力シート!P285&lt;&gt;0,仕訳入力シート!P285,"")</f>
        <v/>
      </c>
      <c r="P285" s="3" t="str">
        <f>IF(仕訳入力シート!Q285&lt;&gt;0,仕訳入力シート!Q285,"")</f>
        <v/>
      </c>
      <c r="Q285" s="3" t="str">
        <f>IF(仕訳入力シート!J285&lt;&gt;"",仕訳入力シート!J285,"")</f>
        <v/>
      </c>
      <c r="R285" s="3" t="str">
        <f>IF(仕訳入力シート!L285&lt;&gt;"",仕訳入力シート!L285,"")</f>
        <v/>
      </c>
      <c r="S285" s="3" t="str">
        <f>IF(仕訳入力シート!O285&lt;&gt;"",仕訳入力シート!O285,"")</f>
        <v/>
      </c>
      <c r="T285" s="3">
        <f t="shared" si="16"/>
        <v>0</v>
      </c>
      <c r="U285" s="3">
        <f t="shared" si="17"/>
        <v>0</v>
      </c>
      <c r="V285" s="113" t="str">
        <f>IF(仕訳入力シート!R285&lt;&gt;0,仕訳入力シート!R285,"")</f>
        <v/>
      </c>
      <c r="W285" s="3" t="str">
        <f>IF(仕訳入力シート!S285&lt;&gt;0,仕訳入力シート!S285,"")</f>
        <v/>
      </c>
      <c r="X285" s="3" t="str">
        <f>IF(仕訳入力シート!T285&lt;&gt;0,仕訳入力シート!T285,"")</f>
        <v/>
      </c>
      <c r="Y285" s="3" t="str">
        <f>IF(仕訳入力シート!U285&lt;&gt;0,仕訳入力シート!U285,"")</f>
        <v/>
      </c>
      <c r="Z285" s="116" t="str">
        <f>IF(仕訳入力シート!AB285&lt;&gt;0,仕訳入力シート!AB285,"")</f>
        <v/>
      </c>
      <c r="AA285" s="3" t="str">
        <f>IF(仕訳入力シート!AC285&lt;&gt;0,仕訳入力シート!AC285,"")</f>
        <v/>
      </c>
      <c r="AB285" s="3" t="str">
        <f>IF(仕訳入力シート!V285&lt;&gt;"",仕訳入力シート!V285,"")</f>
        <v/>
      </c>
      <c r="AC285" s="3" t="str">
        <f>IF(仕訳入力シート!X285&lt;&gt;"",仕訳入力シート!X285,"")</f>
        <v/>
      </c>
      <c r="AD285" s="3" t="str">
        <f>IF(仕訳入力シート!AA285&lt;&gt;"",仕訳入力シート!AA285,"")</f>
        <v/>
      </c>
      <c r="AE285" s="3">
        <f t="shared" si="18"/>
        <v>0</v>
      </c>
      <c r="AF285" s="3">
        <f t="shared" si="19"/>
        <v>0</v>
      </c>
      <c r="AG285" s="121" t="str">
        <f>IF(仕訳入力シート!AD285&lt;&gt;0,仕訳入力シート!AD285,"")</f>
        <v/>
      </c>
      <c r="AH285" s="3" t="str">
        <f>IF(仕訳入力シート!AE285&lt;&gt;"",仕訳入力シート!AE285,"")</f>
        <v/>
      </c>
      <c r="AI285" s="117" t="str">
        <f>IF(仕訳入力シート!AH285&lt;&gt;0,仕訳入力シート!AH285,"")</f>
        <v/>
      </c>
      <c r="AJ285" s="118" t="str">
        <f>IF(仕訳入力シート!AI285&lt;&gt;0,仕訳入力シート!AI285,"")</f>
        <v/>
      </c>
      <c r="AK285" s="118" t="str">
        <f>IF(仕訳入力シート!AJ285&lt;&gt;0,仕訳入力シート!AJ285,"")</f>
        <v/>
      </c>
      <c r="AL285" s="118" t="str">
        <f>IF(仕訳入力シート!AK285&lt;&gt;0,仕訳入力シート!AK285,"")</f>
        <v/>
      </c>
      <c r="AM285" s="118" t="str">
        <f>IF(仕訳入力シート!AL285&lt;&gt;0,仕訳入力シート!AL285,"")</f>
        <v/>
      </c>
      <c r="AN285" s="118"/>
      <c r="AO285" s="118"/>
      <c r="AP285" s="118"/>
      <c r="AQ285" s="118"/>
      <c r="AR285" s="118"/>
      <c r="AS285" s="118"/>
      <c r="AT285" s="118"/>
      <c r="AU285" s="120" t="str">
        <f>IF(仕訳入力シート!AQ285&lt;&gt;0,仕訳入力シート!AQ285,"")</f>
        <v/>
      </c>
      <c r="AV285" s="118" t="str">
        <f>IF(仕訳入力シート!AR285&lt;&gt;0,仕訳入力シート!AR285,"")</f>
        <v/>
      </c>
      <c r="AW285" s="120" t="str">
        <f>IF(仕訳入力シート!AT285&lt;&gt;0,仕訳入力シート!AT285,"")</f>
        <v/>
      </c>
      <c r="AX285" s="118" t="str">
        <f>IF(仕訳入力シート!AU285&lt;&gt;0,仕訳入力シート!AU285,"")</f>
        <v/>
      </c>
    </row>
    <row r="286" spans="1:50" ht="17.45" customHeight="1">
      <c r="A286" s="3" t="str">
        <f>IF(C286="",MAX(A$8:A285)+1,"")</f>
        <v/>
      </c>
      <c r="C286" s="3" t="str">
        <f>IF(仕訳入力シート!A286="*","*",IF(J286="","*",IF(J286=0,"*","")))</f>
        <v>*</v>
      </c>
      <c r="D286" s="3">
        <f>仕訳入力シート!B286</f>
        <v>278</v>
      </c>
      <c r="E286" s="3" t="str">
        <f>IF(仕訳入力シート!C286&lt;&gt;0,仕訳入力シート!C286,"")</f>
        <v/>
      </c>
      <c r="F286" s="110" t="str">
        <f>IF(仕訳入力シート!D286&lt;&gt;0,仕訳入力シート!D286,"")</f>
        <v/>
      </c>
      <c r="H286" s="110" t="str">
        <f>IF(仕訳入力シート!AN286&lt;&gt;0,仕訳入力シート!AN286,"")</f>
        <v/>
      </c>
      <c r="I286" s="110" t="str">
        <f>IF(仕訳入力シート!AO286&lt;&gt;0,仕訳入力シート!AO286,"")</f>
        <v/>
      </c>
      <c r="J286" s="143">
        <f>仕訳入力シート!E286</f>
        <v>0</v>
      </c>
      <c r="K286" s="116" t="str">
        <f>IF(仕訳入力シート!F286&lt;&gt;0,仕訳入力シート!F286,"")</f>
        <v/>
      </c>
      <c r="L286" s="3" t="str">
        <f>IF(仕訳入力シート!G286&lt;&gt;0,仕訳入力シート!G286,"")</f>
        <v/>
      </c>
      <c r="M286" s="3" t="str">
        <f>IF(仕訳入力シート!H286&lt;&gt;0,仕訳入力シート!H286,"")</f>
        <v/>
      </c>
      <c r="N286" s="3" t="str">
        <f>IF(仕訳入力シート!I286&lt;&gt;0,仕訳入力シート!I286,"")</f>
        <v/>
      </c>
      <c r="O286" s="116" t="str">
        <f>IF(仕訳入力シート!P286&lt;&gt;0,仕訳入力シート!P286,"")</f>
        <v/>
      </c>
      <c r="P286" s="3" t="str">
        <f>IF(仕訳入力シート!Q286&lt;&gt;0,仕訳入力シート!Q286,"")</f>
        <v/>
      </c>
      <c r="Q286" s="3" t="str">
        <f>IF(仕訳入力シート!J286&lt;&gt;"",仕訳入力シート!J286,"")</f>
        <v/>
      </c>
      <c r="R286" s="3" t="str">
        <f>IF(仕訳入力シート!L286&lt;&gt;"",仕訳入力シート!L286,"")</f>
        <v/>
      </c>
      <c r="S286" s="3" t="str">
        <f>IF(仕訳入力シート!O286&lt;&gt;"",仕訳入力シート!O286,"")</f>
        <v/>
      </c>
      <c r="T286" s="3">
        <f t="shared" si="16"/>
        <v>0</v>
      </c>
      <c r="U286" s="3">
        <f t="shared" si="17"/>
        <v>0</v>
      </c>
      <c r="V286" s="113" t="str">
        <f>IF(仕訳入力シート!R286&lt;&gt;0,仕訳入力シート!R286,"")</f>
        <v/>
      </c>
      <c r="W286" s="3" t="str">
        <f>IF(仕訳入力シート!S286&lt;&gt;0,仕訳入力シート!S286,"")</f>
        <v/>
      </c>
      <c r="X286" s="3" t="str">
        <f>IF(仕訳入力シート!T286&lt;&gt;0,仕訳入力シート!T286,"")</f>
        <v/>
      </c>
      <c r="Y286" s="3" t="str">
        <f>IF(仕訳入力シート!U286&lt;&gt;0,仕訳入力シート!U286,"")</f>
        <v/>
      </c>
      <c r="Z286" s="116" t="str">
        <f>IF(仕訳入力シート!AB286&lt;&gt;0,仕訳入力シート!AB286,"")</f>
        <v/>
      </c>
      <c r="AA286" s="3" t="str">
        <f>IF(仕訳入力シート!AC286&lt;&gt;0,仕訳入力シート!AC286,"")</f>
        <v/>
      </c>
      <c r="AB286" s="3" t="str">
        <f>IF(仕訳入力シート!V286&lt;&gt;"",仕訳入力シート!V286,"")</f>
        <v/>
      </c>
      <c r="AC286" s="3" t="str">
        <f>IF(仕訳入力シート!X286&lt;&gt;"",仕訳入力シート!X286,"")</f>
        <v/>
      </c>
      <c r="AD286" s="3" t="str">
        <f>IF(仕訳入力シート!AA286&lt;&gt;"",仕訳入力シート!AA286,"")</f>
        <v/>
      </c>
      <c r="AE286" s="3">
        <f t="shared" si="18"/>
        <v>0</v>
      </c>
      <c r="AF286" s="3">
        <f t="shared" si="19"/>
        <v>0</v>
      </c>
      <c r="AG286" s="121" t="str">
        <f>IF(仕訳入力シート!AD286&lt;&gt;0,仕訳入力シート!AD286,"")</f>
        <v/>
      </c>
      <c r="AH286" s="3" t="str">
        <f>IF(仕訳入力シート!AE286&lt;&gt;"",仕訳入力シート!AE286,"")</f>
        <v/>
      </c>
      <c r="AI286" s="117" t="str">
        <f>IF(仕訳入力シート!AH286&lt;&gt;0,仕訳入力シート!AH286,"")</f>
        <v/>
      </c>
      <c r="AJ286" s="118" t="str">
        <f>IF(仕訳入力シート!AI286&lt;&gt;0,仕訳入力シート!AI286,"")</f>
        <v/>
      </c>
      <c r="AK286" s="118" t="str">
        <f>IF(仕訳入力シート!AJ286&lt;&gt;0,仕訳入力シート!AJ286,"")</f>
        <v/>
      </c>
      <c r="AL286" s="118" t="str">
        <f>IF(仕訳入力シート!AK286&lt;&gt;0,仕訳入力シート!AK286,"")</f>
        <v/>
      </c>
      <c r="AM286" s="118" t="str">
        <f>IF(仕訳入力シート!AL286&lt;&gt;0,仕訳入力シート!AL286,"")</f>
        <v/>
      </c>
      <c r="AN286" s="118"/>
      <c r="AO286" s="118"/>
      <c r="AP286" s="118"/>
      <c r="AQ286" s="118"/>
      <c r="AR286" s="118"/>
      <c r="AS286" s="118"/>
      <c r="AT286" s="118"/>
      <c r="AU286" s="120" t="str">
        <f>IF(仕訳入力シート!AQ286&lt;&gt;0,仕訳入力シート!AQ286,"")</f>
        <v/>
      </c>
      <c r="AV286" s="118" t="str">
        <f>IF(仕訳入力シート!AR286&lt;&gt;0,仕訳入力シート!AR286,"")</f>
        <v/>
      </c>
      <c r="AW286" s="120" t="str">
        <f>IF(仕訳入力シート!AT286&lt;&gt;0,仕訳入力シート!AT286,"")</f>
        <v/>
      </c>
      <c r="AX286" s="118" t="str">
        <f>IF(仕訳入力シート!AU286&lt;&gt;0,仕訳入力シート!AU286,"")</f>
        <v/>
      </c>
    </row>
    <row r="287" spans="1:50" ht="17.45" customHeight="1">
      <c r="A287" s="3" t="str">
        <f>IF(C287="",MAX(A$8:A286)+1,"")</f>
        <v/>
      </c>
      <c r="C287" s="3" t="str">
        <f>IF(仕訳入力シート!A287="*","*",IF(J287="","*",IF(J287=0,"*","")))</f>
        <v>*</v>
      </c>
      <c r="D287" s="3">
        <f>仕訳入力シート!B287</f>
        <v>279</v>
      </c>
      <c r="E287" s="3" t="str">
        <f>IF(仕訳入力シート!C287&lt;&gt;0,仕訳入力シート!C287,"")</f>
        <v/>
      </c>
      <c r="F287" s="110" t="str">
        <f>IF(仕訳入力シート!D287&lt;&gt;0,仕訳入力シート!D287,"")</f>
        <v/>
      </c>
      <c r="H287" s="110" t="str">
        <f>IF(仕訳入力シート!AN287&lt;&gt;0,仕訳入力シート!AN287,"")</f>
        <v/>
      </c>
      <c r="I287" s="110" t="str">
        <f>IF(仕訳入力シート!AO287&lt;&gt;0,仕訳入力シート!AO287,"")</f>
        <v/>
      </c>
      <c r="J287" s="143">
        <f>仕訳入力シート!E287</f>
        <v>0</v>
      </c>
      <c r="K287" s="116" t="str">
        <f>IF(仕訳入力シート!F287&lt;&gt;0,仕訳入力シート!F287,"")</f>
        <v/>
      </c>
      <c r="L287" s="3" t="str">
        <f>IF(仕訳入力シート!G287&lt;&gt;0,仕訳入力シート!G287,"")</f>
        <v/>
      </c>
      <c r="M287" s="3" t="str">
        <f>IF(仕訳入力シート!H287&lt;&gt;0,仕訳入力シート!H287,"")</f>
        <v/>
      </c>
      <c r="N287" s="3" t="str">
        <f>IF(仕訳入力シート!I287&lt;&gt;0,仕訳入力シート!I287,"")</f>
        <v/>
      </c>
      <c r="O287" s="116" t="str">
        <f>IF(仕訳入力シート!P287&lt;&gt;0,仕訳入力シート!P287,"")</f>
        <v/>
      </c>
      <c r="P287" s="3" t="str">
        <f>IF(仕訳入力シート!Q287&lt;&gt;0,仕訳入力シート!Q287,"")</f>
        <v/>
      </c>
      <c r="Q287" s="3" t="str">
        <f>IF(仕訳入力シート!J287&lt;&gt;"",仕訳入力シート!J287,"")</f>
        <v/>
      </c>
      <c r="R287" s="3" t="str">
        <f>IF(仕訳入力シート!L287&lt;&gt;"",仕訳入力シート!L287,"")</f>
        <v/>
      </c>
      <c r="S287" s="3" t="str">
        <f>IF(仕訳入力シート!O287&lt;&gt;"",仕訳入力シート!O287,"")</f>
        <v/>
      </c>
      <c r="T287" s="3">
        <f t="shared" si="16"/>
        <v>0</v>
      </c>
      <c r="U287" s="3">
        <f t="shared" si="17"/>
        <v>0</v>
      </c>
      <c r="V287" s="113" t="str">
        <f>IF(仕訳入力シート!R287&lt;&gt;0,仕訳入力シート!R287,"")</f>
        <v/>
      </c>
      <c r="W287" s="3" t="str">
        <f>IF(仕訳入力シート!S287&lt;&gt;0,仕訳入力シート!S287,"")</f>
        <v/>
      </c>
      <c r="X287" s="3" t="str">
        <f>IF(仕訳入力シート!T287&lt;&gt;0,仕訳入力シート!T287,"")</f>
        <v/>
      </c>
      <c r="Y287" s="3" t="str">
        <f>IF(仕訳入力シート!U287&lt;&gt;0,仕訳入力シート!U287,"")</f>
        <v/>
      </c>
      <c r="Z287" s="116" t="str">
        <f>IF(仕訳入力シート!AB287&lt;&gt;0,仕訳入力シート!AB287,"")</f>
        <v/>
      </c>
      <c r="AA287" s="3" t="str">
        <f>IF(仕訳入力シート!AC287&lt;&gt;0,仕訳入力シート!AC287,"")</f>
        <v/>
      </c>
      <c r="AB287" s="3" t="str">
        <f>IF(仕訳入力シート!V287&lt;&gt;"",仕訳入力シート!V287,"")</f>
        <v/>
      </c>
      <c r="AC287" s="3" t="str">
        <f>IF(仕訳入力シート!X287&lt;&gt;"",仕訳入力シート!X287,"")</f>
        <v/>
      </c>
      <c r="AD287" s="3" t="str">
        <f>IF(仕訳入力シート!AA287&lt;&gt;"",仕訳入力シート!AA287,"")</f>
        <v/>
      </c>
      <c r="AE287" s="3">
        <f t="shared" si="18"/>
        <v>0</v>
      </c>
      <c r="AF287" s="3">
        <f t="shared" si="19"/>
        <v>0</v>
      </c>
      <c r="AG287" s="121" t="str">
        <f>IF(仕訳入力シート!AD287&lt;&gt;0,仕訳入力シート!AD287,"")</f>
        <v/>
      </c>
      <c r="AH287" s="3" t="str">
        <f>IF(仕訳入力シート!AE287&lt;&gt;"",仕訳入力シート!AE287,"")</f>
        <v/>
      </c>
      <c r="AI287" s="117" t="str">
        <f>IF(仕訳入力シート!AH287&lt;&gt;0,仕訳入力シート!AH287,"")</f>
        <v/>
      </c>
      <c r="AJ287" s="118" t="str">
        <f>IF(仕訳入力シート!AI287&lt;&gt;0,仕訳入力シート!AI287,"")</f>
        <v/>
      </c>
      <c r="AK287" s="118" t="str">
        <f>IF(仕訳入力シート!AJ287&lt;&gt;0,仕訳入力シート!AJ287,"")</f>
        <v/>
      </c>
      <c r="AL287" s="118" t="str">
        <f>IF(仕訳入力シート!AK287&lt;&gt;0,仕訳入力シート!AK287,"")</f>
        <v/>
      </c>
      <c r="AM287" s="118" t="str">
        <f>IF(仕訳入力シート!AL287&lt;&gt;0,仕訳入力シート!AL287,"")</f>
        <v/>
      </c>
      <c r="AN287" s="118"/>
      <c r="AO287" s="118"/>
      <c r="AP287" s="118"/>
      <c r="AQ287" s="118"/>
      <c r="AR287" s="118"/>
      <c r="AS287" s="118"/>
      <c r="AT287" s="118"/>
      <c r="AU287" s="120" t="str">
        <f>IF(仕訳入力シート!AQ287&lt;&gt;0,仕訳入力シート!AQ287,"")</f>
        <v/>
      </c>
      <c r="AV287" s="118" t="str">
        <f>IF(仕訳入力シート!AR287&lt;&gt;0,仕訳入力シート!AR287,"")</f>
        <v/>
      </c>
      <c r="AW287" s="120" t="str">
        <f>IF(仕訳入力シート!AT287&lt;&gt;0,仕訳入力シート!AT287,"")</f>
        <v/>
      </c>
      <c r="AX287" s="118" t="str">
        <f>IF(仕訳入力シート!AU287&lt;&gt;0,仕訳入力シート!AU287,"")</f>
        <v/>
      </c>
    </row>
    <row r="288" spans="1:50" ht="17.45" customHeight="1">
      <c r="A288" s="3" t="str">
        <f>IF(C288="",MAX(A$8:A287)+1,"")</f>
        <v/>
      </c>
      <c r="C288" s="3" t="str">
        <f>IF(仕訳入力シート!A288="*","*",IF(J288="","*",IF(J288=0,"*","")))</f>
        <v>*</v>
      </c>
      <c r="D288" s="3">
        <f>仕訳入力シート!B288</f>
        <v>280</v>
      </c>
      <c r="E288" s="3" t="str">
        <f>IF(仕訳入力シート!C288&lt;&gt;0,仕訳入力シート!C288,"")</f>
        <v/>
      </c>
      <c r="F288" s="110" t="str">
        <f>IF(仕訳入力シート!D288&lt;&gt;0,仕訳入力シート!D288,"")</f>
        <v/>
      </c>
      <c r="H288" s="110" t="str">
        <f>IF(仕訳入力シート!AN288&lt;&gt;0,仕訳入力シート!AN288,"")</f>
        <v/>
      </c>
      <c r="I288" s="110" t="str">
        <f>IF(仕訳入力シート!AO288&lt;&gt;0,仕訳入力シート!AO288,"")</f>
        <v/>
      </c>
      <c r="J288" s="143">
        <f>仕訳入力シート!E288</f>
        <v>0</v>
      </c>
      <c r="K288" s="116" t="str">
        <f>IF(仕訳入力シート!F288&lt;&gt;0,仕訳入力シート!F288,"")</f>
        <v/>
      </c>
      <c r="L288" s="3" t="str">
        <f>IF(仕訳入力シート!G288&lt;&gt;0,仕訳入力シート!G288,"")</f>
        <v/>
      </c>
      <c r="M288" s="3" t="str">
        <f>IF(仕訳入力シート!H288&lt;&gt;0,仕訳入力シート!H288,"")</f>
        <v/>
      </c>
      <c r="N288" s="3" t="str">
        <f>IF(仕訳入力シート!I288&lt;&gt;0,仕訳入力シート!I288,"")</f>
        <v/>
      </c>
      <c r="O288" s="116" t="str">
        <f>IF(仕訳入力シート!P288&lt;&gt;0,仕訳入力シート!P288,"")</f>
        <v/>
      </c>
      <c r="P288" s="3" t="str">
        <f>IF(仕訳入力シート!Q288&lt;&gt;0,仕訳入力シート!Q288,"")</f>
        <v/>
      </c>
      <c r="Q288" s="3" t="str">
        <f>IF(仕訳入力シート!J288&lt;&gt;"",仕訳入力シート!J288,"")</f>
        <v/>
      </c>
      <c r="R288" s="3" t="str">
        <f>IF(仕訳入力シート!L288&lt;&gt;"",仕訳入力シート!L288,"")</f>
        <v/>
      </c>
      <c r="S288" s="3" t="str">
        <f>IF(仕訳入力シート!O288&lt;&gt;"",仕訳入力シート!O288,"")</f>
        <v/>
      </c>
      <c r="T288" s="3">
        <f t="shared" si="16"/>
        <v>0</v>
      </c>
      <c r="U288" s="3">
        <f t="shared" si="17"/>
        <v>0</v>
      </c>
      <c r="V288" s="113" t="str">
        <f>IF(仕訳入力シート!R288&lt;&gt;0,仕訳入力シート!R288,"")</f>
        <v/>
      </c>
      <c r="W288" s="3" t="str">
        <f>IF(仕訳入力シート!S288&lt;&gt;0,仕訳入力シート!S288,"")</f>
        <v/>
      </c>
      <c r="X288" s="3" t="str">
        <f>IF(仕訳入力シート!T288&lt;&gt;0,仕訳入力シート!T288,"")</f>
        <v/>
      </c>
      <c r="Y288" s="3" t="str">
        <f>IF(仕訳入力シート!U288&lt;&gt;0,仕訳入力シート!U288,"")</f>
        <v/>
      </c>
      <c r="Z288" s="116" t="str">
        <f>IF(仕訳入力シート!AB288&lt;&gt;0,仕訳入力シート!AB288,"")</f>
        <v/>
      </c>
      <c r="AA288" s="3" t="str">
        <f>IF(仕訳入力シート!AC288&lt;&gt;0,仕訳入力シート!AC288,"")</f>
        <v/>
      </c>
      <c r="AB288" s="3" t="str">
        <f>IF(仕訳入力シート!V288&lt;&gt;"",仕訳入力シート!V288,"")</f>
        <v/>
      </c>
      <c r="AC288" s="3" t="str">
        <f>IF(仕訳入力シート!X288&lt;&gt;"",仕訳入力シート!X288,"")</f>
        <v/>
      </c>
      <c r="AD288" s="3" t="str">
        <f>IF(仕訳入力シート!AA288&lt;&gt;"",仕訳入力シート!AA288,"")</f>
        <v/>
      </c>
      <c r="AE288" s="3">
        <f t="shared" si="18"/>
        <v>0</v>
      </c>
      <c r="AF288" s="3">
        <f t="shared" si="19"/>
        <v>0</v>
      </c>
      <c r="AG288" s="121" t="str">
        <f>IF(仕訳入力シート!AD288&lt;&gt;0,仕訳入力シート!AD288,"")</f>
        <v/>
      </c>
      <c r="AH288" s="3" t="str">
        <f>IF(仕訳入力シート!AE288&lt;&gt;"",仕訳入力シート!AE288,"")</f>
        <v/>
      </c>
      <c r="AI288" s="117" t="str">
        <f>IF(仕訳入力シート!AH288&lt;&gt;0,仕訳入力シート!AH288,"")</f>
        <v/>
      </c>
      <c r="AJ288" s="118" t="str">
        <f>IF(仕訳入力シート!AI288&lt;&gt;0,仕訳入力シート!AI288,"")</f>
        <v/>
      </c>
      <c r="AK288" s="118" t="str">
        <f>IF(仕訳入力シート!AJ288&lt;&gt;0,仕訳入力シート!AJ288,"")</f>
        <v/>
      </c>
      <c r="AL288" s="118" t="str">
        <f>IF(仕訳入力シート!AK288&lt;&gt;0,仕訳入力シート!AK288,"")</f>
        <v/>
      </c>
      <c r="AM288" s="118" t="str">
        <f>IF(仕訳入力シート!AL288&lt;&gt;0,仕訳入力シート!AL288,"")</f>
        <v/>
      </c>
      <c r="AN288" s="118"/>
      <c r="AO288" s="118"/>
      <c r="AP288" s="118"/>
      <c r="AQ288" s="118"/>
      <c r="AR288" s="118"/>
      <c r="AS288" s="118"/>
      <c r="AT288" s="118"/>
      <c r="AU288" s="120" t="str">
        <f>IF(仕訳入力シート!AQ288&lt;&gt;0,仕訳入力シート!AQ288,"")</f>
        <v/>
      </c>
      <c r="AV288" s="118" t="str">
        <f>IF(仕訳入力シート!AR288&lt;&gt;0,仕訳入力シート!AR288,"")</f>
        <v/>
      </c>
      <c r="AW288" s="120" t="str">
        <f>IF(仕訳入力シート!AT288&lt;&gt;0,仕訳入力シート!AT288,"")</f>
        <v/>
      </c>
      <c r="AX288" s="118" t="str">
        <f>IF(仕訳入力シート!AU288&lt;&gt;0,仕訳入力シート!AU288,"")</f>
        <v/>
      </c>
    </row>
    <row r="289" spans="1:50" ht="17.45" customHeight="1">
      <c r="A289" s="3" t="str">
        <f>IF(C289="",MAX(A$8:A288)+1,"")</f>
        <v/>
      </c>
      <c r="C289" s="3" t="str">
        <f>IF(仕訳入力シート!A289="*","*",IF(J289="","*",IF(J289=0,"*","")))</f>
        <v>*</v>
      </c>
      <c r="D289" s="3">
        <f>仕訳入力シート!B289</f>
        <v>281</v>
      </c>
      <c r="E289" s="3" t="str">
        <f>IF(仕訳入力シート!C289&lt;&gt;0,仕訳入力シート!C289,"")</f>
        <v/>
      </c>
      <c r="F289" s="110" t="str">
        <f>IF(仕訳入力シート!D289&lt;&gt;0,仕訳入力シート!D289,"")</f>
        <v/>
      </c>
      <c r="H289" s="110" t="str">
        <f>IF(仕訳入力シート!AN289&lt;&gt;0,仕訳入力シート!AN289,"")</f>
        <v/>
      </c>
      <c r="I289" s="110" t="str">
        <f>IF(仕訳入力シート!AO289&lt;&gt;0,仕訳入力シート!AO289,"")</f>
        <v/>
      </c>
      <c r="J289" s="143">
        <f>仕訳入力シート!E289</f>
        <v>0</v>
      </c>
      <c r="K289" s="116" t="str">
        <f>IF(仕訳入力シート!F289&lt;&gt;0,仕訳入力シート!F289,"")</f>
        <v/>
      </c>
      <c r="L289" s="3" t="str">
        <f>IF(仕訳入力シート!G289&lt;&gt;0,仕訳入力シート!G289,"")</f>
        <v/>
      </c>
      <c r="M289" s="3" t="str">
        <f>IF(仕訳入力シート!H289&lt;&gt;0,仕訳入力シート!H289,"")</f>
        <v/>
      </c>
      <c r="N289" s="3" t="str">
        <f>IF(仕訳入力シート!I289&lt;&gt;0,仕訳入力シート!I289,"")</f>
        <v/>
      </c>
      <c r="O289" s="116" t="str">
        <f>IF(仕訳入力シート!P289&lt;&gt;0,仕訳入力シート!P289,"")</f>
        <v/>
      </c>
      <c r="P289" s="3" t="str">
        <f>IF(仕訳入力シート!Q289&lt;&gt;0,仕訳入力シート!Q289,"")</f>
        <v/>
      </c>
      <c r="Q289" s="3" t="str">
        <f>IF(仕訳入力シート!J289&lt;&gt;"",仕訳入力シート!J289,"")</f>
        <v/>
      </c>
      <c r="R289" s="3" t="str">
        <f>IF(仕訳入力シート!L289&lt;&gt;"",仕訳入力シート!L289,"")</f>
        <v/>
      </c>
      <c r="S289" s="3" t="str">
        <f>IF(仕訳入力シート!O289&lt;&gt;"",仕訳入力シート!O289,"")</f>
        <v/>
      </c>
      <c r="T289" s="3">
        <f t="shared" si="16"/>
        <v>0</v>
      </c>
      <c r="U289" s="3">
        <f t="shared" si="17"/>
        <v>0</v>
      </c>
      <c r="V289" s="113" t="str">
        <f>IF(仕訳入力シート!R289&lt;&gt;0,仕訳入力シート!R289,"")</f>
        <v/>
      </c>
      <c r="W289" s="3" t="str">
        <f>IF(仕訳入力シート!S289&lt;&gt;0,仕訳入力シート!S289,"")</f>
        <v/>
      </c>
      <c r="X289" s="3" t="str">
        <f>IF(仕訳入力シート!T289&lt;&gt;0,仕訳入力シート!T289,"")</f>
        <v/>
      </c>
      <c r="Y289" s="3" t="str">
        <f>IF(仕訳入力シート!U289&lt;&gt;0,仕訳入力シート!U289,"")</f>
        <v/>
      </c>
      <c r="Z289" s="116" t="str">
        <f>IF(仕訳入力シート!AB289&lt;&gt;0,仕訳入力シート!AB289,"")</f>
        <v/>
      </c>
      <c r="AA289" s="3" t="str">
        <f>IF(仕訳入力シート!AC289&lt;&gt;0,仕訳入力シート!AC289,"")</f>
        <v/>
      </c>
      <c r="AB289" s="3" t="str">
        <f>IF(仕訳入力シート!V289&lt;&gt;"",仕訳入力シート!V289,"")</f>
        <v/>
      </c>
      <c r="AC289" s="3" t="str">
        <f>IF(仕訳入力シート!X289&lt;&gt;"",仕訳入力シート!X289,"")</f>
        <v/>
      </c>
      <c r="AD289" s="3" t="str">
        <f>IF(仕訳入力シート!AA289&lt;&gt;"",仕訳入力シート!AA289,"")</f>
        <v/>
      </c>
      <c r="AE289" s="3">
        <f t="shared" si="18"/>
        <v>0</v>
      </c>
      <c r="AF289" s="3">
        <f t="shared" si="19"/>
        <v>0</v>
      </c>
      <c r="AG289" s="121" t="str">
        <f>IF(仕訳入力シート!AD289&lt;&gt;0,仕訳入力シート!AD289,"")</f>
        <v/>
      </c>
      <c r="AH289" s="3" t="str">
        <f>IF(仕訳入力シート!AE289&lt;&gt;"",仕訳入力シート!AE289,"")</f>
        <v/>
      </c>
      <c r="AI289" s="117" t="str">
        <f>IF(仕訳入力シート!AH289&lt;&gt;0,仕訳入力シート!AH289,"")</f>
        <v/>
      </c>
      <c r="AJ289" s="118" t="str">
        <f>IF(仕訳入力シート!AI289&lt;&gt;0,仕訳入力シート!AI289,"")</f>
        <v/>
      </c>
      <c r="AK289" s="118" t="str">
        <f>IF(仕訳入力シート!AJ289&lt;&gt;0,仕訳入力シート!AJ289,"")</f>
        <v/>
      </c>
      <c r="AL289" s="118" t="str">
        <f>IF(仕訳入力シート!AK289&lt;&gt;0,仕訳入力シート!AK289,"")</f>
        <v/>
      </c>
      <c r="AM289" s="118" t="str">
        <f>IF(仕訳入力シート!AL289&lt;&gt;0,仕訳入力シート!AL289,"")</f>
        <v/>
      </c>
      <c r="AN289" s="118"/>
      <c r="AO289" s="118"/>
      <c r="AP289" s="118"/>
      <c r="AQ289" s="118"/>
      <c r="AR289" s="118"/>
      <c r="AS289" s="118"/>
      <c r="AT289" s="118"/>
      <c r="AU289" s="120" t="str">
        <f>IF(仕訳入力シート!AQ289&lt;&gt;0,仕訳入力シート!AQ289,"")</f>
        <v/>
      </c>
      <c r="AV289" s="118" t="str">
        <f>IF(仕訳入力シート!AR289&lt;&gt;0,仕訳入力シート!AR289,"")</f>
        <v/>
      </c>
      <c r="AW289" s="120" t="str">
        <f>IF(仕訳入力シート!AT289&lt;&gt;0,仕訳入力シート!AT289,"")</f>
        <v/>
      </c>
      <c r="AX289" s="118" t="str">
        <f>IF(仕訳入力シート!AU289&lt;&gt;0,仕訳入力シート!AU289,"")</f>
        <v/>
      </c>
    </row>
    <row r="290" spans="1:50" ht="17.45" customHeight="1">
      <c r="A290" s="3" t="str">
        <f>IF(C290="",MAX(A$8:A289)+1,"")</f>
        <v/>
      </c>
      <c r="C290" s="3" t="str">
        <f>IF(仕訳入力シート!A290="*","*",IF(J290="","*",IF(J290=0,"*","")))</f>
        <v>*</v>
      </c>
      <c r="D290" s="3">
        <f>仕訳入力シート!B290</f>
        <v>282</v>
      </c>
      <c r="E290" s="3" t="str">
        <f>IF(仕訳入力シート!C290&lt;&gt;0,仕訳入力シート!C290,"")</f>
        <v/>
      </c>
      <c r="F290" s="110" t="str">
        <f>IF(仕訳入力シート!D290&lt;&gt;0,仕訳入力シート!D290,"")</f>
        <v/>
      </c>
      <c r="H290" s="110" t="str">
        <f>IF(仕訳入力シート!AN290&lt;&gt;0,仕訳入力シート!AN290,"")</f>
        <v/>
      </c>
      <c r="I290" s="110" t="str">
        <f>IF(仕訳入力シート!AO290&lt;&gt;0,仕訳入力シート!AO290,"")</f>
        <v/>
      </c>
      <c r="J290" s="143">
        <f>仕訳入力シート!E290</f>
        <v>0</v>
      </c>
      <c r="K290" s="116" t="str">
        <f>IF(仕訳入力シート!F290&lt;&gt;0,仕訳入力シート!F290,"")</f>
        <v/>
      </c>
      <c r="L290" s="3" t="str">
        <f>IF(仕訳入力シート!G290&lt;&gt;0,仕訳入力シート!G290,"")</f>
        <v/>
      </c>
      <c r="M290" s="3" t="str">
        <f>IF(仕訳入力シート!H290&lt;&gt;0,仕訳入力シート!H290,"")</f>
        <v/>
      </c>
      <c r="N290" s="3" t="str">
        <f>IF(仕訳入力シート!I290&lt;&gt;0,仕訳入力シート!I290,"")</f>
        <v/>
      </c>
      <c r="O290" s="116" t="str">
        <f>IF(仕訳入力シート!P290&lt;&gt;0,仕訳入力シート!P290,"")</f>
        <v/>
      </c>
      <c r="P290" s="3" t="str">
        <f>IF(仕訳入力シート!Q290&lt;&gt;0,仕訳入力シート!Q290,"")</f>
        <v/>
      </c>
      <c r="Q290" s="3" t="str">
        <f>IF(仕訳入力シート!J290&lt;&gt;"",仕訳入力シート!J290,"")</f>
        <v/>
      </c>
      <c r="R290" s="3" t="str">
        <f>IF(仕訳入力シート!L290&lt;&gt;"",仕訳入力シート!L290,"")</f>
        <v/>
      </c>
      <c r="S290" s="3" t="str">
        <f>IF(仕訳入力シート!O290&lt;&gt;"",仕訳入力シート!O290,"")</f>
        <v/>
      </c>
      <c r="T290" s="3">
        <f t="shared" si="16"/>
        <v>0</v>
      </c>
      <c r="U290" s="3">
        <f t="shared" si="17"/>
        <v>0</v>
      </c>
      <c r="V290" s="113" t="str">
        <f>IF(仕訳入力シート!R290&lt;&gt;0,仕訳入力シート!R290,"")</f>
        <v/>
      </c>
      <c r="W290" s="3" t="str">
        <f>IF(仕訳入力シート!S290&lt;&gt;0,仕訳入力シート!S290,"")</f>
        <v/>
      </c>
      <c r="X290" s="3" t="str">
        <f>IF(仕訳入力シート!T290&lt;&gt;0,仕訳入力シート!T290,"")</f>
        <v/>
      </c>
      <c r="Y290" s="3" t="str">
        <f>IF(仕訳入力シート!U290&lt;&gt;0,仕訳入力シート!U290,"")</f>
        <v/>
      </c>
      <c r="Z290" s="116" t="str">
        <f>IF(仕訳入力シート!AB290&lt;&gt;0,仕訳入力シート!AB290,"")</f>
        <v/>
      </c>
      <c r="AA290" s="3" t="str">
        <f>IF(仕訳入力シート!AC290&lt;&gt;0,仕訳入力シート!AC290,"")</f>
        <v/>
      </c>
      <c r="AB290" s="3" t="str">
        <f>IF(仕訳入力シート!V290&lt;&gt;"",仕訳入力シート!V290,"")</f>
        <v/>
      </c>
      <c r="AC290" s="3" t="str">
        <f>IF(仕訳入力シート!X290&lt;&gt;"",仕訳入力シート!X290,"")</f>
        <v/>
      </c>
      <c r="AD290" s="3" t="str">
        <f>IF(仕訳入力シート!AA290&lt;&gt;"",仕訳入力シート!AA290,"")</f>
        <v/>
      </c>
      <c r="AE290" s="3">
        <f t="shared" si="18"/>
        <v>0</v>
      </c>
      <c r="AF290" s="3">
        <f t="shared" si="19"/>
        <v>0</v>
      </c>
      <c r="AG290" s="121" t="str">
        <f>IF(仕訳入力シート!AD290&lt;&gt;0,仕訳入力シート!AD290,"")</f>
        <v/>
      </c>
      <c r="AH290" s="3" t="str">
        <f>IF(仕訳入力シート!AE290&lt;&gt;"",仕訳入力シート!AE290,"")</f>
        <v/>
      </c>
      <c r="AI290" s="117" t="str">
        <f>IF(仕訳入力シート!AH290&lt;&gt;0,仕訳入力シート!AH290,"")</f>
        <v/>
      </c>
      <c r="AJ290" s="118" t="str">
        <f>IF(仕訳入力シート!AI290&lt;&gt;0,仕訳入力シート!AI290,"")</f>
        <v/>
      </c>
      <c r="AK290" s="118" t="str">
        <f>IF(仕訳入力シート!AJ290&lt;&gt;0,仕訳入力シート!AJ290,"")</f>
        <v/>
      </c>
      <c r="AL290" s="118" t="str">
        <f>IF(仕訳入力シート!AK290&lt;&gt;0,仕訳入力シート!AK290,"")</f>
        <v/>
      </c>
      <c r="AM290" s="118" t="str">
        <f>IF(仕訳入力シート!AL290&lt;&gt;0,仕訳入力シート!AL290,"")</f>
        <v/>
      </c>
      <c r="AN290" s="118"/>
      <c r="AO290" s="118"/>
      <c r="AP290" s="118"/>
      <c r="AQ290" s="118"/>
      <c r="AR290" s="118"/>
      <c r="AS290" s="118"/>
      <c r="AT290" s="118"/>
      <c r="AU290" s="120" t="str">
        <f>IF(仕訳入力シート!AQ290&lt;&gt;0,仕訳入力シート!AQ290,"")</f>
        <v/>
      </c>
      <c r="AV290" s="118" t="str">
        <f>IF(仕訳入力シート!AR290&lt;&gt;0,仕訳入力シート!AR290,"")</f>
        <v/>
      </c>
      <c r="AW290" s="120" t="str">
        <f>IF(仕訳入力シート!AT290&lt;&gt;0,仕訳入力シート!AT290,"")</f>
        <v/>
      </c>
      <c r="AX290" s="118" t="str">
        <f>IF(仕訳入力シート!AU290&lt;&gt;0,仕訳入力シート!AU290,"")</f>
        <v/>
      </c>
    </row>
    <row r="291" spans="1:50" ht="17.45" customHeight="1">
      <c r="A291" s="3" t="str">
        <f>IF(C291="",MAX(A$8:A290)+1,"")</f>
        <v/>
      </c>
      <c r="C291" s="3" t="str">
        <f>IF(仕訳入力シート!A291="*","*",IF(J291="","*",IF(J291=0,"*","")))</f>
        <v>*</v>
      </c>
      <c r="D291" s="3">
        <f>仕訳入力シート!B291</f>
        <v>283</v>
      </c>
      <c r="E291" s="3" t="str">
        <f>IF(仕訳入力シート!C291&lt;&gt;0,仕訳入力シート!C291,"")</f>
        <v/>
      </c>
      <c r="F291" s="110" t="str">
        <f>IF(仕訳入力シート!D291&lt;&gt;0,仕訳入力シート!D291,"")</f>
        <v/>
      </c>
      <c r="H291" s="110" t="str">
        <f>IF(仕訳入力シート!AN291&lt;&gt;0,仕訳入力シート!AN291,"")</f>
        <v/>
      </c>
      <c r="I291" s="110" t="str">
        <f>IF(仕訳入力シート!AO291&lt;&gt;0,仕訳入力シート!AO291,"")</f>
        <v/>
      </c>
      <c r="J291" s="143">
        <f>仕訳入力シート!E291</f>
        <v>0</v>
      </c>
      <c r="K291" s="116" t="str">
        <f>IF(仕訳入力シート!F291&lt;&gt;0,仕訳入力シート!F291,"")</f>
        <v/>
      </c>
      <c r="L291" s="3" t="str">
        <f>IF(仕訳入力シート!G291&lt;&gt;0,仕訳入力シート!G291,"")</f>
        <v/>
      </c>
      <c r="M291" s="3" t="str">
        <f>IF(仕訳入力シート!H291&lt;&gt;0,仕訳入力シート!H291,"")</f>
        <v/>
      </c>
      <c r="N291" s="3" t="str">
        <f>IF(仕訳入力シート!I291&lt;&gt;0,仕訳入力シート!I291,"")</f>
        <v/>
      </c>
      <c r="O291" s="116" t="str">
        <f>IF(仕訳入力シート!P291&lt;&gt;0,仕訳入力シート!P291,"")</f>
        <v/>
      </c>
      <c r="P291" s="3" t="str">
        <f>IF(仕訳入力シート!Q291&lt;&gt;0,仕訳入力シート!Q291,"")</f>
        <v/>
      </c>
      <c r="Q291" s="3" t="str">
        <f>IF(仕訳入力シート!J291&lt;&gt;"",仕訳入力シート!J291,"")</f>
        <v/>
      </c>
      <c r="R291" s="3" t="str">
        <f>IF(仕訳入力シート!L291&lt;&gt;"",仕訳入力シート!L291,"")</f>
        <v/>
      </c>
      <c r="S291" s="3" t="str">
        <f>IF(仕訳入力シート!O291&lt;&gt;"",仕訳入力シート!O291,"")</f>
        <v/>
      </c>
      <c r="T291" s="3">
        <f t="shared" si="16"/>
        <v>0</v>
      </c>
      <c r="U291" s="3">
        <f t="shared" si="17"/>
        <v>0</v>
      </c>
      <c r="V291" s="113" t="str">
        <f>IF(仕訳入力シート!R291&lt;&gt;0,仕訳入力シート!R291,"")</f>
        <v/>
      </c>
      <c r="W291" s="3" t="str">
        <f>IF(仕訳入力シート!S291&lt;&gt;0,仕訳入力シート!S291,"")</f>
        <v/>
      </c>
      <c r="X291" s="3" t="str">
        <f>IF(仕訳入力シート!T291&lt;&gt;0,仕訳入力シート!T291,"")</f>
        <v/>
      </c>
      <c r="Y291" s="3" t="str">
        <f>IF(仕訳入力シート!U291&lt;&gt;0,仕訳入力シート!U291,"")</f>
        <v/>
      </c>
      <c r="Z291" s="116" t="str">
        <f>IF(仕訳入力シート!AB291&lt;&gt;0,仕訳入力シート!AB291,"")</f>
        <v/>
      </c>
      <c r="AA291" s="3" t="str">
        <f>IF(仕訳入力シート!AC291&lt;&gt;0,仕訳入力シート!AC291,"")</f>
        <v/>
      </c>
      <c r="AB291" s="3" t="str">
        <f>IF(仕訳入力シート!V291&lt;&gt;"",仕訳入力シート!V291,"")</f>
        <v/>
      </c>
      <c r="AC291" s="3" t="str">
        <f>IF(仕訳入力シート!X291&lt;&gt;"",仕訳入力シート!X291,"")</f>
        <v/>
      </c>
      <c r="AD291" s="3" t="str">
        <f>IF(仕訳入力シート!AA291&lt;&gt;"",仕訳入力シート!AA291,"")</f>
        <v/>
      </c>
      <c r="AE291" s="3">
        <f t="shared" si="18"/>
        <v>0</v>
      </c>
      <c r="AF291" s="3">
        <f t="shared" si="19"/>
        <v>0</v>
      </c>
      <c r="AG291" s="121" t="str">
        <f>IF(仕訳入力シート!AD291&lt;&gt;0,仕訳入力シート!AD291,"")</f>
        <v/>
      </c>
      <c r="AH291" s="3" t="str">
        <f>IF(仕訳入力シート!AE291&lt;&gt;"",仕訳入力シート!AE291,"")</f>
        <v/>
      </c>
      <c r="AI291" s="117" t="str">
        <f>IF(仕訳入力シート!AH291&lt;&gt;0,仕訳入力シート!AH291,"")</f>
        <v/>
      </c>
      <c r="AJ291" s="118" t="str">
        <f>IF(仕訳入力シート!AI291&lt;&gt;0,仕訳入力シート!AI291,"")</f>
        <v/>
      </c>
      <c r="AK291" s="118" t="str">
        <f>IF(仕訳入力シート!AJ291&lt;&gt;0,仕訳入力シート!AJ291,"")</f>
        <v/>
      </c>
      <c r="AL291" s="118" t="str">
        <f>IF(仕訳入力シート!AK291&lt;&gt;0,仕訳入力シート!AK291,"")</f>
        <v/>
      </c>
      <c r="AM291" s="118" t="str">
        <f>IF(仕訳入力シート!AL291&lt;&gt;0,仕訳入力シート!AL291,"")</f>
        <v/>
      </c>
      <c r="AN291" s="118"/>
      <c r="AO291" s="118"/>
      <c r="AP291" s="118"/>
      <c r="AQ291" s="118"/>
      <c r="AR291" s="118"/>
      <c r="AS291" s="118"/>
      <c r="AT291" s="118"/>
      <c r="AU291" s="120" t="str">
        <f>IF(仕訳入力シート!AQ291&lt;&gt;0,仕訳入力シート!AQ291,"")</f>
        <v/>
      </c>
      <c r="AV291" s="118" t="str">
        <f>IF(仕訳入力シート!AR291&lt;&gt;0,仕訳入力シート!AR291,"")</f>
        <v/>
      </c>
      <c r="AW291" s="120" t="str">
        <f>IF(仕訳入力シート!AT291&lt;&gt;0,仕訳入力シート!AT291,"")</f>
        <v/>
      </c>
      <c r="AX291" s="118" t="str">
        <f>IF(仕訳入力シート!AU291&lt;&gt;0,仕訳入力シート!AU291,"")</f>
        <v/>
      </c>
    </row>
    <row r="292" spans="1:50" ht="17.45" customHeight="1">
      <c r="A292" s="3" t="str">
        <f>IF(C292="",MAX(A$8:A291)+1,"")</f>
        <v/>
      </c>
      <c r="C292" s="3" t="str">
        <f>IF(仕訳入力シート!A292="*","*",IF(J292="","*",IF(J292=0,"*","")))</f>
        <v>*</v>
      </c>
      <c r="D292" s="3">
        <f>仕訳入力シート!B292</f>
        <v>284</v>
      </c>
      <c r="E292" s="3" t="str">
        <f>IF(仕訳入力シート!C292&lt;&gt;0,仕訳入力シート!C292,"")</f>
        <v/>
      </c>
      <c r="F292" s="110" t="str">
        <f>IF(仕訳入力シート!D292&lt;&gt;0,仕訳入力シート!D292,"")</f>
        <v/>
      </c>
      <c r="H292" s="110" t="str">
        <f>IF(仕訳入力シート!AN292&lt;&gt;0,仕訳入力シート!AN292,"")</f>
        <v/>
      </c>
      <c r="I292" s="110" t="str">
        <f>IF(仕訳入力シート!AO292&lt;&gt;0,仕訳入力シート!AO292,"")</f>
        <v/>
      </c>
      <c r="J292" s="143">
        <f>仕訳入力シート!E292</f>
        <v>0</v>
      </c>
      <c r="K292" s="116" t="str">
        <f>IF(仕訳入力シート!F292&lt;&gt;0,仕訳入力シート!F292,"")</f>
        <v/>
      </c>
      <c r="L292" s="3" t="str">
        <f>IF(仕訳入力シート!G292&lt;&gt;0,仕訳入力シート!G292,"")</f>
        <v/>
      </c>
      <c r="M292" s="3" t="str">
        <f>IF(仕訳入力シート!H292&lt;&gt;0,仕訳入力シート!H292,"")</f>
        <v/>
      </c>
      <c r="N292" s="3" t="str">
        <f>IF(仕訳入力シート!I292&lt;&gt;0,仕訳入力シート!I292,"")</f>
        <v/>
      </c>
      <c r="O292" s="116" t="str">
        <f>IF(仕訳入力シート!P292&lt;&gt;0,仕訳入力シート!P292,"")</f>
        <v/>
      </c>
      <c r="P292" s="3" t="str">
        <f>IF(仕訳入力シート!Q292&lt;&gt;0,仕訳入力シート!Q292,"")</f>
        <v/>
      </c>
      <c r="Q292" s="3" t="str">
        <f>IF(仕訳入力シート!J292&lt;&gt;"",仕訳入力シート!J292,"")</f>
        <v/>
      </c>
      <c r="R292" s="3" t="str">
        <f>IF(仕訳入力シート!L292&lt;&gt;"",仕訳入力シート!L292,"")</f>
        <v/>
      </c>
      <c r="S292" s="3" t="str">
        <f>IF(仕訳入力シート!O292&lt;&gt;"",仕訳入力シート!O292,"")</f>
        <v/>
      </c>
      <c r="T292" s="3">
        <f t="shared" si="16"/>
        <v>0</v>
      </c>
      <c r="U292" s="3">
        <f t="shared" si="17"/>
        <v>0</v>
      </c>
      <c r="V292" s="113" t="str">
        <f>IF(仕訳入力シート!R292&lt;&gt;0,仕訳入力シート!R292,"")</f>
        <v/>
      </c>
      <c r="W292" s="3" t="str">
        <f>IF(仕訳入力シート!S292&lt;&gt;0,仕訳入力シート!S292,"")</f>
        <v/>
      </c>
      <c r="X292" s="3" t="str">
        <f>IF(仕訳入力シート!T292&lt;&gt;0,仕訳入力シート!T292,"")</f>
        <v/>
      </c>
      <c r="Y292" s="3" t="str">
        <f>IF(仕訳入力シート!U292&lt;&gt;0,仕訳入力シート!U292,"")</f>
        <v/>
      </c>
      <c r="Z292" s="116" t="str">
        <f>IF(仕訳入力シート!AB292&lt;&gt;0,仕訳入力シート!AB292,"")</f>
        <v/>
      </c>
      <c r="AA292" s="3" t="str">
        <f>IF(仕訳入力シート!AC292&lt;&gt;0,仕訳入力シート!AC292,"")</f>
        <v/>
      </c>
      <c r="AB292" s="3" t="str">
        <f>IF(仕訳入力シート!V292&lt;&gt;"",仕訳入力シート!V292,"")</f>
        <v/>
      </c>
      <c r="AC292" s="3" t="str">
        <f>IF(仕訳入力シート!X292&lt;&gt;"",仕訳入力シート!X292,"")</f>
        <v/>
      </c>
      <c r="AD292" s="3" t="str">
        <f>IF(仕訳入力シート!AA292&lt;&gt;"",仕訳入力シート!AA292,"")</f>
        <v/>
      </c>
      <c r="AE292" s="3">
        <f t="shared" si="18"/>
        <v>0</v>
      </c>
      <c r="AF292" s="3">
        <f t="shared" si="19"/>
        <v>0</v>
      </c>
      <c r="AG292" s="121" t="str">
        <f>IF(仕訳入力シート!AD292&lt;&gt;0,仕訳入力シート!AD292,"")</f>
        <v/>
      </c>
      <c r="AH292" s="3" t="str">
        <f>IF(仕訳入力シート!AE292&lt;&gt;"",仕訳入力シート!AE292,"")</f>
        <v/>
      </c>
      <c r="AI292" s="117" t="str">
        <f>IF(仕訳入力シート!AH292&lt;&gt;0,仕訳入力シート!AH292,"")</f>
        <v/>
      </c>
      <c r="AJ292" s="118" t="str">
        <f>IF(仕訳入力シート!AI292&lt;&gt;0,仕訳入力シート!AI292,"")</f>
        <v/>
      </c>
      <c r="AK292" s="118" t="str">
        <f>IF(仕訳入力シート!AJ292&lt;&gt;0,仕訳入力シート!AJ292,"")</f>
        <v/>
      </c>
      <c r="AL292" s="118" t="str">
        <f>IF(仕訳入力シート!AK292&lt;&gt;0,仕訳入力シート!AK292,"")</f>
        <v/>
      </c>
      <c r="AM292" s="118" t="str">
        <f>IF(仕訳入力シート!AL292&lt;&gt;0,仕訳入力シート!AL292,"")</f>
        <v/>
      </c>
      <c r="AN292" s="118"/>
      <c r="AO292" s="118"/>
      <c r="AP292" s="118"/>
      <c r="AQ292" s="118"/>
      <c r="AR292" s="118"/>
      <c r="AS292" s="118"/>
      <c r="AT292" s="118"/>
      <c r="AU292" s="120" t="str">
        <f>IF(仕訳入力シート!AQ292&lt;&gt;0,仕訳入力シート!AQ292,"")</f>
        <v/>
      </c>
      <c r="AV292" s="118" t="str">
        <f>IF(仕訳入力シート!AR292&lt;&gt;0,仕訳入力シート!AR292,"")</f>
        <v/>
      </c>
      <c r="AW292" s="120" t="str">
        <f>IF(仕訳入力シート!AT292&lt;&gt;0,仕訳入力シート!AT292,"")</f>
        <v/>
      </c>
      <c r="AX292" s="118" t="str">
        <f>IF(仕訳入力シート!AU292&lt;&gt;0,仕訳入力シート!AU292,"")</f>
        <v/>
      </c>
    </row>
    <row r="293" spans="1:50" ht="17.45" customHeight="1">
      <c r="A293" s="3" t="str">
        <f>IF(C293="",MAX(A$8:A292)+1,"")</f>
        <v/>
      </c>
      <c r="C293" s="3" t="str">
        <f>IF(仕訳入力シート!A293="*","*",IF(J293="","*",IF(J293=0,"*","")))</f>
        <v>*</v>
      </c>
      <c r="D293" s="3">
        <f>仕訳入力シート!B293</f>
        <v>285</v>
      </c>
      <c r="E293" s="3" t="str">
        <f>IF(仕訳入力シート!C293&lt;&gt;0,仕訳入力シート!C293,"")</f>
        <v/>
      </c>
      <c r="F293" s="110" t="str">
        <f>IF(仕訳入力シート!D293&lt;&gt;0,仕訳入力シート!D293,"")</f>
        <v/>
      </c>
      <c r="H293" s="110" t="str">
        <f>IF(仕訳入力シート!AN293&lt;&gt;0,仕訳入力シート!AN293,"")</f>
        <v/>
      </c>
      <c r="I293" s="110" t="str">
        <f>IF(仕訳入力シート!AO293&lt;&gt;0,仕訳入力シート!AO293,"")</f>
        <v/>
      </c>
      <c r="J293" s="143">
        <f>仕訳入力シート!E293</f>
        <v>0</v>
      </c>
      <c r="K293" s="116" t="str">
        <f>IF(仕訳入力シート!F293&lt;&gt;0,仕訳入力シート!F293,"")</f>
        <v/>
      </c>
      <c r="L293" s="3" t="str">
        <f>IF(仕訳入力シート!G293&lt;&gt;0,仕訳入力シート!G293,"")</f>
        <v/>
      </c>
      <c r="M293" s="3" t="str">
        <f>IF(仕訳入力シート!H293&lt;&gt;0,仕訳入力シート!H293,"")</f>
        <v/>
      </c>
      <c r="N293" s="3" t="str">
        <f>IF(仕訳入力シート!I293&lt;&gt;0,仕訳入力シート!I293,"")</f>
        <v/>
      </c>
      <c r="O293" s="116" t="str">
        <f>IF(仕訳入力シート!P293&lt;&gt;0,仕訳入力シート!P293,"")</f>
        <v/>
      </c>
      <c r="P293" s="3" t="str">
        <f>IF(仕訳入力シート!Q293&lt;&gt;0,仕訳入力シート!Q293,"")</f>
        <v/>
      </c>
      <c r="Q293" s="3" t="str">
        <f>IF(仕訳入力シート!J293&lt;&gt;"",仕訳入力シート!J293,"")</f>
        <v/>
      </c>
      <c r="R293" s="3" t="str">
        <f>IF(仕訳入力シート!L293&lt;&gt;"",仕訳入力シート!L293,"")</f>
        <v/>
      </c>
      <c r="S293" s="3" t="str">
        <f>IF(仕訳入力シート!O293&lt;&gt;"",仕訳入力シート!O293,"")</f>
        <v/>
      </c>
      <c r="T293" s="3">
        <f t="shared" si="16"/>
        <v>0</v>
      </c>
      <c r="U293" s="3">
        <f t="shared" si="17"/>
        <v>0</v>
      </c>
      <c r="V293" s="113" t="str">
        <f>IF(仕訳入力シート!R293&lt;&gt;0,仕訳入力シート!R293,"")</f>
        <v/>
      </c>
      <c r="W293" s="3" t="str">
        <f>IF(仕訳入力シート!S293&lt;&gt;0,仕訳入力シート!S293,"")</f>
        <v/>
      </c>
      <c r="X293" s="3" t="str">
        <f>IF(仕訳入力シート!T293&lt;&gt;0,仕訳入力シート!T293,"")</f>
        <v/>
      </c>
      <c r="Y293" s="3" t="str">
        <f>IF(仕訳入力シート!U293&lt;&gt;0,仕訳入力シート!U293,"")</f>
        <v/>
      </c>
      <c r="Z293" s="116" t="str">
        <f>IF(仕訳入力シート!AB293&lt;&gt;0,仕訳入力シート!AB293,"")</f>
        <v/>
      </c>
      <c r="AA293" s="3" t="str">
        <f>IF(仕訳入力シート!AC293&lt;&gt;0,仕訳入力シート!AC293,"")</f>
        <v/>
      </c>
      <c r="AB293" s="3" t="str">
        <f>IF(仕訳入力シート!V293&lt;&gt;"",仕訳入力シート!V293,"")</f>
        <v/>
      </c>
      <c r="AC293" s="3" t="str">
        <f>IF(仕訳入力シート!X293&lt;&gt;"",仕訳入力シート!X293,"")</f>
        <v/>
      </c>
      <c r="AD293" s="3" t="str">
        <f>IF(仕訳入力シート!AA293&lt;&gt;"",仕訳入力シート!AA293,"")</f>
        <v/>
      </c>
      <c r="AE293" s="3">
        <f t="shared" si="18"/>
        <v>0</v>
      </c>
      <c r="AF293" s="3">
        <f t="shared" si="19"/>
        <v>0</v>
      </c>
      <c r="AG293" s="121" t="str">
        <f>IF(仕訳入力シート!AD293&lt;&gt;0,仕訳入力シート!AD293,"")</f>
        <v/>
      </c>
      <c r="AH293" s="3" t="str">
        <f>IF(仕訳入力シート!AE293&lt;&gt;"",仕訳入力シート!AE293,"")</f>
        <v/>
      </c>
      <c r="AI293" s="117" t="str">
        <f>IF(仕訳入力シート!AH293&lt;&gt;0,仕訳入力シート!AH293,"")</f>
        <v/>
      </c>
      <c r="AJ293" s="118" t="str">
        <f>IF(仕訳入力シート!AI293&lt;&gt;0,仕訳入力シート!AI293,"")</f>
        <v/>
      </c>
      <c r="AK293" s="118" t="str">
        <f>IF(仕訳入力シート!AJ293&lt;&gt;0,仕訳入力シート!AJ293,"")</f>
        <v/>
      </c>
      <c r="AL293" s="118" t="str">
        <f>IF(仕訳入力シート!AK293&lt;&gt;0,仕訳入力シート!AK293,"")</f>
        <v/>
      </c>
      <c r="AM293" s="118" t="str">
        <f>IF(仕訳入力シート!AL293&lt;&gt;0,仕訳入力シート!AL293,"")</f>
        <v/>
      </c>
      <c r="AN293" s="118"/>
      <c r="AO293" s="118"/>
      <c r="AP293" s="118"/>
      <c r="AQ293" s="118"/>
      <c r="AR293" s="118"/>
      <c r="AS293" s="118"/>
      <c r="AT293" s="118"/>
      <c r="AU293" s="120" t="str">
        <f>IF(仕訳入力シート!AQ293&lt;&gt;0,仕訳入力シート!AQ293,"")</f>
        <v/>
      </c>
      <c r="AV293" s="118" t="str">
        <f>IF(仕訳入力シート!AR293&lt;&gt;0,仕訳入力シート!AR293,"")</f>
        <v/>
      </c>
      <c r="AW293" s="120" t="str">
        <f>IF(仕訳入力シート!AT293&lt;&gt;0,仕訳入力シート!AT293,"")</f>
        <v/>
      </c>
      <c r="AX293" s="118" t="str">
        <f>IF(仕訳入力シート!AU293&lt;&gt;0,仕訳入力シート!AU293,"")</f>
        <v/>
      </c>
    </row>
    <row r="294" spans="1:50" ht="17.45" customHeight="1">
      <c r="A294" s="3" t="str">
        <f>IF(C294="",MAX(A$8:A293)+1,"")</f>
        <v/>
      </c>
      <c r="C294" s="3" t="str">
        <f>IF(仕訳入力シート!A294="*","*",IF(J294="","*",IF(J294=0,"*","")))</f>
        <v>*</v>
      </c>
      <c r="D294" s="3">
        <f>仕訳入力シート!B294</f>
        <v>286</v>
      </c>
      <c r="E294" s="3" t="str">
        <f>IF(仕訳入力シート!C294&lt;&gt;0,仕訳入力シート!C294,"")</f>
        <v/>
      </c>
      <c r="F294" s="110" t="str">
        <f>IF(仕訳入力シート!D294&lt;&gt;0,仕訳入力シート!D294,"")</f>
        <v/>
      </c>
      <c r="H294" s="110" t="str">
        <f>IF(仕訳入力シート!AN294&lt;&gt;0,仕訳入力シート!AN294,"")</f>
        <v/>
      </c>
      <c r="I294" s="110" t="str">
        <f>IF(仕訳入力シート!AO294&lt;&gt;0,仕訳入力シート!AO294,"")</f>
        <v/>
      </c>
      <c r="J294" s="143">
        <f>仕訳入力シート!E294</f>
        <v>0</v>
      </c>
      <c r="K294" s="116" t="str">
        <f>IF(仕訳入力シート!F294&lt;&gt;0,仕訳入力シート!F294,"")</f>
        <v/>
      </c>
      <c r="L294" s="3" t="str">
        <f>IF(仕訳入力シート!G294&lt;&gt;0,仕訳入力シート!G294,"")</f>
        <v/>
      </c>
      <c r="M294" s="3" t="str">
        <f>IF(仕訳入力シート!H294&lt;&gt;0,仕訳入力シート!H294,"")</f>
        <v/>
      </c>
      <c r="N294" s="3" t="str">
        <f>IF(仕訳入力シート!I294&lt;&gt;0,仕訳入力シート!I294,"")</f>
        <v/>
      </c>
      <c r="O294" s="116" t="str">
        <f>IF(仕訳入力シート!P294&lt;&gt;0,仕訳入力シート!P294,"")</f>
        <v/>
      </c>
      <c r="P294" s="3" t="str">
        <f>IF(仕訳入力シート!Q294&lt;&gt;0,仕訳入力シート!Q294,"")</f>
        <v/>
      </c>
      <c r="Q294" s="3" t="str">
        <f>IF(仕訳入力シート!J294&lt;&gt;"",仕訳入力シート!J294,"")</f>
        <v/>
      </c>
      <c r="R294" s="3" t="str">
        <f>IF(仕訳入力シート!L294&lt;&gt;"",仕訳入力シート!L294,"")</f>
        <v/>
      </c>
      <c r="S294" s="3" t="str">
        <f>IF(仕訳入力シート!O294&lt;&gt;"",仕訳入力シート!O294,"")</f>
        <v/>
      </c>
      <c r="T294" s="3">
        <f t="shared" si="16"/>
        <v>0</v>
      </c>
      <c r="U294" s="3">
        <f t="shared" si="17"/>
        <v>0</v>
      </c>
      <c r="V294" s="113" t="str">
        <f>IF(仕訳入力シート!R294&lt;&gt;0,仕訳入力シート!R294,"")</f>
        <v/>
      </c>
      <c r="W294" s="3" t="str">
        <f>IF(仕訳入力シート!S294&lt;&gt;0,仕訳入力シート!S294,"")</f>
        <v/>
      </c>
      <c r="X294" s="3" t="str">
        <f>IF(仕訳入力シート!T294&lt;&gt;0,仕訳入力シート!T294,"")</f>
        <v/>
      </c>
      <c r="Y294" s="3" t="str">
        <f>IF(仕訳入力シート!U294&lt;&gt;0,仕訳入力シート!U294,"")</f>
        <v/>
      </c>
      <c r="Z294" s="116" t="str">
        <f>IF(仕訳入力シート!AB294&lt;&gt;0,仕訳入力シート!AB294,"")</f>
        <v/>
      </c>
      <c r="AA294" s="3" t="str">
        <f>IF(仕訳入力シート!AC294&lt;&gt;0,仕訳入力シート!AC294,"")</f>
        <v/>
      </c>
      <c r="AB294" s="3" t="str">
        <f>IF(仕訳入力シート!V294&lt;&gt;"",仕訳入力シート!V294,"")</f>
        <v/>
      </c>
      <c r="AC294" s="3" t="str">
        <f>IF(仕訳入力シート!X294&lt;&gt;"",仕訳入力シート!X294,"")</f>
        <v/>
      </c>
      <c r="AD294" s="3" t="str">
        <f>IF(仕訳入力シート!AA294&lt;&gt;"",仕訳入力シート!AA294,"")</f>
        <v/>
      </c>
      <c r="AE294" s="3">
        <f t="shared" si="18"/>
        <v>0</v>
      </c>
      <c r="AF294" s="3">
        <f t="shared" si="19"/>
        <v>0</v>
      </c>
      <c r="AG294" s="121" t="str">
        <f>IF(仕訳入力シート!AD294&lt;&gt;0,仕訳入力シート!AD294,"")</f>
        <v/>
      </c>
      <c r="AH294" s="3" t="str">
        <f>IF(仕訳入力シート!AE294&lt;&gt;"",仕訳入力シート!AE294,"")</f>
        <v/>
      </c>
      <c r="AI294" s="117" t="str">
        <f>IF(仕訳入力シート!AH294&lt;&gt;0,仕訳入力シート!AH294,"")</f>
        <v/>
      </c>
      <c r="AJ294" s="118" t="str">
        <f>IF(仕訳入力シート!AI294&lt;&gt;0,仕訳入力シート!AI294,"")</f>
        <v/>
      </c>
      <c r="AK294" s="118" t="str">
        <f>IF(仕訳入力シート!AJ294&lt;&gt;0,仕訳入力シート!AJ294,"")</f>
        <v/>
      </c>
      <c r="AL294" s="118" t="str">
        <f>IF(仕訳入力シート!AK294&lt;&gt;0,仕訳入力シート!AK294,"")</f>
        <v/>
      </c>
      <c r="AM294" s="118" t="str">
        <f>IF(仕訳入力シート!AL294&lt;&gt;0,仕訳入力シート!AL294,"")</f>
        <v/>
      </c>
      <c r="AN294" s="118"/>
      <c r="AO294" s="118"/>
      <c r="AP294" s="118"/>
      <c r="AQ294" s="118"/>
      <c r="AR294" s="118"/>
      <c r="AS294" s="118"/>
      <c r="AT294" s="118"/>
      <c r="AU294" s="120" t="str">
        <f>IF(仕訳入力シート!AQ294&lt;&gt;0,仕訳入力シート!AQ294,"")</f>
        <v/>
      </c>
      <c r="AV294" s="118" t="str">
        <f>IF(仕訳入力シート!AR294&lt;&gt;0,仕訳入力シート!AR294,"")</f>
        <v/>
      </c>
      <c r="AW294" s="120" t="str">
        <f>IF(仕訳入力シート!AT294&lt;&gt;0,仕訳入力シート!AT294,"")</f>
        <v/>
      </c>
      <c r="AX294" s="118" t="str">
        <f>IF(仕訳入力シート!AU294&lt;&gt;0,仕訳入力シート!AU294,"")</f>
        <v/>
      </c>
    </row>
    <row r="295" spans="1:50" ht="17.45" customHeight="1">
      <c r="A295" s="3" t="str">
        <f>IF(C295="",MAX(A$8:A294)+1,"")</f>
        <v/>
      </c>
      <c r="C295" s="3" t="str">
        <f>IF(仕訳入力シート!A295="*","*",IF(J295="","*",IF(J295=0,"*","")))</f>
        <v>*</v>
      </c>
      <c r="D295" s="3">
        <f>仕訳入力シート!B295</f>
        <v>287</v>
      </c>
      <c r="E295" s="3" t="str">
        <f>IF(仕訳入力シート!C295&lt;&gt;0,仕訳入力シート!C295,"")</f>
        <v/>
      </c>
      <c r="F295" s="110" t="str">
        <f>IF(仕訳入力シート!D295&lt;&gt;0,仕訳入力シート!D295,"")</f>
        <v/>
      </c>
      <c r="H295" s="110" t="str">
        <f>IF(仕訳入力シート!AN295&lt;&gt;0,仕訳入力シート!AN295,"")</f>
        <v/>
      </c>
      <c r="I295" s="110" t="str">
        <f>IF(仕訳入力シート!AO295&lt;&gt;0,仕訳入力シート!AO295,"")</f>
        <v/>
      </c>
      <c r="J295" s="143">
        <f>仕訳入力シート!E295</f>
        <v>0</v>
      </c>
      <c r="K295" s="116" t="str">
        <f>IF(仕訳入力シート!F295&lt;&gt;0,仕訳入力シート!F295,"")</f>
        <v/>
      </c>
      <c r="L295" s="3" t="str">
        <f>IF(仕訳入力シート!G295&lt;&gt;0,仕訳入力シート!G295,"")</f>
        <v/>
      </c>
      <c r="M295" s="3" t="str">
        <f>IF(仕訳入力シート!H295&lt;&gt;0,仕訳入力シート!H295,"")</f>
        <v/>
      </c>
      <c r="N295" s="3" t="str">
        <f>IF(仕訳入力シート!I295&lt;&gt;0,仕訳入力シート!I295,"")</f>
        <v/>
      </c>
      <c r="O295" s="116" t="str">
        <f>IF(仕訳入力シート!P295&lt;&gt;0,仕訳入力シート!P295,"")</f>
        <v/>
      </c>
      <c r="P295" s="3" t="str">
        <f>IF(仕訳入力シート!Q295&lt;&gt;0,仕訳入力シート!Q295,"")</f>
        <v/>
      </c>
      <c r="Q295" s="3" t="str">
        <f>IF(仕訳入力シート!J295&lt;&gt;"",仕訳入力シート!J295,"")</f>
        <v/>
      </c>
      <c r="R295" s="3" t="str">
        <f>IF(仕訳入力シート!L295&lt;&gt;"",仕訳入力シート!L295,"")</f>
        <v/>
      </c>
      <c r="S295" s="3" t="str">
        <f>IF(仕訳入力シート!O295&lt;&gt;"",仕訳入力シート!O295,"")</f>
        <v/>
      </c>
      <c r="T295" s="3">
        <f t="shared" si="16"/>
        <v>0</v>
      </c>
      <c r="U295" s="3">
        <f t="shared" si="17"/>
        <v>0</v>
      </c>
      <c r="V295" s="113" t="str">
        <f>IF(仕訳入力シート!R295&lt;&gt;0,仕訳入力シート!R295,"")</f>
        <v/>
      </c>
      <c r="W295" s="3" t="str">
        <f>IF(仕訳入力シート!S295&lt;&gt;0,仕訳入力シート!S295,"")</f>
        <v/>
      </c>
      <c r="X295" s="3" t="str">
        <f>IF(仕訳入力シート!T295&lt;&gt;0,仕訳入力シート!T295,"")</f>
        <v/>
      </c>
      <c r="Y295" s="3" t="str">
        <f>IF(仕訳入力シート!U295&lt;&gt;0,仕訳入力シート!U295,"")</f>
        <v/>
      </c>
      <c r="Z295" s="116" t="str">
        <f>IF(仕訳入力シート!AB295&lt;&gt;0,仕訳入力シート!AB295,"")</f>
        <v/>
      </c>
      <c r="AA295" s="3" t="str">
        <f>IF(仕訳入力シート!AC295&lt;&gt;0,仕訳入力シート!AC295,"")</f>
        <v/>
      </c>
      <c r="AB295" s="3" t="str">
        <f>IF(仕訳入力シート!V295&lt;&gt;"",仕訳入力シート!V295,"")</f>
        <v/>
      </c>
      <c r="AC295" s="3" t="str">
        <f>IF(仕訳入力シート!X295&lt;&gt;"",仕訳入力シート!X295,"")</f>
        <v/>
      </c>
      <c r="AD295" s="3" t="str">
        <f>IF(仕訳入力シート!AA295&lt;&gt;"",仕訳入力シート!AA295,"")</f>
        <v/>
      </c>
      <c r="AE295" s="3">
        <f t="shared" si="18"/>
        <v>0</v>
      </c>
      <c r="AF295" s="3">
        <f t="shared" si="19"/>
        <v>0</v>
      </c>
      <c r="AG295" s="121" t="str">
        <f>IF(仕訳入力シート!AD295&lt;&gt;0,仕訳入力シート!AD295,"")</f>
        <v/>
      </c>
      <c r="AH295" s="3" t="str">
        <f>IF(仕訳入力シート!AE295&lt;&gt;"",仕訳入力シート!AE295,"")</f>
        <v/>
      </c>
      <c r="AI295" s="117" t="str">
        <f>IF(仕訳入力シート!AH295&lt;&gt;0,仕訳入力シート!AH295,"")</f>
        <v/>
      </c>
      <c r="AJ295" s="118" t="str">
        <f>IF(仕訳入力シート!AI295&lt;&gt;0,仕訳入力シート!AI295,"")</f>
        <v/>
      </c>
      <c r="AK295" s="118" t="str">
        <f>IF(仕訳入力シート!AJ295&lt;&gt;0,仕訳入力シート!AJ295,"")</f>
        <v/>
      </c>
      <c r="AL295" s="118" t="str">
        <f>IF(仕訳入力シート!AK295&lt;&gt;0,仕訳入力シート!AK295,"")</f>
        <v/>
      </c>
      <c r="AM295" s="118" t="str">
        <f>IF(仕訳入力シート!AL295&lt;&gt;0,仕訳入力シート!AL295,"")</f>
        <v/>
      </c>
      <c r="AN295" s="118"/>
      <c r="AO295" s="118"/>
      <c r="AP295" s="118"/>
      <c r="AQ295" s="118"/>
      <c r="AR295" s="118"/>
      <c r="AS295" s="118"/>
      <c r="AT295" s="118"/>
      <c r="AU295" s="120" t="str">
        <f>IF(仕訳入力シート!AQ295&lt;&gt;0,仕訳入力シート!AQ295,"")</f>
        <v/>
      </c>
      <c r="AV295" s="118" t="str">
        <f>IF(仕訳入力シート!AR295&lt;&gt;0,仕訳入力シート!AR295,"")</f>
        <v/>
      </c>
      <c r="AW295" s="120" t="str">
        <f>IF(仕訳入力シート!AT295&lt;&gt;0,仕訳入力シート!AT295,"")</f>
        <v/>
      </c>
      <c r="AX295" s="118" t="str">
        <f>IF(仕訳入力シート!AU295&lt;&gt;0,仕訳入力シート!AU295,"")</f>
        <v/>
      </c>
    </row>
    <row r="296" spans="1:50" ht="17.45" customHeight="1">
      <c r="A296" s="3" t="str">
        <f>IF(C296="",MAX(A$8:A295)+1,"")</f>
        <v/>
      </c>
      <c r="C296" s="3" t="str">
        <f>IF(仕訳入力シート!A296="*","*",IF(J296="","*",IF(J296=0,"*","")))</f>
        <v>*</v>
      </c>
      <c r="D296" s="3">
        <f>仕訳入力シート!B296</f>
        <v>288</v>
      </c>
      <c r="E296" s="3" t="str">
        <f>IF(仕訳入力シート!C296&lt;&gt;0,仕訳入力シート!C296,"")</f>
        <v/>
      </c>
      <c r="F296" s="110" t="str">
        <f>IF(仕訳入力シート!D296&lt;&gt;0,仕訳入力シート!D296,"")</f>
        <v/>
      </c>
      <c r="H296" s="110" t="str">
        <f>IF(仕訳入力シート!AN296&lt;&gt;0,仕訳入力シート!AN296,"")</f>
        <v/>
      </c>
      <c r="I296" s="110" t="str">
        <f>IF(仕訳入力シート!AO296&lt;&gt;0,仕訳入力シート!AO296,"")</f>
        <v/>
      </c>
      <c r="J296" s="143">
        <f>仕訳入力シート!E296</f>
        <v>0</v>
      </c>
      <c r="K296" s="116" t="str">
        <f>IF(仕訳入力シート!F296&lt;&gt;0,仕訳入力シート!F296,"")</f>
        <v/>
      </c>
      <c r="L296" s="3" t="str">
        <f>IF(仕訳入力シート!G296&lt;&gt;0,仕訳入力シート!G296,"")</f>
        <v/>
      </c>
      <c r="M296" s="3" t="str">
        <f>IF(仕訳入力シート!H296&lt;&gt;0,仕訳入力シート!H296,"")</f>
        <v/>
      </c>
      <c r="N296" s="3" t="str">
        <f>IF(仕訳入力シート!I296&lt;&gt;0,仕訳入力シート!I296,"")</f>
        <v/>
      </c>
      <c r="O296" s="116" t="str">
        <f>IF(仕訳入力シート!P296&lt;&gt;0,仕訳入力シート!P296,"")</f>
        <v/>
      </c>
      <c r="P296" s="3" t="str">
        <f>IF(仕訳入力シート!Q296&lt;&gt;0,仕訳入力シート!Q296,"")</f>
        <v/>
      </c>
      <c r="Q296" s="3" t="str">
        <f>IF(仕訳入力シート!J296&lt;&gt;"",仕訳入力シート!J296,"")</f>
        <v/>
      </c>
      <c r="R296" s="3" t="str">
        <f>IF(仕訳入力シート!L296&lt;&gt;"",仕訳入力シート!L296,"")</f>
        <v/>
      </c>
      <c r="S296" s="3" t="str">
        <f>IF(仕訳入力シート!O296&lt;&gt;"",仕訳入力シート!O296,"")</f>
        <v/>
      </c>
      <c r="T296" s="3">
        <f t="shared" si="16"/>
        <v>0</v>
      </c>
      <c r="U296" s="3">
        <f t="shared" si="17"/>
        <v>0</v>
      </c>
      <c r="V296" s="113" t="str">
        <f>IF(仕訳入力シート!R296&lt;&gt;0,仕訳入力シート!R296,"")</f>
        <v/>
      </c>
      <c r="W296" s="3" t="str">
        <f>IF(仕訳入力シート!S296&lt;&gt;0,仕訳入力シート!S296,"")</f>
        <v/>
      </c>
      <c r="X296" s="3" t="str">
        <f>IF(仕訳入力シート!T296&lt;&gt;0,仕訳入力シート!T296,"")</f>
        <v/>
      </c>
      <c r="Y296" s="3" t="str">
        <f>IF(仕訳入力シート!U296&lt;&gt;0,仕訳入力シート!U296,"")</f>
        <v/>
      </c>
      <c r="Z296" s="116" t="str">
        <f>IF(仕訳入力シート!AB296&lt;&gt;0,仕訳入力シート!AB296,"")</f>
        <v/>
      </c>
      <c r="AA296" s="3" t="str">
        <f>IF(仕訳入力シート!AC296&lt;&gt;0,仕訳入力シート!AC296,"")</f>
        <v/>
      </c>
      <c r="AB296" s="3" t="str">
        <f>IF(仕訳入力シート!V296&lt;&gt;"",仕訳入力シート!V296,"")</f>
        <v/>
      </c>
      <c r="AC296" s="3" t="str">
        <f>IF(仕訳入力シート!X296&lt;&gt;"",仕訳入力シート!X296,"")</f>
        <v/>
      </c>
      <c r="AD296" s="3" t="str">
        <f>IF(仕訳入力シート!AA296&lt;&gt;"",仕訳入力シート!AA296,"")</f>
        <v/>
      </c>
      <c r="AE296" s="3">
        <f t="shared" si="18"/>
        <v>0</v>
      </c>
      <c r="AF296" s="3">
        <f t="shared" si="19"/>
        <v>0</v>
      </c>
      <c r="AG296" s="121" t="str">
        <f>IF(仕訳入力シート!AD296&lt;&gt;0,仕訳入力シート!AD296,"")</f>
        <v/>
      </c>
      <c r="AH296" s="3" t="str">
        <f>IF(仕訳入力シート!AE296&lt;&gt;"",仕訳入力シート!AE296,"")</f>
        <v/>
      </c>
      <c r="AI296" s="117" t="str">
        <f>IF(仕訳入力シート!AH296&lt;&gt;0,仕訳入力シート!AH296,"")</f>
        <v/>
      </c>
      <c r="AJ296" s="118" t="str">
        <f>IF(仕訳入力シート!AI296&lt;&gt;0,仕訳入力シート!AI296,"")</f>
        <v/>
      </c>
      <c r="AK296" s="118" t="str">
        <f>IF(仕訳入力シート!AJ296&lt;&gt;0,仕訳入力シート!AJ296,"")</f>
        <v/>
      </c>
      <c r="AL296" s="118" t="str">
        <f>IF(仕訳入力シート!AK296&lt;&gt;0,仕訳入力シート!AK296,"")</f>
        <v/>
      </c>
      <c r="AM296" s="118" t="str">
        <f>IF(仕訳入力シート!AL296&lt;&gt;0,仕訳入力シート!AL296,"")</f>
        <v/>
      </c>
      <c r="AN296" s="118"/>
      <c r="AO296" s="118"/>
      <c r="AP296" s="118"/>
      <c r="AQ296" s="118"/>
      <c r="AR296" s="118"/>
      <c r="AS296" s="118"/>
      <c r="AT296" s="118"/>
      <c r="AU296" s="120" t="str">
        <f>IF(仕訳入力シート!AQ296&lt;&gt;0,仕訳入力シート!AQ296,"")</f>
        <v/>
      </c>
      <c r="AV296" s="118" t="str">
        <f>IF(仕訳入力シート!AR296&lt;&gt;0,仕訳入力シート!AR296,"")</f>
        <v/>
      </c>
      <c r="AW296" s="120" t="str">
        <f>IF(仕訳入力シート!AT296&lt;&gt;0,仕訳入力シート!AT296,"")</f>
        <v/>
      </c>
      <c r="AX296" s="118" t="str">
        <f>IF(仕訳入力シート!AU296&lt;&gt;0,仕訳入力シート!AU296,"")</f>
        <v/>
      </c>
    </row>
    <row r="297" spans="1:50" ht="17.45" customHeight="1">
      <c r="A297" s="3" t="str">
        <f>IF(C297="",MAX(A$8:A296)+1,"")</f>
        <v/>
      </c>
      <c r="C297" s="3" t="str">
        <f>IF(仕訳入力シート!A297="*","*",IF(J297="","*",IF(J297=0,"*","")))</f>
        <v>*</v>
      </c>
      <c r="D297" s="3">
        <f>仕訳入力シート!B297</f>
        <v>289</v>
      </c>
      <c r="E297" s="3" t="str">
        <f>IF(仕訳入力シート!C297&lt;&gt;0,仕訳入力シート!C297,"")</f>
        <v/>
      </c>
      <c r="F297" s="110" t="str">
        <f>IF(仕訳入力シート!D297&lt;&gt;0,仕訳入力シート!D297,"")</f>
        <v/>
      </c>
      <c r="H297" s="110" t="str">
        <f>IF(仕訳入力シート!AN297&lt;&gt;0,仕訳入力シート!AN297,"")</f>
        <v/>
      </c>
      <c r="I297" s="110" t="str">
        <f>IF(仕訳入力シート!AO297&lt;&gt;0,仕訳入力シート!AO297,"")</f>
        <v/>
      </c>
      <c r="J297" s="143">
        <f>仕訳入力シート!E297</f>
        <v>0</v>
      </c>
      <c r="K297" s="116" t="str">
        <f>IF(仕訳入力シート!F297&lt;&gt;0,仕訳入力シート!F297,"")</f>
        <v/>
      </c>
      <c r="L297" s="3" t="str">
        <f>IF(仕訳入力シート!G297&lt;&gt;0,仕訳入力シート!G297,"")</f>
        <v/>
      </c>
      <c r="M297" s="3" t="str">
        <f>IF(仕訳入力シート!H297&lt;&gt;0,仕訳入力シート!H297,"")</f>
        <v/>
      </c>
      <c r="N297" s="3" t="str">
        <f>IF(仕訳入力シート!I297&lt;&gt;0,仕訳入力シート!I297,"")</f>
        <v/>
      </c>
      <c r="O297" s="116" t="str">
        <f>IF(仕訳入力シート!P297&lt;&gt;0,仕訳入力シート!P297,"")</f>
        <v/>
      </c>
      <c r="P297" s="3" t="str">
        <f>IF(仕訳入力シート!Q297&lt;&gt;0,仕訳入力シート!Q297,"")</f>
        <v/>
      </c>
      <c r="Q297" s="3" t="str">
        <f>IF(仕訳入力シート!J297&lt;&gt;"",仕訳入力シート!J297,"")</f>
        <v/>
      </c>
      <c r="R297" s="3" t="str">
        <f>IF(仕訳入力シート!L297&lt;&gt;"",仕訳入力シート!L297,"")</f>
        <v/>
      </c>
      <c r="S297" s="3" t="str">
        <f>IF(仕訳入力シート!O297&lt;&gt;"",仕訳入力シート!O297,"")</f>
        <v/>
      </c>
      <c r="T297" s="3">
        <f t="shared" si="16"/>
        <v>0</v>
      </c>
      <c r="U297" s="3">
        <f t="shared" si="17"/>
        <v>0</v>
      </c>
      <c r="V297" s="113" t="str">
        <f>IF(仕訳入力シート!R297&lt;&gt;0,仕訳入力シート!R297,"")</f>
        <v/>
      </c>
      <c r="W297" s="3" t="str">
        <f>IF(仕訳入力シート!S297&lt;&gt;0,仕訳入力シート!S297,"")</f>
        <v/>
      </c>
      <c r="X297" s="3" t="str">
        <f>IF(仕訳入力シート!T297&lt;&gt;0,仕訳入力シート!T297,"")</f>
        <v/>
      </c>
      <c r="Y297" s="3" t="str">
        <f>IF(仕訳入力シート!U297&lt;&gt;0,仕訳入力シート!U297,"")</f>
        <v/>
      </c>
      <c r="Z297" s="116" t="str">
        <f>IF(仕訳入力シート!AB297&lt;&gt;0,仕訳入力シート!AB297,"")</f>
        <v/>
      </c>
      <c r="AA297" s="3" t="str">
        <f>IF(仕訳入力シート!AC297&lt;&gt;0,仕訳入力シート!AC297,"")</f>
        <v/>
      </c>
      <c r="AB297" s="3" t="str">
        <f>IF(仕訳入力シート!V297&lt;&gt;"",仕訳入力シート!V297,"")</f>
        <v/>
      </c>
      <c r="AC297" s="3" t="str">
        <f>IF(仕訳入力シート!X297&lt;&gt;"",仕訳入力シート!X297,"")</f>
        <v/>
      </c>
      <c r="AD297" s="3" t="str">
        <f>IF(仕訳入力シート!AA297&lt;&gt;"",仕訳入力シート!AA297,"")</f>
        <v/>
      </c>
      <c r="AE297" s="3">
        <f t="shared" si="18"/>
        <v>0</v>
      </c>
      <c r="AF297" s="3">
        <f t="shared" si="19"/>
        <v>0</v>
      </c>
      <c r="AG297" s="121" t="str">
        <f>IF(仕訳入力シート!AD297&lt;&gt;0,仕訳入力シート!AD297,"")</f>
        <v/>
      </c>
      <c r="AH297" s="3" t="str">
        <f>IF(仕訳入力シート!AE297&lt;&gt;"",仕訳入力シート!AE297,"")</f>
        <v/>
      </c>
      <c r="AI297" s="117" t="str">
        <f>IF(仕訳入力シート!AH297&lt;&gt;0,仕訳入力シート!AH297,"")</f>
        <v/>
      </c>
      <c r="AJ297" s="118" t="str">
        <f>IF(仕訳入力シート!AI297&lt;&gt;0,仕訳入力シート!AI297,"")</f>
        <v/>
      </c>
      <c r="AK297" s="118" t="str">
        <f>IF(仕訳入力シート!AJ297&lt;&gt;0,仕訳入力シート!AJ297,"")</f>
        <v/>
      </c>
      <c r="AL297" s="118" t="str">
        <f>IF(仕訳入力シート!AK297&lt;&gt;0,仕訳入力シート!AK297,"")</f>
        <v/>
      </c>
      <c r="AM297" s="118" t="str">
        <f>IF(仕訳入力シート!AL297&lt;&gt;0,仕訳入力シート!AL297,"")</f>
        <v/>
      </c>
      <c r="AN297" s="118"/>
      <c r="AO297" s="118"/>
      <c r="AP297" s="118"/>
      <c r="AQ297" s="118"/>
      <c r="AR297" s="118"/>
      <c r="AS297" s="118"/>
      <c r="AT297" s="118"/>
      <c r="AU297" s="120" t="str">
        <f>IF(仕訳入力シート!AQ297&lt;&gt;0,仕訳入力シート!AQ297,"")</f>
        <v/>
      </c>
      <c r="AV297" s="118" t="str">
        <f>IF(仕訳入力シート!AR297&lt;&gt;0,仕訳入力シート!AR297,"")</f>
        <v/>
      </c>
      <c r="AW297" s="120" t="str">
        <f>IF(仕訳入力シート!AT297&lt;&gt;0,仕訳入力シート!AT297,"")</f>
        <v/>
      </c>
      <c r="AX297" s="118" t="str">
        <f>IF(仕訳入力シート!AU297&lt;&gt;0,仕訳入力シート!AU297,"")</f>
        <v/>
      </c>
    </row>
    <row r="298" spans="1:50" ht="17.45" customHeight="1">
      <c r="A298" s="3" t="str">
        <f>IF(C298="",MAX(A$8:A297)+1,"")</f>
        <v/>
      </c>
      <c r="C298" s="3" t="str">
        <f>IF(仕訳入力シート!A298="*","*",IF(J298="","*",IF(J298=0,"*","")))</f>
        <v>*</v>
      </c>
      <c r="D298" s="3">
        <f>仕訳入力シート!B298</f>
        <v>290</v>
      </c>
      <c r="E298" s="3" t="str">
        <f>IF(仕訳入力シート!C298&lt;&gt;0,仕訳入力シート!C298,"")</f>
        <v/>
      </c>
      <c r="F298" s="110" t="str">
        <f>IF(仕訳入力シート!D298&lt;&gt;0,仕訳入力シート!D298,"")</f>
        <v/>
      </c>
      <c r="H298" s="110" t="str">
        <f>IF(仕訳入力シート!AN298&lt;&gt;0,仕訳入力シート!AN298,"")</f>
        <v/>
      </c>
      <c r="I298" s="110" t="str">
        <f>IF(仕訳入力シート!AO298&lt;&gt;0,仕訳入力シート!AO298,"")</f>
        <v/>
      </c>
      <c r="J298" s="143">
        <f>仕訳入力シート!E298</f>
        <v>0</v>
      </c>
      <c r="K298" s="116" t="str">
        <f>IF(仕訳入力シート!F298&lt;&gt;0,仕訳入力シート!F298,"")</f>
        <v/>
      </c>
      <c r="L298" s="3" t="str">
        <f>IF(仕訳入力シート!G298&lt;&gt;0,仕訳入力シート!G298,"")</f>
        <v/>
      </c>
      <c r="M298" s="3" t="str">
        <f>IF(仕訳入力シート!H298&lt;&gt;0,仕訳入力シート!H298,"")</f>
        <v/>
      </c>
      <c r="N298" s="3" t="str">
        <f>IF(仕訳入力シート!I298&lt;&gt;0,仕訳入力シート!I298,"")</f>
        <v/>
      </c>
      <c r="O298" s="116" t="str">
        <f>IF(仕訳入力シート!P298&lt;&gt;0,仕訳入力シート!P298,"")</f>
        <v/>
      </c>
      <c r="P298" s="3" t="str">
        <f>IF(仕訳入力シート!Q298&lt;&gt;0,仕訳入力シート!Q298,"")</f>
        <v/>
      </c>
      <c r="Q298" s="3" t="str">
        <f>IF(仕訳入力シート!J298&lt;&gt;"",仕訳入力シート!J298,"")</f>
        <v/>
      </c>
      <c r="R298" s="3" t="str">
        <f>IF(仕訳入力シート!L298&lt;&gt;"",仕訳入力シート!L298,"")</f>
        <v/>
      </c>
      <c r="S298" s="3" t="str">
        <f>IF(仕訳入力シート!O298&lt;&gt;"",仕訳入力シート!O298,"")</f>
        <v/>
      </c>
      <c r="T298" s="3">
        <f t="shared" si="16"/>
        <v>0</v>
      </c>
      <c r="U298" s="3">
        <f t="shared" si="17"/>
        <v>0</v>
      </c>
      <c r="V298" s="113" t="str">
        <f>IF(仕訳入力シート!R298&lt;&gt;0,仕訳入力シート!R298,"")</f>
        <v/>
      </c>
      <c r="W298" s="3" t="str">
        <f>IF(仕訳入力シート!S298&lt;&gt;0,仕訳入力シート!S298,"")</f>
        <v/>
      </c>
      <c r="X298" s="3" t="str">
        <f>IF(仕訳入力シート!T298&lt;&gt;0,仕訳入力シート!T298,"")</f>
        <v/>
      </c>
      <c r="Y298" s="3" t="str">
        <f>IF(仕訳入力シート!U298&lt;&gt;0,仕訳入力シート!U298,"")</f>
        <v/>
      </c>
      <c r="Z298" s="116" t="str">
        <f>IF(仕訳入力シート!AB298&lt;&gt;0,仕訳入力シート!AB298,"")</f>
        <v/>
      </c>
      <c r="AA298" s="3" t="str">
        <f>IF(仕訳入力シート!AC298&lt;&gt;0,仕訳入力シート!AC298,"")</f>
        <v/>
      </c>
      <c r="AB298" s="3" t="str">
        <f>IF(仕訳入力シート!V298&lt;&gt;"",仕訳入力シート!V298,"")</f>
        <v/>
      </c>
      <c r="AC298" s="3" t="str">
        <f>IF(仕訳入力シート!X298&lt;&gt;"",仕訳入力シート!X298,"")</f>
        <v/>
      </c>
      <c r="AD298" s="3" t="str">
        <f>IF(仕訳入力シート!AA298&lt;&gt;"",仕訳入力シート!AA298,"")</f>
        <v/>
      </c>
      <c r="AE298" s="3">
        <f t="shared" si="18"/>
        <v>0</v>
      </c>
      <c r="AF298" s="3">
        <f t="shared" si="19"/>
        <v>0</v>
      </c>
      <c r="AG298" s="121" t="str">
        <f>IF(仕訳入力シート!AD298&lt;&gt;0,仕訳入力シート!AD298,"")</f>
        <v/>
      </c>
      <c r="AH298" s="3" t="str">
        <f>IF(仕訳入力シート!AE298&lt;&gt;"",仕訳入力シート!AE298,"")</f>
        <v/>
      </c>
      <c r="AI298" s="117" t="str">
        <f>IF(仕訳入力シート!AH298&lt;&gt;0,仕訳入力シート!AH298,"")</f>
        <v/>
      </c>
      <c r="AJ298" s="118" t="str">
        <f>IF(仕訳入力シート!AI298&lt;&gt;0,仕訳入力シート!AI298,"")</f>
        <v/>
      </c>
      <c r="AK298" s="118" t="str">
        <f>IF(仕訳入力シート!AJ298&lt;&gt;0,仕訳入力シート!AJ298,"")</f>
        <v/>
      </c>
      <c r="AL298" s="118" t="str">
        <f>IF(仕訳入力シート!AK298&lt;&gt;0,仕訳入力シート!AK298,"")</f>
        <v/>
      </c>
      <c r="AM298" s="118" t="str">
        <f>IF(仕訳入力シート!AL298&lt;&gt;0,仕訳入力シート!AL298,"")</f>
        <v/>
      </c>
      <c r="AN298" s="118"/>
      <c r="AO298" s="118"/>
      <c r="AP298" s="118"/>
      <c r="AQ298" s="118"/>
      <c r="AR298" s="118"/>
      <c r="AS298" s="118"/>
      <c r="AT298" s="118"/>
      <c r="AU298" s="120" t="str">
        <f>IF(仕訳入力シート!AQ298&lt;&gt;0,仕訳入力シート!AQ298,"")</f>
        <v/>
      </c>
      <c r="AV298" s="118" t="str">
        <f>IF(仕訳入力シート!AR298&lt;&gt;0,仕訳入力シート!AR298,"")</f>
        <v/>
      </c>
      <c r="AW298" s="120" t="str">
        <f>IF(仕訳入力シート!AT298&lt;&gt;0,仕訳入力シート!AT298,"")</f>
        <v/>
      </c>
      <c r="AX298" s="118" t="str">
        <f>IF(仕訳入力シート!AU298&lt;&gt;0,仕訳入力シート!AU298,"")</f>
        <v/>
      </c>
    </row>
    <row r="299" spans="1:50" ht="17.45" customHeight="1">
      <c r="A299" s="3" t="str">
        <f>IF(C299="",MAX(A$8:A298)+1,"")</f>
        <v/>
      </c>
      <c r="C299" s="3" t="str">
        <f>IF(仕訳入力シート!A299="*","*",IF(J299="","*",IF(J299=0,"*","")))</f>
        <v>*</v>
      </c>
      <c r="D299" s="3">
        <f>仕訳入力シート!B299</f>
        <v>291</v>
      </c>
      <c r="E299" s="3" t="str">
        <f>IF(仕訳入力シート!C299&lt;&gt;0,仕訳入力シート!C299,"")</f>
        <v/>
      </c>
      <c r="F299" s="110" t="str">
        <f>IF(仕訳入力シート!D299&lt;&gt;0,仕訳入力シート!D299,"")</f>
        <v/>
      </c>
      <c r="H299" s="110" t="str">
        <f>IF(仕訳入力シート!AN299&lt;&gt;0,仕訳入力シート!AN299,"")</f>
        <v/>
      </c>
      <c r="I299" s="110" t="str">
        <f>IF(仕訳入力シート!AO299&lt;&gt;0,仕訳入力シート!AO299,"")</f>
        <v/>
      </c>
      <c r="J299" s="143">
        <f>仕訳入力シート!E299</f>
        <v>0</v>
      </c>
      <c r="K299" s="116" t="str">
        <f>IF(仕訳入力シート!F299&lt;&gt;0,仕訳入力シート!F299,"")</f>
        <v/>
      </c>
      <c r="L299" s="3" t="str">
        <f>IF(仕訳入力シート!G299&lt;&gt;0,仕訳入力シート!G299,"")</f>
        <v/>
      </c>
      <c r="M299" s="3" t="str">
        <f>IF(仕訳入力シート!H299&lt;&gt;0,仕訳入力シート!H299,"")</f>
        <v/>
      </c>
      <c r="N299" s="3" t="str">
        <f>IF(仕訳入力シート!I299&lt;&gt;0,仕訳入力シート!I299,"")</f>
        <v/>
      </c>
      <c r="O299" s="116" t="str">
        <f>IF(仕訳入力シート!P299&lt;&gt;0,仕訳入力シート!P299,"")</f>
        <v/>
      </c>
      <c r="P299" s="3" t="str">
        <f>IF(仕訳入力シート!Q299&lt;&gt;0,仕訳入力シート!Q299,"")</f>
        <v/>
      </c>
      <c r="Q299" s="3" t="str">
        <f>IF(仕訳入力シート!J299&lt;&gt;"",仕訳入力シート!J299,"")</f>
        <v/>
      </c>
      <c r="R299" s="3" t="str">
        <f>IF(仕訳入力シート!L299&lt;&gt;"",仕訳入力シート!L299,"")</f>
        <v/>
      </c>
      <c r="S299" s="3" t="str">
        <f>IF(仕訳入力シート!O299&lt;&gt;"",仕訳入力シート!O299,"")</f>
        <v/>
      </c>
      <c r="T299" s="3">
        <f t="shared" si="16"/>
        <v>0</v>
      </c>
      <c r="U299" s="3">
        <f t="shared" si="17"/>
        <v>0</v>
      </c>
      <c r="V299" s="113" t="str">
        <f>IF(仕訳入力シート!R299&lt;&gt;0,仕訳入力シート!R299,"")</f>
        <v/>
      </c>
      <c r="W299" s="3" t="str">
        <f>IF(仕訳入力シート!S299&lt;&gt;0,仕訳入力シート!S299,"")</f>
        <v/>
      </c>
      <c r="X299" s="3" t="str">
        <f>IF(仕訳入力シート!T299&lt;&gt;0,仕訳入力シート!T299,"")</f>
        <v/>
      </c>
      <c r="Y299" s="3" t="str">
        <f>IF(仕訳入力シート!U299&lt;&gt;0,仕訳入力シート!U299,"")</f>
        <v/>
      </c>
      <c r="Z299" s="116" t="str">
        <f>IF(仕訳入力シート!AB299&lt;&gt;0,仕訳入力シート!AB299,"")</f>
        <v/>
      </c>
      <c r="AA299" s="3" t="str">
        <f>IF(仕訳入力シート!AC299&lt;&gt;0,仕訳入力シート!AC299,"")</f>
        <v/>
      </c>
      <c r="AB299" s="3" t="str">
        <f>IF(仕訳入力シート!V299&lt;&gt;"",仕訳入力シート!V299,"")</f>
        <v/>
      </c>
      <c r="AC299" s="3" t="str">
        <f>IF(仕訳入力シート!X299&lt;&gt;"",仕訳入力シート!X299,"")</f>
        <v/>
      </c>
      <c r="AD299" s="3" t="str">
        <f>IF(仕訳入力シート!AA299&lt;&gt;"",仕訳入力シート!AA299,"")</f>
        <v/>
      </c>
      <c r="AE299" s="3">
        <f t="shared" si="18"/>
        <v>0</v>
      </c>
      <c r="AF299" s="3">
        <f t="shared" si="19"/>
        <v>0</v>
      </c>
      <c r="AG299" s="121" t="str">
        <f>IF(仕訳入力シート!AD299&lt;&gt;0,仕訳入力シート!AD299,"")</f>
        <v/>
      </c>
      <c r="AH299" s="3" t="str">
        <f>IF(仕訳入力シート!AE299&lt;&gt;"",仕訳入力シート!AE299,"")</f>
        <v/>
      </c>
      <c r="AI299" s="117" t="str">
        <f>IF(仕訳入力シート!AH299&lt;&gt;0,仕訳入力シート!AH299,"")</f>
        <v/>
      </c>
      <c r="AJ299" s="118" t="str">
        <f>IF(仕訳入力シート!AI299&lt;&gt;0,仕訳入力シート!AI299,"")</f>
        <v/>
      </c>
      <c r="AK299" s="118" t="str">
        <f>IF(仕訳入力シート!AJ299&lt;&gt;0,仕訳入力シート!AJ299,"")</f>
        <v/>
      </c>
      <c r="AL299" s="118" t="str">
        <f>IF(仕訳入力シート!AK299&lt;&gt;0,仕訳入力シート!AK299,"")</f>
        <v/>
      </c>
      <c r="AM299" s="118" t="str">
        <f>IF(仕訳入力シート!AL299&lt;&gt;0,仕訳入力シート!AL299,"")</f>
        <v/>
      </c>
      <c r="AN299" s="118"/>
      <c r="AO299" s="118"/>
      <c r="AP299" s="118"/>
      <c r="AQ299" s="118"/>
      <c r="AR299" s="118"/>
      <c r="AS299" s="118"/>
      <c r="AT299" s="118"/>
      <c r="AU299" s="120" t="str">
        <f>IF(仕訳入力シート!AQ299&lt;&gt;0,仕訳入力シート!AQ299,"")</f>
        <v/>
      </c>
      <c r="AV299" s="118" t="str">
        <f>IF(仕訳入力シート!AR299&lt;&gt;0,仕訳入力シート!AR299,"")</f>
        <v/>
      </c>
      <c r="AW299" s="120" t="str">
        <f>IF(仕訳入力シート!AT299&lt;&gt;0,仕訳入力シート!AT299,"")</f>
        <v/>
      </c>
      <c r="AX299" s="118" t="str">
        <f>IF(仕訳入力シート!AU299&lt;&gt;0,仕訳入力シート!AU299,"")</f>
        <v/>
      </c>
    </row>
    <row r="300" spans="1:50" ht="17.45" customHeight="1">
      <c r="A300" s="3" t="str">
        <f>IF(C300="",MAX(A$8:A299)+1,"")</f>
        <v/>
      </c>
      <c r="C300" s="3" t="str">
        <f>IF(仕訳入力シート!A300="*","*",IF(J300="","*",IF(J300=0,"*","")))</f>
        <v>*</v>
      </c>
      <c r="D300" s="3">
        <f>仕訳入力シート!B300</f>
        <v>292</v>
      </c>
      <c r="E300" s="3" t="str">
        <f>IF(仕訳入力シート!C300&lt;&gt;0,仕訳入力シート!C300,"")</f>
        <v/>
      </c>
      <c r="F300" s="110" t="str">
        <f>IF(仕訳入力シート!D300&lt;&gt;0,仕訳入力シート!D300,"")</f>
        <v/>
      </c>
      <c r="H300" s="110" t="str">
        <f>IF(仕訳入力シート!AN300&lt;&gt;0,仕訳入力シート!AN300,"")</f>
        <v/>
      </c>
      <c r="I300" s="110" t="str">
        <f>IF(仕訳入力シート!AO300&lt;&gt;0,仕訳入力シート!AO300,"")</f>
        <v/>
      </c>
      <c r="J300" s="143">
        <f>仕訳入力シート!E300</f>
        <v>0</v>
      </c>
      <c r="K300" s="116" t="str">
        <f>IF(仕訳入力シート!F300&lt;&gt;0,仕訳入力シート!F300,"")</f>
        <v/>
      </c>
      <c r="L300" s="3" t="str">
        <f>IF(仕訳入力シート!G300&lt;&gt;0,仕訳入力シート!G300,"")</f>
        <v/>
      </c>
      <c r="M300" s="3" t="str">
        <f>IF(仕訳入力シート!H300&lt;&gt;0,仕訳入力シート!H300,"")</f>
        <v/>
      </c>
      <c r="N300" s="3" t="str">
        <f>IF(仕訳入力シート!I300&lt;&gt;0,仕訳入力シート!I300,"")</f>
        <v/>
      </c>
      <c r="O300" s="116" t="str">
        <f>IF(仕訳入力シート!P300&lt;&gt;0,仕訳入力シート!P300,"")</f>
        <v/>
      </c>
      <c r="P300" s="3" t="str">
        <f>IF(仕訳入力シート!Q300&lt;&gt;0,仕訳入力シート!Q300,"")</f>
        <v/>
      </c>
      <c r="Q300" s="3" t="str">
        <f>IF(仕訳入力シート!J300&lt;&gt;"",仕訳入力シート!J300,"")</f>
        <v/>
      </c>
      <c r="R300" s="3" t="str">
        <f>IF(仕訳入力シート!L300&lt;&gt;"",仕訳入力シート!L300,"")</f>
        <v/>
      </c>
      <c r="S300" s="3" t="str">
        <f>IF(仕訳入力シート!O300&lt;&gt;"",仕訳入力シート!O300,"")</f>
        <v/>
      </c>
      <c r="T300" s="3">
        <f t="shared" si="16"/>
        <v>0</v>
      </c>
      <c r="U300" s="3">
        <f t="shared" si="17"/>
        <v>0</v>
      </c>
      <c r="V300" s="113" t="str">
        <f>IF(仕訳入力シート!R300&lt;&gt;0,仕訳入力シート!R300,"")</f>
        <v/>
      </c>
      <c r="W300" s="3" t="str">
        <f>IF(仕訳入力シート!S300&lt;&gt;0,仕訳入力シート!S300,"")</f>
        <v/>
      </c>
      <c r="X300" s="3" t="str">
        <f>IF(仕訳入力シート!T300&lt;&gt;0,仕訳入力シート!T300,"")</f>
        <v/>
      </c>
      <c r="Y300" s="3" t="str">
        <f>IF(仕訳入力シート!U300&lt;&gt;0,仕訳入力シート!U300,"")</f>
        <v/>
      </c>
      <c r="Z300" s="116" t="str">
        <f>IF(仕訳入力シート!AB300&lt;&gt;0,仕訳入力シート!AB300,"")</f>
        <v/>
      </c>
      <c r="AA300" s="3" t="str">
        <f>IF(仕訳入力シート!AC300&lt;&gt;0,仕訳入力シート!AC300,"")</f>
        <v/>
      </c>
      <c r="AB300" s="3" t="str">
        <f>IF(仕訳入力シート!V300&lt;&gt;"",仕訳入力シート!V300,"")</f>
        <v/>
      </c>
      <c r="AC300" s="3" t="str">
        <f>IF(仕訳入力シート!X300&lt;&gt;"",仕訳入力シート!X300,"")</f>
        <v/>
      </c>
      <c r="AD300" s="3" t="str">
        <f>IF(仕訳入力シート!AA300&lt;&gt;"",仕訳入力シート!AA300,"")</f>
        <v/>
      </c>
      <c r="AE300" s="3">
        <f t="shared" si="18"/>
        <v>0</v>
      </c>
      <c r="AF300" s="3">
        <f t="shared" si="19"/>
        <v>0</v>
      </c>
      <c r="AG300" s="121" t="str">
        <f>IF(仕訳入力シート!AD300&lt;&gt;0,仕訳入力シート!AD300,"")</f>
        <v/>
      </c>
      <c r="AH300" s="3" t="str">
        <f>IF(仕訳入力シート!AE300&lt;&gt;"",仕訳入力シート!AE300,"")</f>
        <v/>
      </c>
      <c r="AI300" s="117" t="str">
        <f>IF(仕訳入力シート!AH300&lt;&gt;0,仕訳入力シート!AH300,"")</f>
        <v/>
      </c>
      <c r="AJ300" s="118" t="str">
        <f>IF(仕訳入力シート!AI300&lt;&gt;0,仕訳入力シート!AI300,"")</f>
        <v/>
      </c>
      <c r="AK300" s="118" t="str">
        <f>IF(仕訳入力シート!AJ300&lt;&gt;0,仕訳入力シート!AJ300,"")</f>
        <v/>
      </c>
      <c r="AL300" s="118" t="str">
        <f>IF(仕訳入力シート!AK300&lt;&gt;0,仕訳入力シート!AK300,"")</f>
        <v/>
      </c>
      <c r="AM300" s="118" t="str">
        <f>IF(仕訳入力シート!AL300&lt;&gt;0,仕訳入力シート!AL300,"")</f>
        <v/>
      </c>
      <c r="AN300" s="118"/>
      <c r="AO300" s="118"/>
      <c r="AP300" s="118"/>
      <c r="AQ300" s="118"/>
      <c r="AR300" s="118"/>
      <c r="AS300" s="118"/>
      <c r="AT300" s="118"/>
      <c r="AU300" s="120" t="str">
        <f>IF(仕訳入力シート!AQ300&lt;&gt;0,仕訳入力シート!AQ300,"")</f>
        <v/>
      </c>
      <c r="AV300" s="118" t="str">
        <f>IF(仕訳入力シート!AR300&lt;&gt;0,仕訳入力シート!AR300,"")</f>
        <v/>
      </c>
      <c r="AW300" s="120" t="str">
        <f>IF(仕訳入力シート!AT300&lt;&gt;0,仕訳入力シート!AT300,"")</f>
        <v/>
      </c>
      <c r="AX300" s="118" t="str">
        <f>IF(仕訳入力シート!AU300&lt;&gt;0,仕訳入力シート!AU300,"")</f>
        <v/>
      </c>
    </row>
    <row r="301" spans="1:50" ht="17.45" customHeight="1">
      <c r="A301" s="3" t="str">
        <f>IF(C301="",MAX(A$8:A300)+1,"")</f>
        <v/>
      </c>
      <c r="C301" s="3" t="str">
        <f>IF(仕訳入力シート!A301="*","*",IF(J301="","*",IF(J301=0,"*","")))</f>
        <v>*</v>
      </c>
      <c r="D301" s="3">
        <f>仕訳入力シート!B301</f>
        <v>293</v>
      </c>
      <c r="E301" s="3" t="str">
        <f>IF(仕訳入力シート!C301&lt;&gt;0,仕訳入力シート!C301,"")</f>
        <v/>
      </c>
      <c r="F301" s="110" t="str">
        <f>IF(仕訳入力シート!D301&lt;&gt;0,仕訳入力シート!D301,"")</f>
        <v/>
      </c>
      <c r="H301" s="110" t="str">
        <f>IF(仕訳入力シート!AN301&lt;&gt;0,仕訳入力シート!AN301,"")</f>
        <v/>
      </c>
      <c r="I301" s="110" t="str">
        <f>IF(仕訳入力シート!AO301&lt;&gt;0,仕訳入力シート!AO301,"")</f>
        <v/>
      </c>
      <c r="J301" s="143">
        <f>仕訳入力シート!E301</f>
        <v>0</v>
      </c>
      <c r="K301" s="116" t="str">
        <f>IF(仕訳入力シート!F301&lt;&gt;0,仕訳入力シート!F301,"")</f>
        <v/>
      </c>
      <c r="L301" s="3" t="str">
        <f>IF(仕訳入力シート!G301&lt;&gt;0,仕訳入力シート!G301,"")</f>
        <v/>
      </c>
      <c r="M301" s="3" t="str">
        <f>IF(仕訳入力シート!H301&lt;&gt;0,仕訳入力シート!H301,"")</f>
        <v/>
      </c>
      <c r="N301" s="3" t="str">
        <f>IF(仕訳入力シート!I301&lt;&gt;0,仕訳入力シート!I301,"")</f>
        <v/>
      </c>
      <c r="O301" s="116" t="str">
        <f>IF(仕訳入力シート!P301&lt;&gt;0,仕訳入力シート!P301,"")</f>
        <v/>
      </c>
      <c r="P301" s="3" t="str">
        <f>IF(仕訳入力シート!Q301&lt;&gt;0,仕訳入力シート!Q301,"")</f>
        <v/>
      </c>
      <c r="Q301" s="3" t="str">
        <f>IF(仕訳入力シート!J301&lt;&gt;"",仕訳入力シート!J301,"")</f>
        <v/>
      </c>
      <c r="R301" s="3" t="str">
        <f>IF(仕訳入力シート!L301&lt;&gt;"",仕訳入力シート!L301,"")</f>
        <v/>
      </c>
      <c r="S301" s="3" t="str">
        <f>IF(仕訳入力シート!O301&lt;&gt;"",仕訳入力シート!O301,"")</f>
        <v/>
      </c>
      <c r="T301" s="3">
        <f t="shared" si="16"/>
        <v>0</v>
      </c>
      <c r="U301" s="3">
        <f t="shared" si="17"/>
        <v>0</v>
      </c>
      <c r="V301" s="113" t="str">
        <f>IF(仕訳入力シート!R301&lt;&gt;0,仕訳入力シート!R301,"")</f>
        <v/>
      </c>
      <c r="W301" s="3" t="str">
        <f>IF(仕訳入力シート!S301&lt;&gt;0,仕訳入力シート!S301,"")</f>
        <v/>
      </c>
      <c r="X301" s="3" t="str">
        <f>IF(仕訳入力シート!T301&lt;&gt;0,仕訳入力シート!T301,"")</f>
        <v/>
      </c>
      <c r="Y301" s="3" t="str">
        <f>IF(仕訳入力シート!U301&lt;&gt;0,仕訳入力シート!U301,"")</f>
        <v/>
      </c>
      <c r="Z301" s="116" t="str">
        <f>IF(仕訳入力シート!AB301&lt;&gt;0,仕訳入力シート!AB301,"")</f>
        <v/>
      </c>
      <c r="AA301" s="3" t="str">
        <f>IF(仕訳入力シート!AC301&lt;&gt;0,仕訳入力シート!AC301,"")</f>
        <v/>
      </c>
      <c r="AB301" s="3" t="str">
        <f>IF(仕訳入力シート!V301&lt;&gt;"",仕訳入力シート!V301,"")</f>
        <v/>
      </c>
      <c r="AC301" s="3" t="str">
        <f>IF(仕訳入力シート!X301&lt;&gt;"",仕訳入力シート!X301,"")</f>
        <v/>
      </c>
      <c r="AD301" s="3" t="str">
        <f>IF(仕訳入力シート!AA301&lt;&gt;"",仕訳入力シート!AA301,"")</f>
        <v/>
      </c>
      <c r="AE301" s="3">
        <f t="shared" si="18"/>
        <v>0</v>
      </c>
      <c r="AF301" s="3">
        <f t="shared" si="19"/>
        <v>0</v>
      </c>
      <c r="AG301" s="121" t="str">
        <f>IF(仕訳入力シート!AD301&lt;&gt;0,仕訳入力シート!AD301,"")</f>
        <v/>
      </c>
      <c r="AH301" s="3" t="str">
        <f>IF(仕訳入力シート!AE301&lt;&gt;"",仕訳入力シート!AE301,"")</f>
        <v/>
      </c>
      <c r="AI301" s="117" t="str">
        <f>IF(仕訳入力シート!AH301&lt;&gt;0,仕訳入力シート!AH301,"")</f>
        <v/>
      </c>
      <c r="AJ301" s="118" t="str">
        <f>IF(仕訳入力シート!AI301&lt;&gt;0,仕訳入力シート!AI301,"")</f>
        <v/>
      </c>
      <c r="AK301" s="118" t="str">
        <f>IF(仕訳入力シート!AJ301&lt;&gt;0,仕訳入力シート!AJ301,"")</f>
        <v/>
      </c>
      <c r="AL301" s="118" t="str">
        <f>IF(仕訳入力シート!AK301&lt;&gt;0,仕訳入力シート!AK301,"")</f>
        <v/>
      </c>
      <c r="AM301" s="118" t="str">
        <f>IF(仕訳入力シート!AL301&lt;&gt;0,仕訳入力シート!AL301,"")</f>
        <v/>
      </c>
      <c r="AN301" s="118"/>
      <c r="AO301" s="118"/>
      <c r="AP301" s="118"/>
      <c r="AQ301" s="118"/>
      <c r="AR301" s="118"/>
      <c r="AS301" s="118"/>
      <c r="AT301" s="118"/>
      <c r="AU301" s="120" t="str">
        <f>IF(仕訳入力シート!AQ301&lt;&gt;0,仕訳入力シート!AQ301,"")</f>
        <v/>
      </c>
      <c r="AV301" s="118" t="str">
        <f>IF(仕訳入力シート!AR301&lt;&gt;0,仕訳入力シート!AR301,"")</f>
        <v/>
      </c>
      <c r="AW301" s="120" t="str">
        <f>IF(仕訳入力シート!AT301&lt;&gt;0,仕訳入力シート!AT301,"")</f>
        <v/>
      </c>
      <c r="AX301" s="118" t="str">
        <f>IF(仕訳入力シート!AU301&lt;&gt;0,仕訳入力シート!AU301,"")</f>
        <v/>
      </c>
    </row>
    <row r="302" spans="1:50" ht="17.45" customHeight="1">
      <c r="A302" s="3" t="str">
        <f>IF(C302="",MAX(A$8:A301)+1,"")</f>
        <v/>
      </c>
      <c r="C302" s="3" t="str">
        <f>IF(仕訳入力シート!A302="*","*",IF(J302="","*",IF(J302=0,"*","")))</f>
        <v>*</v>
      </c>
      <c r="D302" s="3">
        <f>仕訳入力シート!B302</f>
        <v>294</v>
      </c>
      <c r="E302" s="3" t="str">
        <f>IF(仕訳入力シート!C302&lt;&gt;0,仕訳入力シート!C302,"")</f>
        <v/>
      </c>
      <c r="F302" s="110" t="str">
        <f>IF(仕訳入力シート!D302&lt;&gt;0,仕訳入力シート!D302,"")</f>
        <v/>
      </c>
      <c r="H302" s="110" t="str">
        <f>IF(仕訳入力シート!AN302&lt;&gt;0,仕訳入力シート!AN302,"")</f>
        <v/>
      </c>
      <c r="I302" s="110" t="str">
        <f>IF(仕訳入力シート!AO302&lt;&gt;0,仕訳入力シート!AO302,"")</f>
        <v/>
      </c>
      <c r="J302" s="143">
        <f>仕訳入力シート!E302</f>
        <v>0</v>
      </c>
      <c r="K302" s="116" t="str">
        <f>IF(仕訳入力シート!F302&lt;&gt;0,仕訳入力シート!F302,"")</f>
        <v/>
      </c>
      <c r="L302" s="3" t="str">
        <f>IF(仕訳入力シート!G302&lt;&gt;0,仕訳入力シート!G302,"")</f>
        <v/>
      </c>
      <c r="M302" s="3" t="str">
        <f>IF(仕訳入力シート!H302&lt;&gt;0,仕訳入力シート!H302,"")</f>
        <v/>
      </c>
      <c r="N302" s="3" t="str">
        <f>IF(仕訳入力シート!I302&lt;&gt;0,仕訳入力シート!I302,"")</f>
        <v/>
      </c>
      <c r="O302" s="116" t="str">
        <f>IF(仕訳入力シート!P302&lt;&gt;0,仕訳入力シート!P302,"")</f>
        <v/>
      </c>
      <c r="P302" s="3" t="str">
        <f>IF(仕訳入力シート!Q302&lt;&gt;0,仕訳入力シート!Q302,"")</f>
        <v/>
      </c>
      <c r="Q302" s="3" t="str">
        <f>IF(仕訳入力シート!J302&lt;&gt;"",仕訳入力シート!J302,"")</f>
        <v/>
      </c>
      <c r="R302" s="3" t="str">
        <f>IF(仕訳入力シート!L302&lt;&gt;"",仕訳入力シート!L302,"")</f>
        <v/>
      </c>
      <c r="S302" s="3" t="str">
        <f>IF(仕訳入力シート!O302&lt;&gt;"",仕訳入力シート!O302,"")</f>
        <v/>
      </c>
      <c r="T302" s="3">
        <f t="shared" si="16"/>
        <v>0</v>
      </c>
      <c r="U302" s="3">
        <f t="shared" si="17"/>
        <v>0</v>
      </c>
      <c r="V302" s="113" t="str">
        <f>IF(仕訳入力シート!R302&lt;&gt;0,仕訳入力シート!R302,"")</f>
        <v/>
      </c>
      <c r="W302" s="3" t="str">
        <f>IF(仕訳入力シート!S302&lt;&gt;0,仕訳入力シート!S302,"")</f>
        <v/>
      </c>
      <c r="X302" s="3" t="str">
        <f>IF(仕訳入力シート!T302&lt;&gt;0,仕訳入力シート!T302,"")</f>
        <v/>
      </c>
      <c r="Y302" s="3" t="str">
        <f>IF(仕訳入力シート!U302&lt;&gt;0,仕訳入力シート!U302,"")</f>
        <v/>
      </c>
      <c r="Z302" s="116" t="str">
        <f>IF(仕訳入力シート!AB302&lt;&gt;0,仕訳入力シート!AB302,"")</f>
        <v/>
      </c>
      <c r="AA302" s="3" t="str">
        <f>IF(仕訳入力シート!AC302&lt;&gt;0,仕訳入力シート!AC302,"")</f>
        <v/>
      </c>
      <c r="AB302" s="3" t="str">
        <f>IF(仕訳入力シート!V302&lt;&gt;"",仕訳入力シート!V302,"")</f>
        <v/>
      </c>
      <c r="AC302" s="3" t="str">
        <f>IF(仕訳入力シート!X302&lt;&gt;"",仕訳入力シート!X302,"")</f>
        <v/>
      </c>
      <c r="AD302" s="3" t="str">
        <f>IF(仕訳入力シート!AA302&lt;&gt;"",仕訳入力シート!AA302,"")</f>
        <v/>
      </c>
      <c r="AE302" s="3">
        <f t="shared" si="18"/>
        <v>0</v>
      </c>
      <c r="AF302" s="3">
        <f t="shared" si="19"/>
        <v>0</v>
      </c>
      <c r="AG302" s="121" t="str">
        <f>IF(仕訳入力シート!AD302&lt;&gt;0,仕訳入力シート!AD302,"")</f>
        <v/>
      </c>
      <c r="AH302" s="3" t="str">
        <f>IF(仕訳入力シート!AE302&lt;&gt;"",仕訳入力シート!AE302,"")</f>
        <v/>
      </c>
      <c r="AI302" s="117" t="str">
        <f>IF(仕訳入力シート!AH302&lt;&gt;0,仕訳入力シート!AH302,"")</f>
        <v/>
      </c>
      <c r="AJ302" s="118" t="str">
        <f>IF(仕訳入力シート!AI302&lt;&gt;0,仕訳入力シート!AI302,"")</f>
        <v/>
      </c>
      <c r="AK302" s="118" t="str">
        <f>IF(仕訳入力シート!AJ302&lt;&gt;0,仕訳入力シート!AJ302,"")</f>
        <v/>
      </c>
      <c r="AL302" s="118" t="str">
        <f>IF(仕訳入力シート!AK302&lt;&gt;0,仕訳入力シート!AK302,"")</f>
        <v/>
      </c>
      <c r="AM302" s="118" t="str">
        <f>IF(仕訳入力シート!AL302&lt;&gt;0,仕訳入力シート!AL302,"")</f>
        <v/>
      </c>
      <c r="AN302" s="118"/>
      <c r="AO302" s="118"/>
      <c r="AP302" s="118"/>
      <c r="AQ302" s="118"/>
      <c r="AR302" s="118"/>
      <c r="AS302" s="118"/>
      <c r="AT302" s="118"/>
      <c r="AU302" s="120" t="str">
        <f>IF(仕訳入力シート!AQ302&lt;&gt;0,仕訳入力シート!AQ302,"")</f>
        <v/>
      </c>
      <c r="AV302" s="118" t="str">
        <f>IF(仕訳入力シート!AR302&lt;&gt;0,仕訳入力シート!AR302,"")</f>
        <v/>
      </c>
      <c r="AW302" s="120" t="str">
        <f>IF(仕訳入力シート!AT302&lt;&gt;0,仕訳入力シート!AT302,"")</f>
        <v/>
      </c>
      <c r="AX302" s="118" t="str">
        <f>IF(仕訳入力シート!AU302&lt;&gt;0,仕訳入力シート!AU302,"")</f>
        <v/>
      </c>
    </row>
    <row r="303" spans="1:50" ht="17.45" customHeight="1">
      <c r="A303" s="3" t="str">
        <f>IF(C303="",MAX(A$8:A302)+1,"")</f>
        <v/>
      </c>
      <c r="C303" s="3" t="str">
        <f>IF(仕訳入力シート!A303="*","*",IF(J303="","*",IF(J303=0,"*","")))</f>
        <v>*</v>
      </c>
      <c r="D303" s="3">
        <f>仕訳入力シート!B303</f>
        <v>295</v>
      </c>
      <c r="E303" s="3" t="str">
        <f>IF(仕訳入力シート!C303&lt;&gt;0,仕訳入力シート!C303,"")</f>
        <v/>
      </c>
      <c r="F303" s="110" t="str">
        <f>IF(仕訳入力シート!D303&lt;&gt;0,仕訳入力シート!D303,"")</f>
        <v/>
      </c>
      <c r="H303" s="110" t="str">
        <f>IF(仕訳入力シート!AN303&lt;&gt;0,仕訳入力シート!AN303,"")</f>
        <v/>
      </c>
      <c r="I303" s="110" t="str">
        <f>IF(仕訳入力シート!AO303&lt;&gt;0,仕訳入力シート!AO303,"")</f>
        <v/>
      </c>
      <c r="J303" s="143">
        <f>仕訳入力シート!E303</f>
        <v>0</v>
      </c>
      <c r="K303" s="116" t="str">
        <f>IF(仕訳入力シート!F303&lt;&gt;0,仕訳入力シート!F303,"")</f>
        <v/>
      </c>
      <c r="L303" s="3" t="str">
        <f>IF(仕訳入力シート!G303&lt;&gt;0,仕訳入力シート!G303,"")</f>
        <v/>
      </c>
      <c r="M303" s="3" t="str">
        <f>IF(仕訳入力シート!H303&lt;&gt;0,仕訳入力シート!H303,"")</f>
        <v/>
      </c>
      <c r="N303" s="3" t="str">
        <f>IF(仕訳入力シート!I303&lt;&gt;0,仕訳入力シート!I303,"")</f>
        <v/>
      </c>
      <c r="O303" s="116" t="str">
        <f>IF(仕訳入力シート!P303&lt;&gt;0,仕訳入力シート!P303,"")</f>
        <v/>
      </c>
      <c r="P303" s="3" t="str">
        <f>IF(仕訳入力シート!Q303&lt;&gt;0,仕訳入力シート!Q303,"")</f>
        <v/>
      </c>
      <c r="Q303" s="3" t="str">
        <f>IF(仕訳入力シート!J303&lt;&gt;"",仕訳入力シート!J303,"")</f>
        <v/>
      </c>
      <c r="R303" s="3" t="str">
        <f>IF(仕訳入力シート!L303&lt;&gt;"",仕訳入力シート!L303,"")</f>
        <v/>
      </c>
      <c r="S303" s="3" t="str">
        <f>IF(仕訳入力シート!O303&lt;&gt;"",仕訳入力シート!O303,"")</f>
        <v/>
      </c>
      <c r="T303" s="3">
        <f t="shared" si="16"/>
        <v>0</v>
      </c>
      <c r="U303" s="3">
        <f t="shared" si="17"/>
        <v>0</v>
      </c>
      <c r="V303" s="113" t="str">
        <f>IF(仕訳入力シート!R303&lt;&gt;0,仕訳入力シート!R303,"")</f>
        <v/>
      </c>
      <c r="W303" s="3" t="str">
        <f>IF(仕訳入力シート!S303&lt;&gt;0,仕訳入力シート!S303,"")</f>
        <v/>
      </c>
      <c r="X303" s="3" t="str">
        <f>IF(仕訳入力シート!T303&lt;&gt;0,仕訳入力シート!T303,"")</f>
        <v/>
      </c>
      <c r="Y303" s="3" t="str">
        <f>IF(仕訳入力シート!U303&lt;&gt;0,仕訳入力シート!U303,"")</f>
        <v/>
      </c>
      <c r="Z303" s="116" t="str">
        <f>IF(仕訳入力シート!AB303&lt;&gt;0,仕訳入力シート!AB303,"")</f>
        <v/>
      </c>
      <c r="AA303" s="3" t="str">
        <f>IF(仕訳入力シート!AC303&lt;&gt;0,仕訳入力シート!AC303,"")</f>
        <v/>
      </c>
      <c r="AB303" s="3" t="str">
        <f>IF(仕訳入力シート!V303&lt;&gt;"",仕訳入力シート!V303,"")</f>
        <v/>
      </c>
      <c r="AC303" s="3" t="str">
        <f>IF(仕訳入力シート!X303&lt;&gt;"",仕訳入力シート!X303,"")</f>
        <v/>
      </c>
      <c r="AD303" s="3" t="str">
        <f>IF(仕訳入力シート!AA303&lt;&gt;"",仕訳入力シート!AA303,"")</f>
        <v/>
      </c>
      <c r="AE303" s="3">
        <f t="shared" si="18"/>
        <v>0</v>
      </c>
      <c r="AF303" s="3">
        <f t="shared" si="19"/>
        <v>0</v>
      </c>
      <c r="AG303" s="121" t="str">
        <f>IF(仕訳入力シート!AD303&lt;&gt;0,仕訳入力シート!AD303,"")</f>
        <v/>
      </c>
      <c r="AH303" s="3" t="str">
        <f>IF(仕訳入力シート!AE303&lt;&gt;"",仕訳入力シート!AE303,"")</f>
        <v/>
      </c>
      <c r="AI303" s="117" t="str">
        <f>IF(仕訳入力シート!AH303&lt;&gt;0,仕訳入力シート!AH303,"")</f>
        <v/>
      </c>
      <c r="AJ303" s="118" t="str">
        <f>IF(仕訳入力シート!AI303&lt;&gt;0,仕訳入力シート!AI303,"")</f>
        <v/>
      </c>
      <c r="AK303" s="118" t="str">
        <f>IF(仕訳入力シート!AJ303&lt;&gt;0,仕訳入力シート!AJ303,"")</f>
        <v/>
      </c>
      <c r="AL303" s="118" t="str">
        <f>IF(仕訳入力シート!AK303&lt;&gt;0,仕訳入力シート!AK303,"")</f>
        <v/>
      </c>
      <c r="AM303" s="118" t="str">
        <f>IF(仕訳入力シート!AL303&lt;&gt;0,仕訳入力シート!AL303,"")</f>
        <v/>
      </c>
      <c r="AN303" s="118"/>
      <c r="AO303" s="118"/>
      <c r="AP303" s="118"/>
      <c r="AQ303" s="118"/>
      <c r="AR303" s="118"/>
      <c r="AS303" s="118"/>
      <c r="AT303" s="118"/>
      <c r="AU303" s="120" t="str">
        <f>IF(仕訳入力シート!AQ303&lt;&gt;0,仕訳入力シート!AQ303,"")</f>
        <v/>
      </c>
      <c r="AV303" s="118" t="str">
        <f>IF(仕訳入力シート!AR303&lt;&gt;0,仕訳入力シート!AR303,"")</f>
        <v/>
      </c>
      <c r="AW303" s="120" t="str">
        <f>IF(仕訳入力シート!AT303&lt;&gt;0,仕訳入力シート!AT303,"")</f>
        <v/>
      </c>
      <c r="AX303" s="118" t="str">
        <f>IF(仕訳入力シート!AU303&lt;&gt;0,仕訳入力シート!AU303,"")</f>
        <v/>
      </c>
    </row>
    <row r="304" spans="1:50" ht="17.45" customHeight="1">
      <c r="A304" s="3" t="str">
        <f>IF(C304="",MAX(A$8:A303)+1,"")</f>
        <v/>
      </c>
      <c r="C304" s="3" t="str">
        <f>IF(仕訳入力シート!A304="*","*",IF(J304="","*",IF(J304=0,"*","")))</f>
        <v>*</v>
      </c>
      <c r="D304" s="3">
        <f>仕訳入力シート!B304</f>
        <v>296</v>
      </c>
      <c r="E304" s="3" t="str">
        <f>IF(仕訳入力シート!C304&lt;&gt;0,仕訳入力シート!C304,"")</f>
        <v/>
      </c>
      <c r="F304" s="110" t="str">
        <f>IF(仕訳入力シート!D304&lt;&gt;0,仕訳入力シート!D304,"")</f>
        <v/>
      </c>
      <c r="H304" s="110" t="str">
        <f>IF(仕訳入力シート!AN304&lt;&gt;0,仕訳入力シート!AN304,"")</f>
        <v/>
      </c>
      <c r="I304" s="110" t="str">
        <f>IF(仕訳入力シート!AO304&lt;&gt;0,仕訳入力シート!AO304,"")</f>
        <v/>
      </c>
      <c r="J304" s="143">
        <f>仕訳入力シート!E304</f>
        <v>0</v>
      </c>
      <c r="K304" s="116" t="str">
        <f>IF(仕訳入力シート!F304&lt;&gt;0,仕訳入力シート!F304,"")</f>
        <v/>
      </c>
      <c r="L304" s="3" t="str">
        <f>IF(仕訳入力シート!G304&lt;&gt;0,仕訳入力シート!G304,"")</f>
        <v/>
      </c>
      <c r="M304" s="3" t="str">
        <f>IF(仕訳入力シート!H304&lt;&gt;0,仕訳入力シート!H304,"")</f>
        <v/>
      </c>
      <c r="N304" s="3" t="str">
        <f>IF(仕訳入力シート!I304&lt;&gt;0,仕訳入力シート!I304,"")</f>
        <v/>
      </c>
      <c r="O304" s="116" t="str">
        <f>IF(仕訳入力シート!P304&lt;&gt;0,仕訳入力シート!P304,"")</f>
        <v/>
      </c>
      <c r="P304" s="3" t="str">
        <f>IF(仕訳入力シート!Q304&lt;&gt;0,仕訳入力シート!Q304,"")</f>
        <v/>
      </c>
      <c r="Q304" s="3" t="str">
        <f>IF(仕訳入力シート!J304&lt;&gt;"",仕訳入力シート!J304,"")</f>
        <v/>
      </c>
      <c r="R304" s="3" t="str">
        <f>IF(仕訳入力シート!L304&lt;&gt;"",仕訳入力シート!L304,"")</f>
        <v/>
      </c>
      <c r="S304" s="3" t="str">
        <f>IF(仕訳入力シート!O304&lt;&gt;"",仕訳入力シート!O304,"")</f>
        <v/>
      </c>
      <c r="T304" s="3">
        <f t="shared" si="16"/>
        <v>0</v>
      </c>
      <c r="U304" s="3">
        <f t="shared" si="17"/>
        <v>0</v>
      </c>
      <c r="V304" s="113" t="str">
        <f>IF(仕訳入力シート!R304&lt;&gt;0,仕訳入力シート!R304,"")</f>
        <v/>
      </c>
      <c r="W304" s="3" t="str">
        <f>IF(仕訳入力シート!S304&lt;&gt;0,仕訳入力シート!S304,"")</f>
        <v/>
      </c>
      <c r="X304" s="3" t="str">
        <f>IF(仕訳入力シート!T304&lt;&gt;0,仕訳入力シート!T304,"")</f>
        <v/>
      </c>
      <c r="Y304" s="3" t="str">
        <f>IF(仕訳入力シート!U304&lt;&gt;0,仕訳入力シート!U304,"")</f>
        <v/>
      </c>
      <c r="Z304" s="116" t="str">
        <f>IF(仕訳入力シート!AB304&lt;&gt;0,仕訳入力シート!AB304,"")</f>
        <v/>
      </c>
      <c r="AA304" s="3" t="str">
        <f>IF(仕訳入力シート!AC304&lt;&gt;0,仕訳入力シート!AC304,"")</f>
        <v/>
      </c>
      <c r="AB304" s="3" t="str">
        <f>IF(仕訳入力シート!V304&lt;&gt;"",仕訳入力シート!V304,"")</f>
        <v/>
      </c>
      <c r="AC304" s="3" t="str">
        <f>IF(仕訳入力シート!X304&lt;&gt;"",仕訳入力シート!X304,"")</f>
        <v/>
      </c>
      <c r="AD304" s="3" t="str">
        <f>IF(仕訳入力シート!AA304&lt;&gt;"",仕訳入力シート!AA304,"")</f>
        <v/>
      </c>
      <c r="AE304" s="3">
        <f t="shared" si="18"/>
        <v>0</v>
      </c>
      <c r="AF304" s="3">
        <f t="shared" si="19"/>
        <v>0</v>
      </c>
      <c r="AG304" s="121" t="str">
        <f>IF(仕訳入力シート!AD304&lt;&gt;0,仕訳入力シート!AD304,"")</f>
        <v/>
      </c>
      <c r="AH304" s="3" t="str">
        <f>IF(仕訳入力シート!AE304&lt;&gt;"",仕訳入力シート!AE304,"")</f>
        <v/>
      </c>
      <c r="AI304" s="117" t="str">
        <f>IF(仕訳入力シート!AH304&lt;&gt;0,仕訳入力シート!AH304,"")</f>
        <v/>
      </c>
      <c r="AJ304" s="118" t="str">
        <f>IF(仕訳入力シート!AI304&lt;&gt;0,仕訳入力シート!AI304,"")</f>
        <v/>
      </c>
      <c r="AK304" s="118" t="str">
        <f>IF(仕訳入力シート!AJ304&lt;&gt;0,仕訳入力シート!AJ304,"")</f>
        <v/>
      </c>
      <c r="AL304" s="118" t="str">
        <f>IF(仕訳入力シート!AK304&lt;&gt;0,仕訳入力シート!AK304,"")</f>
        <v/>
      </c>
      <c r="AM304" s="118" t="str">
        <f>IF(仕訳入力シート!AL304&lt;&gt;0,仕訳入力シート!AL304,"")</f>
        <v/>
      </c>
      <c r="AN304" s="118"/>
      <c r="AO304" s="118"/>
      <c r="AP304" s="118"/>
      <c r="AQ304" s="118"/>
      <c r="AR304" s="118"/>
      <c r="AS304" s="118"/>
      <c r="AT304" s="118"/>
      <c r="AU304" s="120" t="str">
        <f>IF(仕訳入力シート!AQ304&lt;&gt;0,仕訳入力シート!AQ304,"")</f>
        <v/>
      </c>
      <c r="AV304" s="118" t="str">
        <f>IF(仕訳入力シート!AR304&lt;&gt;0,仕訳入力シート!AR304,"")</f>
        <v/>
      </c>
      <c r="AW304" s="120" t="str">
        <f>IF(仕訳入力シート!AT304&lt;&gt;0,仕訳入力シート!AT304,"")</f>
        <v/>
      </c>
      <c r="AX304" s="118" t="str">
        <f>IF(仕訳入力シート!AU304&lt;&gt;0,仕訳入力シート!AU304,"")</f>
        <v/>
      </c>
    </row>
    <row r="305" spans="1:50" ht="17.45" customHeight="1">
      <c r="A305" s="3" t="str">
        <f>IF(C305="",MAX(A$8:A304)+1,"")</f>
        <v/>
      </c>
      <c r="C305" s="3" t="str">
        <f>IF(仕訳入力シート!A305="*","*",IF(J305="","*",IF(J305=0,"*","")))</f>
        <v>*</v>
      </c>
      <c r="D305" s="3">
        <f>仕訳入力シート!B305</f>
        <v>297</v>
      </c>
      <c r="E305" s="3" t="str">
        <f>IF(仕訳入力シート!C305&lt;&gt;0,仕訳入力シート!C305,"")</f>
        <v/>
      </c>
      <c r="F305" s="110" t="str">
        <f>IF(仕訳入力シート!D305&lt;&gt;0,仕訳入力シート!D305,"")</f>
        <v/>
      </c>
      <c r="H305" s="110" t="str">
        <f>IF(仕訳入力シート!AN305&lt;&gt;0,仕訳入力シート!AN305,"")</f>
        <v/>
      </c>
      <c r="I305" s="110" t="str">
        <f>IF(仕訳入力シート!AO305&lt;&gt;0,仕訳入力シート!AO305,"")</f>
        <v/>
      </c>
      <c r="J305" s="143">
        <f>仕訳入力シート!E305</f>
        <v>0</v>
      </c>
      <c r="K305" s="116" t="str">
        <f>IF(仕訳入力シート!F305&lt;&gt;0,仕訳入力シート!F305,"")</f>
        <v/>
      </c>
      <c r="L305" s="3" t="str">
        <f>IF(仕訳入力シート!G305&lt;&gt;0,仕訳入力シート!G305,"")</f>
        <v/>
      </c>
      <c r="M305" s="3" t="str">
        <f>IF(仕訳入力シート!H305&lt;&gt;0,仕訳入力シート!H305,"")</f>
        <v/>
      </c>
      <c r="N305" s="3" t="str">
        <f>IF(仕訳入力シート!I305&lt;&gt;0,仕訳入力シート!I305,"")</f>
        <v/>
      </c>
      <c r="O305" s="116" t="str">
        <f>IF(仕訳入力シート!P305&lt;&gt;0,仕訳入力シート!P305,"")</f>
        <v/>
      </c>
      <c r="P305" s="3" t="str">
        <f>IF(仕訳入力シート!Q305&lt;&gt;0,仕訳入力シート!Q305,"")</f>
        <v/>
      </c>
      <c r="Q305" s="3" t="str">
        <f>IF(仕訳入力シート!J305&lt;&gt;"",仕訳入力シート!J305,"")</f>
        <v/>
      </c>
      <c r="R305" s="3" t="str">
        <f>IF(仕訳入力シート!L305&lt;&gt;"",仕訳入力シート!L305,"")</f>
        <v/>
      </c>
      <c r="S305" s="3" t="str">
        <f>IF(仕訳入力シート!O305&lt;&gt;"",仕訳入力シート!O305,"")</f>
        <v/>
      </c>
      <c r="T305" s="3">
        <f t="shared" si="16"/>
        <v>0</v>
      </c>
      <c r="U305" s="3">
        <f t="shared" si="17"/>
        <v>0</v>
      </c>
      <c r="V305" s="113" t="str">
        <f>IF(仕訳入力シート!R305&lt;&gt;0,仕訳入力シート!R305,"")</f>
        <v/>
      </c>
      <c r="W305" s="3" t="str">
        <f>IF(仕訳入力シート!S305&lt;&gt;0,仕訳入力シート!S305,"")</f>
        <v/>
      </c>
      <c r="X305" s="3" t="str">
        <f>IF(仕訳入力シート!T305&lt;&gt;0,仕訳入力シート!T305,"")</f>
        <v/>
      </c>
      <c r="Y305" s="3" t="str">
        <f>IF(仕訳入力シート!U305&lt;&gt;0,仕訳入力シート!U305,"")</f>
        <v/>
      </c>
      <c r="Z305" s="116" t="str">
        <f>IF(仕訳入力シート!AB305&lt;&gt;0,仕訳入力シート!AB305,"")</f>
        <v/>
      </c>
      <c r="AA305" s="3" t="str">
        <f>IF(仕訳入力シート!AC305&lt;&gt;0,仕訳入力シート!AC305,"")</f>
        <v/>
      </c>
      <c r="AB305" s="3" t="str">
        <f>IF(仕訳入力シート!V305&lt;&gt;"",仕訳入力シート!V305,"")</f>
        <v/>
      </c>
      <c r="AC305" s="3" t="str">
        <f>IF(仕訳入力シート!X305&lt;&gt;"",仕訳入力シート!X305,"")</f>
        <v/>
      </c>
      <c r="AD305" s="3" t="str">
        <f>IF(仕訳入力シート!AA305&lt;&gt;"",仕訳入力シート!AA305,"")</f>
        <v/>
      </c>
      <c r="AE305" s="3">
        <f t="shared" si="18"/>
        <v>0</v>
      </c>
      <c r="AF305" s="3">
        <f t="shared" si="19"/>
        <v>0</v>
      </c>
      <c r="AG305" s="121" t="str">
        <f>IF(仕訳入力シート!AD305&lt;&gt;0,仕訳入力シート!AD305,"")</f>
        <v/>
      </c>
      <c r="AH305" s="3" t="str">
        <f>IF(仕訳入力シート!AE305&lt;&gt;"",仕訳入力シート!AE305,"")</f>
        <v/>
      </c>
      <c r="AI305" s="117" t="str">
        <f>IF(仕訳入力シート!AH305&lt;&gt;0,仕訳入力シート!AH305,"")</f>
        <v/>
      </c>
      <c r="AJ305" s="118" t="str">
        <f>IF(仕訳入力シート!AI305&lt;&gt;0,仕訳入力シート!AI305,"")</f>
        <v/>
      </c>
      <c r="AK305" s="118" t="str">
        <f>IF(仕訳入力シート!AJ305&lt;&gt;0,仕訳入力シート!AJ305,"")</f>
        <v/>
      </c>
      <c r="AL305" s="118" t="str">
        <f>IF(仕訳入力シート!AK305&lt;&gt;0,仕訳入力シート!AK305,"")</f>
        <v/>
      </c>
      <c r="AM305" s="118" t="str">
        <f>IF(仕訳入力シート!AL305&lt;&gt;0,仕訳入力シート!AL305,"")</f>
        <v/>
      </c>
      <c r="AN305" s="118"/>
      <c r="AO305" s="118"/>
      <c r="AP305" s="118"/>
      <c r="AQ305" s="118"/>
      <c r="AR305" s="118"/>
      <c r="AS305" s="118"/>
      <c r="AT305" s="118"/>
      <c r="AU305" s="120" t="str">
        <f>IF(仕訳入力シート!AQ305&lt;&gt;0,仕訳入力シート!AQ305,"")</f>
        <v/>
      </c>
      <c r="AV305" s="118" t="str">
        <f>IF(仕訳入力シート!AR305&lt;&gt;0,仕訳入力シート!AR305,"")</f>
        <v/>
      </c>
      <c r="AW305" s="120" t="str">
        <f>IF(仕訳入力シート!AT305&lt;&gt;0,仕訳入力シート!AT305,"")</f>
        <v/>
      </c>
      <c r="AX305" s="118" t="str">
        <f>IF(仕訳入力シート!AU305&lt;&gt;0,仕訳入力シート!AU305,"")</f>
        <v/>
      </c>
    </row>
    <row r="306" spans="1:50" ht="17.45" customHeight="1">
      <c r="A306" s="3" t="str">
        <f>IF(C306="",MAX(A$8:A305)+1,"")</f>
        <v/>
      </c>
      <c r="C306" s="3" t="str">
        <f>IF(仕訳入力シート!A306="*","*",IF(J306="","*",IF(J306=0,"*","")))</f>
        <v>*</v>
      </c>
      <c r="D306" s="3">
        <f>仕訳入力シート!B306</f>
        <v>298</v>
      </c>
      <c r="E306" s="3" t="str">
        <f>IF(仕訳入力シート!C306&lt;&gt;0,仕訳入力シート!C306,"")</f>
        <v/>
      </c>
      <c r="F306" s="110" t="str">
        <f>IF(仕訳入力シート!D306&lt;&gt;0,仕訳入力シート!D306,"")</f>
        <v/>
      </c>
      <c r="H306" s="110" t="str">
        <f>IF(仕訳入力シート!AN306&lt;&gt;0,仕訳入力シート!AN306,"")</f>
        <v/>
      </c>
      <c r="I306" s="110" t="str">
        <f>IF(仕訳入力シート!AO306&lt;&gt;0,仕訳入力シート!AO306,"")</f>
        <v/>
      </c>
      <c r="J306" s="143">
        <f>仕訳入力シート!E306</f>
        <v>0</v>
      </c>
      <c r="K306" s="116" t="str">
        <f>IF(仕訳入力シート!F306&lt;&gt;0,仕訳入力シート!F306,"")</f>
        <v/>
      </c>
      <c r="L306" s="3" t="str">
        <f>IF(仕訳入力シート!G306&lt;&gt;0,仕訳入力シート!G306,"")</f>
        <v/>
      </c>
      <c r="M306" s="3" t="str">
        <f>IF(仕訳入力シート!H306&lt;&gt;0,仕訳入力シート!H306,"")</f>
        <v/>
      </c>
      <c r="N306" s="3" t="str">
        <f>IF(仕訳入力シート!I306&lt;&gt;0,仕訳入力シート!I306,"")</f>
        <v/>
      </c>
      <c r="O306" s="116" t="str">
        <f>IF(仕訳入力シート!P306&lt;&gt;0,仕訳入力シート!P306,"")</f>
        <v/>
      </c>
      <c r="P306" s="3" t="str">
        <f>IF(仕訳入力シート!Q306&lt;&gt;0,仕訳入力シート!Q306,"")</f>
        <v/>
      </c>
      <c r="Q306" s="3" t="str">
        <f>IF(仕訳入力シート!J306&lt;&gt;"",仕訳入力シート!J306,"")</f>
        <v/>
      </c>
      <c r="R306" s="3" t="str">
        <f>IF(仕訳入力シート!L306&lt;&gt;"",仕訳入力シート!L306,"")</f>
        <v/>
      </c>
      <c r="S306" s="3" t="str">
        <f>IF(仕訳入力シート!O306&lt;&gt;"",仕訳入力シート!O306,"")</f>
        <v/>
      </c>
      <c r="T306" s="3">
        <f t="shared" si="16"/>
        <v>0</v>
      </c>
      <c r="U306" s="3">
        <f t="shared" si="17"/>
        <v>0</v>
      </c>
      <c r="V306" s="113" t="str">
        <f>IF(仕訳入力シート!R306&lt;&gt;0,仕訳入力シート!R306,"")</f>
        <v/>
      </c>
      <c r="W306" s="3" t="str">
        <f>IF(仕訳入力シート!S306&lt;&gt;0,仕訳入力シート!S306,"")</f>
        <v/>
      </c>
      <c r="X306" s="3" t="str">
        <f>IF(仕訳入力シート!T306&lt;&gt;0,仕訳入力シート!T306,"")</f>
        <v/>
      </c>
      <c r="Y306" s="3" t="str">
        <f>IF(仕訳入力シート!U306&lt;&gt;0,仕訳入力シート!U306,"")</f>
        <v/>
      </c>
      <c r="Z306" s="116" t="str">
        <f>IF(仕訳入力シート!AB306&lt;&gt;0,仕訳入力シート!AB306,"")</f>
        <v/>
      </c>
      <c r="AA306" s="3" t="str">
        <f>IF(仕訳入力シート!AC306&lt;&gt;0,仕訳入力シート!AC306,"")</f>
        <v/>
      </c>
      <c r="AB306" s="3" t="str">
        <f>IF(仕訳入力シート!V306&lt;&gt;"",仕訳入力シート!V306,"")</f>
        <v/>
      </c>
      <c r="AC306" s="3" t="str">
        <f>IF(仕訳入力シート!X306&lt;&gt;"",仕訳入力シート!X306,"")</f>
        <v/>
      </c>
      <c r="AD306" s="3" t="str">
        <f>IF(仕訳入力シート!AA306&lt;&gt;"",仕訳入力シート!AA306,"")</f>
        <v/>
      </c>
      <c r="AE306" s="3">
        <f t="shared" si="18"/>
        <v>0</v>
      </c>
      <c r="AF306" s="3">
        <f t="shared" si="19"/>
        <v>0</v>
      </c>
      <c r="AG306" s="121" t="str">
        <f>IF(仕訳入力シート!AD306&lt;&gt;0,仕訳入力シート!AD306,"")</f>
        <v/>
      </c>
      <c r="AH306" s="3" t="str">
        <f>IF(仕訳入力シート!AE306&lt;&gt;"",仕訳入力シート!AE306,"")</f>
        <v/>
      </c>
      <c r="AI306" s="117" t="str">
        <f>IF(仕訳入力シート!AH306&lt;&gt;0,仕訳入力シート!AH306,"")</f>
        <v/>
      </c>
      <c r="AJ306" s="118" t="str">
        <f>IF(仕訳入力シート!AI306&lt;&gt;0,仕訳入力シート!AI306,"")</f>
        <v/>
      </c>
      <c r="AK306" s="118" t="str">
        <f>IF(仕訳入力シート!AJ306&lt;&gt;0,仕訳入力シート!AJ306,"")</f>
        <v/>
      </c>
      <c r="AL306" s="118" t="str">
        <f>IF(仕訳入力シート!AK306&lt;&gt;0,仕訳入力シート!AK306,"")</f>
        <v/>
      </c>
      <c r="AM306" s="118" t="str">
        <f>IF(仕訳入力シート!AL306&lt;&gt;0,仕訳入力シート!AL306,"")</f>
        <v/>
      </c>
      <c r="AN306" s="118"/>
      <c r="AO306" s="118"/>
      <c r="AP306" s="118"/>
      <c r="AQ306" s="118"/>
      <c r="AR306" s="118"/>
      <c r="AS306" s="118"/>
      <c r="AT306" s="118"/>
      <c r="AU306" s="120" t="str">
        <f>IF(仕訳入力シート!AQ306&lt;&gt;0,仕訳入力シート!AQ306,"")</f>
        <v/>
      </c>
      <c r="AV306" s="118" t="str">
        <f>IF(仕訳入力シート!AR306&lt;&gt;0,仕訳入力シート!AR306,"")</f>
        <v/>
      </c>
      <c r="AW306" s="120" t="str">
        <f>IF(仕訳入力シート!AT306&lt;&gt;0,仕訳入力シート!AT306,"")</f>
        <v/>
      </c>
      <c r="AX306" s="118" t="str">
        <f>IF(仕訳入力シート!AU306&lt;&gt;0,仕訳入力シート!AU306,"")</f>
        <v/>
      </c>
    </row>
    <row r="307" spans="1:50" ht="17.45" customHeight="1">
      <c r="A307" s="3" t="str">
        <f>IF(C307="",MAX(A$8:A306)+1,"")</f>
        <v/>
      </c>
      <c r="C307" s="3" t="str">
        <f>IF(仕訳入力シート!A307="*","*",IF(J307="","*",IF(J307=0,"*","")))</f>
        <v>*</v>
      </c>
      <c r="D307" s="3">
        <f>仕訳入力シート!B307</f>
        <v>299</v>
      </c>
      <c r="E307" s="3" t="str">
        <f>IF(仕訳入力シート!C307&lt;&gt;0,仕訳入力シート!C307,"")</f>
        <v/>
      </c>
      <c r="F307" s="110" t="str">
        <f>IF(仕訳入力シート!D307&lt;&gt;0,仕訳入力シート!D307,"")</f>
        <v/>
      </c>
      <c r="H307" s="110" t="str">
        <f>IF(仕訳入力シート!AN307&lt;&gt;0,仕訳入力シート!AN307,"")</f>
        <v/>
      </c>
      <c r="I307" s="110" t="str">
        <f>IF(仕訳入力シート!AO307&lt;&gt;0,仕訳入力シート!AO307,"")</f>
        <v/>
      </c>
      <c r="J307" s="143">
        <f>仕訳入力シート!E307</f>
        <v>0</v>
      </c>
      <c r="K307" s="116" t="str">
        <f>IF(仕訳入力シート!F307&lt;&gt;0,仕訳入力シート!F307,"")</f>
        <v/>
      </c>
      <c r="L307" s="3" t="str">
        <f>IF(仕訳入力シート!G307&lt;&gt;0,仕訳入力シート!G307,"")</f>
        <v/>
      </c>
      <c r="M307" s="3" t="str">
        <f>IF(仕訳入力シート!H307&lt;&gt;0,仕訳入力シート!H307,"")</f>
        <v/>
      </c>
      <c r="N307" s="3" t="str">
        <f>IF(仕訳入力シート!I307&lt;&gt;0,仕訳入力シート!I307,"")</f>
        <v/>
      </c>
      <c r="O307" s="116" t="str">
        <f>IF(仕訳入力シート!P307&lt;&gt;0,仕訳入力シート!P307,"")</f>
        <v/>
      </c>
      <c r="P307" s="3" t="str">
        <f>IF(仕訳入力シート!Q307&lt;&gt;0,仕訳入力シート!Q307,"")</f>
        <v/>
      </c>
      <c r="Q307" s="3" t="str">
        <f>IF(仕訳入力シート!J307&lt;&gt;"",仕訳入力シート!J307,"")</f>
        <v/>
      </c>
      <c r="R307" s="3" t="str">
        <f>IF(仕訳入力シート!L307&lt;&gt;"",仕訳入力シート!L307,"")</f>
        <v/>
      </c>
      <c r="S307" s="3" t="str">
        <f>IF(仕訳入力シート!O307&lt;&gt;"",仕訳入力シート!O307,"")</f>
        <v/>
      </c>
      <c r="T307" s="3">
        <f t="shared" si="16"/>
        <v>0</v>
      </c>
      <c r="U307" s="3">
        <f t="shared" si="17"/>
        <v>0</v>
      </c>
      <c r="V307" s="113" t="str">
        <f>IF(仕訳入力シート!R307&lt;&gt;0,仕訳入力シート!R307,"")</f>
        <v/>
      </c>
      <c r="W307" s="3" t="str">
        <f>IF(仕訳入力シート!S307&lt;&gt;0,仕訳入力シート!S307,"")</f>
        <v/>
      </c>
      <c r="X307" s="3" t="str">
        <f>IF(仕訳入力シート!T307&lt;&gt;0,仕訳入力シート!T307,"")</f>
        <v/>
      </c>
      <c r="Y307" s="3" t="str">
        <f>IF(仕訳入力シート!U307&lt;&gt;0,仕訳入力シート!U307,"")</f>
        <v/>
      </c>
      <c r="Z307" s="116" t="str">
        <f>IF(仕訳入力シート!AB307&lt;&gt;0,仕訳入力シート!AB307,"")</f>
        <v/>
      </c>
      <c r="AA307" s="3" t="str">
        <f>IF(仕訳入力シート!AC307&lt;&gt;0,仕訳入力シート!AC307,"")</f>
        <v/>
      </c>
      <c r="AB307" s="3" t="str">
        <f>IF(仕訳入力シート!V307&lt;&gt;"",仕訳入力シート!V307,"")</f>
        <v/>
      </c>
      <c r="AC307" s="3" t="str">
        <f>IF(仕訳入力シート!X307&lt;&gt;"",仕訳入力シート!X307,"")</f>
        <v/>
      </c>
      <c r="AD307" s="3" t="str">
        <f>IF(仕訳入力シート!AA307&lt;&gt;"",仕訳入力シート!AA307,"")</f>
        <v/>
      </c>
      <c r="AE307" s="3">
        <f t="shared" si="18"/>
        <v>0</v>
      </c>
      <c r="AF307" s="3">
        <f t="shared" si="19"/>
        <v>0</v>
      </c>
      <c r="AG307" s="121" t="str">
        <f>IF(仕訳入力シート!AD307&lt;&gt;0,仕訳入力シート!AD307,"")</f>
        <v/>
      </c>
      <c r="AH307" s="3" t="str">
        <f>IF(仕訳入力シート!AE307&lt;&gt;"",仕訳入力シート!AE307,"")</f>
        <v/>
      </c>
      <c r="AI307" s="117" t="str">
        <f>IF(仕訳入力シート!AH307&lt;&gt;0,仕訳入力シート!AH307,"")</f>
        <v/>
      </c>
      <c r="AJ307" s="118" t="str">
        <f>IF(仕訳入力シート!AI307&lt;&gt;0,仕訳入力シート!AI307,"")</f>
        <v/>
      </c>
      <c r="AK307" s="118" t="str">
        <f>IF(仕訳入力シート!AJ307&lt;&gt;0,仕訳入力シート!AJ307,"")</f>
        <v/>
      </c>
      <c r="AL307" s="118" t="str">
        <f>IF(仕訳入力シート!AK307&lt;&gt;0,仕訳入力シート!AK307,"")</f>
        <v/>
      </c>
      <c r="AM307" s="118" t="str">
        <f>IF(仕訳入力シート!AL307&lt;&gt;0,仕訳入力シート!AL307,"")</f>
        <v/>
      </c>
      <c r="AN307" s="118"/>
      <c r="AO307" s="118"/>
      <c r="AP307" s="118"/>
      <c r="AQ307" s="118"/>
      <c r="AR307" s="118"/>
      <c r="AS307" s="118"/>
      <c r="AT307" s="118"/>
      <c r="AU307" s="120" t="str">
        <f>IF(仕訳入力シート!AQ307&lt;&gt;0,仕訳入力シート!AQ307,"")</f>
        <v/>
      </c>
      <c r="AV307" s="118" t="str">
        <f>IF(仕訳入力シート!AR307&lt;&gt;0,仕訳入力シート!AR307,"")</f>
        <v/>
      </c>
      <c r="AW307" s="120" t="str">
        <f>IF(仕訳入力シート!AT307&lt;&gt;0,仕訳入力シート!AT307,"")</f>
        <v/>
      </c>
      <c r="AX307" s="118" t="str">
        <f>IF(仕訳入力シート!AU307&lt;&gt;0,仕訳入力シート!AU307,"")</f>
        <v/>
      </c>
    </row>
    <row r="308" spans="1:50" ht="17.45" customHeight="1">
      <c r="A308" s="3" t="str">
        <f>IF(C308="",MAX(A$8:A307)+1,"")</f>
        <v/>
      </c>
      <c r="C308" s="3" t="str">
        <f>IF(仕訳入力シート!A308="*","*",IF(J308="","*",IF(J308=0,"*","")))</f>
        <v>*</v>
      </c>
      <c r="D308" s="3">
        <f>仕訳入力シート!B308</f>
        <v>300</v>
      </c>
      <c r="E308" s="3" t="str">
        <f>IF(仕訳入力シート!C308&lt;&gt;0,仕訳入力シート!C308,"")</f>
        <v/>
      </c>
      <c r="F308" s="110" t="str">
        <f>IF(仕訳入力シート!D308&lt;&gt;0,仕訳入力シート!D308,"")</f>
        <v/>
      </c>
      <c r="H308" s="110" t="str">
        <f>IF(仕訳入力シート!AN308&lt;&gt;0,仕訳入力シート!AN308,"")</f>
        <v/>
      </c>
      <c r="I308" s="110" t="str">
        <f>IF(仕訳入力シート!AO308&lt;&gt;0,仕訳入力シート!AO308,"")</f>
        <v/>
      </c>
      <c r="J308" s="143">
        <f>仕訳入力シート!E308</f>
        <v>0</v>
      </c>
      <c r="K308" s="116" t="str">
        <f>IF(仕訳入力シート!F308&lt;&gt;0,仕訳入力シート!F308,"")</f>
        <v/>
      </c>
      <c r="L308" s="3" t="str">
        <f>IF(仕訳入力シート!G308&lt;&gt;0,仕訳入力シート!G308,"")</f>
        <v/>
      </c>
      <c r="M308" s="3" t="str">
        <f>IF(仕訳入力シート!H308&lt;&gt;0,仕訳入力シート!H308,"")</f>
        <v/>
      </c>
      <c r="N308" s="3" t="str">
        <f>IF(仕訳入力シート!I308&lt;&gt;0,仕訳入力シート!I308,"")</f>
        <v/>
      </c>
      <c r="O308" s="116" t="str">
        <f>IF(仕訳入力シート!P308&lt;&gt;0,仕訳入力シート!P308,"")</f>
        <v/>
      </c>
      <c r="P308" s="3" t="str">
        <f>IF(仕訳入力シート!Q308&lt;&gt;0,仕訳入力シート!Q308,"")</f>
        <v/>
      </c>
      <c r="Q308" s="3" t="str">
        <f>IF(仕訳入力シート!J308&lt;&gt;"",仕訳入力シート!J308,"")</f>
        <v/>
      </c>
      <c r="R308" s="3" t="str">
        <f>IF(仕訳入力シート!L308&lt;&gt;"",仕訳入力シート!L308,"")</f>
        <v/>
      </c>
      <c r="S308" s="3" t="str">
        <f>IF(仕訳入力シート!O308&lt;&gt;"",仕訳入力シート!O308,"")</f>
        <v/>
      </c>
      <c r="T308" s="3">
        <f t="shared" si="16"/>
        <v>0</v>
      </c>
      <c r="U308" s="3">
        <f t="shared" si="17"/>
        <v>0</v>
      </c>
      <c r="V308" s="113" t="str">
        <f>IF(仕訳入力シート!R308&lt;&gt;0,仕訳入力シート!R308,"")</f>
        <v/>
      </c>
      <c r="W308" s="3" t="str">
        <f>IF(仕訳入力シート!S308&lt;&gt;0,仕訳入力シート!S308,"")</f>
        <v/>
      </c>
      <c r="X308" s="3" t="str">
        <f>IF(仕訳入力シート!T308&lt;&gt;0,仕訳入力シート!T308,"")</f>
        <v/>
      </c>
      <c r="Y308" s="3" t="str">
        <f>IF(仕訳入力シート!U308&lt;&gt;0,仕訳入力シート!U308,"")</f>
        <v/>
      </c>
      <c r="Z308" s="116" t="str">
        <f>IF(仕訳入力シート!AB308&lt;&gt;0,仕訳入力シート!AB308,"")</f>
        <v/>
      </c>
      <c r="AA308" s="3" t="str">
        <f>IF(仕訳入力シート!AC308&lt;&gt;0,仕訳入力シート!AC308,"")</f>
        <v/>
      </c>
      <c r="AB308" s="3" t="str">
        <f>IF(仕訳入力シート!V308&lt;&gt;"",仕訳入力シート!V308,"")</f>
        <v/>
      </c>
      <c r="AC308" s="3" t="str">
        <f>IF(仕訳入力シート!X308&lt;&gt;"",仕訳入力シート!X308,"")</f>
        <v/>
      </c>
      <c r="AD308" s="3" t="str">
        <f>IF(仕訳入力シート!AA308&lt;&gt;"",仕訳入力シート!AA308,"")</f>
        <v/>
      </c>
      <c r="AE308" s="3">
        <f t="shared" si="18"/>
        <v>0</v>
      </c>
      <c r="AF308" s="3">
        <f t="shared" si="19"/>
        <v>0</v>
      </c>
      <c r="AG308" s="121" t="str">
        <f>IF(仕訳入力シート!AD308&lt;&gt;0,仕訳入力シート!AD308,"")</f>
        <v/>
      </c>
      <c r="AH308" s="3" t="str">
        <f>IF(仕訳入力シート!AE308&lt;&gt;"",仕訳入力シート!AE308,"")</f>
        <v/>
      </c>
      <c r="AI308" s="117" t="str">
        <f>IF(仕訳入力シート!AH308&lt;&gt;0,仕訳入力シート!AH308,"")</f>
        <v/>
      </c>
      <c r="AJ308" s="118" t="str">
        <f>IF(仕訳入力シート!AI308&lt;&gt;0,仕訳入力シート!AI308,"")</f>
        <v/>
      </c>
      <c r="AK308" s="118" t="str">
        <f>IF(仕訳入力シート!AJ308&lt;&gt;0,仕訳入力シート!AJ308,"")</f>
        <v/>
      </c>
      <c r="AL308" s="118" t="str">
        <f>IF(仕訳入力シート!AK308&lt;&gt;0,仕訳入力シート!AK308,"")</f>
        <v/>
      </c>
      <c r="AM308" s="118" t="str">
        <f>IF(仕訳入力シート!AL308&lt;&gt;0,仕訳入力シート!AL308,"")</f>
        <v/>
      </c>
      <c r="AN308" s="118"/>
      <c r="AO308" s="118"/>
      <c r="AP308" s="118"/>
      <c r="AQ308" s="118"/>
      <c r="AR308" s="118"/>
      <c r="AS308" s="118"/>
      <c r="AT308" s="118"/>
      <c r="AU308" s="120" t="str">
        <f>IF(仕訳入力シート!AQ308&lt;&gt;0,仕訳入力シート!AQ308,"")</f>
        <v/>
      </c>
      <c r="AV308" s="118" t="str">
        <f>IF(仕訳入力シート!AR308&lt;&gt;0,仕訳入力シート!AR308,"")</f>
        <v/>
      </c>
      <c r="AW308" s="120" t="str">
        <f>IF(仕訳入力シート!AT308&lt;&gt;0,仕訳入力シート!AT308,"")</f>
        <v/>
      </c>
      <c r="AX308" s="118" t="str">
        <f>IF(仕訳入力シート!AU308&lt;&gt;0,仕訳入力シート!AU308,"")</f>
        <v/>
      </c>
    </row>
    <row r="309" spans="1:50" ht="17.45" customHeight="1">
      <c r="A309" s="3" t="str">
        <f>IF(C309="",MAX(A$8:A308)+1,"")</f>
        <v/>
      </c>
      <c r="C309" s="3" t="str">
        <f>IF(仕訳入力シート!A309="*","*",IF(J309="","*",IF(J309=0,"*","")))</f>
        <v>*</v>
      </c>
      <c r="D309" s="3">
        <f>仕訳入力シート!B309</f>
        <v>301</v>
      </c>
      <c r="E309" s="3" t="str">
        <f>IF(仕訳入力シート!C309&lt;&gt;0,仕訳入力シート!C309,"")</f>
        <v/>
      </c>
      <c r="F309" s="110" t="str">
        <f>IF(仕訳入力シート!D309&lt;&gt;0,仕訳入力シート!D309,"")</f>
        <v/>
      </c>
      <c r="H309" s="110" t="str">
        <f>IF(仕訳入力シート!AN309&lt;&gt;0,仕訳入力シート!AN309,"")</f>
        <v/>
      </c>
      <c r="I309" s="110" t="str">
        <f>IF(仕訳入力シート!AO309&lt;&gt;0,仕訳入力シート!AO309,"")</f>
        <v/>
      </c>
      <c r="J309" s="143">
        <f>仕訳入力シート!E309</f>
        <v>0</v>
      </c>
      <c r="K309" s="116" t="str">
        <f>IF(仕訳入力シート!F309&lt;&gt;0,仕訳入力シート!F309,"")</f>
        <v/>
      </c>
      <c r="L309" s="3" t="str">
        <f>IF(仕訳入力シート!G309&lt;&gt;0,仕訳入力シート!G309,"")</f>
        <v/>
      </c>
      <c r="M309" s="3" t="str">
        <f>IF(仕訳入力シート!H309&lt;&gt;0,仕訳入力シート!H309,"")</f>
        <v/>
      </c>
      <c r="N309" s="3" t="str">
        <f>IF(仕訳入力シート!I309&lt;&gt;0,仕訳入力シート!I309,"")</f>
        <v/>
      </c>
      <c r="O309" s="116" t="str">
        <f>IF(仕訳入力シート!P309&lt;&gt;0,仕訳入力シート!P309,"")</f>
        <v/>
      </c>
      <c r="P309" s="3" t="str">
        <f>IF(仕訳入力シート!Q309&lt;&gt;0,仕訳入力シート!Q309,"")</f>
        <v/>
      </c>
      <c r="Q309" s="3" t="str">
        <f>IF(仕訳入力シート!J309&lt;&gt;"",仕訳入力シート!J309,"")</f>
        <v/>
      </c>
      <c r="R309" s="3" t="str">
        <f>IF(仕訳入力シート!L309&lt;&gt;"",仕訳入力シート!L309,"")</f>
        <v/>
      </c>
      <c r="S309" s="3" t="str">
        <f>IF(仕訳入力シート!O309&lt;&gt;"",仕訳入力シート!O309,"")</f>
        <v/>
      </c>
      <c r="T309" s="3">
        <f t="shared" si="16"/>
        <v>0</v>
      </c>
      <c r="U309" s="3">
        <f t="shared" si="17"/>
        <v>0</v>
      </c>
      <c r="V309" s="113" t="str">
        <f>IF(仕訳入力シート!R309&lt;&gt;0,仕訳入力シート!R309,"")</f>
        <v/>
      </c>
      <c r="W309" s="3" t="str">
        <f>IF(仕訳入力シート!S309&lt;&gt;0,仕訳入力シート!S309,"")</f>
        <v/>
      </c>
      <c r="X309" s="3" t="str">
        <f>IF(仕訳入力シート!T309&lt;&gt;0,仕訳入力シート!T309,"")</f>
        <v/>
      </c>
      <c r="Y309" s="3" t="str">
        <f>IF(仕訳入力シート!U309&lt;&gt;0,仕訳入力シート!U309,"")</f>
        <v/>
      </c>
      <c r="Z309" s="116" t="str">
        <f>IF(仕訳入力シート!AB309&lt;&gt;0,仕訳入力シート!AB309,"")</f>
        <v/>
      </c>
      <c r="AA309" s="3" t="str">
        <f>IF(仕訳入力シート!AC309&lt;&gt;0,仕訳入力シート!AC309,"")</f>
        <v/>
      </c>
      <c r="AB309" s="3" t="str">
        <f>IF(仕訳入力シート!V309&lt;&gt;"",仕訳入力シート!V309,"")</f>
        <v/>
      </c>
      <c r="AC309" s="3" t="str">
        <f>IF(仕訳入力シート!X309&lt;&gt;"",仕訳入力シート!X309,"")</f>
        <v/>
      </c>
      <c r="AD309" s="3" t="str">
        <f>IF(仕訳入力シート!AA309&lt;&gt;"",仕訳入力シート!AA309,"")</f>
        <v/>
      </c>
      <c r="AE309" s="3">
        <f t="shared" si="18"/>
        <v>0</v>
      </c>
      <c r="AF309" s="3">
        <f t="shared" si="19"/>
        <v>0</v>
      </c>
      <c r="AG309" s="121" t="str">
        <f>IF(仕訳入力シート!AD309&lt;&gt;0,仕訳入力シート!AD309,"")</f>
        <v/>
      </c>
      <c r="AH309" s="3" t="str">
        <f>IF(仕訳入力シート!AE309&lt;&gt;"",仕訳入力シート!AE309,"")</f>
        <v/>
      </c>
      <c r="AI309" s="117" t="str">
        <f>IF(仕訳入力シート!AH309&lt;&gt;0,仕訳入力シート!AH309,"")</f>
        <v/>
      </c>
      <c r="AJ309" s="118" t="str">
        <f>IF(仕訳入力シート!AI309&lt;&gt;0,仕訳入力シート!AI309,"")</f>
        <v/>
      </c>
      <c r="AK309" s="118" t="str">
        <f>IF(仕訳入力シート!AJ309&lt;&gt;0,仕訳入力シート!AJ309,"")</f>
        <v/>
      </c>
      <c r="AL309" s="118" t="str">
        <f>IF(仕訳入力シート!AK309&lt;&gt;0,仕訳入力シート!AK309,"")</f>
        <v/>
      </c>
      <c r="AM309" s="118" t="str">
        <f>IF(仕訳入力シート!AL309&lt;&gt;0,仕訳入力シート!AL309,"")</f>
        <v/>
      </c>
      <c r="AN309" s="118"/>
      <c r="AO309" s="118"/>
      <c r="AP309" s="118"/>
      <c r="AQ309" s="118"/>
      <c r="AR309" s="118"/>
      <c r="AS309" s="118"/>
      <c r="AT309" s="118"/>
      <c r="AU309" s="120" t="str">
        <f>IF(仕訳入力シート!AQ309&lt;&gt;0,仕訳入力シート!AQ309,"")</f>
        <v/>
      </c>
      <c r="AV309" s="118" t="str">
        <f>IF(仕訳入力シート!AR309&lt;&gt;0,仕訳入力シート!AR309,"")</f>
        <v/>
      </c>
      <c r="AW309" s="120" t="str">
        <f>IF(仕訳入力シート!AT309&lt;&gt;0,仕訳入力シート!AT309,"")</f>
        <v/>
      </c>
      <c r="AX309" s="118" t="str">
        <f>IF(仕訳入力シート!AU309&lt;&gt;0,仕訳入力シート!AU309,"")</f>
        <v/>
      </c>
    </row>
    <row r="310" spans="1:50" ht="17.45" customHeight="1">
      <c r="A310" s="3" t="str">
        <f>IF(C310="",MAX(A$8:A309)+1,"")</f>
        <v/>
      </c>
      <c r="C310" s="3" t="str">
        <f>IF(仕訳入力シート!A310="*","*",IF(J310="","*",IF(J310=0,"*","")))</f>
        <v>*</v>
      </c>
      <c r="D310" s="3">
        <f>仕訳入力シート!B310</f>
        <v>302</v>
      </c>
      <c r="E310" s="3" t="str">
        <f>IF(仕訳入力シート!C310&lt;&gt;0,仕訳入力シート!C310,"")</f>
        <v/>
      </c>
      <c r="F310" s="110" t="str">
        <f>IF(仕訳入力シート!D310&lt;&gt;0,仕訳入力シート!D310,"")</f>
        <v/>
      </c>
      <c r="H310" s="110" t="str">
        <f>IF(仕訳入力シート!AN310&lt;&gt;0,仕訳入力シート!AN310,"")</f>
        <v/>
      </c>
      <c r="I310" s="110" t="str">
        <f>IF(仕訳入力シート!AO310&lt;&gt;0,仕訳入力シート!AO310,"")</f>
        <v/>
      </c>
      <c r="J310" s="143">
        <f>仕訳入力シート!E310</f>
        <v>0</v>
      </c>
      <c r="K310" s="116" t="str">
        <f>IF(仕訳入力シート!F310&lt;&gt;0,仕訳入力シート!F310,"")</f>
        <v/>
      </c>
      <c r="L310" s="3" t="str">
        <f>IF(仕訳入力シート!G310&lt;&gt;0,仕訳入力シート!G310,"")</f>
        <v/>
      </c>
      <c r="M310" s="3" t="str">
        <f>IF(仕訳入力シート!H310&lt;&gt;0,仕訳入力シート!H310,"")</f>
        <v/>
      </c>
      <c r="N310" s="3" t="str">
        <f>IF(仕訳入力シート!I310&lt;&gt;0,仕訳入力シート!I310,"")</f>
        <v/>
      </c>
      <c r="O310" s="116" t="str">
        <f>IF(仕訳入力シート!P310&lt;&gt;0,仕訳入力シート!P310,"")</f>
        <v/>
      </c>
      <c r="P310" s="3" t="str">
        <f>IF(仕訳入力シート!Q310&lt;&gt;0,仕訳入力シート!Q310,"")</f>
        <v/>
      </c>
      <c r="Q310" s="3" t="str">
        <f>IF(仕訳入力シート!J310&lt;&gt;"",仕訳入力シート!J310,"")</f>
        <v/>
      </c>
      <c r="R310" s="3" t="str">
        <f>IF(仕訳入力シート!L310&lt;&gt;"",仕訳入力シート!L310,"")</f>
        <v/>
      </c>
      <c r="S310" s="3" t="str">
        <f>IF(仕訳入力シート!O310&lt;&gt;"",仕訳入力シート!O310,"")</f>
        <v/>
      </c>
      <c r="T310" s="3">
        <f t="shared" si="16"/>
        <v>0</v>
      </c>
      <c r="U310" s="3">
        <f t="shared" si="17"/>
        <v>0</v>
      </c>
      <c r="V310" s="113" t="str">
        <f>IF(仕訳入力シート!R310&lt;&gt;0,仕訳入力シート!R310,"")</f>
        <v/>
      </c>
      <c r="W310" s="3" t="str">
        <f>IF(仕訳入力シート!S310&lt;&gt;0,仕訳入力シート!S310,"")</f>
        <v/>
      </c>
      <c r="X310" s="3" t="str">
        <f>IF(仕訳入力シート!T310&lt;&gt;0,仕訳入力シート!T310,"")</f>
        <v/>
      </c>
      <c r="Y310" s="3" t="str">
        <f>IF(仕訳入力シート!U310&lt;&gt;0,仕訳入力シート!U310,"")</f>
        <v/>
      </c>
      <c r="Z310" s="116" t="str">
        <f>IF(仕訳入力シート!AB310&lt;&gt;0,仕訳入力シート!AB310,"")</f>
        <v/>
      </c>
      <c r="AA310" s="3" t="str">
        <f>IF(仕訳入力シート!AC310&lt;&gt;0,仕訳入力シート!AC310,"")</f>
        <v/>
      </c>
      <c r="AB310" s="3" t="str">
        <f>IF(仕訳入力シート!V310&lt;&gt;"",仕訳入力シート!V310,"")</f>
        <v/>
      </c>
      <c r="AC310" s="3" t="str">
        <f>IF(仕訳入力シート!X310&lt;&gt;"",仕訳入力シート!X310,"")</f>
        <v/>
      </c>
      <c r="AD310" s="3" t="str">
        <f>IF(仕訳入力シート!AA310&lt;&gt;"",仕訳入力シート!AA310,"")</f>
        <v/>
      </c>
      <c r="AE310" s="3">
        <f t="shared" si="18"/>
        <v>0</v>
      </c>
      <c r="AF310" s="3">
        <f t="shared" si="19"/>
        <v>0</v>
      </c>
      <c r="AG310" s="121" t="str">
        <f>IF(仕訳入力シート!AD310&lt;&gt;0,仕訳入力シート!AD310,"")</f>
        <v/>
      </c>
      <c r="AH310" s="3" t="str">
        <f>IF(仕訳入力シート!AE310&lt;&gt;"",仕訳入力シート!AE310,"")</f>
        <v/>
      </c>
      <c r="AI310" s="117" t="str">
        <f>IF(仕訳入力シート!AH310&lt;&gt;0,仕訳入力シート!AH310,"")</f>
        <v/>
      </c>
      <c r="AJ310" s="118" t="str">
        <f>IF(仕訳入力シート!AI310&lt;&gt;0,仕訳入力シート!AI310,"")</f>
        <v/>
      </c>
      <c r="AK310" s="118" t="str">
        <f>IF(仕訳入力シート!AJ310&lt;&gt;0,仕訳入力シート!AJ310,"")</f>
        <v/>
      </c>
      <c r="AL310" s="118" t="str">
        <f>IF(仕訳入力シート!AK310&lt;&gt;0,仕訳入力シート!AK310,"")</f>
        <v/>
      </c>
      <c r="AM310" s="118" t="str">
        <f>IF(仕訳入力シート!AL310&lt;&gt;0,仕訳入力シート!AL310,"")</f>
        <v/>
      </c>
      <c r="AN310" s="118"/>
      <c r="AO310" s="118"/>
      <c r="AP310" s="118"/>
      <c r="AQ310" s="118"/>
      <c r="AR310" s="118"/>
      <c r="AS310" s="118"/>
      <c r="AT310" s="118"/>
      <c r="AU310" s="120" t="str">
        <f>IF(仕訳入力シート!AQ310&lt;&gt;0,仕訳入力シート!AQ310,"")</f>
        <v/>
      </c>
      <c r="AV310" s="118" t="str">
        <f>IF(仕訳入力シート!AR310&lt;&gt;0,仕訳入力シート!AR310,"")</f>
        <v/>
      </c>
      <c r="AW310" s="120" t="str">
        <f>IF(仕訳入力シート!AT310&lt;&gt;0,仕訳入力シート!AT310,"")</f>
        <v/>
      </c>
      <c r="AX310" s="118" t="str">
        <f>IF(仕訳入力シート!AU310&lt;&gt;0,仕訳入力シート!AU310,"")</f>
        <v/>
      </c>
    </row>
    <row r="311" spans="1:50" ht="17.45" customHeight="1">
      <c r="A311" s="3" t="str">
        <f>IF(C311="",MAX(A$8:A310)+1,"")</f>
        <v/>
      </c>
      <c r="C311" s="3" t="str">
        <f>IF(仕訳入力シート!A311="*","*",IF(J311="","*",IF(J311=0,"*","")))</f>
        <v>*</v>
      </c>
      <c r="D311" s="3">
        <f>仕訳入力シート!B311</f>
        <v>303</v>
      </c>
      <c r="E311" s="3" t="str">
        <f>IF(仕訳入力シート!C311&lt;&gt;0,仕訳入力シート!C311,"")</f>
        <v/>
      </c>
      <c r="F311" s="110" t="str">
        <f>IF(仕訳入力シート!D311&lt;&gt;0,仕訳入力シート!D311,"")</f>
        <v/>
      </c>
      <c r="H311" s="110" t="str">
        <f>IF(仕訳入力シート!AN311&lt;&gt;0,仕訳入力シート!AN311,"")</f>
        <v/>
      </c>
      <c r="I311" s="110" t="str">
        <f>IF(仕訳入力シート!AO311&lt;&gt;0,仕訳入力シート!AO311,"")</f>
        <v/>
      </c>
      <c r="J311" s="143">
        <f>仕訳入力シート!E311</f>
        <v>0</v>
      </c>
      <c r="K311" s="116" t="str">
        <f>IF(仕訳入力シート!F311&lt;&gt;0,仕訳入力シート!F311,"")</f>
        <v/>
      </c>
      <c r="L311" s="3" t="str">
        <f>IF(仕訳入力シート!G311&lt;&gt;0,仕訳入力シート!G311,"")</f>
        <v/>
      </c>
      <c r="M311" s="3" t="str">
        <f>IF(仕訳入力シート!H311&lt;&gt;0,仕訳入力シート!H311,"")</f>
        <v/>
      </c>
      <c r="N311" s="3" t="str">
        <f>IF(仕訳入力シート!I311&lt;&gt;0,仕訳入力シート!I311,"")</f>
        <v/>
      </c>
      <c r="O311" s="116" t="str">
        <f>IF(仕訳入力シート!P311&lt;&gt;0,仕訳入力シート!P311,"")</f>
        <v/>
      </c>
      <c r="P311" s="3" t="str">
        <f>IF(仕訳入力シート!Q311&lt;&gt;0,仕訳入力シート!Q311,"")</f>
        <v/>
      </c>
      <c r="Q311" s="3" t="str">
        <f>IF(仕訳入力シート!J311&lt;&gt;"",仕訳入力シート!J311,"")</f>
        <v/>
      </c>
      <c r="R311" s="3" t="str">
        <f>IF(仕訳入力シート!L311&lt;&gt;"",仕訳入力シート!L311,"")</f>
        <v/>
      </c>
      <c r="S311" s="3" t="str">
        <f>IF(仕訳入力シート!O311&lt;&gt;"",仕訳入力シート!O311,"")</f>
        <v/>
      </c>
      <c r="T311" s="3">
        <f t="shared" si="16"/>
        <v>0</v>
      </c>
      <c r="U311" s="3">
        <f t="shared" si="17"/>
        <v>0</v>
      </c>
      <c r="V311" s="113" t="str">
        <f>IF(仕訳入力シート!R311&lt;&gt;0,仕訳入力シート!R311,"")</f>
        <v/>
      </c>
      <c r="W311" s="3" t="str">
        <f>IF(仕訳入力シート!S311&lt;&gt;0,仕訳入力シート!S311,"")</f>
        <v/>
      </c>
      <c r="X311" s="3" t="str">
        <f>IF(仕訳入力シート!T311&lt;&gt;0,仕訳入力シート!T311,"")</f>
        <v/>
      </c>
      <c r="Y311" s="3" t="str">
        <f>IF(仕訳入力シート!U311&lt;&gt;0,仕訳入力シート!U311,"")</f>
        <v/>
      </c>
      <c r="Z311" s="116" t="str">
        <f>IF(仕訳入力シート!AB311&lt;&gt;0,仕訳入力シート!AB311,"")</f>
        <v/>
      </c>
      <c r="AA311" s="3" t="str">
        <f>IF(仕訳入力シート!AC311&lt;&gt;0,仕訳入力シート!AC311,"")</f>
        <v/>
      </c>
      <c r="AB311" s="3" t="str">
        <f>IF(仕訳入力シート!V311&lt;&gt;"",仕訳入力シート!V311,"")</f>
        <v/>
      </c>
      <c r="AC311" s="3" t="str">
        <f>IF(仕訳入力シート!X311&lt;&gt;"",仕訳入力シート!X311,"")</f>
        <v/>
      </c>
      <c r="AD311" s="3" t="str">
        <f>IF(仕訳入力シート!AA311&lt;&gt;"",仕訳入力シート!AA311,"")</f>
        <v/>
      </c>
      <c r="AE311" s="3">
        <f t="shared" si="18"/>
        <v>0</v>
      </c>
      <c r="AF311" s="3">
        <f t="shared" si="19"/>
        <v>0</v>
      </c>
      <c r="AG311" s="121" t="str">
        <f>IF(仕訳入力シート!AD311&lt;&gt;0,仕訳入力シート!AD311,"")</f>
        <v/>
      </c>
      <c r="AH311" s="3" t="str">
        <f>IF(仕訳入力シート!AE311&lt;&gt;"",仕訳入力シート!AE311,"")</f>
        <v/>
      </c>
      <c r="AI311" s="117" t="str">
        <f>IF(仕訳入力シート!AH311&lt;&gt;0,仕訳入力シート!AH311,"")</f>
        <v/>
      </c>
      <c r="AJ311" s="118" t="str">
        <f>IF(仕訳入力シート!AI311&lt;&gt;0,仕訳入力シート!AI311,"")</f>
        <v/>
      </c>
      <c r="AK311" s="118" t="str">
        <f>IF(仕訳入力シート!AJ311&lt;&gt;0,仕訳入力シート!AJ311,"")</f>
        <v/>
      </c>
      <c r="AL311" s="118" t="str">
        <f>IF(仕訳入力シート!AK311&lt;&gt;0,仕訳入力シート!AK311,"")</f>
        <v/>
      </c>
      <c r="AM311" s="118" t="str">
        <f>IF(仕訳入力シート!AL311&lt;&gt;0,仕訳入力シート!AL311,"")</f>
        <v/>
      </c>
      <c r="AN311" s="118"/>
      <c r="AO311" s="118"/>
      <c r="AP311" s="118"/>
      <c r="AQ311" s="118"/>
      <c r="AR311" s="118"/>
      <c r="AS311" s="118"/>
      <c r="AT311" s="118"/>
      <c r="AU311" s="120" t="str">
        <f>IF(仕訳入力シート!AQ311&lt;&gt;0,仕訳入力シート!AQ311,"")</f>
        <v/>
      </c>
      <c r="AV311" s="118" t="str">
        <f>IF(仕訳入力シート!AR311&lt;&gt;0,仕訳入力シート!AR311,"")</f>
        <v/>
      </c>
      <c r="AW311" s="120" t="str">
        <f>IF(仕訳入力シート!AT311&lt;&gt;0,仕訳入力シート!AT311,"")</f>
        <v/>
      </c>
      <c r="AX311" s="118" t="str">
        <f>IF(仕訳入力シート!AU311&lt;&gt;0,仕訳入力シート!AU311,"")</f>
        <v/>
      </c>
    </row>
    <row r="312" spans="1:50" ht="17.45" customHeight="1">
      <c r="A312" s="3" t="str">
        <f>IF(C312="",MAX(A$8:A311)+1,"")</f>
        <v/>
      </c>
      <c r="C312" s="3" t="str">
        <f>IF(仕訳入力シート!A312="*","*",IF(J312="","*",IF(J312=0,"*","")))</f>
        <v>*</v>
      </c>
      <c r="D312" s="3">
        <f>仕訳入力シート!B312</f>
        <v>304</v>
      </c>
      <c r="E312" s="3" t="str">
        <f>IF(仕訳入力シート!C312&lt;&gt;0,仕訳入力シート!C312,"")</f>
        <v/>
      </c>
      <c r="F312" s="110" t="str">
        <f>IF(仕訳入力シート!D312&lt;&gt;0,仕訳入力シート!D312,"")</f>
        <v/>
      </c>
      <c r="H312" s="110" t="str">
        <f>IF(仕訳入力シート!AN312&lt;&gt;0,仕訳入力シート!AN312,"")</f>
        <v/>
      </c>
      <c r="I312" s="110" t="str">
        <f>IF(仕訳入力シート!AO312&lt;&gt;0,仕訳入力シート!AO312,"")</f>
        <v/>
      </c>
      <c r="J312" s="143">
        <f>仕訳入力シート!E312</f>
        <v>0</v>
      </c>
      <c r="K312" s="116" t="str">
        <f>IF(仕訳入力シート!F312&lt;&gt;0,仕訳入力シート!F312,"")</f>
        <v/>
      </c>
      <c r="L312" s="3" t="str">
        <f>IF(仕訳入力シート!G312&lt;&gt;0,仕訳入力シート!G312,"")</f>
        <v/>
      </c>
      <c r="M312" s="3" t="str">
        <f>IF(仕訳入力シート!H312&lt;&gt;0,仕訳入力シート!H312,"")</f>
        <v/>
      </c>
      <c r="N312" s="3" t="str">
        <f>IF(仕訳入力シート!I312&lt;&gt;0,仕訳入力シート!I312,"")</f>
        <v/>
      </c>
      <c r="O312" s="116" t="str">
        <f>IF(仕訳入力シート!P312&lt;&gt;0,仕訳入力シート!P312,"")</f>
        <v/>
      </c>
      <c r="P312" s="3" t="str">
        <f>IF(仕訳入力シート!Q312&lt;&gt;0,仕訳入力シート!Q312,"")</f>
        <v/>
      </c>
      <c r="Q312" s="3" t="str">
        <f>IF(仕訳入力シート!J312&lt;&gt;"",仕訳入力シート!J312,"")</f>
        <v/>
      </c>
      <c r="R312" s="3" t="str">
        <f>IF(仕訳入力シート!L312&lt;&gt;"",仕訳入力シート!L312,"")</f>
        <v/>
      </c>
      <c r="S312" s="3" t="str">
        <f>IF(仕訳入力シート!O312&lt;&gt;"",仕訳入力シート!O312,"")</f>
        <v/>
      </c>
      <c r="T312" s="3">
        <f t="shared" si="16"/>
        <v>0</v>
      </c>
      <c r="U312" s="3">
        <f t="shared" si="17"/>
        <v>0</v>
      </c>
      <c r="V312" s="113" t="str">
        <f>IF(仕訳入力シート!R312&lt;&gt;0,仕訳入力シート!R312,"")</f>
        <v/>
      </c>
      <c r="W312" s="3" t="str">
        <f>IF(仕訳入力シート!S312&lt;&gt;0,仕訳入力シート!S312,"")</f>
        <v/>
      </c>
      <c r="X312" s="3" t="str">
        <f>IF(仕訳入力シート!T312&lt;&gt;0,仕訳入力シート!T312,"")</f>
        <v/>
      </c>
      <c r="Y312" s="3" t="str">
        <f>IF(仕訳入力シート!U312&lt;&gt;0,仕訳入力シート!U312,"")</f>
        <v/>
      </c>
      <c r="Z312" s="116" t="str">
        <f>IF(仕訳入力シート!AB312&lt;&gt;0,仕訳入力シート!AB312,"")</f>
        <v/>
      </c>
      <c r="AA312" s="3" t="str">
        <f>IF(仕訳入力シート!AC312&lt;&gt;0,仕訳入力シート!AC312,"")</f>
        <v/>
      </c>
      <c r="AB312" s="3" t="str">
        <f>IF(仕訳入力シート!V312&lt;&gt;"",仕訳入力シート!V312,"")</f>
        <v/>
      </c>
      <c r="AC312" s="3" t="str">
        <f>IF(仕訳入力シート!X312&lt;&gt;"",仕訳入力シート!X312,"")</f>
        <v/>
      </c>
      <c r="AD312" s="3" t="str">
        <f>IF(仕訳入力シート!AA312&lt;&gt;"",仕訳入力シート!AA312,"")</f>
        <v/>
      </c>
      <c r="AE312" s="3">
        <f t="shared" si="18"/>
        <v>0</v>
      </c>
      <c r="AF312" s="3">
        <f t="shared" si="19"/>
        <v>0</v>
      </c>
      <c r="AG312" s="121" t="str">
        <f>IF(仕訳入力シート!AD312&lt;&gt;0,仕訳入力シート!AD312,"")</f>
        <v/>
      </c>
      <c r="AH312" s="3" t="str">
        <f>IF(仕訳入力シート!AE312&lt;&gt;"",仕訳入力シート!AE312,"")</f>
        <v/>
      </c>
      <c r="AI312" s="117" t="str">
        <f>IF(仕訳入力シート!AH312&lt;&gt;0,仕訳入力シート!AH312,"")</f>
        <v/>
      </c>
      <c r="AJ312" s="118" t="str">
        <f>IF(仕訳入力シート!AI312&lt;&gt;0,仕訳入力シート!AI312,"")</f>
        <v/>
      </c>
      <c r="AK312" s="118" t="str">
        <f>IF(仕訳入力シート!AJ312&lt;&gt;0,仕訳入力シート!AJ312,"")</f>
        <v/>
      </c>
      <c r="AL312" s="118" t="str">
        <f>IF(仕訳入力シート!AK312&lt;&gt;0,仕訳入力シート!AK312,"")</f>
        <v/>
      </c>
      <c r="AM312" s="118" t="str">
        <f>IF(仕訳入力シート!AL312&lt;&gt;0,仕訳入力シート!AL312,"")</f>
        <v/>
      </c>
      <c r="AN312" s="118"/>
      <c r="AO312" s="118"/>
      <c r="AP312" s="118"/>
      <c r="AQ312" s="118"/>
      <c r="AR312" s="118"/>
      <c r="AS312" s="118"/>
      <c r="AT312" s="118"/>
      <c r="AU312" s="120" t="str">
        <f>IF(仕訳入力シート!AQ312&lt;&gt;0,仕訳入力シート!AQ312,"")</f>
        <v/>
      </c>
      <c r="AV312" s="118" t="str">
        <f>IF(仕訳入力シート!AR312&lt;&gt;0,仕訳入力シート!AR312,"")</f>
        <v/>
      </c>
      <c r="AW312" s="120" t="str">
        <f>IF(仕訳入力シート!AT312&lt;&gt;0,仕訳入力シート!AT312,"")</f>
        <v/>
      </c>
      <c r="AX312" s="118" t="str">
        <f>IF(仕訳入力シート!AU312&lt;&gt;0,仕訳入力シート!AU312,"")</f>
        <v/>
      </c>
    </row>
    <row r="313" spans="1:50" ht="17.45" customHeight="1">
      <c r="A313" s="3" t="str">
        <f>IF(C313="",MAX(A$8:A312)+1,"")</f>
        <v/>
      </c>
      <c r="C313" s="3" t="str">
        <f>IF(仕訳入力シート!A313="*","*",IF(J313="","*",IF(J313=0,"*","")))</f>
        <v>*</v>
      </c>
      <c r="D313" s="3">
        <f>仕訳入力シート!B313</f>
        <v>305</v>
      </c>
      <c r="E313" s="3" t="str">
        <f>IF(仕訳入力シート!C313&lt;&gt;0,仕訳入力シート!C313,"")</f>
        <v/>
      </c>
      <c r="F313" s="110" t="str">
        <f>IF(仕訳入力シート!D313&lt;&gt;0,仕訳入力シート!D313,"")</f>
        <v/>
      </c>
      <c r="H313" s="110" t="str">
        <f>IF(仕訳入力シート!AN313&lt;&gt;0,仕訳入力シート!AN313,"")</f>
        <v/>
      </c>
      <c r="I313" s="110" t="str">
        <f>IF(仕訳入力シート!AO313&lt;&gt;0,仕訳入力シート!AO313,"")</f>
        <v/>
      </c>
      <c r="J313" s="143">
        <f>仕訳入力シート!E313</f>
        <v>0</v>
      </c>
      <c r="K313" s="116" t="str">
        <f>IF(仕訳入力シート!F313&lt;&gt;0,仕訳入力シート!F313,"")</f>
        <v/>
      </c>
      <c r="L313" s="3" t="str">
        <f>IF(仕訳入力シート!G313&lt;&gt;0,仕訳入力シート!G313,"")</f>
        <v/>
      </c>
      <c r="M313" s="3" t="str">
        <f>IF(仕訳入力シート!H313&lt;&gt;0,仕訳入力シート!H313,"")</f>
        <v/>
      </c>
      <c r="N313" s="3" t="str">
        <f>IF(仕訳入力シート!I313&lt;&gt;0,仕訳入力シート!I313,"")</f>
        <v/>
      </c>
      <c r="O313" s="116" t="str">
        <f>IF(仕訳入力シート!P313&lt;&gt;0,仕訳入力シート!P313,"")</f>
        <v/>
      </c>
      <c r="P313" s="3" t="str">
        <f>IF(仕訳入力シート!Q313&lt;&gt;0,仕訳入力シート!Q313,"")</f>
        <v/>
      </c>
      <c r="Q313" s="3" t="str">
        <f>IF(仕訳入力シート!J313&lt;&gt;"",仕訳入力シート!J313,"")</f>
        <v/>
      </c>
      <c r="R313" s="3" t="str">
        <f>IF(仕訳入力シート!L313&lt;&gt;"",仕訳入力シート!L313,"")</f>
        <v/>
      </c>
      <c r="S313" s="3" t="str">
        <f>IF(仕訳入力シート!O313&lt;&gt;"",仕訳入力シート!O313,"")</f>
        <v/>
      </c>
      <c r="T313" s="3">
        <f t="shared" si="16"/>
        <v>0</v>
      </c>
      <c r="U313" s="3">
        <f t="shared" si="17"/>
        <v>0</v>
      </c>
      <c r="V313" s="113" t="str">
        <f>IF(仕訳入力シート!R313&lt;&gt;0,仕訳入力シート!R313,"")</f>
        <v/>
      </c>
      <c r="W313" s="3" t="str">
        <f>IF(仕訳入力シート!S313&lt;&gt;0,仕訳入力シート!S313,"")</f>
        <v/>
      </c>
      <c r="X313" s="3" t="str">
        <f>IF(仕訳入力シート!T313&lt;&gt;0,仕訳入力シート!T313,"")</f>
        <v/>
      </c>
      <c r="Y313" s="3" t="str">
        <f>IF(仕訳入力シート!U313&lt;&gt;0,仕訳入力シート!U313,"")</f>
        <v/>
      </c>
      <c r="Z313" s="116" t="str">
        <f>IF(仕訳入力シート!AB313&lt;&gt;0,仕訳入力シート!AB313,"")</f>
        <v/>
      </c>
      <c r="AA313" s="3" t="str">
        <f>IF(仕訳入力シート!AC313&lt;&gt;0,仕訳入力シート!AC313,"")</f>
        <v/>
      </c>
      <c r="AB313" s="3" t="str">
        <f>IF(仕訳入力シート!V313&lt;&gt;"",仕訳入力シート!V313,"")</f>
        <v/>
      </c>
      <c r="AC313" s="3" t="str">
        <f>IF(仕訳入力シート!X313&lt;&gt;"",仕訳入力シート!X313,"")</f>
        <v/>
      </c>
      <c r="AD313" s="3" t="str">
        <f>IF(仕訳入力シート!AA313&lt;&gt;"",仕訳入力シート!AA313,"")</f>
        <v/>
      </c>
      <c r="AE313" s="3">
        <f t="shared" si="18"/>
        <v>0</v>
      </c>
      <c r="AF313" s="3">
        <f t="shared" si="19"/>
        <v>0</v>
      </c>
      <c r="AG313" s="121" t="str">
        <f>IF(仕訳入力シート!AD313&lt;&gt;0,仕訳入力シート!AD313,"")</f>
        <v/>
      </c>
      <c r="AH313" s="3" t="str">
        <f>IF(仕訳入力シート!AE313&lt;&gt;"",仕訳入力シート!AE313,"")</f>
        <v/>
      </c>
      <c r="AI313" s="117" t="str">
        <f>IF(仕訳入力シート!AH313&lt;&gt;0,仕訳入力シート!AH313,"")</f>
        <v/>
      </c>
      <c r="AJ313" s="118" t="str">
        <f>IF(仕訳入力シート!AI313&lt;&gt;0,仕訳入力シート!AI313,"")</f>
        <v/>
      </c>
      <c r="AK313" s="118" t="str">
        <f>IF(仕訳入力シート!AJ313&lt;&gt;0,仕訳入力シート!AJ313,"")</f>
        <v/>
      </c>
      <c r="AL313" s="118" t="str">
        <f>IF(仕訳入力シート!AK313&lt;&gt;0,仕訳入力シート!AK313,"")</f>
        <v/>
      </c>
      <c r="AM313" s="118" t="str">
        <f>IF(仕訳入力シート!AL313&lt;&gt;0,仕訳入力シート!AL313,"")</f>
        <v/>
      </c>
      <c r="AN313" s="118"/>
      <c r="AO313" s="118"/>
      <c r="AP313" s="118"/>
      <c r="AQ313" s="118"/>
      <c r="AR313" s="118"/>
      <c r="AS313" s="118"/>
      <c r="AT313" s="118"/>
      <c r="AU313" s="120" t="str">
        <f>IF(仕訳入力シート!AQ313&lt;&gt;0,仕訳入力シート!AQ313,"")</f>
        <v/>
      </c>
      <c r="AV313" s="118" t="str">
        <f>IF(仕訳入力シート!AR313&lt;&gt;0,仕訳入力シート!AR313,"")</f>
        <v/>
      </c>
      <c r="AW313" s="120" t="str">
        <f>IF(仕訳入力シート!AT313&lt;&gt;0,仕訳入力シート!AT313,"")</f>
        <v/>
      </c>
      <c r="AX313" s="118" t="str">
        <f>IF(仕訳入力シート!AU313&lt;&gt;0,仕訳入力シート!AU313,"")</f>
        <v/>
      </c>
    </row>
    <row r="314" spans="1:50" ht="17.45" customHeight="1">
      <c r="A314" s="3" t="str">
        <f>IF(C314="",MAX(A$8:A313)+1,"")</f>
        <v/>
      </c>
      <c r="C314" s="3" t="str">
        <f>IF(仕訳入力シート!A314="*","*",IF(J314="","*",IF(J314=0,"*","")))</f>
        <v>*</v>
      </c>
      <c r="D314" s="3">
        <f>仕訳入力シート!B314</f>
        <v>306</v>
      </c>
      <c r="E314" s="3" t="str">
        <f>IF(仕訳入力シート!C314&lt;&gt;0,仕訳入力シート!C314,"")</f>
        <v/>
      </c>
      <c r="F314" s="110" t="str">
        <f>IF(仕訳入力シート!D314&lt;&gt;0,仕訳入力シート!D314,"")</f>
        <v/>
      </c>
      <c r="H314" s="110" t="str">
        <f>IF(仕訳入力シート!AN314&lt;&gt;0,仕訳入力シート!AN314,"")</f>
        <v/>
      </c>
      <c r="I314" s="110" t="str">
        <f>IF(仕訳入力シート!AO314&lt;&gt;0,仕訳入力シート!AO314,"")</f>
        <v/>
      </c>
      <c r="J314" s="143">
        <f>仕訳入力シート!E314</f>
        <v>0</v>
      </c>
      <c r="K314" s="116" t="str">
        <f>IF(仕訳入力シート!F314&lt;&gt;0,仕訳入力シート!F314,"")</f>
        <v/>
      </c>
      <c r="L314" s="3" t="str">
        <f>IF(仕訳入力シート!G314&lt;&gt;0,仕訳入力シート!G314,"")</f>
        <v/>
      </c>
      <c r="M314" s="3" t="str">
        <f>IF(仕訳入力シート!H314&lt;&gt;0,仕訳入力シート!H314,"")</f>
        <v/>
      </c>
      <c r="N314" s="3" t="str">
        <f>IF(仕訳入力シート!I314&lt;&gt;0,仕訳入力シート!I314,"")</f>
        <v/>
      </c>
      <c r="O314" s="116" t="str">
        <f>IF(仕訳入力シート!P314&lt;&gt;0,仕訳入力シート!P314,"")</f>
        <v/>
      </c>
      <c r="P314" s="3" t="str">
        <f>IF(仕訳入力シート!Q314&lt;&gt;0,仕訳入力シート!Q314,"")</f>
        <v/>
      </c>
      <c r="Q314" s="3" t="str">
        <f>IF(仕訳入力シート!J314&lt;&gt;"",仕訳入力シート!J314,"")</f>
        <v/>
      </c>
      <c r="R314" s="3" t="str">
        <f>IF(仕訳入力シート!L314&lt;&gt;"",仕訳入力シート!L314,"")</f>
        <v/>
      </c>
      <c r="S314" s="3" t="str">
        <f>IF(仕訳入力シート!O314&lt;&gt;"",仕訳入力シート!O314,"")</f>
        <v/>
      </c>
      <c r="T314" s="3">
        <f t="shared" si="16"/>
        <v>0</v>
      </c>
      <c r="U314" s="3">
        <f t="shared" si="17"/>
        <v>0</v>
      </c>
      <c r="V314" s="113" t="str">
        <f>IF(仕訳入力シート!R314&lt;&gt;0,仕訳入力シート!R314,"")</f>
        <v/>
      </c>
      <c r="W314" s="3" t="str">
        <f>IF(仕訳入力シート!S314&lt;&gt;0,仕訳入力シート!S314,"")</f>
        <v/>
      </c>
      <c r="X314" s="3" t="str">
        <f>IF(仕訳入力シート!T314&lt;&gt;0,仕訳入力シート!T314,"")</f>
        <v/>
      </c>
      <c r="Y314" s="3" t="str">
        <f>IF(仕訳入力シート!U314&lt;&gt;0,仕訳入力シート!U314,"")</f>
        <v/>
      </c>
      <c r="Z314" s="116" t="str">
        <f>IF(仕訳入力シート!AB314&lt;&gt;0,仕訳入力シート!AB314,"")</f>
        <v/>
      </c>
      <c r="AA314" s="3" t="str">
        <f>IF(仕訳入力シート!AC314&lt;&gt;0,仕訳入力シート!AC314,"")</f>
        <v/>
      </c>
      <c r="AB314" s="3" t="str">
        <f>IF(仕訳入力シート!V314&lt;&gt;"",仕訳入力シート!V314,"")</f>
        <v/>
      </c>
      <c r="AC314" s="3" t="str">
        <f>IF(仕訳入力シート!X314&lt;&gt;"",仕訳入力シート!X314,"")</f>
        <v/>
      </c>
      <c r="AD314" s="3" t="str">
        <f>IF(仕訳入力シート!AA314&lt;&gt;"",仕訳入力シート!AA314,"")</f>
        <v/>
      </c>
      <c r="AE314" s="3">
        <f t="shared" si="18"/>
        <v>0</v>
      </c>
      <c r="AF314" s="3">
        <f t="shared" si="19"/>
        <v>0</v>
      </c>
      <c r="AG314" s="121" t="str">
        <f>IF(仕訳入力シート!AD314&lt;&gt;0,仕訳入力シート!AD314,"")</f>
        <v/>
      </c>
      <c r="AH314" s="3" t="str">
        <f>IF(仕訳入力シート!AE314&lt;&gt;"",仕訳入力シート!AE314,"")</f>
        <v/>
      </c>
      <c r="AI314" s="117" t="str">
        <f>IF(仕訳入力シート!AH314&lt;&gt;0,仕訳入力シート!AH314,"")</f>
        <v/>
      </c>
      <c r="AJ314" s="118" t="str">
        <f>IF(仕訳入力シート!AI314&lt;&gt;0,仕訳入力シート!AI314,"")</f>
        <v/>
      </c>
      <c r="AK314" s="118" t="str">
        <f>IF(仕訳入力シート!AJ314&lt;&gt;0,仕訳入力シート!AJ314,"")</f>
        <v/>
      </c>
      <c r="AL314" s="118" t="str">
        <f>IF(仕訳入力シート!AK314&lt;&gt;0,仕訳入力シート!AK314,"")</f>
        <v/>
      </c>
      <c r="AM314" s="118" t="str">
        <f>IF(仕訳入力シート!AL314&lt;&gt;0,仕訳入力シート!AL314,"")</f>
        <v/>
      </c>
      <c r="AN314" s="118"/>
      <c r="AO314" s="118"/>
      <c r="AP314" s="118"/>
      <c r="AQ314" s="118"/>
      <c r="AR314" s="118"/>
      <c r="AS314" s="118"/>
      <c r="AT314" s="118"/>
      <c r="AU314" s="120" t="str">
        <f>IF(仕訳入力シート!AQ314&lt;&gt;0,仕訳入力シート!AQ314,"")</f>
        <v/>
      </c>
      <c r="AV314" s="118" t="str">
        <f>IF(仕訳入力シート!AR314&lt;&gt;0,仕訳入力シート!AR314,"")</f>
        <v/>
      </c>
      <c r="AW314" s="120" t="str">
        <f>IF(仕訳入力シート!AT314&lt;&gt;0,仕訳入力シート!AT314,"")</f>
        <v/>
      </c>
      <c r="AX314" s="118" t="str">
        <f>IF(仕訳入力シート!AU314&lt;&gt;0,仕訳入力シート!AU314,"")</f>
        <v/>
      </c>
    </row>
    <row r="315" spans="1:50" ht="17.45" customHeight="1">
      <c r="A315" s="3" t="str">
        <f>IF(C315="",MAX(A$8:A314)+1,"")</f>
        <v/>
      </c>
      <c r="C315" s="3" t="str">
        <f>IF(仕訳入力シート!A315="*","*",IF(J315="","*",IF(J315=0,"*","")))</f>
        <v>*</v>
      </c>
      <c r="D315" s="3">
        <f>仕訳入力シート!B315</f>
        <v>307</v>
      </c>
      <c r="E315" s="3" t="str">
        <f>IF(仕訳入力シート!C315&lt;&gt;0,仕訳入力シート!C315,"")</f>
        <v/>
      </c>
      <c r="F315" s="110" t="str">
        <f>IF(仕訳入力シート!D315&lt;&gt;0,仕訳入力シート!D315,"")</f>
        <v/>
      </c>
      <c r="H315" s="110" t="str">
        <f>IF(仕訳入力シート!AN315&lt;&gt;0,仕訳入力シート!AN315,"")</f>
        <v/>
      </c>
      <c r="I315" s="110" t="str">
        <f>IF(仕訳入力シート!AO315&lt;&gt;0,仕訳入力シート!AO315,"")</f>
        <v/>
      </c>
      <c r="J315" s="143">
        <f>仕訳入力シート!E315</f>
        <v>0</v>
      </c>
      <c r="K315" s="116" t="str">
        <f>IF(仕訳入力シート!F315&lt;&gt;0,仕訳入力シート!F315,"")</f>
        <v/>
      </c>
      <c r="L315" s="3" t="str">
        <f>IF(仕訳入力シート!G315&lt;&gt;0,仕訳入力シート!G315,"")</f>
        <v/>
      </c>
      <c r="M315" s="3" t="str">
        <f>IF(仕訳入力シート!H315&lt;&gt;0,仕訳入力シート!H315,"")</f>
        <v/>
      </c>
      <c r="N315" s="3" t="str">
        <f>IF(仕訳入力シート!I315&lt;&gt;0,仕訳入力シート!I315,"")</f>
        <v/>
      </c>
      <c r="O315" s="116" t="str">
        <f>IF(仕訳入力シート!P315&lt;&gt;0,仕訳入力シート!P315,"")</f>
        <v/>
      </c>
      <c r="P315" s="3" t="str">
        <f>IF(仕訳入力シート!Q315&lt;&gt;0,仕訳入力シート!Q315,"")</f>
        <v/>
      </c>
      <c r="Q315" s="3" t="str">
        <f>IF(仕訳入力シート!J315&lt;&gt;"",仕訳入力シート!J315,"")</f>
        <v/>
      </c>
      <c r="R315" s="3" t="str">
        <f>IF(仕訳入力シート!L315&lt;&gt;"",仕訳入力シート!L315,"")</f>
        <v/>
      </c>
      <c r="S315" s="3" t="str">
        <f>IF(仕訳入力シート!O315&lt;&gt;"",仕訳入力シート!O315,"")</f>
        <v/>
      </c>
      <c r="T315" s="3">
        <f t="shared" si="16"/>
        <v>0</v>
      </c>
      <c r="U315" s="3">
        <f t="shared" si="17"/>
        <v>0</v>
      </c>
      <c r="V315" s="113" t="str">
        <f>IF(仕訳入力シート!R315&lt;&gt;0,仕訳入力シート!R315,"")</f>
        <v/>
      </c>
      <c r="W315" s="3" t="str">
        <f>IF(仕訳入力シート!S315&lt;&gt;0,仕訳入力シート!S315,"")</f>
        <v/>
      </c>
      <c r="X315" s="3" t="str">
        <f>IF(仕訳入力シート!T315&lt;&gt;0,仕訳入力シート!T315,"")</f>
        <v/>
      </c>
      <c r="Y315" s="3" t="str">
        <f>IF(仕訳入力シート!U315&lt;&gt;0,仕訳入力シート!U315,"")</f>
        <v/>
      </c>
      <c r="Z315" s="116" t="str">
        <f>IF(仕訳入力シート!AB315&lt;&gt;0,仕訳入力シート!AB315,"")</f>
        <v/>
      </c>
      <c r="AA315" s="3" t="str">
        <f>IF(仕訳入力シート!AC315&lt;&gt;0,仕訳入力シート!AC315,"")</f>
        <v/>
      </c>
      <c r="AB315" s="3" t="str">
        <f>IF(仕訳入力シート!V315&lt;&gt;"",仕訳入力シート!V315,"")</f>
        <v/>
      </c>
      <c r="AC315" s="3" t="str">
        <f>IF(仕訳入力シート!X315&lt;&gt;"",仕訳入力シート!X315,"")</f>
        <v/>
      </c>
      <c r="AD315" s="3" t="str">
        <f>IF(仕訳入力シート!AA315&lt;&gt;"",仕訳入力シート!AA315,"")</f>
        <v/>
      </c>
      <c r="AE315" s="3">
        <f t="shared" si="18"/>
        <v>0</v>
      </c>
      <c r="AF315" s="3">
        <f t="shared" si="19"/>
        <v>0</v>
      </c>
      <c r="AG315" s="121" t="str">
        <f>IF(仕訳入力シート!AD315&lt;&gt;0,仕訳入力シート!AD315,"")</f>
        <v/>
      </c>
      <c r="AH315" s="3" t="str">
        <f>IF(仕訳入力シート!AE315&lt;&gt;"",仕訳入力シート!AE315,"")</f>
        <v/>
      </c>
      <c r="AI315" s="117" t="str">
        <f>IF(仕訳入力シート!AH315&lt;&gt;0,仕訳入力シート!AH315,"")</f>
        <v/>
      </c>
      <c r="AJ315" s="118" t="str">
        <f>IF(仕訳入力シート!AI315&lt;&gt;0,仕訳入力シート!AI315,"")</f>
        <v/>
      </c>
      <c r="AK315" s="118" t="str">
        <f>IF(仕訳入力シート!AJ315&lt;&gt;0,仕訳入力シート!AJ315,"")</f>
        <v/>
      </c>
      <c r="AL315" s="118" t="str">
        <f>IF(仕訳入力シート!AK315&lt;&gt;0,仕訳入力シート!AK315,"")</f>
        <v/>
      </c>
      <c r="AM315" s="118" t="str">
        <f>IF(仕訳入力シート!AL315&lt;&gt;0,仕訳入力シート!AL315,"")</f>
        <v/>
      </c>
      <c r="AN315" s="118"/>
      <c r="AO315" s="118"/>
      <c r="AP315" s="118"/>
      <c r="AQ315" s="118"/>
      <c r="AR315" s="118"/>
      <c r="AS315" s="118"/>
      <c r="AT315" s="118"/>
      <c r="AU315" s="120" t="str">
        <f>IF(仕訳入力シート!AQ315&lt;&gt;0,仕訳入力シート!AQ315,"")</f>
        <v/>
      </c>
      <c r="AV315" s="118" t="str">
        <f>IF(仕訳入力シート!AR315&lt;&gt;0,仕訳入力シート!AR315,"")</f>
        <v/>
      </c>
      <c r="AW315" s="120" t="str">
        <f>IF(仕訳入力シート!AT315&lt;&gt;0,仕訳入力シート!AT315,"")</f>
        <v/>
      </c>
      <c r="AX315" s="118" t="str">
        <f>IF(仕訳入力シート!AU315&lt;&gt;0,仕訳入力シート!AU315,"")</f>
        <v/>
      </c>
    </row>
    <row r="316" spans="1:50" ht="17.45" customHeight="1">
      <c r="A316" s="3" t="str">
        <f>IF(C316="",MAX(A$8:A315)+1,"")</f>
        <v/>
      </c>
      <c r="C316" s="3" t="str">
        <f>IF(仕訳入力シート!A316="*","*",IF(J316="","*",IF(J316=0,"*","")))</f>
        <v>*</v>
      </c>
      <c r="D316" s="3">
        <f>仕訳入力シート!B316</f>
        <v>308</v>
      </c>
      <c r="E316" s="3" t="str">
        <f>IF(仕訳入力シート!C316&lt;&gt;0,仕訳入力シート!C316,"")</f>
        <v/>
      </c>
      <c r="F316" s="110" t="str">
        <f>IF(仕訳入力シート!D316&lt;&gt;0,仕訳入力シート!D316,"")</f>
        <v/>
      </c>
      <c r="H316" s="110" t="str">
        <f>IF(仕訳入力シート!AN316&lt;&gt;0,仕訳入力シート!AN316,"")</f>
        <v/>
      </c>
      <c r="I316" s="110" t="str">
        <f>IF(仕訳入力シート!AO316&lt;&gt;0,仕訳入力シート!AO316,"")</f>
        <v/>
      </c>
      <c r="J316" s="143">
        <f>仕訳入力シート!E316</f>
        <v>0</v>
      </c>
      <c r="K316" s="116" t="str">
        <f>IF(仕訳入力シート!F316&lt;&gt;0,仕訳入力シート!F316,"")</f>
        <v/>
      </c>
      <c r="L316" s="3" t="str">
        <f>IF(仕訳入力シート!G316&lt;&gt;0,仕訳入力シート!G316,"")</f>
        <v/>
      </c>
      <c r="M316" s="3" t="str">
        <f>IF(仕訳入力シート!H316&lt;&gt;0,仕訳入力シート!H316,"")</f>
        <v/>
      </c>
      <c r="N316" s="3" t="str">
        <f>IF(仕訳入力シート!I316&lt;&gt;0,仕訳入力シート!I316,"")</f>
        <v/>
      </c>
      <c r="O316" s="116" t="str">
        <f>IF(仕訳入力シート!P316&lt;&gt;0,仕訳入力シート!P316,"")</f>
        <v/>
      </c>
      <c r="P316" s="3" t="str">
        <f>IF(仕訳入力シート!Q316&lt;&gt;0,仕訳入力シート!Q316,"")</f>
        <v/>
      </c>
      <c r="Q316" s="3" t="str">
        <f>IF(仕訳入力シート!J316&lt;&gt;"",仕訳入力シート!J316,"")</f>
        <v/>
      </c>
      <c r="R316" s="3" t="str">
        <f>IF(仕訳入力シート!L316&lt;&gt;"",仕訳入力シート!L316,"")</f>
        <v/>
      </c>
      <c r="S316" s="3" t="str">
        <f>IF(仕訳入力シート!O316&lt;&gt;"",仕訳入力シート!O316,"")</f>
        <v/>
      </c>
      <c r="T316" s="3">
        <f t="shared" si="16"/>
        <v>0</v>
      </c>
      <c r="U316" s="3">
        <f t="shared" si="17"/>
        <v>0</v>
      </c>
      <c r="V316" s="113" t="str">
        <f>IF(仕訳入力シート!R316&lt;&gt;0,仕訳入力シート!R316,"")</f>
        <v/>
      </c>
      <c r="W316" s="3" t="str">
        <f>IF(仕訳入力シート!S316&lt;&gt;0,仕訳入力シート!S316,"")</f>
        <v/>
      </c>
      <c r="X316" s="3" t="str">
        <f>IF(仕訳入力シート!T316&lt;&gt;0,仕訳入力シート!T316,"")</f>
        <v/>
      </c>
      <c r="Y316" s="3" t="str">
        <f>IF(仕訳入力シート!U316&lt;&gt;0,仕訳入力シート!U316,"")</f>
        <v/>
      </c>
      <c r="Z316" s="116" t="str">
        <f>IF(仕訳入力シート!AB316&lt;&gt;0,仕訳入力シート!AB316,"")</f>
        <v/>
      </c>
      <c r="AA316" s="3" t="str">
        <f>IF(仕訳入力シート!AC316&lt;&gt;0,仕訳入力シート!AC316,"")</f>
        <v/>
      </c>
      <c r="AB316" s="3" t="str">
        <f>IF(仕訳入力シート!V316&lt;&gt;"",仕訳入力シート!V316,"")</f>
        <v/>
      </c>
      <c r="AC316" s="3" t="str">
        <f>IF(仕訳入力シート!X316&lt;&gt;"",仕訳入力シート!X316,"")</f>
        <v/>
      </c>
      <c r="AD316" s="3" t="str">
        <f>IF(仕訳入力シート!AA316&lt;&gt;"",仕訳入力シート!AA316,"")</f>
        <v/>
      </c>
      <c r="AE316" s="3">
        <f t="shared" si="18"/>
        <v>0</v>
      </c>
      <c r="AF316" s="3">
        <f t="shared" si="19"/>
        <v>0</v>
      </c>
      <c r="AG316" s="121" t="str">
        <f>IF(仕訳入力シート!AD316&lt;&gt;0,仕訳入力シート!AD316,"")</f>
        <v/>
      </c>
      <c r="AH316" s="3" t="str">
        <f>IF(仕訳入力シート!AE316&lt;&gt;"",仕訳入力シート!AE316,"")</f>
        <v/>
      </c>
      <c r="AI316" s="117" t="str">
        <f>IF(仕訳入力シート!AH316&lt;&gt;0,仕訳入力シート!AH316,"")</f>
        <v/>
      </c>
      <c r="AJ316" s="118" t="str">
        <f>IF(仕訳入力シート!AI316&lt;&gt;0,仕訳入力シート!AI316,"")</f>
        <v/>
      </c>
      <c r="AK316" s="118" t="str">
        <f>IF(仕訳入力シート!AJ316&lt;&gt;0,仕訳入力シート!AJ316,"")</f>
        <v/>
      </c>
      <c r="AL316" s="118" t="str">
        <f>IF(仕訳入力シート!AK316&lt;&gt;0,仕訳入力シート!AK316,"")</f>
        <v/>
      </c>
      <c r="AM316" s="118" t="str">
        <f>IF(仕訳入力シート!AL316&lt;&gt;0,仕訳入力シート!AL316,"")</f>
        <v/>
      </c>
      <c r="AN316" s="118"/>
      <c r="AO316" s="118"/>
      <c r="AP316" s="118"/>
      <c r="AQ316" s="118"/>
      <c r="AR316" s="118"/>
      <c r="AS316" s="118"/>
      <c r="AT316" s="118"/>
      <c r="AU316" s="120" t="str">
        <f>IF(仕訳入力シート!AQ316&lt;&gt;0,仕訳入力シート!AQ316,"")</f>
        <v/>
      </c>
      <c r="AV316" s="118" t="str">
        <f>IF(仕訳入力シート!AR316&lt;&gt;0,仕訳入力シート!AR316,"")</f>
        <v/>
      </c>
      <c r="AW316" s="120" t="str">
        <f>IF(仕訳入力シート!AT316&lt;&gt;0,仕訳入力シート!AT316,"")</f>
        <v/>
      </c>
      <c r="AX316" s="118" t="str">
        <f>IF(仕訳入力シート!AU316&lt;&gt;0,仕訳入力シート!AU316,"")</f>
        <v/>
      </c>
    </row>
    <row r="317" spans="1:50" ht="17.45" customHeight="1">
      <c r="A317" s="3" t="str">
        <f>IF(C317="",MAX(A$8:A316)+1,"")</f>
        <v/>
      </c>
      <c r="C317" s="3" t="str">
        <f>IF(仕訳入力シート!A317="*","*",IF(J317="","*",IF(J317=0,"*","")))</f>
        <v>*</v>
      </c>
      <c r="D317" s="3">
        <f>仕訳入力シート!B317</f>
        <v>309</v>
      </c>
      <c r="E317" s="3" t="str">
        <f>IF(仕訳入力シート!C317&lt;&gt;0,仕訳入力シート!C317,"")</f>
        <v/>
      </c>
      <c r="F317" s="110" t="str">
        <f>IF(仕訳入力シート!D317&lt;&gt;0,仕訳入力シート!D317,"")</f>
        <v/>
      </c>
      <c r="H317" s="110" t="str">
        <f>IF(仕訳入力シート!AN317&lt;&gt;0,仕訳入力シート!AN317,"")</f>
        <v/>
      </c>
      <c r="I317" s="110" t="str">
        <f>IF(仕訳入力シート!AO317&lt;&gt;0,仕訳入力シート!AO317,"")</f>
        <v/>
      </c>
      <c r="J317" s="143">
        <f>仕訳入力シート!E317</f>
        <v>0</v>
      </c>
      <c r="K317" s="116" t="str">
        <f>IF(仕訳入力シート!F317&lt;&gt;0,仕訳入力シート!F317,"")</f>
        <v/>
      </c>
      <c r="L317" s="3" t="str">
        <f>IF(仕訳入力シート!G317&lt;&gt;0,仕訳入力シート!G317,"")</f>
        <v/>
      </c>
      <c r="M317" s="3" t="str">
        <f>IF(仕訳入力シート!H317&lt;&gt;0,仕訳入力シート!H317,"")</f>
        <v/>
      </c>
      <c r="N317" s="3" t="str">
        <f>IF(仕訳入力シート!I317&lt;&gt;0,仕訳入力シート!I317,"")</f>
        <v/>
      </c>
      <c r="O317" s="116" t="str">
        <f>IF(仕訳入力シート!P317&lt;&gt;0,仕訳入力シート!P317,"")</f>
        <v/>
      </c>
      <c r="P317" s="3" t="str">
        <f>IF(仕訳入力シート!Q317&lt;&gt;0,仕訳入力シート!Q317,"")</f>
        <v/>
      </c>
      <c r="Q317" s="3" t="str">
        <f>IF(仕訳入力シート!J317&lt;&gt;"",仕訳入力シート!J317,"")</f>
        <v/>
      </c>
      <c r="R317" s="3" t="str">
        <f>IF(仕訳入力シート!L317&lt;&gt;"",仕訳入力シート!L317,"")</f>
        <v/>
      </c>
      <c r="S317" s="3" t="str">
        <f>IF(仕訳入力シート!O317&lt;&gt;"",仕訳入力シート!O317,"")</f>
        <v/>
      </c>
      <c r="T317" s="3">
        <f t="shared" si="16"/>
        <v>0</v>
      </c>
      <c r="U317" s="3">
        <f t="shared" si="17"/>
        <v>0</v>
      </c>
      <c r="V317" s="113" t="str">
        <f>IF(仕訳入力シート!R317&lt;&gt;0,仕訳入力シート!R317,"")</f>
        <v/>
      </c>
      <c r="W317" s="3" t="str">
        <f>IF(仕訳入力シート!S317&lt;&gt;0,仕訳入力シート!S317,"")</f>
        <v/>
      </c>
      <c r="X317" s="3" t="str">
        <f>IF(仕訳入力シート!T317&lt;&gt;0,仕訳入力シート!T317,"")</f>
        <v/>
      </c>
      <c r="Y317" s="3" t="str">
        <f>IF(仕訳入力シート!U317&lt;&gt;0,仕訳入力シート!U317,"")</f>
        <v/>
      </c>
      <c r="Z317" s="116" t="str">
        <f>IF(仕訳入力シート!AB317&lt;&gt;0,仕訳入力シート!AB317,"")</f>
        <v/>
      </c>
      <c r="AA317" s="3" t="str">
        <f>IF(仕訳入力シート!AC317&lt;&gt;0,仕訳入力シート!AC317,"")</f>
        <v/>
      </c>
      <c r="AB317" s="3" t="str">
        <f>IF(仕訳入力シート!V317&lt;&gt;"",仕訳入力シート!V317,"")</f>
        <v/>
      </c>
      <c r="AC317" s="3" t="str">
        <f>IF(仕訳入力シート!X317&lt;&gt;"",仕訳入力シート!X317,"")</f>
        <v/>
      </c>
      <c r="AD317" s="3" t="str">
        <f>IF(仕訳入力シート!AA317&lt;&gt;"",仕訳入力シート!AA317,"")</f>
        <v/>
      </c>
      <c r="AE317" s="3">
        <f t="shared" si="18"/>
        <v>0</v>
      </c>
      <c r="AF317" s="3">
        <f t="shared" si="19"/>
        <v>0</v>
      </c>
      <c r="AG317" s="121" t="str">
        <f>IF(仕訳入力シート!AD317&lt;&gt;0,仕訳入力シート!AD317,"")</f>
        <v/>
      </c>
      <c r="AH317" s="3" t="str">
        <f>IF(仕訳入力シート!AE317&lt;&gt;"",仕訳入力シート!AE317,"")</f>
        <v/>
      </c>
      <c r="AI317" s="117" t="str">
        <f>IF(仕訳入力シート!AH317&lt;&gt;0,仕訳入力シート!AH317,"")</f>
        <v/>
      </c>
      <c r="AJ317" s="118" t="str">
        <f>IF(仕訳入力シート!AI317&lt;&gt;0,仕訳入力シート!AI317,"")</f>
        <v/>
      </c>
      <c r="AK317" s="118" t="str">
        <f>IF(仕訳入力シート!AJ317&lt;&gt;0,仕訳入力シート!AJ317,"")</f>
        <v/>
      </c>
      <c r="AL317" s="118" t="str">
        <f>IF(仕訳入力シート!AK317&lt;&gt;0,仕訳入力シート!AK317,"")</f>
        <v/>
      </c>
      <c r="AM317" s="118" t="str">
        <f>IF(仕訳入力シート!AL317&lt;&gt;0,仕訳入力シート!AL317,"")</f>
        <v/>
      </c>
      <c r="AN317" s="118"/>
      <c r="AO317" s="118"/>
      <c r="AP317" s="118"/>
      <c r="AQ317" s="118"/>
      <c r="AR317" s="118"/>
      <c r="AS317" s="118"/>
      <c r="AT317" s="118"/>
      <c r="AU317" s="120" t="str">
        <f>IF(仕訳入力シート!AQ317&lt;&gt;0,仕訳入力シート!AQ317,"")</f>
        <v/>
      </c>
      <c r="AV317" s="118" t="str">
        <f>IF(仕訳入力シート!AR317&lt;&gt;0,仕訳入力シート!AR317,"")</f>
        <v/>
      </c>
      <c r="AW317" s="120" t="str">
        <f>IF(仕訳入力シート!AT317&lt;&gt;0,仕訳入力シート!AT317,"")</f>
        <v/>
      </c>
      <c r="AX317" s="118" t="str">
        <f>IF(仕訳入力シート!AU317&lt;&gt;0,仕訳入力シート!AU317,"")</f>
        <v/>
      </c>
    </row>
    <row r="318" spans="1:50" ht="17.45" customHeight="1">
      <c r="A318" s="3" t="str">
        <f>IF(C318="",MAX(A$8:A317)+1,"")</f>
        <v/>
      </c>
      <c r="C318" s="3" t="str">
        <f>IF(仕訳入力シート!A318="*","*",IF(J318="","*",IF(J318=0,"*","")))</f>
        <v>*</v>
      </c>
      <c r="D318" s="3">
        <f>仕訳入力シート!B318</f>
        <v>310</v>
      </c>
      <c r="E318" s="3" t="str">
        <f>IF(仕訳入力シート!C318&lt;&gt;0,仕訳入力シート!C318,"")</f>
        <v/>
      </c>
      <c r="F318" s="110" t="str">
        <f>IF(仕訳入力シート!D318&lt;&gt;0,仕訳入力シート!D318,"")</f>
        <v/>
      </c>
      <c r="H318" s="110" t="str">
        <f>IF(仕訳入力シート!AN318&lt;&gt;0,仕訳入力シート!AN318,"")</f>
        <v/>
      </c>
      <c r="I318" s="110" t="str">
        <f>IF(仕訳入力シート!AO318&lt;&gt;0,仕訳入力シート!AO318,"")</f>
        <v/>
      </c>
      <c r="J318" s="143">
        <f>仕訳入力シート!E318</f>
        <v>0</v>
      </c>
      <c r="K318" s="116" t="str">
        <f>IF(仕訳入力シート!F318&lt;&gt;0,仕訳入力シート!F318,"")</f>
        <v/>
      </c>
      <c r="L318" s="3" t="str">
        <f>IF(仕訳入力シート!G318&lt;&gt;0,仕訳入力シート!G318,"")</f>
        <v/>
      </c>
      <c r="M318" s="3" t="str">
        <f>IF(仕訳入力シート!H318&lt;&gt;0,仕訳入力シート!H318,"")</f>
        <v/>
      </c>
      <c r="N318" s="3" t="str">
        <f>IF(仕訳入力シート!I318&lt;&gt;0,仕訳入力シート!I318,"")</f>
        <v/>
      </c>
      <c r="O318" s="116" t="str">
        <f>IF(仕訳入力シート!P318&lt;&gt;0,仕訳入力シート!P318,"")</f>
        <v/>
      </c>
      <c r="P318" s="3" t="str">
        <f>IF(仕訳入力シート!Q318&lt;&gt;0,仕訳入力シート!Q318,"")</f>
        <v/>
      </c>
      <c r="Q318" s="3" t="str">
        <f>IF(仕訳入力シート!J318&lt;&gt;"",仕訳入力シート!J318,"")</f>
        <v/>
      </c>
      <c r="R318" s="3" t="str">
        <f>IF(仕訳入力シート!L318&lt;&gt;"",仕訳入力シート!L318,"")</f>
        <v/>
      </c>
      <c r="S318" s="3" t="str">
        <f>IF(仕訳入力シート!O318&lt;&gt;"",仕訳入力シート!O318,"")</f>
        <v/>
      </c>
      <c r="T318" s="3">
        <f t="shared" si="16"/>
        <v>0</v>
      </c>
      <c r="U318" s="3">
        <f t="shared" si="17"/>
        <v>0</v>
      </c>
      <c r="V318" s="113" t="str">
        <f>IF(仕訳入力シート!R318&lt;&gt;0,仕訳入力シート!R318,"")</f>
        <v/>
      </c>
      <c r="W318" s="3" t="str">
        <f>IF(仕訳入力シート!S318&lt;&gt;0,仕訳入力シート!S318,"")</f>
        <v/>
      </c>
      <c r="X318" s="3" t="str">
        <f>IF(仕訳入力シート!T318&lt;&gt;0,仕訳入力シート!T318,"")</f>
        <v/>
      </c>
      <c r="Y318" s="3" t="str">
        <f>IF(仕訳入力シート!U318&lt;&gt;0,仕訳入力シート!U318,"")</f>
        <v/>
      </c>
      <c r="Z318" s="116" t="str">
        <f>IF(仕訳入力シート!AB318&lt;&gt;0,仕訳入力シート!AB318,"")</f>
        <v/>
      </c>
      <c r="AA318" s="3" t="str">
        <f>IF(仕訳入力シート!AC318&lt;&gt;0,仕訳入力シート!AC318,"")</f>
        <v/>
      </c>
      <c r="AB318" s="3" t="str">
        <f>IF(仕訳入力シート!V318&lt;&gt;"",仕訳入力シート!V318,"")</f>
        <v/>
      </c>
      <c r="AC318" s="3" t="str">
        <f>IF(仕訳入力シート!X318&lt;&gt;"",仕訳入力シート!X318,"")</f>
        <v/>
      </c>
      <c r="AD318" s="3" t="str">
        <f>IF(仕訳入力シート!AA318&lt;&gt;"",仕訳入力シート!AA318,"")</f>
        <v/>
      </c>
      <c r="AE318" s="3">
        <f t="shared" si="18"/>
        <v>0</v>
      </c>
      <c r="AF318" s="3">
        <f t="shared" si="19"/>
        <v>0</v>
      </c>
      <c r="AG318" s="121" t="str">
        <f>IF(仕訳入力シート!AD318&lt;&gt;0,仕訳入力シート!AD318,"")</f>
        <v/>
      </c>
      <c r="AH318" s="3" t="str">
        <f>IF(仕訳入力シート!AE318&lt;&gt;"",仕訳入力シート!AE318,"")</f>
        <v/>
      </c>
      <c r="AI318" s="117" t="str">
        <f>IF(仕訳入力シート!AH318&lt;&gt;0,仕訳入力シート!AH318,"")</f>
        <v/>
      </c>
      <c r="AJ318" s="118" t="str">
        <f>IF(仕訳入力シート!AI318&lt;&gt;0,仕訳入力シート!AI318,"")</f>
        <v/>
      </c>
      <c r="AK318" s="118" t="str">
        <f>IF(仕訳入力シート!AJ318&lt;&gt;0,仕訳入力シート!AJ318,"")</f>
        <v/>
      </c>
      <c r="AL318" s="118" t="str">
        <f>IF(仕訳入力シート!AK318&lt;&gt;0,仕訳入力シート!AK318,"")</f>
        <v/>
      </c>
      <c r="AM318" s="118" t="str">
        <f>IF(仕訳入力シート!AL318&lt;&gt;0,仕訳入力シート!AL318,"")</f>
        <v/>
      </c>
      <c r="AN318" s="118"/>
      <c r="AO318" s="118"/>
      <c r="AP318" s="118"/>
      <c r="AQ318" s="118"/>
      <c r="AR318" s="118"/>
      <c r="AS318" s="118"/>
      <c r="AT318" s="118"/>
      <c r="AU318" s="120" t="str">
        <f>IF(仕訳入力シート!AQ318&lt;&gt;0,仕訳入力シート!AQ318,"")</f>
        <v/>
      </c>
      <c r="AV318" s="118" t="str">
        <f>IF(仕訳入力シート!AR318&lt;&gt;0,仕訳入力シート!AR318,"")</f>
        <v/>
      </c>
      <c r="AW318" s="120" t="str">
        <f>IF(仕訳入力シート!AT318&lt;&gt;0,仕訳入力シート!AT318,"")</f>
        <v/>
      </c>
      <c r="AX318" s="118" t="str">
        <f>IF(仕訳入力シート!AU318&lt;&gt;0,仕訳入力シート!AU318,"")</f>
        <v/>
      </c>
    </row>
    <row r="319" spans="1:50" ht="17.45" customHeight="1">
      <c r="A319" s="3" t="str">
        <f>IF(C319="",MAX(A$8:A318)+1,"")</f>
        <v/>
      </c>
      <c r="C319" s="3" t="str">
        <f>IF(仕訳入力シート!A319="*","*",IF(J319="","*",IF(J319=0,"*","")))</f>
        <v>*</v>
      </c>
      <c r="D319" s="3">
        <f>仕訳入力シート!B319</f>
        <v>311</v>
      </c>
      <c r="E319" s="3" t="str">
        <f>IF(仕訳入力シート!C319&lt;&gt;0,仕訳入力シート!C319,"")</f>
        <v/>
      </c>
      <c r="F319" s="110" t="str">
        <f>IF(仕訳入力シート!D319&lt;&gt;0,仕訳入力シート!D319,"")</f>
        <v/>
      </c>
      <c r="H319" s="110" t="str">
        <f>IF(仕訳入力シート!AN319&lt;&gt;0,仕訳入力シート!AN319,"")</f>
        <v/>
      </c>
      <c r="I319" s="110" t="str">
        <f>IF(仕訳入力シート!AO319&lt;&gt;0,仕訳入力シート!AO319,"")</f>
        <v/>
      </c>
      <c r="J319" s="143">
        <f>仕訳入力シート!E319</f>
        <v>0</v>
      </c>
      <c r="K319" s="116" t="str">
        <f>IF(仕訳入力シート!F319&lt;&gt;0,仕訳入力シート!F319,"")</f>
        <v/>
      </c>
      <c r="L319" s="3" t="str">
        <f>IF(仕訳入力シート!G319&lt;&gt;0,仕訳入力シート!G319,"")</f>
        <v/>
      </c>
      <c r="M319" s="3" t="str">
        <f>IF(仕訳入力シート!H319&lt;&gt;0,仕訳入力シート!H319,"")</f>
        <v/>
      </c>
      <c r="N319" s="3" t="str">
        <f>IF(仕訳入力シート!I319&lt;&gt;0,仕訳入力シート!I319,"")</f>
        <v/>
      </c>
      <c r="O319" s="116" t="str">
        <f>IF(仕訳入力シート!P319&lt;&gt;0,仕訳入力シート!P319,"")</f>
        <v/>
      </c>
      <c r="P319" s="3" t="str">
        <f>IF(仕訳入力シート!Q319&lt;&gt;0,仕訳入力シート!Q319,"")</f>
        <v/>
      </c>
      <c r="Q319" s="3" t="str">
        <f>IF(仕訳入力シート!J319&lt;&gt;"",仕訳入力シート!J319,"")</f>
        <v/>
      </c>
      <c r="R319" s="3" t="str">
        <f>IF(仕訳入力シート!L319&lt;&gt;"",仕訳入力シート!L319,"")</f>
        <v/>
      </c>
      <c r="S319" s="3" t="str">
        <f>IF(仕訳入力シート!O319&lt;&gt;"",仕訳入力シート!O319,"")</f>
        <v/>
      </c>
      <c r="T319" s="3">
        <f t="shared" si="16"/>
        <v>0</v>
      </c>
      <c r="U319" s="3">
        <f t="shared" si="17"/>
        <v>0</v>
      </c>
      <c r="V319" s="113" t="str">
        <f>IF(仕訳入力シート!R319&lt;&gt;0,仕訳入力シート!R319,"")</f>
        <v/>
      </c>
      <c r="W319" s="3" t="str">
        <f>IF(仕訳入力シート!S319&lt;&gt;0,仕訳入力シート!S319,"")</f>
        <v/>
      </c>
      <c r="X319" s="3" t="str">
        <f>IF(仕訳入力シート!T319&lt;&gt;0,仕訳入力シート!T319,"")</f>
        <v/>
      </c>
      <c r="Y319" s="3" t="str">
        <f>IF(仕訳入力シート!U319&lt;&gt;0,仕訳入力シート!U319,"")</f>
        <v/>
      </c>
      <c r="Z319" s="116" t="str">
        <f>IF(仕訳入力シート!AB319&lt;&gt;0,仕訳入力シート!AB319,"")</f>
        <v/>
      </c>
      <c r="AA319" s="3" t="str">
        <f>IF(仕訳入力シート!AC319&lt;&gt;0,仕訳入力シート!AC319,"")</f>
        <v/>
      </c>
      <c r="AB319" s="3" t="str">
        <f>IF(仕訳入力シート!V319&lt;&gt;"",仕訳入力シート!V319,"")</f>
        <v/>
      </c>
      <c r="AC319" s="3" t="str">
        <f>IF(仕訳入力シート!X319&lt;&gt;"",仕訳入力シート!X319,"")</f>
        <v/>
      </c>
      <c r="AD319" s="3" t="str">
        <f>IF(仕訳入力シート!AA319&lt;&gt;"",仕訳入力シート!AA319,"")</f>
        <v/>
      </c>
      <c r="AE319" s="3">
        <f t="shared" si="18"/>
        <v>0</v>
      </c>
      <c r="AF319" s="3">
        <f t="shared" si="19"/>
        <v>0</v>
      </c>
      <c r="AG319" s="121" t="str">
        <f>IF(仕訳入力シート!AD319&lt;&gt;0,仕訳入力シート!AD319,"")</f>
        <v/>
      </c>
      <c r="AH319" s="3" t="str">
        <f>IF(仕訳入力シート!AE319&lt;&gt;"",仕訳入力シート!AE319,"")</f>
        <v/>
      </c>
      <c r="AI319" s="117" t="str">
        <f>IF(仕訳入力シート!AH319&lt;&gt;0,仕訳入力シート!AH319,"")</f>
        <v/>
      </c>
      <c r="AJ319" s="118" t="str">
        <f>IF(仕訳入力シート!AI319&lt;&gt;0,仕訳入力シート!AI319,"")</f>
        <v/>
      </c>
      <c r="AK319" s="118" t="str">
        <f>IF(仕訳入力シート!AJ319&lt;&gt;0,仕訳入力シート!AJ319,"")</f>
        <v/>
      </c>
      <c r="AL319" s="118" t="str">
        <f>IF(仕訳入力シート!AK319&lt;&gt;0,仕訳入力シート!AK319,"")</f>
        <v/>
      </c>
      <c r="AM319" s="118" t="str">
        <f>IF(仕訳入力シート!AL319&lt;&gt;0,仕訳入力シート!AL319,"")</f>
        <v/>
      </c>
      <c r="AN319" s="118"/>
      <c r="AO319" s="118"/>
      <c r="AP319" s="118"/>
      <c r="AQ319" s="118"/>
      <c r="AR319" s="118"/>
      <c r="AS319" s="118"/>
      <c r="AT319" s="118"/>
      <c r="AU319" s="120" t="str">
        <f>IF(仕訳入力シート!AQ319&lt;&gt;0,仕訳入力シート!AQ319,"")</f>
        <v/>
      </c>
      <c r="AV319" s="118" t="str">
        <f>IF(仕訳入力シート!AR319&lt;&gt;0,仕訳入力シート!AR319,"")</f>
        <v/>
      </c>
      <c r="AW319" s="120" t="str">
        <f>IF(仕訳入力シート!AT319&lt;&gt;0,仕訳入力シート!AT319,"")</f>
        <v/>
      </c>
      <c r="AX319" s="118" t="str">
        <f>IF(仕訳入力シート!AU319&lt;&gt;0,仕訳入力シート!AU319,"")</f>
        <v/>
      </c>
    </row>
    <row r="320" spans="1:50" ht="17.45" customHeight="1">
      <c r="A320" s="3" t="str">
        <f>IF(C320="",MAX(A$8:A319)+1,"")</f>
        <v/>
      </c>
      <c r="C320" s="3" t="str">
        <f>IF(仕訳入力シート!A320="*","*",IF(J320="","*",IF(J320=0,"*","")))</f>
        <v>*</v>
      </c>
      <c r="D320" s="3">
        <f>仕訳入力シート!B320</f>
        <v>312</v>
      </c>
      <c r="E320" s="3" t="str">
        <f>IF(仕訳入力シート!C320&lt;&gt;0,仕訳入力シート!C320,"")</f>
        <v/>
      </c>
      <c r="F320" s="110" t="str">
        <f>IF(仕訳入力シート!D320&lt;&gt;0,仕訳入力シート!D320,"")</f>
        <v/>
      </c>
      <c r="H320" s="110" t="str">
        <f>IF(仕訳入力シート!AN320&lt;&gt;0,仕訳入力シート!AN320,"")</f>
        <v/>
      </c>
      <c r="I320" s="110" t="str">
        <f>IF(仕訳入力シート!AO320&lt;&gt;0,仕訳入力シート!AO320,"")</f>
        <v/>
      </c>
      <c r="J320" s="143">
        <f>仕訳入力シート!E320</f>
        <v>0</v>
      </c>
      <c r="K320" s="116" t="str">
        <f>IF(仕訳入力シート!F320&lt;&gt;0,仕訳入力シート!F320,"")</f>
        <v/>
      </c>
      <c r="L320" s="3" t="str">
        <f>IF(仕訳入力シート!G320&lt;&gt;0,仕訳入力シート!G320,"")</f>
        <v/>
      </c>
      <c r="M320" s="3" t="str">
        <f>IF(仕訳入力シート!H320&lt;&gt;0,仕訳入力シート!H320,"")</f>
        <v/>
      </c>
      <c r="N320" s="3" t="str">
        <f>IF(仕訳入力シート!I320&lt;&gt;0,仕訳入力シート!I320,"")</f>
        <v/>
      </c>
      <c r="O320" s="116" t="str">
        <f>IF(仕訳入力シート!P320&lt;&gt;0,仕訳入力シート!P320,"")</f>
        <v/>
      </c>
      <c r="P320" s="3" t="str">
        <f>IF(仕訳入力シート!Q320&lt;&gt;0,仕訳入力シート!Q320,"")</f>
        <v/>
      </c>
      <c r="Q320" s="3" t="str">
        <f>IF(仕訳入力シート!J320&lt;&gt;"",仕訳入力シート!J320,"")</f>
        <v/>
      </c>
      <c r="R320" s="3" t="str">
        <f>IF(仕訳入力シート!L320&lt;&gt;"",仕訳入力シート!L320,"")</f>
        <v/>
      </c>
      <c r="S320" s="3" t="str">
        <f>IF(仕訳入力シート!O320&lt;&gt;"",仕訳入力シート!O320,"")</f>
        <v/>
      </c>
      <c r="T320" s="3">
        <f t="shared" si="16"/>
        <v>0</v>
      </c>
      <c r="U320" s="3">
        <f t="shared" si="17"/>
        <v>0</v>
      </c>
      <c r="V320" s="113" t="str">
        <f>IF(仕訳入力シート!R320&lt;&gt;0,仕訳入力シート!R320,"")</f>
        <v/>
      </c>
      <c r="W320" s="3" t="str">
        <f>IF(仕訳入力シート!S320&lt;&gt;0,仕訳入力シート!S320,"")</f>
        <v/>
      </c>
      <c r="X320" s="3" t="str">
        <f>IF(仕訳入力シート!T320&lt;&gt;0,仕訳入力シート!T320,"")</f>
        <v/>
      </c>
      <c r="Y320" s="3" t="str">
        <f>IF(仕訳入力シート!U320&lt;&gt;0,仕訳入力シート!U320,"")</f>
        <v/>
      </c>
      <c r="Z320" s="116" t="str">
        <f>IF(仕訳入力シート!AB320&lt;&gt;0,仕訳入力シート!AB320,"")</f>
        <v/>
      </c>
      <c r="AA320" s="3" t="str">
        <f>IF(仕訳入力シート!AC320&lt;&gt;0,仕訳入力シート!AC320,"")</f>
        <v/>
      </c>
      <c r="AB320" s="3" t="str">
        <f>IF(仕訳入力シート!V320&lt;&gt;"",仕訳入力シート!V320,"")</f>
        <v/>
      </c>
      <c r="AC320" s="3" t="str">
        <f>IF(仕訳入力シート!X320&lt;&gt;"",仕訳入力シート!X320,"")</f>
        <v/>
      </c>
      <c r="AD320" s="3" t="str">
        <f>IF(仕訳入力シート!AA320&lt;&gt;"",仕訳入力シート!AA320,"")</f>
        <v/>
      </c>
      <c r="AE320" s="3">
        <f t="shared" si="18"/>
        <v>0</v>
      </c>
      <c r="AF320" s="3">
        <f t="shared" si="19"/>
        <v>0</v>
      </c>
      <c r="AG320" s="121" t="str">
        <f>IF(仕訳入力シート!AD320&lt;&gt;0,仕訳入力シート!AD320,"")</f>
        <v/>
      </c>
      <c r="AH320" s="3" t="str">
        <f>IF(仕訳入力シート!AE320&lt;&gt;"",仕訳入力シート!AE320,"")</f>
        <v/>
      </c>
      <c r="AI320" s="117" t="str">
        <f>IF(仕訳入力シート!AH320&lt;&gt;0,仕訳入力シート!AH320,"")</f>
        <v/>
      </c>
      <c r="AJ320" s="118" t="str">
        <f>IF(仕訳入力シート!AI320&lt;&gt;0,仕訳入力シート!AI320,"")</f>
        <v/>
      </c>
      <c r="AK320" s="118" t="str">
        <f>IF(仕訳入力シート!AJ320&lt;&gt;0,仕訳入力シート!AJ320,"")</f>
        <v/>
      </c>
      <c r="AL320" s="118" t="str">
        <f>IF(仕訳入力シート!AK320&lt;&gt;0,仕訳入力シート!AK320,"")</f>
        <v/>
      </c>
      <c r="AM320" s="118" t="str">
        <f>IF(仕訳入力シート!AL320&lt;&gt;0,仕訳入力シート!AL320,"")</f>
        <v/>
      </c>
      <c r="AN320" s="118"/>
      <c r="AO320" s="118"/>
      <c r="AP320" s="118"/>
      <c r="AQ320" s="118"/>
      <c r="AR320" s="118"/>
      <c r="AS320" s="118"/>
      <c r="AT320" s="118"/>
      <c r="AU320" s="120" t="str">
        <f>IF(仕訳入力シート!AQ320&lt;&gt;0,仕訳入力シート!AQ320,"")</f>
        <v/>
      </c>
      <c r="AV320" s="118" t="str">
        <f>IF(仕訳入力シート!AR320&lt;&gt;0,仕訳入力シート!AR320,"")</f>
        <v/>
      </c>
      <c r="AW320" s="120" t="str">
        <f>IF(仕訳入力シート!AT320&lt;&gt;0,仕訳入力シート!AT320,"")</f>
        <v/>
      </c>
      <c r="AX320" s="118" t="str">
        <f>IF(仕訳入力シート!AU320&lt;&gt;0,仕訳入力シート!AU320,"")</f>
        <v/>
      </c>
    </row>
    <row r="321" spans="1:50" ht="17.45" customHeight="1">
      <c r="A321" s="3" t="str">
        <f>IF(C321="",MAX(A$8:A320)+1,"")</f>
        <v/>
      </c>
      <c r="C321" s="3" t="str">
        <f>IF(仕訳入力シート!A321="*","*",IF(J321="","*",IF(J321=0,"*","")))</f>
        <v>*</v>
      </c>
      <c r="D321" s="3">
        <f>仕訳入力シート!B321</f>
        <v>313</v>
      </c>
      <c r="E321" s="3" t="str">
        <f>IF(仕訳入力シート!C321&lt;&gt;0,仕訳入力シート!C321,"")</f>
        <v/>
      </c>
      <c r="F321" s="110" t="str">
        <f>IF(仕訳入力シート!D321&lt;&gt;0,仕訳入力シート!D321,"")</f>
        <v/>
      </c>
      <c r="H321" s="110" t="str">
        <f>IF(仕訳入力シート!AN321&lt;&gt;0,仕訳入力シート!AN321,"")</f>
        <v/>
      </c>
      <c r="I321" s="110" t="str">
        <f>IF(仕訳入力シート!AO321&lt;&gt;0,仕訳入力シート!AO321,"")</f>
        <v/>
      </c>
      <c r="J321" s="143">
        <f>仕訳入力シート!E321</f>
        <v>0</v>
      </c>
      <c r="K321" s="116" t="str">
        <f>IF(仕訳入力シート!F321&lt;&gt;0,仕訳入力シート!F321,"")</f>
        <v/>
      </c>
      <c r="L321" s="3" t="str">
        <f>IF(仕訳入力シート!G321&lt;&gt;0,仕訳入力シート!G321,"")</f>
        <v/>
      </c>
      <c r="M321" s="3" t="str">
        <f>IF(仕訳入力シート!H321&lt;&gt;0,仕訳入力シート!H321,"")</f>
        <v/>
      </c>
      <c r="N321" s="3" t="str">
        <f>IF(仕訳入力シート!I321&lt;&gt;0,仕訳入力シート!I321,"")</f>
        <v/>
      </c>
      <c r="O321" s="116" t="str">
        <f>IF(仕訳入力シート!P321&lt;&gt;0,仕訳入力シート!P321,"")</f>
        <v/>
      </c>
      <c r="P321" s="3" t="str">
        <f>IF(仕訳入力シート!Q321&lt;&gt;0,仕訳入力シート!Q321,"")</f>
        <v/>
      </c>
      <c r="Q321" s="3" t="str">
        <f>IF(仕訳入力シート!J321&lt;&gt;"",仕訳入力シート!J321,"")</f>
        <v/>
      </c>
      <c r="R321" s="3" t="str">
        <f>IF(仕訳入力シート!L321&lt;&gt;"",仕訳入力シート!L321,"")</f>
        <v/>
      </c>
      <c r="S321" s="3" t="str">
        <f>IF(仕訳入力シート!O321&lt;&gt;"",仕訳入力シート!O321,"")</f>
        <v/>
      </c>
      <c r="T321" s="3">
        <f t="shared" si="16"/>
        <v>0</v>
      </c>
      <c r="U321" s="3">
        <f t="shared" si="17"/>
        <v>0</v>
      </c>
      <c r="V321" s="113" t="str">
        <f>IF(仕訳入力シート!R321&lt;&gt;0,仕訳入力シート!R321,"")</f>
        <v/>
      </c>
      <c r="W321" s="3" t="str">
        <f>IF(仕訳入力シート!S321&lt;&gt;0,仕訳入力シート!S321,"")</f>
        <v/>
      </c>
      <c r="X321" s="3" t="str">
        <f>IF(仕訳入力シート!T321&lt;&gt;0,仕訳入力シート!T321,"")</f>
        <v/>
      </c>
      <c r="Y321" s="3" t="str">
        <f>IF(仕訳入力シート!U321&lt;&gt;0,仕訳入力シート!U321,"")</f>
        <v/>
      </c>
      <c r="Z321" s="116" t="str">
        <f>IF(仕訳入力シート!AB321&lt;&gt;0,仕訳入力シート!AB321,"")</f>
        <v/>
      </c>
      <c r="AA321" s="3" t="str">
        <f>IF(仕訳入力シート!AC321&lt;&gt;0,仕訳入力シート!AC321,"")</f>
        <v/>
      </c>
      <c r="AB321" s="3" t="str">
        <f>IF(仕訳入力シート!V321&lt;&gt;"",仕訳入力シート!V321,"")</f>
        <v/>
      </c>
      <c r="AC321" s="3" t="str">
        <f>IF(仕訳入力シート!X321&lt;&gt;"",仕訳入力シート!X321,"")</f>
        <v/>
      </c>
      <c r="AD321" s="3" t="str">
        <f>IF(仕訳入力シート!AA321&lt;&gt;"",仕訳入力シート!AA321,"")</f>
        <v/>
      </c>
      <c r="AE321" s="3">
        <f t="shared" si="18"/>
        <v>0</v>
      </c>
      <c r="AF321" s="3">
        <f t="shared" si="19"/>
        <v>0</v>
      </c>
      <c r="AG321" s="121" t="str">
        <f>IF(仕訳入力シート!AD321&lt;&gt;0,仕訳入力シート!AD321,"")</f>
        <v/>
      </c>
      <c r="AH321" s="3" t="str">
        <f>IF(仕訳入力シート!AE321&lt;&gt;"",仕訳入力シート!AE321,"")</f>
        <v/>
      </c>
      <c r="AI321" s="117" t="str">
        <f>IF(仕訳入力シート!AH321&lt;&gt;0,仕訳入力シート!AH321,"")</f>
        <v/>
      </c>
      <c r="AJ321" s="118" t="str">
        <f>IF(仕訳入力シート!AI321&lt;&gt;0,仕訳入力シート!AI321,"")</f>
        <v/>
      </c>
      <c r="AK321" s="118" t="str">
        <f>IF(仕訳入力シート!AJ321&lt;&gt;0,仕訳入力シート!AJ321,"")</f>
        <v/>
      </c>
      <c r="AL321" s="118" t="str">
        <f>IF(仕訳入力シート!AK321&lt;&gt;0,仕訳入力シート!AK321,"")</f>
        <v/>
      </c>
      <c r="AM321" s="118" t="str">
        <f>IF(仕訳入力シート!AL321&lt;&gt;0,仕訳入力シート!AL321,"")</f>
        <v/>
      </c>
      <c r="AN321" s="118"/>
      <c r="AO321" s="118"/>
      <c r="AP321" s="118"/>
      <c r="AQ321" s="118"/>
      <c r="AR321" s="118"/>
      <c r="AS321" s="118"/>
      <c r="AT321" s="118"/>
      <c r="AU321" s="120" t="str">
        <f>IF(仕訳入力シート!AQ321&lt;&gt;0,仕訳入力シート!AQ321,"")</f>
        <v/>
      </c>
      <c r="AV321" s="118" t="str">
        <f>IF(仕訳入力シート!AR321&lt;&gt;0,仕訳入力シート!AR321,"")</f>
        <v/>
      </c>
      <c r="AW321" s="120" t="str">
        <f>IF(仕訳入力シート!AT321&lt;&gt;0,仕訳入力シート!AT321,"")</f>
        <v/>
      </c>
      <c r="AX321" s="118" t="str">
        <f>IF(仕訳入力シート!AU321&lt;&gt;0,仕訳入力シート!AU321,"")</f>
        <v/>
      </c>
    </row>
    <row r="322" spans="1:50" ht="17.45" customHeight="1">
      <c r="A322" s="3" t="str">
        <f>IF(C322="",MAX(A$8:A321)+1,"")</f>
        <v/>
      </c>
      <c r="C322" s="3" t="str">
        <f>IF(仕訳入力シート!A322="*","*",IF(J322="","*",IF(J322=0,"*","")))</f>
        <v>*</v>
      </c>
      <c r="D322" s="3">
        <f>仕訳入力シート!B322</f>
        <v>314</v>
      </c>
      <c r="E322" s="3" t="str">
        <f>IF(仕訳入力シート!C322&lt;&gt;0,仕訳入力シート!C322,"")</f>
        <v/>
      </c>
      <c r="F322" s="110" t="str">
        <f>IF(仕訳入力シート!D322&lt;&gt;0,仕訳入力シート!D322,"")</f>
        <v/>
      </c>
      <c r="H322" s="110" t="str">
        <f>IF(仕訳入力シート!AN322&lt;&gt;0,仕訳入力シート!AN322,"")</f>
        <v/>
      </c>
      <c r="I322" s="110" t="str">
        <f>IF(仕訳入力シート!AO322&lt;&gt;0,仕訳入力シート!AO322,"")</f>
        <v/>
      </c>
      <c r="J322" s="143">
        <f>仕訳入力シート!E322</f>
        <v>0</v>
      </c>
      <c r="K322" s="116" t="str">
        <f>IF(仕訳入力シート!F322&lt;&gt;0,仕訳入力シート!F322,"")</f>
        <v/>
      </c>
      <c r="L322" s="3" t="str">
        <f>IF(仕訳入力シート!G322&lt;&gt;0,仕訳入力シート!G322,"")</f>
        <v/>
      </c>
      <c r="M322" s="3" t="str">
        <f>IF(仕訳入力シート!H322&lt;&gt;0,仕訳入力シート!H322,"")</f>
        <v/>
      </c>
      <c r="N322" s="3" t="str">
        <f>IF(仕訳入力シート!I322&lt;&gt;0,仕訳入力シート!I322,"")</f>
        <v/>
      </c>
      <c r="O322" s="116" t="str">
        <f>IF(仕訳入力シート!P322&lt;&gt;0,仕訳入力シート!P322,"")</f>
        <v/>
      </c>
      <c r="P322" s="3" t="str">
        <f>IF(仕訳入力シート!Q322&lt;&gt;0,仕訳入力シート!Q322,"")</f>
        <v/>
      </c>
      <c r="Q322" s="3" t="str">
        <f>IF(仕訳入力シート!J322&lt;&gt;"",仕訳入力シート!J322,"")</f>
        <v/>
      </c>
      <c r="R322" s="3" t="str">
        <f>IF(仕訳入力シート!L322&lt;&gt;"",仕訳入力シート!L322,"")</f>
        <v/>
      </c>
      <c r="S322" s="3" t="str">
        <f>IF(仕訳入力シート!O322&lt;&gt;"",仕訳入力シート!O322,"")</f>
        <v/>
      </c>
      <c r="T322" s="3">
        <f t="shared" si="16"/>
        <v>0</v>
      </c>
      <c r="U322" s="3">
        <f t="shared" si="17"/>
        <v>0</v>
      </c>
      <c r="V322" s="113" t="str">
        <f>IF(仕訳入力シート!R322&lt;&gt;0,仕訳入力シート!R322,"")</f>
        <v/>
      </c>
      <c r="W322" s="3" t="str">
        <f>IF(仕訳入力シート!S322&lt;&gt;0,仕訳入力シート!S322,"")</f>
        <v/>
      </c>
      <c r="X322" s="3" t="str">
        <f>IF(仕訳入力シート!T322&lt;&gt;0,仕訳入力シート!T322,"")</f>
        <v/>
      </c>
      <c r="Y322" s="3" t="str">
        <f>IF(仕訳入力シート!U322&lt;&gt;0,仕訳入力シート!U322,"")</f>
        <v/>
      </c>
      <c r="Z322" s="116" t="str">
        <f>IF(仕訳入力シート!AB322&lt;&gt;0,仕訳入力シート!AB322,"")</f>
        <v/>
      </c>
      <c r="AA322" s="3" t="str">
        <f>IF(仕訳入力シート!AC322&lt;&gt;0,仕訳入力シート!AC322,"")</f>
        <v/>
      </c>
      <c r="AB322" s="3" t="str">
        <f>IF(仕訳入力シート!V322&lt;&gt;"",仕訳入力シート!V322,"")</f>
        <v/>
      </c>
      <c r="AC322" s="3" t="str">
        <f>IF(仕訳入力シート!X322&lt;&gt;"",仕訳入力シート!X322,"")</f>
        <v/>
      </c>
      <c r="AD322" s="3" t="str">
        <f>IF(仕訳入力シート!AA322&lt;&gt;"",仕訳入力シート!AA322,"")</f>
        <v/>
      </c>
      <c r="AE322" s="3">
        <f t="shared" si="18"/>
        <v>0</v>
      </c>
      <c r="AF322" s="3">
        <f t="shared" si="19"/>
        <v>0</v>
      </c>
      <c r="AG322" s="121" t="str">
        <f>IF(仕訳入力シート!AD322&lt;&gt;0,仕訳入力シート!AD322,"")</f>
        <v/>
      </c>
      <c r="AH322" s="3" t="str">
        <f>IF(仕訳入力シート!AE322&lt;&gt;"",仕訳入力シート!AE322,"")</f>
        <v/>
      </c>
      <c r="AI322" s="117" t="str">
        <f>IF(仕訳入力シート!AH322&lt;&gt;0,仕訳入力シート!AH322,"")</f>
        <v/>
      </c>
      <c r="AJ322" s="118" t="str">
        <f>IF(仕訳入力シート!AI322&lt;&gt;0,仕訳入力シート!AI322,"")</f>
        <v/>
      </c>
      <c r="AK322" s="118" t="str">
        <f>IF(仕訳入力シート!AJ322&lt;&gt;0,仕訳入力シート!AJ322,"")</f>
        <v/>
      </c>
      <c r="AL322" s="118" t="str">
        <f>IF(仕訳入力シート!AK322&lt;&gt;0,仕訳入力シート!AK322,"")</f>
        <v/>
      </c>
      <c r="AM322" s="118" t="str">
        <f>IF(仕訳入力シート!AL322&lt;&gt;0,仕訳入力シート!AL322,"")</f>
        <v/>
      </c>
      <c r="AN322" s="118"/>
      <c r="AO322" s="118"/>
      <c r="AP322" s="118"/>
      <c r="AQ322" s="118"/>
      <c r="AR322" s="118"/>
      <c r="AS322" s="118"/>
      <c r="AT322" s="118"/>
      <c r="AU322" s="120" t="str">
        <f>IF(仕訳入力シート!AQ322&lt;&gt;0,仕訳入力シート!AQ322,"")</f>
        <v/>
      </c>
      <c r="AV322" s="118" t="str">
        <f>IF(仕訳入力シート!AR322&lt;&gt;0,仕訳入力シート!AR322,"")</f>
        <v/>
      </c>
      <c r="AW322" s="120" t="str">
        <f>IF(仕訳入力シート!AT322&lt;&gt;0,仕訳入力シート!AT322,"")</f>
        <v/>
      </c>
      <c r="AX322" s="118" t="str">
        <f>IF(仕訳入力シート!AU322&lt;&gt;0,仕訳入力シート!AU322,"")</f>
        <v/>
      </c>
    </row>
    <row r="323" spans="1:50" ht="17.45" customHeight="1">
      <c r="A323" s="3" t="str">
        <f>IF(C323="",MAX(A$8:A322)+1,"")</f>
        <v/>
      </c>
      <c r="C323" s="3" t="str">
        <f>IF(仕訳入力シート!A323="*","*",IF(J323="","*",IF(J323=0,"*","")))</f>
        <v>*</v>
      </c>
      <c r="D323" s="3">
        <f>仕訳入力シート!B323</f>
        <v>315</v>
      </c>
      <c r="E323" s="3" t="str">
        <f>IF(仕訳入力シート!C323&lt;&gt;0,仕訳入力シート!C323,"")</f>
        <v/>
      </c>
      <c r="F323" s="110" t="str">
        <f>IF(仕訳入力シート!D323&lt;&gt;0,仕訳入力シート!D323,"")</f>
        <v/>
      </c>
      <c r="H323" s="110" t="str">
        <f>IF(仕訳入力シート!AN323&lt;&gt;0,仕訳入力シート!AN323,"")</f>
        <v/>
      </c>
      <c r="I323" s="110" t="str">
        <f>IF(仕訳入力シート!AO323&lt;&gt;0,仕訳入力シート!AO323,"")</f>
        <v/>
      </c>
      <c r="J323" s="143">
        <f>仕訳入力シート!E323</f>
        <v>0</v>
      </c>
      <c r="K323" s="116" t="str">
        <f>IF(仕訳入力シート!F323&lt;&gt;0,仕訳入力シート!F323,"")</f>
        <v/>
      </c>
      <c r="L323" s="3" t="str">
        <f>IF(仕訳入力シート!G323&lt;&gt;0,仕訳入力シート!G323,"")</f>
        <v/>
      </c>
      <c r="M323" s="3" t="str">
        <f>IF(仕訳入力シート!H323&lt;&gt;0,仕訳入力シート!H323,"")</f>
        <v/>
      </c>
      <c r="N323" s="3" t="str">
        <f>IF(仕訳入力シート!I323&lt;&gt;0,仕訳入力シート!I323,"")</f>
        <v/>
      </c>
      <c r="O323" s="116" t="str">
        <f>IF(仕訳入力シート!P323&lt;&gt;0,仕訳入力シート!P323,"")</f>
        <v/>
      </c>
      <c r="P323" s="3" t="str">
        <f>IF(仕訳入力シート!Q323&lt;&gt;0,仕訳入力シート!Q323,"")</f>
        <v/>
      </c>
      <c r="Q323" s="3" t="str">
        <f>IF(仕訳入力シート!J323&lt;&gt;"",仕訳入力シート!J323,"")</f>
        <v/>
      </c>
      <c r="R323" s="3" t="str">
        <f>IF(仕訳入力シート!L323&lt;&gt;"",仕訳入力シート!L323,"")</f>
        <v/>
      </c>
      <c r="S323" s="3" t="str">
        <f>IF(仕訳入力シート!O323&lt;&gt;"",仕訳入力シート!O323,"")</f>
        <v/>
      </c>
      <c r="T323" s="3">
        <f t="shared" si="16"/>
        <v>0</v>
      </c>
      <c r="U323" s="3">
        <f t="shared" si="17"/>
        <v>0</v>
      </c>
      <c r="V323" s="113" t="str">
        <f>IF(仕訳入力シート!R323&lt;&gt;0,仕訳入力シート!R323,"")</f>
        <v/>
      </c>
      <c r="W323" s="3" t="str">
        <f>IF(仕訳入力シート!S323&lt;&gt;0,仕訳入力シート!S323,"")</f>
        <v/>
      </c>
      <c r="X323" s="3" t="str">
        <f>IF(仕訳入力シート!T323&lt;&gt;0,仕訳入力シート!T323,"")</f>
        <v/>
      </c>
      <c r="Y323" s="3" t="str">
        <f>IF(仕訳入力シート!U323&lt;&gt;0,仕訳入力シート!U323,"")</f>
        <v/>
      </c>
      <c r="Z323" s="116" t="str">
        <f>IF(仕訳入力シート!AB323&lt;&gt;0,仕訳入力シート!AB323,"")</f>
        <v/>
      </c>
      <c r="AA323" s="3" t="str">
        <f>IF(仕訳入力シート!AC323&lt;&gt;0,仕訳入力シート!AC323,"")</f>
        <v/>
      </c>
      <c r="AB323" s="3" t="str">
        <f>IF(仕訳入力シート!V323&lt;&gt;"",仕訳入力シート!V323,"")</f>
        <v/>
      </c>
      <c r="AC323" s="3" t="str">
        <f>IF(仕訳入力シート!X323&lt;&gt;"",仕訳入力シート!X323,"")</f>
        <v/>
      </c>
      <c r="AD323" s="3" t="str">
        <f>IF(仕訳入力シート!AA323&lt;&gt;"",仕訳入力シート!AA323,"")</f>
        <v/>
      </c>
      <c r="AE323" s="3">
        <f t="shared" si="18"/>
        <v>0</v>
      </c>
      <c r="AF323" s="3">
        <f t="shared" si="19"/>
        <v>0</v>
      </c>
      <c r="AG323" s="121" t="str">
        <f>IF(仕訳入力シート!AD323&lt;&gt;0,仕訳入力シート!AD323,"")</f>
        <v/>
      </c>
      <c r="AH323" s="3" t="str">
        <f>IF(仕訳入力シート!AE323&lt;&gt;"",仕訳入力シート!AE323,"")</f>
        <v/>
      </c>
      <c r="AI323" s="117" t="str">
        <f>IF(仕訳入力シート!AH323&lt;&gt;0,仕訳入力シート!AH323,"")</f>
        <v/>
      </c>
      <c r="AJ323" s="118" t="str">
        <f>IF(仕訳入力シート!AI323&lt;&gt;0,仕訳入力シート!AI323,"")</f>
        <v/>
      </c>
      <c r="AK323" s="118" t="str">
        <f>IF(仕訳入力シート!AJ323&lt;&gt;0,仕訳入力シート!AJ323,"")</f>
        <v/>
      </c>
      <c r="AL323" s="118" t="str">
        <f>IF(仕訳入力シート!AK323&lt;&gt;0,仕訳入力シート!AK323,"")</f>
        <v/>
      </c>
      <c r="AM323" s="118" t="str">
        <f>IF(仕訳入力シート!AL323&lt;&gt;0,仕訳入力シート!AL323,"")</f>
        <v/>
      </c>
      <c r="AN323" s="118"/>
      <c r="AO323" s="118"/>
      <c r="AP323" s="118"/>
      <c r="AQ323" s="118"/>
      <c r="AR323" s="118"/>
      <c r="AS323" s="118"/>
      <c r="AT323" s="118"/>
      <c r="AU323" s="120" t="str">
        <f>IF(仕訳入力シート!AQ323&lt;&gt;0,仕訳入力シート!AQ323,"")</f>
        <v/>
      </c>
      <c r="AV323" s="118" t="str">
        <f>IF(仕訳入力シート!AR323&lt;&gt;0,仕訳入力シート!AR323,"")</f>
        <v/>
      </c>
      <c r="AW323" s="120" t="str">
        <f>IF(仕訳入力シート!AT323&lt;&gt;0,仕訳入力シート!AT323,"")</f>
        <v/>
      </c>
      <c r="AX323" s="118" t="str">
        <f>IF(仕訳入力シート!AU323&lt;&gt;0,仕訳入力シート!AU323,"")</f>
        <v/>
      </c>
    </row>
    <row r="324" spans="1:50" ht="17.45" customHeight="1">
      <c r="A324" s="3" t="str">
        <f>IF(C324="",MAX(A$8:A323)+1,"")</f>
        <v/>
      </c>
      <c r="C324" s="3" t="str">
        <f>IF(仕訳入力シート!A324="*","*",IF(J324="","*",IF(J324=0,"*","")))</f>
        <v>*</v>
      </c>
      <c r="D324" s="3">
        <f>仕訳入力シート!B324</f>
        <v>316</v>
      </c>
      <c r="E324" s="3" t="str">
        <f>IF(仕訳入力シート!C324&lt;&gt;0,仕訳入力シート!C324,"")</f>
        <v/>
      </c>
      <c r="F324" s="110" t="str">
        <f>IF(仕訳入力シート!D324&lt;&gt;0,仕訳入力シート!D324,"")</f>
        <v/>
      </c>
      <c r="H324" s="110" t="str">
        <f>IF(仕訳入力シート!AN324&lt;&gt;0,仕訳入力シート!AN324,"")</f>
        <v/>
      </c>
      <c r="I324" s="110" t="str">
        <f>IF(仕訳入力シート!AO324&lt;&gt;0,仕訳入力シート!AO324,"")</f>
        <v/>
      </c>
      <c r="J324" s="143">
        <f>仕訳入力シート!E324</f>
        <v>0</v>
      </c>
      <c r="K324" s="116" t="str">
        <f>IF(仕訳入力シート!F324&lt;&gt;0,仕訳入力シート!F324,"")</f>
        <v/>
      </c>
      <c r="L324" s="3" t="str">
        <f>IF(仕訳入力シート!G324&lt;&gt;0,仕訳入力シート!G324,"")</f>
        <v/>
      </c>
      <c r="M324" s="3" t="str">
        <f>IF(仕訳入力シート!H324&lt;&gt;0,仕訳入力シート!H324,"")</f>
        <v/>
      </c>
      <c r="N324" s="3" t="str">
        <f>IF(仕訳入力シート!I324&lt;&gt;0,仕訳入力シート!I324,"")</f>
        <v/>
      </c>
      <c r="O324" s="116" t="str">
        <f>IF(仕訳入力シート!P324&lt;&gt;0,仕訳入力シート!P324,"")</f>
        <v/>
      </c>
      <c r="P324" s="3" t="str">
        <f>IF(仕訳入力シート!Q324&lt;&gt;0,仕訳入力シート!Q324,"")</f>
        <v/>
      </c>
      <c r="Q324" s="3" t="str">
        <f>IF(仕訳入力シート!J324&lt;&gt;"",仕訳入力シート!J324,"")</f>
        <v/>
      </c>
      <c r="R324" s="3" t="str">
        <f>IF(仕訳入力シート!L324&lt;&gt;"",仕訳入力シート!L324,"")</f>
        <v/>
      </c>
      <c r="S324" s="3" t="str">
        <f>IF(仕訳入力シート!O324&lt;&gt;"",仕訳入力シート!O324,"")</f>
        <v/>
      </c>
      <c r="T324" s="3">
        <f t="shared" si="16"/>
        <v>0</v>
      </c>
      <c r="U324" s="3">
        <f t="shared" si="17"/>
        <v>0</v>
      </c>
      <c r="V324" s="113" t="str">
        <f>IF(仕訳入力シート!R324&lt;&gt;0,仕訳入力シート!R324,"")</f>
        <v/>
      </c>
      <c r="W324" s="3" t="str">
        <f>IF(仕訳入力シート!S324&lt;&gt;0,仕訳入力シート!S324,"")</f>
        <v/>
      </c>
      <c r="X324" s="3" t="str">
        <f>IF(仕訳入力シート!T324&lt;&gt;0,仕訳入力シート!T324,"")</f>
        <v/>
      </c>
      <c r="Y324" s="3" t="str">
        <f>IF(仕訳入力シート!U324&lt;&gt;0,仕訳入力シート!U324,"")</f>
        <v/>
      </c>
      <c r="Z324" s="116" t="str">
        <f>IF(仕訳入力シート!AB324&lt;&gt;0,仕訳入力シート!AB324,"")</f>
        <v/>
      </c>
      <c r="AA324" s="3" t="str">
        <f>IF(仕訳入力シート!AC324&lt;&gt;0,仕訳入力シート!AC324,"")</f>
        <v/>
      </c>
      <c r="AB324" s="3" t="str">
        <f>IF(仕訳入力シート!V324&lt;&gt;"",仕訳入力シート!V324,"")</f>
        <v/>
      </c>
      <c r="AC324" s="3" t="str">
        <f>IF(仕訳入力シート!X324&lt;&gt;"",仕訳入力シート!X324,"")</f>
        <v/>
      </c>
      <c r="AD324" s="3" t="str">
        <f>IF(仕訳入力シート!AA324&lt;&gt;"",仕訳入力シート!AA324,"")</f>
        <v/>
      </c>
      <c r="AE324" s="3">
        <f t="shared" si="18"/>
        <v>0</v>
      </c>
      <c r="AF324" s="3">
        <f t="shared" si="19"/>
        <v>0</v>
      </c>
      <c r="AG324" s="121" t="str">
        <f>IF(仕訳入力シート!AD324&lt;&gt;0,仕訳入力シート!AD324,"")</f>
        <v/>
      </c>
      <c r="AH324" s="3" t="str">
        <f>IF(仕訳入力シート!AE324&lt;&gt;"",仕訳入力シート!AE324,"")</f>
        <v/>
      </c>
      <c r="AI324" s="117" t="str">
        <f>IF(仕訳入力シート!AH324&lt;&gt;0,仕訳入力シート!AH324,"")</f>
        <v/>
      </c>
      <c r="AJ324" s="118" t="str">
        <f>IF(仕訳入力シート!AI324&lt;&gt;0,仕訳入力シート!AI324,"")</f>
        <v/>
      </c>
      <c r="AK324" s="118" t="str">
        <f>IF(仕訳入力シート!AJ324&lt;&gt;0,仕訳入力シート!AJ324,"")</f>
        <v/>
      </c>
      <c r="AL324" s="118" t="str">
        <f>IF(仕訳入力シート!AK324&lt;&gt;0,仕訳入力シート!AK324,"")</f>
        <v/>
      </c>
      <c r="AM324" s="118" t="str">
        <f>IF(仕訳入力シート!AL324&lt;&gt;0,仕訳入力シート!AL324,"")</f>
        <v/>
      </c>
      <c r="AN324" s="118"/>
      <c r="AO324" s="118"/>
      <c r="AP324" s="118"/>
      <c r="AQ324" s="118"/>
      <c r="AR324" s="118"/>
      <c r="AS324" s="118"/>
      <c r="AT324" s="118"/>
      <c r="AU324" s="120" t="str">
        <f>IF(仕訳入力シート!AQ324&lt;&gt;0,仕訳入力シート!AQ324,"")</f>
        <v/>
      </c>
      <c r="AV324" s="118" t="str">
        <f>IF(仕訳入力シート!AR324&lt;&gt;0,仕訳入力シート!AR324,"")</f>
        <v/>
      </c>
      <c r="AW324" s="120" t="str">
        <f>IF(仕訳入力シート!AT324&lt;&gt;0,仕訳入力シート!AT324,"")</f>
        <v/>
      </c>
      <c r="AX324" s="118" t="str">
        <f>IF(仕訳入力シート!AU324&lt;&gt;0,仕訳入力シート!AU324,"")</f>
        <v/>
      </c>
    </row>
    <row r="325" spans="1:50" ht="17.45" customHeight="1">
      <c r="A325" s="3" t="str">
        <f>IF(C325="",MAX(A$8:A324)+1,"")</f>
        <v/>
      </c>
      <c r="C325" s="3" t="str">
        <f>IF(仕訳入力シート!A325="*","*",IF(J325="","*",IF(J325=0,"*","")))</f>
        <v>*</v>
      </c>
      <c r="D325" s="3">
        <f>仕訳入力シート!B325</f>
        <v>317</v>
      </c>
      <c r="E325" s="3" t="str">
        <f>IF(仕訳入力シート!C325&lt;&gt;0,仕訳入力シート!C325,"")</f>
        <v/>
      </c>
      <c r="F325" s="110" t="str">
        <f>IF(仕訳入力シート!D325&lt;&gt;0,仕訳入力シート!D325,"")</f>
        <v/>
      </c>
      <c r="H325" s="110" t="str">
        <f>IF(仕訳入力シート!AN325&lt;&gt;0,仕訳入力シート!AN325,"")</f>
        <v/>
      </c>
      <c r="I325" s="110" t="str">
        <f>IF(仕訳入力シート!AO325&lt;&gt;0,仕訳入力シート!AO325,"")</f>
        <v/>
      </c>
      <c r="J325" s="143">
        <f>仕訳入力シート!E325</f>
        <v>0</v>
      </c>
      <c r="K325" s="116" t="str">
        <f>IF(仕訳入力シート!F325&lt;&gt;0,仕訳入力シート!F325,"")</f>
        <v/>
      </c>
      <c r="L325" s="3" t="str">
        <f>IF(仕訳入力シート!G325&lt;&gt;0,仕訳入力シート!G325,"")</f>
        <v/>
      </c>
      <c r="M325" s="3" t="str">
        <f>IF(仕訳入力シート!H325&lt;&gt;0,仕訳入力シート!H325,"")</f>
        <v/>
      </c>
      <c r="N325" s="3" t="str">
        <f>IF(仕訳入力シート!I325&lt;&gt;0,仕訳入力シート!I325,"")</f>
        <v/>
      </c>
      <c r="O325" s="116" t="str">
        <f>IF(仕訳入力シート!P325&lt;&gt;0,仕訳入力シート!P325,"")</f>
        <v/>
      </c>
      <c r="P325" s="3" t="str">
        <f>IF(仕訳入力シート!Q325&lt;&gt;0,仕訳入力シート!Q325,"")</f>
        <v/>
      </c>
      <c r="Q325" s="3" t="str">
        <f>IF(仕訳入力シート!J325&lt;&gt;"",仕訳入力シート!J325,"")</f>
        <v/>
      </c>
      <c r="R325" s="3" t="str">
        <f>IF(仕訳入力シート!L325&lt;&gt;"",仕訳入力シート!L325,"")</f>
        <v/>
      </c>
      <c r="S325" s="3" t="str">
        <f>IF(仕訳入力シート!O325&lt;&gt;"",仕訳入力シート!O325,"")</f>
        <v/>
      </c>
      <c r="T325" s="3">
        <f t="shared" si="16"/>
        <v>0</v>
      </c>
      <c r="U325" s="3">
        <f t="shared" si="17"/>
        <v>0</v>
      </c>
      <c r="V325" s="113" t="str">
        <f>IF(仕訳入力シート!R325&lt;&gt;0,仕訳入力シート!R325,"")</f>
        <v/>
      </c>
      <c r="W325" s="3" t="str">
        <f>IF(仕訳入力シート!S325&lt;&gt;0,仕訳入力シート!S325,"")</f>
        <v/>
      </c>
      <c r="X325" s="3" t="str">
        <f>IF(仕訳入力シート!T325&lt;&gt;0,仕訳入力シート!T325,"")</f>
        <v/>
      </c>
      <c r="Y325" s="3" t="str">
        <f>IF(仕訳入力シート!U325&lt;&gt;0,仕訳入力シート!U325,"")</f>
        <v/>
      </c>
      <c r="Z325" s="116" t="str">
        <f>IF(仕訳入力シート!AB325&lt;&gt;0,仕訳入力シート!AB325,"")</f>
        <v/>
      </c>
      <c r="AA325" s="3" t="str">
        <f>IF(仕訳入力シート!AC325&lt;&gt;0,仕訳入力シート!AC325,"")</f>
        <v/>
      </c>
      <c r="AB325" s="3" t="str">
        <f>IF(仕訳入力シート!V325&lt;&gt;"",仕訳入力シート!V325,"")</f>
        <v/>
      </c>
      <c r="AC325" s="3" t="str">
        <f>IF(仕訳入力シート!X325&lt;&gt;"",仕訳入力シート!X325,"")</f>
        <v/>
      </c>
      <c r="AD325" s="3" t="str">
        <f>IF(仕訳入力シート!AA325&lt;&gt;"",仕訳入力シート!AA325,"")</f>
        <v/>
      </c>
      <c r="AE325" s="3">
        <f t="shared" si="18"/>
        <v>0</v>
      </c>
      <c r="AF325" s="3">
        <f t="shared" si="19"/>
        <v>0</v>
      </c>
      <c r="AG325" s="121" t="str">
        <f>IF(仕訳入力シート!AD325&lt;&gt;0,仕訳入力シート!AD325,"")</f>
        <v/>
      </c>
      <c r="AH325" s="3" t="str">
        <f>IF(仕訳入力シート!AE325&lt;&gt;"",仕訳入力シート!AE325,"")</f>
        <v/>
      </c>
      <c r="AI325" s="117" t="str">
        <f>IF(仕訳入力シート!AH325&lt;&gt;0,仕訳入力シート!AH325,"")</f>
        <v/>
      </c>
      <c r="AJ325" s="118" t="str">
        <f>IF(仕訳入力シート!AI325&lt;&gt;0,仕訳入力シート!AI325,"")</f>
        <v/>
      </c>
      <c r="AK325" s="118" t="str">
        <f>IF(仕訳入力シート!AJ325&lt;&gt;0,仕訳入力シート!AJ325,"")</f>
        <v/>
      </c>
      <c r="AL325" s="118" t="str">
        <f>IF(仕訳入力シート!AK325&lt;&gt;0,仕訳入力シート!AK325,"")</f>
        <v/>
      </c>
      <c r="AM325" s="118" t="str">
        <f>IF(仕訳入力シート!AL325&lt;&gt;0,仕訳入力シート!AL325,"")</f>
        <v/>
      </c>
      <c r="AN325" s="118"/>
      <c r="AO325" s="118"/>
      <c r="AP325" s="118"/>
      <c r="AQ325" s="118"/>
      <c r="AR325" s="118"/>
      <c r="AS325" s="118"/>
      <c r="AT325" s="118"/>
      <c r="AU325" s="120" t="str">
        <f>IF(仕訳入力シート!AQ325&lt;&gt;0,仕訳入力シート!AQ325,"")</f>
        <v/>
      </c>
      <c r="AV325" s="118" t="str">
        <f>IF(仕訳入力シート!AR325&lt;&gt;0,仕訳入力シート!AR325,"")</f>
        <v/>
      </c>
      <c r="AW325" s="120" t="str">
        <f>IF(仕訳入力シート!AT325&lt;&gt;0,仕訳入力シート!AT325,"")</f>
        <v/>
      </c>
      <c r="AX325" s="118" t="str">
        <f>IF(仕訳入力シート!AU325&lt;&gt;0,仕訳入力シート!AU325,"")</f>
        <v/>
      </c>
    </row>
    <row r="326" spans="1:50" ht="17.45" customHeight="1">
      <c r="A326" s="3" t="str">
        <f>IF(C326="",MAX(A$8:A325)+1,"")</f>
        <v/>
      </c>
      <c r="C326" s="3" t="str">
        <f>IF(仕訳入力シート!A326="*","*",IF(J326="","*",IF(J326=0,"*","")))</f>
        <v>*</v>
      </c>
      <c r="D326" s="3">
        <f>仕訳入力シート!B326</f>
        <v>318</v>
      </c>
      <c r="E326" s="3" t="str">
        <f>IF(仕訳入力シート!C326&lt;&gt;0,仕訳入力シート!C326,"")</f>
        <v/>
      </c>
      <c r="F326" s="110" t="str">
        <f>IF(仕訳入力シート!D326&lt;&gt;0,仕訳入力シート!D326,"")</f>
        <v/>
      </c>
      <c r="H326" s="110" t="str">
        <f>IF(仕訳入力シート!AN326&lt;&gt;0,仕訳入力シート!AN326,"")</f>
        <v/>
      </c>
      <c r="I326" s="110" t="str">
        <f>IF(仕訳入力シート!AO326&lt;&gt;0,仕訳入力シート!AO326,"")</f>
        <v/>
      </c>
      <c r="J326" s="143">
        <f>仕訳入力シート!E326</f>
        <v>0</v>
      </c>
      <c r="K326" s="116" t="str">
        <f>IF(仕訳入力シート!F326&lt;&gt;0,仕訳入力シート!F326,"")</f>
        <v/>
      </c>
      <c r="L326" s="3" t="str">
        <f>IF(仕訳入力シート!G326&lt;&gt;0,仕訳入力シート!G326,"")</f>
        <v/>
      </c>
      <c r="M326" s="3" t="str">
        <f>IF(仕訳入力シート!H326&lt;&gt;0,仕訳入力シート!H326,"")</f>
        <v/>
      </c>
      <c r="N326" s="3" t="str">
        <f>IF(仕訳入力シート!I326&lt;&gt;0,仕訳入力シート!I326,"")</f>
        <v/>
      </c>
      <c r="O326" s="116" t="str">
        <f>IF(仕訳入力シート!P326&lt;&gt;0,仕訳入力シート!P326,"")</f>
        <v/>
      </c>
      <c r="P326" s="3" t="str">
        <f>IF(仕訳入力シート!Q326&lt;&gt;0,仕訳入力シート!Q326,"")</f>
        <v/>
      </c>
      <c r="Q326" s="3" t="str">
        <f>IF(仕訳入力シート!J326&lt;&gt;"",仕訳入力シート!J326,"")</f>
        <v/>
      </c>
      <c r="R326" s="3" t="str">
        <f>IF(仕訳入力シート!L326&lt;&gt;"",仕訳入力シート!L326,"")</f>
        <v/>
      </c>
      <c r="S326" s="3" t="str">
        <f>IF(仕訳入力シート!O326&lt;&gt;"",仕訳入力シート!O326,"")</f>
        <v/>
      </c>
      <c r="T326" s="3">
        <f t="shared" si="16"/>
        <v>0</v>
      </c>
      <c r="U326" s="3">
        <f t="shared" si="17"/>
        <v>0</v>
      </c>
      <c r="V326" s="113" t="str">
        <f>IF(仕訳入力シート!R326&lt;&gt;0,仕訳入力シート!R326,"")</f>
        <v/>
      </c>
      <c r="W326" s="3" t="str">
        <f>IF(仕訳入力シート!S326&lt;&gt;0,仕訳入力シート!S326,"")</f>
        <v/>
      </c>
      <c r="X326" s="3" t="str">
        <f>IF(仕訳入力シート!T326&lt;&gt;0,仕訳入力シート!T326,"")</f>
        <v/>
      </c>
      <c r="Y326" s="3" t="str">
        <f>IF(仕訳入力シート!U326&lt;&gt;0,仕訳入力シート!U326,"")</f>
        <v/>
      </c>
      <c r="Z326" s="116" t="str">
        <f>IF(仕訳入力シート!AB326&lt;&gt;0,仕訳入力シート!AB326,"")</f>
        <v/>
      </c>
      <c r="AA326" s="3" t="str">
        <f>IF(仕訳入力シート!AC326&lt;&gt;0,仕訳入力シート!AC326,"")</f>
        <v/>
      </c>
      <c r="AB326" s="3" t="str">
        <f>IF(仕訳入力シート!V326&lt;&gt;"",仕訳入力シート!V326,"")</f>
        <v/>
      </c>
      <c r="AC326" s="3" t="str">
        <f>IF(仕訳入力シート!X326&lt;&gt;"",仕訳入力シート!X326,"")</f>
        <v/>
      </c>
      <c r="AD326" s="3" t="str">
        <f>IF(仕訳入力シート!AA326&lt;&gt;"",仕訳入力シート!AA326,"")</f>
        <v/>
      </c>
      <c r="AE326" s="3">
        <f t="shared" si="18"/>
        <v>0</v>
      </c>
      <c r="AF326" s="3">
        <f t="shared" si="19"/>
        <v>0</v>
      </c>
      <c r="AG326" s="121" t="str">
        <f>IF(仕訳入力シート!AD326&lt;&gt;0,仕訳入力シート!AD326,"")</f>
        <v/>
      </c>
      <c r="AH326" s="3" t="str">
        <f>IF(仕訳入力シート!AE326&lt;&gt;"",仕訳入力シート!AE326,"")</f>
        <v/>
      </c>
      <c r="AI326" s="117" t="str">
        <f>IF(仕訳入力シート!AH326&lt;&gt;0,仕訳入力シート!AH326,"")</f>
        <v/>
      </c>
      <c r="AJ326" s="118" t="str">
        <f>IF(仕訳入力シート!AI326&lt;&gt;0,仕訳入力シート!AI326,"")</f>
        <v/>
      </c>
      <c r="AK326" s="118" t="str">
        <f>IF(仕訳入力シート!AJ326&lt;&gt;0,仕訳入力シート!AJ326,"")</f>
        <v/>
      </c>
      <c r="AL326" s="118" t="str">
        <f>IF(仕訳入力シート!AK326&lt;&gt;0,仕訳入力シート!AK326,"")</f>
        <v/>
      </c>
      <c r="AM326" s="118" t="str">
        <f>IF(仕訳入力シート!AL326&lt;&gt;0,仕訳入力シート!AL326,"")</f>
        <v/>
      </c>
      <c r="AN326" s="118"/>
      <c r="AO326" s="118"/>
      <c r="AP326" s="118"/>
      <c r="AQ326" s="118"/>
      <c r="AR326" s="118"/>
      <c r="AS326" s="118"/>
      <c r="AT326" s="118"/>
      <c r="AU326" s="120" t="str">
        <f>IF(仕訳入力シート!AQ326&lt;&gt;0,仕訳入力シート!AQ326,"")</f>
        <v/>
      </c>
      <c r="AV326" s="118" t="str">
        <f>IF(仕訳入力シート!AR326&lt;&gt;0,仕訳入力シート!AR326,"")</f>
        <v/>
      </c>
      <c r="AW326" s="120" t="str">
        <f>IF(仕訳入力シート!AT326&lt;&gt;0,仕訳入力シート!AT326,"")</f>
        <v/>
      </c>
      <c r="AX326" s="118" t="str">
        <f>IF(仕訳入力シート!AU326&lt;&gt;0,仕訳入力シート!AU326,"")</f>
        <v/>
      </c>
    </row>
    <row r="327" spans="1:50" ht="17.45" customHeight="1">
      <c r="A327" s="3" t="str">
        <f>IF(C327="",MAX(A$8:A326)+1,"")</f>
        <v/>
      </c>
      <c r="C327" s="3" t="str">
        <f>IF(仕訳入力シート!A327="*","*",IF(J327="","*",IF(J327=0,"*","")))</f>
        <v>*</v>
      </c>
      <c r="D327" s="3">
        <f>仕訳入力シート!B327</f>
        <v>319</v>
      </c>
      <c r="E327" s="3" t="str">
        <f>IF(仕訳入力シート!C327&lt;&gt;0,仕訳入力シート!C327,"")</f>
        <v/>
      </c>
      <c r="F327" s="110" t="str">
        <f>IF(仕訳入力シート!D327&lt;&gt;0,仕訳入力シート!D327,"")</f>
        <v/>
      </c>
      <c r="H327" s="110" t="str">
        <f>IF(仕訳入力シート!AN327&lt;&gt;0,仕訳入力シート!AN327,"")</f>
        <v/>
      </c>
      <c r="I327" s="110" t="str">
        <f>IF(仕訳入力シート!AO327&lt;&gt;0,仕訳入力シート!AO327,"")</f>
        <v/>
      </c>
      <c r="J327" s="143">
        <f>仕訳入力シート!E327</f>
        <v>0</v>
      </c>
      <c r="K327" s="116" t="str">
        <f>IF(仕訳入力シート!F327&lt;&gt;0,仕訳入力シート!F327,"")</f>
        <v/>
      </c>
      <c r="L327" s="3" t="str">
        <f>IF(仕訳入力シート!G327&lt;&gt;0,仕訳入力シート!G327,"")</f>
        <v/>
      </c>
      <c r="M327" s="3" t="str">
        <f>IF(仕訳入力シート!H327&lt;&gt;0,仕訳入力シート!H327,"")</f>
        <v/>
      </c>
      <c r="N327" s="3" t="str">
        <f>IF(仕訳入力シート!I327&lt;&gt;0,仕訳入力シート!I327,"")</f>
        <v/>
      </c>
      <c r="O327" s="116" t="str">
        <f>IF(仕訳入力シート!P327&lt;&gt;0,仕訳入力シート!P327,"")</f>
        <v/>
      </c>
      <c r="P327" s="3" t="str">
        <f>IF(仕訳入力シート!Q327&lt;&gt;0,仕訳入力シート!Q327,"")</f>
        <v/>
      </c>
      <c r="Q327" s="3" t="str">
        <f>IF(仕訳入力シート!J327&lt;&gt;"",仕訳入力シート!J327,"")</f>
        <v/>
      </c>
      <c r="R327" s="3" t="str">
        <f>IF(仕訳入力シート!L327&lt;&gt;"",仕訳入力シート!L327,"")</f>
        <v/>
      </c>
      <c r="S327" s="3" t="str">
        <f>IF(仕訳入力シート!O327&lt;&gt;"",仕訳入力シート!O327,"")</f>
        <v/>
      </c>
      <c r="T327" s="3">
        <f t="shared" si="16"/>
        <v>0</v>
      </c>
      <c r="U327" s="3">
        <f t="shared" si="17"/>
        <v>0</v>
      </c>
      <c r="V327" s="113" t="str">
        <f>IF(仕訳入力シート!R327&lt;&gt;0,仕訳入力シート!R327,"")</f>
        <v/>
      </c>
      <c r="W327" s="3" t="str">
        <f>IF(仕訳入力シート!S327&lt;&gt;0,仕訳入力シート!S327,"")</f>
        <v/>
      </c>
      <c r="X327" s="3" t="str">
        <f>IF(仕訳入力シート!T327&lt;&gt;0,仕訳入力シート!T327,"")</f>
        <v/>
      </c>
      <c r="Y327" s="3" t="str">
        <f>IF(仕訳入力シート!U327&lt;&gt;0,仕訳入力シート!U327,"")</f>
        <v/>
      </c>
      <c r="Z327" s="116" t="str">
        <f>IF(仕訳入力シート!AB327&lt;&gt;0,仕訳入力シート!AB327,"")</f>
        <v/>
      </c>
      <c r="AA327" s="3" t="str">
        <f>IF(仕訳入力シート!AC327&lt;&gt;0,仕訳入力シート!AC327,"")</f>
        <v/>
      </c>
      <c r="AB327" s="3" t="str">
        <f>IF(仕訳入力シート!V327&lt;&gt;"",仕訳入力シート!V327,"")</f>
        <v/>
      </c>
      <c r="AC327" s="3" t="str">
        <f>IF(仕訳入力シート!X327&lt;&gt;"",仕訳入力シート!X327,"")</f>
        <v/>
      </c>
      <c r="AD327" s="3" t="str">
        <f>IF(仕訳入力シート!AA327&lt;&gt;"",仕訳入力シート!AA327,"")</f>
        <v/>
      </c>
      <c r="AE327" s="3">
        <f t="shared" si="18"/>
        <v>0</v>
      </c>
      <c r="AF327" s="3">
        <f t="shared" si="19"/>
        <v>0</v>
      </c>
      <c r="AG327" s="121" t="str">
        <f>IF(仕訳入力シート!AD327&lt;&gt;0,仕訳入力シート!AD327,"")</f>
        <v/>
      </c>
      <c r="AH327" s="3" t="str">
        <f>IF(仕訳入力シート!AE327&lt;&gt;"",仕訳入力シート!AE327,"")</f>
        <v/>
      </c>
      <c r="AI327" s="117" t="str">
        <f>IF(仕訳入力シート!AH327&lt;&gt;0,仕訳入力シート!AH327,"")</f>
        <v/>
      </c>
      <c r="AJ327" s="118" t="str">
        <f>IF(仕訳入力シート!AI327&lt;&gt;0,仕訳入力シート!AI327,"")</f>
        <v/>
      </c>
      <c r="AK327" s="118" t="str">
        <f>IF(仕訳入力シート!AJ327&lt;&gt;0,仕訳入力シート!AJ327,"")</f>
        <v/>
      </c>
      <c r="AL327" s="118" t="str">
        <f>IF(仕訳入力シート!AK327&lt;&gt;0,仕訳入力シート!AK327,"")</f>
        <v/>
      </c>
      <c r="AM327" s="118" t="str">
        <f>IF(仕訳入力シート!AL327&lt;&gt;0,仕訳入力シート!AL327,"")</f>
        <v/>
      </c>
      <c r="AN327" s="118"/>
      <c r="AO327" s="118"/>
      <c r="AP327" s="118"/>
      <c r="AQ327" s="118"/>
      <c r="AR327" s="118"/>
      <c r="AS327" s="118"/>
      <c r="AT327" s="118"/>
      <c r="AU327" s="120" t="str">
        <f>IF(仕訳入力シート!AQ327&lt;&gt;0,仕訳入力シート!AQ327,"")</f>
        <v/>
      </c>
      <c r="AV327" s="118" t="str">
        <f>IF(仕訳入力シート!AR327&lt;&gt;0,仕訳入力シート!AR327,"")</f>
        <v/>
      </c>
      <c r="AW327" s="120" t="str">
        <f>IF(仕訳入力シート!AT327&lt;&gt;0,仕訳入力シート!AT327,"")</f>
        <v/>
      </c>
      <c r="AX327" s="118" t="str">
        <f>IF(仕訳入力シート!AU327&lt;&gt;0,仕訳入力シート!AU327,"")</f>
        <v/>
      </c>
    </row>
    <row r="328" spans="1:50" ht="17.45" customHeight="1">
      <c r="A328" s="3" t="str">
        <f>IF(C328="",MAX(A$8:A327)+1,"")</f>
        <v/>
      </c>
      <c r="C328" s="3" t="str">
        <f>IF(仕訳入力シート!A328="*","*",IF(J328="","*",IF(J328=0,"*","")))</f>
        <v>*</v>
      </c>
      <c r="D328" s="3">
        <f>仕訳入力シート!B328</f>
        <v>320</v>
      </c>
      <c r="E328" s="3" t="str">
        <f>IF(仕訳入力シート!C328&lt;&gt;0,仕訳入力シート!C328,"")</f>
        <v/>
      </c>
      <c r="F328" s="110" t="str">
        <f>IF(仕訳入力シート!D328&lt;&gt;0,仕訳入力シート!D328,"")</f>
        <v/>
      </c>
      <c r="H328" s="110" t="str">
        <f>IF(仕訳入力シート!AN328&lt;&gt;0,仕訳入力シート!AN328,"")</f>
        <v/>
      </c>
      <c r="I328" s="110" t="str">
        <f>IF(仕訳入力シート!AO328&lt;&gt;0,仕訳入力シート!AO328,"")</f>
        <v/>
      </c>
      <c r="J328" s="143">
        <f>仕訳入力シート!E328</f>
        <v>0</v>
      </c>
      <c r="K328" s="116" t="str">
        <f>IF(仕訳入力シート!F328&lt;&gt;0,仕訳入力シート!F328,"")</f>
        <v/>
      </c>
      <c r="L328" s="3" t="str">
        <f>IF(仕訳入力シート!G328&lt;&gt;0,仕訳入力シート!G328,"")</f>
        <v/>
      </c>
      <c r="M328" s="3" t="str">
        <f>IF(仕訳入力シート!H328&lt;&gt;0,仕訳入力シート!H328,"")</f>
        <v/>
      </c>
      <c r="N328" s="3" t="str">
        <f>IF(仕訳入力シート!I328&lt;&gt;0,仕訳入力シート!I328,"")</f>
        <v/>
      </c>
      <c r="O328" s="116" t="str">
        <f>IF(仕訳入力シート!P328&lt;&gt;0,仕訳入力シート!P328,"")</f>
        <v/>
      </c>
      <c r="P328" s="3" t="str">
        <f>IF(仕訳入力シート!Q328&lt;&gt;0,仕訳入力シート!Q328,"")</f>
        <v/>
      </c>
      <c r="Q328" s="3" t="str">
        <f>IF(仕訳入力シート!J328&lt;&gt;"",仕訳入力シート!J328,"")</f>
        <v/>
      </c>
      <c r="R328" s="3" t="str">
        <f>IF(仕訳入力シート!L328&lt;&gt;"",仕訳入力シート!L328,"")</f>
        <v/>
      </c>
      <c r="S328" s="3" t="str">
        <f>IF(仕訳入力シート!O328&lt;&gt;"",仕訳入力シート!O328,"")</f>
        <v/>
      </c>
      <c r="T328" s="3">
        <f t="shared" si="16"/>
        <v>0</v>
      </c>
      <c r="U328" s="3">
        <f t="shared" si="17"/>
        <v>0</v>
      </c>
      <c r="V328" s="113" t="str">
        <f>IF(仕訳入力シート!R328&lt;&gt;0,仕訳入力シート!R328,"")</f>
        <v/>
      </c>
      <c r="W328" s="3" t="str">
        <f>IF(仕訳入力シート!S328&lt;&gt;0,仕訳入力シート!S328,"")</f>
        <v/>
      </c>
      <c r="X328" s="3" t="str">
        <f>IF(仕訳入力シート!T328&lt;&gt;0,仕訳入力シート!T328,"")</f>
        <v/>
      </c>
      <c r="Y328" s="3" t="str">
        <f>IF(仕訳入力シート!U328&lt;&gt;0,仕訳入力シート!U328,"")</f>
        <v/>
      </c>
      <c r="Z328" s="116" t="str">
        <f>IF(仕訳入力シート!AB328&lt;&gt;0,仕訳入力シート!AB328,"")</f>
        <v/>
      </c>
      <c r="AA328" s="3" t="str">
        <f>IF(仕訳入力シート!AC328&lt;&gt;0,仕訳入力シート!AC328,"")</f>
        <v/>
      </c>
      <c r="AB328" s="3" t="str">
        <f>IF(仕訳入力シート!V328&lt;&gt;"",仕訳入力シート!V328,"")</f>
        <v/>
      </c>
      <c r="AC328" s="3" t="str">
        <f>IF(仕訳入力シート!X328&lt;&gt;"",仕訳入力シート!X328,"")</f>
        <v/>
      </c>
      <c r="AD328" s="3" t="str">
        <f>IF(仕訳入力シート!AA328&lt;&gt;"",仕訳入力シート!AA328,"")</f>
        <v/>
      </c>
      <c r="AE328" s="3">
        <f t="shared" si="18"/>
        <v>0</v>
      </c>
      <c r="AF328" s="3">
        <f t="shared" si="19"/>
        <v>0</v>
      </c>
      <c r="AG328" s="121" t="str">
        <f>IF(仕訳入力シート!AD328&lt;&gt;0,仕訳入力シート!AD328,"")</f>
        <v/>
      </c>
      <c r="AH328" s="3" t="str">
        <f>IF(仕訳入力シート!AE328&lt;&gt;"",仕訳入力シート!AE328,"")</f>
        <v/>
      </c>
      <c r="AI328" s="117" t="str">
        <f>IF(仕訳入力シート!AH328&lt;&gt;0,仕訳入力シート!AH328,"")</f>
        <v/>
      </c>
      <c r="AJ328" s="118" t="str">
        <f>IF(仕訳入力シート!AI328&lt;&gt;0,仕訳入力シート!AI328,"")</f>
        <v/>
      </c>
      <c r="AK328" s="118" t="str">
        <f>IF(仕訳入力シート!AJ328&lt;&gt;0,仕訳入力シート!AJ328,"")</f>
        <v/>
      </c>
      <c r="AL328" s="118" t="str">
        <f>IF(仕訳入力シート!AK328&lt;&gt;0,仕訳入力シート!AK328,"")</f>
        <v/>
      </c>
      <c r="AM328" s="118" t="str">
        <f>IF(仕訳入力シート!AL328&lt;&gt;0,仕訳入力シート!AL328,"")</f>
        <v/>
      </c>
      <c r="AN328" s="118"/>
      <c r="AO328" s="118"/>
      <c r="AP328" s="118"/>
      <c r="AQ328" s="118"/>
      <c r="AR328" s="118"/>
      <c r="AS328" s="118"/>
      <c r="AT328" s="118"/>
      <c r="AU328" s="120" t="str">
        <f>IF(仕訳入力シート!AQ328&lt;&gt;0,仕訳入力シート!AQ328,"")</f>
        <v/>
      </c>
      <c r="AV328" s="118" t="str">
        <f>IF(仕訳入力シート!AR328&lt;&gt;0,仕訳入力シート!AR328,"")</f>
        <v/>
      </c>
      <c r="AW328" s="120" t="str">
        <f>IF(仕訳入力シート!AT328&lt;&gt;0,仕訳入力シート!AT328,"")</f>
        <v/>
      </c>
      <c r="AX328" s="118" t="str">
        <f>IF(仕訳入力シート!AU328&lt;&gt;0,仕訳入力シート!AU328,"")</f>
        <v/>
      </c>
    </row>
    <row r="329" spans="1:50" ht="17.45" customHeight="1">
      <c r="A329" s="3" t="str">
        <f>IF(C329="",MAX(A$8:A328)+1,"")</f>
        <v/>
      </c>
      <c r="C329" s="3" t="str">
        <f>IF(仕訳入力シート!A329="*","*",IF(J329="","*",IF(J329=0,"*","")))</f>
        <v>*</v>
      </c>
      <c r="D329" s="3">
        <f>仕訳入力シート!B329</f>
        <v>321</v>
      </c>
      <c r="E329" s="3" t="str">
        <f>IF(仕訳入力シート!C329&lt;&gt;0,仕訳入力シート!C329,"")</f>
        <v/>
      </c>
      <c r="F329" s="110" t="str">
        <f>IF(仕訳入力シート!D329&lt;&gt;0,仕訳入力シート!D329,"")</f>
        <v/>
      </c>
      <c r="H329" s="110" t="str">
        <f>IF(仕訳入力シート!AN329&lt;&gt;0,仕訳入力シート!AN329,"")</f>
        <v/>
      </c>
      <c r="I329" s="110" t="str">
        <f>IF(仕訳入力シート!AO329&lt;&gt;0,仕訳入力シート!AO329,"")</f>
        <v/>
      </c>
      <c r="J329" s="143">
        <f>仕訳入力シート!E329</f>
        <v>0</v>
      </c>
      <c r="K329" s="116" t="str">
        <f>IF(仕訳入力シート!F329&lt;&gt;0,仕訳入力シート!F329,"")</f>
        <v/>
      </c>
      <c r="L329" s="3" t="str">
        <f>IF(仕訳入力シート!G329&lt;&gt;0,仕訳入力シート!G329,"")</f>
        <v/>
      </c>
      <c r="M329" s="3" t="str">
        <f>IF(仕訳入力シート!H329&lt;&gt;0,仕訳入力シート!H329,"")</f>
        <v/>
      </c>
      <c r="N329" s="3" t="str">
        <f>IF(仕訳入力シート!I329&lt;&gt;0,仕訳入力シート!I329,"")</f>
        <v/>
      </c>
      <c r="O329" s="116" t="str">
        <f>IF(仕訳入力シート!P329&lt;&gt;0,仕訳入力シート!P329,"")</f>
        <v/>
      </c>
      <c r="P329" s="3" t="str">
        <f>IF(仕訳入力シート!Q329&lt;&gt;0,仕訳入力シート!Q329,"")</f>
        <v/>
      </c>
      <c r="Q329" s="3" t="str">
        <f>IF(仕訳入力シート!J329&lt;&gt;"",仕訳入力シート!J329,"")</f>
        <v/>
      </c>
      <c r="R329" s="3" t="str">
        <f>IF(仕訳入力シート!L329&lt;&gt;"",仕訳入力シート!L329,"")</f>
        <v/>
      </c>
      <c r="S329" s="3" t="str">
        <f>IF(仕訳入力シート!O329&lt;&gt;"",仕訳入力シート!O329,"")</f>
        <v/>
      </c>
      <c r="T329" s="3">
        <f t="shared" si="16"/>
        <v>0</v>
      </c>
      <c r="U329" s="3">
        <f t="shared" si="17"/>
        <v>0</v>
      </c>
      <c r="V329" s="113" t="str">
        <f>IF(仕訳入力シート!R329&lt;&gt;0,仕訳入力シート!R329,"")</f>
        <v/>
      </c>
      <c r="W329" s="3" t="str">
        <f>IF(仕訳入力シート!S329&lt;&gt;0,仕訳入力シート!S329,"")</f>
        <v/>
      </c>
      <c r="X329" s="3" t="str">
        <f>IF(仕訳入力シート!T329&lt;&gt;0,仕訳入力シート!T329,"")</f>
        <v/>
      </c>
      <c r="Y329" s="3" t="str">
        <f>IF(仕訳入力シート!U329&lt;&gt;0,仕訳入力シート!U329,"")</f>
        <v/>
      </c>
      <c r="Z329" s="116" t="str">
        <f>IF(仕訳入力シート!AB329&lt;&gt;0,仕訳入力シート!AB329,"")</f>
        <v/>
      </c>
      <c r="AA329" s="3" t="str">
        <f>IF(仕訳入力シート!AC329&lt;&gt;0,仕訳入力シート!AC329,"")</f>
        <v/>
      </c>
      <c r="AB329" s="3" t="str">
        <f>IF(仕訳入力シート!V329&lt;&gt;"",仕訳入力シート!V329,"")</f>
        <v/>
      </c>
      <c r="AC329" s="3" t="str">
        <f>IF(仕訳入力シート!X329&lt;&gt;"",仕訳入力シート!X329,"")</f>
        <v/>
      </c>
      <c r="AD329" s="3" t="str">
        <f>IF(仕訳入力シート!AA329&lt;&gt;"",仕訳入力シート!AA329,"")</f>
        <v/>
      </c>
      <c r="AE329" s="3">
        <f t="shared" si="18"/>
        <v>0</v>
      </c>
      <c r="AF329" s="3">
        <f t="shared" si="19"/>
        <v>0</v>
      </c>
      <c r="AG329" s="121" t="str">
        <f>IF(仕訳入力シート!AD329&lt;&gt;0,仕訳入力シート!AD329,"")</f>
        <v/>
      </c>
      <c r="AH329" s="3" t="str">
        <f>IF(仕訳入力シート!AE329&lt;&gt;"",仕訳入力シート!AE329,"")</f>
        <v/>
      </c>
      <c r="AI329" s="117" t="str">
        <f>IF(仕訳入力シート!AH329&lt;&gt;0,仕訳入力シート!AH329,"")</f>
        <v/>
      </c>
      <c r="AJ329" s="118" t="str">
        <f>IF(仕訳入力シート!AI329&lt;&gt;0,仕訳入力シート!AI329,"")</f>
        <v/>
      </c>
      <c r="AK329" s="118" t="str">
        <f>IF(仕訳入力シート!AJ329&lt;&gt;0,仕訳入力シート!AJ329,"")</f>
        <v/>
      </c>
      <c r="AL329" s="118" t="str">
        <f>IF(仕訳入力シート!AK329&lt;&gt;0,仕訳入力シート!AK329,"")</f>
        <v/>
      </c>
      <c r="AM329" s="118" t="str">
        <f>IF(仕訳入力シート!AL329&lt;&gt;0,仕訳入力シート!AL329,"")</f>
        <v/>
      </c>
      <c r="AN329" s="118"/>
      <c r="AO329" s="118"/>
      <c r="AP329" s="118"/>
      <c r="AQ329" s="118"/>
      <c r="AR329" s="118"/>
      <c r="AS329" s="118"/>
      <c r="AT329" s="118"/>
      <c r="AU329" s="120" t="str">
        <f>IF(仕訳入力シート!AQ329&lt;&gt;0,仕訳入力シート!AQ329,"")</f>
        <v/>
      </c>
      <c r="AV329" s="118" t="str">
        <f>IF(仕訳入力シート!AR329&lt;&gt;0,仕訳入力シート!AR329,"")</f>
        <v/>
      </c>
      <c r="AW329" s="120" t="str">
        <f>IF(仕訳入力シート!AT329&lt;&gt;0,仕訳入力シート!AT329,"")</f>
        <v/>
      </c>
      <c r="AX329" s="118" t="str">
        <f>IF(仕訳入力シート!AU329&lt;&gt;0,仕訳入力シート!AU329,"")</f>
        <v/>
      </c>
    </row>
    <row r="330" spans="1:50" ht="17.45" customHeight="1">
      <c r="A330" s="3" t="str">
        <f>IF(C330="",MAX(A$8:A329)+1,"")</f>
        <v/>
      </c>
      <c r="C330" s="3" t="str">
        <f>IF(仕訳入力シート!A330="*","*",IF(J330="","*",IF(J330=0,"*","")))</f>
        <v>*</v>
      </c>
      <c r="D330" s="3">
        <f>仕訳入力シート!B330</f>
        <v>322</v>
      </c>
      <c r="E330" s="3" t="str">
        <f>IF(仕訳入力シート!C330&lt;&gt;0,仕訳入力シート!C330,"")</f>
        <v/>
      </c>
      <c r="F330" s="110" t="str">
        <f>IF(仕訳入力シート!D330&lt;&gt;0,仕訳入力シート!D330,"")</f>
        <v/>
      </c>
      <c r="H330" s="110" t="str">
        <f>IF(仕訳入力シート!AN330&lt;&gt;0,仕訳入力シート!AN330,"")</f>
        <v/>
      </c>
      <c r="I330" s="110" t="str">
        <f>IF(仕訳入力シート!AO330&lt;&gt;0,仕訳入力シート!AO330,"")</f>
        <v/>
      </c>
      <c r="J330" s="143">
        <f>仕訳入力シート!E330</f>
        <v>0</v>
      </c>
      <c r="K330" s="116" t="str">
        <f>IF(仕訳入力シート!F330&lt;&gt;0,仕訳入力シート!F330,"")</f>
        <v/>
      </c>
      <c r="L330" s="3" t="str">
        <f>IF(仕訳入力シート!G330&lt;&gt;0,仕訳入力シート!G330,"")</f>
        <v/>
      </c>
      <c r="M330" s="3" t="str">
        <f>IF(仕訳入力シート!H330&lt;&gt;0,仕訳入力シート!H330,"")</f>
        <v/>
      </c>
      <c r="N330" s="3" t="str">
        <f>IF(仕訳入力シート!I330&lt;&gt;0,仕訳入力シート!I330,"")</f>
        <v/>
      </c>
      <c r="O330" s="116" t="str">
        <f>IF(仕訳入力シート!P330&lt;&gt;0,仕訳入力シート!P330,"")</f>
        <v/>
      </c>
      <c r="P330" s="3" t="str">
        <f>IF(仕訳入力シート!Q330&lt;&gt;0,仕訳入力シート!Q330,"")</f>
        <v/>
      </c>
      <c r="Q330" s="3" t="str">
        <f>IF(仕訳入力シート!J330&lt;&gt;"",仕訳入力シート!J330,"")</f>
        <v/>
      </c>
      <c r="R330" s="3" t="str">
        <f>IF(仕訳入力シート!L330&lt;&gt;"",仕訳入力シート!L330,"")</f>
        <v/>
      </c>
      <c r="S330" s="3" t="str">
        <f>IF(仕訳入力シート!O330&lt;&gt;"",仕訳入力シート!O330,"")</f>
        <v/>
      </c>
      <c r="T330" s="3">
        <f t="shared" ref="T330:T393" si="20">J330-U330</f>
        <v>0</v>
      </c>
      <c r="U330" s="3">
        <f t="shared" ref="U330:U393" si="21">IF(J330&lt;&gt;0,ROUND((J330/(100+S330)*S330)*IF(Q330=42,0.5,IF(Q330=43,0.8,1)),0),0)</f>
        <v>0</v>
      </c>
      <c r="V330" s="113" t="str">
        <f>IF(仕訳入力シート!R330&lt;&gt;0,仕訳入力シート!R330,"")</f>
        <v/>
      </c>
      <c r="W330" s="3" t="str">
        <f>IF(仕訳入力シート!S330&lt;&gt;0,仕訳入力シート!S330,"")</f>
        <v/>
      </c>
      <c r="X330" s="3" t="str">
        <f>IF(仕訳入力シート!T330&lt;&gt;0,仕訳入力シート!T330,"")</f>
        <v/>
      </c>
      <c r="Y330" s="3" t="str">
        <f>IF(仕訳入力シート!U330&lt;&gt;0,仕訳入力シート!U330,"")</f>
        <v/>
      </c>
      <c r="Z330" s="116" t="str">
        <f>IF(仕訳入力シート!AB330&lt;&gt;0,仕訳入力シート!AB330,"")</f>
        <v/>
      </c>
      <c r="AA330" s="3" t="str">
        <f>IF(仕訳入力シート!AC330&lt;&gt;0,仕訳入力シート!AC330,"")</f>
        <v/>
      </c>
      <c r="AB330" s="3" t="str">
        <f>IF(仕訳入力シート!V330&lt;&gt;"",仕訳入力シート!V330,"")</f>
        <v/>
      </c>
      <c r="AC330" s="3" t="str">
        <f>IF(仕訳入力シート!X330&lt;&gt;"",仕訳入力シート!X330,"")</f>
        <v/>
      </c>
      <c r="AD330" s="3" t="str">
        <f>IF(仕訳入力シート!AA330&lt;&gt;"",仕訳入力シート!AA330,"")</f>
        <v/>
      </c>
      <c r="AE330" s="3">
        <f t="shared" ref="AE330:AE393" si="22">J330-AF330</f>
        <v>0</v>
      </c>
      <c r="AF330" s="3">
        <f t="shared" ref="AF330:AF393" si="23">IF(J330&lt;&gt;0,ROUND((J330/(100+AD330)*AD330)*IF(AB330=42,0.5,IF(AB330=43,0.8,1)),0),0)</f>
        <v>0</v>
      </c>
      <c r="AG330" s="121" t="str">
        <f>IF(仕訳入力シート!AD330&lt;&gt;0,仕訳入力シート!AD330,"")</f>
        <v/>
      </c>
      <c r="AH330" s="3" t="str">
        <f>IF(仕訳入力シート!AE330&lt;&gt;"",仕訳入力シート!AE330,"")</f>
        <v/>
      </c>
      <c r="AI330" s="117" t="str">
        <f>IF(仕訳入力シート!AH330&lt;&gt;0,仕訳入力シート!AH330,"")</f>
        <v/>
      </c>
      <c r="AJ330" s="118" t="str">
        <f>IF(仕訳入力シート!AI330&lt;&gt;0,仕訳入力シート!AI330,"")</f>
        <v/>
      </c>
      <c r="AK330" s="118" t="str">
        <f>IF(仕訳入力シート!AJ330&lt;&gt;0,仕訳入力シート!AJ330,"")</f>
        <v/>
      </c>
      <c r="AL330" s="118" t="str">
        <f>IF(仕訳入力シート!AK330&lt;&gt;0,仕訳入力シート!AK330,"")</f>
        <v/>
      </c>
      <c r="AM330" s="118" t="str">
        <f>IF(仕訳入力シート!AL330&lt;&gt;0,仕訳入力シート!AL330,"")</f>
        <v/>
      </c>
      <c r="AN330" s="118"/>
      <c r="AO330" s="118"/>
      <c r="AP330" s="118"/>
      <c r="AQ330" s="118"/>
      <c r="AR330" s="118"/>
      <c r="AS330" s="118"/>
      <c r="AT330" s="118"/>
      <c r="AU330" s="120" t="str">
        <f>IF(仕訳入力シート!AQ330&lt;&gt;0,仕訳入力シート!AQ330,"")</f>
        <v/>
      </c>
      <c r="AV330" s="118" t="str">
        <f>IF(仕訳入力シート!AR330&lt;&gt;0,仕訳入力シート!AR330,"")</f>
        <v/>
      </c>
      <c r="AW330" s="120" t="str">
        <f>IF(仕訳入力シート!AT330&lt;&gt;0,仕訳入力シート!AT330,"")</f>
        <v/>
      </c>
      <c r="AX330" s="118" t="str">
        <f>IF(仕訳入力シート!AU330&lt;&gt;0,仕訳入力シート!AU330,"")</f>
        <v/>
      </c>
    </row>
    <row r="331" spans="1:50" ht="17.45" customHeight="1">
      <c r="A331" s="3" t="str">
        <f>IF(C331="",MAX(A$8:A330)+1,"")</f>
        <v/>
      </c>
      <c r="C331" s="3" t="str">
        <f>IF(仕訳入力シート!A331="*","*",IF(J331="","*",IF(J331=0,"*","")))</f>
        <v>*</v>
      </c>
      <c r="D331" s="3">
        <f>仕訳入力シート!B331</f>
        <v>323</v>
      </c>
      <c r="E331" s="3" t="str">
        <f>IF(仕訳入力シート!C331&lt;&gt;0,仕訳入力シート!C331,"")</f>
        <v/>
      </c>
      <c r="F331" s="110" t="str">
        <f>IF(仕訳入力シート!D331&lt;&gt;0,仕訳入力シート!D331,"")</f>
        <v/>
      </c>
      <c r="H331" s="110" t="str">
        <f>IF(仕訳入力シート!AN331&lt;&gt;0,仕訳入力シート!AN331,"")</f>
        <v/>
      </c>
      <c r="I331" s="110" t="str">
        <f>IF(仕訳入力シート!AO331&lt;&gt;0,仕訳入力シート!AO331,"")</f>
        <v/>
      </c>
      <c r="J331" s="143">
        <f>仕訳入力シート!E331</f>
        <v>0</v>
      </c>
      <c r="K331" s="116" t="str">
        <f>IF(仕訳入力シート!F331&lt;&gt;0,仕訳入力シート!F331,"")</f>
        <v/>
      </c>
      <c r="L331" s="3" t="str">
        <f>IF(仕訳入力シート!G331&lt;&gt;0,仕訳入力シート!G331,"")</f>
        <v/>
      </c>
      <c r="M331" s="3" t="str">
        <f>IF(仕訳入力シート!H331&lt;&gt;0,仕訳入力シート!H331,"")</f>
        <v/>
      </c>
      <c r="N331" s="3" t="str">
        <f>IF(仕訳入力シート!I331&lt;&gt;0,仕訳入力シート!I331,"")</f>
        <v/>
      </c>
      <c r="O331" s="116" t="str">
        <f>IF(仕訳入力シート!P331&lt;&gt;0,仕訳入力シート!P331,"")</f>
        <v/>
      </c>
      <c r="P331" s="3" t="str">
        <f>IF(仕訳入力シート!Q331&lt;&gt;0,仕訳入力シート!Q331,"")</f>
        <v/>
      </c>
      <c r="Q331" s="3" t="str">
        <f>IF(仕訳入力シート!J331&lt;&gt;"",仕訳入力シート!J331,"")</f>
        <v/>
      </c>
      <c r="R331" s="3" t="str">
        <f>IF(仕訳入力シート!L331&lt;&gt;"",仕訳入力シート!L331,"")</f>
        <v/>
      </c>
      <c r="S331" s="3" t="str">
        <f>IF(仕訳入力シート!O331&lt;&gt;"",仕訳入力シート!O331,"")</f>
        <v/>
      </c>
      <c r="T331" s="3">
        <f t="shared" si="20"/>
        <v>0</v>
      </c>
      <c r="U331" s="3">
        <f t="shared" si="21"/>
        <v>0</v>
      </c>
      <c r="V331" s="113" t="str">
        <f>IF(仕訳入力シート!R331&lt;&gt;0,仕訳入力シート!R331,"")</f>
        <v/>
      </c>
      <c r="W331" s="3" t="str">
        <f>IF(仕訳入力シート!S331&lt;&gt;0,仕訳入力シート!S331,"")</f>
        <v/>
      </c>
      <c r="X331" s="3" t="str">
        <f>IF(仕訳入力シート!T331&lt;&gt;0,仕訳入力シート!T331,"")</f>
        <v/>
      </c>
      <c r="Y331" s="3" t="str">
        <f>IF(仕訳入力シート!U331&lt;&gt;0,仕訳入力シート!U331,"")</f>
        <v/>
      </c>
      <c r="Z331" s="116" t="str">
        <f>IF(仕訳入力シート!AB331&lt;&gt;0,仕訳入力シート!AB331,"")</f>
        <v/>
      </c>
      <c r="AA331" s="3" t="str">
        <f>IF(仕訳入力シート!AC331&lt;&gt;0,仕訳入力シート!AC331,"")</f>
        <v/>
      </c>
      <c r="AB331" s="3" t="str">
        <f>IF(仕訳入力シート!V331&lt;&gt;"",仕訳入力シート!V331,"")</f>
        <v/>
      </c>
      <c r="AC331" s="3" t="str">
        <f>IF(仕訳入力シート!X331&lt;&gt;"",仕訳入力シート!X331,"")</f>
        <v/>
      </c>
      <c r="AD331" s="3" t="str">
        <f>IF(仕訳入力シート!AA331&lt;&gt;"",仕訳入力シート!AA331,"")</f>
        <v/>
      </c>
      <c r="AE331" s="3">
        <f t="shared" si="22"/>
        <v>0</v>
      </c>
      <c r="AF331" s="3">
        <f t="shared" si="23"/>
        <v>0</v>
      </c>
      <c r="AG331" s="121" t="str">
        <f>IF(仕訳入力シート!AD331&lt;&gt;0,仕訳入力シート!AD331,"")</f>
        <v/>
      </c>
      <c r="AH331" s="3" t="str">
        <f>IF(仕訳入力シート!AE331&lt;&gt;"",仕訳入力シート!AE331,"")</f>
        <v/>
      </c>
      <c r="AI331" s="117" t="str">
        <f>IF(仕訳入力シート!AH331&lt;&gt;0,仕訳入力シート!AH331,"")</f>
        <v/>
      </c>
      <c r="AJ331" s="118" t="str">
        <f>IF(仕訳入力シート!AI331&lt;&gt;0,仕訳入力シート!AI331,"")</f>
        <v/>
      </c>
      <c r="AK331" s="118" t="str">
        <f>IF(仕訳入力シート!AJ331&lt;&gt;0,仕訳入力シート!AJ331,"")</f>
        <v/>
      </c>
      <c r="AL331" s="118" t="str">
        <f>IF(仕訳入力シート!AK331&lt;&gt;0,仕訳入力シート!AK331,"")</f>
        <v/>
      </c>
      <c r="AM331" s="118" t="str">
        <f>IF(仕訳入力シート!AL331&lt;&gt;0,仕訳入力シート!AL331,"")</f>
        <v/>
      </c>
      <c r="AN331" s="118"/>
      <c r="AO331" s="118"/>
      <c r="AP331" s="118"/>
      <c r="AQ331" s="118"/>
      <c r="AR331" s="118"/>
      <c r="AS331" s="118"/>
      <c r="AT331" s="118"/>
      <c r="AU331" s="120" t="str">
        <f>IF(仕訳入力シート!AQ331&lt;&gt;0,仕訳入力シート!AQ331,"")</f>
        <v/>
      </c>
      <c r="AV331" s="118" t="str">
        <f>IF(仕訳入力シート!AR331&lt;&gt;0,仕訳入力シート!AR331,"")</f>
        <v/>
      </c>
      <c r="AW331" s="120" t="str">
        <f>IF(仕訳入力シート!AT331&lt;&gt;0,仕訳入力シート!AT331,"")</f>
        <v/>
      </c>
      <c r="AX331" s="118" t="str">
        <f>IF(仕訳入力シート!AU331&lt;&gt;0,仕訳入力シート!AU331,"")</f>
        <v/>
      </c>
    </row>
    <row r="332" spans="1:50" ht="17.45" customHeight="1">
      <c r="A332" s="3" t="str">
        <f>IF(C332="",MAX(A$8:A331)+1,"")</f>
        <v/>
      </c>
      <c r="C332" s="3" t="str">
        <f>IF(仕訳入力シート!A332="*","*",IF(J332="","*",IF(J332=0,"*","")))</f>
        <v>*</v>
      </c>
      <c r="D332" s="3">
        <f>仕訳入力シート!B332</f>
        <v>324</v>
      </c>
      <c r="E332" s="3" t="str">
        <f>IF(仕訳入力シート!C332&lt;&gt;0,仕訳入力シート!C332,"")</f>
        <v/>
      </c>
      <c r="F332" s="110" t="str">
        <f>IF(仕訳入力シート!D332&lt;&gt;0,仕訳入力シート!D332,"")</f>
        <v/>
      </c>
      <c r="H332" s="110" t="str">
        <f>IF(仕訳入力シート!AN332&lt;&gt;0,仕訳入力シート!AN332,"")</f>
        <v/>
      </c>
      <c r="I332" s="110" t="str">
        <f>IF(仕訳入力シート!AO332&lt;&gt;0,仕訳入力シート!AO332,"")</f>
        <v/>
      </c>
      <c r="J332" s="143">
        <f>仕訳入力シート!E332</f>
        <v>0</v>
      </c>
      <c r="K332" s="116" t="str">
        <f>IF(仕訳入力シート!F332&lt;&gt;0,仕訳入力シート!F332,"")</f>
        <v/>
      </c>
      <c r="L332" s="3" t="str">
        <f>IF(仕訳入力シート!G332&lt;&gt;0,仕訳入力シート!G332,"")</f>
        <v/>
      </c>
      <c r="M332" s="3" t="str">
        <f>IF(仕訳入力シート!H332&lt;&gt;0,仕訳入力シート!H332,"")</f>
        <v/>
      </c>
      <c r="N332" s="3" t="str">
        <f>IF(仕訳入力シート!I332&lt;&gt;0,仕訳入力シート!I332,"")</f>
        <v/>
      </c>
      <c r="O332" s="116" t="str">
        <f>IF(仕訳入力シート!P332&lt;&gt;0,仕訳入力シート!P332,"")</f>
        <v/>
      </c>
      <c r="P332" s="3" t="str">
        <f>IF(仕訳入力シート!Q332&lt;&gt;0,仕訳入力シート!Q332,"")</f>
        <v/>
      </c>
      <c r="Q332" s="3" t="str">
        <f>IF(仕訳入力シート!J332&lt;&gt;"",仕訳入力シート!J332,"")</f>
        <v/>
      </c>
      <c r="R332" s="3" t="str">
        <f>IF(仕訳入力シート!L332&lt;&gt;"",仕訳入力シート!L332,"")</f>
        <v/>
      </c>
      <c r="S332" s="3" t="str">
        <f>IF(仕訳入力シート!O332&lt;&gt;"",仕訳入力シート!O332,"")</f>
        <v/>
      </c>
      <c r="T332" s="3">
        <f t="shared" si="20"/>
        <v>0</v>
      </c>
      <c r="U332" s="3">
        <f t="shared" si="21"/>
        <v>0</v>
      </c>
      <c r="V332" s="113" t="str">
        <f>IF(仕訳入力シート!R332&lt;&gt;0,仕訳入力シート!R332,"")</f>
        <v/>
      </c>
      <c r="W332" s="3" t="str">
        <f>IF(仕訳入力シート!S332&lt;&gt;0,仕訳入力シート!S332,"")</f>
        <v/>
      </c>
      <c r="X332" s="3" t="str">
        <f>IF(仕訳入力シート!T332&lt;&gt;0,仕訳入力シート!T332,"")</f>
        <v/>
      </c>
      <c r="Y332" s="3" t="str">
        <f>IF(仕訳入力シート!U332&lt;&gt;0,仕訳入力シート!U332,"")</f>
        <v/>
      </c>
      <c r="Z332" s="116" t="str">
        <f>IF(仕訳入力シート!AB332&lt;&gt;0,仕訳入力シート!AB332,"")</f>
        <v/>
      </c>
      <c r="AA332" s="3" t="str">
        <f>IF(仕訳入力シート!AC332&lt;&gt;0,仕訳入力シート!AC332,"")</f>
        <v/>
      </c>
      <c r="AB332" s="3" t="str">
        <f>IF(仕訳入力シート!V332&lt;&gt;"",仕訳入力シート!V332,"")</f>
        <v/>
      </c>
      <c r="AC332" s="3" t="str">
        <f>IF(仕訳入力シート!X332&lt;&gt;"",仕訳入力シート!X332,"")</f>
        <v/>
      </c>
      <c r="AD332" s="3" t="str">
        <f>IF(仕訳入力シート!AA332&lt;&gt;"",仕訳入力シート!AA332,"")</f>
        <v/>
      </c>
      <c r="AE332" s="3">
        <f t="shared" si="22"/>
        <v>0</v>
      </c>
      <c r="AF332" s="3">
        <f t="shared" si="23"/>
        <v>0</v>
      </c>
      <c r="AG332" s="121" t="str">
        <f>IF(仕訳入力シート!AD332&lt;&gt;0,仕訳入力シート!AD332,"")</f>
        <v/>
      </c>
      <c r="AH332" s="3" t="str">
        <f>IF(仕訳入力シート!AE332&lt;&gt;"",仕訳入力シート!AE332,"")</f>
        <v/>
      </c>
      <c r="AI332" s="117" t="str">
        <f>IF(仕訳入力シート!AH332&lt;&gt;0,仕訳入力シート!AH332,"")</f>
        <v/>
      </c>
      <c r="AJ332" s="118" t="str">
        <f>IF(仕訳入力シート!AI332&lt;&gt;0,仕訳入力シート!AI332,"")</f>
        <v/>
      </c>
      <c r="AK332" s="118" t="str">
        <f>IF(仕訳入力シート!AJ332&lt;&gt;0,仕訳入力シート!AJ332,"")</f>
        <v/>
      </c>
      <c r="AL332" s="118" t="str">
        <f>IF(仕訳入力シート!AK332&lt;&gt;0,仕訳入力シート!AK332,"")</f>
        <v/>
      </c>
      <c r="AM332" s="118" t="str">
        <f>IF(仕訳入力シート!AL332&lt;&gt;0,仕訳入力シート!AL332,"")</f>
        <v/>
      </c>
      <c r="AN332" s="118"/>
      <c r="AO332" s="118"/>
      <c r="AP332" s="118"/>
      <c r="AQ332" s="118"/>
      <c r="AR332" s="118"/>
      <c r="AS332" s="118"/>
      <c r="AT332" s="118"/>
      <c r="AU332" s="120" t="str">
        <f>IF(仕訳入力シート!AQ332&lt;&gt;0,仕訳入力シート!AQ332,"")</f>
        <v/>
      </c>
      <c r="AV332" s="118" t="str">
        <f>IF(仕訳入力シート!AR332&lt;&gt;0,仕訳入力シート!AR332,"")</f>
        <v/>
      </c>
      <c r="AW332" s="120" t="str">
        <f>IF(仕訳入力シート!AT332&lt;&gt;0,仕訳入力シート!AT332,"")</f>
        <v/>
      </c>
      <c r="AX332" s="118" t="str">
        <f>IF(仕訳入力シート!AU332&lt;&gt;0,仕訳入力シート!AU332,"")</f>
        <v/>
      </c>
    </row>
    <row r="333" spans="1:50" ht="17.45" customHeight="1">
      <c r="A333" s="3" t="str">
        <f>IF(C333="",MAX(A$8:A332)+1,"")</f>
        <v/>
      </c>
      <c r="C333" s="3" t="str">
        <f>IF(仕訳入力シート!A333="*","*",IF(J333="","*",IF(J333=0,"*","")))</f>
        <v>*</v>
      </c>
      <c r="D333" s="3">
        <f>仕訳入力シート!B333</f>
        <v>325</v>
      </c>
      <c r="E333" s="3" t="str">
        <f>IF(仕訳入力シート!C333&lt;&gt;0,仕訳入力シート!C333,"")</f>
        <v/>
      </c>
      <c r="F333" s="110" t="str">
        <f>IF(仕訳入力シート!D333&lt;&gt;0,仕訳入力シート!D333,"")</f>
        <v/>
      </c>
      <c r="H333" s="110" t="str">
        <f>IF(仕訳入力シート!AN333&lt;&gt;0,仕訳入力シート!AN333,"")</f>
        <v/>
      </c>
      <c r="I333" s="110" t="str">
        <f>IF(仕訳入力シート!AO333&lt;&gt;0,仕訳入力シート!AO333,"")</f>
        <v/>
      </c>
      <c r="J333" s="143">
        <f>仕訳入力シート!E333</f>
        <v>0</v>
      </c>
      <c r="K333" s="116" t="str">
        <f>IF(仕訳入力シート!F333&lt;&gt;0,仕訳入力シート!F333,"")</f>
        <v/>
      </c>
      <c r="L333" s="3" t="str">
        <f>IF(仕訳入力シート!G333&lt;&gt;0,仕訳入力シート!G333,"")</f>
        <v/>
      </c>
      <c r="M333" s="3" t="str">
        <f>IF(仕訳入力シート!H333&lt;&gt;0,仕訳入力シート!H333,"")</f>
        <v/>
      </c>
      <c r="N333" s="3" t="str">
        <f>IF(仕訳入力シート!I333&lt;&gt;0,仕訳入力シート!I333,"")</f>
        <v/>
      </c>
      <c r="O333" s="116" t="str">
        <f>IF(仕訳入力シート!P333&lt;&gt;0,仕訳入力シート!P333,"")</f>
        <v/>
      </c>
      <c r="P333" s="3" t="str">
        <f>IF(仕訳入力シート!Q333&lt;&gt;0,仕訳入力シート!Q333,"")</f>
        <v/>
      </c>
      <c r="Q333" s="3" t="str">
        <f>IF(仕訳入力シート!J333&lt;&gt;"",仕訳入力シート!J333,"")</f>
        <v/>
      </c>
      <c r="R333" s="3" t="str">
        <f>IF(仕訳入力シート!L333&lt;&gt;"",仕訳入力シート!L333,"")</f>
        <v/>
      </c>
      <c r="S333" s="3" t="str">
        <f>IF(仕訳入力シート!O333&lt;&gt;"",仕訳入力シート!O333,"")</f>
        <v/>
      </c>
      <c r="T333" s="3">
        <f t="shared" si="20"/>
        <v>0</v>
      </c>
      <c r="U333" s="3">
        <f t="shared" si="21"/>
        <v>0</v>
      </c>
      <c r="V333" s="113" t="str">
        <f>IF(仕訳入力シート!R333&lt;&gt;0,仕訳入力シート!R333,"")</f>
        <v/>
      </c>
      <c r="W333" s="3" t="str">
        <f>IF(仕訳入力シート!S333&lt;&gt;0,仕訳入力シート!S333,"")</f>
        <v/>
      </c>
      <c r="X333" s="3" t="str">
        <f>IF(仕訳入力シート!T333&lt;&gt;0,仕訳入力シート!T333,"")</f>
        <v/>
      </c>
      <c r="Y333" s="3" t="str">
        <f>IF(仕訳入力シート!U333&lt;&gt;0,仕訳入力シート!U333,"")</f>
        <v/>
      </c>
      <c r="Z333" s="116" t="str">
        <f>IF(仕訳入力シート!AB333&lt;&gt;0,仕訳入力シート!AB333,"")</f>
        <v/>
      </c>
      <c r="AA333" s="3" t="str">
        <f>IF(仕訳入力シート!AC333&lt;&gt;0,仕訳入力シート!AC333,"")</f>
        <v/>
      </c>
      <c r="AB333" s="3" t="str">
        <f>IF(仕訳入力シート!V333&lt;&gt;"",仕訳入力シート!V333,"")</f>
        <v/>
      </c>
      <c r="AC333" s="3" t="str">
        <f>IF(仕訳入力シート!X333&lt;&gt;"",仕訳入力シート!X333,"")</f>
        <v/>
      </c>
      <c r="AD333" s="3" t="str">
        <f>IF(仕訳入力シート!AA333&lt;&gt;"",仕訳入力シート!AA333,"")</f>
        <v/>
      </c>
      <c r="AE333" s="3">
        <f t="shared" si="22"/>
        <v>0</v>
      </c>
      <c r="AF333" s="3">
        <f t="shared" si="23"/>
        <v>0</v>
      </c>
      <c r="AG333" s="121" t="str">
        <f>IF(仕訳入力シート!AD333&lt;&gt;0,仕訳入力シート!AD333,"")</f>
        <v/>
      </c>
      <c r="AH333" s="3" t="str">
        <f>IF(仕訳入力シート!AE333&lt;&gt;"",仕訳入力シート!AE333,"")</f>
        <v/>
      </c>
      <c r="AI333" s="117" t="str">
        <f>IF(仕訳入力シート!AH333&lt;&gt;0,仕訳入力シート!AH333,"")</f>
        <v/>
      </c>
      <c r="AJ333" s="118" t="str">
        <f>IF(仕訳入力シート!AI333&lt;&gt;0,仕訳入力シート!AI333,"")</f>
        <v/>
      </c>
      <c r="AK333" s="118" t="str">
        <f>IF(仕訳入力シート!AJ333&lt;&gt;0,仕訳入力シート!AJ333,"")</f>
        <v/>
      </c>
      <c r="AL333" s="118" t="str">
        <f>IF(仕訳入力シート!AK333&lt;&gt;0,仕訳入力シート!AK333,"")</f>
        <v/>
      </c>
      <c r="AM333" s="118" t="str">
        <f>IF(仕訳入力シート!AL333&lt;&gt;0,仕訳入力シート!AL333,"")</f>
        <v/>
      </c>
      <c r="AN333" s="118"/>
      <c r="AO333" s="118"/>
      <c r="AP333" s="118"/>
      <c r="AQ333" s="118"/>
      <c r="AR333" s="118"/>
      <c r="AS333" s="118"/>
      <c r="AT333" s="118"/>
      <c r="AU333" s="120" t="str">
        <f>IF(仕訳入力シート!AQ333&lt;&gt;0,仕訳入力シート!AQ333,"")</f>
        <v/>
      </c>
      <c r="AV333" s="118" t="str">
        <f>IF(仕訳入力シート!AR333&lt;&gt;0,仕訳入力シート!AR333,"")</f>
        <v/>
      </c>
      <c r="AW333" s="120" t="str">
        <f>IF(仕訳入力シート!AT333&lt;&gt;0,仕訳入力シート!AT333,"")</f>
        <v/>
      </c>
      <c r="AX333" s="118" t="str">
        <f>IF(仕訳入力シート!AU333&lt;&gt;0,仕訳入力シート!AU333,"")</f>
        <v/>
      </c>
    </row>
    <row r="334" spans="1:50" ht="17.45" customHeight="1">
      <c r="A334" s="3" t="str">
        <f>IF(C334="",MAX(A$8:A333)+1,"")</f>
        <v/>
      </c>
      <c r="C334" s="3" t="str">
        <f>IF(仕訳入力シート!A334="*","*",IF(J334="","*",IF(J334=0,"*","")))</f>
        <v>*</v>
      </c>
      <c r="D334" s="3">
        <f>仕訳入力シート!B334</f>
        <v>326</v>
      </c>
      <c r="E334" s="3" t="str">
        <f>IF(仕訳入力シート!C334&lt;&gt;0,仕訳入力シート!C334,"")</f>
        <v/>
      </c>
      <c r="F334" s="110" t="str">
        <f>IF(仕訳入力シート!D334&lt;&gt;0,仕訳入力シート!D334,"")</f>
        <v/>
      </c>
      <c r="H334" s="110" t="str">
        <f>IF(仕訳入力シート!AN334&lt;&gt;0,仕訳入力シート!AN334,"")</f>
        <v/>
      </c>
      <c r="I334" s="110" t="str">
        <f>IF(仕訳入力シート!AO334&lt;&gt;0,仕訳入力シート!AO334,"")</f>
        <v/>
      </c>
      <c r="J334" s="143">
        <f>仕訳入力シート!E334</f>
        <v>0</v>
      </c>
      <c r="K334" s="116" t="str">
        <f>IF(仕訳入力シート!F334&lt;&gt;0,仕訳入力シート!F334,"")</f>
        <v/>
      </c>
      <c r="L334" s="3" t="str">
        <f>IF(仕訳入力シート!G334&lt;&gt;0,仕訳入力シート!G334,"")</f>
        <v/>
      </c>
      <c r="M334" s="3" t="str">
        <f>IF(仕訳入力シート!H334&lt;&gt;0,仕訳入力シート!H334,"")</f>
        <v/>
      </c>
      <c r="N334" s="3" t="str">
        <f>IF(仕訳入力シート!I334&lt;&gt;0,仕訳入力シート!I334,"")</f>
        <v/>
      </c>
      <c r="O334" s="116" t="str">
        <f>IF(仕訳入力シート!P334&lt;&gt;0,仕訳入力シート!P334,"")</f>
        <v/>
      </c>
      <c r="P334" s="3" t="str">
        <f>IF(仕訳入力シート!Q334&lt;&gt;0,仕訳入力シート!Q334,"")</f>
        <v/>
      </c>
      <c r="Q334" s="3" t="str">
        <f>IF(仕訳入力シート!J334&lt;&gt;"",仕訳入力シート!J334,"")</f>
        <v/>
      </c>
      <c r="R334" s="3" t="str">
        <f>IF(仕訳入力シート!L334&lt;&gt;"",仕訳入力シート!L334,"")</f>
        <v/>
      </c>
      <c r="S334" s="3" t="str">
        <f>IF(仕訳入力シート!O334&lt;&gt;"",仕訳入力シート!O334,"")</f>
        <v/>
      </c>
      <c r="T334" s="3">
        <f t="shared" si="20"/>
        <v>0</v>
      </c>
      <c r="U334" s="3">
        <f t="shared" si="21"/>
        <v>0</v>
      </c>
      <c r="V334" s="113" t="str">
        <f>IF(仕訳入力シート!R334&lt;&gt;0,仕訳入力シート!R334,"")</f>
        <v/>
      </c>
      <c r="W334" s="3" t="str">
        <f>IF(仕訳入力シート!S334&lt;&gt;0,仕訳入力シート!S334,"")</f>
        <v/>
      </c>
      <c r="X334" s="3" t="str">
        <f>IF(仕訳入力シート!T334&lt;&gt;0,仕訳入力シート!T334,"")</f>
        <v/>
      </c>
      <c r="Y334" s="3" t="str">
        <f>IF(仕訳入力シート!U334&lt;&gt;0,仕訳入力シート!U334,"")</f>
        <v/>
      </c>
      <c r="Z334" s="116" t="str">
        <f>IF(仕訳入力シート!AB334&lt;&gt;0,仕訳入力シート!AB334,"")</f>
        <v/>
      </c>
      <c r="AA334" s="3" t="str">
        <f>IF(仕訳入力シート!AC334&lt;&gt;0,仕訳入力シート!AC334,"")</f>
        <v/>
      </c>
      <c r="AB334" s="3" t="str">
        <f>IF(仕訳入力シート!V334&lt;&gt;"",仕訳入力シート!V334,"")</f>
        <v/>
      </c>
      <c r="AC334" s="3" t="str">
        <f>IF(仕訳入力シート!X334&lt;&gt;"",仕訳入力シート!X334,"")</f>
        <v/>
      </c>
      <c r="AD334" s="3" t="str">
        <f>IF(仕訳入力シート!AA334&lt;&gt;"",仕訳入力シート!AA334,"")</f>
        <v/>
      </c>
      <c r="AE334" s="3">
        <f t="shared" si="22"/>
        <v>0</v>
      </c>
      <c r="AF334" s="3">
        <f t="shared" si="23"/>
        <v>0</v>
      </c>
      <c r="AG334" s="121" t="str">
        <f>IF(仕訳入力シート!AD334&lt;&gt;0,仕訳入力シート!AD334,"")</f>
        <v/>
      </c>
      <c r="AH334" s="3" t="str">
        <f>IF(仕訳入力シート!AE334&lt;&gt;"",仕訳入力シート!AE334,"")</f>
        <v/>
      </c>
      <c r="AI334" s="117" t="str">
        <f>IF(仕訳入力シート!AH334&lt;&gt;0,仕訳入力シート!AH334,"")</f>
        <v/>
      </c>
      <c r="AJ334" s="118" t="str">
        <f>IF(仕訳入力シート!AI334&lt;&gt;0,仕訳入力シート!AI334,"")</f>
        <v/>
      </c>
      <c r="AK334" s="118" t="str">
        <f>IF(仕訳入力シート!AJ334&lt;&gt;0,仕訳入力シート!AJ334,"")</f>
        <v/>
      </c>
      <c r="AL334" s="118" t="str">
        <f>IF(仕訳入力シート!AK334&lt;&gt;0,仕訳入力シート!AK334,"")</f>
        <v/>
      </c>
      <c r="AM334" s="118" t="str">
        <f>IF(仕訳入力シート!AL334&lt;&gt;0,仕訳入力シート!AL334,"")</f>
        <v/>
      </c>
      <c r="AN334" s="118"/>
      <c r="AO334" s="118"/>
      <c r="AP334" s="118"/>
      <c r="AQ334" s="118"/>
      <c r="AR334" s="118"/>
      <c r="AS334" s="118"/>
      <c r="AT334" s="118"/>
      <c r="AU334" s="120" t="str">
        <f>IF(仕訳入力シート!AQ334&lt;&gt;0,仕訳入力シート!AQ334,"")</f>
        <v/>
      </c>
      <c r="AV334" s="118" t="str">
        <f>IF(仕訳入力シート!AR334&lt;&gt;0,仕訳入力シート!AR334,"")</f>
        <v/>
      </c>
      <c r="AW334" s="120" t="str">
        <f>IF(仕訳入力シート!AT334&lt;&gt;0,仕訳入力シート!AT334,"")</f>
        <v/>
      </c>
      <c r="AX334" s="118" t="str">
        <f>IF(仕訳入力シート!AU334&lt;&gt;0,仕訳入力シート!AU334,"")</f>
        <v/>
      </c>
    </row>
    <row r="335" spans="1:50" ht="17.45" customHeight="1">
      <c r="A335" s="3" t="str">
        <f>IF(C335="",MAX(A$8:A334)+1,"")</f>
        <v/>
      </c>
      <c r="C335" s="3" t="str">
        <f>IF(仕訳入力シート!A335="*","*",IF(J335="","*",IF(J335=0,"*","")))</f>
        <v>*</v>
      </c>
      <c r="D335" s="3">
        <f>仕訳入力シート!B335</f>
        <v>327</v>
      </c>
      <c r="E335" s="3" t="str">
        <f>IF(仕訳入力シート!C335&lt;&gt;0,仕訳入力シート!C335,"")</f>
        <v/>
      </c>
      <c r="F335" s="110" t="str">
        <f>IF(仕訳入力シート!D335&lt;&gt;0,仕訳入力シート!D335,"")</f>
        <v/>
      </c>
      <c r="H335" s="110" t="str">
        <f>IF(仕訳入力シート!AN335&lt;&gt;0,仕訳入力シート!AN335,"")</f>
        <v/>
      </c>
      <c r="I335" s="110" t="str">
        <f>IF(仕訳入力シート!AO335&lt;&gt;0,仕訳入力シート!AO335,"")</f>
        <v/>
      </c>
      <c r="J335" s="143">
        <f>仕訳入力シート!E335</f>
        <v>0</v>
      </c>
      <c r="K335" s="116" t="str">
        <f>IF(仕訳入力シート!F335&lt;&gt;0,仕訳入力シート!F335,"")</f>
        <v/>
      </c>
      <c r="L335" s="3" t="str">
        <f>IF(仕訳入力シート!G335&lt;&gt;0,仕訳入力シート!G335,"")</f>
        <v/>
      </c>
      <c r="M335" s="3" t="str">
        <f>IF(仕訳入力シート!H335&lt;&gt;0,仕訳入力シート!H335,"")</f>
        <v/>
      </c>
      <c r="N335" s="3" t="str">
        <f>IF(仕訳入力シート!I335&lt;&gt;0,仕訳入力シート!I335,"")</f>
        <v/>
      </c>
      <c r="O335" s="116" t="str">
        <f>IF(仕訳入力シート!P335&lt;&gt;0,仕訳入力シート!P335,"")</f>
        <v/>
      </c>
      <c r="P335" s="3" t="str">
        <f>IF(仕訳入力シート!Q335&lt;&gt;0,仕訳入力シート!Q335,"")</f>
        <v/>
      </c>
      <c r="Q335" s="3" t="str">
        <f>IF(仕訳入力シート!J335&lt;&gt;"",仕訳入力シート!J335,"")</f>
        <v/>
      </c>
      <c r="R335" s="3" t="str">
        <f>IF(仕訳入力シート!L335&lt;&gt;"",仕訳入力シート!L335,"")</f>
        <v/>
      </c>
      <c r="S335" s="3" t="str">
        <f>IF(仕訳入力シート!O335&lt;&gt;"",仕訳入力シート!O335,"")</f>
        <v/>
      </c>
      <c r="T335" s="3">
        <f t="shared" si="20"/>
        <v>0</v>
      </c>
      <c r="U335" s="3">
        <f t="shared" si="21"/>
        <v>0</v>
      </c>
      <c r="V335" s="113" t="str">
        <f>IF(仕訳入力シート!R335&lt;&gt;0,仕訳入力シート!R335,"")</f>
        <v/>
      </c>
      <c r="W335" s="3" t="str">
        <f>IF(仕訳入力シート!S335&lt;&gt;0,仕訳入力シート!S335,"")</f>
        <v/>
      </c>
      <c r="X335" s="3" t="str">
        <f>IF(仕訳入力シート!T335&lt;&gt;0,仕訳入力シート!T335,"")</f>
        <v/>
      </c>
      <c r="Y335" s="3" t="str">
        <f>IF(仕訳入力シート!U335&lt;&gt;0,仕訳入力シート!U335,"")</f>
        <v/>
      </c>
      <c r="Z335" s="116" t="str">
        <f>IF(仕訳入力シート!AB335&lt;&gt;0,仕訳入力シート!AB335,"")</f>
        <v/>
      </c>
      <c r="AA335" s="3" t="str">
        <f>IF(仕訳入力シート!AC335&lt;&gt;0,仕訳入力シート!AC335,"")</f>
        <v/>
      </c>
      <c r="AB335" s="3" t="str">
        <f>IF(仕訳入力シート!V335&lt;&gt;"",仕訳入力シート!V335,"")</f>
        <v/>
      </c>
      <c r="AC335" s="3" t="str">
        <f>IF(仕訳入力シート!X335&lt;&gt;"",仕訳入力シート!X335,"")</f>
        <v/>
      </c>
      <c r="AD335" s="3" t="str">
        <f>IF(仕訳入力シート!AA335&lt;&gt;"",仕訳入力シート!AA335,"")</f>
        <v/>
      </c>
      <c r="AE335" s="3">
        <f t="shared" si="22"/>
        <v>0</v>
      </c>
      <c r="AF335" s="3">
        <f t="shared" si="23"/>
        <v>0</v>
      </c>
      <c r="AG335" s="121" t="str">
        <f>IF(仕訳入力シート!AD335&lt;&gt;0,仕訳入力シート!AD335,"")</f>
        <v/>
      </c>
      <c r="AH335" s="3" t="str">
        <f>IF(仕訳入力シート!AE335&lt;&gt;"",仕訳入力シート!AE335,"")</f>
        <v/>
      </c>
      <c r="AI335" s="117" t="str">
        <f>IF(仕訳入力シート!AH335&lt;&gt;0,仕訳入力シート!AH335,"")</f>
        <v/>
      </c>
      <c r="AJ335" s="118" t="str">
        <f>IF(仕訳入力シート!AI335&lt;&gt;0,仕訳入力シート!AI335,"")</f>
        <v/>
      </c>
      <c r="AK335" s="118" t="str">
        <f>IF(仕訳入力シート!AJ335&lt;&gt;0,仕訳入力シート!AJ335,"")</f>
        <v/>
      </c>
      <c r="AL335" s="118" t="str">
        <f>IF(仕訳入力シート!AK335&lt;&gt;0,仕訳入力シート!AK335,"")</f>
        <v/>
      </c>
      <c r="AM335" s="118" t="str">
        <f>IF(仕訳入力シート!AL335&lt;&gt;0,仕訳入力シート!AL335,"")</f>
        <v/>
      </c>
      <c r="AN335" s="118"/>
      <c r="AO335" s="118"/>
      <c r="AP335" s="118"/>
      <c r="AQ335" s="118"/>
      <c r="AR335" s="118"/>
      <c r="AS335" s="118"/>
      <c r="AT335" s="118"/>
      <c r="AU335" s="120" t="str">
        <f>IF(仕訳入力シート!AQ335&lt;&gt;0,仕訳入力シート!AQ335,"")</f>
        <v/>
      </c>
      <c r="AV335" s="118" t="str">
        <f>IF(仕訳入力シート!AR335&lt;&gt;0,仕訳入力シート!AR335,"")</f>
        <v/>
      </c>
      <c r="AW335" s="120" t="str">
        <f>IF(仕訳入力シート!AT335&lt;&gt;0,仕訳入力シート!AT335,"")</f>
        <v/>
      </c>
      <c r="AX335" s="118" t="str">
        <f>IF(仕訳入力シート!AU335&lt;&gt;0,仕訳入力シート!AU335,"")</f>
        <v/>
      </c>
    </row>
    <row r="336" spans="1:50" ht="17.45" customHeight="1">
      <c r="A336" s="3" t="str">
        <f>IF(C336="",MAX(A$8:A335)+1,"")</f>
        <v/>
      </c>
      <c r="C336" s="3" t="str">
        <f>IF(仕訳入力シート!A336="*","*",IF(J336="","*",IF(J336=0,"*","")))</f>
        <v>*</v>
      </c>
      <c r="D336" s="3">
        <f>仕訳入力シート!B336</f>
        <v>328</v>
      </c>
      <c r="E336" s="3" t="str">
        <f>IF(仕訳入力シート!C336&lt;&gt;0,仕訳入力シート!C336,"")</f>
        <v/>
      </c>
      <c r="F336" s="110" t="str">
        <f>IF(仕訳入力シート!D336&lt;&gt;0,仕訳入力シート!D336,"")</f>
        <v/>
      </c>
      <c r="H336" s="110" t="str">
        <f>IF(仕訳入力シート!AN336&lt;&gt;0,仕訳入力シート!AN336,"")</f>
        <v/>
      </c>
      <c r="I336" s="110" t="str">
        <f>IF(仕訳入力シート!AO336&lt;&gt;0,仕訳入力シート!AO336,"")</f>
        <v/>
      </c>
      <c r="J336" s="143">
        <f>仕訳入力シート!E336</f>
        <v>0</v>
      </c>
      <c r="K336" s="116" t="str">
        <f>IF(仕訳入力シート!F336&lt;&gt;0,仕訳入力シート!F336,"")</f>
        <v/>
      </c>
      <c r="L336" s="3" t="str">
        <f>IF(仕訳入力シート!G336&lt;&gt;0,仕訳入力シート!G336,"")</f>
        <v/>
      </c>
      <c r="M336" s="3" t="str">
        <f>IF(仕訳入力シート!H336&lt;&gt;0,仕訳入力シート!H336,"")</f>
        <v/>
      </c>
      <c r="N336" s="3" t="str">
        <f>IF(仕訳入力シート!I336&lt;&gt;0,仕訳入力シート!I336,"")</f>
        <v/>
      </c>
      <c r="O336" s="116" t="str">
        <f>IF(仕訳入力シート!P336&lt;&gt;0,仕訳入力シート!P336,"")</f>
        <v/>
      </c>
      <c r="P336" s="3" t="str">
        <f>IF(仕訳入力シート!Q336&lt;&gt;0,仕訳入力シート!Q336,"")</f>
        <v/>
      </c>
      <c r="Q336" s="3" t="str">
        <f>IF(仕訳入力シート!J336&lt;&gt;"",仕訳入力シート!J336,"")</f>
        <v/>
      </c>
      <c r="R336" s="3" t="str">
        <f>IF(仕訳入力シート!L336&lt;&gt;"",仕訳入力シート!L336,"")</f>
        <v/>
      </c>
      <c r="S336" s="3" t="str">
        <f>IF(仕訳入力シート!O336&lt;&gt;"",仕訳入力シート!O336,"")</f>
        <v/>
      </c>
      <c r="T336" s="3">
        <f t="shared" si="20"/>
        <v>0</v>
      </c>
      <c r="U336" s="3">
        <f t="shared" si="21"/>
        <v>0</v>
      </c>
      <c r="V336" s="113" t="str">
        <f>IF(仕訳入力シート!R336&lt;&gt;0,仕訳入力シート!R336,"")</f>
        <v/>
      </c>
      <c r="W336" s="3" t="str">
        <f>IF(仕訳入力シート!S336&lt;&gt;0,仕訳入力シート!S336,"")</f>
        <v/>
      </c>
      <c r="X336" s="3" t="str">
        <f>IF(仕訳入力シート!T336&lt;&gt;0,仕訳入力シート!T336,"")</f>
        <v/>
      </c>
      <c r="Y336" s="3" t="str">
        <f>IF(仕訳入力シート!U336&lt;&gt;0,仕訳入力シート!U336,"")</f>
        <v/>
      </c>
      <c r="Z336" s="116" t="str">
        <f>IF(仕訳入力シート!AB336&lt;&gt;0,仕訳入力シート!AB336,"")</f>
        <v/>
      </c>
      <c r="AA336" s="3" t="str">
        <f>IF(仕訳入力シート!AC336&lt;&gt;0,仕訳入力シート!AC336,"")</f>
        <v/>
      </c>
      <c r="AB336" s="3" t="str">
        <f>IF(仕訳入力シート!V336&lt;&gt;"",仕訳入力シート!V336,"")</f>
        <v/>
      </c>
      <c r="AC336" s="3" t="str">
        <f>IF(仕訳入力シート!X336&lt;&gt;"",仕訳入力シート!X336,"")</f>
        <v/>
      </c>
      <c r="AD336" s="3" t="str">
        <f>IF(仕訳入力シート!AA336&lt;&gt;"",仕訳入力シート!AA336,"")</f>
        <v/>
      </c>
      <c r="AE336" s="3">
        <f t="shared" si="22"/>
        <v>0</v>
      </c>
      <c r="AF336" s="3">
        <f t="shared" si="23"/>
        <v>0</v>
      </c>
      <c r="AG336" s="121" t="str">
        <f>IF(仕訳入力シート!AD336&lt;&gt;0,仕訳入力シート!AD336,"")</f>
        <v/>
      </c>
      <c r="AH336" s="3" t="str">
        <f>IF(仕訳入力シート!AE336&lt;&gt;"",仕訳入力シート!AE336,"")</f>
        <v/>
      </c>
      <c r="AI336" s="117" t="str">
        <f>IF(仕訳入力シート!AH336&lt;&gt;0,仕訳入力シート!AH336,"")</f>
        <v/>
      </c>
      <c r="AJ336" s="118" t="str">
        <f>IF(仕訳入力シート!AI336&lt;&gt;0,仕訳入力シート!AI336,"")</f>
        <v/>
      </c>
      <c r="AK336" s="118" t="str">
        <f>IF(仕訳入力シート!AJ336&lt;&gt;0,仕訳入力シート!AJ336,"")</f>
        <v/>
      </c>
      <c r="AL336" s="118" t="str">
        <f>IF(仕訳入力シート!AK336&lt;&gt;0,仕訳入力シート!AK336,"")</f>
        <v/>
      </c>
      <c r="AM336" s="118" t="str">
        <f>IF(仕訳入力シート!AL336&lt;&gt;0,仕訳入力シート!AL336,"")</f>
        <v/>
      </c>
      <c r="AN336" s="118"/>
      <c r="AO336" s="118"/>
      <c r="AP336" s="118"/>
      <c r="AQ336" s="118"/>
      <c r="AR336" s="118"/>
      <c r="AS336" s="118"/>
      <c r="AT336" s="118"/>
      <c r="AU336" s="120" t="str">
        <f>IF(仕訳入力シート!AQ336&lt;&gt;0,仕訳入力シート!AQ336,"")</f>
        <v/>
      </c>
      <c r="AV336" s="118" t="str">
        <f>IF(仕訳入力シート!AR336&lt;&gt;0,仕訳入力シート!AR336,"")</f>
        <v/>
      </c>
      <c r="AW336" s="120" t="str">
        <f>IF(仕訳入力シート!AT336&lt;&gt;0,仕訳入力シート!AT336,"")</f>
        <v/>
      </c>
      <c r="AX336" s="118" t="str">
        <f>IF(仕訳入力シート!AU336&lt;&gt;0,仕訳入力シート!AU336,"")</f>
        <v/>
      </c>
    </row>
    <row r="337" spans="1:50" ht="17.45" customHeight="1">
      <c r="A337" s="3" t="str">
        <f>IF(C337="",MAX(A$8:A336)+1,"")</f>
        <v/>
      </c>
      <c r="C337" s="3" t="str">
        <f>IF(仕訳入力シート!A337="*","*",IF(J337="","*",IF(J337=0,"*","")))</f>
        <v>*</v>
      </c>
      <c r="D337" s="3">
        <f>仕訳入力シート!B337</f>
        <v>329</v>
      </c>
      <c r="E337" s="3" t="str">
        <f>IF(仕訳入力シート!C337&lt;&gt;0,仕訳入力シート!C337,"")</f>
        <v/>
      </c>
      <c r="F337" s="110" t="str">
        <f>IF(仕訳入力シート!D337&lt;&gt;0,仕訳入力シート!D337,"")</f>
        <v/>
      </c>
      <c r="H337" s="110" t="str">
        <f>IF(仕訳入力シート!AN337&lt;&gt;0,仕訳入力シート!AN337,"")</f>
        <v/>
      </c>
      <c r="I337" s="110" t="str">
        <f>IF(仕訳入力シート!AO337&lt;&gt;0,仕訳入力シート!AO337,"")</f>
        <v/>
      </c>
      <c r="J337" s="143">
        <f>仕訳入力シート!E337</f>
        <v>0</v>
      </c>
      <c r="K337" s="116" t="str">
        <f>IF(仕訳入力シート!F337&lt;&gt;0,仕訳入力シート!F337,"")</f>
        <v/>
      </c>
      <c r="L337" s="3" t="str">
        <f>IF(仕訳入力シート!G337&lt;&gt;0,仕訳入力シート!G337,"")</f>
        <v/>
      </c>
      <c r="M337" s="3" t="str">
        <f>IF(仕訳入力シート!H337&lt;&gt;0,仕訳入力シート!H337,"")</f>
        <v/>
      </c>
      <c r="N337" s="3" t="str">
        <f>IF(仕訳入力シート!I337&lt;&gt;0,仕訳入力シート!I337,"")</f>
        <v/>
      </c>
      <c r="O337" s="116" t="str">
        <f>IF(仕訳入力シート!P337&lt;&gt;0,仕訳入力シート!P337,"")</f>
        <v/>
      </c>
      <c r="P337" s="3" t="str">
        <f>IF(仕訳入力シート!Q337&lt;&gt;0,仕訳入力シート!Q337,"")</f>
        <v/>
      </c>
      <c r="Q337" s="3" t="str">
        <f>IF(仕訳入力シート!J337&lt;&gt;"",仕訳入力シート!J337,"")</f>
        <v/>
      </c>
      <c r="R337" s="3" t="str">
        <f>IF(仕訳入力シート!L337&lt;&gt;"",仕訳入力シート!L337,"")</f>
        <v/>
      </c>
      <c r="S337" s="3" t="str">
        <f>IF(仕訳入力シート!O337&lt;&gt;"",仕訳入力シート!O337,"")</f>
        <v/>
      </c>
      <c r="T337" s="3">
        <f t="shared" si="20"/>
        <v>0</v>
      </c>
      <c r="U337" s="3">
        <f t="shared" si="21"/>
        <v>0</v>
      </c>
      <c r="V337" s="113" t="str">
        <f>IF(仕訳入力シート!R337&lt;&gt;0,仕訳入力シート!R337,"")</f>
        <v/>
      </c>
      <c r="W337" s="3" t="str">
        <f>IF(仕訳入力シート!S337&lt;&gt;0,仕訳入力シート!S337,"")</f>
        <v/>
      </c>
      <c r="X337" s="3" t="str">
        <f>IF(仕訳入力シート!T337&lt;&gt;0,仕訳入力シート!T337,"")</f>
        <v/>
      </c>
      <c r="Y337" s="3" t="str">
        <f>IF(仕訳入力シート!U337&lt;&gt;0,仕訳入力シート!U337,"")</f>
        <v/>
      </c>
      <c r="Z337" s="116" t="str">
        <f>IF(仕訳入力シート!AB337&lt;&gt;0,仕訳入力シート!AB337,"")</f>
        <v/>
      </c>
      <c r="AA337" s="3" t="str">
        <f>IF(仕訳入力シート!AC337&lt;&gt;0,仕訳入力シート!AC337,"")</f>
        <v/>
      </c>
      <c r="AB337" s="3" t="str">
        <f>IF(仕訳入力シート!V337&lt;&gt;"",仕訳入力シート!V337,"")</f>
        <v/>
      </c>
      <c r="AC337" s="3" t="str">
        <f>IF(仕訳入力シート!X337&lt;&gt;"",仕訳入力シート!X337,"")</f>
        <v/>
      </c>
      <c r="AD337" s="3" t="str">
        <f>IF(仕訳入力シート!AA337&lt;&gt;"",仕訳入力シート!AA337,"")</f>
        <v/>
      </c>
      <c r="AE337" s="3">
        <f t="shared" si="22"/>
        <v>0</v>
      </c>
      <c r="AF337" s="3">
        <f t="shared" si="23"/>
        <v>0</v>
      </c>
      <c r="AG337" s="121" t="str">
        <f>IF(仕訳入力シート!AD337&lt;&gt;0,仕訳入力シート!AD337,"")</f>
        <v/>
      </c>
      <c r="AH337" s="3" t="str">
        <f>IF(仕訳入力シート!AE337&lt;&gt;"",仕訳入力シート!AE337,"")</f>
        <v/>
      </c>
      <c r="AI337" s="117" t="str">
        <f>IF(仕訳入力シート!AH337&lt;&gt;0,仕訳入力シート!AH337,"")</f>
        <v/>
      </c>
      <c r="AJ337" s="118" t="str">
        <f>IF(仕訳入力シート!AI337&lt;&gt;0,仕訳入力シート!AI337,"")</f>
        <v/>
      </c>
      <c r="AK337" s="118" t="str">
        <f>IF(仕訳入力シート!AJ337&lt;&gt;0,仕訳入力シート!AJ337,"")</f>
        <v/>
      </c>
      <c r="AL337" s="118" t="str">
        <f>IF(仕訳入力シート!AK337&lt;&gt;0,仕訳入力シート!AK337,"")</f>
        <v/>
      </c>
      <c r="AM337" s="118" t="str">
        <f>IF(仕訳入力シート!AL337&lt;&gt;0,仕訳入力シート!AL337,"")</f>
        <v/>
      </c>
      <c r="AN337" s="118"/>
      <c r="AO337" s="118"/>
      <c r="AP337" s="118"/>
      <c r="AQ337" s="118"/>
      <c r="AR337" s="118"/>
      <c r="AS337" s="118"/>
      <c r="AT337" s="118"/>
      <c r="AU337" s="120" t="str">
        <f>IF(仕訳入力シート!AQ337&lt;&gt;0,仕訳入力シート!AQ337,"")</f>
        <v/>
      </c>
      <c r="AV337" s="118" t="str">
        <f>IF(仕訳入力シート!AR337&lt;&gt;0,仕訳入力シート!AR337,"")</f>
        <v/>
      </c>
      <c r="AW337" s="120" t="str">
        <f>IF(仕訳入力シート!AT337&lt;&gt;0,仕訳入力シート!AT337,"")</f>
        <v/>
      </c>
      <c r="AX337" s="118" t="str">
        <f>IF(仕訳入力シート!AU337&lt;&gt;0,仕訳入力シート!AU337,"")</f>
        <v/>
      </c>
    </row>
    <row r="338" spans="1:50" ht="17.45" customHeight="1">
      <c r="A338" s="3" t="str">
        <f>IF(C338="",MAX(A$8:A337)+1,"")</f>
        <v/>
      </c>
      <c r="C338" s="3" t="str">
        <f>IF(仕訳入力シート!A338="*","*",IF(J338="","*",IF(J338=0,"*","")))</f>
        <v>*</v>
      </c>
      <c r="D338" s="3">
        <f>仕訳入力シート!B338</f>
        <v>330</v>
      </c>
      <c r="E338" s="3" t="str">
        <f>IF(仕訳入力シート!C338&lt;&gt;0,仕訳入力シート!C338,"")</f>
        <v/>
      </c>
      <c r="F338" s="110" t="str">
        <f>IF(仕訳入力シート!D338&lt;&gt;0,仕訳入力シート!D338,"")</f>
        <v/>
      </c>
      <c r="H338" s="110" t="str">
        <f>IF(仕訳入力シート!AN338&lt;&gt;0,仕訳入力シート!AN338,"")</f>
        <v/>
      </c>
      <c r="I338" s="110" t="str">
        <f>IF(仕訳入力シート!AO338&lt;&gt;0,仕訳入力シート!AO338,"")</f>
        <v/>
      </c>
      <c r="J338" s="143">
        <f>仕訳入力シート!E338</f>
        <v>0</v>
      </c>
      <c r="K338" s="116" t="str">
        <f>IF(仕訳入力シート!F338&lt;&gt;0,仕訳入力シート!F338,"")</f>
        <v/>
      </c>
      <c r="L338" s="3" t="str">
        <f>IF(仕訳入力シート!G338&lt;&gt;0,仕訳入力シート!G338,"")</f>
        <v/>
      </c>
      <c r="M338" s="3" t="str">
        <f>IF(仕訳入力シート!H338&lt;&gt;0,仕訳入力シート!H338,"")</f>
        <v/>
      </c>
      <c r="N338" s="3" t="str">
        <f>IF(仕訳入力シート!I338&lt;&gt;0,仕訳入力シート!I338,"")</f>
        <v/>
      </c>
      <c r="O338" s="116" t="str">
        <f>IF(仕訳入力シート!P338&lt;&gt;0,仕訳入力シート!P338,"")</f>
        <v/>
      </c>
      <c r="P338" s="3" t="str">
        <f>IF(仕訳入力シート!Q338&lt;&gt;0,仕訳入力シート!Q338,"")</f>
        <v/>
      </c>
      <c r="Q338" s="3" t="str">
        <f>IF(仕訳入力シート!J338&lt;&gt;"",仕訳入力シート!J338,"")</f>
        <v/>
      </c>
      <c r="R338" s="3" t="str">
        <f>IF(仕訳入力シート!L338&lt;&gt;"",仕訳入力シート!L338,"")</f>
        <v/>
      </c>
      <c r="S338" s="3" t="str">
        <f>IF(仕訳入力シート!O338&lt;&gt;"",仕訳入力シート!O338,"")</f>
        <v/>
      </c>
      <c r="T338" s="3">
        <f t="shared" si="20"/>
        <v>0</v>
      </c>
      <c r="U338" s="3">
        <f t="shared" si="21"/>
        <v>0</v>
      </c>
      <c r="V338" s="113" t="str">
        <f>IF(仕訳入力シート!R338&lt;&gt;0,仕訳入力シート!R338,"")</f>
        <v/>
      </c>
      <c r="W338" s="3" t="str">
        <f>IF(仕訳入力シート!S338&lt;&gt;0,仕訳入力シート!S338,"")</f>
        <v/>
      </c>
      <c r="X338" s="3" t="str">
        <f>IF(仕訳入力シート!T338&lt;&gt;0,仕訳入力シート!T338,"")</f>
        <v/>
      </c>
      <c r="Y338" s="3" t="str">
        <f>IF(仕訳入力シート!U338&lt;&gt;0,仕訳入力シート!U338,"")</f>
        <v/>
      </c>
      <c r="Z338" s="116" t="str">
        <f>IF(仕訳入力シート!AB338&lt;&gt;0,仕訳入力シート!AB338,"")</f>
        <v/>
      </c>
      <c r="AA338" s="3" t="str">
        <f>IF(仕訳入力シート!AC338&lt;&gt;0,仕訳入力シート!AC338,"")</f>
        <v/>
      </c>
      <c r="AB338" s="3" t="str">
        <f>IF(仕訳入力シート!V338&lt;&gt;"",仕訳入力シート!V338,"")</f>
        <v/>
      </c>
      <c r="AC338" s="3" t="str">
        <f>IF(仕訳入力シート!X338&lt;&gt;"",仕訳入力シート!X338,"")</f>
        <v/>
      </c>
      <c r="AD338" s="3" t="str">
        <f>IF(仕訳入力シート!AA338&lt;&gt;"",仕訳入力シート!AA338,"")</f>
        <v/>
      </c>
      <c r="AE338" s="3">
        <f t="shared" si="22"/>
        <v>0</v>
      </c>
      <c r="AF338" s="3">
        <f t="shared" si="23"/>
        <v>0</v>
      </c>
      <c r="AG338" s="121" t="str">
        <f>IF(仕訳入力シート!AD338&lt;&gt;0,仕訳入力シート!AD338,"")</f>
        <v/>
      </c>
      <c r="AH338" s="3" t="str">
        <f>IF(仕訳入力シート!AE338&lt;&gt;"",仕訳入力シート!AE338,"")</f>
        <v/>
      </c>
      <c r="AI338" s="117" t="str">
        <f>IF(仕訳入力シート!AH338&lt;&gt;0,仕訳入力シート!AH338,"")</f>
        <v/>
      </c>
      <c r="AJ338" s="118" t="str">
        <f>IF(仕訳入力シート!AI338&lt;&gt;0,仕訳入力シート!AI338,"")</f>
        <v/>
      </c>
      <c r="AK338" s="118" t="str">
        <f>IF(仕訳入力シート!AJ338&lt;&gt;0,仕訳入力シート!AJ338,"")</f>
        <v/>
      </c>
      <c r="AL338" s="118" t="str">
        <f>IF(仕訳入力シート!AK338&lt;&gt;0,仕訳入力シート!AK338,"")</f>
        <v/>
      </c>
      <c r="AM338" s="118" t="str">
        <f>IF(仕訳入力シート!AL338&lt;&gt;0,仕訳入力シート!AL338,"")</f>
        <v/>
      </c>
      <c r="AN338" s="118"/>
      <c r="AO338" s="118"/>
      <c r="AP338" s="118"/>
      <c r="AQ338" s="118"/>
      <c r="AR338" s="118"/>
      <c r="AS338" s="118"/>
      <c r="AT338" s="118"/>
      <c r="AU338" s="120" t="str">
        <f>IF(仕訳入力シート!AQ338&lt;&gt;0,仕訳入力シート!AQ338,"")</f>
        <v/>
      </c>
      <c r="AV338" s="118" t="str">
        <f>IF(仕訳入力シート!AR338&lt;&gt;0,仕訳入力シート!AR338,"")</f>
        <v/>
      </c>
      <c r="AW338" s="120" t="str">
        <f>IF(仕訳入力シート!AT338&lt;&gt;0,仕訳入力シート!AT338,"")</f>
        <v/>
      </c>
      <c r="AX338" s="118" t="str">
        <f>IF(仕訳入力シート!AU338&lt;&gt;0,仕訳入力シート!AU338,"")</f>
        <v/>
      </c>
    </row>
    <row r="339" spans="1:50" ht="17.45" customHeight="1">
      <c r="A339" s="3" t="str">
        <f>IF(C339="",MAX(A$8:A338)+1,"")</f>
        <v/>
      </c>
      <c r="C339" s="3" t="str">
        <f>IF(仕訳入力シート!A339="*","*",IF(J339="","*",IF(J339=0,"*","")))</f>
        <v>*</v>
      </c>
      <c r="D339" s="3">
        <f>仕訳入力シート!B339</f>
        <v>331</v>
      </c>
      <c r="E339" s="3" t="str">
        <f>IF(仕訳入力シート!C339&lt;&gt;0,仕訳入力シート!C339,"")</f>
        <v/>
      </c>
      <c r="F339" s="110" t="str">
        <f>IF(仕訳入力シート!D339&lt;&gt;0,仕訳入力シート!D339,"")</f>
        <v/>
      </c>
      <c r="H339" s="110" t="str">
        <f>IF(仕訳入力シート!AN339&lt;&gt;0,仕訳入力シート!AN339,"")</f>
        <v/>
      </c>
      <c r="I339" s="110" t="str">
        <f>IF(仕訳入力シート!AO339&lt;&gt;0,仕訳入力シート!AO339,"")</f>
        <v/>
      </c>
      <c r="J339" s="143">
        <f>仕訳入力シート!E339</f>
        <v>0</v>
      </c>
      <c r="K339" s="116" t="str">
        <f>IF(仕訳入力シート!F339&lt;&gt;0,仕訳入力シート!F339,"")</f>
        <v/>
      </c>
      <c r="L339" s="3" t="str">
        <f>IF(仕訳入力シート!G339&lt;&gt;0,仕訳入力シート!G339,"")</f>
        <v/>
      </c>
      <c r="M339" s="3" t="str">
        <f>IF(仕訳入力シート!H339&lt;&gt;0,仕訳入力シート!H339,"")</f>
        <v/>
      </c>
      <c r="N339" s="3" t="str">
        <f>IF(仕訳入力シート!I339&lt;&gt;0,仕訳入力シート!I339,"")</f>
        <v/>
      </c>
      <c r="O339" s="116" t="str">
        <f>IF(仕訳入力シート!P339&lt;&gt;0,仕訳入力シート!P339,"")</f>
        <v/>
      </c>
      <c r="P339" s="3" t="str">
        <f>IF(仕訳入力シート!Q339&lt;&gt;0,仕訳入力シート!Q339,"")</f>
        <v/>
      </c>
      <c r="Q339" s="3" t="str">
        <f>IF(仕訳入力シート!J339&lt;&gt;"",仕訳入力シート!J339,"")</f>
        <v/>
      </c>
      <c r="R339" s="3" t="str">
        <f>IF(仕訳入力シート!L339&lt;&gt;"",仕訳入力シート!L339,"")</f>
        <v/>
      </c>
      <c r="S339" s="3" t="str">
        <f>IF(仕訳入力シート!O339&lt;&gt;"",仕訳入力シート!O339,"")</f>
        <v/>
      </c>
      <c r="T339" s="3">
        <f t="shared" si="20"/>
        <v>0</v>
      </c>
      <c r="U339" s="3">
        <f t="shared" si="21"/>
        <v>0</v>
      </c>
      <c r="V339" s="113" t="str">
        <f>IF(仕訳入力シート!R339&lt;&gt;0,仕訳入力シート!R339,"")</f>
        <v/>
      </c>
      <c r="W339" s="3" t="str">
        <f>IF(仕訳入力シート!S339&lt;&gt;0,仕訳入力シート!S339,"")</f>
        <v/>
      </c>
      <c r="X339" s="3" t="str">
        <f>IF(仕訳入力シート!T339&lt;&gt;0,仕訳入力シート!T339,"")</f>
        <v/>
      </c>
      <c r="Y339" s="3" t="str">
        <f>IF(仕訳入力シート!U339&lt;&gt;0,仕訳入力シート!U339,"")</f>
        <v/>
      </c>
      <c r="Z339" s="116" t="str">
        <f>IF(仕訳入力シート!AB339&lt;&gt;0,仕訳入力シート!AB339,"")</f>
        <v/>
      </c>
      <c r="AA339" s="3" t="str">
        <f>IF(仕訳入力シート!AC339&lt;&gt;0,仕訳入力シート!AC339,"")</f>
        <v/>
      </c>
      <c r="AB339" s="3" t="str">
        <f>IF(仕訳入力シート!V339&lt;&gt;"",仕訳入力シート!V339,"")</f>
        <v/>
      </c>
      <c r="AC339" s="3" t="str">
        <f>IF(仕訳入力シート!X339&lt;&gt;"",仕訳入力シート!X339,"")</f>
        <v/>
      </c>
      <c r="AD339" s="3" t="str">
        <f>IF(仕訳入力シート!AA339&lt;&gt;"",仕訳入力シート!AA339,"")</f>
        <v/>
      </c>
      <c r="AE339" s="3">
        <f t="shared" si="22"/>
        <v>0</v>
      </c>
      <c r="AF339" s="3">
        <f t="shared" si="23"/>
        <v>0</v>
      </c>
      <c r="AG339" s="121" t="str">
        <f>IF(仕訳入力シート!AD339&lt;&gt;0,仕訳入力シート!AD339,"")</f>
        <v/>
      </c>
      <c r="AH339" s="3" t="str">
        <f>IF(仕訳入力シート!AE339&lt;&gt;"",仕訳入力シート!AE339,"")</f>
        <v/>
      </c>
      <c r="AI339" s="117" t="str">
        <f>IF(仕訳入力シート!AH339&lt;&gt;0,仕訳入力シート!AH339,"")</f>
        <v/>
      </c>
      <c r="AJ339" s="118" t="str">
        <f>IF(仕訳入力シート!AI339&lt;&gt;0,仕訳入力シート!AI339,"")</f>
        <v/>
      </c>
      <c r="AK339" s="118" t="str">
        <f>IF(仕訳入力シート!AJ339&lt;&gt;0,仕訳入力シート!AJ339,"")</f>
        <v/>
      </c>
      <c r="AL339" s="118" t="str">
        <f>IF(仕訳入力シート!AK339&lt;&gt;0,仕訳入力シート!AK339,"")</f>
        <v/>
      </c>
      <c r="AM339" s="118" t="str">
        <f>IF(仕訳入力シート!AL339&lt;&gt;0,仕訳入力シート!AL339,"")</f>
        <v/>
      </c>
      <c r="AN339" s="118"/>
      <c r="AO339" s="118"/>
      <c r="AP339" s="118"/>
      <c r="AQ339" s="118"/>
      <c r="AR339" s="118"/>
      <c r="AS339" s="118"/>
      <c r="AT339" s="118"/>
      <c r="AU339" s="120" t="str">
        <f>IF(仕訳入力シート!AQ339&lt;&gt;0,仕訳入力シート!AQ339,"")</f>
        <v/>
      </c>
      <c r="AV339" s="118" t="str">
        <f>IF(仕訳入力シート!AR339&lt;&gt;0,仕訳入力シート!AR339,"")</f>
        <v/>
      </c>
      <c r="AW339" s="120" t="str">
        <f>IF(仕訳入力シート!AT339&lt;&gt;0,仕訳入力シート!AT339,"")</f>
        <v/>
      </c>
      <c r="AX339" s="118" t="str">
        <f>IF(仕訳入力シート!AU339&lt;&gt;0,仕訳入力シート!AU339,"")</f>
        <v/>
      </c>
    </row>
    <row r="340" spans="1:50" ht="17.45" customHeight="1">
      <c r="A340" s="3" t="str">
        <f>IF(C340="",MAX(A$8:A339)+1,"")</f>
        <v/>
      </c>
      <c r="C340" s="3" t="str">
        <f>IF(仕訳入力シート!A340="*","*",IF(J340="","*",IF(J340=0,"*","")))</f>
        <v>*</v>
      </c>
      <c r="D340" s="3">
        <f>仕訳入力シート!B340</f>
        <v>332</v>
      </c>
      <c r="E340" s="3" t="str">
        <f>IF(仕訳入力シート!C340&lt;&gt;0,仕訳入力シート!C340,"")</f>
        <v/>
      </c>
      <c r="F340" s="110" t="str">
        <f>IF(仕訳入力シート!D340&lt;&gt;0,仕訳入力シート!D340,"")</f>
        <v/>
      </c>
      <c r="H340" s="110" t="str">
        <f>IF(仕訳入力シート!AN340&lt;&gt;0,仕訳入力シート!AN340,"")</f>
        <v/>
      </c>
      <c r="I340" s="110" t="str">
        <f>IF(仕訳入力シート!AO340&lt;&gt;0,仕訳入力シート!AO340,"")</f>
        <v/>
      </c>
      <c r="J340" s="143">
        <f>仕訳入力シート!E340</f>
        <v>0</v>
      </c>
      <c r="K340" s="116" t="str">
        <f>IF(仕訳入力シート!F340&lt;&gt;0,仕訳入力シート!F340,"")</f>
        <v/>
      </c>
      <c r="L340" s="3" t="str">
        <f>IF(仕訳入力シート!G340&lt;&gt;0,仕訳入力シート!G340,"")</f>
        <v/>
      </c>
      <c r="M340" s="3" t="str">
        <f>IF(仕訳入力シート!H340&lt;&gt;0,仕訳入力シート!H340,"")</f>
        <v/>
      </c>
      <c r="N340" s="3" t="str">
        <f>IF(仕訳入力シート!I340&lt;&gt;0,仕訳入力シート!I340,"")</f>
        <v/>
      </c>
      <c r="O340" s="116" t="str">
        <f>IF(仕訳入力シート!P340&lt;&gt;0,仕訳入力シート!P340,"")</f>
        <v/>
      </c>
      <c r="P340" s="3" t="str">
        <f>IF(仕訳入力シート!Q340&lt;&gt;0,仕訳入力シート!Q340,"")</f>
        <v/>
      </c>
      <c r="Q340" s="3" t="str">
        <f>IF(仕訳入力シート!J340&lt;&gt;"",仕訳入力シート!J340,"")</f>
        <v/>
      </c>
      <c r="R340" s="3" t="str">
        <f>IF(仕訳入力シート!L340&lt;&gt;"",仕訳入力シート!L340,"")</f>
        <v/>
      </c>
      <c r="S340" s="3" t="str">
        <f>IF(仕訳入力シート!O340&lt;&gt;"",仕訳入力シート!O340,"")</f>
        <v/>
      </c>
      <c r="T340" s="3">
        <f t="shared" si="20"/>
        <v>0</v>
      </c>
      <c r="U340" s="3">
        <f t="shared" si="21"/>
        <v>0</v>
      </c>
      <c r="V340" s="113" t="str">
        <f>IF(仕訳入力シート!R340&lt;&gt;0,仕訳入力シート!R340,"")</f>
        <v/>
      </c>
      <c r="W340" s="3" t="str">
        <f>IF(仕訳入力シート!S340&lt;&gt;0,仕訳入力シート!S340,"")</f>
        <v/>
      </c>
      <c r="X340" s="3" t="str">
        <f>IF(仕訳入力シート!T340&lt;&gt;0,仕訳入力シート!T340,"")</f>
        <v/>
      </c>
      <c r="Y340" s="3" t="str">
        <f>IF(仕訳入力シート!U340&lt;&gt;0,仕訳入力シート!U340,"")</f>
        <v/>
      </c>
      <c r="Z340" s="116" t="str">
        <f>IF(仕訳入力シート!AB340&lt;&gt;0,仕訳入力シート!AB340,"")</f>
        <v/>
      </c>
      <c r="AA340" s="3" t="str">
        <f>IF(仕訳入力シート!AC340&lt;&gt;0,仕訳入力シート!AC340,"")</f>
        <v/>
      </c>
      <c r="AB340" s="3" t="str">
        <f>IF(仕訳入力シート!V340&lt;&gt;"",仕訳入力シート!V340,"")</f>
        <v/>
      </c>
      <c r="AC340" s="3" t="str">
        <f>IF(仕訳入力シート!X340&lt;&gt;"",仕訳入力シート!X340,"")</f>
        <v/>
      </c>
      <c r="AD340" s="3" t="str">
        <f>IF(仕訳入力シート!AA340&lt;&gt;"",仕訳入力シート!AA340,"")</f>
        <v/>
      </c>
      <c r="AE340" s="3">
        <f t="shared" si="22"/>
        <v>0</v>
      </c>
      <c r="AF340" s="3">
        <f t="shared" si="23"/>
        <v>0</v>
      </c>
      <c r="AG340" s="121" t="str">
        <f>IF(仕訳入力シート!AD340&lt;&gt;0,仕訳入力シート!AD340,"")</f>
        <v/>
      </c>
      <c r="AH340" s="3" t="str">
        <f>IF(仕訳入力シート!AE340&lt;&gt;"",仕訳入力シート!AE340,"")</f>
        <v/>
      </c>
      <c r="AI340" s="117" t="str">
        <f>IF(仕訳入力シート!AH340&lt;&gt;0,仕訳入力シート!AH340,"")</f>
        <v/>
      </c>
      <c r="AJ340" s="118" t="str">
        <f>IF(仕訳入力シート!AI340&lt;&gt;0,仕訳入力シート!AI340,"")</f>
        <v/>
      </c>
      <c r="AK340" s="118" t="str">
        <f>IF(仕訳入力シート!AJ340&lt;&gt;0,仕訳入力シート!AJ340,"")</f>
        <v/>
      </c>
      <c r="AL340" s="118" t="str">
        <f>IF(仕訳入力シート!AK340&lt;&gt;0,仕訳入力シート!AK340,"")</f>
        <v/>
      </c>
      <c r="AM340" s="118" t="str">
        <f>IF(仕訳入力シート!AL340&lt;&gt;0,仕訳入力シート!AL340,"")</f>
        <v/>
      </c>
      <c r="AN340" s="118"/>
      <c r="AO340" s="118"/>
      <c r="AP340" s="118"/>
      <c r="AQ340" s="118"/>
      <c r="AR340" s="118"/>
      <c r="AS340" s="118"/>
      <c r="AT340" s="118"/>
      <c r="AU340" s="120" t="str">
        <f>IF(仕訳入力シート!AQ340&lt;&gt;0,仕訳入力シート!AQ340,"")</f>
        <v/>
      </c>
      <c r="AV340" s="118" t="str">
        <f>IF(仕訳入力シート!AR340&lt;&gt;0,仕訳入力シート!AR340,"")</f>
        <v/>
      </c>
      <c r="AW340" s="120" t="str">
        <f>IF(仕訳入力シート!AT340&lt;&gt;0,仕訳入力シート!AT340,"")</f>
        <v/>
      </c>
      <c r="AX340" s="118" t="str">
        <f>IF(仕訳入力シート!AU340&lt;&gt;0,仕訳入力シート!AU340,"")</f>
        <v/>
      </c>
    </row>
    <row r="341" spans="1:50" ht="17.45" customHeight="1">
      <c r="A341" s="3" t="str">
        <f>IF(C341="",MAX(A$8:A340)+1,"")</f>
        <v/>
      </c>
      <c r="C341" s="3" t="str">
        <f>IF(仕訳入力シート!A341="*","*",IF(J341="","*",IF(J341=0,"*","")))</f>
        <v>*</v>
      </c>
      <c r="D341" s="3">
        <f>仕訳入力シート!B341</f>
        <v>333</v>
      </c>
      <c r="E341" s="3" t="str">
        <f>IF(仕訳入力シート!C341&lt;&gt;0,仕訳入力シート!C341,"")</f>
        <v/>
      </c>
      <c r="F341" s="110" t="str">
        <f>IF(仕訳入力シート!D341&lt;&gt;0,仕訳入力シート!D341,"")</f>
        <v/>
      </c>
      <c r="H341" s="110" t="str">
        <f>IF(仕訳入力シート!AN341&lt;&gt;0,仕訳入力シート!AN341,"")</f>
        <v/>
      </c>
      <c r="I341" s="110" t="str">
        <f>IF(仕訳入力シート!AO341&lt;&gt;0,仕訳入力シート!AO341,"")</f>
        <v/>
      </c>
      <c r="J341" s="143">
        <f>仕訳入力シート!E341</f>
        <v>0</v>
      </c>
      <c r="K341" s="116" t="str">
        <f>IF(仕訳入力シート!F341&lt;&gt;0,仕訳入力シート!F341,"")</f>
        <v/>
      </c>
      <c r="L341" s="3" t="str">
        <f>IF(仕訳入力シート!G341&lt;&gt;0,仕訳入力シート!G341,"")</f>
        <v/>
      </c>
      <c r="M341" s="3" t="str">
        <f>IF(仕訳入力シート!H341&lt;&gt;0,仕訳入力シート!H341,"")</f>
        <v/>
      </c>
      <c r="N341" s="3" t="str">
        <f>IF(仕訳入力シート!I341&lt;&gt;0,仕訳入力シート!I341,"")</f>
        <v/>
      </c>
      <c r="O341" s="116" t="str">
        <f>IF(仕訳入力シート!P341&lt;&gt;0,仕訳入力シート!P341,"")</f>
        <v/>
      </c>
      <c r="P341" s="3" t="str">
        <f>IF(仕訳入力シート!Q341&lt;&gt;0,仕訳入力シート!Q341,"")</f>
        <v/>
      </c>
      <c r="Q341" s="3" t="str">
        <f>IF(仕訳入力シート!J341&lt;&gt;"",仕訳入力シート!J341,"")</f>
        <v/>
      </c>
      <c r="R341" s="3" t="str">
        <f>IF(仕訳入力シート!L341&lt;&gt;"",仕訳入力シート!L341,"")</f>
        <v/>
      </c>
      <c r="S341" s="3" t="str">
        <f>IF(仕訳入力シート!O341&lt;&gt;"",仕訳入力シート!O341,"")</f>
        <v/>
      </c>
      <c r="T341" s="3">
        <f t="shared" si="20"/>
        <v>0</v>
      </c>
      <c r="U341" s="3">
        <f t="shared" si="21"/>
        <v>0</v>
      </c>
      <c r="V341" s="113" t="str">
        <f>IF(仕訳入力シート!R341&lt;&gt;0,仕訳入力シート!R341,"")</f>
        <v/>
      </c>
      <c r="W341" s="3" t="str">
        <f>IF(仕訳入力シート!S341&lt;&gt;0,仕訳入力シート!S341,"")</f>
        <v/>
      </c>
      <c r="X341" s="3" t="str">
        <f>IF(仕訳入力シート!T341&lt;&gt;0,仕訳入力シート!T341,"")</f>
        <v/>
      </c>
      <c r="Y341" s="3" t="str">
        <f>IF(仕訳入力シート!U341&lt;&gt;0,仕訳入力シート!U341,"")</f>
        <v/>
      </c>
      <c r="Z341" s="116" t="str">
        <f>IF(仕訳入力シート!AB341&lt;&gt;0,仕訳入力シート!AB341,"")</f>
        <v/>
      </c>
      <c r="AA341" s="3" t="str">
        <f>IF(仕訳入力シート!AC341&lt;&gt;0,仕訳入力シート!AC341,"")</f>
        <v/>
      </c>
      <c r="AB341" s="3" t="str">
        <f>IF(仕訳入力シート!V341&lt;&gt;"",仕訳入力シート!V341,"")</f>
        <v/>
      </c>
      <c r="AC341" s="3" t="str">
        <f>IF(仕訳入力シート!X341&lt;&gt;"",仕訳入力シート!X341,"")</f>
        <v/>
      </c>
      <c r="AD341" s="3" t="str">
        <f>IF(仕訳入力シート!AA341&lt;&gt;"",仕訳入力シート!AA341,"")</f>
        <v/>
      </c>
      <c r="AE341" s="3">
        <f t="shared" si="22"/>
        <v>0</v>
      </c>
      <c r="AF341" s="3">
        <f t="shared" si="23"/>
        <v>0</v>
      </c>
      <c r="AG341" s="121" t="str">
        <f>IF(仕訳入力シート!AD341&lt;&gt;0,仕訳入力シート!AD341,"")</f>
        <v/>
      </c>
      <c r="AH341" s="3" t="str">
        <f>IF(仕訳入力シート!AE341&lt;&gt;"",仕訳入力シート!AE341,"")</f>
        <v/>
      </c>
      <c r="AI341" s="117" t="str">
        <f>IF(仕訳入力シート!AH341&lt;&gt;0,仕訳入力シート!AH341,"")</f>
        <v/>
      </c>
      <c r="AJ341" s="118" t="str">
        <f>IF(仕訳入力シート!AI341&lt;&gt;0,仕訳入力シート!AI341,"")</f>
        <v/>
      </c>
      <c r="AK341" s="118" t="str">
        <f>IF(仕訳入力シート!AJ341&lt;&gt;0,仕訳入力シート!AJ341,"")</f>
        <v/>
      </c>
      <c r="AL341" s="118" t="str">
        <f>IF(仕訳入力シート!AK341&lt;&gt;0,仕訳入力シート!AK341,"")</f>
        <v/>
      </c>
      <c r="AM341" s="118" t="str">
        <f>IF(仕訳入力シート!AL341&lt;&gt;0,仕訳入力シート!AL341,"")</f>
        <v/>
      </c>
      <c r="AN341" s="118"/>
      <c r="AO341" s="118"/>
      <c r="AP341" s="118"/>
      <c r="AQ341" s="118"/>
      <c r="AR341" s="118"/>
      <c r="AS341" s="118"/>
      <c r="AT341" s="118"/>
      <c r="AU341" s="120" t="str">
        <f>IF(仕訳入力シート!AQ341&lt;&gt;0,仕訳入力シート!AQ341,"")</f>
        <v/>
      </c>
      <c r="AV341" s="118" t="str">
        <f>IF(仕訳入力シート!AR341&lt;&gt;0,仕訳入力シート!AR341,"")</f>
        <v/>
      </c>
      <c r="AW341" s="120" t="str">
        <f>IF(仕訳入力シート!AT341&lt;&gt;0,仕訳入力シート!AT341,"")</f>
        <v/>
      </c>
      <c r="AX341" s="118" t="str">
        <f>IF(仕訳入力シート!AU341&lt;&gt;0,仕訳入力シート!AU341,"")</f>
        <v/>
      </c>
    </row>
    <row r="342" spans="1:50" ht="17.45" customHeight="1">
      <c r="A342" s="3" t="str">
        <f>IF(C342="",MAX(A$8:A341)+1,"")</f>
        <v/>
      </c>
      <c r="C342" s="3" t="str">
        <f>IF(仕訳入力シート!A342="*","*",IF(J342="","*",IF(J342=0,"*","")))</f>
        <v>*</v>
      </c>
      <c r="D342" s="3">
        <f>仕訳入力シート!B342</f>
        <v>334</v>
      </c>
      <c r="E342" s="3" t="str">
        <f>IF(仕訳入力シート!C342&lt;&gt;0,仕訳入力シート!C342,"")</f>
        <v/>
      </c>
      <c r="F342" s="110" t="str">
        <f>IF(仕訳入力シート!D342&lt;&gt;0,仕訳入力シート!D342,"")</f>
        <v/>
      </c>
      <c r="H342" s="110" t="str">
        <f>IF(仕訳入力シート!AN342&lt;&gt;0,仕訳入力シート!AN342,"")</f>
        <v/>
      </c>
      <c r="I342" s="110" t="str">
        <f>IF(仕訳入力シート!AO342&lt;&gt;0,仕訳入力シート!AO342,"")</f>
        <v/>
      </c>
      <c r="J342" s="143">
        <f>仕訳入力シート!E342</f>
        <v>0</v>
      </c>
      <c r="K342" s="116" t="str">
        <f>IF(仕訳入力シート!F342&lt;&gt;0,仕訳入力シート!F342,"")</f>
        <v/>
      </c>
      <c r="L342" s="3" t="str">
        <f>IF(仕訳入力シート!G342&lt;&gt;0,仕訳入力シート!G342,"")</f>
        <v/>
      </c>
      <c r="M342" s="3" t="str">
        <f>IF(仕訳入力シート!H342&lt;&gt;0,仕訳入力シート!H342,"")</f>
        <v/>
      </c>
      <c r="N342" s="3" t="str">
        <f>IF(仕訳入力シート!I342&lt;&gt;0,仕訳入力シート!I342,"")</f>
        <v/>
      </c>
      <c r="O342" s="116" t="str">
        <f>IF(仕訳入力シート!P342&lt;&gt;0,仕訳入力シート!P342,"")</f>
        <v/>
      </c>
      <c r="P342" s="3" t="str">
        <f>IF(仕訳入力シート!Q342&lt;&gt;0,仕訳入力シート!Q342,"")</f>
        <v/>
      </c>
      <c r="Q342" s="3" t="str">
        <f>IF(仕訳入力シート!J342&lt;&gt;"",仕訳入力シート!J342,"")</f>
        <v/>
      </c>
      <c r="R342" s="3" t="str">
        <f>IF(仕訳入力シート!L342&lt;&gt;"",仕訳入力シート!L342,"")</f>
        <v/>
      </c>
      <c r="S342" s="3" t="str">
        <f>IF(仕訳入力シート!O342&lt;&gt;"",仕訳入力シート!O342,"")</f>
        <v/>
      </c>
      <c r="T342" s="3">
        <f t="shared" si="20"/>
        <v>0</v>
      </c>
      <c r="U342" s="3">
        <f t="shared" si="21"/>
        <v>0</v>
      </c>
      <c r="V342" s="113" t="str">
        <f>IF(仕訳入力シート!R342&lt;&gt;0,仕訳入力シート!R342,"")</f>
        <v/>
      </c>
      <c r="W342" s="3" t="str">
        <f>IF(仕訳入力シート!S342&lt;&gt;0,仕訳入力シート!S342,"")</f>
        <v/>
      </c>
      <c r="X342" s="3" t="str">
        <f>IF(仕訳入力シート!T342&lt;&gt;0,仕訳入力シート!T342,"")</f>
        <v/>
      </c>
      <c r="Y342" s="3" t="str">
        <f>IF(仕訳入力シート!U342&lt;&gt;0,仕訳入力シート!U342,"")</f>
        <v/>
      </c>
      <c r="Z342" s="116" t="str">
        <f>IF(仕訳入力シート!AB342&lt;&gt;0,仕訳入力シート!AB342,"")</f>
        <v/>
      </c>
      <c r="AA342" s="3" t="str">
        <f>IF(仕訳入力シート!AC342&lt;&gt;0,仕訳入力シート!AC342,"")</f>
        <v/>
      </c>
      <c r="AB342" s="3" t="str">
        <f>IF(仕訳入力シート!V342&lt;&gt;"",仕訳入力シート!V342,"")</f>
        <v/>
      </c>
      <c r="AC342" s="3" t="str">
        <f>IF(仕訳入力シート!X342&lt;&gt;"",仕訳入力シート!X342,"")</f>
        <v/>
      </c>
      <c r="AD342" s="3" t="str">
        <f>IF(仕訳入力シート!AA342&lt;&gt;"",仕訳入力シート!AA342,"")</f>
        <v/>
      </c>
      <c r="AE342" s="3">
        <f t="shared" si="22"/>
        <v>0</v>
      </c>
      <c r="AF342" s="3">
        <f t="shared" si="23"/>
        <v>0</v>
      </c>
      <c r="AG342" s="121" t="str">
        <f>IF(仕訳入力シート!AD342&lt;&gt;0,仕訳入力シート!AD342,"")</f>
        <v/>
      </c>
      <c r="AH342" s="3" t="str">
        <f>IF(仕訳入力シート!AE342&lt;&gt;"",仕訳入力シート!AE342,"")</f>
        <v/>
      </c>
      <c r="AI342" s="117" t="str">
        <f>IF(仕訳入力シート!AH342&lt;&gt;0,仕訳入力シート!AH342,"")</f>
        <v/>
      </c>
      <c r="AJ342" s="118" t="str">
        <f>IF(仕訳入力シート!AI342&lt;&gt;0,仕訳入力シート!AI342,"")</f>
        <v/>
      </c>
      <c r="AK342" s="118" t="str">
        <f>IF(仕訳入力シート!AJ342&lt;&gt;0,仕訳入力シート!AJ342,"")</f>
        <v/>
      </c>
      <c r="AL342" s="118" t="str">
        <f>IF(仕訳入力シート!AK342&lt;&gt;0,仕訳入力シート!AK342,"")</f>
        <v/>
      </c>
      <c r="AM342" s="118" t="str">
        <f>IF(仕訳入力シート!AL342&lt;&gt;0,仕訳入力シート!AL342,"")</f>
        <v/>
      </c>
      <c r="AN342" s="118"/>
      <c r="AO342" s="118"/>
      <c r="AP342" s="118"/>
      <c r="AQ342" s="118"/>
      <c r="AR342" s="118"/>
      <c r="AS342" s="118"/>
      <c r="AT342" s="118"/>
      <c r="AU342" s="120" t="str">
        <f>IF(仕訳入力シート!AQ342&lt;&gt;0,仕訳入力シート!AQ342,"")</f>
        <v/>
      </c>
      <c r="AV342" s="118" t="str">
        <f>IF(仕訳入力シート!AR342&lt;&gt;0,仕訳入力シート!AR342,"")</f>
        <v/>
      </c>
      <c r="AW342" s="120" t="str">
        <f>IF(仕訳入力シート!AT342&lt;&gt;0,仕訳入力シート!AT342,"")</f>
        <v/>
      </c>
      <c r="AX342" s="118" t="str">
        <f>IF(仕訳入力シート!AU342&lt;&gt;0,仕訳入力シート!AU342,"")</f>
        <v/>
      </c>
    </row>
    <row r="343" spans="1:50" ht="17.45" customHeight="1">
      <c r="A343" s="3" t="str">
        <f>IF(C343="",MAX(A$8:A342)+1,"")</f>
        <v/>
      </c>
      <c r="C343" s="3" t="str">
        <f>IF(仕訳入力シート!A343="*","*",IF(J343="","*",IF(J343=0,"*","")))</f>
        <v>*</v>
      </c>
      <c r="D343" s="3">
        <f>仕訳入力シート!B343</f>
        <v>335</v>
      </c>
      <c r="E343" s="3" t="str">
        <f>IF(仕訳入力シート!C343&lt;&gt;0,仕訳入力シート!C343,"")</f>
        <v/>
      </c>
      <c r="F343" s="110" t="str">
        <f>IF(仕訳入力シート!D343&lt;&gt;0,仕訳入力シート!D343,"")</f>
        <v/>
      </c>
      <c r="H343" s="110" t="str">
        <f>IF(仕訳入力シート!AN343&lt;&gt;0,仕訳入力シート!AN343,"")</f>
        <v/>
      </c>
      <c r="I343" s="110" t="str">
        <f>IF(仕訳入力シート!AO343&lt;&gt;0,仕訳入力シート!AO343,"")</f>
        <v/>
      </c>
      <c r="J343" s="143">
        <f>仕訳入力シート!E343</f>
        <v>0</v>
      </c>
      <c r="K343" s="116" t="str">
        <f>IF(仕訳入力シート!F343&lt;&gt;0,仕訳入力シート!F343,"")</f>
        <v/>
      </c>
      <c r="L343" s="3" t="str">
        <f>IF(仕訳入力シート!G343&lt;&gt;0,仕訳入力シート!G343,"")</f>
        <v/>
      </c>
      <c r="M343" s="3" t="str">
        <f>IF(仕訳入力シート!H343&lt;&gt;0,仕訳入力シート!H343,"")</f>
        <v/>
      </c>
      <c r="N343" s="3" t="str">
        <f>IF(仕訳入力シート!I343&lt;&gt;0,仕訳入力シート!I343,"")</f>
        <v/>
      </c>
      <c r="O343" s="116" t="str">
        <f>IF(仕訳入力シート!P343&lt;&gt;0,仕訳入力シート!P343,"")</f>
        <v/>
      </c>
      <c r="P343" s="3" t="str">
        <f>IF(仕訳入力シート!Q343&lt;&gt;0,仕訳入力シート!Q343,"")</f>
        <v/>
      </c>
      <c r="Q343" s="3" t="str">
        <f>IF(仕訳入力シート!J343&lt;&gt;"",仕訳入力シート!J343,"")</f>
        <v/>
      </c>
      <c r="R343" s="3" t="str">
        <f>IF(仕訳入力シート!L343&lt;&gt;"",仕訳入力シート!L343,"")</f>
        <v/>
      </c>
      <c r="S343" s="3" t="str">
        <f>IF(仕訳入力シート!O343&lt;&gt;"",仕訳入力シート!O343,"")</f>
        <v/>
      </c>
      <c r="T343" s="3">
        <f t="shared" si="20"/>
        <v>0</v>
      </c>
      <c r="U343" s="3">
        <f t="shared" si="21"/>
        <v>0</v>
      </c>
      <c r="V343" s="113" t="str">
        <f>IF(仕訳入力シート!R343&lt;&gt;0,仕訳入力シート!R343,"")</f>
        <v/>
      </c>
      <c r="W343" s="3" t="str">
        <f>IF(仕訳入力シート!S343&lt;&gt;0,仕訳入力シート!S343,"")</f>
        <v/>
      </c>
      <c r="X343" s="3" t="str">
        <f>IF(仕訳入力シート!T343&lt;&gt;0,仕訳入力シート!T343,"")</f>
        <v/>
      </c>
      <c r="Y343" s="3" t="str">
        <f>IF(仕訳入力シート!U343&lt;&gt;0,仕訳入力シート!U343,"")</f>
        <v/>
      </c>
      <c r="Z343" s="116" t="str">
        <f>IF(仕訳入力シート!AB343&lt;&gt;0,仕訳入力シート!AB343,"")</f>
        <v/>
      </c>
      <c r="AA343" s="3" t="str">
        <f>IF(仕訳入力シート!AC343&lt;&gt;0,仕訳入力シート!AC343,"")</f>
        <v/>
      </c>
      <c r="AB343" s="3" t="str">
        <f>IF(仕訳入力シート!V343&lt;&gt;"",仕訳入力シート!V343,"")</f>
        <v/>
      </c>
      <c r="AC343" s="3" t="str">
        <f>IF(仕訳入力シート!X343&lt;&gt;"",仕訳入力シート!X343,"")</f>
        <v/>
      </c>
      <c r="AD343" s="3" t="str">
        <f>IF(仕訳入力シート!AA343&lt;&gt;"",仕訳入力シート!AA343,"")</f>
        <v/>
      </c>
      <c r="AE343" s="3">
        <f t="shared" si="22"/>
        <v>0</v>
      </c>
      <c r="AF343" s="3">
        <f t="shared" si="23"/>
        <v>0</v>
      </c>
      <c r="AG343" s="121" t="str">
        <f>IF(仕訳入力シート!AD343&lt;&gt;0,仕訳入力シート!AD343,"")</f>
        <v/>
      </c>
      <c r="AH343" s="3" t="str">
        <f>IF(仕訳入力シート!AE343&lt;&gt;"",仕訳入力シート!AE343,"")</f>
        <v/>
      </c>
      <c r="AI343" s="117" t="str">
        <f>IF(仕訳入力シート!AH343&lt;&gt;0,仕訳入力シート!AH343,"")</f>
        <v/>
      </c>
      <c r="AJ343" s="118" t="str">
        <f>IF(仕訳入力シート!AI343&lt;&gt;0,仕訳入力シート!AI343,"")</f>
        <v/>
      </c>
      <c r="AK343" s="118" t="str">
        <f>IF(仕訳入力シート!AJ343&lt;&gt;0,仕訳入力シート!AJ343,"")</f>
        <v/>
      </c>
      <c r="AL343" s="118" t="str">
        <f>IF(仕訳入力シート!AK343&lt;&gt;0,仕訳入力シート!AK343,"")</f>
        <v/>
      </c>
      <c r="AM343" s="118" t="str">
        <f>IF(仕訳入力シート!AL343&lt;&gt;0,仕訳入力シート!AL343,"")</f>
        <v/>
      </c>
      <c r="AN343" s="118"/>
      <c r="AO343" s="118"/>
      <c r="AP343" s="118"/>
      <c r="AQ343" s="118"/>
      <c r="AR343" s="118"/>
      <c r="AS343" s="118"/>
      <c r="AT343" s="118"/>
      <c r="AU343" s="120" t="str">
        <f>IF(仕訳入力シート!AQ343&lt;&gt;0,仕訳入力シート!AQ343,"")</f>
        <v/>
      </c>
      <c r="AV343" s="118" t="str">
        <f>IF(仕訳入力シート!AR343&lt;&gt;0,仕訳入力シート!AR343,"")</f>
        <v/>
      </c>
      <c r="AW343" s="120" t="str">
        <f>IF(仕訳入力シート!AT343&lt;&gt;0,仕訳入力シート!AT343,"")</f>
        <v/>
      </c>
      <c r="AX343" s="118" t="str">
        <f>IF(仕訳入力シート!AU343&lt;&gt;0,仕訳入力シート!AU343,"")</f>
        <v/>
      </c>
    </row>
    <row r="344" spans="1:50" ht="17.45" customHeight="1">
      <c r="A344" s="3" t="str">
        <f>IF(C344="",MAX(A$8:A343)+1,"")</f>
        <v/>
      </c>
      <c r="C344" s="3" t="str">
        <f>IF(仕訳入力シート!A344="*","*",IF(J344="","*",IF(J344=0,"*","")))</f>
        <v>*</v>
      </c>
      <c r="D344" s="3">
        <f>仕訳入力シート!B344</f>
        <v>336</v>
      </c>
      <c r="E344" s="3" t="str">
        <f>IF(仕訳入力シート!C344&lt;&gt;0,仕訳入力シート!C344,"")</f>
        <v/>
      </c>
      <c r="F344" s="110" t="str">
        <f>IF(仕訳入力シート!D344&lt;&gt;0,仕訳入力シート!D344,"")</f>
        <v/>
      </c>
      <c r="H344" s="110" t="str">
        <f>IF(仕訳入力シート!AN344&lt;&gt;0,仕訳入力シート!AN344,"")</f>
        <v/>
      </c>
      <c r="I344" s="110" t="str">
        <f>IF(仕訳入力シート!AO344&lt;&gt;0,仕訳入力シート!AO344,"")</f>
        <v/>
      </c>
      <c r="J344" s="143">
        <f>仕訳入力シート!E344</f>
        <v>0</v>
      </c>
      <c r="K344" s="116" t="str">
        <f>IF(仕訳入力シート!F344&lt;&gt;0,仕訳入力シート!F344,"")</f>
        <v/>
      </c>
      <c r="L344" s="3" t="str">
        <f>IF(仕訳入力シート!G344&lt;&gt;0,仕訳入力シート!G344,"")</f>
        <v/>
      </c>
      <c r="M344" s="3" t="str">
        <f>IF(仕訳入力シート!H344&lt;&gt;0,仕訳入力シート!H344,"")</f>
        <v/>
      </c>
      <c r="N344" s="3" t="str">
        <f>IF(仕訳入力シート!I344&lt;&gt;0,仕訳入力シート!I344,"")</f>
        <v/>
      </c>
      <c r="O344" s="116" t="str">
        <f>IF(仕訳入力シート!P344&lt;&gt;0,仕訳入力シート!P344,"")</f>
        <v/>
      </c>
      <c r="P344" s="3" t="str">
        <f>IF(仕訳入力シート!Q344&lt;&gt;0,仕訳入力シート!Q344,"")</f>
        <v/>
      </c>
      <c r="Q344" s="3" t="str">
        <f>IF(仕訳入力シート!J344&lt;&gt;"",仕訳入力シート!J344,"")</f>
        <v/>
      </c>
      <c r="R344" s="3" t="str">
        <f>IF(仕訳入力シート!L344&lt;&gt;"",仕訳入力シート!L344,"")</f>
        <v/>
      </c>
      <c r="S344" s="3" t="str">
        <f>IF(仕訳入力シート!O344&lt;&gt;"",仕訳入力シート!O344,"")</f>
        <v/>
      </c>
      <c r="T344" s="3">
        <f t="shared" si="20"/>
        <v>0</v>
      </c>
      <c r="U344" s="3">
        <f t="shared" si="21"/>
        <v>0</v>
      </c>
      <c r="V344" s="113" t="str">
        <f>IF(仕訳入力シート!R344&lt;&gt;0,仕訳入力シート!R344,"")</f>
        <v/>
      </c>
      <c r="W344" s="3" t="str">
        <f>IF(仕訳入力シート!S344&lt;&gt;0,仕訳入力シート!S344,"")</f>
        <v/>
      </c>
      <c r="X344" s="3" t="str">
        <f>IF(仕訳入力シート!T344&lt;&gt;0,仕訳入力シート!T344,"")</f>
        <v/>
      </c>
      <c r="Y344" s="3" t="str">
        <f>IF(仕訳入力シート!U344&lt;&gt;0,仕訳入力シート!U344,"")</f>
        <v/>
      </c>
      <c r="Z344" s="116" t="str">
        <f>IF(仕訳入力シート!AB344&lt;&gt;0,仕訳入力シート!AB344,"")</f>
        <v/>
      </c>
      <c r="AA344" s="3" t="str">
        <f>IF(仕訳入力シート!AC344&lt;&gt;0,仕訳入力シート!AC344,"")</f>
        <v/>
      </c>
      <c r="AB344" s="3" t="str">
        <f>IF(仕訳入力シート!V344&lt;&gt;"",仕訳入力シート!V344,"")</f>
        <v/>
      </c>
      <c r="AC344" s="3" t="str">
        <f>IF(仕訳入力シート!X344&lt;&gt;"",仕訳入力シート!X344,"")</f>
        <v/>
      </c>
      <c r="AD344" s="3" t="str">
        <f>IF(仕訳入力シート!AA344&lt;&gt;"",仕訳入力シート!AA344,"")</f>
        <v/>
      </c>
      <c r="AE344" s="3">
        <f t="shared" si="22"/>
        <v>0</v>
      </c>
      <c r="AF344" s="3">
        <f t="shared" si="23"/>
        <v>0</v>
      </c>
      <c r="AG344" s="121" t="str">
        <f>IF(仕訳入力シート!AD344&lt;&gt;0,仕訳入力シート!AD344,"")</f>
        <v/>
      </c>
      <c r="AH344" s="3" t="str">
        <f>IF(仕訳入力シート!AE344&lt;&gt;"",仕訳入力シート!AE344,"")</f>
        <v/>
      </c>
      <c r="AI344" s="117" t="str">
        <f>IF(仕訳入力シート!AH344&lt;&gt;0,仕訳入力シート!AH344,"")</f>
        <v/>
      </c>
      <c r="AJ344" s="118" t="str">
        <f>IF(仕訳入力シート!AI344&lt;&gt;0,仕訳入力シート!AI344,"")</f>
        <v/>
      </c>
      <c r="AK344" s="118" t="str">
        <f>IF(仕訳入力シート!AJ344&lt;&gt;0,仕訳入力シート!AJ344,"")</f>
        <v/>
      </c>
      <c r="AL344" s="118" t="str">
        <f>IF(仕訳入力シート!AK344&lt;&gt;0,仕訳入力シート!AK344,"")</f>
        <v/>
      </c>
      <c r="AM344" s="118" t="str">
        <f>IF(仕訳入力シート!AL344&lt;&gt;0,仕訳入力シート!AL344,"")</f>
        <v/>
      </c>
      <c r="AN344" s="118"/>
      <c r="AO344" s="118"/>
      <c r="AP344" s="118"/>
      <c r="AQ344" s="118"/>
      <c r="AR344" s="118"/>
      <c r="AS344" s="118"/>
      <c r="AT344" s="118"/>
      <c r="AU344" s="120" t="str">
        <f>IF(仕訳入力シート!AQ344&lt;&gt;0,仕訳入力シート!AQ344,"")</f>
        <v/>
      </c>
      <c r="AV344" s="118" t="str">
        <f>IF(仕訳入力シート!AR344&lt;&gt;0,仕訳入力シート!AR344,"")</f>
        <v/>
      </c>
      <c r="AW344" s="120" t="str">
        <f>IF(仕訳入力シート!AT344&lt;&gt;0,仕訳入力シート!AT344,"")</f>
        <v/>
      </c>
      <c r="AX344" s="118" t="str">
        <f>IF(仕訳入力シート!AU344&lt;&gt;0,仕訳入力シート!AU344,"")</f>
        <v/>
      </c>
    </row>
    <row r="345" spans="1:50" ht="17.45" customHeight="1">
      <c r="A345" s="3" t="str">
        <f>IF(C345="",MAX(A$8:A344)+1,"")</f>
        <v/>
      </c>
      <c r="C345" s="3" t="str">
        <f>IF(仕訳入力シート!A345="*","*",IF(J345="","*",IF(J345=0,"*","")))</f>
        <v>*</v>
      </c>
      <c r="D345" s="3">
        <f>仕訳入力シート!B345</f>
        <v>337</v>
      </c>
      <c r="E345" s="3" t="str">
        <f>IF(仕訳入力シート!C345&lt;&gt;0,仕訳入力シート!C345,"")</f>
        <v/>
      </c>
      <c r="F345" s="110" t="str">
        <f>IF(仕訳入力シート!D345&lt;&gt;0,仕訳入力シート!D345,"")</f>
        <v/>
      </c>
      <c r="H345" s="110" t="str">
        <f>IF(仕訳入力シート!AN345&lt;&gt;0,仕訳入力シート!AN345,"")</f>
        <v/>
      </c>
      <c r="I345" s="110" t="str">
        <f>IF(仕訳入力シート!AO345&lt;&gt;0,仕訳入力シート!AO345,"")</f>
        <v/>
      </c>
      <c r="J345" s="143">
        <f>仕訳入力シート!E345</f>
        <v>0</v>
      </c>
      <c r="K345" s="116" t="str">
        <f>IF(仕訳入力シート!F345&lt;&gt;0,仕訳入力シート!F345,"")</f>
        <v/>
      </c>
      <c r="L345" s="3" t="str">
        <f>IF(仕訳入力シート!G345&lt;&gt;0,仕訳入力シート!G345,"")</f>
        <v/>
      </c>
      <c r="M345" s="3" t="str">
        <f>IF(仕訳入力シート!H345&lt;&gt;0,仕訳入力シート!H345,"")</f>
        <v/>
      </c>
      <c r="N345" s="3" t="str">
        <f>IF(仕訳入力シート!I345&lt;&gt;0,仕訳入力シート!I345,"")</f>
        <v/>
      </c>
      <c r="O345" s="116" t="str">
        <f>IF(仕訳入力シート!P345&lt;&gt;0,仕訳入力シート!P345,"")</f>
        <v/>
      </c>
      <c r="P345" s="3" t="str">
        <f>IF(仕訳入力シート!Q345&lt;&gt;0,仕訳入力シート!Q345,"")</f>
        <v/>
      </c>
      <c r="Q345" s="3" t="str">
        <f>IF(仕訳入力シート!J345&lt;&gt;"",仕訳入力シート!J345,"")</f>
        <v/>
      </c>
      <c r="R345" s="3" t="str">
        <f>IF(仕訳入力シート!L345&lt;&gt;"",仕訳入力シート!L345,"")</f>
        <v/>
      </c>
      <c r="S345" s="3" t="str">
        <f>IF(仕訳入力シート!O345&lt;&gt;"",仕訳入力シート!O345,"")</f>
        <v/>
      </c>
      <c r="T345" s="3">
        <f t="shared" si="20"/>
        <v>0</v>
      </c>
      <c r="U345" s="3">
        <f t="shared" si="21"/>
        <v>0</v>
      </c>
      <c r="V345" s="113" t="str">
        <f>IF(仕訳入力シート!R345&lt;&gt;0,仕訳入力シート!R345,"")</f>
        <v/>
      </c>
      <c r="W345" s="3" t="str">
        <f>IF(仕訳入力シート!S345&lt;&gt;0,仕訳入力シート!S345,"")</f>
        <v/>
      </c>
      <c r="X345" s="3" t="str">
        <f>IF(仕訳入力シート!T345&lt;&gt;0,仕訳入力シート!T345,"")</f>
        <v/>
      </c>
      <c r="Y345" s="3" t="str">
        <f>IF(仕訳入力シート!U345&lt;&gt;0,仕訳入力シート!U345,"")</f>
        <v/>
      </c>
      <c r="Z345" s="116" t="str">
        <f>IF(仕訳入力シート!AB345&lt;&gt;0,仕訳入力シート!AB345,"")</f>
        <v/>
      </c>
      <c r="AA345" s="3" t="str">
        <f>IF(仕訳入力シート!AC345&lt;&gt;0,仕訳入力シート!AC345,"")</f>
        <v/>
      </c>
      <c r="AB345" s="3" t="str">
        <f>IF(仕訳入力シート!V345&lt;&gt;"",仕訳入力シート!V345,"")</f>
        <v/>
      </c>
      <c r="AC345" s="3" t="str">
        <f>IF(仕訳入力シート!X345&lt;&gt;"",仕訳入力シート!X345,"")</f>
        <v/>
      </c>
      <c r="AD345" s="3" t="str">
        <f>IF(仕訳入力シート!AA345&lt;&gt;"",仕訳入力シート!AA345,"")</f>
        <v/>
      </c>
      <c r="AE345" s="3">
        <f t="shared" si="22"/>
        <v>0</v>
      </c>
      <c r="AF345" s="3">
        <f t="shared" si="23"/>
        <v>0</v>
      </c>
      <c r="AG345" s="121" t="str">
        <f>IF(仕訳入力シート!AD345&lt;&gt;0,仕訳入力シート!AD345,"")</f>
        <v/>
      </c>
      <c r="AH345" s="3" t="str">
        <f>IF(仕訳入力シート!AE345&lt;&gt;"",仕訳入力シート!AE345,"")</f>
        <v/>
      </c>
      <c r="AI345" s="117" t="str">
        <f>IF(仕訳入力シート!AH345&lt;&gt;0,仕訳入力シート!AH345,"")</f>
        <v/>
      </c>
      <c r="AJ345" s="118" t="str">
        <f>IF(仕訳入力シート!AI345&lt;&gt;0,仕訳入力シート!AI345,"")</f>
        <v/>
      </c>
      <c r="AK345" s="118" t="str">
        <f>IF(仕訳入力シート!AJ345&lt;&gt;0,仕訳入力シート!AJ345,"")</f>
        <v/>
      </c>
      <c r="AL345" s="118" t="str">
        <f>IF(仕訳入力シート!AK345&lt;&gt;0,仕訳入力シート!AK345,"")</f>
        <v/>
      </c>
      <c r="AM345" s="118" t="str">
        <f>IF(仕訳入力シート!AL345&lt;&gt;0,仕訳入力シート!AL345,"")</f>
        <v/>
      </c>
      <c r="AN345" s="118"/>
      <c r="AO345" s="118"/>
      <c r="AP345" s="118"/>
      <c r="AQ345" s="118"/>
      <c r="AR345" s="118"/>
      <c r="AS345" s="118"/>
      <c r="AT345" s="118"/>
      <c r="AU345" s="120" t="str">
        <f>IF(仕訳入力シート!AQ345&lt;&gt;0,仕訳入力シート!AQ345,"")</f>
        <v/>
      </c>
      <c r="AV345" s="118" t="str">
        <f>IF(仕訳入力シート!AR345&lt;&gt;0,仕訳入力シート!AR345,"")</f>
        <v/>
      </c>
      <c r="AW345" s="120" t="str">
        <f>IF(仕訳入力シート!AT345&lt;&gt;0,仕訳入力シート!AT345,"")</f>
        <v/>
      </c>
      <c r="AX345" s="118" t="str">
        <f>IF(仕訳入力シート!AU345&lt;&gt;0,仕訳入力シート!AU345,"")</f>
        <v/>
      </c>
    </row>
    <row r="346" spans="1:50" ht="17.45" customHeight="1">
      <c r="A346" s="3" t="str">
        <f>IF(C346="",MAX(A$8:A345)+1,"")</f>
        <v/>
      </c>
      <c r="C346" s="3" t="str">
        <f>IF(仕訳入力シート!A346="*","*",IF(J346="","*",IF(J346=0,"*","")))</f>
        <v>*</v>
      </c>
      <c r="D346" s="3">
        <f>仕訳入力シート!B346</f>
        <v>338</v>
      </c>
      <c r="E346" s="3" t="str">
        <f>IF(仕訳入力シート!C346&lt;&gt;0,仕訳入力シート!C346,"")</f>
        <v/>
      </c>
      <c r="F346" s="110" t="str">
        <f>IF(仕訳入力シート!D346&lt;&gt;0,仕訳入力シート!D346,"")</f>
        <v/>
      </c>
      <c r="H346" s="110" t="str">
        <f>IF(仕訳入力シート!AN346&lt;&gt;0,仕訳入力シート!AN346,"")</f>
        <v/>
      </c>
      <c r="I346" s="110" t="str">
        <f>IF(仕訳入力シート!AO346&lt;&gt;0,仕訳入力シート!AO346,"")</f>
        <v/>
      </c>
      <c r="J346" s="143">
        <f>仕訳入力シート!E346</f>
        <v>0</v>
      </c>
      <c r="K346" s="116" t="str">
        <f>IF(仕訳入力シート!F346&lt;&gt;0,仕訳入力シート!F346,"")</f>
        <v/>
      </c>
      <c r="L346" s="3" t="str">
        <f>IF(仕訳入力シート!G346&lt;&gt;0,仕訳入力シート!G346,"")</f>
        <v/>
      </c>
      <c r="M346" s="3" t="str">
        <f>IF(仕訳入力シート!H346&lt;&gt;0,仕訳入力シート!H346,"")</f>
        <v/>
      </c>
      <c r="N346" s="3" t="str">
        <f>IF(仕訳入力シート!I346&lt;&gt;0,仕訳入力シート!I346,"")</f>
        <v/>
      </c>
      <c r="O346" s="116" t="str">
        <f>IF(仕訳入力シート!P346&lt;&gt;0,仕訳入力シート!P346,"")</f>
        <v/>
      </c>
      <c r="P346" s="3" t="str">
        <f>IF(仕訳入力シート!Q346&lt;&gt;0,仕訳入力シート!Q346,"")</f>
        <v/>
      </c>
      <c r="Q346" s="3" t="str">
        <f>IF(仕訳入力シート!J346&lt;&gt;"",仕訳入力シート!J346,"")</f>
        <v/>
      </c>
      <c r="R346" s="3" t="str">
        <f>IF(仕訳入力シート!L346&lt;&gt;"",仕訳入力シート!L346,"")</f>
        <v/>
      </c>
      <c r="S346" s="3" t="str">
        <f>IF(仕訳入力シート!O346&lt;&gt;"",仕訳入力シート!O346,"")</f>
        <v/>
      </c>
      <c r="T346" s="3">
        <f t="shared" si="20"/>
        <v>0</v>
      </c>
      <c r="U346" s="3">
        <f t="shared" si="21"/>
        <v>0</v>
      </c>
      <c r="V346" s="113" t="str">
        <f>IF(仕訳入力シート!R346&lt;&gt;0,仕訳入力シート!R346,"")</f>
        <v/>
      </c>
      <c r="W346" s="3" t="str">
        <f>IF(仕訳入力シート!S346&lt;&gt;0,仕訳入力シート!S346,"")</f>
        <v/>
      </c>
      <c r="X346" s="3" t="str">
        <f>IF(仕訳入力シート!T346&lt;&gt;0,仕訳入力シート!T346,"")</f>
        <v/>
      </c>
      <c r="Y346" s="3" t="str">
        <f>IF(仕訳入力シート!U346&lt;&gt;0,仕訳入力シート!U346,"")</f>
        <v/>
      </c>
      <c r="Z346" s="116" t="str">
        <f>IF(仕訳入力シート!AB346&lt;&gt;0,仕訳入力シート!AB346,"")</f>
        <v/>
      </c>
      <c r="AA346" s="3" t="str">
        <f>IF(仕訳入力シート!AC346&lt;&gt;0,仕訳入力シート!AC346,"")</f>
        <v/>
      </c>
      <c r="AB346" s="3" t="str">
        <f>IF(仕訳入力シート!V346&lt;&gt;"",仕訳入力シート!V346,"")</f>
        <v/>
      </c>
      <c r="AC346" s="3" t="str">
        <f>IF(仕訳入力シート!X346&lt;&gt;"",仕訳入力シート!X346,"")</f>
        <v/>
      </c>
      <c r="AD346" s="3" t="str">
        <f>IF(仕訳入力シート!AA346&lt;&gt;"",仕訳入力シート!AA346,"")</f>
        <v/>
      </c>
      <c r="AE346" s="3">
        <f t="shared" si="22"/>
        <v>0</v>
      </c>
      <c r="AF346" s="3">
        <f t="shared" si="23"/>
        <v>0</v>
      </c>
      <c r="AG346" s="121" t="str">
        <f>IF(仕訳入力シート!AD346&lt;&gt;0,仕訳入力シート!AD346,"")</f>
        <v/>
      </c>
      <c r="AH346" s="3" t="str">
        <f>IF(仕訳入力シート!AE346&lt;&gt;"",仕訳入力シート!AE346,"")</f>
        <v/>
      </c>
      <c r="AI346" s="117" t="str">
        <f>IF(仕訳入力シート!AH346&lt;&gt;0,仕訳入力シート!AH346,"")</f>
        <v/>
      </c>
      <c r="AJ346" s="118" t="str">
        <f>IF(仕訳入力シート!AI346&lt;&gt;0,仕訳入力シート!AI346,"")</f>
        <v/>
      </c>
      <c r="AK346" s="118" t="str">
        <f>IF(仕訳入力シート!AJ346&lt;&gt;0,仕訳入力シート!AJ346,"")</f>
        <v/>
      </c>
      <c r="AL346" s="118" t="str">
        <f>IF(仕訳入力シート!AK346&lt;&gt;0,仕訳入力シート!AK346,"")</f>
        <v/>
      </c>
      <c r="AM346" s="118" t="str">
        <f>IF(仕訳入力シート!AL346&lt;&gt;0,仕訳入力シート!AL346,"")</f>
        <v/>
      </c>
      <c r="AN346" s="118"/>
      <c r="AO346" s="118"/>
      <c r="AP346" s="118"/>
      <c r="AQ346" s="118"/>
      <c r="AR346" s="118"/>
      <c r="AS346" s="118"/>
      <c r="AT346" s="118"/>
      <c r="AU346" s="120" t="str">
        <f>IF(仕訳入力シート!AQ346&lt;&gt;0,仕訳入力シート!AQ346,"")</f>
        <v/>
      </c>
      <c r="AV346" s="118" t="str">
        <f>IF(仕訳入力シート!AR346&lt;&gt;0,仕訳入力シート!AR346,"")</f>
        <v/>
      </c>
      <c r="AW346" s="120" t="str">
        <f>IF(仕訳入力シート!AT346&lt;&gt;0,仕訳入力シート!AT346,"")</f>
        <v/>
      </c>
      <c r="AX346" s="118" t="str">
        <f>IF(仕訳入力シート!AU346&lt;&gt;0,仕訳入力シート!AU346,"")</f>
        <v/>
      </c>
    </row>
    <row r="347" spans="1:50" ht="17.45" customHeight="1">
      <c r="A347" s="3" t="str">
        <f>IF(C347="",MAX(A$8:A346)+1,"")</f>
        <v/>
      </c>
      <c r="C347" s="3" t="str">
        <f>IF(仕訳入力シート!A347="*","*",IF(J347="","*",IF(J347=0,"*","")))</f>
        <v>*</v>
      </c>
      <c r="D347" s="3">
        <f>仕訳入力シート!B347</f>
        <v>339</v>
      </c>
      <c r="E347" s="3" t="str">
        <f>IF(仕訳入力シート!C347&lt;&gt;0,仕訳入力シート!C347,"")</f>
        <v/>
      </c>
      <c r="F347" s="110" t="str">
        <f>IF(仕訳入力シート!D347&lt;&gt;0,仕訳入力シート!D347,"")</f>
        <v/>
      </c>
      <c r="H347" s="110" t="str">
        <f>IF(仕訳入力シート!AN347&lt;&gt;0,仕訳入力シート!AN347,"")</f>
        <v/>
      </c>
      <c r="I347" s="110" t="str">
        <f>IF(仕訳入力シート!AO347&lt;&gt;0,仕訳入力シート!AO347,"")</f>
        <v/>
      </c>
      <c r="J347" s="143">
        <f>仕訳入力シート!E347</f>
        <v>0</v>
      </c>
      <c r="K347" s="116" t="str">
        <f>IF(仕訳入力シート!F347&lt;&gt;0,仕訳入力シート!F347,"")</f>
        <v/>
      </c>
      <c r="L347" s="3" t="str">
        <f>IF(仕訳入力シート!G347&lt;&gt;0,仕訳入力シート!G347,"")</f>
        <v/>
      </c>
      <c r="M347" s="3" t="str">
        <f>IF(仕訳入力シート!H347&lt;&gt;0,仕訳入力シート!H347,"")</f>
        <v/>
      </c>
      <c r="N347" s="3" t="str">
        <f>IF(仕訳入力シート!I347&lt;&gt;0,仕訳入力シート!I347,"")</f>
        <v/>
      </c>
      <c r="O347" s="116" t="str">
        <f>IF(仕訳入力シート!P347&lt;&gt;0,仕訳入力シート!P347,"")</f>
        <v/>
      </c>
      <c r="P347" s="3" t="str">
        <f>IF(仕訳入力シート!Q347&lt;&gt;0,仕訳入力シート!Q347,"")</f>
        <v/>
      </c>
      <c r="Q347" s="3" t="str">
        <f>IF(仕訳入力シート!J347&lt;&gt;"",仕訳入力シート!J347,"")</f>
        <v/>
      </c>
      <c r="R347" s="3" t="str">
        <f>IF(仕訳入力シート!L347&lt;&gt;"",仕訳入力シート!L347,"")</f>
        <v/>
      </c>
      <c r="S347" s="3" t="str">
        <f>IF(仕訳入力シート!O347&lt;&gt;"",仕訳入力シート!O347,"")</f>
        <v/>
      </c>
      <c r="T347" s="3">
        <f t="shared" si="20"/>
        <v>0</v>
      </c>
      <c r="U347" s="3">
        <f t="shared" si="21"/>
        <v>0</v>
      </c>
      <c r="V347" s="113" t="str">
        <f>IF(仕訳入力シート!R347&lt;&gt;0,仕訳入力シート!R347,"")</f>
        <v/>
      </c>
      <c r="W347" s="3" t="str">
        <f>IF(仕訳入力シート!S347&lt;&gt;0,仕訳入力シート!S347,"")</f>
        <v/>
      </c>
      <c r="X347" s="3" t="str">
        <f>IF(仕訳入力シート!T347&lt;&gt;0,仕訳入力シート!T347,"")</f>
        <v/>
      </c>
      <c r="Y347" s="3" t="str">
        <f>IF(仕訳入力シート!U347&lt;&gt;0,仕訳入力シート!U347,"")</f>
        <v/>
      </c>
      <c r="Z347" s="116" t="str">
        <f>IF(仕訳入力シート!AB347&lt;&gt;0,仕訳入力シート!AB347,"")</f>
        <v/>
      </c>
      <c r="AA347" s="3" t="str">
        <f>IF(仕訳入力シート!AC347&lt;&gt;0,仕訳入力シート!AC347,"")</f>
        <v/>
      </c>
      <c r="AB347" s="3" t="str">
        <f>IF(仕訳入力シート!V347&lt;&gt;"",仕訳入力シート!V347,"")</f>
        <v/>
      </c>
      <c r="AC347" s="3" t="str">
        <f>IF(仕訳入力シート!X347&lt;&gt;"",仕訳入力シート!X347,"")</f>
        <v/>
      </c>
      <c r="AD347" s="3" t="str">
        <f>IF(仕訳入力シート!AA347&lt;&gt;"",仕訳入力シート!AA347,"")</f>
        <v/>
      </c>
      <c r="AE347" s="3">
        <f t="shared" si="22"/>
        <v>0</v>
      </c>
      <c r="AF347" s="3">
        <f t="shared" si="23"/>
        <v>0</v>
      </c>
      <c r="AG347" s="121" t="str">
        <f>IF(仕訳入力シート!AD347&lt;&gt;0,仕訳入力シート!AD347,"")</f>
        <v/>
      </c>
      <c r="AH347" s="3" t="str">
        <f>IF(仕訳入力シート!AE347&lt;&gt;"",仕訳入力シート!AE347,"")</f>
        <v/>
      </c>
      <c r="AI347" s="117" t="str">
        <f>IF(仕訳入力シート!AH347&lt;&gt;0,仕訳入力シート!AH347,"")</f>
        <v/>
      </c>
      <c r="AJ347" s="118" t="str">
        <f>IF(仕訳入力シート!AI347&lt;&gt;0,仕訳入力シート!AI347,"")</f>
        <v/>
      </c>
      <c r="AK347" s="118" t="str">
        <f>IF(仕訳入力シート!AJ347&lt;&gt;0,仕訳入力シート!AJ347,"")</f>
        <v/>
      </c>
      <c r="AL347" s="118" t="str">
        <f>IF(仕訳入力シート!AK347&lt;&gt;0,仕訳入力シート!AK347,"")</f>
        <v/>
      </c>
      <c r="AM347" s="118" t="str">
        <f>IF(仕訳入力シート!AL347&lt;&gt;0,仕訳入力シート!AL347,"")</f>
        <v/>
      </c>
      <c r="AN347" s="118"/>
      <c r="AO347" s="118"/>
      <c r="AP347" s="118"/>
      <c r="AQ347" s="118"/>
      <c r="AR347" s="118"/>
      <c r="AS347" s="118"/>
      <c r="AT347" s="118"/>
      <c r="AU347" s="120" t="str">
        <f>IF(仕訳入力シート!AQ347&lt;&gt;0,仕訳入力シート!AQ347,"")</f>
        <v/>
      </c>
      <c r="AV347" s="118" t="str">
        <f>IF(仕訳入力シート!AR347&lt;&gt;0,仕訳入力シート!AR347,"")</f>
        <v/>
      </c>
      <c r="AW347" s="120" t="str">
        <f>IF(仕訳入力シート!AT347&lt;&gt;0,仕訳入力シート!AT347,"")</f>
        <v/>
      </c>
      <c r="AX347" s="118" t="str">
        <f>IF(仕訳入力シート!AU347&lt;&gt;0,仕訳入力シート!AU347,"")</f>
        <v/>
      </c>
    </row>
    <row r="348" spans="1:50" ht="17.45" customHeight="1">
      <c r="A348" s="3" t="str">
        <f>IF(C348="",MAX(A$8:A347)+1,"")</f>
        <v/>
      </c>
      <c r="C348" s="3" t="str">
        <f>IF(仕訳入力シート!A348="*","*",IF(J348="","*",IF(J348=0,"*","")))</f>
        <v>*</v>
      </c>
      <c r="D348" s="3">
        <f>仕訳入力シート!B348</f>
        <v>340</v>
      </c>
      <c r="E348" s="3" t="str">
        <f>IF(仕訳入力シート!C348&lt;&gt;0,仕訳入力シート!C348,"")</f>
        <v/>
      </c>
      <c r="F348" s="110" t="str">
        <f>IF(仕訳入力シート!D348&lt;&gt;0,仕訳入力シート!D348,"")</f>
        <v/>
      </c>
      <c r="H348" s="110" t="str">
        <f>IF(仕訳入力シート!AN348&lt;&gt;0,仕訳入力シート!AN348,"")</f>
        <v/>
      </c>
      <c r="I348" s="110" t="str">
        <f>IF(仕訳入力シート!AO348&lt;&gt;0,仕訳入力シート!AO348,"")</f>
        <v/>
      </c>
      <c r="J348" s="143">
        <f>仕訳入力シート!E348</f>
        <v>0</v>
      </c>
      <c r="K348" s="116" t="str">
        <f>IF(仕訳入力シート!F348&lt;&gt;0,仕訳入力シート!F348,"")</f>
        <v/>
      </c>
      <c r="L348" s="3" t="str">
        <f>IF(仕訳入力シート!G348&lt;&gt;0,仕訳入力シート!G348,"")</f>
        <v/>
      </c>
      <c r="M348" s="3" t="str">
        <f>IF(仕訳入力シート!H348&lt;&gt;0,仕訳入力シート!H348,"")</f>
        <v/>
      </c>
      <c r="N348" s="3" t="str">
        <f>IF(仕訳入力シート!I348&lt;&gt;0,仕訳入力シート!I348,"")</f>
        <v/>
      </c>
      <c r="O348" s="116" t="str">
        <f>IF(仕訳入力シート!P348&lt;&gt;0,仕訳入力シート!P348,"")</f>
        <v/>
      </c>
      <c r="P348" s="3" t="str">
        <f>IF(仕訳入力シート!Q348&lt;&gt;0,仕訳入力シート!Q348,"")</f>
        <v/>
      </c>
      <c r="Q348" s="3" t="str">
        <f>IF(仕訳入力シート!J348&lt;&gt;"",仕訳入力シート!J348,"")</f>
        <v/>
      </c>
      <c r="R348" s="3" t="str">
        <f>IF(仕訳入力シート!L348&lt;&gt;"",仕訳入力シート!L348,"")</f>
        <v/>
      </c>
      <c r="S348" s="3" t="str">
        <f>IF(仕訳入力シート!O348&lt;&gt;"",仕訳入力シート!O348,"")</f>
        <v/>
      </c>
      <c r="T348" s="3">
        <f t="shared" si="20"/>
        <v>0</v>
      </c>
      <c r="U348" s="3">
        <f t="shared" si="21"/>
        <v>0</v>
      </c>
      <c r="V348" s="113" t="str">
        <f>IF(仕訳入力シート!R348&lt;&gt;0,仕訳入力シート!R348,"")</f>
        <v/>
      </c>
      <c r="W348" s="3" t="str">
        <f>IF(仕訳入力シート!S348&lt;&gt;0,仕訳入力シート!S348,"")</f>
        <v/>
      </c>
      <c r="X348" s="3" t="str">
        <f>IF(仕訳入力シート!T348&lt;&gt;0,仕訳入力シート!T348,"")</f>
        <v/>
      </c>
      <c r="Y348" s="3" t="str">
        <f>IF(仕訳入力シート!U348&lt;&gt;0,仕訳入力シート!U348,"")</f>
        <v/>
      </c>
      <c r="Z348" s="116" t="str">
        <f>IF(仕訳入力シート!AB348&lt;&gt;0,仕訳入力シート!AB348,"")</f>
        <v/>
      </c>
      <c r="AA348" s="3" t="str">
        <f>IF(仕訳入力シート!AC348&lt;&gt;0,仕訳入力シート!AC348,"")</f>
        <v/>
      </c>
      <c r="AB348" s="3" t="str">
        <f>IF(仕訳入力シート!V348&lt;&gt;"",仕訳入力シート!V348,"")</f>
        <v/>
      </c>
      <c r="AC348" s="3" t="str">
        <f>IF(仕訳入力シート!X348&lt;&gt;"",仕訳入力シート!X348,"")</f>
        <v/>
      </c>
      <c r="AD348" s="3" t="str">
        <f>IF(仕訳入力シート!AA348&lt;&gt;"",仕訳入力シート!AA348,"")</f>
        <v/>
      </c>
      <c r="AE348" s="3">
        <f t="shared" si="22"/>
        <v>0</v>
      </c>
      <c r="AF348" s="3">
        <f t="shared" si="23"/>
        <v>0</v>
      </c>
      <c r="AG348" s="121" t="str">
        <f>IF(仕訳入力シート!AD348&lt;&gt;0,仕訳入力シート!AD348,"")</f>
        <v/>
      </c>
      <c r="AH348" s="3" t="str">
        <f>IF(仕訳入力シート!AE348&lt;&gt;"",仕訳入力シート!AE348,"")</f>
        <v/>
      </c>
      <c r="AI348" s="117" t="str">
        <f>IF(仕訳入力シート!AH348&lt;&gt;0,仕訳入力シート!AH348,"")</f>
        <v/>
      </c>
      <c r="AJ348" s="118" t="str">
        <f>IF(仕訳入力シート!AI348&lt;&gt;0,仕訳入力シート!AI348,"")</f>
        <v/>
      </c>
      <c r="AK348" s="118" t="str">
        <f>IF(仕訳入力シート!AJ348&lt;&gt;0,仕訳入力シート!AJ348,"")</f>
        <v/>
      </c>
      <c r="AL348" s="118" t="str">
        <f>IF(仕訳入力シート!AK348&lt;&gt;0,仕訳入力シート!AK348,"")</f>
        <v/>
      </c>
      <c r="AM348" s="118" t="str">
        <f>IF(仕訳入力シート!AL348&lt;&gt;0,仕訳入力シート!AL348,"")</f>
        <v/>
      </c>
      <c r="AN348" s="118"/>
      <c r="AO348" s="118"/>
      <c r="AP348" s="118"/>
      <c r="AQ348" s="118"/>
      <c r="AR348" s="118"/>
      <c r="AS348" s="118"/>
      <c r="AT348" s="118"/>
      <c r="AU348" s="120" t="str">
        <f>IF(仕訳入力シート!AQ348&lt;&gt;0,仕訳入力シート!AQ348,"")</f>
        <v/>
      </c>
      <c r="AV348" s="118" t="str">
        <f>IF(仕訳入力シート!AR348&lt;&gt;0,仕訳入力シート!AR348,"")</f>
        <v/>
      </c>
      <c r="AW348" s="120" t="str">
        <f>IF(仕訳入力シート!AT348&lt;&gt;0,仕訳入力シート!AT348,"")</f>
        <v/>
      </c>
      <c r="AX348" s="118" t="str">
        <f>IF(仕訳入力シート!AU348&lt;&gt;0,仕訳入力シート!AU348,"")</f>
        <v/>
      </c>
    </row>
    <row r="349" spans="1:50" ht="17.45" customHeight="1">
      <c r="A349" s="3" t="str">
        <f>IF(C349="",MAX(A$8:A348)+1,"")</f>
        <v/>
      </c>
      <c r="C349" s="3" t="str">
        <f>IF(仕訳入力シート!A349="*","*",IF(J349="","*",IF(J349=0,"*","")))</f>
        <v>*</v>
      </c>
      <c r="D349" s="3">
        <f>仕訳入力シート!B349</f>
        <v>341</v>
      </c>
      <c r="E349" s="3" t="str">
        <f>IF(仕訳入力シート!C349&lt;&gt;0,仕訳入力シート!C349,"")</f>
        <v/>
      </c>
      <c r="F349" s="110" t="str">
        <f>IF(仕訳入力シート!D349&lt;&gt;0,仕訳入力シート!D349,"")</f>
        <v/>
      </c>
      <c r="H349" s="110" t="str">
        <f>IF(仕訳入力シート!AN349&lt;&gt;0,仕訳入力シート!AN349,"")</f>
        <v/>
      </c>
      <c r="I349" s="110" t="str">
        <f>IF(仕訳入力シート!AO349&lt;&gt;0,仕訳入力シート!AO349,"")</f>
        <v/>
      </c>
      <c r="J349" s="143">
        <f>仕訳入力シート!E349</f>
        <v>0</v>
      </c>
      <c r="K349" s="116" t="str">
        <f>IF(仕訳入力シート!F349&lt;&gt;0,仕訳入力シート!F349,"")</f>
        <v/>
      </c>
      <c r="L349" s="3" t="str">
        <f>IF(仕訳入力シート!G349&lt;&gt;0,仕訳入力シート!G349,"")</f>
        <v/>
      </c>
      <c r="M349" s="3" t="str">
        <f>IF(仕訳入力シート!H349&lt;&gt;0,仕訳入力シート!H349,"")</f>
        <v/>
      </c>
      <c r="N349" s="3" t="str">
        <f>IF(仕訳入力シート!I349&lt;&gt;0,仕訳入力シート!I349,"")</f>
        <v/>
      </c>
      <c r="O349" s="116" t="str">
        <f>IF(仕訳入力シート!P349&lt;&gt;0,仕訳入力シート!P349,"")</f>
        <v/>
      </c>
      <c r="P349" s="3" t="str">
        <f>IF(仕訳入力シート!Q349&lt;&gt;0,仕訳入力シート!Q349,"")</f>
        <v/>
      </c>
      <c r="Q349" s="3" t="str">
        <f>IF(仕訳入力シート!J349&lt;&gt;"",仕訳入力シート!J349,"")</f>
        <v/>
      </c>
      <c r="R349" s="3" t="str">
        <f>IF(仕訳入力シート!L349&lt;&gt;"",仕訳入力シート!L349,"")</f>
        <v/>
      </c>
      <c r="S349" s="3" t="str">
        <f>IF(仕訳入力シート!O349&lt;&gt;"",仕訳入力シート!O349,"")</f>
        <v/>
      </c>
      <c r="T349" s="3">
        <f t="shared" si="20"/>
        <v>0</v>
      </c>
      <c r="U349" s="3">
        <f t="shared" si="21"/>
        <v>0</v>
      </c>
      <c r="V349" s="113" t="str">
        <f>IF(仕訳入力シート!R349&lt;&gt;0,仕訳入力シート!R349,"")</f>
        <v/>
      </c>
      <c r="W349" s="3" t="str">
        <f>IF(仕訳入力シート!S349&lt;&gt;0,仕訳入力シート!S349,"")</f>
        <v/>
      </c>
      <c r="X349" s="3" t="str">
        <f>IF(仕訳入力シート!T349&lt;&gt;0,仕訳入力シート!T349,"")</f>
        <v/>
      </c>
      <c r="Y349" s="3" t="str">
        <f>IF(仕訳入力シート!U349&lt;&gt;0,仕訳入力シート!U349,"")</f>
        <v/>
      </c>
      <c r="Z349" s="116" t="str">
        <f>IF(仕訳入力シート!AB349&lt;&gt;0,仕訳入力シート!AB349,"")</f>
        <v/>
      </c>
      <c r="AA349" s="3" t="str">
        <f>IF(仕訳入力シート!AC349&lt;&gt;0,仕訳入力シート!AC349,"")</f>
        <v/>
      </c>
      <c r="AB349" s="3" t="str">
        <f>IF(仕訳入力シート!V349&lt;&gt;"",仕訳入力シート!V349,"")</f>
        <v/>
      </c>
      <c r="AC349" s="3" t="str">
        <f>IF(仕訳入力シート!X349&lt;&gt;"",仕訳入力シート!X349,"")</f>
        <v/>
      </c>
      <c r="AD349" s="3" t="str">
        <f>IF(仕訳入力シート!AA349&lt;&gt;"",仕訳入力シート!AA349,"")</f>
        <v/>
      </c>
      <c r="AE349" s="3">
        <f t="shared" si="22"/>
        <v>0</v>
      </c>
      <c r="AF349" s="3">
        <f t="shared" si="23"/>
        <v>0</v>
      </c>
      <c r="AG349" s="121" t="str">
        <f>IF(仕訳入力シート!AD349&lt;&gt;0,仕訳入力シート!AD349,"")</f>
        <v/>
      </c>
      <c r="AH349" s="3" t="str">
        <f>IF(仕訳入力シート!AE349&lt;&gt;"",仕訳入力シート!AE349,"")</f>
        <v/>
      </c>
      <c r="AI349" s="117" t="str">
        <f>IF(仕訳入力シート!AH349&lt;&gt;0,仕訳入力シート!AH349,"")</f>
        <v/>
      </c>
      <c r="AJ349" s="118" t="str">
        <f>IF(仕訳入力シート!AI349&lt;&gt;0,仕訳入力シート!AI349,"")</f>
        <v/>
      </c>
      <c r="AK349" s="118" t="str">
        <f>IF(仕訳入力シート!AJ349&lt;&gt;0,仕訳入力シート!AJ349,"")</f>
        <v/>
      </c>
      <c r="AL349" s="118" t="str">
        <f>IF(仕訳入力シート!AK349&lt;&gt;0,仕訳入力シート!AK349,"")</f>
        <v/>
      </c>
      <c r="AM349" s="118" t="str">
        <f>IF(仕訳入力シート!AL349&lt;&gt;0,仕訳入力シート!AL349,"")</f>
        <v/>
      </c>
      <c r="AN349" s="118"/>
      <c r="AO349" s="118"/>
      <c r="AP349" s="118"/>
      <c r="AQ349" s="118"/>
      <c r="AR349" s="118"/>
      <c r="AS349" s="118"/>
      <c r="AT349" s="118"/>
      <c r="AU349" s="120" t="str">
        <f>IF(仕訳入力シート!AQ349&lt;&gt;0,仕訳入力シート!AQ349,"")</f>
        <v/>
      </c>
      <c r="AV349" s="118" t="str">
        <f>IF(仕訳入力シート!AR349&lt;&gt;0,仕訳入力シート!AR349,"")</f>
        <v/>
      </c>
      <c r="AW349" s="120" t="str">
        <f>IF(仕訳入力シート!AT349&lt;&gt;0,仕訳入力シート!AT349,"")</f>
        <v/>
      </c>
      <c r="AX349" s="118" t="str">
        <f>IF(仕訳入力シート!AU349&lt;&gt;0,仕訳入力シート!AU349,"")</f>
        <v/>
      </c>
    </row>
    <row r="350" spans="1:50" ht="17.45" customHeight="1">
      <c r="A350" s="3" t="str">
        <f>IF(C350="",MAX(A$8:A349)+1,"")</f>
        <v/>
      </c>
      <c r="C350" s="3" t="str">
        <f>IF(仕訳入力シート!A350="*","*",IF(J350="","*",IF(J350=0,"*","")))</f>
        <v>*</v>
      </c>
      <c r="D350" s="3">
        <f>仕訳入力シート!B350</f>
        <v>342</v>
      </c>
      <c r="E350" s="3" t="str">
        <f>IF(仕訳入力シート!C350&lt;&gt;0,仕訳入力シート!C350,"")</f>
        <v/>
      </c>
      <c r="F350" s="110" t="str">
        <f>IF(仕訳入力シート!D350&lt;&gt;0,仕訳入力シート!D350,"")</f>
        <v/>
      </c>
      <c r="H350" s="110" t="str">
        <f>IF(仕訳入力シート!AN350&lt;&gt;0,仕訳入力シート!AN350,"")</f>
        <v/>
      </c>
      <c r="I350" s="110" t="str">
        <f>IF(仕訳入力シート!AO350&lt;&gt;0,仕訳入力シート!AO350,"")</f>
        <v/>
      </c>
      <c r="J350" s="143">
        <f>仕訳入力シート!E350</f>
        <v>0</v>
      </c>
      <c r="K350" s="116" t="str">
        <f>IF(仕訳入力シート!F350&lt;&gt;0,仕訳入力シート!F350,"")</f>
        <v/>
      </c>
      <c r="L350" s="3" t="str">
        <f>IF(仕訳入力シート!G350&lt;&gt;0,仕訳入力シート!G350,"")</f>
        <v/>
      </c>
      <c r="M350" s="3" t="str">
        <f>IF(仕訳入力シート!H350&lt;&gt;0,仕訳入力シート!H350,"")</f>
        <v/>
      </c>
      <c r="N350" s="3" t="str">
        <f>IF(仕訳入力シート!I350&lt;&gt;0,仕訳入力シート!I350,"")</f>
        <v/>
      </c>
      <c r="O350" s="116" t="str">
        <f>IF(仕訳入力シート!P350&lt;&gt;0,仕訳入力シート!P350,"")</f>
        <v/>
      </c>
      <c r="P350" s="3" t="str">
        <f>IF(仕訳入力シート!Q350&lt;&gt;0,仕訳入力シート!Q350,"")</f>
        <v/>
      </c>
      <c r="Q350" s="3" t="str">
        <f>IF(仕訳入力シート!J350&lt;&gt;"",仕訳入力シート!J350,"")</f>
        <v/>
      </c>
      <c r="R350" s="3" t="str">
        <f>IF(仕訳入力シート!L350&lt;&gt;"",仕訳入力シート!L350,"")</f>
        <v/>
      </c>
      <c r="S350" s="3" t="str">
        <f>IF(仕訳入力シート!O350&lt;&gt;"",仕訳入力シート!O350,"")</f>
        <v/>
      </c>
      <c r="T350" s="3">
        <f t="shared" si="20"/>
        <v>0</v>
      </c>
      <c r="U350" s="3">
        <f t="shared" si="21"/>
        <v>0</v>
      </c>
      <c r="V350" s="113" t="str">
        <f>IF(仕訳入力シート!R350&lt;&gt;0,仕訳入力シート!R350,"")</f>
        <v/>
      </c>
      <c r="W350" s="3" t="str">
        <f>IF(仕訳入力シート!S350&lt;&gt;0,仕訳入力シート!S350,"")</f>
        <v/>
      </c>
      <c r="X350" s="3" t="str">
        <f>IF(仕訳入力シート!T350&lt;&gt;0,仕訳入力シート!T350,"")</f>
        <v/>
      </c>
      <c r="Y350" s="3" t="str">
        <f>IF(仕訳入力シート!U350&lt;&gt;0,仕訳入力シート!U350,"")</f>
        <v/>
      </c>
      <c r="Z350" s="116" t="str">
        <f>IF(仕訳入力シート!AB350&lt;&gt;0,仕訳入力シート!AB350,"")</f>
        <v/>
      </c>
      <c r="AA350" s="3" t="str">
        <f>IF(仕訳入力シート!AC350&lt;&gt;0,仕訳入力シート!AC350,"")</f>
        <v/>
      </c>
      <c r="AB350" s="3" t="str">
        <f>IF(仕訳入力シート!V350&lt;&gt;"",仕訳入力シート!V350,"")</f>
        <v/>
      </c>
      <c r="AC350" s="3" t="str">
        <f>IF(仕訳入力シート!X350&lt;&gt;"",仕訳入力シート!X350,"")</f>
        <v/>
      </c>
      <c r="AD350" s="3" t="str">
        <f>IF(仕訳入力シート!AA350&lt;&gt;"",仕訳入力シート!AA350,"")</f>
        <v/>
      </c>
      <c r="AE350" s="3">
        <f t="shared" si="22"/>
        <v>0</v>
      </c>
      <c r="AF350" s="3">
        <f t="shared" si="23"/>
        <v>0</v>
      </c>
      <c r="AG350" s="121" t="str">
        <f>IF(仕訳入力シート!AD350&lt;&gt;0,仕訳入力シート!AD350,"")</f>
        <v/>
      </c>
      <c r="AH350" s="3" t="str">
        <f>IF(仕訳入力シート!AE350&lt;&gt;"",仕訳入力シート!AE350,"")</f>
        <v/>
      </c>
      <c r="AI350" s="117" t="str">
        <f>IF(仕訳入力シート!AH350&lt;&gt;0,仕訳入力シート!AH350,"")</f>
        <v/>
      </c>
      <c r="AJ350" s="118" t="str">
        <f>IF(仕訳入力シート!AI350&lt;&gt;0,仕訳入力シート!AI350,"")</f>
        <v/>
      </c>
      <c r="AK350" s="118" t="str">
        <f>IF(仕訳入力シート!AJ350&lt;&gt;0,仕訳入力シート!AJ350,"")</f>
        <v/>
      </c>
      <c r="AL350" s="118" t="str">
        <f>IF(仕訳入力シート!AK350&lt;&gt;0,仕訳入力シート!AK350,"")</f>
        <v/>
      </c>
      <c r="AM350" s="118" t="str">
        <f>IF(仕訳入力シート!AL350&lt;&gt;0,仕訳入力シート!AL350,"")</f>
        <v/>
      </c>
      <c r="AN350" s="118"/>
      <c r="AO350" s="118"/>
      <c r="AP350" s="118"/>
      <c r="AQ350" s="118"/>
      <c r="AR350" s="118"/>
      <c r="AS350" s="118"/>
      <c r="AT350" s="118"/>
      <c r="AU350" s="120" t="str">
        <f>IF(仕訳入力シート!AQ350&lt;&gt;0,仕訳入力シート!AQ350,"")</f>
        <v/>
      </c>
      <c r="AV350" s="118" t="str">
        <f>IF(仕訳入力シート!AR350&lt;&gt;0,仕訳入力シート!AR350,"")</f>
        <v/>
      </c>
      <c r="AW350" s="120" t="str">
        <f>IF(仕訳入力シート!AT350&lt;&gt;0,仕訳入力シート!AT350,"")</f>
        <v/>
      </c>
      <c r="AX350" s="118" t="str">
        <f>IF(仕訳入力シート!AU350&lt;&gt;0,仕訳入力シート!AU350,"")</f>
        <v/>
      </c>
    </row>
    <row r="351" spans="1:50" ht="17.45" customHeight="1">
      <c r="A351" s="3" t="str">
        <f>IF(C351="",MAX(A$8:A350)+1,"")</f>
        <v/>
      </c>
      <c r="C351" s="3" t="str">
        <f>IF(仕訳入力シート!A351="*","*",IF(J351="","*",IF(J351=0,"*","")))</f>
        <v>*</v>
      </c>
      <c r="D351" s="3">
        <f>仕訳入力シート!B351</f>
        <v>343</v>
      </c>
      <c r="E351" s="3" t="str">
        <f>IF(仕訳入力シート!C351&lt;&gt;0,仕訳入力シート!C351,"")</f>
        <v/>
      </c>
      <c r="F351" s="110" t="str">
        <f>IF(仕訳入力シート!D351&lt;&gt;0,仕訳入力シート!D351,"")</f>
        <v/>
      </c>
      <c r="H351" s="110" t="str">
        <f>IF(仕訳入力シート!AN351&lt;&gt;0,仕訳入力シート!AN351,"")</f>
        <v/>
      </c>
      <c r="I351" s="110" t="str">
        <f>IF(仕訳入力シート!AO351&lt;&gt;0,仕訳入力シート!AO351,"")</f>
        <v/>
      </c>
      <c r="J351" s="143">
        <f>仕訳入力シート!E351</f>
        <v>0</v>
      </c>
      <c r="K351" s="116" t="str">
        <f>IF(仕訳入力シート!F351&lt;&gt;0,仕訳入力シート!F351,"")</f>
        <v/>
      </c>
      <c r="L351" s="3" t="str">
        <f>IF(仕訳入力シート!G351&lt;&gt;0,仕訳入力シート!G351,"")</f>
        <v/>
      </c>
      <c r="M351" s="3" t="str">
        <f>IF(仕訳入力シート!H351&lt;&gt;0,仕訳入力シート!H351,"")</f>
        <v/>
      </c>
      <c r="N351" s="3" t="str">
        <f>IF(仕訳入力シート!I351&lt;&gt;0,仕訳入力シート!I351,"")</f>
        <v/>
      </c>
      <c r="O351" s="116" t="str">
        <f>IF(仕訳入力シート!P351&lt;&gt;0,仕訳入力シート!P351,"")</f>
        <v/>
      </c>
      <c r="P351" s="3" t="str">
        <f>IF(仕訳入力シート!Q351&lt;&gt;0,仕訳入力シート!Q351,"")</f>
        <v/>
      </c>
      <c r="Q351" s="3" t="str">
        <f>IF(仕訳入力シート!J351&lt;&gt;"",仕訳入力シート!J351,"")</f>
        <v/>
      </c>
      <c r="R351" s="3" t="str">
        <f>IF(仕訳入力シート!L351&lt;&gt;"",仕訳入力シート!L351,"")</f>
        <v/>
      </c>
      <c r="S351" s="3" t="str">
        <f>IF(仕訳入力シート!O351&lt;&gt;"",仕訳入力シート!O351,"")</f>
        <v/>
      </c>
      <c r="T351" s="3">
        <f t="shared" si="20"/>
        <v>0</v>
      </c>
      <c r="U351" s="3">
        <f t="shared" si="21"/>
        <v>0</v>
      </c>
      <c r="V351" s="113" t="str">
        <f>IF(仕訳入力シート!R351&lt;&gt;0,仕訳入力シート!R351,"")</f>
        <v/>
      </c>
      <c r="W351" s="3" t="str">
        <f>IF(仕訳入力シート!S351&lt;&gt;0,仕訳入力シート!S351,"")</f>
        <v/>
      </c>
      <c r="X351" s="3" t="str">
        <f>IF(仕訳入力シート!T351&lt;&gt;0,仕訳入力シート!T351,"")</f>
        <v/>
      </c>
      <c r="Y351" s="3" t="str">
        <f>IF(仕訳入力シート!U351&lt;&gt;0,仕訳入力シート!U351,"")</f>
        <v/>
      </c>
      <c r="Z351" s="116" t="str">
        <f>IF(仕訳入力シート!AB351&lt;&gt;0,仕訳入力シート!AB351,"")</f>
        <v/>
      </c>
      <c r="AA351" s="3" t="str">
        <f>IF(仕訳入力シート!AC351&lt;&gt;0,仕訳入力シート!AC351,"")</f>
        <v/>
      </c>
      <c r="AB351" s="3" t="str">
        <f>IF(仕訳入力シート!V351&lt;&gt;"",仕訳入力シート!V351,"")</f>
        <v/>
      </c>
      <c r="AC351" s="3" t="str">
        <f>IF(仕訳入力シート!X351&lt;&gt;"",仕訳入力シート!X351,"")</f>
        <v/>
      </c>
      <c r="AD351" s="3" t="str">
        <f>IF(仕訳入力シート!AA351&lt;&gt;"",仕訳入力シート!AA351,"")</f>
        <v/>
      </c>
      <c r="AE351" s="3">
        <f t="shared" si="22"/>
        <v>0</v>
      </c>
      <c r="AF351" s="3">
        <f t="shared" si="23"/>
        <v>0</v>
      </c>
      <c r="AG351" s="121" t="str">
        <f>IF(仕訳入力シート!AD351&lt;&gt;0,仕訳入力シート!AD351,"")</f>
        <v/>
      </c>
      <c r="AH351" s="3" t="str">
        <f>IF(仕訳入力シート!AE351&lt;&gt;"",仕訳入力シート!AE351,"")</f>
        <v/>
      </c>
      <c r="AI351" s="117" t="str">
        <f>IF(仕訳入力シート!AH351&lt;&gt;0,仕訳入力シート!AH351,"")</f>
        <v/>
      </c>
      <c r="AJ351" s="118" t="str">
        <f>IF(仕訳入力シート!AI351&lt;&gt;0,仕訳入力シート!AI351,"")</f>
        <v/>
      </c>
      <c r="AK351" s="118" t="str">
        <f>IF(仕訳入力シート!AJ351&lt;&gt;0,仕訳入力シート!AJ351,"")</f>
        <v/>
      </c>
      <c r="AL351" s="118" t="str">
        <f>IF(仕訳入力シート!AK351&lt;&gt;0,仕訳入力シート!AK351,"")</f>
        <v/>
      </c>
      <c r="AM351" s="118" t="str">
        <f>IF(仕訳入力シート!AL351&lt;&gt;0,仕訳入力シート!AL351,"")</f>
        <v/>
      </c>
      <c r="AN351" s="118"/>
      <c r="AO351" s="118"/>
      <c r="AP351" s="118"/>
      <c r="AQ351" s="118"/>
      <c r="AR351" s="118"/>
      <c r="AS351" s="118"/>
      <c r="AT351" s="118"/>
      <c r="AU351" s="120" t="str">
        <f>IF(仕訳入力シート!AQ351&lt;&gt;0,仕訳入力シート!AQ351,"")</f>
        <v/>
      </c>
      <c r="AV351" s="118" t="str">
        <f>IF(仕訳入力シート!AR351&lt;&gt;0,仕訳入力シート!AR351,"")</f>
        <v/>
      </c>
      <c r="AW351" s="120" t="str">
        <f>IF(仕訳入力シート!AT351&lt;&gt;0,仕訳入力シート!AT351,"")</f>
        <v/>
      </c>
      <c r="AX351" s="118" t="str">
        <f>IF(仕訳入力シート!AU351&lt;&gt;0,仕訳入力シート!AU351,"")</f>
        <v/>
      </c>
    </row>
    <row r="352" spans="1:50" ht="17.45" customHeight="1">
      <c r="A352" s="3" t="str">
        <f>IF(C352="",MAX(A$8:A351)+1,"")</f>
        <v/>
      </c>
      <c r="C352" s="3" t="str">
        <f>IF(仕訳入力シート!A352="*","*",IF(J352="","*",IF(J352=0,"*","")))</f>
        <v>*</v>
      </c>
      <c r="D352" s="3">
        <f>仕訳入力シート!B352</f>
        <v>344</v>
      </c>
      <c r="E352" s="3" t="str">
        <f>IF(仕訳入力シート!C352&lt;&gt;0,仕訳入力シート!C352,"")</f>
        <v/>
      </c>
      <c r="F352" s="110" t="str">
        <f>IF(仕訳入力シート!D352&lt;&gt;0,仕訳入力シート!D352,"")</f>
        <v/>
      </c>
      <c r="H352" s="110" t="str">
        <f>IF(仕訳入力シート!AN352&lt;&gt;0,仕訳入力シート!AN352,"")</f>
        <v/>
      </c>
      <c r="I352" s="110" t="str">
        <f>IF(仕訳入力シート!AO352&lt;&gt;0,仕訳入力シート!AO352,"")</f>
        <v/>
      </c>
      <c r="J352" s="143">
        <f>仕訳入力シート!E352</f>
        <v>0</v>
      </c>
      <c r="K352" s="116" t="str">
        <f>IF(仕訳入力シート!F352&lt;&gt;0,仕訳入力シート!F352,"")</f>
        <v/>
      </c>
      <c r="L352" s="3" t="str">
        <f>IF(仕訳入力シート!G352&lt;&gt;0,仕訳入力シート!G352,"")</f>
        <v/>
      </c>
      <c r="M352" s="3" t="str">
        <f>IF(仕訳入力シート!H352&lt;&gt;0,仕訳入力シート!H352,"")</f>
        <v/>
      </c>
      <c r="N352" s="3" t="str">
        <f>IF(仕訳入力シート!I352&lt;&gt;0,仕訳入力シート!I352,"")</f>
        <v/>
      </c>
      <c r="O352" s="116" t="str">
        <f>IF(仕訳入力シート!P352&lt;&gt;0,仕訳入力シート!P352,"")</f>
        <v/>
      </c>
      <c r="P352" s="3" t="str">
        <f>IF(仕訳入力シート!Q352&lt;&gt;0,仕訳入力シート!Q352,"")</f>
        <v/>
      </c>
      <c r="Q352" s="3" t="str">
        <f>IF(仕訳入力シート!J352&lt;&gt;"",仕訳入力シート!J352,"")</f>
        <v/>
      </c>
      <c r="R352" s="3" t="str">
        <f>IF(仕訳入力シート!L352&lt;&gt;"",仕訳入力シート!L352,"")</f>
        <v/>
      </c>
      <c r="S352" s="3" t="str">
        <f>IF(仕訳入力シート!O352&lt;&gt;"",仕訳入力シート!O352,"")</f>
        <v/>
      </c>
      <c r="T352" s="3">
        <f t="shared" si="20"/>
        <v>0</v>
      </c>
      <c r="U352" s="3">
        <f t="shared" si="21"/>
        <v>0</v>
      </c>
      <c r="V352" s="113" t="str">
        <f>IF(仕訳入力シート!R352&lt;&gt;0,仕訳入力シート!R352,"")</f>
        <v/>
      </c>
      <c r="W352" s="3" t="str">
        <f>IF(仕訳入力シート!S352&lt;&gt;0,仕訳入力シート!S352,"")</f>
        <v/>
      </c>
      <c r="X352" s="3" t="str">
        <f>IF(仕訳入力シート!T352&lt;&gt;0,仕訳入力シート!T352,"")</f>
        <v/>
      </c>
      <c r="Y352" s="3" t="str">
        <f>IF(仕訳入力シート!U352&lt;&gt;0,仕訳入力シート!U352,"")</f>
        <v/>
      </c>
      <c r="Z352" s="116" t="str">
        <f>IF(仕訳入力シート!AB352&lt;&gt;0,仕訳入力シート!AB352,"")</f>
        <v/>
      </c>
      <c r="AA352" s="3" t="str">
        <f>IF(仕訳入力シート!AC352&lt;&gt;0,仕訳入力シート!AC352,"")</f>
        <v/>
      </c>
      <c r="AB352" s="3" t="str">
        <f>IF(仕訳入力シート!V352&lt;&gt;"",仕訳入力シート!V352,"")</f>
        <v/>
      </c>
      <c r="AC352" s="3" t="str">
        <f>IF(仕訳入力シート!X352&lt;&gt;"",仕訳入力シート!X352,"")</f>
        <v/>
      </c>
      <c r="AD352" s="3" t="str">
        <f>IF(仕訳入力シート!AA352&lt;&gt;"",仕訳入力シート!AA352,"")</f>
        <v/>
      </c>
      <c r="AE352" s="3">
        <f t="shared" si="22"/>
        <v>0</v>
      </c>
      <c r="AF352" s="3">
        <f t="shared" si="23"/>
        <v>0</v>
      </c>
      <c r="AG352" s="121" t="str">
        <f>IF(仕訳入力シート!AD352&lt;&gt;0,仕訳入力シート!AD352,"")</f>
        <v/>
      </c>
      <c r="AH352" s="3" t="str">
        <f>IF(仕訳入力シート!AE352&lt;&gt;"",仕訳入力シート!AE352,"")</f>
        <v/>
      </c>
      <c r="AI352" s="117" t="str">
        <f>IF(仕訳入力シート!AH352&lt;&gt;0,仕訳入力シート!AH352,"")</f>
        <v/>
      </c>
      <c r="AJ352" s="118" t="str">
        <f>IF(仕訳入力シート!AI352&lt;&gt;0,仕訳入力シート!AI352,"")</f>
        <v/>
      </c>
      <c r="AK352" s="118" t="str">
        <f>IF(仕訳入力シート!AJ352&lt;&gt;0,仕訳入力シート!AJ352,"")</f>
        <v/>
      </c>
      <c r="AL352" s="118" t="str">
        <f>IF(仕訳入力シート!AK352&lt;&gt;0,仕訳入力シート!AK352,"")</f>
        <v/>
      </c>
      <c r="AM352" s="118" t="str">
        <f>IF(仕訳入力シート!AL352&lt;&gt;0,仕訳入力シート!AL352,"")</f>
        <v/>
      </c>
      <c r="AN352" s="118"/>
      <c r="AO352" s="118"/>
      <c r="AP352" s="118"/>
      <c r="AQ352" s="118"/>
      <c r="AR352" s="118"/>
      <c r="AS352" s="118"/>
      <c r="AT352" s="118"/>
      <c r="AU352" s="120" t="str">
        <f>IF(仕訳入力シート!AQ352&lt;&gt;0,仕訳入力シート!AQ352,"")</f>
        <v/>
      </c>
      <c r="AV352" s="118" t="str">
        <f>IF(仕訳入力シート!AR352&lt;&gt;0,仕訳入力シート!AR352,"")</f>
        <v/>
      </c>
      <c r="AW352" s="120" t="str">
        <f>IF(仕訳入力シート!AT352&lt;&gt;0,仕訳入力シート!AT352,"")</f>
        <v/>
      </c>
      <c r="AX352" s="118" t="str">
        <f>IF(仕訳入力シート!AU352&lt;&gt;0,仕訳入力シート!AU352,"")</f>
        <v/>
      </c>
    </row>
    <row r="353" spans="1:50" ht="17.45" customHeight="1">
      <c r="A353" s="3" t="str">
        <f>IF(C353="",MAX(A$8:A352)+1,"")</f>
        <v/>
      </c>
      <c r="C353" s="3" t="str">
        <f>IF(仕訳入力シート!A353="*","*",IF(J353="","*",IF(J353=0,"*","")))</f>
        <v>*</v>
      </c>
      <c r="D353" s="3">
        <f>仕訳入力シート!B353</f>
        <v>345</v>
      </c>
      <c r="E353" s="3" t="str">
        <f>IF(仕訳入力シート!C353&lt;&gt;0,仕訳入力シート!C353,"")</f>
        <v/>
      </c>
      <c r="F353" s="110" t="str">
        <f>IF(仕訳入力シート!D353&lt;&gt;0,仕訳入力シート!D353,"")</f>
        <v/>
      </c>
      <c r="H353" s="110" t="str">
        <f>IF(仕訳入力シート!AN353&lt;&gt;0,仕訳入力シート!AN353,"")</f>
        <v/>
      </c>
      <c r="I353" s="110" t="str">
        <f>IF(仕訳入力シート!AO353&lt;&gt;0,仕訳入力シート!AO353,"")</f>
        <v/>
      </c>
      <c r="J353" s="143">
        <f>仕訳入力シート!E353</f>
        <v>0</v>
      </c>
      <c r="K353" s="116" t="str">
        <f>IF(仕訳入力シート!F353&lt;&gt;0,仕訳入力シート!F353,"")</f>
        <v/>
      </c>
      <c r="L353" s="3" t="str">
        <f>IF(仕訳入力シート!G353&lt;&gt;0,仕訳入力シート!G353,"")</f>
        <v/>
      </c>
      <c r="M353" s="3" t="str">
        <f>IF(仕訳入力シート!H353&lt;&gt;0,仕訳入力シート!H353,"")</f>
        <v/>
      </c>
      <c r="N353" s="3" t="str">
        <f>IF(仕訳入力シート!I353&lt;&gt;0,仕訳入力シート!I353,"")</f>
        <v/>
      </c>
      <c r="O353" s="116" t="str">
        <f>IF(仕訳入力シート!P353&lt;&gt;0,仕訳入力シート!P353,"")</f>
        <v/>
      </c>
      <c r="P353" s="3" t="str">
        <f>IF(仕訳入力シート!Q353&lt;&gt;0,仕訳入力シート!Q353,"")</f>
        <v/>
      </c>
      <c r="Q353" s="3" t="str">
        <f>IF(仕訳入力シート!J353&lt;&gt;"",仕訳入力シート!J353,"")</f>
        <v/>
      </c>
      <c r="R353" s="3" t="str">
        <f>IF(仕訳入力シート!L353&lt;&gt;"",仕訳入力シート!L353,"")</f>
        <v/>
      </c>
      <c r="S353" s="3" t="str">
        <f>IF(仕訳入力シート!O353&lt;&gt;"",仕訳入力シート!O353,"")</f>
        <v/>
      </c>
      <c r="T353" s="3">
        <f t="shared" si="20"/>
        <v>0</v>
      </c>
      <c r="U353" s="3">
        <f t="shared" si="21"/>
        <v>0</v>
      </c>
      <c r="V353" s="113" t="str">
        <f>IF(仕訳入力シート!R353&lt;&gt;0,仕訳入力シート!R353,"")</f>
        <v/>
      </c>
      <c r="W353" s="3" t="str">
        <f>IF(仕訳入力シート!S353&lt;&gt;0,仕訳入力シート!S353,"")</f>
        <v/>
      </c>
      <c r="X353" s="3" t="str">
        <f>IF(仕訳入力シート!T353&lt;&gt;0,仕訳入力シート!T353,"")</f>
        <v/>
      </c>
      <c r="Y353" s="3" t="str">
        <f>IF(仕訳入力シート!U353&lt;&gt;0,仕訳入力シート!U353,"")</f>
        <v/>
      </c>
      <c r="Z353" s="116" t="str">
        <f>IF(仕訳入力シート!AB353&lt;&gt;0,仕訳入力シート!AB353,"")</f>
        <v/>
      </c>
      <c r="AA353" s="3" t="str">
        <f>IF(仕訳入力シート!AC353&lt;&gt;0,仕訳入力シート!AC353,"")</f>
        <v/>
      </c>
      <c r="AB353" s="3" t="str">
        <f>IF(仕訳入力シート!V353&lt;&gt;"",仕訳入力シート!V353,"")</f>
        <v/>
      </c>
      <c r="AC353" s="3" t="str">
        <f>IF(仕訳入力シート!X353&lt;&gt;"",仕訳入力シート!X353,"")</f>
        <v/>
      </c>
      <c r="AD353" s="3" t="str">
        <f>IF(仕訳入力シート!AA353&lt;&gt;"",仕訳入力シート!AA353,"")</f>
        <v/>
      </c>
      <c r="AE353" s="3">
        <f t="shared" si="22"/>
        <v>0</v>
      </c>
      <c r="AF353" s="3">
        <f t="shared" si="23"/>
        <v>0</v>
      </c>
      <c r="AG353" s="121" t="str">
        <f>IF(仕訳入力シート!AD353&lt;&gt;0,仕訳入力シート!AD353,"")</f>
        <v/>
      </c>
      <c r="AH353" s="3" t="str">
        <f>IF(仕訳入力シート!AE353&lt;&gt;"",仕訳入力シート!AE353,"")</f>
        <v/>
      </c>
      <c r="AI353" s="117" t="str">
        <f>IF(仕訳入力シート!AH353&lt;&gt;0,仕訳入力シート!AH353,"")</f>
        <v/>
      </c>
      <c r="AJ353" s="118" t="str">
        <f>IF(仕訳入力シート!AI353&lt;&gt;0,仕訳入力シート!AI353,"")</f>
        <v/>
      </c>
      <c r="AK353" s="118" t="str">
        <f>IF(仕訳入力シート!AJ353&lt;&gt;0,仕訳入力シート!AJ353,"")</f>
        <v/>
      </c>
      <c r="AL353" s="118" t="str">
        <f>IF(仕訳入力シート!AK353&lt;&gt;0,仕訳入力シート!AK353,"")</f>
        <v/>
      </c>
      <c r="AM353" s="118" t="str">
        <f>IF(仕訳入力シート!AL353&lt;&gt;0,仕訳入力シート!AL353,"")</f>
        <v/>
      </c>
      <c r="AN353" s="118"/>
      <c r="AO353" s="118"/>
      <c r="AP353" s="118"/>
      <c r="AQ353" s="118"/>
      <c r="AR353" s="118"/>
      <c r="AS353" s="118"/>
      <c r="AT353" s="118"/>
      <c r="AU353" s="120" t="str">
        <f>IF(仕訳入力シート!AQ353&lt;&gt;0,仕訳入力シート!AQ353,"")</f>
        <v/>
      </c>
      <c r="AV353" s="118" t="str">
        <f>IF(仕訳入力シート!AR353&lt;&gt;0,仕訳入力シート!AR353,"")</f>
        <v/>
      </c>
      <c r="AW353" s="120" t="str">
        <f>IF(仕訳入力シート!AT353&lt;&gt;0,仕訳入力シート!AT353,"")</f>
        <v/>
      </c>
      <c r="AX353" s="118" t="str">
        <f>IF(仕訳入力シート!AU353&lt;&gt;0,仕訳入力シート!AU353,"")</f>
        <v/>
      </c>
    </row>
    <row r="354" spans="1:50" ht="17.45" customHeight="1">
      <c r="A354" s="3" t="str">
        <f>IF(C354="",MAX(A$8:A353)+1,"")</f>
        <v/>
      </c>
      <c r="C354" s="3" t="str">
        <f>IF(仕訳入力シート!A354="*","*",IF(J354="","*",IF(J354=0,"*","")))</f>
        <v>*</v>
      </c>
      <c r="D354" s="3">
        <f>仕訳入力シート!B354</f>
        <v>346</v>
      </c>
      <c r="E354" s="3" t="str">
        <f>IF(仕訳入力シート!C354&lt;&gt;0,仕訳入力シート!C354,"")</f>
        <v/>
      </c>
      <c r="F354" s="110" t="str">
        <f>IF(仕訳入力シート!D354&lt;&gt;0,仕訳入力シート!D354,"")</f>
        <v/>
      </c>
      <c r="H354" s="110" t="str">
        <f>IF(仕訳入力シート!AN354&lt;&gt;0,仕訳入力シート!AN354,"")</f>
        <v/>
      </c>
      <c r="I354" s="110" t="str">
        <f>IF(仕訳入力シート!AO354&lt;&gt;0,仕訳入力シート!AO354,"")</f>
        <v/>
      </c>
      <c r="J354" s="143">
        <f>仕訳入力シート!E354</f>
        <v>0</v>
      </c>
      <c r="K354" s="116" t="str">
        <f>IF(仕訳入力シート!F354&lt;&gt;0,仕訳入力シート!F354,"")</f>
        <v/>
      </c>
      <c r="L354" s="3" t="str">
        <f>IF(仕訳入力シート!G354&lt;&gt;0,仕訳入力シート!G354,"")</f>
        <v/>
      </c>
      <c r="M354" s="3" t="str">
        <f>IF(仕訳入力シート!H354&lt;&gt;0,仕訳入力シート!H354,"")</f>
        <v/>
      </c>
      <c r="N354" s="3" t="str">
        <f>IF(仕訳入力シート!I354&lt;&gt;0,仕訳入力シート!I354,"")</f>
        <v/>
      </c>
      <c r="O354" s="116" t="str">
        <f>IF(仕訳入力シート!P354&lt;&gt;0,仕訳入力シート!P354,"")</f>
        <v/>
      </c>
      <c r="P354" s="3" t="str">
        <f>IF(仕訳入力シート!Q354&lt;&gt;0,仕訳入力シート!Q354,"")</f>
        <v/>
      </c>
      <c r="Q354" s="3" t="str">
        <f>IF(仕訳入力シート!J354&lt;&gt;"",仕訳入力シート!J354,"")</f>
        <v/>
      </c>
      <c r="R354" s="3" t="str">
        <f>IF(仕訳入力シート!L354&lt;&gt;"",仕訳入力シート!L354,"")</f>
        <v/>
      </c>
      <c r="S354" s="3" t="str">
        <f>IF(仕訳入力シート!O354&lt;&gt;"",仕訳入力シート!O354,"")</f>
        <v/>
      </c>
      <c r="T354" s="3">
        <f t="shared" si="20"/>
        <v>0</v>
      </c>
      <c r="U354" s="3">
        <f t="shared" si="21"/>
        <v>0</v>
      </c>
      <c r="V354" s="113" t="str">
        <f>IF(仕訳入力シート!R354&lt;&gt;0,仕訳入力シート!R354,"")</f>
        <v/>
      </c>
      <c r="W354" s="3" t="str">
        <f>IF(仕訳入力シート!S354&lt;&gt;0,仕訳入力シート!S354,"")</f>
        <v/>
      </c>
      <c r="X354" s="3" t="str">
        <f>IF(仕訳入力シート!T354&lt;&gt;0,仕訳入力シート!T354,"")</f>
        <v/>
      </c>
      <c r="Y354" s="3" t="str">
        <f>IF(仕訳入力シート!U354&lt;&gt;0,仕訳入力シート!U354,"")</f>
        <v/>
      </c>
      <c r="Z354" s="116" t="str">
        <f>IF(仕訳入力シート!AB354&lt;&gt;0,仕訳入力シート!AB354,"")</f>
        <v/>
      </c>
      <c r="AA354" s="3" t="str">
        <f>IF(仕訳入力シート!AC354&lt;&gt;0,仕訳入力シート!AC354,"")</f>
        <v/>
      </c>
      <c r="AB354" s="3" t="str">
        <f>IF(仕訳入力シート!V354&lt;&gt;"",仕訳入力シート!V354,"")</f>
        <v/>
      </c>
      <c r="AC354" s="3" t="str">
        <f>IF(仕訳入力シート!X354&lt;&gt;"",仕訳入力シート!X354,"")</f>
        <v/>
      </c>
      <c r="AD354" s="3" t="str">
        <f>IF(仕訳入力シート!AA354&lt;&gt;"",仕訳入力シート!AA354,"")</f>
        <v/>
      </c>
      <c r="AE354" s="3">
        <f t="shared" si="22"/>
        <v>0</v>
      </c>
      <c r="AF354" s="3">
        <f t="shared" si="23"/>
        <v>0</v>
      </c>
      <c r="AG354" s="121" t="str">
        <f>IF(仕訳入力シート!AD354&lt;&gt;0,仕訳入力シート!AD354,"")</f>
        <v/>
      </c>
      <c r="AH354" s="3" t="str">
        <f>IF(仕訳入力シート!AE354&lt;&gt;"",仕訳入力シート!AE354,"")</f>
        <v/>
      </c>
      <c r="AI354" s="117" t="str">
        <f>IF(仕訳入力シート!AH354&lt;&gt;0,仕訳入力シート!AH354,"")</f>
        <v/>
      </c>
      <c r="AJ354" s="118" t="str">
        <f>IF(仕訳入力シート!AI354&lt;&gt;0,仕訳入力シート!AI354,"")</f>
        <v/>
      </c>
      <c r="AK354" s="118" t="str">
        <f>IF(仕訳入力シート!AJ354&lt;&gt;0,仕訳入力シート!AJ354,"")</f>
        <v/>
      </c>
      <c r="AL354" s="118" t="str">
        <f>IF(仕訳入力シート!AK354&lt;&gt;0,仕訳入力シート!AK354,"")</f>
        <v/>
      </c>
      <c r="AM354" s="118" t="str">
        <f>IF(仕訳入力シート!AL354&lt;&gt;0,仕訳入力シート!AL354,"")</f>
        <v/>
      </c>
      <c r="AN354" s="118"/>
      <c r="AO354" s="118"/>
      <c r="AP354" s="118"/>
      <c r="AQ354" s="118"/>
      <c r="AR354" s="118"/>
      <c r="AS354" s="118"/>
      <c r="AT354" s="118"/>
      <c r="AU354" s="120" t="str">
        <f>IF(仕訳入力シート!AQ354&lt;&gt;0,仕訳入力シート!AQ354,"")</f>
        <v/>
      </c>
      <c r="AV354" s="118" t="str">
        <f>IF(仕訳入力シート!AR354&lt;&gt;0,仕訳入力シート!AR354,"")</f>
        <v/>
      </c>
      <c r="AW354" s="120" t="str">
        <f>IF(仕訳入力シート!AT354&lt;&gt;0,仕訳入力シート!AT354,"")</f>
        <v/>
      </c>
      <c r="AX354" s="118" t="str">
        <f>IF(仕訳入力シート!AU354&lt;&gt;0,仕訳入力シート!AU354,"")</f>
        <v/>
      </c>
    </row>
    <row r="355" spans="1:50" ht="17.45" customHeight="1">
      <c r="A355" s="3" t="str">
        <f>IF(C355="",MAX(A$8:A354)+1,"")</f>
        <v/>
      </c>
      <c r="C355" s="3" t="str">
        <f>IF(仕訳入力シート!A355="*","*",IF(J355="","*",IF(J355=0,"*","")))</f>
        <v>*</v>
      </c>
      <c r="D355" s="3">
        <f>仕訳入力シート!B355</f>
        <v>347</v>
      </c>
      <c r="E355" s="3" t="str">
        <f>IF(仕訳入力シート!C355&lt;&gt;0,仕訳入力シート!C355,"")</f>
        <v/>
      </c>
      <c r="F355" s="110" t="str">
        <f>IF(仕訳入力シート!D355&lt;&gt;0,仕訳入力シート!D355,"")</f>
        <v/>
      </c>
      <c r="H355" s="110" t="str">
        <f>IF(仕訳入力シート!AN355&lt;&gt;0,仕訳入力シート!AN355,"")</f>
        <v/>
      </c>
      <c r="I355" s="110" t="str">
        <f>IF(仕訳入力シート!AO355&lt;&gt;0,仕訳入力シート!AO355,"")</f>
        <v/>
      </c>
      <c r="J355" s="143">
        <f>仕訳入力シート!E355</f>
        <v>0</v>
      </c>
      <c r="K355" s="116" t="str">
        <f>IF(仕訳入力シート!F355&lt;&gt;0,仕訳入力シート!F355,"")</f>
        <v/>
      </c>
      <c r="L355" s="3" t="str">
        <f>IF(仕訳入力シート!G355&lt;&gt;0,仕訳入力シート!G355,"")</f>
        <v/>
      </c>
      <c r="M355" s="3" t="str">
        <f>IF(仕訳入力シート!H355&lt;&gt;0,仕訳入力シート!H355,"")</f>
        <v/>
      </c>
      <c r="N355" s="3" t="str">
        <f>IF(仕訳入力シート!I355&lt;&gt;0,仕訳入力シート!I355,"")</f>
        <v/>
      </c>
      <c r="O355" s="116" t="str">
        <f>IF(仕訳入力シート!P355&lt;&gt;0,仕訳入力シート!P355,"")</f>
        <v/>
      </c>
      <c r="P355" s="3" t="str">
        <f>IF(仕訳入力シート!Q355&lt;&gt;0,仕訳入力シート!Q355,"")</f>
        <v/>
      </c>
      <c r="Q355" s="3" t="str">
        <f>IF(仕訳入力シート!J355&lt;&gt;"",仕訳入力シート!J355,"")</f>
        <v/>
      </c>
      <c r="R355" s="3" t="str">
        <f>IF(仕訳入力シート!L355&lt;&gt;"",仕訳入力シート!L355,"")</f>
        <v/>
      </c>
      <c r="S355" s="3" t="str">
        <f>IF(仕訳入力シート!O355&lt;&gt;"",仕訳入力シート!O355,"")</f>
        <v/>
      </c>
      <c r="T355" s="3">
        <f t="shared" si="20"/>
        <v>0</v>
      </c>
      <c r="U355" s="3">
        <f t="shared" si="21"/>
        <v>0</v>
      </c>
      <c r="V355" s="113" t="str">
        <f>IF(仕訳入力シート!R355&lt;&gt;0,仕訳入力シート!R355,"")</f>
        <v/>
      </c>
      <c r="W355" s="3" t="str">
        <f>IF(仕訳入力シート!S355&lt;&gt;0,仕訳入力シート!S355,"")</f>
        <v/>
      </c>
      <c r="X355" s="3" t="str">
        <f>IF(仕訳入力シート!T355&lt;&gt;0,仕訳入力シート!T355,"")</f>
        <v/>
      </c>
      <c r="Y355" s="3" t="str">
        <f>IF(仕訳入力シート!U355&lt;&gt;0,仕訳入力シート!U355,"")</f>
        <v/>
      </c>
      <c r="Z355" s="116" t="str">
        <f>IF(仕訳入力シート!AB355&lt;&gt;0,仕訳入力シート!AB355,"")</f>
        <v/>
      </c>
      <c r="AA355" s="3" t="str">
        <f>IF(仕訳入力シート!AC355&lt;&gt;0,仕訳入力シート!AC355,"")</f>
        <v/>
      </c>
      <c r="AB355" s="3" t="str">
        <f>IF(仕訳入力シート!V355&lt;&gt;"",仕訳入力シート!V355,"")</f>
        <v/>
      </c>
      <c r="AC355" s="3" t="str">
        <f>IF(仕訳入力シート!X355&lt;&gt;"",仕訳入力シート!X355,"")</f>
        <v/>
      </c>
      <c r="AD355" s="3" t="str">
        <f>IF(仕訳入力シート!AA355&lt;&gt;"",仕訳入力シート!AA355,"")</f>
        <v/>
      </c>
      <c r="AE355" s="3">
        <f t="shared" si="22"/>
        <v>0</v>
      </c>
      <c r="AF355" s="3">
        <f t="shared" si="23"/>
        <v>0</v>
      </c>
      <c r="AG355" s="121" t="str">
        <f>IF(仕訳入力シート!AD355&lt;&gt;0,仕訳入力シート!AD355,"")</f>
        <v/>
      </c>
      <c r="AH355" s="3" t="str">
        <f>IF(仕訳入力シート!AE355&lt;&gt;"",仕訳入力シート!AE355,"")</f>
        <v/>
      </c>
      <c r="AI355" s="117" t="str">
        <f>IF(仕訳入力シート!AH355&lt;&gt;0,仕訳入力シート!AH355,"")</f>
        <v/>
      </c>
      <c r="AJ355" s="118" t="str">
        <f>IF(仕訳入力シート!AI355&lt;&gt;0,仕訳入力シート!AI355,"")</f>
        <v/>
      </c>
      <c r="AK355" s="118" t="str">
        <f>IF(仕訳入力シート!AJ355&lt;&gt;0,仕訳入力シート!AJ355,"")</f>
        <v/>
      </c>
      <c r="AL355" s="118" t="str">
        <f>IF(仕訳入力シート!AK355&lt;&gt;0,仕訳入力シート!AK355,"")</f>
        <v/>
      </c>
      <c r="AM355" s="118" t="str">
        <f>IF(仕訳入力シート!AL355&lt;&gt;0,仕訳入力シート!AL355,"")</f>
        <v/>
      </c>
      <c r="AN355" s="118"/>
      <c r="AO355" s="118"/>
      <c r="AP355" s="118"/>
      <c r="AQ355" s="118"/>
      <c r="AR355" s="118"/>
      <c r="AS355" s="118"/>
      <c r="AT355" s="118"/>
      <c r="AU355" s="120" t="str">
        <f>IF(仕訳入力シート!AQ355&lt;&gt;0,仕訳入力シート!AQ355,"")</f>
        <v/>
      </c>
      <c r="AV355" s="118" t="str">
        <f>IF(仕訳入力シート!AR355&lt;&gt;0,仕訳入力シート!AR355,"")</f>
        <v/>
      </c>
      <c r="AW355" s="120" t="str">
        <f>IF(仕訳入力シート!AT355&lt;&gt;0,仕訳入力シート!AT355,"")</f>
        <v/>
      </c>
      <c r="AX355" s="118" t="str">
        <f>IF(仕訳入力シート!AU355&lt;&gt;0,仕訳入力シート!AU355,"")</f>
        <v/>
      </c>
    </row>
    <row r="356" spans="1:50" ht="17.45" customHeight="1">
      <c r="A356" s="3" t="str">
        <f>IF(C356="",MAX(A$8:A355)+1,"")</f>
        <v/>
      </c>
      <c r="C356" s="3" t="str">
        <f>IF(仕訳入力シート!A356="*","*",IF(J356="","*",IF(J356=0,"*","")))</f>
        <v>*</v>
      </c>
      <c r="D356" s="3">
        <f>仕訳入力シート!B356</f>
        <v>348</v>
      </c>
      <c r="E356" s="3" t="str">
        <f>IF(仕訳入力シート!C356&lt;&gt;0,仕訳入力シート!C356,"")</f>
        <v/>
      </c>
      <c r="F356" s="110" t="str">
        <f>IF(仕訳入力シート!D356&lt;&gt;0,仕訳入力シート!D356,"")</f>
        <v/>
      </c>
      <c r="H356" s="110" t="str">
        <f>IF(仕訳入力シート!AN356&lt;&gt;0,仕訳入力シート!AN356,"")</f>
        <v/>
      </c>
      <c r="I356" s="110" t="str">
        <f>IF(仕訳入力シート!AO356&lt;&gt;0,仕訳入力シート!AO356,"")</f>
        <v/>
      </c>
      <c r="J356" s="143">
        <f>仕訳入力シート!E356</f>
        <v>0</v>
      </c>
      <c r="K356" s="116" t="str">
        <f>IF(仕訳入力シート!F356&lt;&gt;0,仕訳入力シート!F356,"")</f>
        <v/>
      </c>
      <c r="L356" s="3" t="str">
        <f>IF(仕訳入力シート!G356&lt;&gt;0,仕訳入力シート!G356,"")</f>
        <v/>
      </c>
      <c r="M356" s="3" t="str">
        <f>IF(仕訳入力シート!H356&lt;&gt;0,仕訳入力シート!H356,"")</f>
        <v/>
      </c>
      <c r="N356" s="3" t="str">
        <f>IF(仕訳入力シート!I356&lt;&gt;0,仕訳入力シート!I356,"")</f>
        <v/>
      </c>
      <c r="O356" s="116" t="str">
        <f>IF(仕訳入力シート!P356&lt;&gt;0,仕訳入力シート!P356,"")</f>
        <v/>
      </c>
      <c r="P356" s="3" t="str">
        <f>IF(仕訳入力シート!Q356&lt;&gt;0,仕訳入力シート!Q356,"")</f>
        <v/>
      </c>
      <c r="Q356" s="3" t="str">
        <f>IF(仕訳入力シート!J356&lt;&gt;"",仕訳入力シート!J356,"")</f>
        <v/>
      </c>
      <c r="R356" s="3" t="str">
        <f>IF(仕訳入力シート!L356&lt;&gt;"",仕訳入力シート!L356,"")</f>
        <v/>
      </c>
      <c r="S356" s="3" t="str">
        <f>IF(仕訳入力シート!O356&lt;&gt;"",仕訳入力シート!O356,"")</f>
        <v/>
      </c>
      <c r="T356" s="3">
        <f t="shared" si="20"/>
        <v>0</v>
      </c>
      <c r="U356" s="3">
        <f t="shared" si="21"/>
        <v>0</v>
      </c>
      <c r="V356" s="113" t="str">
        <f>IF(仕訳入力シート!R356&lt;&gt;0,仕訳入力シート!R356,"")</f>
        <v/>
      </c>
      <c r="W356" s="3" t="str">
        <f>IF(仕訳入力シート!S356&lt;&gt;0,仕訳入力シート!S356,"")</f>
        <v/>
      </c>
      <c r="X356" s="3" t="str">
        <f>IF(仕訳入力シート!T356&lt;&gt;0,仕訳入力シート!T356,"")</f>
        <v/>
      </c>
      <c r="Y356" s="3" t="str">
        <f>IF(仕訳入力シート!U356&lt;&gt;0,仕訳入力シート!U356,"")</f>
        <v/>
      </c>
      <c r="Z356" s="116" t="str">
        <f>IF(仕訳入力シート!AB356&lt;&gt;0,仕訳入力シート!AB356,"")</f>
        <v/>
      </c>
      <c r="AA356" s="3" t="str">
        <f>IF(仕訳入力シート!AC356&lt;&gt;0,仕訳入力シート!AC356,"")</f>
        <v/>
      </c>
      <c r="AB356" s="3" t="str">
        <f>IF(仕訳入力シート!V356&lt;&gt;"",仕訳入力シート!V356,"")</f>
        <v/>
      </c>
      <c r="AC356" s="3" t="str">
        <f>IF(仕訳入力シート!X356&lt;&gt;"",仕訳入力シート!X356,"")</f>
        <v/>
      </c>
      <c r="AD356" s="3" t="str">
        <f>IF(仕訳入力シート!AA356&lt;&gt;"",仕訳入力シート!AA356,"")</f>
        <v/>
      </c>
      <c r="AE356" s="3">
        <f t="shared" si="22"/>
        <v>0</v>
      </c>
      <c r="AF356" s="3">
        <f t="shared" si="23"/>
        <v>0</v>
      </c>
      <c r="AG356" s="121" t="str">
        <f>IF(仕訳入力シート!AD356&lt;&gt;0,仕訳入力シート!AD356,"")</f>
        <v/>
      </c>
      <c r="AH356" s="3" t="str">
        <f>IF(仕訳入力シート!AE356&lt;&gt;"",仕訳入力シート!AE356,"")</f>
        <v/>
      </c>
      <c r="AI356" s="117" t="str">
        <f>IF(仕訳入力シート!AH356&lt;&gt;0,仕訳入力シート!AH356,"")</f>
        <v/>
      </c>
      <c r="AJ356" s="118" t="str">
        <f>IF(仕訳入力シート!AI356&lt;&gt;0,仕訳入力シート!AI356,"")</f>
        <v/>
      </c>
      <c r="AK356" s="118" t="str">
        <f>IF(仕訳入力シート!AJ356&lt;&gt;0,仕訳入力シート!AJ356,"")</f>
        <v/>
      </c>
      <c r="AL356" s="118" t="str">
        <f>IF(仕訳入力シート!AK356&lt;&gt;0,仕訳入力シート!AK356,"")</f>
        <v/>
      </c>
      <c r="AM356" s="118" t="str">
        <f>IF(仕訳入力シート!AL356&lt;&gt;0,仕訳入力シート!AL356,"")</f>
        <v/>
      </c>
      <c r="AN356" s="118"/>
      <c r="AO356" s="118"/>
      <c r="AP356" s="118"/>
      <c r="AQ356" s="118"/>
      <c r="AR356" s="118"/>
      <c r="AS356" s="118"/>
      <c r="AT356" s="118"/>
      <c r="AU356" s="120" t="str">
        <f>IF(仕訳入力シート!AQ356&lt;&gt;0,仕訳入力シート!AQ356,"")</f>
        <v/>
      </c>
      <c r="AV356" s="118" t="str">
        <f>IF(仕訳入力シート!AR356&lt;&gt;0,仕訳入力シート!AR356,"")</f>
        <v/>
      </c>
      <c r="AW356" s="120" t="str">
        <f>IF(仕訳入力シート!AT356&lt;&gt;0,仕訳入力シート!AT356,"")</f>
        <v/>
      </c>
      <c r="AX356" s="118" t="str">
        <f>IF(仕訳入力シート!AU356&lt;&gt;0,仕訳入力シート!AU356,"")</f>
        <v/>
      </c>
    </row>
    <row r="357" spans="1:50" ht="17.45" customHeight="1">
      <c r="A357" s="3" t="str">
        <f>IF(C357="",MAX(A$8:A356)+1,"")</f>
        <v/>
      </c>
      <c r="C357" s="3" t="str">
        <f>IF(仕訳入力シート!A357="*","*",IF(J357="","*",IF(J357=0,"*","")))</f>
        <v>*</v>
      </c>
      <c r="D357" s="3">
        <f>仕訳入力シート!B357</f>
        <v>349</v>
      </c>
      <c r="E357" s="3" t="str">
        <f>IF(仕訳入力シート!C357&lt;&gt;0,仕訳入力シート!C357,"")</f>
        <v/>
      </c>
      <c r="F357" s="110" t="str">
        <f>IF(仕訳入力シート!D357&lt;&gt;0,仕訳入力シート!D357,"")</f>
        <v/>
      </c>
      <c r="H357" s="110" t="str">
        <f>IF(仕訳入力シート!AN357&lt;&gt;0,仕訳入力シート!AN357,"")</f>
        <v/>
      </c>
      <c r="I357" s="110" t="str">
        <f>IF(仕訳入力シート!AO357&lt;&gt;0,仕訳入力シート!AO357,"")</f>
        <v/>
      </c>
      <c r="J357" s="143">
        <f>仕訳入力シート!E357</f>
        <v>0</v>
      </c>
      <c r="K357" s="116" t="str">
        <f>IF(仕訳入力シート!F357&lt;&gt;0,仕訳入力シート!F357,"")</f>
        <v/>
      </c>
      <c r="L357" s="3" t="str">
        <f>IF(仕訳入力シート!G357&lt;&gt;0,仕訳入力シート!G357,"")</f>
        <v/>
      </c>
      <c r="M357" s="3" t="str">
        <f>IF(仕訳入力シート!H357&lt;&gt;0,仕訳入力シート!H357,"")</f>
        <v/>
      </c>
      <c r="N357" s="3" t="str">
        <f>IF(仕訳入力シート!I357&lt;&gt;0,仕訳入力シート!I357,"")</f>
        <v/>
      </c>
      <c r="O357" s="116" t="str">
        <f>IF(仕訳入力シート!P357&lt;&gt;0,仕訳入力シート!P357,"")</f>
        <v/>
      </c>
      <c r="P357" s="3" t="str">
        <f>IF(仕訳入力シート!Q357&lt;&gt;0,仕訳入力シート!Q357,"")</f>
        <v/>
      </c>
      <c r="Q357" s="3" t="str">
        <f>IF(仕訳入力シート!J357&lt;&gt;"",仕訳入力シート!J357,"")</f>
        <v/>
      </c>
      <c r="R357" s="3" t="str">
        <f>IF(仕訳入力シート!L357&lt;&gt;"",仕訳入力シート!L357,"")</f>
        <v/>
      </c>
      <c r="S357" s="3" t="str">
        <f>IF(仕訳入力シート!O357&lt;&gt;"",仕訳入力シート!O357,"")</f>
        <v/>
      </c>
      <c r="T357" s="3">
        <f t="shared" si="20"/>
        <v>0</v>
      </c>
      <c r="U357" s="3">
        <f t="shared" si="21"/>
        <v>0</v>
      </c>
      <c r="V357" s="113" t="str">
        <f>IF(仕訳入力シート!R357&lt;&gt;0,仕訳入力シート!R357,"")</f>
        <v/>
      </c>
      <c r="W357" s="3" t="str">
        <f>IF(仕訳入力シート!S357&lt;&gt;0,仕訳入力シート!S357,"")</f>
        <v/>
      </c>
      <c r="X357" s="3" t="str">
        <f>IF(仕訳入力シート!T357&lt;&gt;0,仕訳入力シート!T357,"")</f>
        <v/>
      </c>
      <c r="Y357" s="3" t="str">
        <f>IF(仕訳入力シート!U357&lt;&gt;0,仕訳入力シート!U357,"")</f>
        <v/>
      </c>
      <c r="Z357" s="116" t="str">
        <f>IF(仕訳入力シート!AB357&lt;&gt;0,仕訳入力シート!AB357,"")</f>
        <v/>
      </c>
      <c r="AA357" s="3" t="str">
        <f>IF(仕訳入力シート!AC357&lt;&gt;0,仕訳入力シート!AC357,"")</f>
        <v/>
      </c>
      <c r="AB357" s="3" t="str">
        <f>IF(仕訳入力シート!V357&lt;&gt;"",仕訳入力シート!V357,"")</f>
        <v/>
      </c>
      <c r="AC357" s="3" t="str">
        <f>IF(仕訳入力シート!X357&lt;&gt;"",仕訳入力シート!X357,"")</f>
        <v/>
      </c>
      <c r="AD357" s="3" t="str">
        <f>IF(仕訳入力シート!AA357&lt;&gt;"",仕訳入力シート!AA357,"")</f>
        <v/>
      </c>
      <c r="AE357" s="3">
        <f t="shared" si="22"/>
        <v>0</v>
      </c>
      <c r="AF357" s="3">
        <f t="shared" si="23"/>
        <v>0</v>
      </c>
      <c r="AG357" s="121" t="str">
        <f>IF(仕訳入力シート!AD357&lt;&gt;0,仕訳入力シート!AD357,"")</f>
        <v/>
      </c>
      <c r="AH357" s="3" t="str">
        <f>IF(仕訳入力シート!AE357&lt;&gt;"",仕訳入力シート!AE357,"")</f>
        <v/>
      </c>
      <c r="AI357" s="117" t="str">
        <f>IF(仕訳入力シート!AH357&lt;&gt;0,仕訳入力シート!AH357,"")</f>
        <v/>
      </c>
      <c r="AJ357" s="118" t="str">
        <f>IF(仕訳入力シート!AI357&lt;&gt;0,仕訳入力シート!AI357,"")</f>
        <v/>
      </c>
      <c r="AK357" s="118" t="str">
        <f>IF(仕訳入力シート!AJ357&lt;&gt;0,仕訳入力シート!AJ357,"")</f>
        <v/>
      </c>
      <c r="AL357" s="118" t="str">
        <f>IF(仕訳入力シート!AK357&lt;&gt;0,仕訳入力シート!AK357,"")</f>
        <v/>
      </c>
      <c r="AM357" s="118" t="str">
        <f>IF(仕訳入力シート!AL357&lt;&gt;0,仕訳入力シート!AL357,"")</f>
        <v/>
      </c>
      <c r="AN357" s="118"/>
      <c r="AO357" s="118"/>
      <c r="AP357" s="118"/>
      <c r="AQ357" s="118"/>
      <c r="AR357" s="118"/>
      <c r="AS357" s="118"/>
      <c r="AT357" s="118"/>
      <c r="AU357" s="120" t="str">
        <f>IF(仕訳入力シート!AQ357&lt;&gt;0,仕訳入力シート!AQ357,"")</f>
        <v/>
      </c>
      <c r="AV357" s="118" t="str">
        <f>IF(仕訳入力シート!AR357&lt;&gt;0,仕訳入力シート!AR357,"")</f>
        <v/>
      </c>
      <c r="AW357" s="120" t="str">
        <f>IF(仕訳入力シート!AT357&lt;&gt;0,仕訳入力シート!AT357,"")</f>
        <v/>
      </c>
      <c r="AX357" s="118" t="str">
        <f>IF(仕訳入力シート!AU357&lt;&gt;0,仕訳入力シート!AU357,"")</f>
        <v/>
      </c>
    </row>
    <row r="358" spans="1:50" ht="17.45" customHeight="1">
      <c r="A358" s="3" t="str">
        <f>IF(C358="",MAX(A$8:A357)+1,"")</f>
        <v/>
      </c>
      <c r="C358" s="3" t="str">
        <f>IF(仕訳入力シート!A358="*","*",IF(J358="","*",IF(J358=0,"*","")))</f>
        <v>*</v>
      </c>
      <c r="D358" s="3">
        <f>仕訳入力シート!B358</f>
        <v>350</v>
      </c>
      <c r="E358" s="3" t="str">
        <f>IF(仕訳入力シート!C358&lt;&gt;0,仕訳入力シート!C358,"")</f>
        <v/>
      </c>
      <c r="F358" s="110" t="str">
        <f>IF(仕訳入力シート!D358&lt;&gt;0,仕訳入力シート!D358,"")</f>
        <v/>
      </c>
      <c r="H358" s="110" t="str">
        <f>IF(仕訳入力シート!AN358&lt;&gt;0,仕訳入力シート!AN358,"")</f>
        <v/>
      </c>
      <c r="I358" s="110" t="str">
        <f>IF(仕訳入力シート!AO358&lt;&gt;0,仕訳入力シート!AO358,"")</f>
        <v/>
      </c>
      <c r="J358" s="143">
        <f>仕訳入力シート!E358</f>
        <v>0</v>
      </c>
      <c r="K358" s="116" t="str">
        <f>IF(仕訳入力シート!F358&lt;&gt;0,仕訳入力シート!F358,"")</f>
        <v/>
      </c>
      <c r="L358" s="3" t="str">
        <f>IF(仕訳入力シート!G358&lt;&gt;0,仕訳入力シート!G358,"")</f>
        <v/>
      </c>
      <c r="M358" s="3" t="str">
        <f>IF(仕訳入力シート!H358&lt;&gt;0,仕訳入力シート!H358,"")</f>
        <v/>
      </c>
      <c r="N358" s="3" t="str">
        <f>IF(仕訳入力シート!I358&lt;&gt;0,仕訳入力シート!I358,"")</f>
        <v/>
      </c>
      <c r="O358" s="116" t="str">
        <f>IF(仕訳入力シート!P358&lt;&gt;0,仕訳入力シート!P358,"")</f>
        <v/>
      </c>
      <c r="P358" s="3" t="str">
        <f>IF(仕訳入力シート!Q358&lt;&gt;0,仕訳入力シート!Q358,"")</f>
        <v/>
      </c>
      <c r="Q358" s="3" t="str">
        <f>IF(仕訳入力シート!J358&lt;&gt;"",仕訳入力シート!J358,"")</f>
        <v/>
      </c>
      <c r="R358" s="3" t="str">
        <f>IF(仕訳入力シート!L358&lt;&gt;"",仕訳入力シート!L358,"")</f>
        <v/>
      </c>
      <c r="S358" s="3" t="str">
        <f>IF(仕訳入力シート!O358&lt;&gt;"",仕訳入力シート!O358,"")</f>
        <v/>
      </c>
      <c r="T358" s="3">
        <f t="shared" si="20"/>
        <v>0</v>
      </c>
      <c r="U358" s="3">
        <f t="shared" si="21"/>
        <v>0</v>
      </c>
      <c r="V358" s="113" t="str">
        <f>IF(仕訳入力シート!R358&lt;&gt;0,仕訳入力シート!R358,"")</f>
        <v/>
      </c>
      <c r="W358" s="3" t="str">
        <f>IF(仕訳入力シート!S358&lt;&gt;0,仕訳入力シート!S358,"")</f>
        <v/>
      </c>
      <c r="X358" s="3" t="str">
        <f>IF(仕訳入力シート!T358&lt;&gt;0,仕訳入力シート!T358,"")</f>
        <v/>
      </c>
      <c r="Y358" s="3" t="str">
        <f>IF(仕訳入力シート!U358&lt;&gt;0,仕訳入力シート!U358,"")</f>
        <v/>
      </c>
      <c r="Z358" s="116" t="str">
        <f>IF(仕訳入力シート!AB358&lt;&gt;0,仕訳入力シート!AB358,"")</f>
        <v/>
      </c>
      <c r="AA358" s="3" t="str">
        <f>IF(仕訳入力シート!AC358&lt;&gt;0,仕訳入力シート!AC358,"")</f>
        <v/>
      </c>
      <c r="AB358" s="3" t="str">
        <f>IF(仕訳入力シート!V358&lt;&gt;"",仕訳入力シート!V358,"")</f>
        <v/>
      </c>
      <c r="AC358" s="3" t="str">
        <f>IF(仕訳入力シート!X358&lt;&gt;"",仕訳入力シート!X358,"")</f>
        <v/>
      </c>
      <c r="AD358" s="3" t="str">
        <f>IF(仕訳入力シート!AA358&lt;&gt;"",仕訳入力シート!AA358,"")</f>
        <v/>
      </c>
      <c r="AE358" s="3">
        <f t="shared" si="22"/>
        <v>0</v>
      </c>
      <c r="AF358" s="3">
        <f t="shared" si="23"/>
        <v>0</v>
      </c>
      <c r="AG358" s="121" t="str">
        <f>IF(仕訳入力シート!AD358&lt;&gt;0,仕訳入力シート!AD358,"")</f>
        <v/>
      </c>
      <c r="AH358" s="3" t="str">
        <f>IF(仕訳入力シート!AE358&lt;&gt;"",仕訳入力シート!AE358,"")</f>
        <v/>
      </c>
      <c r="AI358" s="117" t="str">
        <f>IF(仕訳入力シート!AH358&lt;&gt;0,仕訳入力シート!AH358,"")</f>
        <v/>
      </c>
      <c r="AJ358" s="118" t="str">
        <f>IF(仕訳入力シート!AI358&lt;&gt;0,仕訳入力シート!AI358,"")</f>
        <v/>
      </c>
      <c r="AK358" s="118" t="str">
        <f>IF(仕訳入力シート!AJ358&lt;&gt;0,仕訳入力シート!AJ358,"")</f>
        <v/>
      </c>
      <c r="AL358" s="118" t="str">
        <f>IF(仕訳入力シート!AK358&lt;&gt;0,仕訳入力シート!AK358,"")</f>
        <v/>
      </c>
      <c r="AM358" s="118" t="str">
        <f>IF(仕訳入力シート!AL358&lt;&gt;0,仕訳入力シート!AL358,"")</f>
        <v/>
      </c>
      <c r="AN358" s="118"/>
      <c r="AO358" s="118"/>
      <c r="AP358" s="118"/>
      <c r="AQ358" s="118"/>
      <c r="AR358" s="118"/>
      <c r="AS358" s="118"/>
      <c r="AT358" s="118"/>
      <c r="AU358" s="120" t="str">
        <f>IF(仕訳入力シート!AQ358&lt;&gt;0,仕訳入力シート!AQ358,"")</f>
        <v/>
      </c>
      <c r="AV358" s="118" t="str">
        <f>IF(仕訳入力シート!AR358&lt;&gt;0,仕訳入力シート!AR358,"")</f>
        <v/>
      </c>
      <c r="AW358" s="120" t="str">
        <f>IF(仕訳入力シート!AT358&lt;&gt;0,仕訳入力シート!AT358,"")</f>
        <v/>
      </c>
      <c r="AX358" s="118" t="str">
        <f>IF(仕訳入力シート!AU358&lt;&gt;0,仕訳入力シート!AU358,"")</f>
        <v/>
      </c>
    </row>
    <row r="359" spans="1:50" ht="17.45" customHeight="1">
      <c r="A359" s="3" t="str">
        <f>IF(C359="",MAX(A$8:A358)+1,"")</f>
        <v/>
      </c>
      <c r="C359" s="3" t="str">
        <f>IF(仕訳入力シート!A359="*","*",IF(J359="","*",IF(J359=0,"*","")))</f>
        <v>*</v>
      </c>
      <c r="D359" s="3">
        <f>仕訳入力シート!B359</f>
        <v>351</v>
      </c>
      <c r="E359" s="3" t="str">
        <f>IF(仕訳入力シート!C359&lt;&gt;0,仕訳入力シート!C359,"")</f>
        <v/>
      </c>
      <c r="F359" s="110" t="str">
        <f>IF(仕訳入力シート!D359&lt;&gt;0,仕訳入力シート!D359,"")</f>
        <v/>
      </c>
      <c r="H359" s="110" t="str">
        <f>IF(仕訳入力シート!AN359&lt;&gt;0,仕訳入力シート!AN359,"")</f>
        <v/>
      </c>
      <c r="I359" s="110" t="str">
        <f>IF(仕訳入力シート!AO359&lt;&gt;0,仕訳入力シート!AO359,"")</f>
        <v/>
      </c>
      <c r="J359" s="143">
        <f>仕訳入力シート!E359</f>
        <v>0</v>
      </c>
      <c r="K359" s="116" t="str">
        <f>IF(仕訳入力シート!F359&lt;&gt;0,仕訳入力シート!F359,"")</f>
        <v/>
      </c>
      <c r="L359" s="3" t="str">
        <f>IF(仕訳入力シート!G359&lt;&gt;0,仕訳入力シート!G359,"")</f>
        <v/>
      </c>
      <c r="M359" s="3" t="str">
        <f>IF(仕訳入力シート!H359&lt;&gt;0,仕訳入力シート!H359,"")</f>
        <v/>
      </c>
      <c r="N359" s="3" t="str">
        <f>IF(仕訳入力シート!I359&lt;&gt;0,仕訳入力シート!I359,"")</f>
        <v/>
      </c>
      <c r="O359" s="116" t="str">
        <f>IF(仕訳入力シート!P359&lt;&gt;0,仕訳入力シート!P359,"")</f>
        <v/>
      </c>
      <c r="P359" s="3" t="str">
        <f>IF(仕訳入力シート!Q359&lt;&gt;0,仕訳入力シート!Q359,"")</f>
        <v/>
      </c>
      <c r="Q359" s="3" t="str">
        <f>IF(仕訳入力シート!J359&lt;&gt;"",仕訳入力シート!J359,"")</f>
        <v/>
      </c>
      <c r="R359" s="3" t="str">
        <f>IF(仕訳入力シート!L359&lt;&gt;"",仕訳入力シート!L359,"")</f>
        <v/>
      </c>
      <c r="S359" s="3" t="str">
        <f>IF(仕訳入力シート!O359&lt;&gt;"",仕訳入力シート!O359,"")</f>
        <v/>
      </c>
      <c r="T359" s="3">
        <f t="shared" si="20"/>
        <v>0</v>
      </c>
      <c r="U359" s="3">
        <f t="shared" si="21"/>
        <v>0</v>
      </c>
      <c r="V359" s="113" t="str">
        <f>IF(仕訳入力シート!R359&lt;&gt;0,仕訳入力シート!R359,"")</f>
        <v/>
      </c>
      <c r="W359" s="3" t="str">
        <f>IF(仕訳入力シート!S359&lt;&gt;0,仕訳入力シート!S359,"")</f>
        <v/>
      </c>
      <c r="X359" s="3" t="str">
        <f>IF(仕訳入力シート!T359&lt;&gt;0,仕訳入力シート!T359,"")</f>
        <v/>
      </c>
      <c r="Y359" s="3" t="str">
        <f>IF(仕訳入力シート!U359&lt;&gt;0,仕訳入力シート!U359,"")</f>
        <v/>
      </c>
      <c r="Z359" s="116" t="str">
        <f>IF(仕訳入力シート!AB359&lt;&gt;0,仕訳入力シート!AB359,"")</f>
        <v/>
      </c>
      <c r="AA359" s="3" t="str">
        <f>IF(仕訳入力シート!AC359&lt;&gt;0,仕訳入力シート!AC359,"")</f>
        <v/>
      </c>
      <c r="AB359" s="3" t="str">
        <f>IF(仕訳入力シート!V359&lt;&gt;"",仕訳入力シート!V359,"")</f>
        <v/>
      </c>
      <c r="AC359" s="3" t="str">
        <f>IF(仕訳入力シート!X359&lt;&gt;"",仕訳入力シート!X359,"")</f>
        <v/>
      </c>
      <c r="AD359" s="3" t="str">
        <f>IF(仕訳入力シート!AA359&lt;&gt;"",仕訳入力シート!AA359,"")</f>
        <v/>
      </c>
      <c r="AE359" s="3">
        <f t="shared" si="22"/>
        <v>0</v>
      </c>
      <c r="AF359" s="3">
        <f t="shared" si="23"/>
        <v>0</v>
      </c>
      <c r="AG359" s="121" t="str">
        <f>IF(仕訳入力シート!AD359&lt;&gt;0,仕訳入力シート!AD359,"")</f>
        <v/>
      </c>
      <c r="AH359" s="3" t="str">
        <f>IF(仕訳入力シート!AE359&lt;&gt;"",仕訳入力シート!AE359,"")</f>
        <v/>
      </c>
      <c r="AI359" s="117" t="str">
        <f>IF(仕訳入力シート!AH359&lt;&gt;0,仕訳入力シート!AH359,"")</f>
        <v/>
      </c>
      <c r="AJ359" s="118" t="str">
        <f>IF(仕訳入力シート!AI359&lt;&gt;0,仕訳入力シート!AI359,"")</f>
        <v/>
      </c>
      <c r="AK359" s="118" t="str">
        <f>IF(仕訳入力シート!AJ359&lt;&gt;0,仕訳入力シート!AJ359,"")</f>
        <v/>
      </c>
      <c r="AL359" s="118" t="str">
        <f>IF(仕訳入力シート!AK359&lt;&gt;0,仕訳入力シート!AK359,"")</f>
        <v/>
      </c>
      <c r="AM359" s="118" t="str">
        <f>IF(仕訳入力シート!AL359&lt;&gt;0,仕訳入力シート!AL359,"")</f>
        <v/>
      </c>
      <c r="AN359" s="118"/>
      <c r="AO359" s="118"/>
      <c r="AP359" s="118"/>
      <c r="AQ359" s="118"/>
      <c r="AR359" s="118"/>
      <c r="AS359" s="118"/>
      <c r="AT359" s="118"/>
      <c r="AU359" s="120" t="str">
        <f>IF(仕訳入力シート!AQ359&lt;&gt;0,仕訳入力シート!AQ359,"")</f>
        <v/>
      </c>
      <c r="AV359" s="118" t="str">
        <f>IF(仕訳入力シート!AR359&lt;&gt;0,仕訳入力シート!AR359,"")</f>
        <v/>
      </c>
      <c r="AW359" s="120" t="str">
        <f>IF(仕訳入力シート!AT359&lt;&gt;0,仕訳入力シート!AT359,"")</f>
        <v/>
      </c>
      <c r="AX359" s="118" t="str">
        <f>IF(仕訳入力シート!AU359&lt;&gt;0,仕訳入力シート!AU359,"")</f>
        <v/>
      </c>
    </row>
    <row r="360" spans="1:50" ht="17.45" customHeight="1">
      <c r="A360" s="3" t="str">
        <f>IF(C360="",MAX(A$8:A359)+1,"")</f>
        <v/>
      </c>
      <c r="C360" s="3" t="str">
        <f>IF(仕訳入力シート!A360="*","*",IF(J360="","*",IF(J360=0,"*","")))</f>
        <v>*</v>
      </c>
      <c r="D360" s="3">
        <f>仕訳入力シート!B360</f>
        <v>352</v>
      </c>
      <c r="E360" s="3" t="str">
        <f>IF(仕訳入力シート!C360&lt;&gt;0,仕訳入力シート!C360,"")</f>
        <v/>
      </c>
      <c r="F360" s="110" t="str">
        <f>IF(仕訳入力シート!D360&lt;&gt;0,仕訳入力シート!D360,"")</f>
        <v/>
      </c>
      <c r="H360" s="110" t="str">
        <f>IF(仕訳入力シート!AN360&lt;&gt;0,仕訳入力シート!AN360,"")</f>
        <v/>
      </c>
      <c r="I360" s="110" t="str">
        <f>IF(仕訳入力シート!AO360&lt;&gt;0,仕訳入力シート!AO360,"")</f>
        <v/>
      </c>
      <c r="J360" s="143">
        <f>仕訳入力シート!E360</f>
        <v>0</v>
      </c>
      <c r="K360" s="116" t="str">
        <f>IF(仕訳入力シート!F360&lt;&gt;0,仕訳入力シート!F360,"")</f>
        <v/>
      </c>
      <c r="L360" s="3" t="str">
        <f>IF(仕訳入力シート!G360&lt;&gt;0,仕訳入力シート!G360,"")</f>
        <v/>
      </c>
      <c r="M360" s="3" t="str">
        <f>IF(仕訳入力シート!H360&lt;&gt;0,仕訳入力シート!H360,"")</f>
        <v/>
      </c>
      <c r="N360" s="3" t="str">
        <f>IF(仕訳入力シート!I360&lt;&gt;0,仕訳入力シート!I360,"")</f>
        <v/>
      </c>
      <c r="O360" s="116" t="str">
        <f>IF(仕訳入力シート!P360&lt;&gt;0,仕訳入力シート!P360,"")</f>
        <v/>
      </c>
      <c r="P360" s="3" t="str">
        <f>IF(仕訳入力シート!Q360&lt;&gt;0,仕訳入力シート!Q360,"")</f>
        <v/>
      </c>
      <c r="Q360" s="3" t="str">
        <f>IF(仕訳入力シート!J360&lt;&gt;"",仕訳入力シート!J360,"")</f>
        <v/>
      </c>
      <c r="R360" s="3" t="str">
        <f>IF(仕訳入力シート!L360&lt;&gt;"",仕訳入力シート!L360,"")</f>
        <v/>
      </c>
      <c r="S360" s="3" t="str">
        <f>IF(仕訳入力シート!O360&lt;&gt;"",仕訳入力シート!O360,"")</f>
        <v/>
      </c>
      <c r="T360" s="3">
        <f t="shared" si="20"/>
        <v>0</v>
      </c>
      <c r="U360" s="3">
        <f t="shared" si="21"/>
        <v>0</v>
      </c>
      <c r="V360" s="113" t="str">
        <f>IF(仕訳入力シート!R360&lt;&gt;0,仕訳入力シート!R360,"")</f>
        <v/>
      </c>
      <c r="W360" s="3" t="str">
        <f>IF(仕訳入力シート!S360&lt;&gt;0,仕訳入力シート!S360,"")</f>
        <v/>
      </c>
      <c r="X360" s="3" t="str">
        <f>IF(仕訳入力シート!T360&lt;&gt;0,仕訳入力シート!T360,"")</f>
        <v/>
      </c>
      <c r="Y360" s="3" t="str">
        <f>IF(仕訳入力シート!U360&lt;&gt;0,仕訳入力シート!U360,"")</f>
        <v/>
      </c>
      <c r="Z360" s="116" t="str">
        <f>IF(仕訳入力シート!AB360&lt;&gt;0,仕訳入力シート!AB360,"")</f>
        <v/>
      </c>
      <c r="AA360" s="3" t="str">
        <f>IF(仕訳入力シート!AC360&lt;&gt;0,仕訳入力シート!AC360,"")</f>
        <v/>
      </c>
      <c r="AB360" s="3" t="str">
        <f>IF(仕訳入力シート!V360&lt;&gt;"",仕訳入力シート!V360,"")</f>
        <v/>
      </c>
      <c r="AC360" s="3" t="str">
        <f>IF(仕訳入力シート!X360&lt;&gt;"",仕訳入力シート!X360,"")</f>
        <v/>
      </c>
      <c r="AD360" s="3" t="str">
        <f>IF(仕訳入力シート!AA360&lt;&gt;"",仕訳入力シート!AA360,"")</f>
        <v/>
      </c>
      <c r="AE360" s="3">
        <f t="shared" si="22"/>
        <v>0</v>
      </c>
      <c r="AF360" s="3">
        <f t="shared" si="23"/>
        <v>0</v>
      </c>
      <c r="AG360" s="121" t="str">
        <f>IF(仕訳入力シート!AD360&lt;&gt;0,仕訳入力シート!AD360,"")</f>
        <v/>
      </c>
      <c r="AH360" s="3" t="str">
        <f>IF(仕訳入力シート!AE360&lt;&gt;"",仕訳入力シート!AE360,"")</f>
        <v/>
      </c>
      <c r="AI360" s="117" t="str">
        <f>IF(仕訳入力シート!AH360&lt;&gt;0,仕訳入力シート!AH360,"")</f>
        <v/>
      </c>
      <c r="AJ360" s="118" t="str">
        <f>IF(仕訳入力シート!AI360&lt;&gt;0,仕訳入力シート!AI360,"")</f>
        <v/>
      </c>
      <c r="AK360" s="118" t="str">
        <f>IF(仕訳入力シート!AJ360&lt;&gt;0,仕訳入力シート!AJ360,"")</f>
        <v/>
      </c>
      <c r="AL360" s="118" t="str">
        <f>IF(仕訳入力シート!AK360&lt;&gt;0,仕訳入力シート!AK360,"")</f>
        <v/>
      </c>
      <c r="AM360" s="118" t="str">
        <f>IF(仕訳入力シート!AL360&lt;&gt;0,仕訳入力シート!AL360,"")</f>
        <v/>
      </c>
      <c r="AN360" s="118"/>
      <c r="AO360" s="118"/>
      <c r="AP360" s="118"/>
      <c r="AQ360" s="118"/>
      <c r="AR360" s="118"/>
      <c r="AS360" s="118"/>
      <c r="AT360" s="118"/>
      <c r="AU360" s="120" t="str">
        <f>IF(仕訳入力シート!AQ360&lt;&gt;0,仕訳入力シート!AQ360,"")</f>
        <v/>
      </c>
      <c r="AV360" s="118" t="str">
        <f>IF(仕訳入力シート!AR360&lt;&gt;0,仕訳入力シート!AR360,"")</f>
        <v/>
      </c>
      <c r="AW360" s="120" t="str">
        <f>IF(仕訳入力シート!AT360&lt;&gt;0,仕訳入力シート!AT360,"")</f>
        <v/>
      </c>
      <c r="AX360" s="118" t="str">
        <f>IF(仕訳入力シート!AU360&lt;&gt;0,仕訳入力シート!AU360,"")</f>
        <v/>
      </c>
    </row>
    <row r="361" spans="1:50" ht="17.45" customHeight="1">
      <c r="A361" s="3" t="str">
        <f>IF(C361="",MAX(A$8:A360)+1,"")</f>
        <v/>
      </c>
      <c r="C361" s="3" t="str">
        <f>IF(仕訳入力シート!A361="*","*",IF(J361="","*",IF(J361=0,"*","")))</f>
        <v>*</v>
      </c>
      <c r="D361" s="3">
        <f>仕訳入力シート!B361</f>
        <v>353</v>
      </c>
      <c r="E361" s="3" t="str">
        <f>IF(仕訳入力シート!C361&lt;&gt;0,仕訳入力シート!C361,"")</f>
        <v/>
      </c>
      <c r="F361" s="110" t="str">
        <f>IF(仕訳入力シート!D361&lt;&gt;0,仕訳入力シート!D361,"")</f>
        <v/>
      </c>
      <c r="H361" s="110" t="str">
        <f>IF(仕訳入力シート!AN361&lt;&gt;0,仕訳入力シート!AN361,"")</f>
        <v/>
      </c>
      <c r="I361" s="110" t="str">
        <f>IF(仕訳入力シート!AO361&lt;&gt;0,仕訳入力シート!AO361,"")</f>
        <v/>
      </c>
      <c r="J361" s="143">
        <f>仕訳入力シート!E361</f>
        <v>0</v>
      </c>
      <c r="K361" s="116" t="str">
        <f>IF(仕訳入力シート!F361&lt;&gt;0,仕訳入力シート!F361,"")</f>
        <v/>
      </c>
      <c r="L361" s="3" t="str">
        <f>IF(仕訳入力シート!G361&lt;&gt;0,仕訳入力シート!G361,"")</f>
        <v/>
      </c>
      <c r="M361" s="3" t="str">
        <f>IF(仕訳入力シート!H361&lt;&gt;0,仕訳入力シート!H361,"")</f>
        <v/>
      </c>
      <c r="N361" s="3" t="str">
        <f>IF(仕訳入力シート!I361&lt;&gt;0,仕訳入力シート!I361,"")</f>
        <v/>
      </c>
      <c r="O361" s="116" t="str">
        <f>IF(仕訳入力シート!P361&lt;&gt;0,仕訳入力シート!P361,"")</f>
        <v/>
      </c>
      <c r="P361" s="3" t="str">
        <f>IF(仕訳入力シート!Q361&lt;&gt;0,仕訳入力シート!Q361,"")</f>
        <v/>
      </c>
      <c r="Q361" s="3" t="str">
        <f>IF(仕訳入力シート!J361&lt;&gt;"",仕訳入力シート!J361,"")</f>
        <v/>
      </c>
      <c r="R361" s="3" t="str">
        <f>IF(仕訳入力シート!L361&lt;&gt;"",仕訳入力シート!L361,"")</f>
        <v/>
      </c>
      <c r="S361" s="3" t="str">
        <f>IF(仕訳入力シート!O361&lt;&gt;"",仕訳入力シート!O361,"")</f>
        <v/>
      </c>
      <c r="T361" s="3">
        <f t="shared" si="20"/>
        <v>0</v>
      </c>
      <c r="U361" s="3">
        <f t="shared" si="21"/>
        <v>0</v>
      </c>
      <c r="V361" s="113" t="str">
        <f>IF(仕訳入力シート!R361&lt;&gt;0,仕訳入力シート!R361,"")</f>
        <v/>
      </c>
      <c r="W361" s="3" t="str">
        <f>IF(仕訳入力シート!S361&lt;&gt;0,仕訳入力シート!S361,"")</f>
        <v/>
      </c>
      <c r="X361" s="3" t="str">
        <f>IF(仕訳入力シート!T361&lt;&gt;0,仕訳入力シート!T361,"")</f>
        <v/>
      </c>
      <c r="Y361" s="3" t="str">
        <f>IF(仕訳入力シート!U361&lt;&gt;0,仕訳入力シート!U361,"")</f>
        <v/>
      </c>
      <c r="Z361" s="116" t="str">
        <f>IF(仕訳入力シート!AB361&lt;&gt;0,仕訳入力シート!AB361,"")</f>
        <v/>
      </c>
      <c r="AA361" s="3" t="str">
        <f>IF(仕訳入力シート!AC361&lt;&gt;0,仕訳入力シート!AC361,"")</f>
        <v/>
      </c>
      <c r="AB361" s="3" t="str">
        <f>IF(仕訳入力シート!V361&lt;&gt;"",仕訳入力シート!V361,"")</f>
        <v/>
      </c>
      <c r="AC361" s="3" t="str">
        <f>IF(仕訳入力シート!X361&lt;&gt;"",仕訳入力シート!X361,"")</f>
        <v/>
      </c>
      <c r="AD361" s="3" t="str">
        <f>IF(仕訳入力シート!AA361&lt;&gt;"",仕訳入力シート!AA361,"")</f>
        <v/>
      </c>
      <c r="AE361" s="3">
        <f t="shared" si="22"/>
        <v>0</v>
      </c>
      <c r="AF361" s="3">
        <f t="shared" si="23"/>
        <v>0</v>
      </c>
      <c r="AG361" s="121" t="str">
        <f>IF(仕訳入力シート!AD361&lt;&gt;0,仕訳入力シート!AD361,"")</f>
        <v/>
      </c>
      <c r="AH361" s="3" t="str">
        <f>IF(仕訳入力シート!AE361&lt;&gt;"",仕訳入力シート!AE361,"")</f>
        <v/>
      </c>
      <c r="AI361" s="117" t="str">
        <f>IF(仕訳入力シート!AH361&lt;&gt;0,仕訳入力シート!AH361,"")</f>
        <v/>
      </c>
      <c r="AJ361" s="118" t="str">
        <f>IF(仕訳入力シート!AI361&lt;&gt;0,仕訳入力シート!AI361,"")</f>
        <v/>
      </c>
      <c r="AK361" s="118" t="str">
        <f>IF(仕訳入力シート!AJ361&lt;&gt;0,仕訳入力シート!AJ361,"")</f>
        <v/>
      </c>
      <c r="AL361" s="118" t="str">
        <f>IF(仕訳入力シート!AK361&lt;&gt;0,仕訳入力シート!AK361,"")</f>
        <v/>
      </c>
      <c r="AM361" s="118" t="str">
        <f>IF(仕訳入力シート!AL361&lt;&gt;0,仕訳入力シート!AL361,"")</f>
        <v/>
      </c>
      <c r="AN361" s="118"/>
      <c r="AO361" s="118"/>
      <c r="AP361" s="118"/>
      <c r="AQ361" s="118"/>
      <c r="AR361" s="118"/>
      <c r="AS361" s="118"/>
      <c r="AT361" s="118"/>
      <c r="AU361" s="120" t="str">
        <f>IF(仕訳入力シート!AQ361&lt;&gt;0,仕訳入力シート!AQ361,"")</f>
        <v/>
      </c>
      <c r="AV361" s="118" t="str">
        <f>IF(仕訳入力シート!AR361&lt;&gt;0,仕訳入力シート!AR361,"")</f>
        <v/>
      </c>
      <c r="AW361" s="120" t="str">
        <f>IF(仕訳入力シート!AT361&lt;&gt;0,仕訳入力シート!AT361,"")</f>
        <v/>
      </c>
      <c r="AX361" s="118" t="str">
        <f>IF(仕訳入力シート!AU361&lt;&gt;0,仕訳入力シート!AU361,"")</f>
        <v/>
      </c>
    </row>
    <row r="362" spans="1:50" ht="17.45" customHeight="1">
      <c r="A362" s="3" t="str">
        <f>IF(C362="",MAX(A$8:A361)+1,"")</f>
        <v/>
      </c>
      <c r="C362" s="3" t="str">
        <f>IF(仕訳入力シート!A362="*","*",IF(J362="","*",IF(J362=0,"*","")))</f>
        <v>*</v>
      </c>
      <c r="D362" s="3">
        <f>仕訳入力シート!B362</f>
        <v>354</v>
      </c>
      <c r="E362" s="3" t="str">
        <f>IF(仕訳入力シート!C362&lt;&gt;0,仕訳入力シート!C362,"")</f>
        <v/>
      </c>
      <c r="F362" s="110" t="str">
        <f>IF(仕訳入力シート!D362&lt;&gt;0,仕訳入力シート!D362,"")</f>
        <v/>
      </c>
      <c r="H362" s="110" t="str">
        <f>IF(仕訳入力シート!AN362&lt;&gt;0,仕訳入力シート!AN362,"")</f>
        <v/>
      </c>
      <c r="I362" s="110" t="str">
        <f>IF(仕訳入力シート!AO362&lt;&gt;0,仕訳入力シート!AO362,"")</f>
        <v/>
      </c>
      <c r="J362" s="143">
        <f>仕訳入力シート!E362</f>
        <v>0</v>
      </c>
      <c r="K362" s="116" t="str">
        <f>IF(仕訳入力シート!F362&lt;&gt;0,仕訳入力シート!F362,"")</f>
        <v/>
      </c>
      <c r="L362" s="3" t="str">
        <f>IF(仕訳入力シート!G362&lt;&gt;0,仕訳入力シート!G362,"")</f>
        <v/>
      </c>
      <c r="M362" s="3" t="str">
        <f>IF(仕訳入力シート!H362&lt;&gt;0,仕訳入力シート!H362,"")</f>
        <v/>
      </c>
      <c r="N362" s="3" t="str">
        <f>IF(仕訳入力シート!I362&lt;&gt;0,仕訳入力シート!I362,"")</f>
        <v/>
      </c>
      <c r="O362" s="116" t="str">
        <f>IF(仕訳入力シート!P362&lt;&gt;0,仕訳入力シート!P362,"")</f>
        <v/>
      </c>
      <c r="P362" s="3" t="str">
        <f>IF(仕訳入力シート!Q362&lt;&gt;0,仕訳入力シート!Q362,"")</f>
        <v/>
      </c>
      <c r="Q362" s="3" t="str">
        <f>IF(仕訳入力シート!J362&lt;&gt;"",仕訳入力シート!J362,"")</f>
        <v/>
      </c>
      <c r="R362" s="3" t="str">
        <f>IF(仕訳入力シート!L362&lt;&gt;"",仕訳入力シート!L362,"")</f>
        <v/>
      </c>
      <c r="S362" s="3" t="str">
        <f>IF(仕訳入力シート!O362&lt;&gt;"",仕訳入力シート!O362,"")</f>
        <v/>
      </c>
      <c r="T362" s="3">
        <f t="shared" si="20"/>
        <v>0</v>
      </c>
      <c r="U362" s="3">
        <f t="shared" si="21"/>
        <v>0</v>
      </c>
      <c r="V362" s="113" t="str">
        <f>IF(仕訳入力シート!R362&lt;&gt;0,仕訳入力シート!R362,"")</f>
        <v/>
      </c>
      <c r="W362" s="3" t="str">
        <f>IF(仕訳入力シート!S362&lt;&gt;0,仕訳入力シート!S362,"")</f>
        <v/>
      </c>
      <c r="X362" s="3" t="str">
        <f>IF(仕訳入力シート!T362&lt;&gt;0,仕訳入力シート!T362,"")</f>
        <v/>
      </c>
      <c r="Y362" s="3" t="str">
        <f>IF(仕訳入力シート!U362&lt;&gt;0,仕訳入力シート!U362,"")</f>
        <v/>
      </c>
      <c r="Z362" s="116" t="str">
        <f>IF(仕訳入力シート!AB362&lt;&gt;0,仕訳入力シート!AB362,"")</f>
        <v/>
      </c>
      <c r="AA362" s="3" t="str">
        <f>IF(仕訳入力シート!AC362&lt;&gt;0,仕訳入力シート!AC362,"")</f>
        <v/>
      </c>
      <c r="AB362" s="3" t="str">
        <f>IF(仕訳入力シート!V362&lt;&gt;"",仕訳入力シート!V362,"")</f>
        <v/>
      </c>
      <c r="AC362" s="3" t="str">
        <f>IF(仕訳入力シート!X362&lt;&gt;"",仕訳入力シート!X362,"")</f>
        <v/>
      </c>
      <c r="AD362" s="3" t="str">
        <f>IF(仕訳入力シート!AA362&lt;&gt;"",仕訳入力シート!AA362,"")</f>
        <v/>
      </c>
      <c r="AE362" s="3">
        <f t="shared" si="22"/>
        <v>0</v>
      </c>
      <c r="AF362" s="3">
        <f t="shared" si="23"/>
        <v>0</v>
      </c>
      <c r="AG362" s="121" t="str">
        <f>IF(仕訳入力シート!AD362&lt;&gt;0,仕訳入力シート!AD362,"")</f>
        <v/>
      </c>
      <c r="AH362" s="3" t="str">
        <f>IF(仕訳入力シート!AE362&lt;&gt;"",仕訳入力シート!AE362,"")</f>
        <v/>
      </c>
      <c r="AI362" s="117" t="str">
        <f>IF(仕訳入力シート!AH362&lt;&gt;0,仕訳入力シート!AH362,"")</f>
        <v/>
      </c>
      <c r="AJ362" s="118" t="str">
        <f>IF(仕訳入力シート!AI362&lt;&gt;0,仕訳入力シート!AI362,"")</f>
        <v/>
      </c>
      <c r="AK362" s="118" t="str">
        <f>IF(仕訳入力シート!AJ362&lt;&gt;0,仕訳入力シート!AJ362,"")</f>
        <v/>
      </c>
      <c r="AL362" s="118" t="str">
        <f>IF(仕訳入力シート!AK362&lt;&gt;0,仕訳入力シート!AK362,"")</f>
        <v/>
      </c>
      <c r="AM362" s="118" t="str">
        <f>IF(仕訳入力シート!AL362&lt;&gt;0,仕訳入力シート!AL362,"")</f>
        <v/>
      </c>
      <c r="AN362" s="118"/>
      <c r="AO362" s="118"/>
      <c r="AP362" s="118"/>
      <c r="AQ362" s="118"/>
      <c r="AR362" s="118"/>
      <c r="AS362" s="118"/>
      <c r="AT362" s="118"/>
      <c r="AU362" s="120" t="str">
        <f>IF(仕訳入力シート!AQ362&lt;&gt;0,仕訳入力シート!AQ362,"")</f>
        <v/>
      </c>
      <c r="AV362" s="118" t="str">
        <f>IF(仕訳入力シート!AR362&lt;&gt;0,仕訳入力シート!AR362,"")</f>
        <v/>
      </c>
      <c r="AW362" s="120" t="str">
        <f>IF(仕訳入力シート!AT362&lt;&gt;0,仕訳入力シート!AT362,"")</f>
        <v/>
      </c>
      <c r="AX362" s="118" t="str">
        <f>IF(仕訳入力シート!AU362&lt;&gt;0,仕訳入力シート!AU362,"")</f>
        <v/>
      </c>
    </row>
    <row r="363" spans="1:50" ht="17.45" customHeight="1">
      <c r="A363" s="3" t="str">
        <f>IF(C363="",MAX(A$8:A362)+1,"")</f>
        <v/>
      </c>
      <c r="C363" s="3" t="str">
        <f>IF(仕訳入力シート!A363="*","*",IF(J363="","*",IF(J363=0,"*","")))</f>
        <v>*</v>
      </c>
      <c r="D363" s="3">
        <f>仕訳入力シート!B363</f>
        <v>355</v>
      </c>
      <c r="E363" s="3" t="str">
        <f>IF(仕訳入力シート!C363&lt;&gt;0,仕訳入力シート!C363,"")</f>
        <v/>
      </c>
      <c r="F363" s="110" t="str">
        <f>IF(仕訳入力シート!D363&lt;&gt;0,仕訳入力シート!D363,"")</f>
        <v/>
      </c>
      <c r="H363" s="110" t="str">
        <f>IF(仕訳入力シート!AN363&lt;&gt;0,仕訳入力シート!AN363,"")</f>
        <v/>
      </c>
      <c r="I363" s="110" t="str">
        <f>IF(仕訳入力シート!AO363&lt;&gt;0,仕訳入力シート!AO363,"")</f>
        <v/>
      </c>
      <c r="J363" s="143">
        <f>仕訳入力シート!E363</f>
        <v>0</v>
      </c>
      <c r="K363" s="116" t="str">
        <f>IF(仕訳入力シート!F363&lt;&gt;0,仕訳入力シート!F363,"")</f>
        <v/>
      </c>
      <c r="L363" s="3" t="str">
        <f>IF(仕訳入力シート!G363&lt;&gt;0,仕訳入力シート!G363,"")</f>
        <v/>
      </c>
      <c r="M363" s="3" t="str">
        <f>IF(仕訳入力シート!H363&lt;&gt;0,仕訳入力シート!H363,"")</f>
        <v/>
      </c>
      <c r="N363" s="3" t="str">
        <f>IF(仕訳入力シート!I363&lt;&gt;0,仕訳入力シート!I363,"")</f>
        <v/>
      </c>
      <c r="O363" s="116" t="str">
        <f>IF(仕訳入力シート!P363&lt;&gt;0,仕訳入力シート!P363,"")</f>
        <v/>
      </c>
      <c r="P363" s="3" t="str">
        <f>IF(仕訳入力シート!Q363&lt;&gt;0,仕訳入力シート!Q363,"")</f>
        <v/>
      </c>
      <c r="Q363" s="3" t="str">
        <f>IF(仕訳入力シート!J363&lt;&gt;"",仕訳入力シート!J363,"")</f>
        <v/>
      </c>
      <c r="R363" s="3" t="str">
        <f>IF(仕訳入力シート!L363&lt;&gt;"",仕訳入力シート!L363,"")</f>
        <v/>
      </c>
      <c r="S363" s="3" t="str">
        <f>IF(仕訳入力シート!O363&lt;&gt;"",仕訳入力シート!O363,"")</f>
        <v/>
      </c>
      <c r="T363" s="3">
        <f t="shared" si="20"/>
        <v>0</v>
      </c>
      <c r="U363" s="3">
        <f t="shared" si="21"/>
        <v>0</v>
      </c>
      <c r="V363" s="113" t="str">
        <f>IF(仕訳入力シート!R363&lt;&gt;0,仕訳入力シート!R363,"")</f>
        <v/>
      </c>
      <c r="W363" s="3" t="str">
        <f>IF(仕訳入力シート!S363&lt;&gt;0,仕訳入力シート!S363,"")</f>
        <v/>
      </c>
      <c r="X363" s="3" t="str">
        <f>IF(仕訳入力シート!T363&lt;&gt;0,仕訳入力シート!T363,"")</f>
        <v/>
      </c>
      <c r="Y363" s="3" t="str">
        <f>IF(仕訳入力シート!U363&lt;&gt;0,仕訳入力シート!U363,"")</f>
        <v/>
      </c>
      <c r="Z363" s="116" t="str">
        <f>IF(仕訳入力シート!AB363&lt;&gt;0,仕訳入力シート!AB363,"")</f>
        <v/>
      </c>
      <c r="AA363" s="3" t="str">
        <f>IF(仕訳入力シート!AC363&lt;&gt;0,仕訳入力シート!AC363,"")</f>
        <v/>
      </c>
      <c r="AB363" s="3" t="str">
        <f>IF(仕訳入力シート!V363&lt;&gt;"",仕訳入力シート!V363,"")</f>
        <v/>
      </c>
      <c r="AC363" s="3" t="str">
        <f>IF(仕訳入力シート!X363&lt;&gt;"",仕訳入力シート!X363,"")</f>
        <v/>
      </c>
      <c r="AD363" s="3" t="str">
        <f>IF(仕訳入力シート!AA363&lt;&gt;"",仕訳入力シート!AA363,"")</f>
        <v/>
      </c>
      <c r="AE363" s="3">
        <f t="shared" si="22"/>
        <v>0</v>
      </c>
      <c r="AF363" s="3">
        <f t="shared" si="23"/>
        <v>0</v>
      </c>
      <c r="AG363" s="121" t="str">
        <f>IF(仕訳入力シート!AD363&lt;&gt;0,仕訳入力シート!AD363,"")</f>
        <v/>
      </c>
      <c r="AH363" s="3" t="str">
        <f>IF(仕訳入力シート!AE363&lt;&gt;"",仕訳入力シート!AE363,"")</f>
        <v/>
      </c>
      <c r="AI363" s="117" t="str">
        <f>IF(仕訳入力シート!AH363&lt;&gt;0,仕訳入力シート!AH363,"")</f>
        <v/>
      </c>
      <c r="AJ363" s="118" t="str">
        <f>IF(仕訳入力シート!AI363&lt;&gt;0,仕訳入力シート!AI363,"")</f>
        <v/>
      </c>
      <c r="AK363" s="118" t="str">
        <f>IF(仕訳入力シート!AJ363&lt;&gt;0,仕訳入力シート!AJ363,"")</f>
        <v/>
      </c>
      <c r="AL363" s="118" t="str">
        <f>IF(仕訳入力シート!AK363&lt;&gt;0,仕訳入力シート!AK363,"")</f>
        <v/>
      </c>
      <c r="AM363" s="118" t="str">
        <f>IF(仕訳入力シート!AL363&lt;&gt;0,仕訳入力シート!AL363,"")</f>
        <v/>
      </c>
      <c r="AN363" s="118"/>
      <c r="AO363" s="118"/>
      <c r="AP363" s="118"/>
      <c r="AQ363" s="118"/>
      <c r="AR363" s="118"/>
      <c r="AS363" s="118"/>
      <c r="AT363" s="118"/>
      <c r="AU363" s="120" t="str">
        <f>IF(仕訳入力シート!AQ363&lt;&gt;0,仕訳入力シート!AQ363,"")</f>
        <v/>
      </c>
      <c r="AV363" s="118" t="str">
        <f>IF(仕訳入力シート!AR363&lt;&gt;0,仕訳入力シート!AR363,"")</f>
        <v/>
      </c>
      <c r="AW363" s="120" t="str">
        <f>IF(仕訳入力シート!AT363&lt;&gt;0,仕訳入力シート!AT363,"")</f>
        <v/>
      </c>
      <c r="AX363" s="118" t="str">
        <f>IF(仕訳入力シート!AU363&lt;&gt;0,仕訳入力シート!AU363,"")</f>
        <v/>
      </c>
    </row>
    <row r="364" spans="1:50" ht="17.45" customHeight="1">
      <c r="A364" s="3" t="str">
        <f>IF(C364="",MAX(A$8:A363)+1,"")</f>
        <v/>
      </c>
      <c r="C364" s="3" t="str">
        <f>IF(仕訳入力シート!A364="*","*",IF(J364="","*",IF(J364=0,"*","")))</f>
        <v>*</v>
      </c>
      <c r="D364" s="3">
        <f>仕訳入力シート!B364</f>
        <v>356</v>
      </c>
      <c r="E364" s="3" t="str">
        <f>IF(仕訳入力シート!C364&lt;&gt;0,仕訳入力シート!C364,"")</f>
        <v/>
      </c>
      <c r="F364" s="110" t="str">
        <f>IF(仕訳入力シート!D364&lt;&gt;0,仕訳入力シート!D364,"")</f>
        <v/>
      </c>
      <c r="H364" s="110" t="str">
        <f>IF(仕訳入力シート!AN364&lt;&gt;0,仕訳入力シート!AN364,"")</f>
        <v/>
      </c>
      <c r="I364" s="110" t="str">
        <f>IF(仕訳入力シート!AO364&lt;&gt;0,仕訳入力シート!AO364,"")</f>
        <v/>
      </c>
      <c r="J364" s="143">
        <f>仕訳入力シート!E364</f>
        <v>0</v>
      </c>
      <c r="K364" s="116" t="str">
        <f>IF(仕訳入力シート!F364&lt;&gt;0,仕訳入力シート!F364,"")</f>
        <v/>
      </c>
      <c r="L364" s="3" t="str">
        <f>IF(仕訳入力シート!G364&lt;&gt;0,仕訳入力シート!G364,"")</f>
        <v/>
      </c>
      <c r="M364" s="3" t="str">
        <f>IF(仕訳入力シート!H364&lt;&gt;0,仕訳入力シート!H364,"")</f>
        <v/>
      </c>
      <c r="N364" s="3" t="str">
        <f>IF(仕訳入力シート!I364&lt;&gt;0,仕訳入力シート!I364,"")</f>
        <v/>
      </c>
      <c r="O364" s="116" t="str">
        <f>IF(仕訳入力シート!P364&lt;&gt;0,仕訳入力シート!P364,"")</f>
        <v/>
      </c>
      <c r="P364" s="3" t="str">
        <f>IF(仕訳入力シート!Q364&lt;&gt;0,仕訳入力シート!Q364,"")</f>
        <v/>
      </c>
      <c r="Q364" s="3" t="str">
        <f>IF(仕訳入力シート!J364&lt;&gt;"",仕訳入力シート!J364,"")</f>
        <v/>
      </c>
      <c r="R364" s="3" t="str">
        <f>IF(仕訳入力シート!L364&lt;&gt;"",仕訳入力シート!L364,"")</f>
        <v/>
      </c>
      <c r="S364" s="3" t="str">
        <f>IF(仕訳入力シート!O364&lt;&gt;"",仕訳入力シート!O364,"")</f>
        <v/>
      </c>
      <c r="T364" s="3">
        <f t="shared" si="20"/>
        <v>0</v>
      </c>
      <c r="U364" s="3">
        <f t="shared" si="21"/>
        <v>0</v>
      </c>
      <c r="V364" s="113" t="str">
        <f>IF(仕訳入力シート!R364&lt;&gt;0,仕訳入力シート!R364,"")</f>
        <v/>
      </c>
      <c r="W364" s="3" t="str">
        <f>IF(仕訳入力シート!S364&lt;&gt;0,仕訳入力シート!S364,"")</f>
        <v/>
      </c>
      <c r="X364" s="3" t="str">
        <f>IF(仕訳入力シート!T364&lt;&gt;0,仕訳入力シート!T364,"")</f>
        <v/>
      </c>
      <c r="Y364" s="3" t="str">
        <f>IF(仕訳入力シート!U364&lt;&gt;0,仕訳入力シート!U364,"")</f>
        <v/>
      </c>
      <c r="Z364" s="116" t="str">
        <f>IF(仕訳入力シート!AB364&lt;&gt;0,仕訳入力シート!AB364,"")</f>
        <v/>
      </c>
      <c r="AA364" s="3" t="str">
        <f>IF(仕訳入力シート!AC364&lt;&gt;0,仕訳入力シート!AC364,"")</f>
        <v/>
      </c>
      <c r="AB364" s="3" t="str">
        <f>IF(仕訳入力シート!V364&lt;&gt;"",仕訳入力シート!V364,"")</f>
        <v/>
      </c>
      <c r="AC364" s="3" t="str">
        <f>IF(仕訳入力シート!X364&lt;&gt;"",仕訳入力シート!X364,"")</f>
        <v/>
      </c>
      <c r="AD364" s="3" t="str">
        <f>IF(仕訳入力シート!AA364&lt;&gt;"",仕訳入力シート!AA364,"")</f>
        <v/>
      </c>
      <c r="AE364" s="3">
        <f t="shared" si="22"/>
        <v>0</v>
      </c>
      <c r="AF364" s="3">
        <f t="shared" si="23"/>
        <v>0</v>
      </c>
      <c r="AG364" s="121" t="str">
        <f>IF(仕訳入力シート!AD364&lt;&gt;0,仕訳入力シート!AD364,"")</f>
        <v/>
      </c>
      <c r="AH364" s="3" t="str">
        <f>IF(仕訳入力シート!AE364&lt;&gt;"",仕訳入力シート!AE364,"")</f>
        <v/>
      </c>
      <c r="AI364" s="117" t="str">
        <f>IF(仕訳入力シート!AH364&lt;&gt;0,仕訳入力シート!AH364,"")</f>
        <v/>
      </c>
      <c r="AJ364" s="118" t="str">
        <f>IF(仕訳入力シート!AI364&lt;&gt;0,仕訳入力シート!AI364,"")</f>
        <v/>
      </c>
      <c r="AK364" s="118" t="str">
        <f>IF(仕訳入力シート!AJ364&lt;&gt;0,仕訳入力シート!AJ364,"")</f>
        <v/>
      </c>
      <c r="AL364" s="118" t="str">
        <f>IF(仕訳入力シート!AK364&lt;&gt;0,仕訳入力シート!AK364,"")</f>
        <v/>
      </c>
      <c r="AM364" s="118" t="str">
        <f>IF(仕訳入力シート!AL364&lt;&gt;0,仕訳入力シート!AL364,"")</f>
        <v/>
      </c>
      <c r="AN364" s="118"/>
      <c r="AO364" s="118"/>
      <c r="AP364" s="118"/>
      <c r="AQ364" s="118"/>
      <c r="AR364" s="118"/>
      <c r="AS364" s="118"/>
      <c r="AT364" s="118"/>
      <c r="AU364" s="120" t="str">
        <f>IF(仕訳入力シート!AQ364&lt;&gt;0,仕訳入力シート!AQ364,"")</f>
        <v/>
      </c>
      <c r="AV364" s="118" t="str">
        <f>IF(仕訳入力シート!AR364&lt;&gt;0,仕訳入力シート!AR364,"")</f>
        <v/>
      </c>
      <c r="AW364" s="120" t="str">
        <f>IF(仕訳入力シート!AT364&lt;&gt;0,仕訳入力シート!AT364,"")</f>
        <v/>
      </c>
      <c r="AX364" s="118" t="str">
        <f>IF(仕訳入力シート!AU364&lt;&gt;0,仕訳入力シート!AU364,"")</f>
        <v/>
      </c>
    </row>
    <row r="365" spans="1:50" ht="17.45" customHeight="1">
      <c r="A365" s="3" t="str">
        <f>IF(C365="",MAX(A$8:A364)+1,"")</f>
        <v/>
      </c>
      <c r="C365" s="3" t="str">
        <f>IF(仕訳入力シート!A365="*","*",IF(J365="","*",IF(J365=0,"*","")))</f>
        <v>*</v>
      </c>
      <c r="D365" s="3">
        <f>仕訳入力シート!B365</f>
        <v>357</v>
      </c>
      <c r="E365" s="3" t="str">
        <f>IF(仕訳入力シート!C365&lt;&gt;0,仕訳入力シート!C365,"")</f>
        <v/>
      </c>
      <c r="F365" s="110" t="str">
        <f>IF(仕訳入力シート!D365&lt;&gt;0,仕訳入力シート!D365,"")</f>
        <v/>
      </c>
      <c r="H365" s="110" t="str">
        <f>IF(仕訳入力シート!AN365&lt;&gt;0,仕訳入力シート!AN365,"")</f>
        <v/>
      </c>
      <c r="I365" s="110" t="str">
        <f>IF(仕訳入力シート!AO365&lt;&gt;0,仕訳入力シート!AO365,"")</f>
        <v/>
      </c>
      <c r="J365" s="143">
        <f>仕訳入力シート!E365</f>
        <v>0</v>
      </c>
      <c r="K365" s="116" t="str">
        <f>IF(仕訳入力シート!F365&lt;&gt;0,仕訳入力シート!F365,"")</f>
        <v/>
      </c>
      <c r="L365" s="3" t="str">
        <f>IF(仕訳入力シート!G365&lt;&gt;0,仕訳入力シート!G365,"")</f>
        <v/>
      </c>
      <c r="M365" s="3" t="str">
        <f>IF(仕訳入力シート!H365&lt;&gt;0,仕訳入力シート!H365,"")</f>
        <v/>
      </c>
      <c r="N365" s="3" t="str">
        <f>IF(仕訳入力シート!I365&lt;&gt;0,仕訳入力シート!I365,"")</f>
        <v/>
      </c>
      <c r="O365" s="116" t="str">
        <f>IF(仕訳入力シート!P365&lt;&gt;0,仕訳入力シート!P365,"")</f>
        <v/>
      </c>
      <c r="P365" s="3" t="str">
        <f>IF(仕訳入力シート!Q365&lt;&gt;0,仕訳入力シート!Q365,"")</f>
        <v/>
      </c>
      <c r="Q365" s="3" t="str">
        <f>IF(仕訳入力シート!J365&lt;&gt;"",仕訳入力シート!J365,"")</f>
        <v/>
      </c>
      <c r="R365" s="3" t="str">
        <f>IF(仕訳入力シート!L365&lt;&gt;"",仕訳入力シート!L365,"")</f>
        <v/>
      </c>
      <c r="S365" s="3" t="str">
        <f>IF(仕訳入力シート!O365&lt;&gt;"",仕訳入力シート!O365,"")</f>
        <v/>
      </c>
      <c r="T365" s="3">
        <f t="shared" si="20"/>
        <v>0</v>
      </c>
      <c r="U365" s="3">
        <f t="shared" si="21"/>
        <v>0</v>
      </c>
      <c r="V365" s="113" t="str">
        <f>IF(仕訳入力シート!R365&lt;&gt;0,仕訳入力シート!R365,"")</f>
        <v/>
      </c>
      <c r="W365" s="3" t="str">
        <f>IF(仕訳入力シート!S365&lt;&gt;0,仕訳入力シート!S365,"")</f>
        <v/>
      </c>
      <c r="X365" s="3" t="str">
        <f>IF(仕訳入力シート!T365&lt;&gt;0,仕訳入力シート!T365,"")</f>
        <v/>
      </c>
      <c r="Y365" s="3" t="str">
        <f>IF(仕訳入力シート!U365&lt;&gt;0,仕訳入力シート!U365,"")</f>
        <v/>
      </c>
      <c r="Z365" s="116" t="str">
        <f>IF(仕訳入力シート!AB365&lt;&gt;0,仕訳入力シート!AB365,"")</f>
        <v/>
      </c>
      <c r="AA365" s="3" t="str">
        <f>IF(仕訳入力シート!AC365&lt;&gt;0,仕訳入力シート!AC365,"")</f>
        <v/>
      </c>
      <c r="AB365" s="3" t="str">
        <f>IF(仕訳入力シート!V365&lt;&gt;"",仕訳入力シート!V365,"")</f>
        <v/>
      </c>
      <c r="AC365" s="3" t="str">
        <f>IF(仕訳入力シート!X365&lt;&gt;"",仕訳入力シート!X365,"")</f>
        <v/>
      </c>
      <c r="AD365" s="3" t="str">
        <f>IF(仕訳入力シート!AA365&lt;&gt;"",仕訳入力シート!AA365,"")</f>
        <v/>
      </c>
      <c r="AE365" s="3">
        <f t="shared" si="22"/>
        <v>0</v>
      </c>
      <c r="AF365" s="3">
        <f t="shared" si="23"/>
        <v>0</v>
      </c>
      <c r="AG365" s="121" t="str">
        <f>IF(仕訳入力シート!AD365&lt;&gt;0,仕訳入力シート!AD365,"")</f>
        <v/>
      </c>
      <c r="AH365" s="3" t="str">
        <f>IF(仕訳入力シート!AE365&lt;&gt;"",仕訳入力シート!AE365,"")</f>
        <v/>
      </c>
      <c r="AI365" s="117" t="str">
        <f>IF(仕訳入力シート!AH365&lt;&gt;0,仕訳入力シート!AH365,"")</f>
        <v/>
      </c>
      <c r="AJ365" s="118" t="str">
        <f>IF(仕訳入力シート!AI365&lt;&gt;0,仕訳入力シート!AI365,"")</f>
        <v/>
      </c>
      <c r="AK365" s="118" t="str">
        <f>IF(仕訳入力シート!AJ365&lt;&gt;0,仕訳入力シート!AJ365,"")</f>
        <v/>
      </c>
      <c r="AL365" s="118" t="str">
        <f>IF(仕訳入力シート!AK365&lt;&gt;0,仕訳入力シート!AK365,"")</f>
        <v/>
      </c>
      <c r="AM365" s="118" t="str">
        <f>IF(仕訳入力シート!AL365&lt;&gt;0,仕訳入力シート!AL365,"")</f>
        <v/>
      </c>
      <c r="AN365" s="118"/>
      <c r="AO365" s="118"/>
      <c r="AP365" s="118"/>
      <c r="AQ365" s="118"/>
      <c r="AR365" s="118"/>
      <c r="AS365" s="118"/>
      <c r="AT365" s="118"/>
      <c r="AU365" s="120" t="str">
        <f>IF(仕訳入力シート!AQ365&lt;&gt;0,仕訳入力シート!AQ365,"")</f>
        <v/>
      </c>
      <c r="AV365" s="118" t="str">
        <f>IF(仕訳入力シート!AR365&lt;&gt;0,仕訳入力シート!AR365,"")</f>
        <v/>
      </c>
      <c r="AW365" s="120" t="str">
        <f>IF(仕訳入力シート!AT365&lt;&gt;0,仕訳入力シート!AT365,"")</f>
        <v/>
      </c>
      <c r="AX365" s="118" t="str">
        <f>IF(仕訳入力シート!AU365&lt;&gt;0,仕訳入力シート!AU365,"")</f>
        <v/>
      </c>
    </row>
    <row r="366" spans="1:50" ht="17.45" customHeight="1">
      <c r="A366" s="3" t="str">
        <f>IF(C366="",MAX(A$8:A365)+1,"")</f>
        <v/>
      </c>
      <c r="C366" s="3" t="str">
        <f>IF(仕訳入力シート!A366="*","*",IF(J366="","*",IF(J366=0,"*","")))</f>
        <v>*</v>
      </c>
      <c r="D366" s="3">
        <f>仕訳入力シート!B366</f>
        <v>358</v>
      </c>
      <c r="E366" s="3" t="str">
        <f>IF(仕訳入力シート!C366&lt;&gt;0,仕訳入力シート!C366,"")</f>
        <v/>
      </c>
      <c r="F366" s="110" t="str">
        <f>IF(仕訳入力シート!D366&lt;&gt;0,仕訳入力シート!D366,"")</f>
        <v/>
      </c>
      <c r="H366" s="110" t="str">
        <f>IF(仕訳入力シート!AN366&lt;&gt;0,仕訳入力シート!AN366,"")</f>
        <v/>
      </c>
      <c r="I366" s="110" t="str">
        <f>IF(仕訳入力シート!AO366&lt;&gt;0,仕訳入力シート!AO366,"")</f>
        <v/>
      </c>
      <c r="J366" s="143">
        <f>仕訳入力シート!E366</f>
        <v>0</v>
      </c>
      <c r="K366" s="116" t="str">
        <f>IF(仕訳入力シート!F366&lt;&gt;0,仕訳入力シート!F366,"")</f>
        <v/>
      </c>
      <c r="L366" s="3" t="str">
        <f>IF(仕訳入力シート!G366&lt;&gt;0,仕訳入力シート!G366,"")</f>
        <v/>
      </c>
      <c r="M366" s="3" t="str">
        <f>IF(仕訳入力シート!H366&lt;&gt;0,仕訳入力シート!H366,"")</f>
        <v/>
      </c>
      <c r="N366" s="3" t="str">
        <f>IF(仕訳入力シート!I366&lt;&gt;0,仕訳入力シート!I366,"")</f>
        <v/>
      </c>
      <c r="O366" s="116" t="str">
        <f>IF(仕訳入力シート!P366&lt;&gt;0,仕訳入力シート!P366,"")</f>
        <v/>
      </c>
      <c r="P366" s="3" t="str">
        <f>IF(仕訳入力シート!Q366&lt;&gt;0,仕訳入力シート!Q366,"")</f>
        <v/>
      </c>
      <c r="Q366" s="3" t="str">
        <f>IF(仕訳入力シート!J366&lt;&gt;"",仕訳入力シート!J366,"")</f>
        <v/>
      </c>
      <c r="R366" s="3" t="str">
        <f>IF(仕訳入力シート!L366&lt;&gt;"",仕訳入力シート!L366,"")</f>
        <v/>
      </c>
      <c r="S366" s="3" t="str">
        <f>IF(仕訳入力シート!O366&lt;&gt;"",仕訳入力シート!O366,"")</f>
        <v/>
      </c>
      <c r="T366" s="3">
        <f t="shared" si="20"/>
        <v>0</v>
      </c>
      <c r="U366" s="3">
        <f t="shared" si="21"/>
        <v>0</v>
      </c>
      <c r="V366" s="113" t="str">
        <f>IF(仕訳入力シート!R366&lt;&gt;0,仕訳入力シート!R366,"")</f>
        <v/>
      </c>
      <c r="W366" s="3" t="str">
        <f>IF(仕訳入力シート!S366&lt;&gt;0,仕訳入力シート!S366,"")</f>
        <v/>
      </c>
      <c r="X366" s="3" t="str">
        <f>IF(仕訳入力シート!T366&lt;&gt;0,仕訳入力シート!T366,"")</f>
        <v/>
      </c>
      <c r="Y366" s="3" t="str">
        <f>IF(仕訳入力シート!U366&lt;&gt;0,仕訳入力シート!U366,"")</f>
        <v/>
      </c>
      <c r="Z366" s="116" t="str">
        <f>IF(仕訳入力シート!AB366&lt;&gt;0,仕訳入力シート!AB366,"")</f>
        <v/>
      </c>
      <c r="AA366" s="3" t="str">
        <f>IF(仕訳入力シート!AC366&lt;&gt;0,仕訳入力シート!AC366,"")</f>
        <v/>
      </c>
      <c r="AB366" s="3" t="str">
        <f>IF(仕訳入力シート!V366&lt;&gt;"",仕訳入力シート!V366,"")</f>
        <v/>
      </c>
      <c r="AC366" s="3" t="str">
        <f>IF(仕訳入力シート!X366&lt;&gt;"",仕訳入力シート!X366,"")</f>
        <v/>
      </c>
      <c r="AD366" s="3" t="str">
        <f>IF(仕訳入力シート!AA366&lt;&gt;"",仕訳入力シート!AA366,"")</f>
        <v/>
      </c>
      <c r="AE366" s="3">
        <f t="shared" si="22"/>
        <v>0</v>
      </c>
      <c r="AF366" s="3">
        <f t="shared" si="23"/>
        <v>0</v>
      </c>
      <c r="AG366" s="121" t="str">
        <f>IF(仕訳入力シート!AD366&lt;&gt;0,仕訳入力シート!AD366,"")</f>
        <v/>
      </c>
      <c r="AH366" s="3" t="str">
        <f>IF(仕訳入力シート!AE366&lt;&gt;"",仕訳入力シート!AE366,"")</f>
        <v/>
      </c>
      <c r="AI366" s="117" t="str">
        <f>IF(仕訳入力シート!AH366&lt;&gt;0,仕訳入力シート!AH366,"")</f>
        <v/>
      </c>
      <c r="AJ366" s="118" t="str">
        <f>IF(仕訳入力シート!AI366&lt;&gt;0,仕訳入力シート!AI366,"")</f>
        <v/>
      </c>
      <c r="AK366" s="118" t="str">
        <f>IF(仕訳入力シート!AJ366&lt;&gt;0,仕訳入力シート!AJ366,"")</f>
        <v/>
      </c>
      <c r="AL366" s="118" t="str">
        <f>IF(仕訳入力シート!AK366&lt;&gt;0,仕訳入力シート!AK366,"")</f>
        <v/>
      </c>
      <c r="AM366" s="118" t="str">
        <f>IF(仕訳入力シート!AL366&lt;&gt;0,仕訳入力シート!AL366,"")</f>
        <v/>
      </c>
      <c r="AN366" s="118"/>
      <c r="AO366" s="118"/>
      <c r="AP366" s="118"/>
      <c r="AQ366" s="118"/>
      <c r="AR366" s="118"/>
      <c r="AS366" s="118"/>
      <c r="AT366" s="118"/>
      <c r="AU366" s="120" t="str">
        <f>IF(仕訳入力シート!AQ366&lt;&gt;0,仕訳入力シート!AQ366,"")</f>
        <v/>
      </c>
      <c r="AV366" s="118" t="str">
        <f>IF(仕訳入力シート!AR366&lt;&gt;0,仕訳入力シート!AR366,"")</f>
        <v/>
      </c>
      <c r="AW366" s="120" t="str">
        <f>IF(仕訳入力シート!AT366&lt;&gt;0,仕訳入力シート!AT366,"")</f>
        <v/>
      </c>
      <c r="AX366" s="118" t="str">
        <f>IF(仕訳入力シート!AU366&lt;&gt;0,仕訳入力シート!AU366,"")</f>
        <v/>
      </c>
    </row>
    <row r="367" spans="1:50" ht="17.45" customHeight="1">
      <c r="A367" s="3" t="str">
        <f>IF(C367="",MAX(A$8:A366)+1,"")</f>
        <v/>
      </c>
      <c r="C367" s="3" t="str">
        <f>IF(仕訳入力シート!A367="*","*",IF(J367="","*",IF(J367=0,"*","")))</f>
        <v>*</v>
      </c>
      <c r="D367" s="3">
        <f>仕訳入力シート!B367</f>
        <v>359</v>
      </c>
      <c r="E367" s="3" t="str">
        <f>IF(仕訳入力シート!C367&lt;&gt;0,仕訳入力シート!C367,"")</f>
        <v/>
      </c>
      <c r="F367" s="110" t="str">
        <f>IF(仕訳入力シート!D367&lt;&gt;0,仕訳入力シート!D367,"")</f>
        <v/>
      </c>
      <c r="H367" s="110" t="str">
        <f>IF(仕訳入力シート!AN367&lt;&gt;0,仕訳入力シート!AN367,"")</f>
        <v/>
      </c>
      <c r="I367" s="110" t="str">
        <f>IF(仕訳入力シート!AO367&lt;&gt;0,仕訳入力シート!AO367,"")</f>
        <v/>
      </c>
      <c r="J367" s="143">
        <f>仕訳入力シート!E367</f>
        <v>0</v>
      </c>
      <c r="K367" s="116" t="str">
        <f>IF(仕訳入力シート!F367&lt;&gt;0,仕訳入力シート!F367,"")</f>
        <v/>
      </c>
      <c r="L367" s="3" t="str">
        <f>IF(仕訳入力シート!G367&lt;&gt;0,仕訳入力シート!G367,"")</f>
        <v/>
      </c>
      <c r="M367" s="3" t="str">
        <f>IF(仕訳入力シート!H367&lt;&gt;0,仕訳入力シート!H367,"")</f>
        <v/>
      </c>
      <c r="N367" s="3" t="str">
        <f>IF(仕訳入力シート!I367&lt;&gt;0,仕訳入力シート!I367,"")</f>
        <v/>
      </c>
      <c r="O367" s="116" t="str">
        <f>IF(仕訳入力シート!P367&lt;&gt;0,仕訳入力シート!P367,"")</f>
        <v/>
      </c>
      <c r="P367" s="3" t="str">
        <f>IF(仕訳入力シート!Q367&lt;&gt;0,仕訳入力シート!Q367,"")</f>
        <v/>
      </c>
      <c r="Q367" s="3" t="str">
        <f>IF(仕訳入力シート!J367&lt;&gt;"",仕訳入力シート!J367,"")</f>
        <v/>
      </c>
      <c r="R367" s="3" t="str">
        <f>IF(仕訳入力シート!L367&lt;&gt;"",仕訳入力シート!L367,"")</f>
        <v/>
      </c>
      <c r="S367" s="3" t="str">
        <f>IF(仕訳入力シート!O367&lt;&gt;"",仕訳入力シート!O367,"")</f>
        <v/>
      </c>
      <c r="T367" s="3">
        <f t="shared" si="20"/>
        <v>0</v>
      </c>
      <c r="U367" s="3">
        <f t="shared" si="21"/>
        <v>0</v>
      </c>
      <c r="V367" s="113" t="str">
        <f>IF(仕訳入力シート!R367&lt;&gt;0,仕訳入力シート!R367,"")</f>
        <v/>
      </c>
      <c r="W367" s="3" t="str">
        <f>IF(仕訳入力シート!S367&lt;&gt;0,仕訳入力シート!S367,"")</f>
        <v/>
      </c>
      <c r="X367" s="3" t="str">
        <f>IF(仕訳入力シート!T367&lt;&gt;0,仕訳入力シート!T367,"")</f>
        <v/>
      </c>
      <c r="Y367" s="3" t="str">
        <f>IF(仕訳入力シート!U367&lt;&gt;0,仕訳入力シート!U367,"")</f>
        <v/>
      </c>
      <c r="Z367" s="116" t="str">
        <f>IF(仕訳入力シート!AB367&lt;&gt;0,仕訳入力シート!AB367,"")</f>
        <v/>
      </c>
      <c r="AA367" s="3" t="str">
        <f>IF(仕訳入力シート!AC367&lt;&gt;0,仕訳入力シート!AC367,"")</f>
        <v/>
      </c>
      <c r="AB367" s="3" t="str">
        <f>IF(仕訳入力シート!V367&lt;&gt;"",仕訳入力シート!V367,"")</f>
        <v/>
      </c>
      <c r="AC367" s="3" t="str">
        <f>IF(仕訳入力シート!X367&lt;&gt;"",仕訳入力シート!X367,"")</f>
        <v/>
      </c>
      <c r="AD367" s="3" t="str">
        <f>IF(仕訳入力シート!AA367&lt;&gt;"",仕訳入力シート!AA367,"")</f>
        <v/>
      </c>
      <c r="AE367" s="3">
        <f t="shared" si="22"/>
        <v>0</v>
      </c>
      <c r="AF367" s="3">
        <f t="shared" si="23"/>
        <v>0</v>
      </c>
      <c r="AG367" s="121" t="str">
        <f>IF(仕訳入力シート!AD367&lt;&gt;0,仕訳入力シート!AD367,"")</f>
        <v/>
      </c>
      <c r="AH367" s="3" t="str">
        <f>IF(仕訳入力シート!AE367&lt;&gt;"",仕訳入力シート!AE367,"")</f>
        <v/>
      </c>
      <c r="AI367" s="117" t="str">
        <f>IF(仕訳入力シート!AH367&lt;&gt;0,仕訳入力シート!AH367,"")</f>
        <v/>
      </c>
      <c r="AJ367" s="118" t="str">
        <f>IF(仕訳入力シート!AI367&lt;&gt;0,仕訳入力シート!AI367,"")</f>
        <v/>
      </c>
      <c r="AK367" s="118" t="str">
        <f>IF(仕訳入力シート!AJ367&lt;&gt;0,仕訳入力シート!AJ367,"")</f>
        <v/>
      </c>
      <c r="AL367" s="118" t="str">
        <f>IF(仕訳入力シート!AK367&lt;&gt;0,仕訳入力シート!AK367,"")</f>
        <v/>
      </c>
      <c r="AM367" s="118" t="str">
        <f>IF(仕訳入力シート!AL367&lt;&gt;0,仕訳入力シート!AL367,"")</f>
        <v/>
      </c>
      <c r="AN367" s="118"/>
      <c r="AO367" s="118"/>
      <c r="AP367" s="118"/>
      <c r="AQ367" s="118"/>
      <c r="AR367" s="118"/>
      <c r="AS367" s="118"/>
      <c r="AT367" s="118"/>
      <c r="AU367" s="120" t="str">
        <f>IF(仕訳入力シート!AQ367&lt;&gt;0,仕訳入力シート!AQ367,"")</f>
        <v/>
      </c>
      <c r="AV367" s="118" t="str">
        <f>IF(仕訳入力シート!AR367&lt;&gt;0,仕訳入力シート!AR367,"")</f>
        <v/>
      </c>
      <c r="AW367" s="120" t="str">
        <f>IF(仕訳入力シート!AT367&lt;&gt;0,仕訳入力シート!AT367,"")</f>
        <v/>
      </c>
      <c r="AX367" s="118" t="str">
        <f>IF(仕訳入力シート!AU367&lt;&gt;0,仕訳入力シート!AU367,"")</f>
        <v/>
      </c>
    </row>
    <row r="368" spans="1:50" ht="17.45" customHeight="1">
      <c r="A368" s="3" t="str">
        <f>IF(C368="",MAX(A$8:A367)+1,"")</f>
        <v/>
      </c>
      <c r="C368" s="3" t="str">
        <f>IF(仕訳入力シート!A368="*","*",IF(J368="","*",IF(J368=0,"*","")))</f>
        <v>*</v>
      </c>
      <c r="D368" s="3">
        <f>仕訳入力シート!B368</f>
        <v>360</v>
      </c>
      <c r="E368" s="3" t="str">
        <f>IF(仕訳入力シート!C368&lt;&gt;0,仕訳入力シート!C368,"")</f>
        <v/>
      </c>
      <c r="F368" s="110" t="str">
        <f>IF(仕訳入力シート!D368&lt;&gt;0,仕訳入力シート!D368,"")</f>
        <v/>
      </c>
      <c r="H368" s="110" t="str">
        <f>IF(仕訳入力シート!AN368&lt;&gt;0,仕訳入力シート!AN368,"")</f>
        <v/>
      </c>
      <c r="I368" s="110" t="str">
        <f>IF(仕訳入力シート!AO368&lt;&gt;0,仕訳入力シート!AO368,"")</f>
        <v/>
      </c>
      <c r="J368" s="143">
        <f>仕訳入力シート!E368</f>
        <v>0</v>
      </c>
      <c r="K368" s="116" t="str">
        <f>IF(仕訳入力シート!F368&lt;&gt;0,仕訳入力シート!F368,"")</f>
        <v/>
      </c>
      <c r="L368" s="3" t="str">
        <f>IF(仕訳入力シート!G368&lt;&gt;0,仕訳入力シート!G368,"")</f>
        <v/>
      </c>
      <c r="M368" s="3" t="str">
        <f>IF(仕訳入力シート!H368&lt;&gt;0,仕訳入力シート!H368,"")</f>
        <v/>
      </c>
      <c r="N368" s="3" t="str">
        <f>IF(仕訳入力シート!I368&lt;&gt;0,仕訳入力シート!I368,"")</f>
        <v/>
      </c>
      <c r="O368" s="116" t="str">
        <f>IF(仕訳入力シート!P368&lt;&gt;0,仕訳入力シート!P368,"")</f>
        <v/>
      </c>
      <c r="P368" s="3" t="str">
        <f>IF(仕訳入力シート!Q368&lt;&gt;0,仕訳入力シート!Q368,"")</f>
        <v/>
      </c>
      <c r="Q368" s="3" t="str">
        <f>IF(仕訳入力シート!J368&lt;&gt;"",仕訳入力シート!J368,"")</f>
        <v/>
      </c>
      <c r="R368" s="3" t="str">
        <f>IF(仕訳入力シート!L368&lt;&gt;"",仕訳入力シート!L368,"")</f>
        <v/>
      </c>
      <c r="S368" s="3" t="str">
        <f>IF(仕訳入力シート!O368&lt;&gt;"",仕訳入力シート!O368,"")</f>
        <v/>
      </c>
      <c r="T368" s="3">
        <f t="shared" si="20"/>
        <v>0</v>
      </c>
      <c r="U368" s="3">
        <f t="shared" si="21"/>
        <v>0</v>
      </c>
      <c r="V368" s="113" t="str">
        <f>IF(仕訳入力シート!R368&lt;&gt;0,仕訳入力シート!R368,"")</f>
        <v/>
      </c>
      <c r="W368" s="3" t="str">
        <f>IF(仕訳入力シート!S368&lt;&gt;0,仕訳入力シート!S368,"")</f>
        <v/>
      </c>
      <c r="X368" s="3" t="str">
        <f>IF(仕訳入力シート!T368&lt;&gt;0,仕訳入力シート!T368,"")</f>
        <v/>
      </c>
      <c r="Y368" s="3" t="str">
        <f>IF(仕訳入力シート!U368&lt;&gt;0,仕訳入力シート!U368,"")</f>
        <v/>
      </c>
      <c r="Z368" s="116" t="str">
        <f>IF(仕訳入力シート!AB368&lt;&gt;0,仕訳入力シート!AB368,"")</f>
        <v/>
      </c>
      <c r="AA368" s="3" t="str">
        <f>IF(仕訳入力シート!AC368&lt;&gt;0,仕訳入力シート!AC368,"")</f>
        <v/>
      </c>
      <c r="AB368" s="3" t="str">
        <f>IF(仕訳入力シート!V368&lt;&gt;"",仕訳入力シート!V368,"")</f>
        <v/>
      </c>
      <c r="AC368" s="3" t="str">
        <f>IF(仕訳入力シート!X368&lt;&gt;"",仕訳入力シート!X368,"")</f>
        <v/>
      </c>
      <c r="AD368" s="3" t="str">
        <f>IF(仕訳入力シート!AA368&lt;&gt;"",仕訳入力シート!AA368,"")</f>
        <v/>
      </c>
      <c r="AE368" s="3">
        <f t="shared" si="22"/>
        <v>0</v>
      </c>
      <c r="AF368" s="3">
        <f t="shared" si="23"/>
        <v>0</v>
      </c>
      <c r="AG368" s="121" t="str">
        <f>IF(仕訳入力シート!AD368&lt;&gt;0,仕訳入力シート!AD368,"")</f>
        <v/>
      </c>
      <c r="AH368" s="3" t="str">
        <f>IF(仕訳入力シート!AE368&lt;&gt;"",仕訳入力シート!AE368,"")</f>
        <v/>
      </c>
      <c r="AI368" s="117" t="str">
        <f>IF(仕訳入力シート!AH368&lt;&gt;0,仕訳入力シート!AH368,"")</f>
        <v/>
      </c>
      <c r="AJ368" s="118" t="str">
        <f>IF(仕訳入力シート!AI368&lt;&gt;0,仕訳入力シート!AI368,"")</f>
        <v/>
      </c>
      <c r="AK368" s="118" t="str">
        <f>IF(仕訳入力シート!AJ368&lt;&gt;0,仕訳入力シート!AJ368,"")</f>
        <v/>
      </c>
      <c r="AL368" s="118" t="str">
        <f>IF(仕訳入力シート!AK368&lt;&gt;0,仕訳入力シート!AK368,"")</f>
        <v/>
      </c>
      <c r="AM368" s="118" t="str">
        <f>IF(仕訳入力シート!AL368&lt;&gt;0,仕訳入力シート!AL368,"")</f>
        <v/>
      </c>
      <c r="AN368" s="118"/>
      <c r="AO368" s="118"/>
      <c r="AP368" s="118"/>
      <c r="AQ368" s="118"/>
      <c r="AR368" s="118"/>
      <c r="AS368" s="118"/>
      <c r="AT368" s="118"/>
      <c r="AU368" s="120" t="str">
        <f>IF(仕訳入力シート!AQ368&lt;&gt;0,仕訳入力シート!AQ368,"")</f>
        <v/>
      </c>
      <c r="AV368" s="118" t="str">
        <f>IF(仕訳入力シート!AR368&lt;&gt;0,仕訳入力シート!AR368,"")</f>
        <v/>
      </c>
      <c r="AW368" s="120" t="str">
        <f>IF(仕訳入力シート!AT368&lt;&gt;0,仕訳入力シート!AT368,"")</f>
        <v/>
      </c>
      <c r="AX368" s="118" t="str">
        <f>IF(仕訳入力シート!AU368&lt;&gt;0,仕訳入力シート!AU368,"")</f>
        <v/>
      </c>
    </row>
    <row r="369" spans="1:50" ht="17.45" customHeight="1">
      <c r="A369" s="3" t="str">
        <f>IF(C369="",MAX(A$8:A368)+1,"")</f>
        <v/>
      </c>
      <c r="C369" s="3" t="str">
        <f>IF(仕訳入力シート!A369="*","*",IF(J369="","*",IF(J369=0,"*","")))</f>
        <v>*</v>
      </c>
      <c r="D369" s="3">
        <f>仕訳入力シート!B369</f>
        <v>361</v>
      </c>
      <c r="E369" s="3" t="str">
        <f>IF(仕訳入力シート!C369&lt;&gt;0,仕訳入力シート!C369,"")</f>
        <v/>
      </c>
      <c r="F369" s="110" t="str">
        <f>IF(仕訳入力シート!D369&lt;&gt;0,仕訳入力シート!D369,"")</f>
        <v/>
      </c>
      <c r="H369" s="110" t="str">
        <f>IF(仕訳入力シート!AN369&lt;&gt;0,仕訳入力シート!AN369,"")</f>
        <v/>
      </c>
      <c r="I369" s="110" t="str">
        <f>IF(仕訳入力シート!AO369&lt;&gt;0,仕訳入力シート!AO369,"")</f>
        <v/>
      </c>
      <c r="J369" s="143">
        <f>仕訳入力シート!E369</f>
        <v>0</v>
      </c>
      <c r="K369" s="116" t="str">
        <f>IF(仕訳入力シート!F369&lt;&gt;0,仕訳入力シート!F369,"")</f>
        <v/>
      </c>
      <c r="L369" s="3" t="str">
        <f>IF(仕訳入力シート!G369&lt;&gt;0,仕訳入力シート!G369,"")</f>
        <v/>
      </c>
      <c r="M369" s="3" t="str">
        <f>IF(仕訳入力シート!H369&lt;&gt;0,仕訳入力シート!H369,"")</f>
        <v/>
      </c>
      <c r="N369" s="3" t="str">
        <f>IF(仕訳入力シート!I369&lt;&gt;0,仕訳入力シート!I369,"")</f>
        <v/>
      </c>
      <c r="O369" s="116" t="str">
        <f>IF(仕訳入力シート!P369&lt;&gt;0,仕訳入力シート!P369,"")</f>
        <v/>
      </c>
      <c r="P369" s="3" t="str">
        <f>IF(仕訳入力シート!Q369&lt;&gt;0,仕訳入力シート!Q369,"")</f>
        <v/>
      </c>
      <c r="Q369" s="3" t="str">
        <f>IF(仕訳入力シート!J369&lt;&gt;"",仕訳入力シート!J369,"")</f>
        <v/>
      </c>
      <c r="R369" s="3" t="str">
        <f>IF(仕訳入力シート!L369&lt;&gt;"",仕訳入力シート!L369,"")</f>
        <v/>
      </c>
      <c r="S369" s="3" t="str">
        <f>IF(仕訳入力シート!O369&lt;&gt;"",仕訳入力シート!O369,"")</f>
        <v/>
      </c>
      <c r="T369" s="3">
        <f t="shared" si="20"/>
        <v>0</v>
      </c>
      <c r="U369" s="3">
        <f t="shared" si="21"/>
        <v>0</v>
      </c>
      <c r="V369" s="113" t="str">
        <f>IF(仕訳入力シート!R369&lt;&gt;0,仕訳入力シート!R369,"")</f>
        <v/>
      </c>
      <c r="W369" s="3" t="str">
        <f>IF(仕訳入力シート!S369&lt;&gt;0,仕訳入力シート!S369,"")</f>
        <v/>
      </c>
      <c r="X369" s="3" t="str">
        <f>IF(仕訳入力シート!T369&lt;&gt;0,仕訳入力シート!T369,"")</f>
        <v/>
      </c>
      <c r="Y369" s="3" t="str">
        <f>IF(仕訳入力シート!U369&lt;&gt;0,仕訳入力シート!U369,"")</f>
        <v/>
      </c>
      <c r="Z369" s="116" t="str">
        <f>IF(仕訳入力シート!AB369&lt;&gt;0,仕訳入力シート!AB369,"")</f>
        <v/>
      </c>
      <c r="AA369" s="3" t="str">
        <f>IF(仕訳入力シート!AC369&lt;&gt;0,仕訳入力シート!AC369,"")</f>
        <v/>
      </c>
      <c r="AB369" s="3" t="str">
        <f>IF(仕訳入力シート!V369&lt;&gt;"",仕訳入力シート!V369,"")</f>
        <v/>
      </c>
      <c r="AC369" s="3" t="str">
        <f>IF(仕訳入力シート!X369&lt;&gt;"",仕訳入力シート!X369,"")</f>
        <v/>
      </c>
      <c r="AD369" s="3" t="str">
        <f>IF(仕訳入力シート!AA369&lt;&gt;"",仕訳入力シート!AA369,"")</f>
        <v/>
      </c>
      <c r="AE369" s="3">
        <f t="shared" si="22"/>
        <v>0</v>
      </c>
      <c r="AF369" s="3">
        <f t="shared" si="23"/>
        <v>0</v>
      </c>
      <c r="AG369" s="121" t="str">
        <f>IF(仕訳入力シート!AD369&lt;&gt;0,仕訳入力シート!AD369,"")</f>
        <v/>
      </c>
      <c r="AH369" s="3" t="str">
        <f>IF(仕訳入力シート!AE369&lt;&gt;"",仕訳入力シート!AE369,"")</f>
        <v/>
      </c>
      <c r="AI369" s="117" t="str">
        <f>IF(仕訳入力シート!AH369&lt;&gt;0,仕訳入力シート!AH369,"")</f>
        <v/>
      </c>
      <c r="AJ369" s="118" t="str">
        <f>IF(仕訳入力シート!AI369&lt;&gt;0,仕訳入力シート!AI369,"")</f>
        <v/>
      </c>
      <c r="AK369" s="118" t="str">
        <f>IF(仕訳入力シート!AJ369&lt;&gt;0,仕訳入力シート!AJ369,"")</f>
        <v/>
      </c>
      <c r="AL369" s="118" t="str">
        <f>IF(仕訳入力シート!AK369&lt;&gt;0,仕訳入力シート!AK369,"")</f>
        <v/>
      </c>
      <c r="AM369" s="118" t="str">
        <f>IF(仕訳入力シート!AL369&lt;&gt;0,仕訳入力シート!AL369,"")</f>
        <v/>
      </c>
      <c r="AN369" s="118"/>
      <c r="AO369" s="118"/>
      <c r="AP369" s="118"/>
      <c r="AQ369" s="118"/>
      <c r="AR369" s="118"/>
      <c r="AS369" s="118"/>
      <c r="AT369" s="118"/>
      <c r="AU369" s="120" t="str">
        <f>IF(仕訳入力シート!AQ369&lt;&gt;0,仕訳入力シート!AQ369,"")</f>
        <v/>
      </c>
      <c r="AV369" s="118" t="str">
        <f>IF(仕訳入力シート!AR369&lt;&gt;0,仕訳入力シート!AR369,"")</f>
        <v/>
      </c>
      <c r="AW369" s="120" t="str">
        <f>IF(仕訳入力シート!AT369&lt;&gt;0,仕訳入力シート!AT369,"")</f>
        <v/>
      </c>
      <c r="AX369" s="118" t="str">
        <f>IF(仕訳入力シート!AU369&lt;&gt;0,仕訳入力シート!AU369,"")</f>
        <v/>
      </c>
    </row>
    <row r="370" spans="1:50" ht="17.45" customHeight="1">
      <c r="A370" s="3" t="str">
        <f>IF(C370="",MAX(A$8:A369)+1,"")</f>
        <v/>
      </c>
      <c r="C370" s="3" t="str">
        <f>IF(仕訳入力シート!A370="*","*",IF(J370="","*",IF(J370=0,"*","")))</f>
        <v>*</v>
      </c>
      <c r="D370" s="3">
        <f>仕訳入力シート!B370</f>
        <v>362</v>
      </c>
      <c r="E370" s="3" t="str">
        <f>IF(仕訳入力シート!C370&lt;&gt;0,仕訳入力シート!C370,"")</f>
        <v/>
      </c>
      <c r="F370" s="110" t="str">
        <f>IF(仕訳入力シート!D370&lt;&gt;0,仕訳入力シート!D370,"")</f>
        <v/>
      </c>
      <c r="H370" s="110" t="str">
        <f>IF(仕訳入力シート!AN370&lt;&gt;0,仕訳入力シート!AN370,"")</f>
        <v/>
      </c>
      <c r="I370" s="110" t="str">
        <f>IF(仕訳入力シート!AO370&lt;&gt;0,仕訳入力シート!AO370,"")</f>
        <v/>
      </c>
      <c r="J370" s="143">
        <f>仕訳入力シート!E370</f>
        <v>0</v>
      </c>
      <c r="K370" s="116" t="str">
        <f>IF(仕訳入力シート!F370&lt;&gt;0,仕訳入力シート!F370,"")</f>
        <v/>
      </c>
      <c r="L370" s="3" t="str">
        <f>IF(仕訳入力シート!G370&lt;&gt;0,仕訳入力シート!G370,"")</f>
        <v/>
      </c>
      <c r="M370" s="3" t="str">
        <f>IF(仕訳入力シート!H370&lt;&gt;0,仕訳入力シート!H370,"")</f>
        <v/>
      </c>
      <c r="N370" s="3" t="str">
        <f>IF(仕訳入力シート!I370&lt;&gt;0,仕訳入力シート!I370,"")</f>
        <v/>
      </c>
      <c r="O370" s="116" t="str">
        <f>IF(仕訳入力シート!P370&lt;&gt;0,仕訳入力シート!P370,"")</f>
        <v/>
      </c>
      <c r="P370" s="3" t="str">
        <f>IF(仕訳入力シート!Q370&lt;&gt;0,仕訳入力シート!Q370,"")</f>
        <v/>
      </c>
      <c r="Q370" s="3" t="str">
        <f>IF(仕訳入力シート!J370&lt;&gt;"",仕訳入力シート!J370,"")</f>
        <v/>
      </c>
      <c r="R370" s="3" t="str">
        <f>IF(仕訳入力シート!L370&lt;&gt;"",仕訳入力シート!L370,"")</f>
        <v/>
      </c>
      <c r="S370" s="3" t="str">
        <f>IF(仕訳入力シート!O370&lt;&gt;"",仕訳入力シート!O370,"")</f>
        <v/>
      </c>
      <c r="T370" s="3">
        <f t="shared" si="20"/>
        <v>0</v>
      </c>
      <c r="U370" s="3">
        <f t="shared" si="21"/>
        <v>0</v>
      </c>
      <c r="V370" s="113" t="str">
        <f>IF(仕訳入力シート!R370&lt;&gt;0,仕訳入力シート!R370,"")</f>
        <v/>
      </c>
      <c r="W370" s="3" t="str">
        <f>IF(仕訳入力シート!S370&lt;&gt;0,仕訳入力シート!S370,"")</f>
        <v/>
      </c>
      <c r="X370" s="3" t="str">
        <f>IF(仕訳入力シート!T370&lt;&gt;0,仕訳入力シート!T370,"")</f>
        <v/>
      </c>
      <c r="Y370" s="3" t="str">
        <f>IF(仕訳入力シート!U370&lt;&gt;0,仕訳入力シート!U370,"")</f>
        <v/>
      </c>
      <c r="Z370" s="116" t="str">
        <f>IF(仕訳入力シート!AB370&lt;&gt;0,仕訳入力シート!AB370,"")</f>
        <v/>
      </c>
      <c r="AA370" s="3" t="str">
        <f>IF(仕訳入力シート!AC370&lt;&gt;0,仕訳入力シート!AC370,"")</f>
        <v/>
      </c>
      <c r="AB370" s="3" t="str">
        <f>IF(仕訳入力シート!V370&lt;&gt;"",仕訳入力シート!V370,"")</f>
        <v/>
      </c>
      <c r="AC370" s="3" t="str">
        <f>IF(仕訳入力シート!X370&lt;&gt;"",仕訳入力シート!X370,"")</f>
        <v/>
      </c>
      <c r="AD370" s="3" t="str">
        <f>IF(仕訳入力シート!AA370&lt;&gt;"",仕訳入力シート!AA370,"")</f>
        <v/>
      </c>
      <c r="AE370" s="3">
        <f t="shared" si="22"/>
        <v>0</v>
      </c>
      <c r="AF370" s="3">
        <f t="shared" si="23"/>
        <v>0</v>
      </c>
      <c r="AG370" s="121" t="str">
        <f>IF(仕訳入力シート!AD370&lt;&gt;0,仕訳入力シート!AD370,"")</f>
        <v/>
      </c>
      <c r="AH370" s="3" t="str">
        <f>IF(仕訳入力シート!AE370&lt;&gt;"",仕訳入力シート!AE370,"")</f>
        <v/>
      </c>
      <c r="AI370" s="117" t="str">
        <f>IF(仕訳入力シート!AH370&lt;&gt;0,仕訳入力シート!AH370,"")</f>
        <v/>
      </c>
      <c r="AJ370" s="118" t="str">
        <f>IF(仕訳入力シート!AI370&lt;&gt;0,仕訳入力シート!AI370,"")</f>
        <v/>
      </c>
      <c r="AK370" s="118" t="str">
        <f>IF(仕訳入力シート!AJ370&lt;&gt;0,仕訳入力シート!AJ370,"")</f>
        <v/>
      </c>
      <c r="AL370" s="118" t="str">
        <f>IF(仕訳入力シート!AK370&lt;&gt;0,仕訳入力シート!AK370,"")</f>
        <v/>
      </c>
      <c r="AM370" s="118" t="str">
        <f>IF(仕訳入力シート!AL370&lt;&gt;0,仕訳入力シート!AL370,"")</f>
        <v/>
      </c>
      <c r="AN370" s="118"/>
      <c r="AO370" s="118"/>
      <c r="AP370" s="118"/>
      <c r="AQ370" s="118"/>
      <c r="AR370" s="118"/>
      <c r="AS370" s="118"/>
      <c r="AT370" s="118"/>
      <c r="AU370" s="120" t="str">
        <f>IF(仕訳入力シート!AQ370&lt;&gt;0,仕訳入力シート!AQ370,"")</f>
        <v/>
      </c>
      <c r="AV370" s="118" t="str">
        <f>IF(仕訳入力シート!AR370&lt;&gt;0,仕訳入力シート!AR370,"")</f>
        <v/>
      </c>
      <c r="AW370" s="120" t="str">
        <f>IF(仕訳入力シート!AT370&lt;&gt;0,仕訳入力シート!AT370,"")</f>
        <v/>
      </c>
      <c r="AX370" s="118" t="str">
        <f>IF(仕訳入力シート!AU370&lt;&gt;0,仕訳入力シート!AU370,"")</f>
        <v/>
      </c>
    </row>
    <row r="371" spans="1:50" ht="17.45" customHeight="1">
      <c r="A371" s="3" t="str">
        <f>IF(C371="",MAX(A$8:A370)+1,"")</f>
        <v/>
      </c>
      <c r="C371" s="3" t="str">
        <f>IF(仕訳入力シート!A371="*","*",IF(J371="","*",IF(J371=0,"*","")))</f>
        <v>*</v>
      </c>
      <c r="D371" s="3">
        <f>仕訳入力シート!B371</f>
        <v>363</v>
      </c>
      <c r="E371" s="3" t="str">
        <f>IF(仕訳入力シート!C371&lt;&gt;0,仕訳入力シート!C371,"")</f>
        <v/>
      </c>
      <c r="F371" s="110" t="str">
        <f>IF(仕訳入力シート!D371&lt;&gt;0,仕訳入力シート!D371,"")</f>
        <v/>
      </c>
      <c r="H371" s="110" t="str">
        <f>IF(仕訳入力シート!AN371&lt;&gt;0,仕訳入力シート!AN371,"")</f>
        <v/>
      </c>
      <c r="I371" s="110" t="str">
        <f>IF(仕訳入力シート!AO371&lt;&gt;0,仕訳入力シート!AO371,"")</f>
        <v/>
      </c>
      <c r="J371" s="143">
        <f>仕訳入力シート!E371</f>
        <v>0</v>
      </c>
      <c r="K371" s="116" t="str">
        <f>IF(仕訳入力シート!F371&lt;&gt;0,仕訳入力シート!F371,"")</f>
        <v/>
      </c>
      <c r="L371" s="3" t="str">
        <f>IF(仕訳入力シート!G371&lt;&gt;0,仕訳入力シート!G371,"")</f>
        <v/>
      </c>
      <c r="M371" s="3" t="str">
        <f>IF(仕訳入力シート!H371&lt;&gt;0,仕訳入力シート!H371,"")</f>
        <v/>
      </c>
      <c r="N371" s="3" t="str">
        <f>IF(仕訳入力シート!I371&lt;&gt;0,仕訳入力シート!I371,"")</f>
        <v/>
      </c>
      <c r="O371" s="116" t="str">
        <f>IF(仕訳入力シート!P371&lt;&gt;0,仕訳入力シート!P371,"")</f>
        <v/>
      </c>
      <c r="P371" s="3" t="str">
        <f>IF(仕訳入力シート!Q371&lt;&gt;0,仕訳入力シート!Q371,"")</f>
        <v/>
      </c>
      <c r="Q371" s="3" t="str">
        <f>IF(仕訳入力シート!J371&lt;&gt;"",仕訳入力シート!J371,"")</f>
        <v/>
      </c>
      <c r="R371" s="3" t="str">
        <f>IF(仕訳入力シート!L371&lt;&gt;"",仕訳入力シート!L371,"")</f>
        <v/>
      </c>
      <c r="S371" s="3" t="str">
        <f>IF(仕訳入力シート!O371&lt;&gt;"",仕訳入力シート!O371,"")</f>
        <v/>
      </c>
      <c r="T371" s="3">
        <f t="shared" si="20"/>
        <v>0</v>
      </c>
      <c r="U371" s="3">
        <f t="shared" si="21"/>
        <v>0</v>
      </c>
      <c r="V371" s="113" t="str">
        <f>IF(仕訳入力シート!R371&lt;&gt;0,仕訳入力シート!R371,"")</f>
        <v/>
      </c>
      <c r="W371" s="3" t="str">
        <f>IF(仕訳入力シート!S371&lt;&gt;0,仕訳入力シート!S371,"")</f>
        <v/>
      </c>
      <c r="X371" s="3" t="str">
        <f>IF(仕訳入力シート!T371&lt;&gt;0,仕訳入力シート!T371,"")</f>
        <v/>
      </c>
      <c r="Y371" s="3" t="str">
        <f>IF(仕訳入力シート!U371&lt;&gt;0,仕訳入力シート!U371,"")</f>
        <v/>
      </c>
      <c r="Z371" s="116" t="str">
        <f>IF(仕訳入力シート!AB371&lt;&gt;0,仕訳入力シート!AB371,"")</f>
        <v/>
      </c>
      <c r="AA371" s="3" t="str">
        <f>IF(仕訳入力シート!AC371&lt;&gt;0,仕訳入力シート!AC371,"")</f>
        <v/>
      </c>
      <c r="AB371" s="3" t="str">
        <f>IF(仕訳入力シート!V371&lt;&gt;"",仕訳入力シート!V371,"")</f>
        <v/>
      </c>
      <c r="AC371" s="3" t="str">
        <f>IF(仕訳入力シート!X371&lt;&gt;"",仕訳入力シート!X371,"")</f>
        <v/>
      </c>
      <c r="AD371" s="3" t="str">
        <f>IF(仕訳入力シート!AA371&lt;&gt;"",仕訳入力シート!AA371,"")</f>
        <v/>
      </c>
      <c r="AE371" s="3">
        <f t="shared" si="22"/>
        <v>0</v>
      </c>
      <c r="AF371" s="3">
        <f t="shared" si="23"/>
        <v>0</v>
      </c>
      <c r="AG371" s="121" t="str">
        <f>IF(仕訳入力シート!AD371&lt;&gt;0,仕訳入力シート!AD371,"")</f>
        <v/>
      </c>
      <c r="AH371" s="3" t="str">
        <f>IF(仕訳入力シート!AE371&lt;&gt;"",仕訳入力シート!AE371,"")</f>
        <v/>
      </c>
      <c r="AI371" s="117" t="str">
        <f>IF(仕訳入力シート!AH371&lt;&gt;0,仕訳入力シート!AH371,"")</f>
        <v/>
      </c>
      <c r="AJ371" s="118" t="str">
        <f>IF(仕訳入力シート!AI371&lt;&gt;0,仕訳入力シート!AI371,"")</f>
        <v/>
      </c>
      <c r="AK371" s="118" t="str">
        <f>IF(仕訳入力シート!AJ371&lt;&gt;0,仕訳入力シート!AJ371,"")</f>
        <v/>
      </c>
      <c r="AL371" s="118" t="str">
        <f>IF(仕訳入力シート!AK371&lt;&gt;0,仕訳入力シート!AK371,"")</f>
        <v/>
      </c>
      <c r="AM371" s="118" t="str">
        <f>IF(仕訳入力シート!AL371&lt;&gt;0,仕訳入力シート!AL371,"")</f>
        <v/>
      </c>
      <c r="AN371" s="118"/>
      <c r="AO371" s="118"/>
      <c r="AP371" s="118"/>
      <c r="AQ371" s="118"/>
      <c r="AR371" s="118"/>
      <c r="AS371" s="118"/>
      <c r="AT371" s="118"/>
      <c r="AU371" s="120" t="str">
        <f>IF(仕訳入力シート!AQ371&lt;&gt;0,仕訳入力シート!AQ371,"")</f>
        <v/>
      </c>
      <c r="AV371" s="118" t="str">
        <f>IF(仕訳入力シート!AR371&lt;&gt;0,仕訳入力シート!AR371,"")</f>
        <v/>
      </c>
      <c r="AW371" s="120" t="str">
        <f>IF(仕訳入力シート!AT371&lt;&gt;0,仕訳入力シート!AT371,"")</f>
        <v/>
      </c>
      <c r="AX371" s="118" t="str">
        <f>IF(仕訳入力シート!AU371&lt;&gt;0,仕訳入力シート!AU371,"")</f>
        <v/>
      </c>
    </row>
    <row r="372" spans="1:50" ht="17.45" customHeight="1">
      <c r="A372" s="3" t="str">
        <f>IF(C372="",MAX(A$8:A371)+1,"")</f>
        <v/>
      </c>
      <c r="C372" s="3" t="str">
        <f>IF(仕訳入力シート!A372="*","*",IF(J372="","*",IF(J372=0,"*","")))</f>
        <v>*</v>
      </c>
      <c r="D372" s="3">
        <f>仕訳入力シート!B372</f>
        <v>364</v>
      </c>
      <c r="E372" s="3" t="str">
        <f>IF(仕訳入力シート!C372&lt;&gt;0,仕訳入力シート!C372,"")</f>
        <v/>
      </c>
      <c r="F372" s="110" t="str">
        <f>IF(仕訳入力シート!D372&lt;&gt;0,仕訳入力シート!D372,"")</f>
        <v/>
      </c>
      <c r="H372" s="110" t="str">
        <f>IF(仕訳入力シート!AN372&lt;&gt;0,仕訳入力シート!AN372,"")</f>
        <v/>
      </c>
      <c r="I372" s="110" t="str">
        <f>IF(仕訳入力シート!AO372&lt;&gt;0,仕訳入力シート!AO372,"")</f>
        <v/>
      </c>
      <c r="J372" s="143">
        <f>仕訳入力シート!E372</f>
        <v>0</v>
      </c>
      <c r="K372" s="116" t="str">
        <f>IF(仕訳入力シート!F372&lt;&gt;0,仕訳入力シート!F372,"")</f>
        <v/>
      </c>
      <c r="L372" s="3" t="str">
        <f>IF(仕訳入力シート!G372&lt;&gt;0,仕訳入力シート!G372,"")</f>
        <v/>
      </c>
      <c r="M372" s="3" t="str">
        <f>IF(仕訳入力シート!H372&lt;&gt;0,仕訳入力シート!H372,"")</f>
        <v/>
      </c>
      <c r="N372" s="3" t="str">
        <f>IF(仕訳入力シート!I372&lt;&gt;0,仕訳入力シート!I372,"")</f>
        <v/>
      </c>
      <c r="O372" s="116" t="str">
        <f>IF(仕訳入力シート!P372&lt;&gt;0,仕訳入力シート!P372,"")</f>
        <v/>
      </c>
      <c r="P372" s="3" t="str">
        <f>IF(仕訳入力シート!Q372&lt;&gt;0,仕訳入力シート!Q372,"")</f>
        <v/>
      </c>
      <c r="Q372" s="3" t="str">
        <f>IF(仕訳入力シート!J372&lt;&gt;"",仕訳入力シート!J372,"")</f>
        <v/>
      </c>
      <c r="R372" s="3" t="str">
        <f>IF(仕訳入力シート!L372&lt;&gt;"",仕訳入力シート!L372,"")</f>
        <v/>
      </c>
      <c r="S372" s="3" t="str">
        <f>IF(仕訳入力シート!O372&lt;&gt;"",仕訳入力シート!O372,"")</f>
        <v/>
      </c>
      <c r="T372" s="3">
        <f t="shared" si="20"/>
        <v>0</v>
      </c>
      <c r="U372" s="3">
        <f t="shared" si="21"/>
        <v>0</v>
      </c>
      <c r="V372" s="113" t="str">
        <f>IF(仕訳入力シート!R372&lt;&gt;0,仕訳入力シート!R372,"")</f>
        <v/>
      </c>
      <c r="W372" s="3" t="str">
        <f>IF(仕訳入力シート!S372&lt;&gt;0,仕訳入力シート!S372,"")</f>
        <v/>
      </c>
      <c r="X372" s="3" t="str">
        <f>IF(仕訳入力シート!T372&lt;&gt;0,仕訳入力シート!T372,"")</f>
        <v/>
      </c>
      <c r="Y372" s="3" t="str">
        <f>IF(仕訳入力シート!U372&lt;&gt;0,仕訳入力シート!U372,"")</f>
        <v/>
      </c>
      <c r="Z372" s="116" t="str">
        <f>IF(仕訳入力シート!AB372&lt;&gt;0,仕訳入力シート!AB372,"")</f>
        <v/>
      </c>
      <c r="AA372" s="3" t="str">
        <f>IF(仕訳入力シート!AC372&lt;&gt;0,仕訳入力シート!AC372,"")</f>
        <v/>
      </c>
      <c r="AB372" s="3" t="str">
        <f>IF(仕訳入力シート!V372&lt;&gt;"",仕訳入力シート!V372,"")</f>
        <v/>
      </c>
      <c r="AC372" s="3" t="str">
        <f>IF(仕訳入力シート!X372&lt;&gt;"",仕訳入力シート!X372,"")</f>
        <v/>
      </c>
      <c r="AD372" s="3" t="str">
        <f>IF(仕訳入力シート!AA372&lt;&gt;"",仕訳入力シート!AA372,"")</f>
        <v/>
      </c>
      <c r="AE372" s="3">
        <f t="shared" si="22"/>
        <v>0</v>
      </c>
      <c r="AF372" s="3">
        <f t="shared" si="23"/>
        <v>0</v>
      </c>
      <c r="AG372" s="121" t="str">
        <f>IF(仕訳入力シート!AD372&lt;&gt;0,仕訳入力シート!AD372,"")</f>
        <v/>
      </c>
      <c r="AH372" s="3" t="str">
        <f>IF(仕訳入力シート!AE372&lt;&gt;"",仕訳入力シート!AE372,"")</f>
        <v/>
      </c>
      <c r="AI372" s="117" t="str">
        <f>IF(仕訳入力シート!AH372&lt;&gt;0,仕訳入力シート!AH372,"")</f>
        <v/>
      </c>
      <c r="AJ372" s="118" t="str">
        <f>IF(仕訳入力シート!AI372&lt;&gt;0,仕訳入力シート!AI372,"")</f>
        <v/>
      </c>
      <c r="AK372" s="118" t="str">
        <f>IF(仕訳入力シート!AJ372&lt;&gt;0,仕訳入力シート!AJ372,"")</f>
        <v/>
      </c>
      <c r="AL372" s="118" t="str">
        <f>IF(仕訳入力シート!AK372&lt;&gt;0,仕訳入力シート!AK372,"")</f>
        <v/>
      </c>
      <c r="AM372" s="118" t="str">
        <f>IF(仕訳入力シート!AL372&lt;&gt;0,仕訳入力シート!AL372,"")</f>
        <v/>
      </c>
      <c r="AN372" s="118"/>
      <c r="AO372" s="118"/>
      <c r="AP372" s="118"/>
      <c r="AQ372" s="118"/>
      <c r="AR372" s="118"/>
      <c r="AS372" s="118"/>
      <c r="AT372" s="118"/>
      <c r="AU372" s="120" t="str">
        <f>IF(仕訳入力シート!AQ372&lt;&gt;0,仕訳入力シート!AQ372,"")</f>
        <v/>
      </c>
      <c r="AV372" s="118" t="str">
        <f>IF(仕訳入力シート!AR372&lt;&gt;0,仕訳入力シート!AR372,"")</f>
        <v/>
      </c>
      <c r="AW372" s="120" t="str">
        <f>IF(仕訳入力シート!AT372&lt;&gt;0,仕訳入力シート!AT372,"")</f>
        <v/>
      </c>
      <c r="AX372" s="118" t="str">
        <f>IF(仕訳入力シート!AU372&lt;&gt;0,仕訳入力シート!AU372,"")</f>
        <v/>
      </c>
    </row>
    <row r="373" spans="1:50" ht="17.45" customHeight="1">
      <c r="A373" s="3" t="str">
        <f>IF(C373="",MAX(A$8:A372)+1,"")</f>
        <v/>
      </c>
      <c r="C373" s="3" t="str">
        <f>IF(仕訳入力シート!A373="*","*",IF(J373="","*",IF(J373=0,"*","")))</f>
        <v>*</v>
      </c>
      <c r="D373" s="3">
        <f>仕訳入力シート!B373</f>
        <v>365</v>
      </c>
      <c r="E373" s="3" t="str">
        <f>IF(仕訳入力シート!C373&lt;&gt;0,仕訳入力シート!C373,"")</f>
        <v/>
      </c>
      <c r="F373" s="110" t="str">
        <f>IF(仕訳入力シート!D373&lt;&gt;0,仕訳入力シート!D373,"")</f>
        <v/>
      </c>
      <c r="H373" s="110" t="str">
        <f>IF(仕訳入力シート!AN373&lt;&gt;0,仕訳入力シート!AN373,"")</f>
        <v/>
      </c>
      <c r="I373" s="110" t="str">
        <f>IF(仕訳入力シート!AO373&lt;&gt;0,仕訳入力シート!AO373,"")</f>
        <v/>
      </c>
      <c r="J373" s="143">
        <f>仕訳入力シート!E373</f>
        <v>0</v>
      </c>
      <c r="K373" s="116" t="str">
        <f>IF(仕訳入力シート!F373&lt;&gt;0,仕訳入力シート!F373,"")</f>
        <v/>
      </c>
      <c r="L373" s="3" t="str">
        <f>IF(仕訳入力シート!G373&lt;&gt;0,仕訳入力シート!G373,"")</f>
        <v/>
      </c>
      <c r="M373" s="3" t="str">
        <f>IF(仕訳入力シート!H373&lt;&gt;0,仕訳入力シート!H373,"")</f>
        <v/>
      </c>
      <c r="N373" s="3" t="str">
        <f>IF(仕訳入力シート!I373&lt;&gt;0,仕訳入力シート!I373,"")</f>
        <v/>
      </c>
      <c r="O373" s="116" t="str">
        <f>IF(仕訳入力シート!P373&lt;&gt;0,仕訳入力シート!P373,"")</f>
        <v/>
      </c>
      <c r="P373" s="3" t="str">
        <f>IF(仕訳入力シート!Q373&lt;&gt;0,仕訳入力シート!Q373,"")</f>
        <v/>
      </c>
      <c r="Q373" s="3" t="str">
        <f>IF(仕訳入力シート!J373&lt;&gt;"",仕訳入力シート!J373,"")</f>
        <v/>
      </c>
      <c r="R373" s="3" t="str">
        <f>IF(仕訳入力シート!L373&lt;&gt;"",仕訳入力シート!L373,"")</f>
        <v/>
      </c>
      <c r="S373" s="3" t="str">
        <f>IF(仕訳入力シート!O373&lt;&gt;"",仕訳入力シート!O373,"")</f>
        <v/>
      </c>
      <c r="T373" s="3">
        <f t="shared" si="20"/>
        <v>0</v>
      </c>
      <c r="U373" s="3">
        <f t="shared" si="21"/>
        <v>0</v>
      </c>
      <c r="V373" s="113" t="str">
        <f>IF(仕訳入力シート!R373&lt;&gt;0,仕訳入力シート!R373,"")</f>
        <v/>
      </c>
      <c r="W373" s="3" t="str">
        <f>IF(仕訳入力シート!S373&lt;&gt;0,仕訳入力シート!S373,"")</f>
        <v/>
      </c>
      <c r="X373" s="3" t="str">
        <f>IF(仕訳入力シート!T373&lt;&gt;0,仕訳入力シート!T373,"")</f>
        <v/>
      </c>
      <c r="Y373" s="3" t="str">
        <f>IF(仕訳入力シート!U373&lt;&gt;0,仕訳入力シート!U373,"")</f>
        <v/>
      </c>
      <c r="Z373" s="116" t="str">
        <f>IF(仕訳入力シート!AB373&lt;&gt;0,仕訳入力シート!AB373,"")</f>
        <v/>
      </c>
      <c r="AA373" s="3" t="str">
        <f>IF(仕訳入力シート!AC373&lt;&gt;0,仕訳入力シート!AC373,"")</f>
        <v/>
      </c>
      <c r="AB373" s="3" t="str">
        <f>IF(仕訳入力シート!V373&lt;&gt;"",仕訳入力シート!V373,"")</f>
        <v/>
      </c>
      <c r="AC373" s="3" t="str">
        <f>IF(仕訳入力シート!X373&lt;&gt;"",仕訳入力シート!X373,"")</f>
        <v/>
      </c>
      <c r="AD373" s="3" t="str">
        <f>IF(仕訳入力シート!AA373&lt;&gt;"",仕訳入力シート!AA373,"")</f>
        <v/>
      </c>
      <c r="AE373" s="3">
        <f t="shared" si="22"/>
        <v>0</v>
      </c>
      <c r="AF373" s="3">
        <f t="shared" si="23"/>
        <v>0</v>
      </c>
      <c r="AG373" s="121" t="str">
        <f>IF(仕訳入力シート!AD373&lt;&gt;0,仕訳入力シート!AD373,"")</f>
        <v/>
      </c>
      <c r="AH373" s="3" t="str">
        <f>IF(仕訳入力シート!AE373&lt;&gt;"",仕訳入力シート!AE373,"")</f>
        <v/>
      </c>
      <c r="AI373" s="117" t="str">
        <f>IF(仕訳入力シート!AH373&lt;&gt;0,仕訳入力シート!AH373,"")</f>
        <v/>
      </c>
      <c r="AJ373" s="118" t="str">
        <f>IF(仕訳入力シート!AI373&lt;&gt;0,仕訳入力シート!AI373,"")</f>
        <v/>
      </c>
      <c r="AK373" s="118" t="str">
        <f>IF(仕訳入力シート!AJ373&lt;&gt;0,仕訳入力シート!AJ373,"")</f>
        <v/>
      </c>
      <c r="AL373" s="118" t="str">
        <f>IF(仕訳入力シート!AK373&lt;&gt;0,仕訳入力シート!AK373,"")</f>
        <v/>
      </c>
      <c r="AM373" s="118" t="str">
        <f>IF(仕訳入力シート!AL373&lt;&gt;0,仕訳入力シート!AL373,"")</f>
        <v/>
      </c>
      <c r="AN373" s="118"/>
      <c r="AO373" s="118"/>
      <c r="AP373" s="118"/>
      <c r="AQ373" s="118"/>
      <c r="AR373" s="118"/>
      <c r="AS373" s="118"/>
      <c r="AT373" s="118"/>
      <c r="AU373" s="120" t="str">
        <f>IF(仕訳入力シート!AQ373&lt;&gt;0,仕訳入力シート!AQ373,"")</f>
        <v/>
      </c>
      <c r="AV373" s="118" t="str">
        <f>IF(仕訳入力シート!AR373&lt;&gt;0,仕訳入力シート!AR373,"")</f>
        <v/>
      </c>
      <c r="AW373" s="120" t="str">
        <f>IF(仕訳入力シート!AT373&lt;&gt;0,仕訳入力シート!AT373,"")</f>
        <v/>
      </c>
      <c r="AX373" s="118" t="str">
        <f>IF(仕訳入力シート!AU373&lt;&gt;0,仕訳入力シート!AU373,"")</f>
        <v/>
      </c>
    </row>
    <row r="374" spans="1:50" ht="17.45" customHeight="1">
      <c r="A374" s="3" t="str">
        <f>IF(C374="",MAX(A$8:A373)+1,"")</f>
        <v/>
      </c>
      <c r="C374" s="3" t="str">
        <f>IF(仕訳入力シート!A374="*","*",IF(J374="","*",IF(J374=0,"*","")))</f>
        <v>*</v>
      </c>
      <c r="D374" s="3">
        <f>仕訳入力シート!B374</f>
        <v>366</v>
      </c>
      <c r="E374" s="3" t="str">
        <f>IF(仕訳入力シート!C374&lt;&gt;0,仕訳入力シート!C374,"")</f>
        <v/>
      </c>
      <c r="F374" s="110" t="str">
        <f>IF(仕訳入力シート!D374&lt;&gt;0,仕訳入力シート!D374,"")</f>
        <v/>
      </c>
      <c r="H374" s="110" t="str">
        <f>IF(仕訳入力シート!AN374&lt;&gt;0,仕訳入力シート!AN374,"")</f>
        <v/>
      </c>
      <c r="I374" s="110" t="str">
        <f>IF(仕訳入力シート!AO374&lt;&gt;0,仕訳入力シート!AO374,"")</f>
        <v/>
      </c>
      <c r="J374" s="143">
        <f>仕訳入力シート!E374</f>
        <v>0</v>
      </c>
      <c r="K374" s="116" t="str">
        <f>IF(仕訳入力シート!F374&lt;&gt;0,仕訳入力シート!F374,"")</f>
        <v/>
      </c>
      <c r="L374" s="3" t="str">
        <f>IF(仕訳入力シート!G374&lt;&gt;0,仕訳入力シート!G374,"")</f>
        <v/>
      </c>
      <c r="M374" s="3" t="str">
        <f>IF(仕訳入力シート!H374&lt;&gt;0,仕訳入力シート!H374,"")</f>
        <v/>
      </c>
      <c r="N374" s="3" t="str">
        <f>IF(仕訳入力シート!I374&lt;&gt;0,仕訳入力シート!I374,"")</f>
        <v/>
      </c>
      <c r="O374" s="116" t="str">
        <f>IF(仕訳入力シート!P374&lt;&gt;0,仕訳入力シート!P374,"")</f>
        <v/>
      </c>
      <c r="P374" s="3" t="str">
        <f>IF(仕訳入力シート!Q374&lt;&gt;0,仕訳入力シート!Q374,"")</f>
        <v/>
      </c>
      <c r="Q374" s="3" t="str">
        <f>IF(仕訳入力シート!J374&lt;&gt;"",仕訳入力シート!J374,"")</f>
        <v/>
      </c>
      <c r="R374" s="3" t="str">
        <f>IF(仕訳入力シート!L374&lt;&gt;"",仕訳入力シート!L374,"")</f>
        <v/>
      </c>
      <c r="S374" s="3" t="str">
        <f>IF(仕訳入力シート!O374&lt;&gt;"",仕訳入力シート!O374,"")</f>
        <v/>
      </c>
      <c r="T374" s="3">
        <f t="shared" si="20"/>
        <v>0</v>
      </c>
      <c r="U374" s="3">
        <f t="shared" si="21"/>
        <v>0</v>
      </c>
      <c r="V374" s="113" t="str">
        <f>IF(仕訳入力シート!R374&lt;&gt;0,仕訳入力シート!R374,"")</f>
        <v/>
      </c>
      <c r="W374" s="3" t="str">
        <f>IF(仕訳入力シート!S374&lt;&gt;0,仕訳入力シート!S374,"")</f>
        <v/>
      </c>
      <c r="X374" s="3" t="str">
        <f>IF(仕訳入力シート!T374&lt;&gt;0,仕訳入力シート!T374,"")</f>
        <v/>
      </c>
      <c r="Y374" s="3" t="str">
        <f>IF(仕訳入力シート!U374&lt;&gt;0,仕訳入力シート!U374,"")</f>
        <v/>
      </c>
      <c r="Z374" s="116" t="str">
        <f>IF(仕訳入力シート!AB374&lt;&gt;0,仕訳入力シート!AB374,"")</f>
        <v/>
      </c>
      <c r="AA374" s="3" t="str">
        <f>IF(仕訳入力シート!AC374&lt;&gt;0,仕訳入力シート!AC374,"")</f>
        <v/>
      </c>
      <c r="AB374" s="3" t="str">
        <f>IF(仕訳入力シート!V374&lt;&gt;"",仕訳入力シート!V374,"")</f>
        <v/>
      </c>
      <c r="AC374" s="3" t="str">
        <f>IF(仕訳入力シート!X374&lt;&gt;"",仕訳入力シート!X374,"")</f>
        <v/>
      </c>
      <c r="AD374" s="3" t="str">
        <f>IF(仕訳入力シート!AA374&lt;&gt;"",仕訳入力シート!AA374,"")</f>
        <v/>
      </c>
      <c r="AE374" s="3">
        <f t="shared" si="22"/>
        <v>0</v>
      </c>
      <c r="AF374" s="3">
        <f t="shared" si="23"/>
        <v>0</v>
      </c>
      <c r="AG374" s="121" t="str">
        <f>IF(仕訳入力シート!AD374&lt;&gt;0,仕訳入力シート!AD374,"")</f>
        <v/>
      </c>
      <c r="AH374" s="3" t="str">
        <f>IF(仕訳入力シート!AE374&lt;&gt;"",仕訳入力シート!AE374,"")</f>
        <v/>
      </c>
      <c r="AI374" s="117" t="str">
        <f>IF(仕訳入力シート!AH374&lt;&gt;0,仕訳入力シート!AH374,"")</f>
        <v/>
      </c>
      <c r="AJ374" s="118" t="str">
        <f>IF(仕訳入力シート!AI374&lt;&gt;0,仕訳入力シート!AI374,"")</f>
        <v/>
      </c>
      <c r="AK374" s="118" t="str">
        <f>IF(仕訳入力シート!AJ374&lt;&gt;0,仕訳入力シート!AJ374,"")</f>
        <v/>
      </c>
      <c r="AL374" s="118" t="str">
        <f>IF(仕訳入力シート!AK374&lt;&gt;0,仕訳入力シート!AK374,"")</f>
        <v/>
      </c>
      <c r="AM374" s="118" t="str">
        <f>IF(仕訳入力シート!AL374&lt;&gt;0,仕訳入力シート!AL374,"")</f>
        <v/>
      </c>
      <c r="AN374" s="118"/>
      <c r="AO374" s="118"/>
      <c r="AP374" s="118"/>
      <c r="AQ374" s="118"/>
      <c r="AR374" s="118"/>
      <c r="AS374" s="118"/>
      <c r="AT374" s="118"/>
      <c r="AU374" s="120" t="str">
        <f>IF(仕訳入力シート!AQ374&lt;&gt;0,仕訳入力シート!AQ374,"")</f>
        <v/>
      </c>
      <c r="AV374" s="118" t="str">
        <f>IF(仕訳入力シート!AR374&lt;&gt;0,仕訳入力シート!AR374,"")</f>
        <v/>
      </c>
      <c r="AW374" s="120" t="str">
        <f>IF(仕訳入力シート!AT374&lt;&gt;0,仕訳入力シート!AT374,"")</f>
        <v/>
      </c>
      <c r="AX374" s="118" t="str">
        <f>IF(仕訳入力シート!AU374&lt;&gt;0,仕訳入力シート!AU374,"")</f>
        <v/>
      </c>
    </row>
    <row r="375" spans="1:50" ht="17.45" customHeight="1">
      <c r="A375" s="3" t="str">
        <f>IF(C375="",MAX(A$8:A374)+1,"")</f>
        <v/>
      </c>
      <c r="C375" s="3" t="str">
        <f>IF(仕訳入力シート!A375="*","*",IF(J375="","*",IF(J375=0,"*","")))</f>
        <v>*</v>
      </c>
      <c r="D375" s="3">
        <f>仕訳入力シート!B375</f>
        <v>367</v>
      </c>
      <c r="E375" s="3" t="str">
        <f>IF(仕訳入力シート!C375&lt;&gt;0,仕訳入力シート!C375,"")</f>
        <v/>
      </c>
      <c r="F375" s="110" t="str">
        <f>IF(仕訳入力シート!D375&lt;&gt;0,仕訳入力シート!D375,"")</f>
        <v/>
      </c>
      <c r="H375" s="110" t="str">
        <f>IF(仕訳入力シート!AN375&lt;&gt;0,仕訳入力シート!AN375,"")</f>
        <v/>
      </c>
      <c r="I375" s="110" t="str">
        <f>IF(仕訳入力シート!AO375&lt;&gt;0,仕訳入力シート!AO375,"")</f>
        <v/>
      </c>
      <c r="J375" s="143">
        <f>仕訳入力シート!E375</f>
        <v>0</v>
      </c>
      <c r="K375" s="116" t="str">
        <f>IF(仕訳入力シート!F375&lt;&gt;0,仕訳入力シート!F375,"")</f>
        <v/>
      </c>
      <c r="L375" s="3" t="str">
        <f>IF(仕訳入力シート!G375&lt;&gt;0,仕訳入力シート!G375,"")</f>
        <v/>
      </c>
      <c r="M375" s="3" t="str">
        <f>IF(仕訳入力シート!H375&lt;&gt;0,仕訳入力シート!H375,"")</f>
        <v/>
      </c>
      <c r="N375" s="3" t="str">
        <f>IF(仕訳入力シート!I375&lt;&gt;0,仕訳入力シート!I375,"")</f>
        <v/>
      </c>
      <c r="O375" s="116" t="str">
        <f>IF(仕訳入力シート!P375&lt;&gt;0,仕訳入力シート!P375,"")</f>
        <v/>
      </c>
      <c r="P375" s="3" t="str">
        <f>IF(仕訳入力シート!Q375&lt;&gt;0,仕訳入力シート!Q375,"")</f>
        <v/>
      </c>
      <c r="Q375" s="3" t="str">
        <f>IF(仕訳入力シート!J375&lt;&gt;"",仕訳入力シート!J375,"")</f>
        <v/>
      </c>
      <c r="R375" s="3" t="str">
        <f>IF(仕訳入力シート!L375&lt;&gt;"",仕訳入力シート!L375,"")</f>
        <v/>
      </c>
      <c r="S375" s="3" t="str">
        <f>IF(仕訳入力シート!O375&lt;&gt;"",仕訳入力シート!O375,"")</f>
        <v/>
      </c>
      <c r="T375" s="3">
        <f t="shared" si="20"/>
        <v>0</v>
      </c>
      <c r="U375" s="3">
        <f t="shared" si="21"/>
        <v>0</v>
      </c>
      <c r="V375" s="113" t="str">
        <f>IF(仕訳入力シート!R375&lt;&gt;0,仕訳入力シート!R375,"")</f>
        <v/>
      </c>
      <c r="W375" s="3" t="str">
        <f>IF(仕訳入力シート!S375&lt;&gt;0,仕訳入力シート!S375,"")</f>
        <v/>
      </c>
      <c r="X375" s="3" t="str">
        <f>IF(仕訳入力シート!T375&lt;&gt;0,仕訳入力シート!T375,"")</f>
        <v/>
      </c>
      <c r="Y375" s="3" t="str">
        <f>IF(仕訳入力シート!U375&lt;&gt;0,仕訳入力シート!U375,"")</f>
        <v/>
      </c>
      <c r="Z375" s="116" t="str">
        <f>IF(仕訳入力シート!AB375&lt;&gt;0,仕訳入力シート!AB375,"")</f>
        <v/>
      </c>
      <c r="AA375" s="3" t="str">
        <f>IF(仕訳入力シート!AC375&lt;&gt;0,仕訳入力シート!AC375,"")</f>
        <v/>
      </c>
      <c r="AB375" s="3" t="str">
        <f>IF(仕訳入力シート!V375&lt;&gt;"",仕訳入力シート!V375,"")</f>
        <v/>
      </c>
      <c r="AC375" s="3" t="str">
        <f>IF(仕訳入力シート!X375&lt;&gt;"",仕訳入力シート!X375,"")</f>
        <v/>
      </c>
      <c r="AD375" s="3" t="str">
        <f>IF(仕訳入力シート!AA375&lt;&gt;"",仕訳入力シート!AA375,"")</f>
        <v/>
      </c>
      <c r="AE375" s="3">
        <f t="shared" si="22"/>
        <v>0</v>
      </c>
      <c r="AF375" s="3">
        <f t="shared" si="23"/>
        <v>0</v>
      </c>
      <c r="AG375" s="121" t="str">
        <f>IF(仕訳入力シート!AD375&lt;&gt;0,仕訳入力シート!AD375,"")</f>
        <v/>
      </c>
      <c r="AH375" s="3" t="str">
        <f>IF(仕訳入力シート!AE375&lt;&gt;"",仕訳入力シート!AE375,"")</f>
        <v/>
      </c>
      <c r="AI375" s="117" t="str">
        <f>IF(仕訳入力シート!AH375&lt;&gt;0,仕訳入力シート!AH375,"")</f>
        <v/>
      </c>
      <c r="AJ375" s="118" t="str">
        <f>IF(仕訳入力シート!AI375&lt;&gt;0,仕訳入力シート!AI375,"")</f>
        <v/>
      </c>
      <c r="AK375" s="118" t="str">
        <f>IF(仕訳入力シート!AJ375&lt;&gt;0,仕訳入力シート!AJ375,"")</f>
        <v/>
      </c>
      <c r="AL375" s="118" t="str">
        <f>IF(仕訳入力シート!AK375&lt;&gt;0,仕訳入力シート!AK375,"")</f>
        <v/>
      </c>
      <c r="AM375" s="118" t="str">
        <f>IF(仕訳入力シート!AL375&lt;&gt;0,仕訳入力シート!AL375,"")</f>
        <v/>
      </c>
      <c r="AN375" s="118"/>
      <c r="AO375" s="118"/>
      <c r="AP375" s="118"/>
      <c r="AQ375" s="118"/>
      <c r="AR375" s="118"/>
      <c r="AS375" s="118"/>
      <c r="AT375" s="118"/>
      <c r="AU375" s="120" t="str">
        <f>IF(仕訳入力シート!AQ375&lt;&gt;0,仕訳入力シート!AQ375,"")</f>
        <v/>
      </c>
      <c r="AV375" s="118" t="str">
        <f>IF(仕訳入力シート!AR375&lt;&gt;0,仕訳入力シート!AR375,"")</f>
        <v/>
      </c>
      <c r="AW375" s="120" t="str">
        <f>IF(仕訳入力シート!AT375&lt;&gt;0,仕訳入力シート!AT375,"")</f>
        <v/>
      </c>
      <c r="AX375" s="118" t="str">
        <f>IF(仕訳入力シート!AU375&lt;&gt;0,仕訳入力シート!AU375,"")</f>
        <v/>
      </c>
    </row>
    <row r="376" spans="1:50" ht="17.45" customHeight="1">
      <c r="A376" s="3" t="str">
        <f>IF(C376="",MAX(A$8:A375)+1,"")</f>
        <v/>
      </c>
      <c r="C376" s="3" t="str">
        <f>IF(仕訳入力シート!A376="*","*",IF(J376="","*",IF(J376=0,"*","")))</f>
        <v>*</v>
      </c>
      <c r="D376" s="3">
        <f>仕訳入力シート!B376</f>
        <v>368</v>
      </c>
      <c r="E376" s="3" t="str">
        <f>IF(仕訳入力シート!C376&lt;&gt;0,仕訳入力シート!C376,"")</f>
        <v/>
      </c>
      <c r="F376" s="110" t="str">
        <f>IF(仕訳入力シート!D376&lt;&gt;0,仕訳入力シート!D376,"")</f>
        <v/>
      </c>
      <c r="H376" s="110" t="str">
        <f>IF(仕訳入力シート!AN376&lt;&gt;0,仕訳入力シート!AN376,"")</f>
        <v/>
      </c>
      <c r="I376" s="110" t="str">
        <f>IF(仕訳入力シート!AO376&lt;&gt;0,仕訳入力シート!AO376,"")</f>
        <v/>
      </c>
      <c r="J376" s="143">
        <f>仕訳入力シート!E376</f>
        <v>0</v>
      </c>
      <c r="K376" s="116" t="str">
        <f>IF(仕訳入力シート!F376&lt;&gt;0,仕訳入力シート!F376,"")</f>
        <v/>
      </c>
      <c r="L376" s="3" t="str">
        <f>IF(仕訳入力シート!G376&lt;&gt;0,仕訳入力シート!G376,"")</f>
        <v/>
      </c>
      <c r="M376" s="3" t="str">
        <f>IF(仕訳入力シート!H376&lt;&gt;0,仕訳入力シート!H376,"")</f>
        <v/>
      </c>
      <c r="N376" s="3" t="str">
        <f>IF(仕訳入力シート!I376&lt;&gt;0,仕訳入力シート!I376,"")</f>
        <v/>
      </c>
      <c r="O376" s="116" t="str">
        <f>IF(仕訳入力シート!P376&lt;&gt;0,仕訳入力シート!P376,"")</f>
        <v/>
      </c>
      <c r="P376" s="3" t="str">
        <f>IF(仕訳入力シート!Q376&lt;&gt;0,仕訳入力シート!Q376,"")</f>
        <v/>
      </c>
      <c r="Q376" s="3" t="str">
        <f>IF(仕訳入力シート!J376&lt;&gt;"",仕訳入力シート!J376,"")</f>
        <v/>
      </c>
      <c r="R376" s="3" t="str">
        <f>IF(仕訳入力シート!L376&lt;&gt;"",仕訳入力シート!L376,"")</f>
        <v/>
      </c>
      <c r="S376" s="3" t="str">
        <f>IF(仕訳入力シート!O376&lt;&gt;"",仕訳入力シート!O376,"")</f>
        <v/>
      </c>
      <c r="T376" s="3">
        <f t="shared" si="20"/>
        <v>0</v>
      </c>
      <c r="U376" s="3">
        <f t="shared" si="21"/>
        <v>0</v>
      </c>
      <c r="V376" s="113" t="str">
        <f>IF(仕訳入力シート!R376&lt;&gt;0,仕訳入力シート!R376,"")</f>
        <v/>
      </c>
      <c r="W376" s="3" t="str">
        <f>IF(仕訳入力シート!S376&lt;&gt;0,仕訳入力シート!S376,"")</f>
        <v/>
      </c>
      <c r="X376" s="3" t="str">
        <f>IF(仕訳入力シート!T376&lt;&gt;0,仕訳入力シート!T376,"")</f>
        <v/>
      </c>
      <c r="Y376" s="3" t="str">
        <f>IF(仕訳入力シート!U376&lt;&gt;0,仕訳入力シート!U376,"")</f>
        <v/>
      </c>
      <c r="Z376" s="116" t="str">
        <f>IF(仕訳入力シート!AB376&lt;&gt;0,仕訳入力シート!AB376,"")</f>
        <v/>
      </c>
      <c r="AA376" s="3" t="str">
        <f>IF(仕訳入力シート!AC376&lt;&gt;0,仕訳入力シート!AC376,"")</f>
        <v/>
      </c>
      <c r="AB376" s="3" t="str">
        <f>IF(仕訳入力シート!V376&lt;&gt;"",仕訳入力シート!V376,"")</f>
        <v/>
      </c>
      <c r="AC376" s="3" t="str">
        <f>IF(仕訳入力シート!X376&lt;&gt;"",仕訳入力シート!X376,"")</f>
        <v/>
      </c>
      <c r="AD376" s="3" t="str">
        <f>IF(仕訳入力シート!AA376&lt;&gt;"",仕訳入力シート!AA376,"")</f>
        <v/>
      </c>
      <c r="AE376" s="3">
        <f t="shared" si="22"/>
        <v>0</v>
      </c>
      <c r="AF376" s="3">
        <f t="shared" si="23"/>
        <v>0</v>
      </c>
      <c r="AG376" s="121" t="str">
        <f>IF(仕訳入力シート!AD376&lt;&gt;0,仕訳入力シート!AD376,"")</f>
        <v/>
      </c>
      <c r="AH376" s="3" t="str">
        <f>IF(仕訳入力シート!AE376&lt;&gt;"",仕訳入力シート!AE376,"")</f>
        <v/>
      </c>
      <c r="AI376" s="117" t="str">
        <f>IF(仕訳入力シート!AH376&lt;&gt;0,仕訳入力シート!AH376,"")</f>
        <v/>
      </c>
      <c r="AJ376" s="118" t="str">
        <f>IF(仕訳入力シート!AI376&lt;&gt;0,仕訳入力シート!AI376,"")</f>
        <v/>
      </c>
      <c r="AK376" s="118" t="str">
        <f>IF(仕訳入力シート!AJ376&lt;&gt;0,仕訳入力シート!AJ376,"")</f>
        <v/>
      </c>
      <c r="AL376" s="118" t="str">
        <f>IF(仕訳入力シート!AK376&lt;&gt;0,仕訳入力シート!AK376,"")</f>
        <v/>
      </c>
      <c r="AM376" s="118" t="str">
        <f>IF(仕訳入力シート!AL376&lt;&gt;0,仕訳入力シート!AL376,"")</f>
        <v/>
      </c>
      <c r="AN376" s="118"/>
      <c r="AO376" s="118"/>
      <c r="AP376" s="118"/>
      <c r="AQ376" s="118"/>
      <c r="AR376" s="118"/>
      <c r="AS376" s="118"/>
      <c r="AT376" s="118"/>
      <c r="AU376" s="120" t="str">
        <f>IF(仕訳入力シート!AQ376&lt;&gt;0,仕訳入力シート!AQ376,"")</f>
        <v/>
      </c>
      <c r="AV376" s="118" t="str">
        <f>IF(仕訳入力シート!AR376&lt;&gt;0,仕訳入力シート!AR376,"")</f>
        <v/>
      </c>
      <c r="AW376" s="120" t="str">
        <f>IF(仕訳入力シート!AT376&lt;&gt;0,仕訳入力シート!AT376,"")</f>
        <v/>
      </c>
      <c r="AX376" s="118" t="str">
        <f>IF(仕訳入力シート!AU376&lt;&gt;0,仕訳入力シート!AU376,"")</f>
        <v/>
      </c>
    </row>
    <row r="377" spans="1:50" ht="17.45" customHeight="1">
      <c r="A377" s="3" t="str">
        <f>IF(C377="",MAX(A$8:A376)+1,"")</f>
        <v/>
      </c>
      <c r="C377" s="3" t="str">
        <f>IF(仕訳入力シート!A377="*","*",IF(J377="","*",IF(J377=0,"*","")))</f>
        <v>*</v>
      </c>
      <c r="D377" s="3">
        <f>仕訳入力シート!B377</f>
        <v>369</v>
      </c>
      <c r="E377" s="3" t="str">
        <f>IF(仕訳入力シート!C377&lt;&gt;0,仕訳入力シート!C377,"")</f>
        <v/>
      </c>
      <c r="F377" s="110" t="str">
        <f>IF(仕訳入力シート!D377&lt;&gt;0,仕訳入力シート!D377,"")</f>
        <v/>
      </c>
      <c r="H377" s="110" t="str">
        <f>IF(仕訳入力シート!AN377&lt;&gt;0,仕訳入力シート!AN377,"")</f>
        <v/>
      </c>
      <c r="I377" s="110" t="str">
        <f>IF(仕訳入力シート!AO377&lt;&gt;0,仕訳入力シート!AO377,"")</f>
        <v/>
      </c>
      <c r="J377" s="143">
        <f>仕訳入力シート!E377</f>
        <v>0</v>
      </c>
      <c r="K377" s="116" t="str">
        <f>IF(仕訳入力シート!F377&lt;&gt;0,仕訳入力シート!F377,"")</f>
        <v/>
      </c>
      <c r="L377" s="3" t="str">
        <f>IF(仕訳入力シート!G377&lt;&gt;0,仕訳入力シート!G377,"")</f>
        <v/>
      </c>
      <c r="M377" s="3" t="str">
        <f>IF(仕訳入力シート!H377&lt;&gt;0,仕訳入力シート!H377,"")</f>
        <v/>
      </c>
      <c r="N377" s="3" t="str">
        <f>IF(仕訳入力シート!I377&lt;&gt;0,仕訳入力シート!I377,"")</f>
        <v/>
      </c>
      <c r="O377" s="116" t="str">
        <f>IF(仕訳入力シート!P377&lt;&gt;0,仕訳入力シート!P377,"")</f>
        <v/>
      </c>
      <c r="P377" s="3" t="str">
        <f>IF(仕訳入力シート!Q377&lt;&gt;0,仕訳入力シート!Q377,"")</f>
        <v/>
      </c>
      <c r="Q377" s="3" t="str">
        <f>IF(仕訳入力シート!J377&lt;&gt;"",仕訳入力シート!J377,"")</f>
        <v/>
      </c>
      <c r="R377" s="3" t="str">
        <f>IF(仕訳入力シート!L377&lt;&gt;"",仕訳入力シート!L377,"")</f>
        <v/>
      </c>
      <c r="S377" s="3" t="str">
        <f>IF(仕訳入力シート!O377&lt;&gt;"",仕訳入力シート!O377,"")</f>
        <v/>
      </c>
      <c r="T377" s="3">
        <f t="shared" si="20"/>
        <v>0</v>
      </c>
      <c r="U377" s="3">
        <f t="shared" si="21"/>
        <v>0</v>
      </c>
      <c r="V377" s="113" t="str">
        <f>IF(仕訳入力シート!R377&lt;&gt;0,仕訳入力シート!R377,"")</f>
        <v/>
      </c>
      <c r="W377" s="3" t="str">
        <f>IF(仕訳入力シート!S377&lt;&gt;0,仕訳入力シート!S377,"")</f>
        <v/>
      </c>
      <c r="X377" s="3" t="str">
        <f>IF(仕訳入力シート!T377&lt;&gt;0,仕訳入力シート!T377,"")</f>
        <v/>
      </c>
      <c r="Y377" s="3" t="str">
        <f>IF(仕訳入力シート!U377&lt;&gt;0,仕訳入力シート!U377,"")</f>
        <v/>
      </c>
      <c r="Z377" s="116" t="str">
        <f>IF(仕訳入力シート!AB377&lt;&gt;0,仕訳入力シート!AB377,"")</f>
        <v/>
      </c>
      <c r="AA377" s="3" t="str">
        <f>IF(仕訳入力シート!AC377&lt;&gt;0,仕訳入力シート!AC377,"")</f>
        <v/>
      </c>
      <c r="AB377" s="3" t="str">
        <f>IF(仕訳入力シート!V377&lt;&gt;"",仕訳入力シート!V377,"")</f>
        <v/>
      </c>
      <c r="AC377" s="3" t="str">
        <f>IF(仕訳入力シート!X377&lt;&gt;"",仕訳入力シート!X377,"")</f>
        <v/>
      </c>
      <c r="AD377" s="3" t="str">
        <f>IF(仕訳入力シート!AA377&lt;&gt;"",仕訳入力シート!AA377,"")</f>
        <v/>
      </c>
      <c r="AE377" s="3">
        <f t="shared" si="22"/>
        <v>0</v>
      </c>
      <c r="AF377" s="3">
        <f t="shared" si="23"/>
        <v>0</v>
      </c>
      <c r="AG377" s="121" t="str">
        <f>IF(仕訳入力シート!AD377&lt;&gt;0,仕訳入力シート!AD377,"")</f>
        <v/>
      </c>
      <c r="AH377" s="3" t="str">
        <f>IF(仕訳入力シート!AE377&lt;&gt;"",仕訳入力シート!AE377,"")</f>
        <v/>
      </c>
      <c r="AI377" s="117" t="str">
        <f>IF(仕訳入力シート!AH377&lt;&gt;0,仕訳入力シート!AH377,"")</f>
        <v/>
      </c>
      <c r="AJ377" s="118" t="str">
        <f>IF(仕訳入力シート!AI377&lt;&gt;0,仕訳入力シート!AI377,"")</f>
        <v/>
      </c>
      <c r="AK377" s="118" t="str">
        <f>IF(仕訳入力シート!AJ377&lt;&gt;0,仕訳入力シート!AJ377,"")</f>
        <v/>
      </c>
      <c r="AL377" s="118" t="str">
        <f>IF(仕訳入力シート!AK377&lt;&gt;0,仕訳入力シート!AK377,"")</f>
        <v/>
      </c>
      <c r="AM377" s="118" t="str">
        <f>IF(仕訳入力シート!AL377&lt;&gt;0,仕訳入力シート!AL377,"")</f>
        <v/>
      </c>
      <c r="AN377" s="118"/>
      <c r="AO377" s="118"/>
      <c r="AP377" s="118"/>
      <c r="AQ377" s="118"/>
      <c r="AR377" s="118"/>
      <c r="AS377" s="118"/>
      <c r="AT377" s="118"/>
      <c r="AU377" s="120" t="str">
        <f>IF(仕訳入力シート!AQ377&lt;&gt;0,仕訳入力シート!AQ377,"")</f>
        <v/>
      </c>
      <c r="AV377" s="118" t="str">
        <f>IF(仕訳入力シート!AR377&lt;&gt;0,仕訳入力シート!AR377,"")</f>
        <v/>
      </c>
      <c r="AW377" s="120" t="str">
        <f>IF(仕訳入力シート!AT377&lt;&gt;0,仕訳入力シート!AT377,"")</f>
        <v/>
      </c>
      <c r="AX377" s="118" t="str">
        <f>IF(仕訳入力シート!AU377&lt;&gt;0,仕訳入力シート!AU377,"")</f>
        <v/>
      </c>
    </row>
    <row r="378" spans="1:50" ht="17.45" customHeight="1">
      <c r="A378" s="3" t="str">
        <f>IF(C378="",MAX(A$8:A377)+1,"")</f>
        <v/>
      </c>
      <c r="C378" s="3" t="str">
        <f>IF(仕訳入力シート!A378="*","*",IF(J378="","*",IF(J378=0,"*","")))</f>
        <v>*</v>
      </c>
      <c r="D378" s="3">
        <f>仕訳入力シート!B378</f>
        <v>370</v>
      </c>
      <c r="E378" s="3" t="str">
        <f>IF(仕訳入力シート!C378&lt;&gt;0,仕訳入力シート!C378,"")</f>
        <v/>
      </c>
      <c r="F378" s="110" t="str">
        <f>IF(仕訳入力シート!D378&lt;&gt;0,仕訳入力シート!D378,"")</f>
        <v/>
      </c>
      <c r="H378" s="110" t="str">
        <f>IF(仕訳入力シート!AN378&lt;&gt;0,仕訳入力シート!AN378,"")</f>
        <v/>
      </c>
      <c r="I378" s="110" t="str">
        <f>IF(仕訳入力シート!AO378&lt;&gt;0,仕訳入力シート!AO378,"")</f>
        <v/>
      </c>
      <c r="J378" s="143">
        <f>仕訳入力シート!E378</f>
        <v>0</v>
      </c>
      <c r="K378" s="116" t="str">
        <f>IF(仕訳入力シート!F378&lt;&gt;0,仕訳入力シート!F378,"")</f>
        <v/>
      </c>
      <c r="L378" s="3" t="str">
        <f>IF(仕訳入力シート!G378&lt;&gt;0,仕訳入力シート!G378,"")</f>
        <v/>
      </c>
      <c r="M378" s="3" t="str">
        <f>IF(仕訳入力シート!H378&lt;&gt;0,仕訳入力シート!H378,"")</f>
        <v/>
      </c>
      <c r="N378" s="3" t="str">
        <f>IF(仕訳入力シート!I378&lt;&gt;0,仕訳入力シート!I378,"")</f>
        <v/>
      </c>
      <c r="O378" s="116" t="str">
        <f>IF(仕訳入力シート!P378&lt;&gt;0,仕訳入力シート!P378,"")</f>
        <v/>
      </c>
      <c r="P378" s="3" t="str">
        <f>IF(仕訳入力シート!Q378&lt;&gt;0,仕訳入力シート!Q378,"")</f>
        <v/>
      </c>
      <c r="Q378" s="3" t="str">
        <f>IF(仕訳入力シート!J378&lt;&gt;"",仕訳入力シート!J378,"")</f>
        <v/>
      </c>
      <c r="R378" s="3" t="str">
        <f>IF(仕訳入力シート!L378&lt;&gt;"",仕訳入力シート!L378,"")</f>
        <v/>
      </c>
      <c r="S378" s="3" t="str">
        <f>IF(仕訳入力シート!O378&lt;&gt;"",仕訳入力シート!O378,"")</f>
        <v/>
      </c>
      <c r="T378" s="3">
        <f t="shared" si="20"/>
        <v>0</v>
      </c>
      <c r="U378" s="3">
        <f t="shared" si="21"/>
        <v>0</v>
      </c>
      <c r="V378" s="113" t="str">
        <f>IF(仕訳入力シート!R378&lt;&gt;0,仕訳入力シート!R378,"")</f>
        <v/>
      </c>
      <c r="W378" s="3" t="str">
        <f>IF(仕訳入力シート!S378&lt;&gt;0,仕訳入力シート!S378,"")</f>
        <v/>
      </c>
      <c r="X378" s="3" t="str">
        <f>IF(仕訳入力シート!T378&lt;&gt;0,仕訳入力シート!T378,"")</f>
        <v/>
      </c>
      <c r="Y378" s="3" t="str">
        <f>IF(仕訳入力シート!U378&lt;&gt;0,仕訳入力シート!U378,"")</f>
        <v/>
      </c>
      <c r="Z378" s="116" t="str">
        <f>IF(仕訳入力シート!AB378&lt;&gt;0,仕訳入力シート!AB378,"")</f>
        <v/>
      </c>
      <c r="AA378" s="3" t="str">
        <f>IF(仕訳入力シート!AC378&lt;&gt;0,仕訳入力シート!AC378,"")</f>
        <v/>
      </c>
      <c r="AB378" s="3" t="str">
        <f>IF(仕訳入力シート!V378&lt;&gt;"",仕訳入力シート!V378,"")</f>
        <v/>
      </c>
      <c r="AC378" s="3" t="str">
        <f>IF(仕訳入力シート!X378&lt;&gt;"",仕訳入力シート!X378,"")</f>
        <v/>
      </c>
      <c r="AD378" s="3" t="str">
        <f>IF(仕訳入力シート!AA378&lt;&gt;"",仕訳入力シート!AA378,"")</f>
        <v/>
      </c>
      <c r="AE378" s="3">
        <f t="shared" si="22"/>
        <v>0</v>
      </c>
      <c r="AF378" s="3">
        <f t="shared" si="23"/>
        <v>0</v>
      </c>
      <c r="AG378" s="121" t="str">
        <f>IF(仕訳入力シート!AD378&lt;&gt;0,仕訳入力シート!AD378,"")</f>
        <v/>
      </c>
      <c r="AH378" s="3" t="str">
        <f>IF(仕訳入力シート!AE378&lt;&gt;"",仕訳入力シート!AE378,"")</f>
        <v/>
      </c>
      <c r="AI378" s="117" t="str">
        <f>IF(仕訳入力シート!AH378&lt;&gt;0,仕訳入力シート!AH378,"")</f>
        <v/>
      </c>
      <c r="AJ378" s="118" t="str">
        <f>IF(仕訳入力シート!AI378&lt;&gt;0,仕訳入力シート!AI378,"")</f>
        <v/>
      </c>
      <c r="AK378" s="118" t="str">
        <f>IF(仕訳入力シート!AJ378&lt;&gt;0,仕訳入力シート!AJ378,"")</f>
        <v/>
      </c>
      <c r="AL378" s="118" t="str">
        <f>IF(仕訳入力シート!AK378&lt;&gt;0,仕訳入力シート!AK378,"")</f>
        <v/>
      </c>
      <c r="AM378" s="118" t="str">
        <f>IF(仕訳入力シート!AL378&lt;&gt;0,仕訳入力シート!AL378,"")</f>
        <v/>
      </c>
      <c r="AN378" s="118"/>
      <c r="AO378" s="118"/>
      <c r="AP378" s="118"/>
      <c r="AQ378" s="118"/>
      <c r="AR378" s="118"/>
      <c r="AS378" s="118"/>
      <c r="AT378" s="118"/>
      <c r="AU378" s="120" t="str">
        <f>IF(仕訳入力シート!AQ378&lt;&gt;0,仕訳入力シート!AQ378,"")</f>
        <v/>
      </c>
      <c r="AV378" s="118" t="str">
        <f>IF(仕訳入力シート!AR378&lt;&gt;0,仕訳入力シート!AR378,"")</f>
        <v/>
      </c>
      <c r="AW378" s="120" t="str">
        <f>IF(仕訳入力シート!AT378&lt;&gt;0,仕訳入力シート!AT378,"")</f>
        <v/>
      </c>
      <c r="AX378" s="118" t="str">
        <f>IF(仕訳入力シート!AU378&lt;&gt;0,仕訳入力シート!AU378,"")</f>
        <v/>
      </c>
    </row>
    <row r="379" spans="1:50" ht="17.45" customHeight="1">
      <c r="A379" s="3" t="str">
        <f>IF(C379="",MAX(A$8:A378)+1,"")</f>
        <v/>
      </c>
      <c r="C379" s="3" t="str">
        <f>IF(仕訳入力シート!A379="*","*",IF(J379="","*",IF(J379=0,"*","")))</f>
        <v>*</v>
      </c>
      <c r="D379" s="3">
        <f>仕訳入力シート!B379</f>
        <v>371</v>
      </c>
      <c r="E379" s="3" t="str">
        <f>IF(仕訳入力シート!C379&lt;&gt;0,仕訳入力シート!C379,"")</f>
        <v/>
      </c>
      <c r="F379" s="110" t="str">
        <f>IF(仕訳入力シート!D379&lt;&gt;0,仕訳入力シート!D379,"")</f>
        <v/>
      </c>
      <c r="H379" s="110" t="str">
        <f>IF(仕訳入力シート!AN379&lt;&gt;0,仕訳入力シート!AN379,"")</f>
        <v/>
      </c>
      <c r="I379" s="110" t="str">
        <f>IF(仕訳入力シート!AO379&lt;&gt;0,仕訳入力シート!AO379,"")</f>
        <v/>
      </c>
      <c r="J379" s="143">
        <f>仕訳入力シート!E379</f>
        <v>0</v>
      </c>
      <c r="K379" s="116" t="str">
        <f>IF(仕訳入力シート!F379&lt;&gt;0,仕訳入力シート!F379,"")</f>
        <v/>
      </c>
      <c r="L379" s="3" t="str">
        <f>IF(仕訳入力シート!G379&lt;&gt;0,仕訳入力シート!G379,"")</f>
        <v/>
      </c>
      <c r="M379" s="3" t="str">
        <f>IF(仕訳入力シート!H379&lt;&gt;0,仕訳入力シート!H379,"")</f>
        <v/>
      </c>
      <c r="N379" s="3" t="str">
        <f>IF(仕訳入力シート!I379&lt;&gt;0,仕訳入力シート!I379,"")</f>
        <v/>
      </c>
      <c r="O379" s="116" t="str">
        <f>IF(仕訳入力シート!P379&lt;&gt;0,仕訳入力シート!P379,"")</f>
        <v/>
      </c>
      <c r="P379" s="3" t="str">
        <f>IF(仕訳入力シート!Q379&lt;&gt;0,仕訳入力シート!Q379,"")</f>
        <v/>
      </c>
      <c r="Q379" s="3" t="str">
        <f>IF(仕訳入力シート!J379&lt;&gt;"",仕訳入力シート!J379,"")</f>
        <v/>
      </c>
      <c r="R379" s="3" t="str">
        <f>IF(仕訳入力シート!L379&lt;&gt;"",仕訳入力シート!L379,"")</f>
        <v/>
      </c>
      <c r="S379" s="3" t="str">
        <f>IF(仕訳入力シート!O379&lt;&gt;"",仕訳入力シート!O379,"")</f>
        <v/>
      </c>
      <c r="T379" s="3">
        <f t="shared" si="20"/>
        <v>0</v>
      </c>
      <c r="U379" s="3">
        <f t="shared" si="21"/>
        <v>0</v>
      </c>
      <c r="V379" s="113" t="str">
        <f>IF(仕訳入力シート!R379&lt;&gt;0,仕訳入力シート!R379,"")</f>
        <v/>
      </c>
      <c r="W379" s="3" t="str">
        <f>IF(仕訳入力シート!S379&lt;&gt;0,仕訳入力シート!S379,"")</f>
        <v/>
      </c>
      <c r="X379" s="3" t="str">
        <f>IF(仕訳入力シート!T379&lt;&gt;0,仕訳入力シート!T379,"")</f>
        <v/>
      </c>
      <c r="Y379" s="3" t="str">
        <f>IF(仕訳入力シート!U379&lt;&gt;0,仕訳入力シート!U379,"")</f>
        <v/>
      </c>
      <c r="Z379" s="116" t="str">
        <f>IF(仕訳入力シート!AB379&lt;&gt;0,仕訳入力シート!AB379,"")</f>
        <v/>
      </c>
      <c r="AA379" s="3" t="str">
        <f>IF(仕訳入力シート!AC379&lt;&gt;0,仕訳入力シート!AC379,"")</f>
        <v/>
      </c>
      <c r="AB379" s="3" t="str">
        <f>IF(仕訳入力シート!V379&lt;&gt;"",仕訳入力シート!V379,"")</f>
        <v/>
      </c>
      <c r="AC379" s="3" t="str">
        <f>IF(仕訳入力シート!X379&lt;&gt;"",仕訳入力シート!X379,"")</f>
        <v/>
      </c>
      <c r="AD379" s="3" t="str">
        <f>IF(仕訳入力シート!AA379&lt;&gt;"",仕訳入力シート!AA379,"")</f>
        <v/>
      </c>
      <c r="AE379" s="3">
        <f t="shared" si="22"/>
        <v>0</v>
      </c>
      <c r="AF379" s="3">
        <f t="shared" si="23"/>
        <v>0</v>
      </c>
      <c r="AG379" s="121" t="str">
        <f>IF(仕訳入力シート!AD379&lt;&gt;0,仕訳入力シート!AD379,"")</f>
        <v/>
      </c>
      <c r="AH379" s="3" t="str">
        <f>IF(仕訳入力シート!AE379&lt;&gt;"",仕訳入力シート!AE379,"")</f>
        <v/>
      </c>
      <c r="AI379" s="117" t="str">
        <f>IF(仕訳入力シート!AH379&lt;&gt;0,仕訳入力シート!AH379,"")</f>
        <v/>
      </c>
      <c r="AJ379" s="118" t="str">
        <f>IF(仕訳入力シート!AI379&lt;&gt;0,仕訳入力シート!AI379,"")</f>
        <v/>
      </c>
      <c r="AK379" s="118" t="str">
        <f>IF(仕訳入力シート!AJ379&lt;&gt;0,仕訳入力シート!AJ379,"")</f>
        <v/>
      </c>
      <c r="AL379" s="118" t="str">
        <f>IF(仕訳入力シート!AK379&lt;&gt;0,仕訳入力シート!AK379,"")</f>
        <v/>
      </c>
      <c r="AM379" s="118" t="str">
        <f>IF(仕訳入力シート!AL379&lt;&gt;0,仕訳入力シート!AL379,"")</f>
        <v/>
      </c>
      <c r="AN379" s="118"/>
      <c r="AO379" s="118"/>
      <c r="AP379" s="118"/>
      <c r="AQ379" s="118"/>
      <c r="AR379" s="118"/>
      <c r="AS379" s="118"/>
      <c r="AT379" s="118"/>
      <c r="AU379" s="120" t="str">
        <f>IF(仕訳入力シート!AQ379&lt;&gt;0,仕訳入力シート!AQ379,"")</f>
        <v/>
      </c>
      <c r="AV379" s="118" t="str">
        <f>IF(仕訳入力シート!AR379&lt;&gt;0,仕訳入力シート!AR379,"")</f>
        <v/>
      </c>
      <c r="AW379" s="120" t="str">
        <f>IF(仕訳入力シート!AT379&lt;&gt;0,仕訳入力シート!AT379,"")</f>
        <v/>
      </c>
      <c r="AX379" s="118" t="str">
        <f>IF(仕訳入力シート!AU379&lt;&gt;0,仕訳入力シート!AU379,"")</f>
        <v/>
      </c>
    </row>
    <row r="380" spans="1:50" ht="17.45" customHeight="1">
      <c r="A380" s="3" t="str">
        <f>IF(C380="",MAX(A$8:A379)+1,"")</f>
        <v/>
      </c>
      <c r="C380" s="3" t="str">
        <f>IF(仕訳入力シート!A380="*","*",IF(J380="","*",IF(J380=0,"*","")))</f>
        <v>*</v>
      </c>
      <c r="D380" s="3">
        <f>仕訳入力シート!B380</f>
        <v>372</v>
      </c>
      <c r="E380" s="3" t="str">
        <f>IF(仕訳入力シート!C380&lt;&gt;0,仕訳入力シート!C380,"")</f>
        <v/>
      </c>
      <c r="F380" s="110" t="str">
        <f>IF(仕訳入力シート!D380&lt;&gt;0,仕訳入力シート!D380,"")</f>
        <v/>
      </c>
      <c r="H380" s="110" t="str">
        <f>IF(仕訳入力シート!AN380&lt;&gt;0,仕訳入力シート!AN380,"")</f>
        <v/>
      </c>
      <c r="I380" s="110" t="str">
        <f>IF(仕訳入力シート!AO380&lt;&gt;0,仕訳入力シート!AO380,"")</f>
        <v/>
      </c>
      <c r="J380" s="143">
        <f>仕訳入力シート!E380</f>
        <v>0</v>
      </c>
      <c r="K380" s="116" t="str">
        <f>IF(仕訳入力シート!F380&lt;&gt;0,仕訳入力シート!F380,"")</f>
        <v/>
      </c>
      <c r="L380" s="3" t="str">
        <f>IF(仕訳入力シート!G380&lt;&gt;0,仕訳入力シート!G380,"")</f>
        <v/>
      </c>
      <c r="M380" s="3" t="str">
        <f>IF(仕訳入力シート!H380&lt;&gt;0,仕訳入力シート!H380,"")</f>
        <v/>
      </c>
      <c r="N380" s="3" t="str">
        <f>IF(仕訳入力シート!I380&lt;&gt;0,仕訳入力シート!I380,"")</f>
        <v/>
      </c>
      <c r="O380" s="116" t="str">
        <f>IF(仕訳入力シート!P380&lt;&gt;0,仕訳入力シート!P380,"")</f>
        <v/>
      </c>
      <c r="P380" s="3" t="str">
        <f>IF(仕訳入力シート!Q380&lt;&gt;0,仕訳入力シート!Q380,"")</f>
        <v/>
      </c>
      <c r="Q380" s="3" t="str">
        <f>IF(仕訳入力シート!J380&lt;&gt;"",仕訳入力シート!J380,"")</f>
        <v/>
      </c>
      <c r="R380" s="3" t="str">
        <f>IF(仕訳入力シート!L380&lt;&gt;"",仕訳入力シート!L380,"")</f>
        <v/>
      </c>
      <c r="S380" s="3" t="str">
        <f>IF(仕訳入力シート!O380&lt;&gt;"",仕訳入力シート!O380,"")</f>
        <v/>
      </c>
      <c r="T380" s="3">
        <f t="shared" si="20"/>
        <v>0</v>
      </c>
      <c r="U380" s="3">
        <f t="shared" si="21"/>
        <v>0</v>
      </c>
      <c r="V380" s="113" t="str">
        <f>IF(仕訳入力シート!R380&lt;&gt;0,仕訳入力シート!R380,"")</f>
        <v/>
      </c>
      <c r="W380" s="3" t="str">
        <f>IF(仕訳入力シート!S380&lt;&gt;0,仕訳入力シート!S380,"")</f>
        <v/>
      </c>
      <c r="X380" s="3" t="str">
        <f>IF(仕訳入力シート!T380&lt;&gt;0,仕訳入力シート!T380,"")</f>
        <v/>
      </c>
      <c r="Y380" s="3" t="str">
        <f>IF(仕訳入力シート!U380&lt;&gt;0,仕訳入力シート!U380,"")</f>
        <v/>
      </c>
      <c r="Z380" s="116" t="str">
        <f>IF(仕訳入力シート!AB380&lt;&gt;0,仕訳入力シート!AB380,"")</f>
        <v/>
      </c>
      <c r="AA380" s="3" t="str">
        <f>IF(仕訳入力シート!AC380&lt;&gt;0,仕訳入力シート!AC380,"")</f>
        <v/>
      </c>
      <c r="AB380" s="3" t="str">
        <f>IF(仕訳入力シート!V380&lt;&gt;"",仕訳入力シート!V380,"")</f>
        <v/>
      </c>
      <c r="AC380" s="3" t="str">
        <f>IF(仕訳入力シート!X380&lt;&gt;"",仕訳入力シート!X380,"")</f>
        <v/>
      </c>
      <c r="AD380" s="3" t="str">
        <f>IF(仕訳入力シート!AA380&lt;&gt;"",仕訳入力シート!AA380,"")</f>
        <v/>
      </c>
      <c r="AE380" s="3">
        <f t="shared" si="22"/>
        <v>0</v>
      </c>
      <c r="AF380" s="3">
        <f t="shared" si="23"/>
        <v>0</v>
      </c>
      <c r="AG380" s="121" t="str">
        <f>IF(仕訳入力シート!AD380&lt;&gt;0,仕訳入力シート!AD380,"")</f>
        <v/>
      </c>
      <c r="AH380" s="3" t="str">
        <f>IF(仕訳入力シート!AE380&lt;&gt;"",仕訳入力シート!AE380,"")</f>
        <v/>
      </c>
      <c r="AI380" s="117" t="str">
        <f>IF(仕訳入力シート!AH380&lt;&gt;0,仕訳入力シート!AH380,"")</f>
        <v/>
      </c>
      <c r="AJ380" s="118" t="str">
        <f>IF(仕訳入力シート!AI380&lt;&gt;0,仕訳入力シート!AI380,"")</f>
        <v/>
      </c>
      <c r="AK380" s="118" t="str">
        <f>IF(仕訳入力シート!AJ380&lt;&gt;0,仕訳入力シート!AJ380,"")</f>
        <v/>
      </c>
      <c r="AL380" s="118" t="str">
        <f>IF(仕訳入力シート!AK380&lt;&gt;0,仕訳入力シート!AK380,"")</f>
        <v/>
      </c>
      <c r="AM380" s="118" t="str">
        <f>IF(仕訳入力シート!AL380&lt;&gt;0,仕訳入力シート!AL380,"")</f>
        <v/>
      </c>
      <c r="AN380" s="118"/>
      <c r="AO380" s="118"/>
      <c r="AP380" s="118"/>
      <c r="AQ380" s="118"/>
      <c r="AR380" s="118"/>
      <c r="AS380" s="118"/>
      <c r="AT380" s="118"/>
      <c r="AU380" s="120" t="str">
        <f>IF(仕訳入力シート!AQ380&lt;&gt;0,仕訳入力シート!AQ380,"")</f>
        <v/>
      </c>
      <c r="AV380" s="118" t="str">
        <f>IF(仕訳入力シート!AR380&lt;&gt;0,仕訳入力シート!AR380,"")</f>
        <v/>
      </c>
      <c r="AW380" s="120" t="str">
        <f>IF(仕訳入力シート!AT380&lt;&gt;0,仕訳入力シート!AT380,"")</f>
        <v/>
      </c>
      <c r="AX380" s="118" t="str">
        <f>IF(仕訳入力シート!AU380&lt;&gt;0,仕訳入力シート!AU380,"")</f>
        <v/>
      </c>
    </row>
    <row r="381" spans="1:50" ht="17.45" customHeight="1">
      <c r="A381" s="3" t="str">
        <f>IF(C381="",MAX(A$8:A380)+1,"")</f>
        <v/>
      </c>
      <c r="C381" s="3" t="str">
        <f>IF(仕訳入力シート!A381="*","*",IF(J381="","*",IF(J381=0,"*","")))</f>
        <v>*</v>
      </c>
      <c r="D381" s="3">
        <f>仕訳入力シート!B381</f>
        <v>373</v>
      </c>
      <c r="E381" s="3" t="str">
        <f>IF(仕訳入力シート!C381&lt;&gt;0,仕訳入力シート!C381,"")</f>
        <v/>
      </c>
      <c r="F381" s="110" t="str">
        <f>IF(仕訳入力シート!D381&lt;&gt;0,仕訳入力シート!D381,"")</f>
        <v/>
      </c>
      <c r="H381" s="110" t="str">
        <f>IF(仕訳入力シート!AN381&lt;&gt;0,仕訳入力シート!AN381,"")</f>
        <v/>
      </c>
      <c r="I381" s="110" t="str">
        <f>IF(仕訳入力シート!AO381&lt;&gt;0,仕訳入力シート!AO381,"")</f>
        <v/>
      </c>
      <c r="J381" s="143">
        <f>仕訳入力シート!E381</f>
        <v>0</v>
      </c>
      <c r="K381" s="116" t="str">
        <f>IF(仕訳入力シート!F381&lt;&gt;0,仕訳入力シート!F381,"")</f>
        <v/>
      </c>
      <c r="L381" s="3" t="str">
        <f>IF(仕訳入力シート!G381&lt;&gt;0,仕訳入力シート!G381,"")</f>
        <v/>
      </c>
      <c r="M381" s="3" t="str">
        <f>IF(仕訳入力シート!H381&lt;&gt;0,仕訳入力シート!H381,"")</f>
        <v/>
      </c>
      <c r="N381" s="3" t="str">
        <f>IF(仕訳入力シート!I381&lt;&gt;0,仕訳入力シート!I381,"")</f>
        <v/>
      </c>
      <c r="O381" s="116" t="str">
        <f>IF(仕訳入力シート!P381&lt;&gt;0,仕訳入力シート!P381,"")</f>
        <v/>
      </c>
      <c r="P381" s="3" t="str">
        <f>IF(仕訳入力シート!Q381&lt;&gt;0,仕訳入力シート!Q381,"")</f>
        <v/>
      </c>
      <c r="Q381" s="3" t="str">
        <f>IF(仕訳入力シート!J381&lt;&gt;"",仕訳入力シート!J381,"")</f>
        <v/>
      </c>
      <c r="R381" s="3" t="str">
        <f>IF(仕訳入力シート!L381&lt;&gt;"",仕訳入力シート!L381,"")</f>
        <v/>
      </c>
      <c r="S381" s="3" t="str">
        <f>IF(仕訳入力シート!O381&lt;&gt;"",仕訳入力シート!O381,"")</f>
        <v/>
      </c>
      <c r="T381" s="3">
        <f t="shared" si="20"/>
        <v>0</v>
      </c>
      <c r="U381" s="3">
        <f t="shared" si="21"/>
        <v>0</v>
      </c>
      <c r="V381" s="113" t="str">
        <f>IF(仕訳入力シート!R381&lt;&gt;0,仕訳入力シート!R381,"")</f>
        <v/>
      </c>
      <c r="W381" s="3" t="str">
        <f>IF(仕訳入力シート!S381&lt;&gt;0,仕訳入力シート!S381,"")</f>
        <v/>
      </c>
      <c r="X381" s="3" t="str">
        <f>IF(仕訳入力シート!T381&lt;&gt;0,仕訳入力シート!T381,"")</f>
        <v/>
      </c>
      <c r="Y381" s="3" t="str">
        <f>IF(仕訳入力シート!U381&lt;&gt;0,仕訳入力シート!U381,"")</f>
        <v/>
      </c>
      <c r="Z381" s="116" t="str">
        <f>IF(仕訳入力シート!AB381&lt;&gt;0,仕訳入力シート!AB381,"")</f>
        <v/>
      </c>
      <c r="AA381" s="3" t="str">
        <f>IF(仕訳入力シート!AC381&lt;&gt;0,仕訳入力シート!AC381,"")</f>
        <v/>
      </c>
      <c r="AB381" s="3" t="str">
        <f>IF(仕訳入力シート!V381&lt;&gt;"",仕訳入力シート!V381,"")</f>
        <v/>
      </c>
      <c r="AC381" s="3" t="str">
        <f>IF(仕訳入力シート!X381&lt;&gt;"",仕訳入力シート!X381,"")</f>
        <v/>
      </c>
      <c r="AD381" s="3" t="str">
        <f>IF(仕訳入力シート!AA381&lt;&gt;"",仕訳入力シート!AA381,"")</f>
        <v/>
      </c>
      <c r="AE381" s="3">
        <f t="shared" si="22"/>
        <v>0</v>
      </c>
      <c r="AF381" s="3">
        <f t="shared" si="23"/>
        <v>0</v>
      </c>
      <c r="AG381" s="121" t="str">
        <f>IF(仕訳入力シート!AD381&lt;&gt;0,仕訳入力シート!AD381,"")</f>
        <v/>
      </c>
      <c r="AH381" s="3" t="str">
        <f>IF(仕訳入力シート!AE381&lt;&gt;"",仕訳入力シート!AE381,"")</f>
        <v/>
      </c>
      <c r="AI381" s="117" t="str">
        <f>IF(仕訳入力シート!AH381&lt;&gt;0,仕訳入力シート!AH381,"")</f>
        <v/>
      </c>
      <c r="AJ381" s="118" t="str">
        <f>IF(仕訳入力シート!AI381&lt;&gt;0,仕訳入力シート!AI381,"")</f>
        <v/>
      </c>
      <c r="AK381" s="118" t="str">
        <f>IF(仕訳入力シート!AJ381&lt;&gt;0,仕訳入力シート!AJ381,"")</f>
        <v/>
      </c>
      <c r="AL381" s="118" t="str">
        <f>IF(仕訳入力シート!AK381&lt;&gt;0,仕訳入力シート!AK381,"")</f>
        <v/>
      </c>
      <c r="AM381" s="118" t="str">
        <f>IF(仕訳入力シート!AL381&lt;&gt;0,仕訳入力シート!AL381,"")</f>
        <v/>
      </c>
      <c r="AN381" s="118"/>
      <c r="AO381" s="118"/>
      <c r="AP381" s="118"/>
      <c r="AQ381" s="118"/>
      <c r="AR381" s="118"/>
      <c r="AS381" s="118"/>
      <c r="AT381" s="118"/>
      <c r="AU381" s="120" t="str">
        <f>IF(仕訳入力シート!AQ381&lt;&gt;0,仕訳入力シート!AQ381,"")</f>
        <v/>
      </c>
      <c r="AV381" s="118" t="str">
        <f>IF(仕訳入力シート!AR381&lt;&gt;0,仕訳入力シート!AR381,"")</f>
        <v/>
      </c>
      <c r="AW381" s="120" t="str">
        <f>IF(仕訳入力シート!AT381&lt;&gt;0,仕訳入力シート!AT381,"")</f>
        <v/>
      </c>
      <c r="AX381" s="118" t="str">
        <f>IF(仕訳入力シート!AU381&lt;&gt;0,仕訳入力シート!AU381,"")</f>
        <v/>
      </c>
    </row>
    <row r="382" spans="1:50" ht="17.45" customHeight="1">
      <c r="A382" s="3" t="str">
        <f>IF(C382="",MAX(A$8:A381)+1,"")</f>
        <v/>
      </c>
      <c r="C382" s="3" t="str">
        <f>IF(仕訳入力シート!A382="*","*",IF(J382="","*",IF(J382=0,"*","")))</f>
        <v>*</v>
      </c>
      <c r="D382" s="3">
        <f>仕訳入力シート!B382</f>
        <v>374</v>
      </c>
      <c r="E382" s="3" t="str">
        <f>IF(仕訳入力シート!C382&lt;&gt;0,仕訳入力シート!C382,"")</f>
        <v/>
      </c>
      <c r="F382" s="110" t="str">
        <f>IF(仕訳入力シート!D382&lt;&gt;0,仕訳入力シート!D382,"")</f>
        <v/>
      </c>
      <c r="H382" s="110" t="str">
        <f>IF(仕訳入力シート!AN382&lt;&gt;0,仕訳入力シート!AN382,"")</f>
        <v/>
      </c>
      <c r="I382" s="110" t="str">
        <f>IF(仕訳入力シート!AO382&lt;&gt;0,仕訳入力シート!AO382,"")</f>
        <v/>
      </c>
      <c r="J382" s="143">
        <f>仕訳入力シート!E382</f>
        <v>0</v>
      </c>
      <c r="K382" s="116" t="str">
        <f>IF(仕訳入力シート!F382&lt;&gt;0,仕訳入力シート!F382,"")</f>
        <v/>
      </c>
      <c r="L382" s="3" t="str">
        <f>IF(仕訳入力シート!G382&lt;&gt;0,仕訳入力シート!G382,"")</f>
        <v/>
      </c>
      <c r="M382" s="3" t="str">
        <f>IF(仕訳入力シート!H382&lt;&gt;0,仕訳入力シート!H382,"")</f>
        <v/>
      </c>
      <c r="N382" s="3" t="str">
        <f>IF(仕訳入力シート!I382&lt;&gt;0,仕訳入力シート!I382,"")</f>
        <v/>
      </c>
      <c r="O382" s="116" t="str">
        <f>IF(仕訳入力シート!P382&lt;&gt;0,仕訳入力シート!P382,"")</f>
        <v/>
      </c>
      <c r="P382" s="3" t="str">
        <f>IF(仕訳入力シート!Q382&lt;&gt;0,仕訳入力シート!Q382,"")</f>
        <v/>
      </c>
      <c r="Q382" s="3" t="str">
        <f>IF(仕訳入力シート!J382&lt;&gt;"",仕訳入力シート!J382,"")</f>
        <v/>
      </c>
      <c r="R382" s="3" t="str">
        <f>IF(仕訳入力シート!L382&lt;&gt;"",仕訳入力シート!L382,"")</f>
        <v/>
      </c>
      <c r="S382" s="3" t="str">
        <f>IF(仕訳入力シート!O382&lt;&gt;"",仕訳入力シート!O382,"")</f>
        <v/>
      </c>
      <c r="T382" s="3">
        <f t="shared" si="20"/>
        <v>0</v>
      </c>
      <c r="U382" s="3">
        <f t="shared" si="21"/>
        <v>0</v>
      </c>
      <c r="V382" s="113" t="str">
        <f>IF(仕訳入力シート!R382&lt;&gt;0,仕訳入力シート!R382,"")</f>
        <v/>
      </c>
      <c r="W382" s="3" t="str">
        <f>IF(仕訳入力シート!S382&lt;&gt;0,仕訳入力シート!S382,"")</f>
        <v/>
      </c>
      <c r="X382" s="3" t="str">
        <f>IF(仕訳入力シート!T382&lt;&gt;0,仕訳入力シート!T382,"")</f>
        <v/>
      </c>
      <c r="Y382" s="3" t="str">
        <f>IF(仕訳入力シート!U382&lt;&gt;0,仕訳入力シート!U382,"")</f>
        <v/>
      </c>
      <c r="Z382" s="116" t="str">
        <f>IF(仕訳入力シート!AB382&lt;&gt;0,仕訳入力シート!AB382,"")</f>
        <v/>
      </c>
      <c r="AA382" s="3" t="str">
        <f>IF(仕訳入力シート!AC382&lt;&gt;0,仕訳入力シート!AC382,"")</f>
        <v/>
      </c>
      <c r="AB382" s="3" t="str">
        <f>IF(仕訳入力シート!V382&lt;&gt;"",仕訳入力シート!V382,"")</f>
        <v/>
      </c>
      <c r="AC382" s="3" t="str">
        <f>IF(仕訳入力シート!X382&lt;&gt;"",仕訳入力シート!X382,"")</f>
        <v/>
      </c>
      <c r="AD382" s="3" t="str">
        <f>IF(仕訳入力シート!AA382&lt;&gt;"",仕訳入力シート!AA382,"")</f>
        <v/>
      </c>
      <c r="AE382" s="3">
        <f t="shared" si="22"/>
        <v>0</v>
      </c>
      <c r="AF382" s="3">
        <f t="shared" si="23"/>
        <v>0</v>
      </c>
      <c r="AG382" s="121" t="str">
        <f>IF(仕訳入力シート!AD382&lt;&gt;0,仕訳入力シート!AD382,"")</f>
        <v/>
      </c>
      <c r="AH382" s="3" t="str">
        <f>IF(仕訳入力シート!AE382&lt;&gt;"",仕訳入力シート!AE382,"")</f>
        <v/>
      </c>
      <c r="AI382" s="117" t="str">
        <f>IF(仕訳入力シート!AH382&lt;&gt;0,仕訳入力シート!AH382,"")</f>
        <v/>
      </c>
      <c r="AJ382" s="118" t="str">
        <f>IF(仕訳入力シート!AI382&lt;&gt;0,仕訳入力シート!AI382,"")</f>
        <v/>
      </c>
      <c r="AK382" s="118" t="str">
        <f>IF(仕訳入力シート!AJ382&lt;&gt;0,仕訳入力シート!AJ382,"")</f>
        <v/>
      </c>
      <c r="AL382" s="118" t="str">
        <f>IF(仕訳入力シート!AK382&lt;&gt;0,仕訳入力シート!AK382,"")</f>
        <v/>
      </c>
      <c r="AM382" s="118" t="str">
        <f>IF(仕訳入力シート!AL382&lt;&gt;0,仕訳入力シート!AL382,"")</f>
        <v/>
      </c>
      <c r="AN382" s="118"/>
      <c r="AO382" s="118"/>
      <c r="AP382" s="118"/>
      <c r="AQ382" s="118"/>
      <c r="AR382" s="118"/>
      <c r="AS382" s="118"/>
      <c r="AT382" s="118"/>
      <c r="AU382" s="120" t="str">
        <f>IF(仕訳入力シート!AQ382&lt;&gt;0,仕訳入力シート!AQ382,"")</f>
        <v/>
      </c>
      <c r="AV382" s="118" t="str">
        <f>IF(仕訳入力シート!AR382&lt;&gt;0,仕訳入力シート!AR382,"")</f>
        <v/>
      </c>
      <c r="AW382" s="120" t="str">
        <f>IF(仕訳入力シート!AT382&lt;&gt;0,仕訳入力シート!AT382,"")</f>
        <v/>
      </c>
      <c r="AX382" s="118" t="str">
        <f>IF(仕訳入力シート!AU382&lt;&gt;0,仕訳入力シート!AU382,"")</f>
        <v/>
      </c>
    </row>
    <row r="383" spans="1:50" ht="17.45" customHeight="1">
      <c r="A383" s="3" t="str">
        <f>IF(C383="",MAX(A$8:A382)+1,"")</f>
        <v/>
      </c>
      <c r="C383" s="3" t="str">
        <f>IF(仕訳入力シート!A383="*","*",IF(J383="","*",IF(J383=0,"*","")))</f>
        <v>*</v>
      </c>
      <c r="D383" s="3">
        <f>仕訳入力シート!B383</f>
        <v>375</v>
      </c>
      <c r="E383" s="3" t="str">
        <f>IF(仕訳入力シート!C383&lt;&gt;0,仕訳入力シート!C383,"")</f>
        <v/>
      </c>
      <c r="F383" s="110" t="str">
        <f>IF(仕訳入力シート!D383&lt;&gt;0,仕訳入力シート!D383,"")</f>
        <v/>
      </c>
      <c r="H383" s="110" t="str">
        <f>IF(仕訳入力シート!AN383&lt;&gt;0,仕訳入力シート!AN383,"")</f>
        <v/>
      </c>
      <c r="I383" s="110" t="str">
        <f>IF(仕訳入力シート!AO383&lt;&gt;0,仕訳入力シート!AO383,"")</f>
        <v/>
      </c>
      <c r="J383" s="143">
        <f>仕訳入力シート!E383</f>
        <v>0</v>
      </c>
      <c r="K383" s="116" t="str">
        <f>IF(仕訳入力シート!F383&lt;&gt;0,仕訳入力シート!F383,"")</f>
        <v/>
      </c>
      <c r="L383" s="3" t="str">
        <f>IF(仕訳入力シート!G383&lt;&gt;0,仕訳入力シート!G383,"")</f>
        <v/>
      </c>
      <c r="M383" s="3" t="str">
        <f>IF(仕訳入力シート!H383&lt;&gt;0,仕訳入力シート!H383,"")</f>
        <v/>
      </c>
      <c r="N383" s="3" t="str">
        <f>IF(仕訳入力シート!I383&lt;&gt;0,仕訳入力シート!I383,"")</f>
        <v/>
      </c>
      <c r="O383" s="116" t="str">
        <f>IF(仕訳入力シート!P383&lt;&gt;0,仕訳入力シート!P383,"")</f>
        <v/>
      </c>
      <c r="P383" s="3" t="str">
        <f>IF(仕訳入力シート!Q383&lt;&gt;0,仕訳入力シート!Q383,"")</f>
        <v/>
      </c>
      <c r="Q383" s="3" t="str">
        <f>IF(仕訳入力シート!J383&lt;&gt;"",仕訳入力シート!J383,"")</f>
        <v/>
      </c>
      <c r="R383" s="3" t="str">
        <f>IF(仕訳入力シート!L383&lt;&gt;"",仕訳入力シート!L383,"")</f>
        <v/>
      </c>
      <c r="S383" s="3" t="str">
        <f>IF(仕訳入力シート!O383&lt;&gt;"",仕訳入力シート!O383,"")</f>
        <v/>
      </c>
      <c r="T383" s="3">
        <f t="shared" si="20"/>
        <v>0</v>
      </c>
      <c r="U383" s="3">
        <f t="shared" si="21"/>
        <v>0</v>
      </c>
      <c r="V383" s="113" t="str">
        <f>IF(仕訳入力シート!R383&lt;&gt;0,仕訳入力シート!R383,"")</f>
        <v/>
      </c>
      <c r="W383" s="3" t="str">
        <f>IF(仕訳入力シート!S383&lt;&gt;0,仕訳入力シート!S383,"")</f>
        <v/>
      </c>
      <c r="X383" s="3" t="str">
        <f>IF(仕訳入力シート!T383&lt;&gt;0,仕訳入力シート!T383,"")</f>
        <v/>
      </c>
      <c r="Y383" s="3" t="str">
        <f>IF(仕訳入力シート!U383&lt;&gt;0,仕訳入力シート!U383,"")</f>
        <v/>
      </c>
      <c r="Z383" s="116" t="str">
        <f>IF(仕訳入力シート!AB383&lt;&gt;0,仕訳入力シート!AB383,"")</f>
        <v/>
      </c>
      <c r="AA383" s="3" t="str">
        <f>IF(仕訳入力シート!AC383&lt;&gt;0,仕訳入力シート!AC383,"")</f>
        <v/>
      </c>
      <c r="AB383" s="3" t="str">
        <f>IF(仕訳入力シート!V383&lt;&gt;"",仕訳入力シート!V383,"")</f>
        <v/>
      </c>
      <c r="AC383" s="3" t="str">
        <f>IF(仕訳入力シート!X383&lt;&gt;"",仕訳入力シート!X383,"")</f>
        <v/>
      </c>
      <c r="AD383" s="3" t="str">
        <f>IF(仕訳入力シート!AA383&lt;&gt;"",仕訳入力シート!AA383,"")</f>
        <v/>
      </c>
      <c r="AE383" s="3">
        <f t="shared" si="22"/>
        <v>0</v>
      </c>
      <c r="AF383" s="3">
        <f t="shared" si="23"/>
        <v>0</v>
      </c>
      <c r="AG383" s="121" t="str">
        <f>IF(仕訳入力シート!AD383&lt;&gt;0,仕訳入力シート!AD383,"")</f>
        <v/>
      </c>
      <c r="AH383" s="3" t="str">
        <f>IF(仕訳入力シート!AE383&lt;&gt;"",仕訳入力シート!AE383,"")</f>
        <v/>
      </c>
      <c r="AI383" s="117" t="str">
        <f>IF(仕訳入力シート!AH383&lt;&gt;0,仕訳入力シート!AH383,"")</f>
        <v/>
      </c>
      <c r="AJ383" s="118" t="str">
        <f>IF(仕訳入力シート!AI383&lt;&gt;0,仕訳入力シート!AI383,"")</f>
        <v/>
      </c>
      <c r="AK383" s="118" t="str">
        <f>IF(仕訳入力シート!AJ383&lt;&gt;0,仕訳入力シート!AJ383,"")</f>
        <v/>
      </c>
      <c r="AL383" s="118" t="str">
        <f>IF(仕訳入力シート!AK383&lt;&gt;0,仕訳入力シート!AK383,"")</f>
        <v/>
      </c>
      <c r="AM383" s="118" t="str">
        <f>IF(仕訳入力シート!AL383&lt;&gt;0,仕訳入力シート!AL383,"")</f>
        <v/>
      </c>
      <c r="AN383" s="118"/>
      <c r="AO383" s="118"/>
      <c r="AP383" s="118"/>
      <c r="AQ383" s="118"/>
      <c r="AR383" s="118"/>
      <c r="AS383" s="118"/>
      <c r="AT383" s="118"/>
      <c r="AU383" s="120" t="str">
        <f>IF(仕訳入力シート!AQ383&lt;&gt;0,仕訳入力シート!AQ383,"")</f>
        <v/>
      </c>
      <c r="AV383" s="118" t="str">
        <f>IF(仕訳入力シート!AR383&lt;&gt;0,仕訳入力シート!AR383,"")</f>
        <v/>
      </c>
      <c r="AW383" s="120" t="str">
        <f>IF(仕訳入力シート!AT383&lt;&gt;0,仕訳入力シート!AT383,"")</f>
        <v/>
      </c>
      <c r="AX383" s="118" t="str">
        <f>IF(仕訳入力シート!AU383&lt;&gt;0,仕訳入力シート!AU383,"")</f>
        <v/>
      </c>
    </row>
    <row r="384" spans="1:50" ht="17.45" customHeight="1">
      <c r="A384" s="3" t="str">
        <f>IF(C384="",MAX(A$8:A383)+1,"")</f>
        <v/>
      </c>
      <c r="C384" s="3" t="str">
        <f>IF(仕訳入力シート!A384="*","*",IF(J384="","*",IF(J384=0,"*","")))</f>
        <v>*</v>
      </c>
      <c r="D384" s="3">
        <f>仕訳入力シート!B384</f>
        <v>376</v>
      </c>
      <c r="E384" s="3" t="str">
        <f>IF(仕訳入力シート!C384&lt;&gt;0,仕訳入力シート!C384,"")</f>
        <v/>
      </c>
      <c r="F384" s="110" t="str">
        <f>IF(仕訳入力シート!D384&lt;&gt;0,仕訳入力シート!D384,"")</f>
        <v/>
      </c>
      <c r="H384" s="110" t="str">
        <f>IF(仕訳入力シート!AN384&lt;&gt;0,仕訳入力シート!AN384,"")</f>
        <v/>
      </c>
      <c r="I384" s="110" t="str">
        <f>IF(仕訳入力シート!AO384&lt;&gt;0,仕訳入力シート!AO384,"")</f>
        <v/>
      </c>
      <c r="J384" s="143">
        <f>仕訳入力シート!E384</f>
        <v>0</v>
      </c>
      <c r="K384" s="116" t="str">
        <f>IF(仕訳入力シート!F384&lt;&gt;0,仕訳入力シート!F384,"")</f>
        <v/>
      </c>
      <c r="L384" s="3" t="str">
        <f>IF(仕訳入力シート!G384&lt;&gt;0,仕訳入力シート!G384,"")</f>
        <v/>
      </c>
      <c r="M384" s="3" t="str">
        <f>IF(仕訳入力シート!H384&lt;&gt;0,仕訳入力シート!H384,"")</f>
        <v/>
      </c>
      <c r="N384" s="3" t="str">
        <f>IF(仕訳入力シート!I384&lt;&gt;0,仕訳入力シート!I384,"")</f>
        <v/>
      </c>
      <c r="O384" s="116" t="str">
        <f>IF(仕訳入力シート!P384&lt;&gt;0,仕訳入力シート!P384,"")</f>
        <v/>
      </c>
      <c r="P384" s="3" t="str">
        <f>IF(仕訳入力シート!Q384&lt;&gt;0,仕訳入力シート!Q384,"")</f>
        <v/>
      </c>
      <c r="Q384" s="3" t="str">
        <f>IF(仕訳入力シート!J384&lt;&gt;"",仕訳入力シート!J384,"")</f>
        <v/>
      </c>
      <c r="R384" s="3" t="str">
        <f>IF(仕訳入力シート!L384&lt;&gt;"",仕訳入力シート!L384,"")</f>
        <v/>
      </c>
      <c r="S384" s="3" t="str">
        <f>IF(仕訳入力シート!O384&lt;&gt;"",仕訳入力シート!O384,"")</f>
        <v/>
      </c>
      <c r="T384" s="3">
        <f t="shared" si="20"/>
        <v>0</v>
      </c>
      <c r="U384" s="3">
        <f t="shared" si="21"/>
        <v>0</v>
      </c>
      <c r="V384" s="113" t="str">
        <f>IF(仕訳入力シート!R384&lt;&gt;0,仕訳入力シート!R384,"")</f>
        <v/>
      </c>
      <c r="W384" s="3" t="str">
        <f>IF(仕訳入力シート!S384&lt;&gt;0,仕訳入力シート!S384,"")</f>
        <v/>
      </c>
      <c r="X384" s="3" t="str">
        <f>IF(仕訳入力シート!T384&lt;&gt;0,仕訳入力シート!T384,"")</f>
        <v/>
      </c>
      <c r="Y384" s="3" t="str">
        <f>IF(仕訳入力シート!U384&lt;&gt;0,仕訳入力シート!U384,"")</f>
        <v/>
      </c>
      <c r="Z384" s="116" t="str">
        <f>IF(仕訳入力シート!AB384&lt;&gt;0,仕訳入力シート!AB384,"")</f>
        <v/>
      </c>
      <c r="AA384" s="3" t="str">
        <f>IF(仕訳入力シート!AC384&lt;&gt;0,仕訳入力シート!AC384,"")</f>
        <v/>
      </c>
      <c r="AB384" s="3" t="str">
        <f>IF(仕訳入力シート!V384&lt;&gt;"",仕訳入力シート!V384,"")</f>
        <v/>
      </c>
      <c r="AC384" s="3" t="str">
        <f>IF(仕訳入力シート!X384&lt;&gt;"",仕訳入力シート!X384,"")</f>
        <v/>
      </c>
      <c r="AD384" s="3" t="str">
        <f>IF(仕訳入力シート!AA384&lt;&gt;"",仕訳入力シート!AA384,"")</f>
        <v/>
      </c>
      <c r="AE384" s="3">
        <f t="shared" si="22"/>
        <v>0</v>
      </c>
      <c r="AF384" s="3">
        <f t="shared" si="23"/>
        <v>0</v>
      </c>
      <c r="AG384" s="121" t="str">
        <f>IF(仕訳入力シート!AD384&lt;&gt;0,仕訳入力シート!AD384,"")</f>
        <v/>
      </c>
      <c r="AH384" s="3" t="str">
        <f>IF(仕訳入力シート!AE384&lt;&gt;"",仕訳入力シート!AE384,"")</f>
        <v/>
      </c>
      <c r="AI384" s="117" t="str">
        <f>IF(仕訳入力シート!AH384&lt;&gt;0,仕訳入力シート!AH384,"")</f>
        <v/>
      </c>
      <c r="AJ384" s="118" t="str">
        <f>IF(仕訳入力シート!AI384&lt;&gt;0,仕訳入力シート!AI384,"")</f>
        <v/>
      </c>
      <c r="AK384" s="118" t="str">
        <f>IF(仕訳入力シート!AJ384&lt;&gt;0,仕訳入力シート!AJ384,"")</f>
        <v/>
      </c>
      <c r="AL384" s="118" t="str">
        <f>IF(仕訳入力シート!AK384&lt;&gt;0,仕訳入力シート!AK384,"")</f>
        <v/>
      </c>
      <c r="AM384" s="118" t="str">
        <f>IF(仕訳入力シート!AL384&lt;&gt;0,仕訳入力シート!AL384,"")</f>
        <v/>
      </c>
      <c r="AN384" s="118"/>
      <c r="AO384" s="118"/>
      <c r="AP384" s="118"/>
      <c r="AQ384" s="118"/>
      <c r="AR384" s="118"/>
      <c r="AS384" s="118"/>
      <c r="AT384" s="118"/>
      <c r="AU384" s="120" t="str">
        <f>IF(仕訳入力シート!AQ384&lt;&gt;0,仕訳入力シート!AQ384,"")</f>
        <v/>
      </c>
      <c r="AV384" s="118" t="str">
        <f>IF(仕訳入力シート!AR384&lt;&gt;0,仕訳入力シート!AR384,"")</f>
        <v/>
      </c>
      <c r="AW384" s="120" t="str">
        <f>IF(仕訳入力シート!AT384&lt;&gt;0,仕訳入力シート!AT384,"")</f>
        <v/>
      </c>
      <c r="AX384" s="118" t="str">
        <f>IF(仕訳入力シート!AU384&lt;&gt;0,仕訳入力シート!AU384,"")</f>
        <v/>
      </c>
    </row>
    <row r="385" spans="1:50" ht="17.45" customHeight="1">
      <c r="A385" s="3" t="str">
        <f>IF(C385="",MAX(A$8:A384)+1,"")</f>
        <v/>
      </c>
      <c r="C385" s="3" t="str">
        <f>IF(仕訳入力シート!A385="*","*",IF(J385="","*",IF(J385=0,"*","")))</f>
        <v>*</v>
      </c>
      <c r="D385" s="3">
        <f>仕訳入力シート!B385</f>
        <v>377</v>
      </c>
      <c r="E385" s="3" t="str">
        <f>IF(仕訳入力シート!C385&lt;&gt;0,仕訳入力シート!C385,"")</f>
        <v/>
      </c>
      <c r="F385" s="110" t="str">
        <f>IF(仕訳入力シート!D385&lt;&gt;0,仕訳入力シート!D385,"")</f>
        <v/>
      </c>
      <c r="H385" s="110" t="str">
        <f>IF(仕訳入力シート!AN385&lt;&gt;0,仕訳入力シート!AN385,"")</f>
        <v/>
      </c>
      <c r="I385" s="110" t="str">
        <f>IF(仕訳入力シート!AO385&lt;&gt;0,仕訳入力シート!AO385,"")</f>
        <v/>
      </c>
      <c r="J385" s="143">
        <f>仕訳入力シート!E385</f>
        <v>0</v>
      </c>
      <c r="K385" s="116" t="str">
        <f>IF(仕訳入力シート!F385&lt;&gt;0,仕訳入力シート!F385,"")</f>
        <v/>
      </c>
      <c r="L385" s="3" t="str">
        <f>IF(仕訳入力シート!G385&lt;&gt;0,仕訳入力シート!G385,"")</f>
        <v/>
      </c>
      <c r="M385" s="3" t="str">
        <f>IF(仕訳入力シート!H385&lt;&gt;0,仕訳入力シート!H385,"")</f>
        <v/>
      </c>
      <c r="N385" s="3" t="str">
        <f>IF(仕訳入力シート!I385&lt;&gt;0,仕訳入力シート!I385,"")</f>
        <v/>
      </c>
      <c r="O385" s="116" t="str">
        <f>IF(仕訳入力シート!P385&lt;&gt;0,仕訳入力シート!P385,"")</f>
        <v/>
      </c>
      <c r="P385" s="3" t="str">
        <f>IF(仕訳入力シート!Q385&lt;&gt;0,仕訳入力シート!Q385,"")</f>
        <v/>
      </c>
      <c r="Q385" s="3" t="str">
        <f>IF(仕訳入力シート!J385&lt;&gt;"",仕訳入力シート!J385,"")</f>
        <v/>
      </c>
      <c r="R385" s="3" t="str">
        <f>IF(仕訳入力シート!L385&lt;&gt;"",仕訳入力シート!L385,"")</f>
        <v/>
      </c>
      <c r="S385" s="3" t="str">
        <f>IF(仕訳入力シート!O385&lt;&gt;"",仕訳入力シート!O385,"")</f>
        <v/>
      </c>
      <c r="T385" s="3">
        <f t="shared" si="20"/>
        <v>0</v>
      </c>
      <c r="U385" s="3">
        <f t="shared" si="21"/>
        <v>0</v>
      </c>
      <c r="V385" s="113" t="str">
        <f>IF(仕訳入力シート!R385&lt;&gt;0,仕訳入力シート!R385,"")</f>
        <v/>
      </c>
      <c r="W385" s="3" t="str">
        <f>IF(仕訳入力シート!S385&lt;&gt;0,仕訳入力シート!S385,"")</f>
        <v/>
      </c>
      <c r="X385" s="3" t="str">
        <f>IF(仕訳入力シート!T385&lt;&gt;0,仕訳入力シート!T385,"")</f>
        <v/>
      </c>
      <c r="Y385" s="3" t="str">
        <f>IF(仕訳入力シート!U385&lt;&gt;0,仕訳入力シート!U385,"")</f>
        <v/>
      </c>
      <c r="Z385" s="116" t="str">
        <f>IF(仕訳入力シート!AB385&lt;&gt;0,仕訳入力シート!AB385,"")</f>
        <v/>
      </c>
      <c r="AA385" s="3" t="str">
        <f>IF(仕訳入力シート!AC385&lt;&gt;0,仕訳入力シート!AC385,"")</f>
        <v/>
      </c>
      <c r="AB385" s="3" t="str">
        <f>IF(仕訳入力シート!V385&lt;&gt;"",仕訳入力シート!V385,"")</f>
        <v/>
      </c>
      <c r="AC385" s="3" t="str">
        <f>IF(仕訳入力シート!X385&lt;&gt;"",仕訳入力シート!X385,"")</f>
        <v/>
      </c>
      <c r="AD385" s="3" t="str">
        <f>IF(仕訳入力シート!AA385&lt;&gt;"",仕訳入力シート!AA385,"")</f>
        <v/>
      </c>
      <c r="AE385" s="3">
        <f t="shared" si="22"/>
        <v>0</v>
      </c>
      <c r="AF385" s="3">
        <f t="shared" si="23"/>
        <v>0</v>
      </c>
      <c r="AG385" s="121" t="str">
        <f>IF(仕訳入力シート!AD385&lt;&gt;0,仕訳入力シート!AD385,"")</f>
        <v/>
      </c>
      <c r="AH385" s="3" t="str">
        <f>IF(仕訳入力シート!AE385&lt;&gt;"",仕訳入力シート!AE385,"")</f>
        <v/>
      </c>
      <c r="AI385" s="117" t="str">
        <f>IF(仕訳入力シート!AH385&lt;&gt;0,仕訳入力シート!AH385,"")</f>
        <v/>
      </c>
      <c r="AJ385" s="118" t="str">
        <f>IF(仕訳入力シート!AI385&lt;&gt;0,仕訳入力シート!AI385,"")</f>
        <v/>
      </c>
      <c r="AK385" s="118" t="str">
        <f>IF(仕訳入力シート!AJ385&lt;&gt;0,仕訳入力シート!AJ385,"")</f>
        <v/>
      </c>
      <c r="AL385" s="118" t="str">
        <f>IF(仕訳入力シート!AK385&lt;&gt;0,仕訳入力シート!AK385,"")</f>
        <v/>
      </c>
      <c r="AM385" s="118" t="str">
        <f>IF(仕訳入力シート!AL385&lt;&gt;0,仕訳入力シート!AL385,"")</f>
        <v/>
      </c>
      <c r="AN385" s="118"/>
      <c r="AO385" s="118"/>
      <c r="AP385" s="118"/>
      <c r="AQ385" s="118"/>
      <c r="AR385" s="118"/>
      <c r="AS385" s="118"/>
      <c r="AT385" s="118"/>
      <c r="AU385" s="120" t="str">
        <f>IF(仕訳入力シート!AQ385&lt;&gt;0,仕訳入力シート!AQ385,"")</f>
        <v/>
      </c>
      <c r="AV385" s="118" t="str">
        <f>IF(仕訳入力シート!AR385&lt;&gt;0,仕訳入力シート!AR385,"")</f>
        <v/>
      </c>
      <c r="AW385" s="120" t="str">
        <f>IF(仕訳入力シート!AT385&lt;&gt;0,仕訳入力シート!AT385,"")</f>
        <v/>
      </c>
      <c r="AX385" s="118" t="str">
        <f>IF(仕訳入力シート!AU385&lt;&gt;0,仕訳入力シート!AU385,"")</f>
        <v/>
      </c>
    </row>
    <row r="386" spans="1:50" ht="17.45" customHeight="1">
      <c r="A386" s="3" t="str">
        <f>IF(C386="",MAX(A$8:A385)+1,"")</f>
        <v/>
      </c>
      <c r="C386" s="3" t="str">
        <f>IF(仕訳入力シート!A386="*","*",IF(J386="","*",IF(J386=0,"*","")))</f>
        <v>*</v>
      </c>
      <c r="D386" s="3">
        <f>仕訳入力シート!B386</f>
        <v>378</v>
      </c>
      <c r="E386" s="3" t="str">
        <f>IF(仕訳入力シート!C386&lt;&gt;0,仕訳入力シート!C386,"")</f>
        <v/>
      </c>
      <c r="F386" s="110" t="str">
        <f>IF(仕訳入力シート!D386&lt;&gt;0,仕訳入力シート!D386,"")</f>
        <v/>
      </c>
      <c r="H386" s="110" t="str">
        <f>IF(仕訳入力シート!AN386&lt;&gt;0,仕訳入力シート!AN386,"")</f>
        <v/>
      </c>
      <c r="I386" s="110" t="str">
        <f>IF(仕訳入力シート!AO386&lt;&gt;0,仕訳入力シート!AO386,"")</f>
        <v/>
      </c>
      <c r="J386" s="143">
        <f>仕訳入力シート!E386</f>
        <v>0</v>
      </c>
      <c r="K386" s="116" t="str">
        <f>IF(仕訳入力シート!F386&lt;&gt;0,仕訳入力シート!F386,"")</f>
        <v/>
      </c>
      <c r="L386" s="3" t="str">
        <f>IF(仕訳入力シート!G386&lt;&gt;0,仕訳入力シート!G386,"")</f>
        <v/>
      </c>
      <c r="M386" s="3" t="str">
        <f>IF(仕訳入力シート!H386&lt;&gt;0,仕訳入力シート!H386,"")</f>
        <v/>
      </c>
      <c r="N386" s="3" t="str">
        <f>IF(仕訳入力シート!I386&lt;&gt;0,仕訳入力シート!I386,"")</f>
        <v/>
      </c>
      <c r="O386" s="116" t="str">
        <f>IF(仕訳入力シート!P386&lt;&gt;0,仕訳入力シート!P386,"")</f>
        <v/>
      </c>
      <c r="P386" s="3" t="str">
        <f>IF(仕訳入力シート!Q386&lt;&gt;0,仕訳入力シート!Q386,"")</f>
        <v/>
      </c>
      <c r="Q386" s="3" t="str">
        <f>IF(仕訳入力シート!J386&lt;&gt;"",仕訳入力シート!J386,"")</f>
        <v/>
      </c>
      <c r="R386" s="3" t="str">
        <f>IF(仕訳入力シート!L386&lt;&gt;"",仕訳入力シート!L386,"")</f>
        <v/>
      </c>
      <c r="S386" s="3" t="str">
        <f>IF(仕訳入力シート!O386&lt;&gt;"",仕訳入力シート!O386,"")</f>
        <v/>
      </c>
      <c r="T386" s="3">
        <f t="shared" si="20"/>
        <v>0</v>
      </c>
      <c r="U386" s="3">
        <f t="shared" si="21"/>
        <v>0</v>
      </c>
      <c r="V386" s="113" t="str">
        <f>IF(仕訳入力シート!R386&lt;&gt;0,仕訳入力シート!R386,"")</f>
        <v/>
      </c>
      <c r="W386" s="3" t="str">
        <f>IF(仕訳入力シート!S386&lt;&gt;0,仕訳入力シート!S386,"")</f>
        <v/>
      </c>
      <c r="X386" s="3" t="str">
        <f>IF(仕訳入力シート!T386&lt;&gt;0,仕訳入力シート!T386,"")</f>
        <v/>
      </c>
      <c r="Y386" s="3" t="str">
        <f>IF(仕訳入力シート!U386&lt;&gt;0,仕訳入力シート!U386,"")</f>
        <v/>
      </c>
      <c r="Z386" s="116" t="str">
        <f>IF(仕訳入力シート!AB386&lt;&gt;0,仕訳入力シート!AB386,"")</f>
        <v/>
      </c>
      <c r="AA386" s="3" t="str">
        <f>IF(仕訳入力シート!AC386&lt;&gt;0,仕訳入力シート!AC386,"")</f>
        <v/>
      </c>
      <c r="AB386" s="3" t="str">
        <f>IF(仕訳入力シート!V386&lt;&gt;"",仕訳入力シート!V386,"")</f>
        <v/>
      </c>
      <c r="AC386" s="3" t="str">
        <f>IF(仕訳入力シート!X386&lt;&gt;"",仕訳入力シート!X386,"")</f>
        <v/>
      </c>
      <c r="AD386" s="3" t="str">
        <f>IF(仕訳入力シート!AA386&lt;&gt;"",仕訳入力シート!AA386,"")</f>
        <v/>
      </c>
      <c r="AE386" s="3">
        <f t="shared" si="22"/>
        <v>0</v>
      </c>
      <c r="AF386" s="3">
        <f t="shared" si="23"/>
        <v>0</v>
      </c>
      <c r="AG386" s="121" t="str">
        <f>IF(仕訳入力シート!AD386&lt;&gt;0,仕訳入力シート!AD386,"")</f>
        <v/>
      </c>
      <c r="AH386" s="3" t="str">
        <f>IF(仕訳入力シート!AE386&lt;&gt;"",仕訳入力シート!AE386,"")</f>
        <v/>
      </c>
      <c r="AI386" s="117" t="str">
        <f>IF(仕訳入力シート!AH386&lt;&gt;0,仕訳入力シート!AH386,"")</f>
        <v/>
      </c>
      <c r="AJ386" s="118" t="str">
        <f>IF(仕訳入力シート!AI386&lt;&gt;0,仕訳入力シート!AI386,"")</f>
        <v/>
      </c>
      <c r="AK386" s="118" t="str">
        <f>IF(仕訳入力シート!AJ386&lt;&gt;0,仕訳入力シート!AJ386,"")</f>
        <v/>
      </c>
      <c r="AL386" s="118" t="str">
        <f>IF(仕訳入力シート!AK386&lt;&gt;0,仕訳入力シート!AK386,"")</f>
        <v/>
      </c>
      <c r="AM386" s="118" t="str">
        <f>IF(仕訳入力シート!AL386&lt;&gt;0,仕訳入力シート!AL386,"")</f>
        <v/>
      </c>
      <c r="AN386" s="118"/>
      <c r="AO386" s="118"/>
      <c r="AP386" s="118"/>
      <c r="AQ386" s="118"/>
      <c r="AR386" s="118"/>
      <c r="AS386" s="118"/>
      <c r="AT386" s="118"/>
      <c r="AU386" s="120" t="str">
        <f>IF(仕訳入力シート!AQ386&lt;&gt;0,仕訳入力シート!AQ386,"")</f>
        <v/>
      </c>
      <c r="AV386" s="118" t="str">
        <f>IF(仕訳入力シート!AR386&lt;&gt;0,仕訳入力シート!AR386,"")</f>
        <v/>
      </c>
      <c r="AW386" s="120" t="str">
        <f>IF(仕訳入力シート!AT386&lt;&gt;0,仕訳入力シート!AT386,"")</f>
        <v/>
      </c>
      <c r="AX386" s="118" t="str">
        <f>IF(仕訳入力シート!AU386&lt;&gt;0,仕訳入力シート!AU386,"")</f>
        <v/>
      </c>
    </row>
    <row r="387" spans="1:50" ht="17.45" customHeight="1">
      <c r="A387" s="3" t="str">
        <f>IF(C387="",MAX(A$8:A386)+1,"")</f>
        <v/>
      </c>
      <c r="C387" s="3" t="str">
        <f>IF(仕訳入力シート!A387="*","*",IF(J387="","*",IF(J387=0,"*","")))</f>
        <v>*</v>
      </c>
      <c r="D387" s="3">
        <f>仕訳入力シート!B387</f>
        <v>379</v>
      </c>
      <c r="E387" s="3" t="str">
        <f>IF(仕訳入力シート!C387&lt;&gt;0,仕訳入力シート!C387,"")</f>
        <v/>
      </c>
      <c r="F387" s="110" t="str">
        <f>IF(仕訳入力シート!D387&lt;&gt;0,仕訳入力シート!D387,"")</f>
        <v/>
      </c>
      <c r="H387" s="110" t="str">
        <f>IF(仕訳入力シート!AN387&lt;&gt;0,仕訳入力シート!AN387,"")</f>
        <v/>
      </c>
      <c r="I387" s="110" t="str">
        <f>IF(仕訳入力シート!AO387&lt;&gt;0,仕訳入力シート!AO387,"")</f>
        <v/>
      </c>
      <c r="J387" s="143">
        <f>仕訳入力シート!E387</f>
        <v>0</v>
      </c>
      <c r="K387" s="116" t="str">
        <f>IF(仕訳入力シート!F387&lt;&gt;0,仕訳入力シート!F387,"")</f>
        <v/>
      </c>
      <c r="L387" s="3" t="str">
        <f>IF(仕訳入力シート!G387&lt;&gt;0,仕訳入力シート!G387,"")</f>
        <v/>
      </c>
      <c r="M387" s="3" t="str">
        <f>IF(仕訳入力シート!H387&lt;&gt;0,仕訳入力シート!H387,"")</f>
        <v/>
      </c>
      <c r="N387" s="3" t="str">
        <f>IF(仕訳入力シート!I387&lt;&gt;0,仕訳入力シート!I387,"")</f>
        <v/>
      </c>
      <c r="O387" s="116" t="str">
        <f>IF(仕訳入力シート!P387&lt;&gt;0,仕訳入力シート!P387,"")</f>
        <v/>
      </c>
      <c r="P387" s="3" t="str">
        <f>IF(仕訳入力シート!Q387&lt;&gt;0,仕訳入力シート!Q387,"")</f>
        <v/>
      </c>
      <c r="Q387" s="3" t="str">
        <f>IF(仕訳入力シート!J387&lt;&gt;"",仕訳入力シート!J387,"")</f>
        <v/>
      </c>
      <c r="R387" s="3" t="str">
        <f>IF(仕訳入力シート!L387&lt;&gt;"",仕訳入力シート!L387,"")</f>
        <v/>
      </c>
      <c r="S387" s="3" t="str">
        <f>IF(仕訳入力シート!O387&lt;&gt;"",仕訳入力シート!O387,"")</f>
        <v/>
      </c>
      <c r="T387" s="3">
        <f t="shared" si="20"/>
        <v>0</v>
      </c>
      <c r="U387" s="3">
        <f t="shared" si="21"/>
        <v>0</v>
      </c>
      <c r="V387" s="113" t="str">
        <f>IF(仕訳入力シート!R387&lt;&gt;0,仕訳入力シート!R387,"")</f>
        <v/>
      </c>
      <c r="W387" s="3" t="str">
        <f>IF(仕訳入力シート!S387&lt;&gt;0,仕訳入力シート!S387,"")</f>
        <v/>
      </c>
      <c r="X387" s="3" t="str">
        <f>IF(仕訳入力シート!T387&lt;&gt;0,仕訳入力シート!T387,"")</f>
        <v/>
      </c>
      <c r="Y387" s="3" t="str">
        <f>IF(仕訳入力シート!U387&lt;&gt;0,仕訳入力シート!U387,"")</f>
        <v/>
      </c>
      <c r="Z387" s="116" t="str">
        <f>IF(仕訳入力シート!AB387&lt;&gt;0,仕訳入力シート!AB387,"")</f>
        <v/>
      </c>
      <c r="AA387" s="3" t="str">
        <f>IF(仕訳入力シート!AC387&lt;&gt;0,仕訳入力シート!AC387,"")</f>
        <v/>
      </c>
      <c r="AB387" s="3" t="str">
        <f>IF(仕訳入力シート!V387&lt;&gt;"",仕訳入力シート!V387,"")</f>
        <v/>
      </c>
      <c r="AC387" s="3" t="str">
        <f>IF(仕訳入力シート!X387&lt;&gt;"",仕訳入力シート!X387,"")</f>
        <v/>
      </c>
      <c r="AD387" s="3" t="str">
        <f>IF(仕訳入力シート!AA387&lt;&gt;"",仕訳入力シート!AA387,"")</f>
        <v/>
      </c>
      <c r="AE387" s="3">
        <f t="shared" si="22"/>
        <v>0</v>
      </c>
      <c r="AF387" s="3">
        <f t="shared" si="23"/>
        <v>0</v>
      </c>
      <c r="AG387" s="121" t="str">
        <f>IF(仕訳入力シート!AD387&lt;&gt;0,仕訳入力シート!AD387,"")</f>
        <v/>
      </c>
      <c r="AH387" s="3" t="str">
        <f>IF(仕訳入力シート!AE387&lt;&gt;"",仕訳入力シート!AE387,"")</f>
        <v/>
      </c>
      <c r="AI387" s="117" t="str">
        <f>IF(仕訳入力シート!AH387&lt;&gt;0,仕訳入力シート!AH387,"")</f>
        <v/>
      </c>
      <c r="AJ387" s="118" t="str">
        <f>IF(仕訳入力シート!AI387&lt;&gt;0,仕訳入力シート!AI387,"")</f>
        <v/>
      </c>
      <c r="AK387" s="118" t="str">
        <f>IF(仕訳入力シート!AJ387&lt;&gt;0,仕訳入力シート!AJ387,"")</f>
        <v/>
      </c>
      <c r="AL387" s="118" t="str">
        <f>IF(仕訳入力シート!AK387&lt;&gt;0,仕訳入力シート!AK387,"")</f>
        <v/>
      </c>
      <c r="AM387" s="118" t="str">
        <f>IF(仕訳入力シート!AL387&lt;&gt;0,仕訳入力シート!AL387,"")</f>
        <v/>
      </c>
      <c r="AN387" s="118"/>
      <c r="AO387" s="118"/>
      <c r="AP387" s="118"/>
      <c r="AQ387" s="118"/>
      <c r="AR387" s="118"/>
      <c r="AS387" s="118"/>
      <c r="AT387" s="118"/>
      <c r="AU387" s="120" t="str">
        <f>IF(仕訳入力シート!AQ387&lt;&gt;0,仕訳入力シート!AQ387,"")</f>
        <v/>
      </c>
      <c r="AV387" s="118" t="str">
        <f>IF(仕訳入力シート!AR387&lt;&gt;0,仕訳入力シート!AR387,"")</f>
        <v/>
      </c>
      <c r="AW387" s="120" t="str">
        <f>IF(仕訳入力シート!AT387&lt;&gt;0,仕訳入力シート!AT387,"")</f>
        <v/>
      </c>
      <c r="AX387" s="118" t="str">
        <f>IF(仕訳入力シート!AU387&lt;&gt;0,仕訳入力シート!AU387,"")</f>
        <v/>
      </c>
    </row>
    <row r="388" spans="1:50" ht="17.45" customHeight="1">
      <c r="A388" s="3" t="str">
        <f>IF(C388="",MAX(A$8:A387)+1,"")</f>
        <v/>
      </c>
      <c r="C388" s="3" t="str">
        <f>IF(仕訳入力シート!A388="*","*",IF(J388="","*",IF(J388=0,"*","")))</f>
        <v>*</v>
      </c>
      <c r="D388" s="3">
        <f>仕訳入力シート!B388</f>
        <v>380</v>
      </c>
      <c r="E388" s="3" t="str">
        <f>IF(仕訳入力シート!C388&lt;&gt;0,仕訳入力シート!C388,"")</f>
        <v/>
      </c>
      <c r="F388" s="110" t="str">
        <f>IF(仕訳入力シート!D388&lt;&gt;0,仕訳入力シート!D388,"")</f>
        <v/>
      </c>
      <c r="H388" s="110" t="str">
        <f>IF(仕訳入力シート!AN388&lt;&gt;0,仕訳入力シート!AN388,"")</f>
        <v/>
      </c>
      <c r="I388" s="110" t="str">
        <f>IF(仕訳入力シート!AO388&lt;&gt;0,仕訳入力シート!AO388,"")</f>
        <v/>
      </c>
      <c r="J388" s="143">
        <f>仕訳入力シート!E388</f>
        <v>0</v>
      </c>
      <c r="K388" s="116" t="str">
        <f>IF(仕訳入力シート!F388&lt;&gt;0,仕訳入力シート!F388,"")</f>
        <v/>
      </c>
      <c r="L388" s="3" t="str">
        <f>IF(仕訳入力シート!G388&lt;&gt;0,仕訳入力シート!G388,"")</f>
        <v/>
      </c>
      <c r="M388" s="3" t="str">
        <f>IF(仕訳入力シート!H388&lt;&gt;0,仕訳入力シート!H388,"")</f>
        <v/>
      </c>
      <c r="N388" s="3" t="str">
        <f>IF(仕訳入力シート!I388&lt;&gt;0,仕訳入力シート!I388,"")</f>
        <v/>
      </c>
      <c r="O388" s="116" t="str">
        <f>IF(仕訳入力シート!P388&lt;&gt;0,仕訳入力シート!P388,"")</f>
        <v/>
      </c>
      <c r="P388" s="3" t="str">
        <f>IF(仕訳入力シート!Q388&lt;&gt;0,仕訳入力シート!Q388,"")</f>
        <v/>
      </c>
      <c r="Q388" s="3" t="str">
        <f>IF(仕訳入力シート!J388&lt;&gt;"",仕訳入力シート!J388,"")</f>
        <v/>
      </c>
      <c r="R388" s="3" t="str">
        <f>IF(仕訳入力シート!L388&lt;&gt;"",仕訳入力シート!L388,"")</f>
        <v/>
      </c>
      <c r="S388" s="3" t="str">
        <f>IF(仕訳入力シート!O388&lt;&gt;"",仕訳入力シート!O388,"")</f>
        <v/>
      </c>
      <c r="T388" s="3">
        <f t="shared" si="20"/>
        <v>0</v>
      </c>
      <c r="U388" s="3">
        <f t="shared" si="21"/>
        <v>0</v>
      </c>
      <c r="V388" s="113" t="str">
        <f>IF(仕訳入力シート!R388&lt;&gt;0,仕訳入力シート!R388,"")</f>
        <v/>
      </c>
      <c r="W388" s="3" t="str">
        <f>IF(仕訳入力シート!S388&lt;&gt;0,仕訳入力シート!S388,"")</f>
        <v/>
      </c>
      <c r="X388" s="3" t="str">
        <f>IF(仕訳入力シート!T388&lt;&gt;0,仕訳入力シート!T388,"")</f>
        <v/>
      </c>
      <c r="Y388" s="3" t="str">
        <f>IF(仕訳入力シート!U388&lt;&gt;0,仕訳入力シート!U388,"")</f>
        <v/>
      </c>
      <c r="Z388" s="116" t="str">
        <f>IF(仕訳入力シート!AB388&lt;&gt;0,仕訳入力シート!AB388,"")</f>
        <v/>
      </c>
      <c r="AA388" s="3" t="str">
        <f>IF(仕訳入力シート!AC388&lt;&gt;0,仕訳入力シート!AC388,"")</f>
        <v/>
      </c>
      <c r="AB388" s="3" t="str">
        <f>IF(仕訳入力シート!V388&lt;&gt;"",仕訳入力シート!V388,"")</f>
        <v/>
      </c>
      <c r="AC388" s="3" t="str">
        <f>IF(仕訳入力シート!X388&lt;&gt;"",仕訳入力シート!X388,"")</f>
        <v/>
      </c>
      <c r="AD388" s="3" t="str">
        <f>IF(仕訳入力シート!AA388&lt;&gt;"",仕訳入力シート!AA388,"")</f>
        <v/>
      </c>
      <c r="AE388" s="3">
        <f t="shared" si="22"/>
        <v>0</v>
      </c>
      <c r="AF388" s="3">
        <f t="shared" si="23"/>
        <v>0</v>
      </c>
      <c r="AG388" s="121" t="str">
        <f>IF(仕訳入力シート!AD388&lt;&gt;0,仕訳入力シート!AD388,"")</f>
        <v/>
      </c>
      <c r="AH388" s="3" t="str">
        <f>IF(仕訳入力シート!AE388&lt;&gt;"",仕訳入力シート!AE388,"")</f>
        <v/>
      </c>
      <c r="AI388" s="117" t="str">
        <f>IF(仕訳入力シート!AH388&lt;&gt;0,仕訳入力シート!AH388,"")</f>
        <v/>
      </c>
      <c r="AJ388" s="118" t="str">
        <f>IF(仕訳入力シート!AI388&lt;&gt;0,仕訳入力シート!AI388,"")</f>
        <v/>
      </c>
      <c r="AK388" s="118" t="str">
        <f>IF(仕訳入力シート!AJ388&lt;&gt;0,仕訳入力シート!AJ388,"")</f>
        <v/>
      </c>
      <c r="AL388" s="118" t="str">
        <f>IF(仕訳入力シート!AK388&lt;&gt;0,仕訳入力シート!AK388,"")</f>
        <v/>
      </c>
      <c r="AM388" s="118" t="str">
        <f>IF(仕訳入力シート!AL388&lt;&gt;0,仕訳入力シート!AL388,"")</f>
        <v/>
      </c>
      <c r="AN388" s="118"/>
      <c r="AO388" s="118"/>
      <c r="AP388" s="118"/>
      <c r="AQ388" s="118"/>
      <c r="AR388" s="118"/>
      <c r="AS388" s="118"/>
      <c r="AT388" s="118"/>
      <c r="AU388" s="120" t="str">
        <f>IF(仕訳入力シート!AQ388&lt;&gt;0,仕訳入力シート!AQ388,"")</f>
        <v/>
      </c>
      <c r="AV388" s="118" t="str">
        <f>IF(仕訳入力シート!AR388&lt;&gt;0,仕訳入力シート!AR388,"")</f>
        <v/>
      </c>
      <c r="AW388" s="120" t="str">
        <f>IF(仕訳入力シート!AT388&lt;&gt;0,仕訳入力シート!AT388,"")</f>
        <v/>
      </c>
      <c r="AX388" s="118" t="str">
        <f>IF(仕訳入力シート!AU388&lt;&gt;0,仕訳入力シート!AU388,"")</f>
        <v/>
      </c>
    </row>
    <row r="389" spans="1:50" ht="17.45" customHeight="1">
      <c r="A389" s="3" t="str">
        <f>IF(C389="",MAX(A$8:A388)+1,"")</f>
        <v/>
      </c>
      <c r="C389" s="3" t="str">
        <f>IF(仕訳入力シート!A389="*","*",IF(J389="","*",IF(J389=0,"*","")))</f>
        <v>*</v>
      </c>
      <c r="D389" s="3">
        <f>仕訳入力シート!B389</f>
        <v>381</v>
      </c>
      <c r="E389" s="3" t="str">
        <f>IF(仕訳入力シート!C389&lt;&gt;0,仕訳入力シート!C389,"")</f>
        <v/>
      </c>
      <c r="F389" s="110" t="str">
        <f>IF(仕訳入力シート!D389&lt;&gt;0,仕訳入力シート!D389,"")</f>
        <v/>
      </c>
      <c r="H389" s="110" t="str">
        <f>IF(仕訳入力シート!AN389&lt;&gt;0,仕訳入力シート!AN389,"")</f>
        <v/>
      </c>
      <c r="I389" s="110" t="str">
        <f>IF(仕訳入力シート!AO389&lt;&gt;0,仕訳入力シート!AO389,"")</f>
        <v/>
      </c>
      <c r="J389" s="143">
        <f>仕訳入力シート!E389</f>
        <v>0</v>
      </c>
      <c r="K389" s="116" t="str">
        <f>IF(仕訳入力シート!F389&lt;&gt;0,仕訳入力シート!F389,"")</f>
        <v/>
      </c>
      <c r="L389" s="3" t="str">
        <f>IF(仕訳入力シート!G389&lt;&gt;0,仕訳入力シート!G389,"")</f>
        <v/>
      </c>
      <c r="M389" s="3" t="str">
        <f>IF(仕訳入力シート!H389&lt;&gt;0,仕訳入力シート!H389,"")</f>
        <v/>
      </c>
      <c r="N389" s="3" t="str">
        <f>IF(仕訳入力シート!I389&lt;&gt;0,仕訳入力シート!I389,"")</f>
        <v/>
      </c>
      <c r="O389" s="116" t="str">
        <f>IF(仕訳入力シート!P389&lt;&gt;0,仕訳入力シート!P389,"")</f>
        <v/>
      </c>
      <c r="P389" s="3" t="str">
        <f>IF(仕訳入力シート!Q389&lt;&gt;0,仕訳入力シート!Q389,"")</f>
        <v/>
      </c>
      <c r="Q389" s="3" t="str">
        <f>IF(仕訳入力シート!J389&lt;&gt;"",仕訳入力シート!J389,"")</f>
        <v/>
      </c>
      <c r="R389" s="3" t="str">
        <f>IF(仕訳入力シート!L389&lt;&gt;"",仕訳入力シート!L389,"")</f>
        <v/>
      </c>
      <c r="S389" s="3" t="str">
        <f>IF(仕訳入力シート!O389&lt;&gt;"",仕訳入力シート!O389,"")</f>
        <v/>
      </c>
      <c r="T389" s="3">
        <f t="shared" si="20"/>
        <v>0</v>
      </c>
      <c r="U389" s="3">
        <f t="shared" si="21"/>
        <v>0</v>
      </c>
      <c r="V389" s="113" t="str">
        <f>IF(仕訳入力シート!R389&lt;&gt;0,仕訳入力シート!R389,"")</f>
        <v/>
      </c>
      <c r="W389" s="3" t="str">
        <f>IF(仕訳入力シート!S389&lt;&gt;0,仕訳入力シート!S389,"")</f>
        <v/>
      </c>
      <c r="X389" s="3" t="str">
        <f>IF(仕訳入力シート!T389&lt;&gt;0,仕訳入力シート!T389,"")</f>
        <v/>
      </c>
      <c r="Y389" s="3" t="str">
        <f>IF(仕訳入力シート!U389&lt;&gt;0,仕訳入力シート!U389,"")</f>
        <v/>
      </c>
      <c r="Z389" s="116" t="str">
        <f>IF(仕訳入力シート!AB389&lt;&gt;0,仕訳入力シート!AB389,"")</f>
        <v/>
      </c>
      <c r="AA389" s="3" t="str">
        <f>IF(仕訳入力シート!AC389&lt;&gt;0,仕訳入力シート!AC389,"")</f>
        <v/>
      </c>
      <c r="AB389" s="3" t="str">
        <f>IF(仕訳入力シート!V389&lt;&gt;"",仕訳入力シート!V389,"")</f>
        <v/>
      </c>
      <c r="AC389" s="3" t="str">
        <f>IF(仕訳入力シート!X389&lt;&gt;"",仕訳入力シート!X389,"")</f>
        <v/>
      </c>
      <c r="AD389" s="3" t="str">
        <f>IF(仕訳入力シート!AA389&lt;&gt;"",仕訳入力シート!AA389,"")</f>
        <v/>
      </c>
      <c r="AE389" s="3">
        <f t="shared" si="22"/>
        <v>0</v>
      </c>
      <c r="AF389" s="3">
        <f t="shared" si="23"/>
        <v>0</v>
      </c>
      <c r="AG389" s="121" t="str">
        <f>IF(仕訳入力シート!AD389&lt;&gt;0,仕訳入力シート!AD389,"")</f>
        <v/>
      </c>
      <c r="AH389" s="3" t="str">
        <f>IF(仕訳入力シート!AE389&lt;&gt;"",仕訳入力シート!AE389,"")</f>
        <v/>
      </c>
      <c r="AI389" s="117" t="str">
        <f>IF(仕訳入力シート!AH389&lt;&gt;0,仕訳入力シート!AH389,"")</f>
        <v/>
      </c>
      <c r="AJ389" s="118" t="str">
        <f>IF(仕訳入力シート!AI389&lt;&gt;0,仕訳入力シート!AI389,"")</f>
        <v/>
      </c>
      <c r="AK389" s="118" t="str">
        <f>IF(仕訳入力シート!AJ389&lt;&gt;0,仕訳入力シート!AJ389,"")</f>
        <v/>
      </c>
      <c r="AL389" s="118" t="str">
        <f>IF(仕訳入力シート!AK389&lt;&gt;0,仕訳入力シート!AK389,"")</f>
        <v/>
      </c>
      <c r="AM389" s="118" t="str">
        <f>IF(仕訳入力シート!AL389&lt;&gt;0,仕訳入力シート!AL389,"")</f>
        <v/>
      </c>
      <c r="AN389" s="118"/>
      <c r="AO389" s="118"/>
      <c r="AP389" s="118"/>
      <c r="AQ389" s="118"/>
      <c r="AR389" s="118"/>
      <c r="AS389" s="118"/>
      <c r="AT389" s="118"/>
      <c r="AU389" s="120" t="str">
        <f>IF(仕訳入力シート!AQ389&lt;&gt;0,仕訳入力シート!AQ389,"")</f>
        <v/>
      </c>
      <c r="AV389" s="118" t="str">
        <f>IF(仕訳入力シート!AR389&lt;&gt;0,仕訳入力シート!AR389,"")</f>
        <v/>
      </c>
      <c r="AW389" s="120" t="str">
        <f>IF(仕訳入力シート!AT389&lt;&gt;0,仕訳入力シート!AT389,"")</f>
        <v/>
      </c>
      <c r="AX389" s="118" t="str">
        <f>IF(仕訳入力シート!AU389&lt;&gt;0,仕訳入力シート!AU389,"")</f>
        <v/>
      </c>
    </row>
    <row r="390" spans="1:50" ht="17.45" customHeight="1">
      <c r="A390" s="3" t="str">
        <f>IF(C390="",MAX(A$8:A389)+1,"")</f>
        <v/>
      </c>
      <c r="C390" s="3" t="str">
        <f>IF(仕訳入力シート!A390="*","*",IF(J390="","*",IF(J390=0,"*","")))</f>
        <v>*</v>
      </c>
      <c r="D390" s="3">
        <f>仕訳入力シート!B390</f>
        <v>382</v>
      </c>
      <c r="E390" s="3" t="str">
        <f>IF(仕訳入力シート!C390&lt;&gt;0,仕訳入力シート!C390,"")</f>
        <v/>
      </c>
      <c r="F390" s="110" t="str">
        <f>IF(仕訳入力シート!D390&lt;&gt;0,仕訳入力シート!D390,"")</f>
        <v/>
      </c>
      <c r="H390" s="110" t="str">
        <f>IF(仕訳入力シート!AN390&lt;&gt;0,仕訳入力シート!AN390,"")</f>
        <v/>
      </c>
      <c r="I390" s="110" t="str">
        <f>IF(仕訳入力シート!AO390&lt;&gt;0,仕訳入力シート!AO390,"")</f>
        <v/>
      </c>
      <c r="J390" s="143">
        <f>仕訳入力シート!E390</f>
        <v>0</v>
      </c>
      <c r="K390" s="116" t="str">
        <f>IF(仕訳入力シート!F390&lt;&gt;0,仕訳入力シート!F390,"")</f>
        <v/>
      </c>
      <c r="L390" s="3" t="str">
        <f>IF(仕訳入力シート!G390&lt;&gt;0,仕訳入力シート!G390,"")</f>
        <v/>
      </c>
      <c r="M390" s="3" t="str">
        <f>IF(仕訳入力シート!H390&lt;&gt;0,仕訳入力シート!H390,"")</f>
        <v/>
      </c>
      <c r="N390" s="3" t="str">
        <f>IF(仕訳入力シート!I390&lt;&gt;0,仕訳入力シート!I390,"")</f>
        <v/>
      </c>
      <c r="O390" s="116" t="str">
        <f>IF(仕訳入力シート!P390&lt;&gt;0,仕訳入力シート!P390,"")</f>
        <v/>
      </c>
      <c r="P390" s="3" t="str">
        <f>IF(仕訳入力シート!Q390&lt;&gt;0,仕訳入力シート!Q390,"")</f>
        <v/>
      </c>
      <c r="Q390" s="3" t="str">
        <f>IF(仕訳入力シート!J390&lt;&gt;"",仕訳入力シート!J390,"")</f>
        <v/>
      </c>
      <c r="R390" s="3" t="str">
        <f>IF(仕訳入力シート!L390&lt;&gt;"",仕訳入力シート!L390,"")</f>
        <v/>
      </c>
      <c r="S390" s="3" t="str">
        <f>IF(仕訳入力シート!O390&lt;&gt;"",仕訳入力シート!O390,"")</f>
        <v/>
      </c>
      <c r="T390" s="3">
        <f t="shared" si="20"/>
        <v>0</v>
      </c>
      <c r="U390" s="3">
        <f t="shared" si="21"/>
        <v>0</v>
      </c>
      <c r="V390" s="113" t="str">
        <f>IF(仕訳入力シート!R390&lt;&gt;0,仕訳入力シート!R390,"")</f>
        <v/>
      </c>
      <c r="W390" s="3" t="str">
        <f>IF(仕訳入力シート!S390&lt;&gt;0,仕訳入力シート!S390,"")</f>
        <v/>
      </c>
      <c r="X390" s="3" t="str">
        <f>IF(仕訳入力シート!T390&lt;&gt;0,仕訳入力シート!T390,"")</f>
        <v/>
      </c>
      <c r="Y390" s="3" t="str">
        <f>IF(仕訳入力シート!U390&lt;&gt;0,仕訳入力シート!U390,"")</f>
        <v/>
      </c>
      <c r="Z390" s="116" t="str">
        <f>IF(仕訳入力シート!AB390&lt;&gt;0,仕訳入力シート!AB390,"")</f>
        <v/>
      </c>
      <c r="AA390" s="3" t="str">
        <f>IF(仕訳入力シート!AC390&lt;&gt;0,仕訳入力シート!AC390,"")</f>
        <v/>
      </c>
      <c r="AB390" s="3" t="str">
        <f>IF(仕訳入力シート!V390&lt;&gt;"",仕訳入力シート!V390,"")</f>
        <v/>
      </c>
      <c r="AC390" s="3" t="str">
        <f>IF(仕訳入力シート!X390&lt;&gt;"",仕訳入力シート!X390,"")</f>
        <v/>
      </c>
      <c r="AD390" s="3" t="str">
        <f>IF(仕訳入力シート!AA390&lt;&gt;"",仕訳入力シート!AA390,"")</f>
        <v/>
      </c>
      <c r="AE390" s="3">
        <f t="shared" si="22"/>
        <v>0</v>
      </c>
      <c r="AF390" s="3">
        <f t="shared" si="23"/>
        <v>0</v>
      </c>
      <c r="AG390" s="121" t="str">
        <f>IF(仕訳入力シート!AD390&lt;&gt;0,仕訳入力シート!AD390,"")</f>
        <v/>
      </c>
      <c r="AH390" s="3" t="str">
        <f>IF(仕訳入力シート!AE390&lt;&gt;"",仕訳入力シート!AE390,"")</f>
        <v/>
      </c>
      <c r="AI390" s="117" t="str">
        <f>IF(仕訳入力シート!AH390&lt;&gt;0,仕訳入力シート!AH390,"")</f>
        <v/>
      </c>
      <c r="AJ390" s="118" t="str">
        <f>IF(仕訳入力シート!AI390&lt;&gt;0,仕訳入力シート!AI390,"")</f>
        <v/>
      </c>
      <c r="AK390" s="118" t="str">
        <f>IF(仕訳入力シート!AJ390&lt;&gt;0,仕訳入力シート!AJ390,"")</f>
        <v/>
      </c>
      <c r="AL390" s="118" t="str">
        <f>IF(仕訳入力シート!AK390&lt;&gt;0,仕訳入力シート!AK390,"")</f>
        <v/>
      </c>
      <c r="AM390" s="118" t="str">
        <f>IF(仕訳入力シート!AL390&lt;&gt;0,仕訳入力シート!AL390,"")</f>
        <v/>
      </c>
      <c r="AN390" s="118"/>
      <c r="AO390" s="118"/>
      <c r="AP390" s="118"/>
      <c r="AQ390" s="118"/>
      <c r="AR390" s="118"/>
      <c r="AS390" s="118"/>
      <c r="AT390" s="118"/>
      <c r="AU390" s="120" t="str">
        <f>IF(仕訳入力シート!AQ390&lt;&gt;0,仕訳入力シート!AQ390,"")</f>
        <v/>
      </c>
      <c r="AV390" s="118" t="str">
        <f>IF(仕訳入力シート!AR390&lt;&gt;0,仕訳入力シート!AR390,"")</f>
        <v/>
      </c>
      <c r="AW390" s="120" t="str">
        <f>IF(仕訳入力シート!AT390&lt;&gt;0,仕訳入力シート!AT390,"")</f>
        <v/>
      </c>
      <c r="AX390" s="118" t="str">
        <f>IF(仕訳入力シート!AU390&lt;&gt;0,仕訳入力シート!AU390,"")</f>
        <v/>
      </c>
    </row>
    <row r="391" spans="1:50" ht="17.45" customHeight="1">
      <c r="A391" s="3" t="str">
        <f>IF(C391="",MAX(A$8:A390)+1,"")</f>
        <v/>
      </c>
      <c r="C391" s="3" t="str">
        <f>IF(仕訳入力シート!A391="*","*",IF(J391="","*",IF(J391=0,"*","")))</f>
        <v>*</v>
      </c>
      <c r="D391" s="3">
        <f>仕訳入力シート!B391</f>
        <v>383</v>
      </c>
      <c r="E391" s="3" t="str">
        <f>IF(仕訳入力シート!C391&lt;&gt;0,仕訳入力シート!C391,"")</f>
        <v/>
      </c>
      <c r="F391" s="110" t="str">
        <f>IF(仕訳入力シート!D391&lt;&gt;0,仕訳入力シート!D391,"")</f>
        <v/>
      </c>
      <c r="H391" s="110" t="str">
        <f>IF(仕訳入力シート!AN391&lt;&gt;0,仕訳入力シート!AN391,"")</f>
        <v/>
      </c>
      <c r="I391" s="110" t="str">
        <f>IF(仕訳入力シート!AO391&lt;&gt;0,仕訳入力シート!AO391,"")</f>
        <v/>
      </c>
      <c r="J391" s="143">
        <f>仕訳入力シート!E391</f>
        <v>0</v>
      </c>
      <c r="K391" s="116" t="str">
        <f>IF(仕訳入力シート!F391&lt;&gt;0,仕訳入力シート!F391,"")</f>
        <v/>
      </c>
      <c r="L391" s="3" t="str">
        <f>IF(仕訳入力シート!G391&lt;&gt;0,仕訳入力シート!G391,"")</f>
        <v/>
      </c>
      <c r="M391" s="3" t="str">
        <f>IF(仕訳入力シート!H391&lt;&gt;0,仕訳入力シート!H391,"")</f>
        <v/>
      </c>
      <c r="N391" s="3" t="str">
        <f>IF(仕訳入力シート!I391&lt;&gt;0,仕訳入力シート!I391,"")</f>
        <v/>
      </c>
      <c r="O391" s="116" t="str">
        <f>IF(仕訳入力シート!P391&lt;&gt;0,仕訳入力シート!P391,"")</f>
        <v/>
      </c>
      <c r="P391" s="3" t="str">
        <f>IF(仕訳入力シート!Q391&lt;&gt;0,仕訳入力シート!Q391,"")</f>
        <v/>
      </c>
      <c r="Q391" s="3" t="str">
        <f>IF(仕訳入力シート!J391&lt;&gt;"",仕訳入力シート!J391,"")</f>
        <v/>
      </c>
      <c r="R391" s="3" t="str">
        <f>IF(仕訳入力シート!L391&lt;&gt;"",仕訳入力シート!L391,"")</f>
        <v/>
      </c>
      <c r="S391" s="3" t="str">
        <f>IF(仕訳入力シート!O391&lt;&gt;"",仕訳入力シート!O391,"")</f>
        <v/>
      </c>
      <c r="T391" s="3">
        <f t="shared" si="20"/>
        <v>0</v>
      </c>
      <c r="U391" s="3">
        <f t="shared" si="21"/>
        <v>0</v>
      </c>
      <c r="V391" s="113" t="str">
        <f>IF(仕訳入力シート!R391&lt;&gt;0,仕訳入力シート!R391,"")</f>
        <v/>
      </c>
      <c r="W391" s="3" t="str">
        <f>IF(仕訳入力シート!S391&lt;&gt;0,仕訳入力シート!S391,"")</f>
        <v/>
      </c>
      <c r="X391" s="3" t="str">
        <f>IF(仕訳入力シート!T391&lt;&gt;0,仕訳入力シート!T391,"")</f>
        <v/>
      </c>
      <c r="Y391" s="3" t="str">
        <f>IF(仕訳入力シート!U391&lt;&gt;0,仕訳入力シート!U391,"")</f>
        <v/>
      </c>
      <c r="Z391" s="116" t="str">
        <f>IF(仕訳入力シート!AB391&lt;&gt;0,仕訳入力シート!AB391,"")</f>
        <v/>
      </c>
      <c r="AA391" s="3" t="str">
        <f>IF(仕訳入力シート!AC391&lt;&gt;0,仕訳入力シート!AC391,"")</f>
        <v/>
      </c>
      <c r="AB391" s="3" t="str">
        <f>IF(仕訳入力シート!V391&lt;&gt;"",仕訳入力シート!V391,"")</f>
        <v/>
      </c>
      <c r="AC391" s="3" t="str">
        <f>IF(仕訳入力シート!X391&lt;&gt;"",仕訳入力シート!X391,"")</f>
        <v/>
      </c>
      <c r="AD391" s="3" t="str">
        <f>IF(仕訳入力シート!AA391&lt;&gt;"",仕訳入力シート!AA391,"")</f>
        <v/>
      </c>
      <c r="AE391" s="3">
        <f t="shared" si="22"/>
        <v>0</v>
      </c>
      <c r="AF391" s="3">
        <f t="shared" si="23"/>
        <v>0</v>
      </c>
      <c r="AG391" s="121" t="str">
        <f>IF(仕訳入力シート!AD391&lt;&gt;0,仕訳入力シート!AD391,"")</f>
        <v/>
      </c>
      <c r="AH391" s="3" t="str">
        <f>IF(仕訳入力シート!AE391&lt;&gt;"",仕訳入力シート!AE391,"")</f>
        <v/>
      </c>
      <c r="AI391" s="117" t="str">
        <f>IF(仕訳入力シート!AH391&lt;&gt;0,仕訳入力シート!AH391,"")</f>
        <v/>
      </c>
      <c r="AJ391" s="118" t="str">
        <f>IF(仕訳入力シート!AI391&lt;&gt;0,仕訳入力シート!AI391,"")</f>
        <v/>
      </c>
      <c r="AK391" s="118" t="str">
        <f>IF(仕訳入力シート!AJ391&lt;&gt;0,仕訳入力シート!AJ391,"")</f>
        <v/>
      </c>
      <c r="AL391" s="118" t="str">
        <f>IF(仕訳入力シート!AK391&lt;&gt;0,仕訳入力シート!AK391,"")</f>
        <v/>
      </c>
      <c r="AM391" s="118" t="str">
        <f>IF(仕訳入力シート!AL391&lt;&gt;0,仕訳入力シート!AL391,"")</f>
        <v/>
      </c>
      <c r="AN391" s="118"/>
      <c r="AO391" s="118"/>
      <c r="AP391" s="118"/>
      <c r="AQ391" s="118"/>
      <c r="AR391" s="118"/>
      <c r="AS391" s="118"/>
      <c r="AT391" s="118"/>
      <c r="AU391" s="120" t="str">
        <f>IF(仕訳入力シート!AQ391&lt;&gt;0,仕訳入力シート!AQ391,"")</f>
        <v/>
      </c>
      <c r="AV391" s="118" t="str">
        <f>IF(仕訳入力シート!AR391&lt;&gt;0,仕訳入力シート!AR391,"")</f>
        <v/>
      </c>
      <c r="AW391" s="120" t="str">
        <f>IF(仕訳入力シート!AT391&lt;&gt;0,仕訳入力シート!AT391,"")</f>
        <v/>
      </c>
      <c r="AX391" s="118" t="str">
        <f>IF(仕訳入力シート!AU391&lt;&gt;0,仕訳入力シート!AU391,"")</f>
        <v/>
      </c>
    </row>
    <row r="392" spans="1:50" ht="17.45" customHeight="1">
      <c r="A392" s="3" t="str">
        <f>IF(C392="",MAX(A$8:A391)+1,"")</f>
        <v/>
      </c>
      <c r="C392" s="3" t="str">
        <f>IF(仕訳入力シート!A392="*","*",IF(J392="","*",IF(J392=0,"*","")))</f>
        <v>*</v>
      </c>
      <c r="D392" s="3">
        <f>仕訳入力シート!B392</f>
        <v>384</v>
      </c>
      <c r="E392" s="3" t="str">
        <f>IF(仕訳入力シート!C392&lt;&gt;0,仕訳入力シート!C392,"")</f>
        <v/>
      </c>
      <c r="F392" s="110" t="str">
        <f>IF(仕訳入力シート!D392&lt;&gt;0,仕訳入力シート!D392,"")</f>
        <v/>
      </c>
      <c r="H392" s="110" t="str">
        <f>IF(仕訳入力シート!AN392&lt;&gt;0,仕訳入力シート!AN392,"")</f>
        <v/>
      </c>
      <c r="I392" s="110" t="str">
        <f>IF(仕訳入力シート!AO392&lt;&gt;0,仕訳入力シート!AO392,"")</f>
        <v/>
      </c>
      <c r="J392" s="143">
        <f>仕訳入力シート!E392</f>
        <v>0</v>
      </c>
      <c r="K392" s="116" t="str">
        <f>IF(仕訳入力シート!F392&lt;&gt;0,仕訳入力シート!F392,"")</f>
        <v/>
      </c>
      <c r="L392" s="3" t="str">
        <f>IF(仕訳入力シート!G392&lt;&gt;0,仕訳入力シート!G392,"")</f>
        <v/>
      </c>
      <c r="M392" s="3" t="str">
        <f>IF(仕訳入力シート!H392&lt;&gt;0,仕訳入力シート!H392,"")</f>
        <v/>
      </c>
      <c r="N392" s="3" t="str">
        <f>IF(仕訳入力シート!I392&lt;&gt;0,仕訳入力シート!I392,"")</f>
        <v/>
      </c>
      <c r="O392" s="116" t="str">
        <f>IF(仕訳入力シート!P392&lt;&gt;0,仕訳入力シート!P392,"")</f>
        <v/>
      </c>
      <c r="P392" s="3" t="str">
        <f>IF(仕訳入力シート!Q392&lt;&gt;0,仕訳入力シート!Q392,"")</f>
        <v/>
      </c>
      <c r="Q392" s="3" t="str">
        <f>IF(仕訳入力シート!J392&lt;&gt;"",仕訳入力シート!J392,"")</f>
        <v/>
      </c>
      <c r="R392" s="3" t="str">
        <f>IF(仕訳入力シート!L392&lt;&gt;"",仕訳入力シート!L392,"")</f>
        <v/>
      </c>
      <c r="S392" s="3" t="str">
        <f>IF(仕訳入力シート!O392&lt;&gt;"",仕訳入力シート!O392,"")</f>
        <v/>
      </c>
      <c r="T392" s="3">
        <f t="shared" si="20"/>
        <v>0</v>
      </c>
      <c r="U392" s="3">
        <f t="shared" si="21"/>
        <v>0</v>
      </c>
      <c r="V392" s="113" t="str">
        <f>IF(仕訳入力シート!R392&lt;&gt;0,仕訳入力シート!R392,"")</f>
        <v/>
      </c>
      <c r="W392" s="3" t="str">
        <f>IF(仕訳入力シート!S392&lt;&gt;0,仕訳入力シート!S392,"")</f>
        <v/>
      </c>
      <c r="X392" s="3" t="str">
        <f>IF(仕訳入力シート!T392&lt;&gt;0,仕訳入力シート!T392,"")</f>
        <v/>
      </c>
      <c r="Y392" s="3" t="str">
        <f>IF(仕訳入力シート!U392&lt;&gt;0,仕訳入力シート!U392,"")</f>
        <v/>
      </c>
      <c r="Z392" s="116" t="str">
        <f>IF(仕訳入力シート!AB392&lt;&gt;0,仕訳入力シート!AB392,"")</f>
        <v/>
      </c>
      <c r="AA392" s="3" t="str">
        <f>IF(仕訳入力シート!AC392&lt;&gt;0,仕訳入力シート!AC392,"")</f>
        <v/>
      </c>
      <c r="AB392" s="3" t="str">
        <f>IF(仕訳入力シート!V392&lt;&gt;"",仕訳入力シート!V392,"")</f>
        <v/>
      </c>
      <c r="AC392" s="3" t="str">
        <f>IF(仕訳入力シート!X392&lt;&gt;"",仕訳入力シート!X392,"")</f>
        <v/>
      </c>
      <c r="AD392" s="3" t="str">
        <f>IF(仕訳入力シート!AA392&lt;&gt;"",仕訳入力シート!AA392,"")</f>
        <v/>
      </c>
      <c r="AE392" s="3">
        <f t="shared" si="22"/>
        <v>0</v>
      </c>
      <c r="AF392" s="3">
        <f t="shared" si="23"/>
        <v>0</v>
      </c>
      <c r="AG392" s="121" t="str">
        <f>IF(仕訳入力シート!AD392&lt;&gt;0,仕訳入力シート!AD392,"")</f>
        <v/>
      </c>
      <c r="AH392" s="3" t="str">
        <f>IF(仕訳入力シート!AE392&lt;&gt;"",仕訳入力シート!AE392,"")</f>
        <v/>
      </c>
      <c r="AI392" s="117" t="str">
        <f>IF(仕訳入力シート!AH392&lt;&gt;0,仕訳入力シート!AH392,"")</f>
        <v/>
      </c>
      <c r="AJ392" s="118" t="str">
        <f>IF(仕訳入力シート!AI392&lt;&gt;0,仕訳入力シート!AI392,"")</f>
        <v/>
      </c>
      <c r="AK392" s="118" t="str">
        <f>IF(仕訳入力シート!AJ392&lt;&gt;0,仕訳入力シート!AJ392,"")</f>
        <v/>
      </c>
      <c r="AL392" s="118" t="str">
        <f>IF(仕訳入力シート!AK392&lt;&gt;0,仕訳入力シート!AK392,"")</f>
        <v/>
      </c>
      <c r="AM392" s="118" t="str">
        <f>IF(仕訳入力シート!AL392&lt;&gt;0,仕訳入力シート!AL392,"")</f>
        <v/>
      </c>
      <c r="AN392" s="118"/>
      <c r="AO392" s="118"/>
      <c r="AP392" s="118"/>
      <c r="AQ392" s="118"/>
      <c r="AR392" s="118"/>
      <c r="AS392" s="118"/>
      <c r="AT392" s="118"/>
      <c r="AU392" s="120" t="str">
        <f>IF(仕訳入力シート!AQ392&lt;&gt;0,仕訳入力シート!AQ392,"")</f>
        <v/>
      </c>
      <c r="AV392" s="118" t="str">
        <f>IF(仕訳入力シート!AR392&lt;&gt;0,仕訳入力シート!AR392,"")</f>
        <v/>
      </c>
      <c r="AW392" s="120" t="str">
        <f>IF(仕訳入力シート!AT392&lt;&gt;0,仕訳入力シート!AT392,"")</f>
        <v/>
      </c>
      <c r="AX392" s="118" t="str">
        <f>IF(仕訳入力シート!AU392&lt;&gt;0,仕訳入力シート!AU392,"")</f>
        <v/>
      </c>
    </row>
    <row r="393" spans="1:50" ht="17.45" customHeight="1">
      <c r="A393" s="3" t="str">
        <f>IF(C393="",MAX(A$8:A392)+1,"")</f>
        <v/>
      </c>
      <c r="C393" s="3" t="str">
        <f>IF(仕訳入力シート!A393="*","*",IF(J393="","*",IF(J393=0,"*","")))</f>
        <v>*</v>
      </c>
      <c r="D393" s="3">
        <f>仕訳入力シート!B393</f>
        <v>385</v>
      </c>
      <c r="E393" s="3" t="str">
        <f>IF(仕訳入力シート!C393&lt;&gt;0,仕訳入力シート!C393,"")</f>
        <v/>
      </c>
      <c r="F393" s="110" t="str">
        <f>IF(仕訳入力シート!D393&lt;&gt;0,仕訳入力シート!D393,"")</f>
        <v/>
      </c>
      <c r="H393" s="110" t="str">
        <f>IF(仕訳入力シート!AN393&lt;&gt;0,仕訳入力シート!AN393,"")</f>
        <v/>
      </c>
      <c r="I393" s="110" t="str">
        <f>IF(仕訳入力シート!AO393&lt;&gt;0,仕訳入力シート!AO393,"")</f>
        <v/>
      </c>
      <c r="J393" s="143">
        <f>仕訳入力シート!E393</f>
        <v>0</v>
      </c>
      <c r="K393" s="116" t="str">
        <f>IF(仕訳入力シート!F393&lt;&gt;0,仕訳入力シート!F393,"")</f>
        <v/>
      </c>
      <c r="L393" s="3" t="str">
        <f>IF(仕訳入力シート!G393&lt;&gt;0,仕訳入力シート!G393,"")</f>
        <v/>
      </c>
      <c r="M393" s="3" t="str">
        <f>IF(仕訳入力シート!H393&lt;&gt;0,仕訳入力シート!H393,"")</f>
        <v/>
      </c>
      <c r="N393" s="3" t="str">
        <f>IF(仕訳入力シート!I393&lt;&gt;0,仕訳入力シート!I393,"")</f>
        <v/>
      </c>
      <c r="O393" s="116" t="str">
        <f>IF(仕訳入力シート!P393&lt;&gt;0,仕訳入力シート!P393,"")</f>
        <v/>
      </c>
      <c r="P393" s="3" t="str">
        <f>IF(仕訳入力シート!Q393&lt;&gt;0,仕訳入力シート!Q393,"")</f>
        <v/>
      </c>
      <c r="Q393" s="3" t="str">
        <f>IF(仕訳入力シート!J393&lt;&gt;"",仕訳入力シート!J393,"")</f>
        <v/>
      </c>
      <c r="R393" s="3" t="str">
        <f>IF(仕訳入力シート!L393&lt;&gt;"",仕訳入力シート!L393,"")</f>
        <v/>
      </c>
      <c r="S393" s="3" t="str">
        <f>IF(仕訳入力シート!O393&lt;&gt;"",仕訳入力シート!O393,"")</f>
        <v/>
      </c>
      <c r="T393" s="3">
        <f t="shared" si="20"/>
        <v>0</v>
      </c>
      <c r="U393" s="3">
        <f t="shared" si="21"/>
        <v>0</v>
      </c>
      <c r="V393" s="113" t="str">
        <f>IF(仕訳入力シート!R393&lt;&gt;0,仕訳入力シート!R393,"")</f>
        <v/>
      </c>
      <c r="W393" s="3" t="str">
        <f>IF(仕訳入力シート!S393&lt;&gt;0,仕訳入力シート!S393,"")</f>
        <v/>
      </c>
      <c r="X393" s="3" t="str">
        <f>IF(仕訳入力シート!T393&lt;&gt;0,仕訳入力シート!T393,"")</f>
        <v/>
      </c>
      <c r="Y393" s="3" t="str">
        <f>IF(仕訳入力シート!U393&lt;&gt;0,仕訳入力シート!U393,"")</f>
        <v/>
      </c>
      <c r="Z393" s="116" t="str">
        <f>IF(仕訳入力シート!AB393&lt;&gt;0,仕訳入力シート!AB393,"")</f>
        <v/>
      </c>
      <c r="AA393" s="3" t="str">
        <f>IF(仕訳入力シート!AC393&lt;&gt;0,仕訳入力シート!AC393,"")</f>
        <v/>
      </c>
      <c r="AB393" s="3" t="str">
        <f>IF(仕訳入力シート!V393&lt;&gt;"",仕訳入力シート!V393,"")</f>
        <v/>
      </c>
      <c r="AC393" s="3" t="str">
        <f>IF(仕訳入力シート!X393&lt;&gt;"",仕訳入力シート!X393,"")</f>
        <v/>
      </c>
      <c r="AD393" s="3" t="str">
        <f>IF(仕訳入力シート!AA393&lt;&gt;"",仕訳入力シート!AA393,"")</f>
        <v/>
      </c>
      <c r="AE393" s="3">
        <f t="shared" si="22"/>
        <v>0</v>
      </c>
      <c r="AF393" s="3">
        <f t="shared" si="23"/>
        <v>0</v>
      </c>
      <c r="AG393" s="121" t="str">
        <f>IF(仕訳入力シート!AD393&lt;&gt;0,仕訳入力シート!AD393,"")</f>
        <v/>
      </c>
      <c r="AH393" s="3" t="str">
        <f>IF(仕訳入力シート!AE393&lt;&gt;"",仕訳入力シート!AE393,"")</f>
        <v/>
      </c>
      <c r="AI393" s="117" t="str">
        <f>IF(仕訳入力シート!AH393&lt;&gt;0,仕訳入力シート!AH393,"")</f>
        <v/>
      </c>
      <c r="AJ393" s="118" t="str">
        <f>IF(仕訳入力シート!AI393&lt;&gt;0,仕訳入力シート!AI393,"")</f>
        <v/>
      </c>
      <c r="AK393" s="118" t="str">
        <f>IF(仕訳入力シート!AJ393&lt;&gt;0,仕訳入力シート!AJ393,"")</f>
        <v/>
      </c>
      <c r="AL393" s="118" t="str">
        <f>IF(仕訳入力シート!AK393&lt;&gt;0,仕訳入力シート!AK393,"")</f>
        <v/>
      </c>
      <c r="AM393" s="118" t="str">
        <f>IF(仕訳入力シート!AL393&lt;&gt;0,仕訳入力シート!AL393,"")</f>
        <v/>
      </c>
      <c r="AN393" s="118"/>
      <c r="AO393" s="118"/>
      <c r="AP393" s="118"/>
      <c r="AQ393" s="118"/>
      <c r="AR393" s="118"/>
      <c r="AS393" s="118"/>
      <c r="AT393" s="118"/>
      <c r="AU393" s="120" t="str">
        <f>IF(仕訳入力シート!AQ393&lt;&gt;0,仕訳入力シート!AQ393,"")</f>
        <v/>
      </c>
      <c r="AV393" s="118" t="str">
        <f>IF(仕訳入力シート!AR393&lt;&gt;0,仕訳入力シート!AR393,"")</f>
        <v/>
      </c>
      <c r="AW393" s="120" t="str">
        <f>IF(仕訳入力シート!AT393&lt;&gt;0,仕訳入力シート!AT393,"")</f>
        <v/>
      </c>
      <c r="AX393" s="118" t="str">
        <f>IF(仕訳入力シート!AU393&lt;&gt;0,仕訳入力シート!AU393,"")</f>
        <v/>
      </c>
    </row>
    <row r="394" spans="1:50" ht="17.45" customHeight="1">
      <c r="A394" s="3" t="str">
        <f>IF(C394="",MAX(A$8:A393)+1,"")</f>
        <v/>
      </c>
      <c r="C394" s="3" t="str">
        <f>IF(仕訳入力シート!A394="*","*",IF(J394="","*",IF(J394=0,"*","")))</f>
        <v>*</v>
      </c>
      <c r="D394" s="3">
        <f>仕訳入力シート!B394</f>
        <v>386</v>
      </c>
      <c r="E394" s="3" t="str">
        <f>IF(仕訳入力シート!C394&lt;&gt;0,仕訳入力シート!C394,"")</f>
        <v/>
      </c>
      <c r="F394" s="110" t="str">
        <f>IF(仕訳入力シート!D394&lt;&gt;0,仕訳入力シート!D394,"")</f>
        <v/>
      </c>
      <c r="H394" s="110" t="str">
        <f>IF(仕訳入力シート!AN394&lt;&gt;0,仕訳入力シート!AN394,"")</f>
        <v/>
      </c>
      <c r="I394" s="110" t="str">
        <f>IF(仕訳入力シート!AO394&lt;&gt;0,仕訳入力シート!AO394,"")</f>
        <v/>
      </c>
      <c r="J394" s="143">
        <f>仕訳入力シート!E394</f>
        <v>0</v>
      </c>
      <c r="K394" s="116" t="str">
        <f>IF(仕訳入力シート!F394&lt;&gt;0,仕訳入力シート!F394,"")</f>
        <v/>
      </c>
      <c r="L394" s="3" t="str">
        <f>IF(仕訳入力シート!G394&lt;&gt;0,仕訳入力シート!G394,"")</f>
        <v/>
      </c>
      <c r="M394" s="3" t="str">
        <f>IF(仕訳入力シート!H394&lt;&gt;0,仕訳入力シート!H394,"")</f>
        <v/>
      </c>
      <c r="N394" s="3" t="str">
        <f>IF(仕訳入力シート!I394&lt;&gt;0,仕訳入力シート!I394,"")</f>
        <v/>
      </c>
      <c r="O394" s="116" t="str">
        <f>IF(仕訳入力シート!P394&lt;&gt;0,仕訳入力シート!P394,"")</f>
        <v/>
      </c>
      <c r="P394" s="3" t="str">
        <f>IF(仕訳入力シート!Q394&lt;&gt;0,仕訳入力シート!Q394,"")</f>
        <v/>
      </c>
      <c r="Q394" s="3" t="str">
        <f>IF(仕訳入力シート!J394&lt;&gt;"",仕訳入力シート!J394,"")</f>
        <v/>
      </c>
      <c r="R394" s="3" t="str">
        <f>IF(仕訳入力シート!L394&lt;&gt;"",仕訳入力シート!L394,"")</f>
        <v/>
      </c>
      <c r="S394" s="3" t="str">
        <f>IF(仕訳入力シート!O394&lt;&gt;"",仕訳入力シート!O394,"")</f>
        <v/>
      </c>
      <c r="T394" s="3">
        <f t="shared" ref="T394:T457" si="24">J394-U394</f>
        <v>0</v>
      </c>
      <c r="U394" s="3">
        <f t="shared" ref="U394:U457" si="25">IF(J394&lt;&gt;0,ROUND((J394/(100+S394)*S394)*IF(Q394=42,0.5,IF(Q394=43,0.8,1)),0),0)</f>
        <v>0</v>
      </c>
      <c r="V394" s="113" t="str">
        <f>IF(仕訳入力シート!R394&lt;&gt;0,仕訳入力シート!R394,"")</f>
        <v/>
      </c>
      <c r="W394" s="3" t="str">
        <f>IF(仕訳入力シート!S394&lt;&gt;0,仕訳入力シート!S394,"")</f>
        <v/>
      </c>
      <c r="X394" s="3" t="str">
        <f>IF(仕訳入力シート!T394&lt;&gt;0,仕訳入力シート!T394,"")</f>
        <v/>
      </c>
      <c r="Y394" s="3" t="str">
        <f>IF(仕訳入力シート!U394&lt;&gt;0,仕訳入力シート!U394,"")</f>
        <v/>
      </c>
      <c r="Z394" s="116" t="str">
        <f>IF(仕訳入力シート!AB394&lt;&gt;0,仕訳入力シート!AB394,"")</f>
        <v/>
      </c>
      <c r="AA394" s="3" t="str">
        <f>IF(仕訳入力シート!AC394&lt;&gt;0,仕訳入力シート!AC394,"")</f>
        <v/>
      </c>
      <c r="AB394" s="3" t="str">
        <f>IF(仕訳入力シート!V394&lt;&gt;"",仕訳入力シート!V394,"")</f>
        <v/>
      </c>
      <c r="AC394" s="3" t="str">
        <f>IF(仕訳入力シート!X394&lt;&gt;"",仕訳入力シート!X394,"")</f>
        <v/>
      </c>
      <c r="AD394" s="3" t="str">
        <f>IF(仕訳入力シート!AA394&lt;&gt;"",仕訳入力シート!AA394,"")</f>
        <v/>
      </c>
      <c r="AE394" s="3">
        <f t="shared" ref="AE394:AE457" si="26">J394-AF394</f>
        <v>0</v>
      </c>
      <c r="AF394" s="3">
        <f t="shared" ref="AF394:AF457" si="27">IF(J394&lt;&gt;0,ROUND((J394/(100+AD394)*AD394)*IF(AB394=42,0.5,IF(AB394=43,0.8,1)),0),0)</f>
        <v>0</v>
      </c>
      <c r="AG394" s="121" t="str">
        <f>IF(仕訳入力シート!AD394&lt;&gt;0,仕訳入力シート!AD394,"")</f>
        <v/>
      </c>
      <c r="AH394" s="3" t="str">
        <f>IF(仕訳入力シート!AE394&lt;&gt;"",仕訳入力シート!AE394,"")</f>
        <v/>
      </c>
      <c r="AI394" s="117" t="str">
        <f>IF(仕訳入力シート!AH394&lt;&gt;0,仕訳入力シート!AH394,"")</f>
        <v/>
      </c>
      <c r="AJ394" s="118" t="str">
        <f>IF(仕訳入力シート!AI394&lt;&gt;0,仕訳入力シート!AI394,"")</f>
        <v/>
      </c>
      <c r="AK394" s="118" t="str">
        <f>IF(仕訳入力シート!AJ394&lt;&gt;0,仕訳入力シート!AJ394,"")</f>
        <v/>
      </c>
      <c r="AL394" s="118" t="str">
        <f>IF(仕訳入力シート!AK394&lt;&gt;0,仕訳入力シート!AK394,"")</f>
        <v/>
      </c>
      <c r="AM394" s="118" t="str">
        <f>IF(仕訳入力シート!AL394&lt;&gt;0,仕訳入力シート!AL394,"")</f>
        <v/>
      </c>
      <c r="AN394" s="118"/>
      <c r="AO394" s="118"/>
      <c r="AP394" s="118"/>
      <c r="AQ394" s="118"/>
      <c r="AR394" s="118"/>
      <c r="AS394" s="118"/>
      <c r="AT394" s="118"/>
      <c r="AU394" s="120" t="str">
        <f>IF(仕訳入力シート!AQ394&lt;&gt;0,仕訳入力シート!AQ394,"")</f>
        <v/>
      </c>
      <c r="AV394" s="118" t="str">
        <f>IF(仕訳入力シート!AR394&lt;&gt;0,仕訳入力シート!AR394,"")</f>
        <v/>
      </c>
      <c r="AW394" s="120" t="str">
        <f>IF(仕訳入力シート!AT394&lt;&gt;0,仕訳入力シート!AT394,"")</f>
        <v/>
      </c>
      <c r="AX394" s="118" t="str">
        <f>IF(仕訳入力シート!AU394&lt;&gt;0,仕訳入力シート!AU394,"")</f>
        <v/>
      </c>
    </row>
    <row r="395" spans="1:50" ht="17.45" customHeight="1">
      <c r="A395" s="3" t="str">
        <f>IF(C395="",MAX(A$8:A394)+1,"")</f>
        <v/>
      </c>
      <c r="C395" s="3" t="str">
        <f>IF(仕訳入力シート!A395="*","*",IF(J395="","*",IF(J395=0,"*","")))</f>
        <v>*</v>
      </c>
      <c r="D395" s="3">
        <f>仕訳入力シート!B395</f>
        <v>387</v>
      </c>
      <c r="E395" s="3" t="str">
        <f>IF(仕訳入力シート!C395&lt;&gt;0,仕訳入力シート!C395,"")</f>
        <v/>
      </c>
      <c r="F395" s="110" t="str">
        <f>IF(仕訳入力シート!D395&lt;&gt;0,仕訳入力シート!D395,"")</f>
        <v/>
      </c>
      <c r="H395" s="110" t="str">
        <f>IF(仕訳入力シート!AN395&lt;&gt;0,仕訳入力シート!AN395,"")</f>
        <v/>
      </c>
      <c r="I395" s="110" t="str">
        <f>IF(仕訳入力シート!AO395&lt;&gt;0,仕訳入力シート!AO395,"")</f>
        <v/>
      </c>
      <c r="J395" s="143">
        <f>仕訳入力シート!E395</f>
        <v>0</v>
      </c>
      <c r="K395" s="116" t="str">
        <f>IF(仕訳入力シート!F395&lt;&gt;0,仕訳入力シート!F395,"")</f>
        <v/>
      </c>
      <c r="L395" s="3" t="str">
        <f>IF(仕訳入力シート!G395&lt;&gt;0,仕訳入力シート!G395,"")</f>
        <v/>
      </c>
      <c r="M395" s="3" t="str">
        <f>IF(仕訳入力シート!H395&lt;&gt;0,仕訳入力シート!H395,"")</f>
        <v/>
      </c>
      <c r="N395" s="3" t="str">
        <f>IF(仕訳入力シート!I395&lt;&gt;0,仕訳入力シート!I395,"")</f>
        <v/>
      </c>
      <c r="O395" s="116" t="str">
        <f>IF(仕訳入力シート!P395&lt;&gt;0,仕訳入力シート!P395,"")</f>
        <v/>
      </c>
      <c r="P395" s="3" t="str">
        <f>IF(仕訳入力シート!Q395&lt;&gt;0,仕訳入力シート!Q395,"")</f>
        <v/>
      </c>
      <c r="Q395" s="3" t="str">
        <f>IF(仕訳入力シート!J395&lt;&gt;"",仕訳入力シート!J395,"")</f>
        <v/>
      </c>
      <c r="R395" s="3" t="str">
        <f>IF(仕訳入力シート!L395&lt;&gt;"",仕訳入力シート!L395,"")</f>
        <v/>
      </c>
      <c r="S395" s="3" t="str">
        <f>IF(仕訳入力シート!O395&lt;&gt;"",仕訳入力シート!O395,"")</f>
        <v/>
      </c>
      <c r="T395" s="3">
        <f t="shared" si="24"/>
        <v>0</v>
      </c>
      <c r="U395" s="3">
        <f t="shared" si="25"/>
        <v>0</v>
      </c>
      <c r="V395" s="113" t="str">
        <f>IF(仕訳入力シート!R395&lt;&gt;0,仕訳入力シート!R395,"")</f>
        <v/>
      </c>
      <c r="W395" s="3" t="str">
        <f>IF(仕訳入力シート!S395&lt;&gt;0,仕訳入力シート!S395,"")</f>
        <v/>
      </c>
      <c r="X395" s="3" t="str">
        <f>IF(仕訳入力シート!T395&lt;&gt;0,仕訳入力シート!T395,"")</f>
        <v/>
      </c>
      <c r="Y395" s="3" t="str">
        <f>IF(仕訳入力シート!U395&lt;&gt;0,仕訳入力シート!U395,"")</f>
        <v/>
      </c>
      <c r="Z395" s="116" t="str">
        <f>IF(仕訳入力シート!AB395&lt;&gt;0,仕訳入力シート!AB395,"")</f>
        <v/>
      </c>
      <c r="AA395" s="3" t="str">
        <f>IF(仕訳入力シート!AC395&lt;&gt;0,仕訳入力シート!AC395,"")</f>
        <v/>
      </c>
      <c r="AB395" s="3" t="str">
        <f>IF(仕訳入力シート!V395&lt;&gt;"",仕訳入力シート!V395,"")</f>
        <v/>
      </c>
      <c r="AC395" s="3" t="str">
        <f>IF(仕訳入力シート!X395&lt;&gt;"",仕訳入力シート!X395,"")</f>
        <v/>
      </c>
      <c r="AD395" s="3" t="str">
        <f>IF(仕訳入力シート!AA395&lt;&gt;"",仕訳入力シート!AA395,"")</f>
        <v/>
      </c>
      <c r="AE395" s="3">
        <f t="shared" si="26"/>
        <v>0</v>
      </c>
      <c r="AF395" s="3">
        <f t="shared" si="27"/>
        <v>0</v>
      </c>
      <c r="AG395" s="121" t="str">
        <f>IF(仕訳入力シート!AD395&lt;&gt;0,仕訳入力シート!AD395,"")</f>
        <v/>
      </c>
      <c r="AH395" s="3" t="str">
        <f>IF(仕訳入力シート!AE395&lt;&gt;"",仕訳入力シート!AE395,"")</f>
        <v/>
      </c>
      <c r="AI395" s="117" t="str">
        <f>IF(仕訳入力シート!AH395&lt;&gt;0,仕訳入力シート!AH395,"")</f>
        <v/>
      </c>
      <c r="AJ395" s="118" t="str">
        <f>IF(仕訳入力シート!AI395&lt;&gt;0,仕訳入力シート!AI395,"")</f>
        <v/>
      </c>
      <c r="AK395" s="118" t="str">
        <f>IF(仕訳入力シート!AJ395&lt;&gt;0,仕訳入力シート!AJ395,"")</f>
        <v/>
      </c>
      <c r="AL395" s="118" t="str">
        <f>IF(仕訳入力シート!AK395&lt;&gt;0,仕訳入力シート!AK395,"")</f>
        <v/>
      </c>
      <c r="AM395" s="118" t="str">
        <f>IF(仕訳入力シート!AL395&lt;&gt;0,仕訳入力シート!AL395,"")</f>
        <v/>
      </c>
      <c r="AN395" s="118"/>
      <c r="AO395" s="118"/>
      <c r="AP395" s="118"/>
      <c r="AQ395" s="118"/>
      <c r="AR395" s="118"/>
      <c r="AS395" s="118"/>
      <c r="AT395" s="118"/>
      <c r="AU395" s="120" t="str">
        <f>IF(仕訳入力シート!AQ395&lt;&gt;0,仕訳入力シート!AQ395,"")</f>
        <v/>
      </c>
      <c r="AV395" s="118" t="str">
        <f>IF(仕訳入力シート!AR395&lt;&gt;0,仕訳入力シート!AR395,"")</f>
        <v/>
      </c>
      <c r="AW395" s="120" t="str">
        <f>IF(仕訳入力シート!AT395&lt;&gt;0,仕訳入力シート!AT395,"")</f>
        <v/>
      </c>
      <c r="AX395" s="118" t="str">
        <f>IF(仕訳入力シート!AU395&lt;&gt;0,仕訳入力シート!AU395,"")</f>
        <v/>
      </c>
    </row>
    <row r="396" spans="1:50" ht="17.45" customHeight="1">
      <c r="A396" s="3" t="str">
        <f>IF(C396="",MAX(A$8:A395)+1,"")</f>
        <v/>
      </c>
      <c r="C396" s="3" t="str">
        <f>IF(仕訳入力シート!A396="*","*",IF(J396="","*",IF(J396=0,"*","")))</f>
        <v>*</v>
      </c>
      <c r="D396" s="3">
        <f>仕訳入力シート!B396</f>
        <v>388</v>
      </c>
      <c r="E396" s="3" t="str">
        <f>IF(仕訳入力シート!C396&lt;&gt;0,仕訳入力シート!C396,"")</f>
        <v/>
      </c>
      <c r="F396" s="110" t="str">
        <f>IF(仕訳入力シート!D396&lt;&gt;0,仕訳入力シート!D396,"")</f>
        <v/>
      </c>
      <c r="H396" s="110" t="str">
        <f>IF(仕訳入力シート!AN396&lt;&gt;0,仕訳入力シート!AN396,"")</f>
        <v/>
      </c>
      <c r="I396" s="110" t="str">
        <f>IF(仕訳入力シート!AO396&lt;&gt;0,仕訳入力シート!AO396,"")</f>
        <v/>
      </c>
      <c r="J396" s="143">
        <f>仕訳入力シート!E396</f>
        <v>0</v>
      </c>
      <c r="K396" s="116" t="str">
        <f>IF(仕訳入力シート!F396&lt;&gt;0,仕訳入力シート!F396,"")</f>
        <v/>
      </c>
      <c r="L396" s="3" t="str">
        <f>IF(仕訳入力シート!G396&lt;&gt;0,仕訳入力シート!G396,"")</f>
        <v/>
      </c>
      <c r="M396" s="3" t="str">
        <f>IF(仕訳入力シート!H396&lt;&gt;0,仕訳入力シート!H396,"")</f>
        <v/>
      </c>
      <c r="N396" s="3" t="str">
        <f>IF(仕訳入力シート!I396&lt;&gt;0,仕訳入力シート!I396,"")</f>
        <v/>
      </c>
      <c r="O396" s="116" t="str">
        <f>IF(仕訳入力シート!P396&lt;&gt;0,仕訳入力シート!P396,"")</f>
        <v/>
      </c>
      <c r="P396" s="3" t="str">
        <f>IF(仕訳入力シート!Q396&lt;&gt;0,仕訳入力シート!Q396,"")</f>
        <v/>
      </c>
      <c r="Q396" s="3" t="str">
        <f>IF(仕訳入力シート!J396&lt;&gt;"",仕訳入力シート!J396,"")</f>
        <v/>
      </c>
      <c r="R396" s="3" t="str">
        <f>IF(仕訳入力シート!L396&lt;&gt;"",仕訳入力シート!L396,"")</f>
        <v/>
      </c>
      <c r="S396" s="3" t="str">
        <f>IF(仕訳入力シート!O396&lt;&gt;"",仕訳入力シート!O396,"")</f>
        <v/>
      </c>
      <c r="T396" s="3">
        <f t="shared" si="24"/>
        <v>0</v>
      </c>
      <c r="U396" s="3">
        <f t="shared" si="25"/>
        <v>0</v>
      </c>
      <c r="V396" s="113" t="str">
        <f>IF(仕訳入力シート!R396&lt;&gt;0,仕訳入力シート!R396,"")</f>
        <v/>
      </c>
      <c r="W396" s="3" t="str">
        <f>IF(仕訳入力シート!S396&lt;&gt;0,仕訳入力シート!S396,"")</f>
        <v/>
      </c>
      <c r="X396" s="3" t="str">
        <f>IF(仕訳入力シート!T396&lt;&gt;0,仕訳入力シート!T396,"")</f>
        <v/>
      </c>
      <c r="Y396" s="3" t="str">
        <f>IF(仕訳入力シート!U396&lt;&gt;0,仕訳入力シート!U396,"")</f>
        <v/>
      </c>
      <c r="Z396" s="116" t="str">
        <f>IF(仕訳入力シート!AB396&lt;&gt;0,仕訳入力シート!AB396,"")</f>
        <v/>
      </c>
      <c r="AA396" s="3" t="str">
        <f>IF(仕訳入力シート!AC396&lt;&gt;0,仕訳入力シート!AC396,"")</f>
        <v/>
      </c>
      <c r="AB396" s="3" t="str">
        <f>IF(仕訳入力シート!V396&lt;&gt;"",仕訳入力シート!V396,"")</f>
        <v/>
      </c>
      <c r="AC396" s="3" t="str">
        <f>IF(仕訳入力シート!X396&lt;&gt;"",仕訳入力シート!X396,"")</f>
        <v/>
      </c>
      <c r="AD396" s="3" t="str">
        <f>IF(仕訳入力シート!AA396&lt;&gt;"",仕訳入力シート!AA396,"")</f>
        <v/>
      </c>
      <c r="AE396" s="3">
        <f t="shared" si="26"/>
        <v>0</v>
      </c>
      <c r="AF396" s="3">
        <f t="shared" si="27"/>
        <v>0</v>
      </c>
      <c r="AG396" s="121" t="str">
        <f>IF(仕訳入力シート!AD396&lt;&gt;0,仕訳入力シート!AD396,"")</f>
        <v/>
      </c>
      <c r="AH396" s="3" t="str">
        <f>IF(仕訳入力シート!AE396&lt;&gt;"",仕訳入力シート!AE396,"")</f>
        <v/>
      </c>
      <c r="AI396" s="117" t="str">
        <f>IF(仕訳入力シート!AH396&lt;&gt;0,仕訳入力シート!AH396,"")</f>
        <v/>
      </c>
      <c r="AJ396" s="118" t="str">
        <f>IF(仕訳入力シート!AI396&lt;&gt;0,仕訳入力シート!AI396,"")</f>
        <v/>
      </c>
      <c r="AK396" s="118" t="str">
        <f>IF(仕訳入力シート!AJ396&lt;&gt;0,仕訳入力シート!AJ396,"")</f>
        <v/>
      </c>
      <c r="AL396" s="118" t="str">
        <f>IF(仕訳入力シート!AK396&lt;&gt;0,仕訳入力シート!AK396,"")</f>
        <v/>
      </c>
      <c r="AM396" s="118" t="str">
        <f>IF(仕訳入力シート!AL396&lt;&gt;0,仕訳入力シート!AL396,"")</f>
        <v/>
      </c>
      <c r="AN396" s="118"/>
      <c r="AO396" s="118"/>
      <c r="AP396" s="118"/>
      <c r="AQ396" s="118"/>
      <c r="AR396" s="118"/>
      <c r="AS396" s="118"/>
      <c r="AT396" s="118"/>
      <c r="AU396" s="120" t="str">
        <f>IF(仕訳入力シート!AQ396&lt;&gt;0,仕訳入力シート!AQ396,"")</f>
        <v/>
      </c>
      <c r="AV396" s="118" t="str">
        <f>IF(仕訳入力シート!AR396&lt;&gt;0,仕訳入力シート!AR396,"")</f>
        <v/>
      </c>
      <c r="AW396" s="120" t="str">
        <f>IF(仕訳入力シート!AT396&lt;&gt;0,仕訳入力シート!AT396,"")</f>
        <v/>
      </c>
      <c r="AX396" s="118" t="str">
        <f>IF(仕訳入力シート!AU396&lt;&gt;0,仕訳入力シート!AU396,"")</f>
        <v/>
      </c>
    </row>
    <row r="397" spans="1:50" ht="17.45" customHeight="1">
      <c r="A397" s="3" t="str">
        <f>IF(C397="",MAX(A$8:A396)+1,"")</f>
        <v/>
      </c>
      <c r="C397" s="3" t="str">
        <f>IF(仕訳入力シート!A397="*","*",IF(J397="","*",IF(J397=0,"*","")))</f>
        <v>*</v>
      </c>
      <c r="D397" s="3">
        <f>仕訳入力シート!B397</f>
        <v>389</v>
      </c>
      <c r="E397" s="3" t="str">
        <f>IF(仕訳入力シート!C397&lt;&gt;0,仕訳入力シート!C397,"")</f>
        <v/>
      </c>
      <c r="F397" s="110" t="str">
        <f>IF(仕訳入力シート!D397&lt;&gt;0,仕訳入力シート!D397,"")</f>
        <v/>
      </c>
      <c r="H397" s="110" t="str">
        <f>IF(仕訳入力シート!AN397&lt;&gt;0,仕訳入力シート!AN397,"")</f>
        <v/>
      </c>
      <c r="I397" s="110" t="str">
        <f>IF(仕訳入力シート!AO397&lt;&gt;0,仕訳入力シート!AO397,"")</f>
        <v/>
      </c>
      <c r="J397" s="143">
        <f>仕訳入力シート!E397</f>
        <v>0</v>
      </c>
      <c r="K397" s="116" t="str">
        <f>IF(仕訳入力シート!F397&lt;&gt;0,仕訳入力シート!F397,"")</f>
        <v/>
      </c>
      <c r="L397" s="3" t="str">
        <f>IF(仕訳入力シート!G397&lt;&gt;0,仕訳入力シート!G397,"")</f>
        <v/>
      </c>
      <c r="M397" s="3" t="str">
        <f>IF(仕訳入力シート!H397&lt;&gt;0,仕訳入力シート!H397,"")</f>
        <v/>
      </c>
      <c r="N397" s="3" t="str">
        <f>IF(仕訳入力シート!I397&lt;&gt;0,仕訳入力シート!I397,"")</f>
        <v/>
      </c>
      <c r="O397" s="116" t="str">
        <f>IF(仕訳入力シート!P397&lt;&gt;0,仕訳入力シート!P397,"")</f>
        <v/>
      </c>
      <c r="P397" s="3" t="str">
        <f>IF(仕訳入力シート!Q397&lt;&gt;0,仕訳入力シート!Q397,"")</f>
        <v/>
      </c>
      <c r="Q397" s="3" t="str">
        <f>IF(仕訳入力シート!J397&lt;&gt;"",仕訳入力シート!J397,"")</f>
        <v/>
      </c>
      <c r="R397" s="3" t="str">
        <f>IF(仕訳入力シート!L397&lt;&gt;"",仕訳入力シート!L397,"")</f>
        <v/>
      </c>
      <c r="S397" s="3" t="str">
        <f>IF(仕訳入力シート!O397&lt;&gt;"",仕訳入力シート!O397,"")</f>
        <v/>
      </c>
      <c r="T397" s="3">
        <f t="shared" si="24"/>
        <v>0</v>
      </c>
      <c r="U397" s="3">
        <f t="shared" si="25"/>
        <v>0</v>
      </c>
      <c r="V397" s="113" t="str">
        <f>IF(仕訳入力シート!R397&lt;&gt;0,仕訳入力シート!R397,"")</f>
        <v/>
      </c>
      <c r="W397" s="3" t="str">
        <f>IF(仕訳入力シート!S397&lt;&gt;0,仕訳入力シート!S397,"")</f>
        <v/>
      </c>
      <c r="X397" s="3" t="str">
        <f>IF(仕訳入力シート!T397&lt;&gt;0,仕訳入力シート!T397,"")</f>
        <v/>
      </c>
      <c r="Y397" s="3" t="str">
        <f>IF(仕訳入力シート!U397&lt;&gt;0,仕訳入力シート!U397,"")</f>
        <v/>
      </c>
      <c r="Z397" s="116" t="str">
        <f>IF(仕訳入力シート!AB397&lt;&gt;0,仕訳入力シート!AB397,"")</f>
        <v/>
      </c>
      <c r="AA397" s="3" t="str">
        <f>IF(仕訳入力シート!AC397&lt;&gt;0,仕訳入力シート!AC397,"")</f>
        <v/>
      </c>
      <c r="AB397" s="3" t="str">
        <f>IF(仕訳入力シート!V397&lt;&gt;"",仕訳入力シート!V397,"")</f>
        <v/>
      </c>
      <c r="AC397" s="3" t="str">
        <f>IF(仕訳入力シート!X397&lt;&gt;"",仕訳入力シート!X397,"")</f>
        <v/>
      </c>
      <c r="AD397" s="3" t="str">
        <f>IF(仕訳入力シート!AA397&lt;&gt;"",仕訳入力シート!AA397,"")</f>
        <v/>
      </c>
      <c r="AE397" s="3">
        <f t="shared" si="26"/>
        <v>0</v>
      </c>
      <c r="AF397" s="3">
        <f t="shared" si="27"/>
        <v>0</v>
      </c>
      <c r="AG397" s="121" t="str">
        <f>IF(仕訳入力シート!AD397&lt;&gt;0,仕訳入力シート!AD397,"")</f>
        <v/>
      </c>
      <c r="AH397" s="3" t="str">
        <f>IF(仕訳入力シート!AE397&lt;&gt;"",仕訳入力シート!AE397,"")</f>
        <v/>
      </c>
      <c r="AI397" s="117" t="str">
        <f>IF(仕訳入力シート!AH397&lt;&gt;0,仕訳入力シート!AH397,"")</f>
        <v/>
      </c>
      <c r="AJ397" s="118" t="str">
        <f>IF(仕訳入力シート!AI397&lt;&gt;0,仕訳入力シート!AI397,"")</f>
        <v/>
      </c>
      <c r="AK397" s="118" t="str">
        <f>IF(仕訳入力シート!AJ397&lt;&gt;0,仕訳入力シート!AJ397,"")</f>
        <v/>
      </c>
      <c r="AL397" s="118" t="str">
        <f>IF(仕訳入力シート!AK397&lt;&gt;0,仕訳入力シート!AK397,"")</f>
        <v/>
      </c>
      <c r="AM397" s="118" t="str">
        <f>IF(仕訳入力シート!AL397&lt;&gt;0,仕訳入力シート!AL397,"")</f>
        <v/>
      </c>
      <c r="AN397" s="118"/>
      <c r="AO397" s="118"/>
      <c r="AP397" s="118"/>
      <c r="AQ397" s="118"/>
      <c r="AR397" s="118"/>
      <c r="AS397" s="118"/>
      <c r="AT397" s="118"/>
      <c r="AU397" s="120" t="str">
        <f>IF(仕訳入力シート!AQ397&lt;&gt;0,仕訳入力シート!AQ397,"")</f>
        <v/>
      </c>
      <c r="AV397" s="118" t="str">
        <f>IF(仕訳入力シート!AR397&lt;&gt;0,仕訳入力シート!AR397,"")</f>
        <v/>
      </c>
      <c r="AW397" s="120" t="str">
        <f>IF(仕訳入力シート!AT397&lt;&gt;0,仕訳入力シート!AT397,"")</f>
        <v/>
      </c>
      <c r="AX397" s="118" t="str">
        <f>IF(仕訳入力シート!AU397&lt;&gt;0,仕訳入力シート!AU397,"")</f>
        <v/>
      </c>
    </row>
    <row r="398" spans="1:50" ht="17.45" customHeight="1">
      <c r="A398" s="3" t="str">
        <f>IF(C398="",MAX(A$8:A397)+1,"")</f>
        <v/>
      </c>
      <c r="C398" s="3" t="str">
        <f>IF(仕訳入力シート!A398="*","*",IF(J398="","*",IF(J398=0,"*","")))</f>
        <v>*</v>
      </c>
      <c r="D398" s="3">
        <f>仕訳入力シート!B398</f>
        <v>390</v>
      </c>
      <c r="E398" s="3" t="str">
        <f>IF(仕訳入力シート!C398&lt;&gt;0,仕訳入力シート!C398,"")</f>
        <v/>
      </c>
      <c r="F398" s="110" t="str">
        <f>IF(仕訳入力シート!D398&lt;&gt;0,仕訳入力シート!D398,"")</f>
        <v/>
      </c>
      <c r="H398" s="110" t="str">
        <f>IF(仕訳入力シート!AN398&lt;&gt;0,仕訳入力シート!AN398,"")</f>
        <v/>
      </c>
      <c r="I398" s="110" t="str">
        <f>IF(仕訳入力シート!AO398&lt;&gt;0,仕訳入力シート!AO398,"")</f>
        <v/>
      </c>
      <c r="J398" s="143">
        <f>仕訳入力シート!E398</f>
        <v>0</v>
      </c>
      <c r="K398" s="116" t="str">
        <f>IF(仕訳入力シート!F398&lt;&gt;0,仕訳入力シート!F398,"")</f>
        <v/>
      </c>
      <c r="L398" s="3" t="str">
        <f>IF(仕訳入力シート!G398&lt;&gt;0,仕訳入力シート!G398,"")</f>
        <v/>
      </c>
      <c r="M398" s="3" t="str">
        <f>IF(仕訳入力シート!H398&lt;&gt;0,仕訳入力シート!H398,"")</f>
        <v/>
      </c>
      <c r="N398" s="3" t="str">
        <f>IF(仕訳入力シート!I398&lt;&gt;0,仕訳入力シート!I398,"")</f>
        <v/>
      </c>
      <c r="O398" s="116" t="str">
        <f>IF(仕訳入力シート!P398&lt;&gt;0,仕訳入力シート!P398,"")</f>
        <v/>
      </c>
      <c r="P398" s="3" t="str">
        <f>IF(仕訳入力シート!Q398&lt;&gt;0,仕訳入力シート!Q398,"")</f>
        <v/>
      </c>
      <c r="Q398" s="3" t="str">
        <f>IF(仕訳入力シート!J398&lt;&gt;"",仕訳入力シート!J398,"")</f>
        <v/>
      </c>
      <c r="R398" s="3" t="str">
        <f>IF(仕訳入力シート!L398&lt;&gt;"",仕訳入力シート!L398,"")</f>
        <v/>
      </c>
      <c r="S398" s="3" t="str">
        <f>IF(仕訳入力シート!O398&lt;&gt;"",仕訳入力シート!O398,"")</f>
        <v/>
      </c>
      <c r="T398" s="3">
        <f t="shared" si="24"/>
        <v>0</v>
      </c>
      <c r="U398" s="3">
        <f t="shared" si="25"/>
        <v>0</v>
      </c>
      <c r="V398" s="113" t="str">
        <f>IF(仕訳入力シート!R398&lt;&gt;0,仕訳入力シート!R398,"")</f>
        <v/>
      </c>
      <c r="W398" s="3" t="str">
        <f>IF(仕訳入力シート!S398&lt;&gt;0,仕訳入力シート!S398,"")</f>
        <v/>
      </c>
      <c r="X398" s="3" t="str">
        <f>IF(仕訳入力シート!T398&lt;&gt;0,仕訳入力シート!T398,"")</f>
        <v/>
      </c>
      <c r="Y398" s="3" t="str">
        <f>IF(仕訳入力シート!U398&lt;&gt;0,仕訳入力シート!U398,"")</f>
        <v/>
      </c>
      <c r="Z398" s="116" t="str">
        <f>IF(仕訳入力シート!AB398&lt;&gt;0,仕訳入力シート!AB398,"")</f>
        <v/>
      </c>
      <c r="AA398" s="3" t="str">
        <f>IF(仕訳入力シート!AC398&lt;&gt;0,仕訳入力シート!AC398,"")</f>
        <v/>
      </c>
      <c r="AB398" s="3" t="str">
        <f>IF(仕訳入力シート!V398&lt;&gt;"",仕訳入力シート!V398,"")</f>
        <v/>
      </c>
      <c r="AC398" s="3" t="str">
        <f>IF(仕訳入力シート!X398&lt;&gt;"",仕訳入力シート!X398,"")</f>
        <v/>
      </c>
      <c r="AD398" s="3" t="str">
        <f>IF(仕訳入力シート!AA398&lt;&gt;"",仕訳入力シート!AA398,"")</f>
        <v/>
      </c>
      <c r="AE398" s="3">
        <f t="shared" si="26"/>
        <v>0</v>
      </c>
      <c r="AF398" s="3">
        <f t="shared" si="27"/>
        <v>0</v>
      </c>
      <c r="AG398" s="121" t="str">
        <f>IF(仕訳入力シート!AD398&lt;&gt;0,仕訳入力シート!AD398,"")</f>
        <v/>
      </c>
      <c r="AH398" s="3" t="str">
        <f>IF(仕訳入力シート!AE398&lt;&gt;"",仕訳入力シート!AE398,"")</f>
        <v/>
      </c>
      <c r="AI398" s="117" t="str">
        <f>IF(仕訳入力シート!AH398&lt;&gt;0,仕訳入力シート!AH398,"")</f>
        <v/>
      </c>
      <c r="AJ398" s="118" t="str">
        <f>IF(仕訳入力シート!AI398&lt;&gt;0,仕訳入力シート!AI398,"")</f>
        <v/>
      </c>
      <c r="AK398" s="118" t="str">
        <f>IF(仕訳入力シート!AJ398&lt;&gt;0,仕訳入力シート!AJ398,"")</f>
        <v/>
      </c>
      <c r="AL398" s="118" t="str">
        <f>IF(仕訳入力シート!AK398&lt;&gt;0,仕訳入力シート!AK398,"")</f>
        <v/>
      </c>
      <c r="AM398" s="118" t="str">
        <f>IF(仕訳入力シート!AL398&lt;&gt;0,仕訳入力シート!AL398,"")</f>
        <v/>
      </c>
      <c r="AN398" s="118"/>
      <c r="AO398" s="118"/>
      <c r="AP398" s="118"/>
      <c r="AQ398" s="118"/>
      <c r="AR398" s="118"/>
      <c r="AS398" s="118"/>
      <c r="AT398" s="118"/>
      <c r="AU398" s="120" t="str">
        <f>IF(仕訳入力シート!AQ398&lt;&gt;0,仕訳入力シート!AQ398,"")</f>
        <v/>
      </c>
      <c r="AV398" s="118" t="str">
        <f>IF(仕訳入力シート!AR398&lt;&gt;0,仕訳入力シート!AR398,"")</f>
        <v/>
      </c>
      <c r="AW398" s="120" t="str">
        <f>IF(仕訳入力シート!AT398&lt;&gt;0,仕訳入力シート!AT398,"")</f>
        <v/>
      </c>
      <c r="AX398" s="118" t="str">
        <f>IF(仕訳入力シート!AU398&lt;&gt;0,仕訳入力シート!AU398,"")</f>
        <v/>
      </c>
    </row>
    <row r="399" spans="1:50" ht="17.45" customHeight="1">
      <c r="A399" s="3" t="str">
        <f>IF(C399="",MAX(A$8:A398)+1,"")</f>
        <v/>
      </c>
      <c r="C399" s="3" t="str">
        <f>IF(仕訳入力シート!A399="*","*",IF(J399="","*",IF(J399=0,"*","")))</f>
        <v>*</v>
      </c>
      <c r="D399" s="3">
        <f>仕訳入力シート!B399</f>
        <v>391</v>
      </c>
      <c r="E399" s="3" t="str">
        <f>IF(仕訳入力シート!C399&lt;&gt;0,仕訳入力シート!C399,"")</f>
        <v/>
      </c>
      <c r="F399" s="110" t="str">
        <f>IF(仕訳入力シート!D399&lt;&gt;0,仕訳入力シート!D399,"")</f>
        <v/>
      </c>
      <c r="H399" s="110" t="str">
        <f>IF(仕訳入力シート!AN399&lt;&gt;0,仕訳入力シート!AN399,"")</f>
        <v/>
      </c>
      <c r="I399" s="110" t="str">
        <f>IF(仕訳入力シート!AO399&lt;&gt;0,仕訳入力シート!AO399,"")</f>
        <v/>
      </c>
      <c r="J399" s="143">
        <f>仕訳入力シート!E399</f>
        <v>0</v>
      </c>
      <c r="K399" s="116" t="str">
        <f>IF(仕訳入力シート!F399&lt;&gt;0,仕訳入力シート!F399,"")</f>
        <v/>
      </c>
      <c r="L399" s="3" t="str">
        <f>IF(仕訳入力シート!G399&lt;&gt;0,仕訳入力シート!G399,"")</f>
        <v/>
      </c>
      <c r="M399" s="3" t="str">
        <f>IF(仕訳入力シート!H399&lt;&gt;0,仕訳入力シート!H399,"")</f>
        <v/>
      </c>
      <c r="N399" s="3" t="str">
        <f>IF(仕訳入力シート!I399&lt;&gt;0,仕訳入力シート!I399,"")</f>
        <v/>
      </c>
      <c r="O399" s="116" t="str">
        <f>IF(仕訳入力シート!P399&lt;&gt;0,仕訳入力シート!P399,"")</f>
        <v/>
      </c>
      <c r="P399" s="3" t="str">
        <f>IF(仕訳入力シート!Q399&lt;&gt;0,仕訳入力シート!Q399,"")</f>
        <v/>
      </c>
      <c r="Q399" s="3" t="str">
        <f>IF(仕訳入力シート!J399&lt;&gt;"",仕訳入力シート!J399,"")</f>
        <v/>
      </c>
      <c r="R399" s="3" t="str">
        <f>IF(仕訳入力シート!L399&lt;&gt;"",仕訳入力シート!L399,"")</f>
        <v/>
      </c>
      <c r="S399" s="3" t="str">
        <f>IF(仕訳入力シート!O399&lt;&gt;"",仕訳入力シート!O399,"")</f>
        <v/>
      </c>
      <c r="T399" s="3">
        <f t="shared" si="24"/>
        <v>0</v>
      </c>
      <c r="U399" s="3">
        <f t="shared" si="25"/>
        <v>0</v>
      </c>
      <c r="V399" s="113" t="str">
        <f>IF(仕訳入力シート!R399&lt;&gt;0,仕訳入力シート!R399,"")</f>
        <v/>
      </c>
      <c r="W399" s="3" t="str">
        <f>IF(仕訳入力シート!S399&lt;&gt;0,仕訳入力シート!S399,"")</f>
        <v/>
      </c>
      <c r="X399" s="3" t="str">
        <f>IF(仕訳入力シート!T399&lt;&gt;0,仕訳入力シート!T399,"")</f>
        <v/>
      </c>
      <c r="Y399" s="3" t="str">
        <f>IF(仕訳入力シート!U399&lt;&gt;0,仕訳入力シート!U399,"")</f>
        <v/>
      </c>
      <c r="Z399" s="116" t="str">
        <f>IF(仕訳入力シート!AB399&lt;&gt;0,仕訳入力シート!AB399,"")</f>
        <v/>
      </c>
      <c r="AA399" s="3" t="str">
        <f>IF(仕訳入力シート!AC399&lt;&gt;0,仕訳入力シート!AC399,"")</f>
        <v/>
      </c>
      <c r="AB399" s="3" t="str">
        <f>IF(仕訳入力シート!V399&lt;&gt;"",仕訳入力シート!V399,"")</f>
        <v/>
      </c>
      <c r="AC399" s="3" t="str">
        <f>IF(仕訳入力シート!X399&lt;&gt;"",仕訳入力シート!X399,"")</f>
        <v/>
      </c>
      <c r="AD399" s="3" t="str">
        <f>IF(仕訳入力シート!AA399&lt;&gt;"",仕訳入力シート!AA399,"")</f>
        <v/>
      </c>
      <c r="AE399" s="3">
        <f t="shared" si="26"/>
        <v>0</v>
      </c>
      <c r="AF399" s="3">
        <f t="shared" si="27"/>
        <v>0</v>
      </c>
      <c r="AG399" s="121" t="str">
        <f>IF(仕訳入力シート!AD399&lt;&gt;0,仕訳入力シート!AD399,"")</f>
        <v/>
      </c>
      <c r="AH399" s="3" t="str">
        <f>IF(仕訳入力シート!AE399&lt;&gt;"",仕訳入力シート!AE399,"")</f>
        <v/>
      </c>
      <c r="AI399" s="117" t="str">
        <f>IF(仕訳入力シート!AH399&lt;&gt;0,仕訳入力シート!AH399,"")</f>
        <v/>
      </c>
      <c r="AJ399" s="118" t="str">
        <f>IF(仕訳入力シート!AI399&lt;&gt;0,仕訳入力シート!AI399,"")</f>
        <v/>
      </c>
      <c r="AK399" s="118" t="str">
        <f>IF(仕訳入力シート!AJ399&lt;&gt;0,仕訳入力シート!AJ399,"")</f>
        <v/>
      </c>
      <c r="AL399" s="118" t="str">
        <f>IF(仕訳入力シート!AK399&lt;&gt;0,仕訳入力シート!AK399,"")</f>
        <v/>
      </c>
      <c r="AM399" s="118" t="str">
        <f>IF(仕訳入力シート!AL399&lt;&gt;0,仕訳入力シート!AL399,"")</f>
        <v/>
      </c>
      <c r="AN399" s="118"/>
      <c r="AO399" s="118"/>
      <c r="AP399" s="118"/>
      <c r="AQ399" s="118"/>
      <c r="AR399" s="118"/>
      <c r="AS399" s="118"/>
      <c r="AT399" s="118"/>
      <c r="AU399" s="120" t="str">
        <f>IF(仕訳入力シート!AQ399&lt;&gt;0,仕訳入力シート!AQ399,"")</f>
        <v/>
      </c>
      <c r="AV399" s="118" t="str">
        <f>IF(仕訳入力シート!AR399&lt;&gt;0,仕訳入力シート!AR399,"")</f>
        <v/>
      </c>
      <c r="AW399" s="120" t="str">
        <f>IF(仕訳入力シート!AT399&lt;&gt;0,仕訳入力シート!AT399,"")</f>
        <v/>
      </c>
      <c r="AX399" s="118" t="str">
        <f>IF(仕訳入力シート!AU399&lt;&gt;0,仕訳入力シート!AU399,"")</f>
        <v/>
      </c>
    </row>
    <row r="400" spans="1:50" ht="17.45" customHeight="1">
      <c r="A400" s="3" t="str">
        <f>IF(C400="",MAX(A$8:A399)+1,"")</f>
        <v/>
      </c>
      <c r="C400" s="3" t="str">
        <f>IF(仕訳入力シート!A400="*","*",IF(J400="","*",IF(J400=0,"*","")))</f>
        <v>*</v>
      </c>
      <c r="D400" s="3">
        <f>仕訳入力シート!B400</f>
        <v>392</v>
      </c>
      <c r="E400" s="3" t="str">
        <f>IF(仕訳入力シート!C400&lt;&gt;0,仕訳入力シート!C400,"")</f>
        <v/>
      </c>
      <c r="F400" s="110" t="str">
        <f>IF(仕訳入力シート!D400&lt;&gt;0,仕訳入力シート!D400,"")</f>
        <v/>
      </c>
      <c r="H400" s="110" t="str">
        <f>IF(仕訳入力シート!AN400&lt;&gt;0,仕訳入力シート!AN400,"")</f>
        <v/>
      </c>
      <c r="I400" s="110" t="str">
        <f>IF(仕訳入力シート!AO400&lt;&gt;0,仕訳入力シート!AO400,"")</f>
        <v/>
      </c>
      <c r="J400" s="143">
        <f>仕訳入力シート!E400</f>
        <v>0</v>
      </c>
      <c r="K400" s="116" t="str">
        <f>IF(仕訳入力シート!F400&lt;&gt;0,仕訳入力シート!F400,"")</f>
        <v/>
      </c>
      <c r="L400" s="3" t="str">
        <f>IF(仕訳入力シート!G400&lt;&gt;0,仕訳入力シート!G400,"")</f>
        <v/>
      </c>
      <c r="M400" s="3" t="str">
        <f>IF(仕訳入力シート!H400&lt;&gt;0,仕訳入力シート!H400,"")</f>
        <v/>
      </c>
      <c r="N400" s="3" t="str">
        <f>IF(仕訳入力シート!I400&lt;&gt;0,仕訳入力シート!I400,"")</f>
        <v/>
      </c>
      <c r="O400" s="116" t="str">
        <f>IF(仕訳入力シート!P400&lt;&gt;0,仕訳入力シート!P400,"")</f>
        <v/>
      </c>
      <c r="P400" s="3" t="str">
        <f>IF(仕訳入力シート!Q400&lt;&gt;0,仕訳入力シート!Q400,"")</f>
        <v/>
      </c>
      <c r="Q400" s="3" t="str">
        <f>IF(仕訳入力シート!J400&lt;&gt;"",仕訳入力シート!J400,"")</f>
        <v/>
      </c>
      <c r="R400" s="3" t="str">
        <f>IF(仕訳入力シート!L400&lt;&gt;"",仕訳入力シート!L400,"")</f>
        <v/>
      </c>
      <c r="S400" s="3" t="str">
        <f>IF(仕訳入力シート!O400&lt;&gt;"",仕訳入力シート!O400,"")</f>
        <v/>
      </c>
      <c r="T400" s="3">
        <f t="shared" si="24"/>
        <v>0</v>
      </c>
      <c r="U400" s="3">
        <f t="shared" si="25"/>
        <v>0</v>
      </c>
      <c r="V400" s="113" t="str">
        <f>IF(仕訳入力シート!R400&lt;&gt;0,仕訳入力シート!R400,"")</f>
        <v/>
      </c>
      <c r="W400" s="3" t="str">
        <f>IF(仕訳入力シート!S400&lt;&gt;0,仕訳入力シート!S400,"")</f>
        <v/>
      </c>
      <c r="X400" s="3" t="str">
        <f>IF(仕訳入力シート!T400&lt;&gt;0,仕訳入力シート!T400,"")</f>
        <v/>
      </c>
      <c r="Y400" s="3" t="str">
        <f>IF(仕訳入力シート!U400&lt;&gt;0,仕訳入力シート!U400,"")</f>
        <v/>
      </c>
      <c r="Z400" s="116" t="str">
        <f>IF(仕訳入力シート!AB400&lt;&gt;0,仕訳入力シート!AB400,"")</f>
        <v/>
      </c>
      <c r="AA400" s="3" t="str">
        <f>IF(仕訳入力シート!AC400&lt;&gt;0,仕訳入力シート!AC400,"")</f>
        <v/>
      </c>
      <c r="AB400" s="3" t="str">
        <f>IF(仕訳入力シート!V400&lt;&gt;"",仕訳入力シート!V400,"")</f>
        <v/>
      </c>
      <c r="AC400" s="3" t="str">
        <f>IF(仕訳入力シート!X400&lt;&gt;"",仕訳入力シート!X400,"")</f>
        <v/>
      </c>
      <c r="AD400" s="3" t="str">
        <f>IF(仕訳入力シート!AA400&lt;&gt;"",仕訳入力シート!AA400,"")</f>
        <v/>
      </c>
      <c r="AE400" s="3">
        <f t="shared" si="26"/>
        <v>0</v>
      </c>
      <c r="AF400" s="3">
        <f t="shared" si="27"/>
        <v>0</v>
      </c>
      <c r="AG400" s="121" t="str">
        <f>IF(仕訳入力シート!AD400&lt;&gt;0,仕訳入力シート!AD400,"")</f>
        <v/>
      </c>
      <c r="AH400" s="3" t="str">
        <f>IF(仕訳入力シート!AE400&lt;&gt;"",仕訳入力シート!AE400,"")</f>
        <v/>
      </c>
      <c r="AI400" s="117" t="str">
        <f>IF(仕訳入力シート!AH400&lt;&gt;0,仕訳入力シート!AH400,"")</f>
        <v/>
      </c>
      <c r="AJ400" s="118" t="str">
        <f>IF(仕訳入力シート!AI400&lt;&gt;0,仕訳入力シート!AI400,"")</f>
        <v/>
      </c>
      <c r="AK400" s="118" t="str">
        <f>IF(仕訳入力シート!AJ400&lt;&gt;0,仕訳入力シート!AJ400,"")</f>
        <v/>
      </c>
      <c r="AL400" s="118" t="str">
        <f>IF(仕訳入力シート!AK400&lt;&gt;0,仕訳入力シート!AK400,"")</f>
        <v/>
      </c>
      <c r="AM400" s="118" t="str">
        <f>IF(仕訳入力シート!AL400&lt;&gt;0,仕訳入力シート!AL400,"")</f>
        <v/>
      </c>
      <c r="AN400" s="118"/>
      <c r="AO400" s="118"/>
      <c r="AP400" s="118"/>
      <c r="AQ400" s="118"/>
      <c r="AR400" s="118"/>
      <c r="AS400" s="118"/>
      <c r="AT400" s="118"/>
      <c r="AU400" s="120" t="str">
        <f>IF(仕訳入力シート!AQ400&lt;&gt;0,仕訳入力シート!AQ400,"")</f>
        <v/>
      </c>
      <c r="AV400" s="118" t="str">
        <f>IF(仕訳入力シート!AR400&lt;&gt;0,仕訳入力シート!AR400,"")</f>
        <v/>
      </c>
      <c r="AW400" s="120" t="str">
        <f>IF(仕訳入力シート!AT400&lt;&gt;0,仕訳入力シート!AT400,"")</f>
        <v/>
      </c>
      <c r="AX400" s="118" t="str">
        <f>IF(仕訳入力シート!AU400&lt;&gt;0,仕訳入力シート!AU400,"")</f>
        <v/>
      </c>
    </row>
    <row r="401" spans="1:50" ht="17.45" customHeight="1">
      <c r="A401" s="3" t="str">
        <f>IF(C401="",MAX(A$8:A400)+1,"")</f>
        <v/>
      </c>
      <c r="C401" s="3" t="str">
        <f>IF(仕訳入力シート!A401="*","*",IF(J401="","*",IF(J401=0,"*","")))</f>
        <v>*</v>
      </c>
      <c r="D401" s="3">
        <f>仕訳入力シート!B401</f>
        <v>393</v>
      </c>
      <c r="E401" s="3" t="str">
        <f>IF(仕訳入力シート!C401&lt;&gt;0,仕訳入力シート!C401,"")</f>
        <v/>
      </c>
      <c r="F401" s="110" t="str">
        <f>IF(仕訳入力シート!D401&lt;&gt;0,仕訳入力シート!D401,"")</f>
        <v/>
      </c>
      <c r="H401" s="110" t="str">
        <f>IF(仕訳入力シート!AN401&lt;&gt;0,仕訳入力シート!AN401,"")</f>
        <v/>
      </c>
      <c r="I401" s="110" t="str">
        <f>IF(仕訳入力シート!AO401&lt;&gt;0,仕訳入力シート!AO401,"")</f>
        <v/>
      </c>
      <c r="J401" s="143">
        <f>仕訳入力シート!E401</f>
        <v>0</v>
      </c>
      <c r="K401" s="116" t="str">
        <f>IF(仕訳入力シート!F401&lt;&gt;0,仕訳入力シート!F401,"")</f>
        <v/>
      </c>
      <c r="L401" s="3" t="str">
        <f>IF(仕訳入力シート!G401&lt;&gt;0,仕訳入力シート!G401,"")</f>
        <v/>
      </c>
      <c r="M401" s="3" t="str">
        <f>IF(仕訳入力シート!H401&lt;&gt;0,仕訳入力シート!H401,"")</f>
        <v/>
      </c>
      <c r="N401" s="3" t="str">
        <f>IF(仕訳入力シート!I401&lt;&gt;0,仕訳入力シート!I401,"")</f>
        <v/>
      </c>
      <c r="O401" s="116" t="str">
        <f>IF(仕訳入力シート!P401&lt;&gt;0,仕訳入力シート!P401,"")</f>
        <v/>
      </c>
      <c r="P401" s="3" t="str">
        <f>IF(仕訳入力シート!Q401&lt;&gt;0,仕訳入力シート!Q401,"")</f>
        <v/>
      </c>
      <c r="Q401" s="3" t="str">
        <f>IF(仕訳入力シート!J401&lt;&gt;"",仕訳入力シート!J401,"")</f>
        <v/>
      </c>
      <c r="R401" s="3" t="str">
        <f>IF(仕訳入力シート!L401&lt;&gt;"",仕訳入力シート!L401,"")</f>
        <v/>
      </c>
      <c r="S401" s="3" t="str">
        <f>IF(仕訳入力シート!O401&lt;&gt;"",仕訳入力シート!O401,"")</f>
        <v/>
      </c>
      <c r="T401" s="3">
        <f t="shared" si="24"/>
        <v>0</v>
      </c>
      <c r="U401" s="3">
        <f t="shared" si="25"/>
        <v>0</v>
      </c>
      <c r="V401" s="113" t="str">
        <f>IF(仕訳入力シート!R401&lt;&gt;0,仕訳入力シート!R401,"")</f>
        <v/>
      </c>
      <c r="W401" s="3" t="str">
        <f>IF(仕訳入力シート!S401&lt;&gt;0,仕訳入力シート!S401,"")</f>
        <v/>
      </c>
      <c r="X401" s="3" t="str">
        <f>IF(仕訳入力シート!T401&lt;&gt;0,仕訳入力シート!T401,"")</f>
        <v/>
      </c>
      <c r="Y401" s="3" t="str">
        <f>IF(仕訳入力シート!U401&lt;&gt;0,仕訳入力シート!U401,"")</f>
        <v/>
      </c>
      <c r="Z401" s="116" t="str">
        <f>IF(仕訳入力シート!AB401&lt;&gt;0,仕訳入力シート!AB401,"")</f>
        <v/>
      </c>
      <c r="AA401" s="3" t="str">
        <f>IF(仕訳入力シート!AC401&lt;&gt;0,仕訳入力シート!AC401,"")</f>
        <v/>
      </c>
      <c r="AB401" s="3" t="str">
        <f>IF(仕訳入力シート!V401&lt;&gt;"",仕訳入力シート!V401,"")</f>
        <v/>
      </c>
      <c r="AC401" s="3" t="str">
        <f>IF(仕訳入力シート!X401&lt;&gt;"",仕訳入力シート!X401,"")</f>
        <v/>
      </c>
      <c r="AD401" s="3" t="str">
        <f>IF(仕訳入力シート!AA401&lt;&gt;"",仕訳入力シート!AA401,"")</f>
        <v/>
      </c>
      <c r="AE401" s="3">
        <f t="shared" si="26"/>
        <v>0</v>
      </c>
      <c r="AF401" s="3">
        <f t="shared" si="27"/>
        <v>0</v>
      </c>
      <c r="AG401" s="121" t="str">
        <f>IF(仕訳入力シート!AD401&lt;&gt;0,仕訳入力シート!AD401,"")</f>
        <v/>
      </c>
      <c r="AH401" s="3" t="str">
        <f>IF(仕訳入力シート!AE401&lt;&gt;"",仕訳入力シート!AE401,"")</f>
        <v/>
      </c>
      <c r="AI401" s="117" t="str">
        <f>IF(仕訳入力シート!AH401&lt;&gt;0,仕訳入力シート!AH401,"")</f>
        <v/>
      </c>
      <c r="AJ401" s="118" t="str">
        <f>IF(仕訳入力シート!AI401&lt;&gt;0,仕訳入力シート!AI401,"")</f>
        <v/>
      </c>
      <c r="AK401" s="118" t="str">
        <f>IF(仕訳入力シート!AJ401&lt;&gt;0,仕訳入力シート!AJ401,"")</f>
        <v/>
      </c>
      <c r="AL401" s="118" t="str">
        <f>IF(仕訳入力シート!AK401&lt;&gt;0,仕訳入力シート!AK401,"")</f>
        <v/>
      </c>
      <c r="AM401" s="118" t="str">
        <f>IF(仕訳入力シート!AL401&lt;&gt;0,仕訳入力シート!AL401,"")</f>
        <v/>
      </c>
      <c r="AN401" s="118"/>
      <c r="AO401" s="118"/>
      <c r="AP401" s="118"/>
      <c r="AQ401" s="118"/>
      <c r="AR401" s="118"/>
      <c r="AS401" s="118"/>
      <c r="AT401" s="118"/>
      <c r="AU401" s="120" t="str">
        <f>IF(仕訳入力シート!AQ401&lt;&gt;0,仕訳入力シート!AQ401,"")</f>
        <v/>
      </c>
      <c r="AV401" s="118" t="str">
        <f>IF(仕訳入力シート!AR401&lt;&gt;0,仕訳入力シート!AR401,"")</f>
        <v/>
      </c>
      <c r="AW401" s="120" t="str">
        <f>IF(仕訳入力シート!AT401&lt;&gt;0,仕訳入力シート!AT401,"")</f>
        <v/>
      </c>
      <c r="AX401" s="118" t="str">
        <f>IF(仕訳入力シート!AU401&lt;&gt;0,仕訳入力シート!AU401,"")</f>
        <v/>
      </c>
    </row>
    <row r="402" spans="1:50" ht="17.45" customHeight="1">
      <c r="A402" s="3" t="str">
        <f>IF(C402="",MAX(A$8:A401)+1,"")</f>
        <v/>
      </c>
      <c r="C402" s="3" t="str">
        <f>IF(仕訳入力シート!A402="*","*",IF(J402="","*",IF(J402=0,"*","")))</f>
        <v>*</v>
      </c>
      <c r="D402" s="3">
        <f>仕訳入力シート!B402</f>
        <v>394</v>
      </c>
      <c r="E402" s="3" t="str">
        <f>IF(仕訳入力シート!C402&lt;&gt;0,仕訳入力シート!C402,"")</f>
        <v/>
      </c>
      <c r="F402" s="110" t="str">
        <f>IF(仕訳入力シート!D402&lt;&gt;0,仕訳入力シート!D402,"")</f>
        <v/>
      </c>
      <c r="H402" s="110" t="str">
        <f>IF(仕訳入力シート!AN402&lt;&gt;0,仕訳入力シート!AN402,"")</f>
        <v/>
      </c>
      <c r="I402" s="110" t="str">
        <f>IF(仕訳入力シート!AO402&lt;&gt;0,仕訳入力シート!AO402,"")</f>
        <v/>
      </c>
      <c r="J402" s="143">
        <f>仕訳入力シート!E402</f>
        <v>0</v>
      </c>
      <c r="K402" s="116" t="str">
        <f>IF(仕訳入力シート!F402&lt;&gt;0,仕訳入力シート!F402,"")</f>
        <v/>
      </c>
      <c r="L402" s="3" t="str">
        <f>IF(仕訳入力シート!G402&lt;&gt;0,仕訳入力シート!G402,"")</f>
        <v/>
      </c>
      <c r="M402" s="3" t="str">
        <f>IF(仕訳入力シート!H402&lt;&gt;0,仕訳入力シート!H402,"")</f>
        <v/>
      </c>
      <c r="N402" s="3" t="str">
        <f>IF(仕訳入力シート!I402&lt;&gt;0,仕訳入力シート!I402,"")</f>
        <v/>
      </c>
      <c r="O402" s="116" t="str">
        <f>IF(仕訳入力シート!P402&lt;&gt;0,仕訳入力シート!P402,"")</f>
        <v/>
      </c>
      <c r="P402" s="3" t="str">
        <f>IF(仕訳入力シート!Q402&lt;&gt;0,仕訳入力シート!Q402,"")</f>
        <v/>
      </c>
      <c r="Q402" s="3" t="str">
        <f>IF(仕訳入力シート!J402&lt;&gt;"",仕訳入力シート!J402,"")</f>
        <v/>
      </c>
      <c r="R402" s="3" t="str">
        <f>IF(仕訳入力シート!L402&lt;&gt;"",仕訳入力シート!L402,"")</f>
        <v/>
      </c>
      <c r="S402" s="3" t="str">
        <f>IF(仕訳入力シート!O402&lt;&gt;"",仕訳入力シート!O402,"")</f>
        <v/>
      </c>
      <c r="T402" s="3">
        <f t="shared" si="24"/>
        <v>0</v>
      </c>
      <c r="U402" s="3">
        <f t="shared" si="25"/>
        <v>0</v>
      </c>
      <c r="V402" s="113" t="str">
        <f>IF(仕訳入力シート!R402&lt;&gt;0,仕訳入力シート!R402,"")</f>
        <v/>
      </c>
      <c r="W402" s="3" t="str">
        <f>IF(仕訳入力シート!S402&lt;&gt;0,仕訳入力シート!S402,"")</f>
        <v/>
      </c>
      <c r="X402" s="3" t="str">
        <f>IF(仕訳入力シート!T402&lt;&gt;0,仕訳入力シート!T402,"")</f>
        <v/>
      </c>
      <c r="Y402" s="3" t="str">
        <f>IF(仕訳入力シート!U402&lt;&gt;0,仕訳入力シート!U402,"")</f>
        <v/>
      </c>
      <c r="Z402" s="116" t="str">
        <f>IF(仕訳入力シート!AB402&lt;&gt;0,仕訳入力シート!AB402,"")</f>
        <v/>
      </c>
      <c r="AA402" s="3" t="str">
        <f>IF(仕訳入力シート!AC402&lt;&gt;0,仕訳入力シート!AC402,"")</f>
        <v/>
      </c>
      <c r="AB402" s="3" t="str">
        <f>IF(仕訳入力シート!V402&lt;&gt;"",仕訳入力シート!V402,"")</f>
        <v/>
      </c>
      <c r="AC402" s="3" t="str">
        <f>IF(仕訳入力シート!X402&lt;&gt;"",仕訳入力シート!X402,"")</f>
        <v/>
      </c>
      <c r="AD402" s="3" t="str">
        <f>IF(仕訳入力シート!AA402&lt;&gt;"",仕訳入力シート!AA402,"")</f>
        <v/>
      </c>
      <c r="AE402" s="3">
        <f t="shared" si="26"/>
        <v>0</v>
      </c>
      <c r="AF402" s="3">
        <f t="shared" si="27"/>
        <v>0</v>
      </c>
      <c r="AG402" s="121" t="str">
        <f>IF(仕訳入力シート!AD402&lt;&gt;0,仕訳入力シート!AD402,"")</f>
        <v/>
      </c>
      <c r="AH402" s="3" t="str">
        <f>IF(仕訳入力シート!AE402&lt;&gt;"",仕訳入力シート!AE402,"")</f>
        <v/>
      </c>
      <c r="AI402" s="117" t="str">
        <f>IF(仕訳入力シート!AH402&lt;&gt;0,仕訳入力シート!AH402,"")</f>
        <v/>
      </c>
      <c r="AJ402" s="118" t="str">
        <f>IF(仕訳入力シート!AI402&lt;&gt;0,仕訳入力シート!AI402,"")</f>
        <v/>
      </c>
      <c r="AK402" s="118" t="str">
        <f>IF(仕訳入力シート!AJ402&lt;&gt;0,仕訳入力シート!AJ402,"")</f>
        <v/>
      </c>
      <c r="AL402" s="118" t="str">
        <f>IF(仕訳入力シート!AK402&lt;&gt;0,仕訳入力シート!AK402,"")</f>
        <v/>
      </c>
      <c r="AM402" s="118" t="str">
        <f>IF(仕訳入力シート!AL402&lt;&gt;0,仕訳入力シート!AL402,"")</f>
        <v/>
      </c>
      <c r="AN402" s="118"/>
      <c r="AO402" s="118"/>
      <c r="AP402" s="118"/>
      <c r="AQ402" s="118"/>
      <c r="AR402" s="118"/>
      <c r="AS402" s="118"/>
      <c r="AT402" s="118"/>
      <c r="AU402" s="120" t="str">
        <f>IF(仕訳入力シート!AQ402&lt;&gt;0,仕訳入力シート!AQ402,"")</f>
        <v/>
      </c>
      <c r="AV402" s="118" t="str">
        <f>IF(仕訳入力シート!AR402&lt;&gt;0,仕訳入力シート!AR402,"")</f>
        <v/>
      </c>
      <c r="AW402" s="120" t="str">
        <f>IF(仕訳入力シート!AT402&lt;&gt;0,仕訳入力シート!AT402,"")</f>
        <v/>
      </c>
      <c r="AX402" s="118" t="str">
        <f>IF(仕訳入力シート!AU402&lt;&gt;0,仕訳入力シート!AU402,"")</f>
        <v/>
      </c>
    </row>
    <row r="403" spans="1:50" ht="17.45" customHeight="1">
      <c r="A403" s="3" t="str">
        <f>IF(C403="",MAX(A$8:A402)+1,"")</f>
        <v/>
      </c>
      <c r="C403" s="3" t="str">
        <f>IF(仕訳入力シート!A403="*","*",IF(J403="","*",IF(J403=0,"*","")))</f>
        <v>*</v>
      </c>
      <c r="D403" s="3">
        <f>仕訳入力シート!B403</f>
        <v>395</v>
      </c>
      <c r="E403" s="3" t="str">
        <f>IF(仕訳入力シート!C403&lt;&gt;0,仕訳入力シート!C403,"")</f>
        <v/>
      </c>
      <c r="F403" s="110" t="str">
        <f>IF(仕訳入力シート!D403&lt;&gt;0,仕訳入力シート!D403,"")</f>
        <v/>
      </c>
      <c r="H403" s="110" t="str">
        <f>IF(仕訳入力シート!AN403&lt;&gt;0,仕訳入力シート!AN403,"")</f>
        <v/>
      </c>
      <c r="I403" s="110" t="str">
        <f>IF(仕訳入力シート!AO403&lt;&gt;0,仕訳入力シート!AO403,"")</f>
        <v/>
      </c>
      <c r="J403" s="143">
        <f>仕訳入力シート!E403</f>
        <v>0</v>
      </c>
      <c r="K403" s="116" t="str">
        <f>IF(仕訳入力シート!F403&lt;&gt;0,仕訳入力シート!F403,"")</f>
        <v/>
      </c>
      <c r="L403" s="3" t="str">
        <f>IF(仕訳入力シート!G403&lt;&gt;0,仕訳入力シート!G403,"")</f>
        <v/>
      </c>
      <c r="M403" s="3" t="str">
        <f>IF(仕訳入力シート!H403&lt;&gt;0,仕訳入力シート!H403,"")</f>
        <v/>
      </c>
      <c r="N403" s="3" t="str">
        <f>IF(仕訳入力シート!I403&lt;&gt;0,仕訳入力シート!I403,"")</f>
        <v/>
      </c>
      <c r="O403" s="116" t="str">
        <f>IF(仕訳入力シート!P403&lt;&gt;0,仕訳入力シート!P403,"")</f>
        <v/>
      </c>
      <c r="P403" s="3" t="str">
        <f>IF(仕訳入力シート!Q403&lt;&gt;0,仕訳入力シート!Q403,"")</f>
        <v/>
      </c>
      <c r="Q403" s="3" t="str">
        <f>IF(仕訳入力シート!J403&lt;&gt;"",仕訳入力シート!J403,"")</f>
        <v/>
      </c>
      <c r="R403" s="3" t="str">
        <f>IF(仕訳入力シート!L403&lt;&gt;"",仕訳入力シート!L403,"")</f>
        <v/>
      </c>
      <c r="S403" s="3" t="str">
        <f>IF(仕訳入力シート!O403&lt;&gt;"",仕訳入力シート!O403,"")</f>
        <v/>
      </c>
      <c r="T403" s="3">
        <f t="shared" si="24"/>
        <v>0</v>
      </c>
      <c r="U403" s="3">
        <f t="shared" si="25"/>
        <v>0</v>
      </c>
      <c r="V403" s="113" t="str">
        <f>IF(仕訳入力シート!R403&lt;&gt;0,仕訳入力シート!R403,"")</f>
        <v/>
      </c>
      <c r="W403" s="3" t="str">
        <f>IF(仕訳入力シート!S403&lt;&gt;0,仕訳入力シート!S403,"")</f>
        <v/>
      </c>
      <c r="X403" s="3" t="str">
        <f>IF(仕訳入力シート!T403&lt;&gt;0,仕訳入力シート!T403,"")</f>
        <v/>
      </c>
      <c r="Y403" s="3" t="str">
        <f>IF(仕訳入力シート!U403&lt;&gt;0,仕訳入力シート!U403,"")</f>
        <v/>
      </c>
      <c r="Z403" s="116" t="str">
        <f>IF(仕訳入力シート!AB403&lt;&gt;0,仕訳入力シート!AB403,"")</f>
        <v/>
      </c>
      <c r="AA403" s="3" t="str">
        <f>IF(仕訳入力シート!AC403&lt;&gt;0,仕訳入力シート!AC403,"")</f>
        <v/>
      </c>
      <c r="AB403" s="3" t="str">
        <f>IF(仕訳入力シート!V403&lt;&gt;"",仕訳入力シート!V403,"")</f>
        <v/>
      </c>
      <c r="AC403" s="3" t="str">
        <f>IF(仕訳入力シート!X403&lt;&gt;"",仕訳入力シート!X403,"")</f>
        <v/>
      </c>
      <c r="AD403" s="3" t="str">
        <f>IF(仕訳入力シート!AA403&lt;&gt;"",仕訳入力シート!AA403,"")</f>
        <v/>
      </c>
      <c r="AE403" s="3">
        <f t="shared" si="26"/>
        <v>0</v>
      </c>
      <c r="AF403" s="3">
        <f t="shared" si="27"/>
        <v>0</v>
      </c>
      <c r="AG403" s="121" t="str">
        <f>IF(仕訳入力シート!AD403&lt;&gt;0,仕訳入力シート!AD403,"")</f>
        <v/>
      </c>
      <c r="AH403" s="3" t="str">
        <f>IF(仕訳入力シート!AE403&lt;&gt;"",仕訳入力シート!AE403,"")</f>
        <v/>
      </c>
      <c r="AI403" s="117" t="str">
        <f>IF(仕訳入力シート!AH403&lt;&gt;0,仕訳入力シート!AH403,"")</f>
        <v/>
      </c>
      <c r="AJ403" s="118" t="str">
        <f>IF(仕訳入力シート!AI403&lt;&gt;0,仕訳入力シート!AI403,"")</f>
        <v/>
      </c>
      <c r="AK403" s="118" t="str">
        <f>IF(仕訳入力シート!AJ403&lt;&gt;0,仕訳入力シート!AJ403,"")</f>
        <v/>
      </c>
      <c r="AL403" s="118" t="str">
        <f>IF(仕訳入力シート!AK403&lt;&gt;0,仕訳入力シート!AK403,"")</f>
        <v/>
      </c>
      <c r="AM403" s="118" t="str">
        <f>IF(仕訳入力シート!AL403&lt;&gt;0,仕訳入力シート!AL403,"")</f>
        <v/>
      </c>
      <c r="AN403" s="118"/>
      <c r="AO403" s="118"/>
      <c r="AP403" s="118"/>
      <c r="AQ403" s="118"/>
      <c r="AR403" s="118"/>
      <c r="AS403" s="118"/>
      <c r="AT403" s="118"/>
      <c r="AU403" s="120" t="str">
        <f>IF(仕訳入力シート!AQ403&lt;&gt;0,仕訳入力シート!AQ403,"")</f>
        <v/>
      </c>
      <c r="AV403" s="118" t="str">
        <f>IF(仕訳入力シート!AR403&lt;&gt;0,仕訳入力シート!AR403,"")</f>
        <v/>
      </c>
      <c r="AW403" s="120" t="str">
        <f>IF(仕訳入力シート!AT403&lt;&gt;0,仕訳入力シート!AT403,"")</f>
        <v/>
      </c>
      <c r="AX403" s="118" t="str">
        <f>IF(仕訳入力シート!AU403&lt;&gt;0,仕訳入力シート!AU403,"")</f>
        <v/>
      </c>
    </row>
    <row r="404" spans="1:50" ht="17.45" customHeight="1">
      <c r="A404" s="3" t="str">
        <f>IF(C404="",MAX(A$8:A403)+1,"")</f>
        <v/>
      </c>
      <c r="C404" s="3" t="str">
        <f>IF(仕訳入力シート!A404="*","*",IF(J404="","*",IF(J404=0,"*","")))</f>
        <v>*</v>
      </c>
      <c r="D404" s="3">
        <f>仕訳入力シート!B404</f>
        <v>396</v>
      </c>
      <c r="E404" s="3" t="str">
        <f>IF(仕訳入力シート!C404&lt;&gt;0,仕訳入力シート!C404,"")</f>
        <v/>
      </c>
      <c r="F404" s="110" t="str">
        <f>IF(仕訳入力シート!D404&lt;&gt;0,仕訳入力シート!D404,"")</f>
        <v/>
      </c>
      <c r="H404" s="110" t="str">
        <f>IF(仕訳入力シート!AN404&lt;&gt;0,仕訳入力シート!AN404,"")</f>
        <v/>
      </c>
      <c r="I404" s="110" t="str">
        <f>IF(仕訳入力シート!AO404&lt;&gt;0,仕訳入力シート!AO404,"")</f>
        <v/>
      </c>
      <c r="J404" s="143">
        <f>仕訳入力シート!E404</f>
        <v>0</v>
      </c>
      <c r="K404" s="116" t="str">
        <f>IF(仕訳入力シート!F404&lt;&gt;0,仕訳入力シート!F404,"")</f>
        <v/>
      </c>
      <c r="L404" s="3" t="str">
        <f>IF(仕訳入力シート!G404&lt;&gt;0,仕訳入力シート!G404,"")</f>
        <v/>
      </c>
      <c r="M404" s="3" t="str">
        <f>IF(仕訳入力シート!H404&lt;&gt;0,仕訳入力シート!H404,"")</f>
        <v/>
      </c>
      <c r="N404" s="3" t="str">
        <f>IF(仕訳入力シート!I404&lt;&gt;0,仕訳入力シート!I404,"")</f>
        <v/>
      </c>
      <c r="O404" s="116" t="str">
        <f>IF(仕訳入力シート!P404&lt;&gt;0,仕訳入力シート!P404,"")</f>
        <v/>
      </c>
      <c r="P404" s="3" t="str">
        <f>IF(仕訳入力シート!Q404&lt;&gt;0,仕訳入力シート!Q404,"")</f>
        <v/>
      </c>
      <c r="Q404" s="3" t="str">
        <f>IF(仕訳入力シート!J404&lt;&gt;"",仕訳入力シート!J404,"")</f>
        <v/>
      </c>
      <c r="R404" s="3" t="str">
        <f>IF(仕訳入力シート!L404&lt;&gt;"",仕訳入力シート!L404,"")</f>
        <v/>
      </c>
      <c r="S404" s="3" t="str">
        <f>IF(仕訳入力シート!O404&lt;&gt;"",仕訳入力シート!O404,"")</f>
        <v/>
      </c>
      <c r="T404" s="3">
        <f t="shared" si="24"/>
        <v>0</v>
      </c>
      <c r="U404" s="3">
        <f t="shared" si="25"/>
        <v>0</v>
      </c>
      <c r="V404" s="113" t="str">
        <f>IF(仕訳入力シート!R404&lt;&gt;0,仕訳入力シート!R404,"")</f>
        <v/>
      </c>
      <c r="W404" s="3" t="str">
        <f>IF(仕訳入力シート!S404&lt;&gt;0,仕訳入力シート!S404,"")</f>
        <v/>
      </c>
      <c r="X404" s="3" t="str">
        <f>IF(仕訳入力シート!T404&lt;&gt;0,仕訳入力シート!T404,"")</f>
        <v/>
      </c>
      <c r="Y404" s="3" t="str">
        <f>IF(仕訳入力シート!U404&lt;&gt;0,仕訳入力シート!U404,"")</f>
        <v/>
      </c>
      <c r="Z404" s="116" t="str">
        <f>IF(仕訳入力シート!AB404&lt;&gt;0,仕訳入力シート!AB404,"")</f>
        <v/>
      </c>
      <c r="AA404" s="3" t="str">
        <f>IF(仕訳入力シート!AC404&lt;&gt;0,仕訳入力シート!AC404,"")</f>
        <v/>
      </c>
      <c r="AB404" s="3" t="str">
        <f>IF(仕訳入力シート!V404&lt;&gt;"",仕訳入力シート!V404,"")</f>
        <v/>
      </c>
      <c r="AC404" s="3" t="str">
        <f>IF(仕訳入力シート!X404&lt;&gt;"",仕訳入力シート!X404,"")</f>
        <v/>
      </c>
      <c r="AD404" s="3" t="str">
        <f>IF(仕訳入力シート!AA404&lt;&gt;"",仕訳入力シート!AA404,"")</f>
        <v/>
      </c>
      <c r="AE404" s="3">
        <f t="shared" si="26"/>
        <v>0</v>
      </c>
      <c r="AF404" s="3">
        <f t="shared" si="27"/>
        <v>0</v>
      </c>
      <c r="AG404" s="121" t="str">
        <f>IF(仕訳入力シート!AD404&lt;&gt;0,仕訳入力シート!AD404,"")</f>
        <v/>
      </c>
      <c r="AH404" s="3" t="str">
        <f>IF(仕訳入力シート!AE404&lt;&gt;"",仕訳入力シート!AE404,"")</f>
        <v/>
      </c>
      <c r="AI404" s="117" t="str">
        <f>IF(仕訳入力シート!AH404&lt;&gt;0,仕訳入力シート!AH404,"")</f>
        <v/>
      </c>
      <c r="AJ404" s="118" t="str">
        <f>IF(仕訳入力シート!AI404&lt;&gt;0,仕訳入力シート!AI404,"")</f>
        <v/>
      </c>
      <c r="AK404" s="118" t="str">
        <f>IF(仕訳入力シート!AJ404&lt;&gt;0,仕訳入力シート!AJ404,"")</f>
        <v/>
      </c>
      <c r="AL404" s="118" t="str">
        <f>IF(仕訳入力シート!AK404&lt;&gt;0,仕訳入力シート!AK404,"")</f>
        <v/>
      </c>
      <c r="AM404" s="118" t="str">
        <f>IF(仕訳入力シート!AL404&lt;&gt;0,仕訳入力シート!AL404,"")</f>
        <v/>
      </c>
      <c r="AN404" s="118"/>
      <c r="AO404" s="118"/>
      <c r="AP404" s="118"/>
      <c r="AQ404" s="118"/>
      <c r="AR404" s="118"/>
      <c r="AS404" s="118"/>
      <c r="AT404" s="118"/>
      <c r="AU404" s="120" t="str">
        <f>IF(仕訳入力シート!AQ404&lt;&gt;0,仕訳入力シート!AQ404,"")</f>
        <v/>
      </c>
      <c r="AV404" s="118" t="str">
        <f>IF(仕訳入力シート!AR404&lt;&gt;0,仕訳入力シート!AR404,"")</f>
        <v/>
      </c>
      <c r="AW404" s="120" t="str">
        <f>IF(仕訳入力シート!AT404&lt;&gt;0,仕訳入力シート!AT404,"")</f>
        <v/>
      </c>
      <c r="AX404" s="118" t="str">
        <f>IF(仕訳入力シート!AU404&lt;&gt;0,仕訳入力シート!AU404,"")</f>
        <v/>
      </c>
    </row>
    <row r="405" spans="1:50" ht="17.45" customHeight="1">
      <c r="A405" s="3" t="str">
        <f>IF(C405="",MAX(A$8:A404)+1,"")</f>
        <v/>
      </c>
      <c r="C405" s="3" t="str">
        <f>IF(仕訳入力シート!A405="*","*",IF(J405="","*",IF(J405=0,"*","")))</f>
        <v>*</v>
      </c>
      <c r="D405" s="3">
        <f>仕訳入力シート!B405</f>
        <v>397</v>
      </c>
      <c r="E405" s="3" t="str">
        <f>IF(仕訳入力シート!C405&lt;&gt;0,仕訳入力シート!C405,"")</f>
        <v/>
      </c>
      <c r="F405" s="110" t="str">
        <f>IF(仕訳入力シート!D405&lt;&gt;0,仕訳入力シート!D405,"")</f>
        <v/>
      </c>
      <c r="H405" s="110" t="str">
        <f>IF(仕訳入力シート!AN405&lt;&gt;0,仕訳入力シート!AN405,"")</f>
        <v/>
      </c>
      <c r="I405" s="110" t="str">
        <f>IF(仕訳入力シート!AO405&lt;&gt;0,仕訳入力シート!AO405,"")</f>
        <v/>
      </c>
      <c r="J405" s="143">
        <f>仕訳入力シート!E405</f>
        <v>0</v>
      </c>
      <c r="K405" s="116" t="str">
        <f>IF(仕訳入力シート!F405&lt;&gt;0,仕訳入力シート!F405,"")</f>
        <v/>
      </c>
      <c r="L405" s="3" t="str">
        <f>IF(仕訳入力シート!G405&lt;&gt;0,仕訳入力シート!G405,"")</f>
        <v/>
      </c>
      <c r="M405" s="3" t="str">
        <f>IF(仕訳入力シート!H405&lt;&gt;0,仕訳入力シート!H405,"")</f>
        <v/>
      </c>
      <c r="N405" s="3" t="str">
        <f>IF(仕訳入力シート!I405&lt;&gt;0,仕訳入力シート!I405,"")</f>
        <v/>
      </c>
      <c r="O405" s="116" t="str">
        <f>IF(仕訳入力シート!P405&lt;&gt;0,仕訳入力シート!P405,"")</f>
        <v/>
      </c>
      <c r="P405" s="3" t="str">
        <f>IF(仕訳入力シート!Q405&lt;&gt;0,仕訳入力シート!Q405,"")</f>
        <v/>
      </c>
      <c r="Q405" s="3" t="str">
        <f>IF(仕訳入力シート!J405&lt;&gt;"",仕訳入力シート!J405,"")</f>
        <v/>
      </c>
      <c r="R405" s="3" t="str">
        <f>IF(仕訳入力シート!L405&lt;&gt;"",仕訳入力シート!L405,"")</f>
        <v/>
      </c>
      <c r="S405" s="3" t="str">
        <f>IF(仕訳入力シート!O405&lt;&gt;"",仕訳入力シート!O405,"")</f>
        <v/>
      </c>
      <c r="T405" s="3">
        <f t="shared" si="24"/>
        <v>0</v>
      </c>
      <c r="U405" s="3">
        <f t="shared" si="25"/>
        <v>0</v>
      </c>
      <c r="V405" s="113" t="str">
        <f>IF(仕訳入力シート!R405&lt;&gt;0,仕訳入力シート!R405,"")</f>
        <v/>
      </c>
      <c r="W405" s="3" t="str">
        <f>IF(仕訳入力シート!S405&lt;&gt;0,仕訳入力シート!S405,"")</f>
        <v/>
      </c>
      <c r="X405" s="3" t="str">
        <f>IF(仕訳入力シート!T405&lt;&gt;0,仕訳入力シート!T405,"")</f>
        <v/>
      </c>
      <c r="Y405" s="3" t="str">
        <f>IF(仕訳入力シート!U405&lt;&gt;0,仕訳入力シート!U405,"")</f>
        <v/>
      </c>
      <c r="Z405" s="116" t="str">
        <f>IF(仕訳入力シート!AB405&lt;&gt;0,仕訳入力シート!AB405,"")</f>
        <v/>
      </c>
      <c r="AA405" s="3" t="str">
        <f>IF(仕訳入力シート!AC405&lt;&gt;0,仕訳入力シート!AC405,"")</f>
        <v/>
      </c>
      <c r="AB405" s="3" t="str">
        <f>IF(仕訳入力シート!V405&lt;&gt;"",仕訳入力シート!V405,"")</f>
        <v/>
      </c>
      <c r="AC405" s="3" t="str">
        <f>IF(仕訳入力シート!X405&lt;&gt;"",仕訳入力シート!X405,"")</f>
        <v/>
      </c>
      <c r="AD405" s="3" t="str">
        <f>IF(仕訳入力シート!AA405&lt;&gt;"",仕訳入力シート!AA405,"")</f>
        <v/>
      </c>
      <c r="AE405" s="3">
        <f t="shared" si="26"/>
        <v>0</v>
      </c>
      <c r="AF405" s="3">
        <f t="shared" si="27"/>
        <v>0</v>
      </c>
      <c r="AG405" s="121" t="str">
        <f>IF(仕訳入力シート!AD405&lt;&gt;0,仕訳入力シート!AD405,"")</f>
        <v/>
      </c>
      <c r="AH405" s="3" t="str">
        <f>IF(仕訳入力シート!AE405&lt;&gt;"",仕訳入力シート!AE405,"")</f>
        <v/>
      </c>
      <c r="AI405" s="117" t="str">
        <f>IF(仕訳入力シート!AH405&lt;&gt;0,仕訳入力シート!AH405,"")</f>
        <v/>
      </c>
      <c r="AJ405" s="118" t="str">
        <f>IF(仕訳入力シート!AI405&lt;&gt;0,仕訳入力シート!AI405,"")</f>
        <v/>
      </c>
      <c r="AK405" s="118" t="str">
        <f>IF(仕訳入力シート!AJ405&lt;&gt;0,仕訳入力シート!AJ405,"")</f>
        <v/>
      </c>
      <c r="AL405" s="118" t="str">
        <f>IF(仕訳入力シート!AK405&lt;&gt;0,仕訳入力シート!AK405,"")</f>
        <v/>
      </c>
      <c r="AM405" s="118" t="str">
        <f>IF(仕訳入力シート!AL405&lt;&gt;0,仕訳入力シート!AL405,"")</f>
        <v/>
      </c>
      <c r="AN405" s="118"/>
      <c r="AO405" s="118"/>
      <c r="AP405" s="118"/>
      <c r="AQ405" s="118"/>
      <c r="AR405" s="118"/>
      <c r="AS405" s="118"/>
      <c r="AT405" s="118"/>
      <c r="AU405" s="120" t="str">
        <f>IF(仕訳入力シート!AQ405&lt;&gt;0,仕訳入力シート!AQ405,"")</f>
        <v/>
      </c>
      <c r="AV405" s="118" t="str">
        <f>IF(仕訳入力シート!AR405&lt;&gt;0,仕訳入力シート!AR405,"")</f>
        <v/>
      </c>
      <c r="AW405" s="120" t="str">
        <f>IF(仕訳入力シート!AT405&lt;&gt;0,仕訳入力シート!AT405,"")</f>
        <v/>
      </c>
      <c r="AX405" s="118" t="str">
        <f>IF(仕訳入力シート!AU405&lt;&gt;0,仕訳入力シート!AU405,"")</f>
        <v/>
      </c>
    </row>
    <row r="406" spans="1:50" ht="17.45" customHeight="1">
      <c r="A406" s="3" t="str">
        <f>IF(C406="",MAX(A$8:A405)+1,"")</f>
        <v/>
      </c>
      <c r="C406" s="3" t="str">
        <f>IF(仕訳入力シート!A406="*","*",IF(J406="","*",IF(J406=0,"*","")))</f>
        <v>*</v>
      </c>
      <c r="D406" s="3">
        <f>仕訳入力シート!B406</f>
        <v>398</v>
      </c>
      <c r="E406" s="3" t="str">
        <f>IF(仕訳入力シート!C406&lt;&gt;0,仕訳入力シート!C406,"")</f>
        <v/>
      </c>
      <c r="F406" s="110" t="str">
        <f>IF(仕訳入力シート!D406&lt;&gt;0,仕訳入力シート!D406,"")</f>
        <v/>
      </c>
      <c r="H406" s="110" t="str">
        <f>IF(仕訳入力シート!AN406&lt;&gt;0,仕訳入力シート!AN406,"")</f>
        <v/>
      </c>
      <c r="I406" s="110" t="str">
        <f>IF(仕訳入力シート!AO406&lt;&gt;0,仕訳入力シート!AO406,"")</f>
        <v/>
      </c>
      <c r="J406" s="143">
        <f>仕訳入力シート!E406</f>
        <v>0</v>
      </c>
      <c r="K406" s="116" t="str">
        <f>IF(仕訳入力シート!F406&lt;&gt;0,仕訳入力シート!F406,"")</f>
        <v/>
      </c>
      <c r="L406" s="3" t="str">
        <f>IF(仕訳入力シート!G406&lt;&gt;0,仕訳入力シート!G406,"")</f>
        <v/>
      </c>
      <c r="M406" s="3" t="str">
        <f>IF(仕訳入力シート!H406&lt;&gt;0,仕訳入力シート!H406,"")</f>
        <v/>
      </c>
      <c r="N406" s="3" t="str">
        <f>IF(仕訳入力シート!I406&lt;&gt;0,仕訳入力シート!I406,"")</f>
        <v/>
      </c>
      <c r="O406" s="116" t="str">
        <f>IF(仕訳入力シート!P406&lt;&gt;0,仕訳入力シート!P406,"")</f>
        <v/>
      </c>
      <c r="P406" s="3" t="str">
        <f>IF(仕訳入力シート!Q406&lt;&gt;0,仕訳入力シート!Q406,"")</f>
        <v/>
      </c>
      <c r="Q406" s="3" t="str">
        <f>IF(仕訳入力シート!J406&lt;&gt;"",仕訳入力シート!J406,"")</f>
        <v/>
      </c>
      <c r="R406" s="3" t="str">
        <f>IF(仕訳入力シート!L406&lt;&gt;"",仕訳入力シート!L406,"")</f>
        <v/>
      </c>
      <c r="S406" s="3" t="str">
        <f>IF(仕訳入力シート!O406&lt;&gt;"",仕訳入力シート!O406,"")</f>
        <v/>
      </c>
      <c r="T406" s="3">
        <f t="shared" si="24"/>
        <v>0</v>
      </c>
      <c r="U406" s="3">
        <f t="shared" si="25"/>
        <v>0</v>
      </c>
      <c r="V406" s="113" t="str">
        <f>IF(仕訳入力シート!R406&lt;&gt;0,仕訳入力シート!R406,"")</f>
        <v/>
      </c>
      <c r="W406" s="3" t="str">
        <f>IF(仕訳入力シート!S406&lt;&gt;0,仕訳入力シート!S406,"")</f>
        <v/>
      </c>
      <c r="X406" s="3" t="str">
        <f>IF(仕訳入力シート!T406&lt;&gt;0,仕訳入力シート!T406,"")</f>
        <v/>
      </c>
      <c r="Y406" s="3" t="str">
        <f>IF(仕訳入力シート!U406&lt;&gt;0,仕訳入力シート!U406,"")</f>
        <v/>
      </c>
      <c r="Z406" s="116" t="str">
        <f>IF(仕訳入力シート!AB406&lt;&gt;0,仕訳入力シート!AB406,"")</f>
        <v/>
      </c>
      <c r="AA406" s="3" t="str">
        <f>IF(仕訳入力シート!AC406&lt;&gt;0,仕訳入力シート!AC406,"")</f>
        <v/>
      </c>
      <c r="AB406" s="3" t="str">
        <f>IF(仕訳入力シート!V406&lt;&gt;"",仕訳入力シート!V406,"")</f>
        <v/>
      </c>
      <c r="AC406" s="3" t="str">
        <f>IF(仕訳入力シート!X406&lt;&gt;"",仕訳入力シート!X406,"")</f>
        <v/>
      </c>
      <c r="AD406" s="3" t="str">
        <f>IF(仕訳入力シート!AA406&lt;&gt;"",仕訳入力シート!AA406,"")</f>
        <v/>
      </c>
      <c r="AE406" s="3">
        <f t="shared" si="26"/>
        <v>0</v>
      </c>
      <c r="AF406" s="3">
        <f t="shared" si="27"/>
        <v>0</v>
      </c>
      <c r="AG406" s="121" t="str">
        <f>IF(仕訳入力シート!AD406&lt;&gt;0,仕訳入力シート!AD406,"")</f>
        <v/>
      </c>
      <c r="AH406" s="3" t="str">
        <f>IF(仕訳入力シート!AE406&lt;&gt;"",仕訳入力シート!AE406,"")</f>
        <v/>
      </c>
      <c r="AI406" s="117" t="str">
        <f>IF(仕訳入力シート!AH406&lt;&gt;0,仕訳入力シート!AH406,"")</f>
        <v/>
      </c>
      <c r="AJ406" s="118" t="str">
        <f>IF(仕訳入力シート!AI406&lt;&gt;0,仕訳入力シート!AI406,"")</f>
        <v/>
      </c>
      <c r="AK406" s="118" t="str">
        <f>IF(仕訳入力シート!AJ406&lt;&gt;0,仕訳入力シート!AJ406,"")</f>
        <v/>
      </c>
      <c r="AL406" s="118" t="str">
        <f>IF(仕訳入力シート!AK406&lt;&gt;0,仕訳入力シート!AK406,"")</f>
        <v/>
      </c>
      <c r="AM406" s="118" t="str">
        <f>IF(仕訳入力シート!AL406&lt;&gt;0,仕訳入力シート!AL406,"")</f>
        <v/>
      </c>
      <c r="AN406" s="118"/>
      <c r="AO406" s="118"/>
      <c r="AP406" s="118"/>
      <c r="AQ406" s="118"/>
      <c r="AR406" s="118"/>
      <c r="AS406" s="118"/>
      <c r="AT406" s="118"/>
      <c r="AU406" s="120" t="str">
        <f>IF(仕訳入力シート!AQ406&lt;&gt;0,仕訳入力シート!AQ406,"")</f>
        <v/>
      </c>
      <c r="AV406" s="118" t="str">
        <f>IF(仕訳入力シート!AR406&lt;&gt;0,仕訳入力シート!AR406,"")</f>
        <v/>
      </c>
      <c r="AW406" s="120" t="str">
        <f>IF(仕訳入力シート!AT406&lt;&gt;0,仕訳入力シート!AT406,"")</f>
        <v/>
      </c>
      <c r="AX406" s="118" t="str">
        <f>IF(仕訳入力シート!AU406&lt;&gt;0,仕訳入力シート!AU406,"")</f>
        <v/>
      </c>
    </row>
    <row r="407" spans="1:50" ht="17.45" customHeight="1">
      <c r="A407" s="3" t="str">
        <f>IF(C407="",MAX(A$8:A406)+1,"")</f>
        <v/>
      </c>
      <c r="C407" s="3" t="str">
        <f>IF(仕訳入力シート!A407="*","*",IF(J407="","*",IF(J407=0,"*","")))</f>
        <v>*</v>
      </c>
      <c r="D407" s="3">
        <f>仕訳入力シート!B407</f>
        <v>399</v>
      </c>
      <c r="E407" s="3" t="str">
        <f>IF(仕訳入力シート!C407&lt;&gt;0,仕訳入力シート!C407,"")</f>
        <v/>
      </c>
      <c r="F407" s="110" t="str">
        <f>IF(仕訳入力シート!D407&lt;&gt;0,仕訳入力シート!D407,"")</f>
        <v/>
      </c>
      <c r="H407" s="110" t="str">
        <f>IF(仕訳入力シート!AN407&lt;&gt;0,仕訳入力シート!AN407,"")</f>
        <v/>
      </c>
      <c r="I407" s="110" t="str">
        <f>IF(仕訳入力シート!AO407&lt;&gt;0,仕訳入力シート!AO407,"")</f>
        <v/>
      </c>
      <c r="J407" s="143">
        <f>仕訳入力シート!E407</f>
        <v>0</v>
      </c>
      <c r="K407" s="116" t="str">
        <f>IF(仕訳入力シート!F407&lt;&gt;0,仕訳入力シート!F407,"")</f>
        <v/>
      </c>
      <c r="L407" s="3" t="str">
        <f>IF(仕訳入力シート!G407&lt;&gt;0,仕訳入力シート!G407,"")</f>
        <v/>
      </c>
      <c r="M407" s="3" t="str">
        <f>IF(仕訳入力シート!H407&lt;&gt;0,仕訳入力シート!H407,"")</f>
        <v/>
      </c>
      <c r="N407" s="3" t="str">
        <f>IF(仕訳入力シート!I407&lt;&gt;0,仕訳入力シート!I407,"")</f>
        <v/>
      </c>
      <c r="O407" s="116" t="str">
        <f>IF(仕訳入力シート!P407&lt;&gt;0,仕訳入力シート!P407,"")</f>
        <v/>
      </c>
      <c r="P407" s="3" t="str">
        <f>IF(仕訳入力シート!Q407&lt;&gt;0,仕訳入力シート!Q407,"")</f>
        <v/>
      </c>
      <c r="Q407" s="3" t="str">
        <f>IF(仕訳入力シート!J407&lt;&gt;"",仕訳入力シート!J407,"")</f>
        <v/>
      </c>
      <c r="R407" s="3" t="str">
        <f>IF(仕訳入力シート!L407&lt;&gt;"",仕訳入力シート!L407,"")</f>
        <v/>
      </c>
      <c r="S407" s="3" t="str">
        <f>IF(仕訳入力シート!O407&lt;&gt;"",仕訳入力シート!O407,"")</f>
        <v/>
      </c>
      <c r="T407" s="3">
        <f t="shared" si="24"/>
        <v>0</v>
      </c>
      <c r="U407" s="3">
        <f t="shared" si="25"/>
        <v>0</v>
      </c>
      <c r="V407" s="113" t="str">
        <f>IF(仕訳入力シート!R407&lt;&gt;0,仕訳入力シート!R407,"")</f>
        <v/>
      </c>
      <c r="W407" s="3" t="str">
        <f>IF(仕訳入力シート!S407&lt;&gt;0,仕訳入力シート!S407,"")</f>
        <v/>
      </c>
      <c r="X407" s="3" t="str">
        <f>IF(仕訳入力シート!T407&lt;&gt;0,仕訳入力シート!T407,"")</f>
        <v/>
      </c>
      <c r="Y407" s="3" t="str">
        <f>IF(仕訳入力シート!U407&lt;&gt;0,仕訳入力シート!U407,"")</f>
        <v/>
      </c>
      <c r="Z407" s="116" t="str">
        <f>IF(仕訳入力シート!AB407&lt;&gt;0,仕訳入力シート!AB407,"")</f>
        <v/>
      </c>
      <c r="AA407" s="3" t="str">
        <f>IF(仕訳入力シート!AC407&lt;&gt;0,仕訳入力シート!AC407,"")</f>
        <v/>
      </c>
      <c r="AB407" s="3" t="str">
        <f>IF(仕訳入力シート!V407&lt;&gt;"",仕訳入力シート!V407,"")</f>
        <v/>
      </c>
      <c r="AC407" s="3" t="str">
        <f>IF(仕訳入力シート!X407&lt;&gt;"",仕訳入力シート!X407,"")</f>
        <v/>
      </c>
      <c r="AD407" s="3" t="str">
        <f>IF(仕訳入力シート!AA407&lt;&gt;"",仕訳入力シート!AA407,"")</f>
        <v/>
      </c>
      <c r="AE407" s="3">
        <f t="shared" si="26"/>
        <v>0</v>
      </c>
      <c r="AF407" s="3">
        <f t="shared" si="27"/>
        <v>0</v>
      </c>
      <c r="AG407" s="121" t="str">
        <f>IF(仕訳入力シート!AD407&lt;&gt;0,仕訳入力シート!AD407,"")</f>
        <v/>
      </c>
      <c r="AH407" s="3" t="str">
        <f>IF(仕訳入力シート!AE407&lt;&gt;"",仕訳入力シート!AE407,"")</f>
        <v/>
      </c>
      <c r="AI407" s="117" t="str">
        <f>IF(仕訳入力シート!AH407&lt;&gt;0,仕訳入力シート!AH407,"")</f>
        <v/>
      </c>
      <c r="AJ407" s="118" t="str">
        <f>IF(仕訳入力シート!AI407&lt;&gt;0,仕訳入力シート!AI407,"")</f>
        <v/>
      </c>
      <c r="AK407" s="118" t="str">
        <f>IF(仕訳入力シート!AJ407&lt;&gt;0,仕訳入力シート!AJ407,"")</f>
        <v/>
      </c>
      <c r="AL407" s="118" t="str">
        <f>IF(仕訳入力シート!AK407&lt;&gt;0,仕訳入力シート!AK407,"")</f>
        <v/>
      </c>
      <c r="AM407" s="118" t="str">
        <f>IF(仕訳入力シート!AL407&lt;&gt;0,仕訳入力シート!AL407,"")</f>
        <v/>
      </c>
      <c r="AN407" s="118"/>
      <c r="AO407" s="118"/>
      <c r="AP407" s="118"/>
      <c r="AQ407" s="118"/>
      <c r="AR407" s="118"/>
      <c r="AS407" s="118"/>
      <c r="AT407" s="118"/>
      <c r="AU407" s="120" t="str">
        <f>IF(仕訳入力シート!AQ407&lt;&gt;0,仕訳入力シート!AQ407,"")</f>
        <v/>
      </c>
      <c r="AV407" s="118" t="str">
        <f>IF(仕訳入力シート!AR407&lt;&gt;0,仕訳入力シート!AR407,"")</f>
        <v/>
      </c>
      <c r="AW407" s="120" t="str">
        <f>IF(仕訳入力シート!AT407&lt;&gt;0,仕訳入力シート!AT407,"")</f>
        <v/>
      </c>
      <c r="AX407" s="118" t="str">
        <f>IF(仕訳入力シート!AU407&lt;&gt;0,仕訳入力シート!AU407,"")</f>
        <v/>
      </c>
    </row>
    <row r="408" spans="1:50" ht="17.45" customHeight="1">
      <c r="A408" s="3" t="str">
        <f>IF(C408="",MAX(A$8:A407)+1,"")</f>
        <v/>
      </c>
      <c r="C408" s="3" t="str">
        <f>IF(仕訳入力シート!A408="*","*",IF(J408="","*",IF(J408=0,"*","")))</f>
        <v>*</v>
      </c>
      <c r="D408" s="3">
        <f>仕訳入力シート!B408</f>
        <v>400</v>
      </c>
      <c r="E408" s="3" t="str">
        <f>IF(仕訳入力シート!C408&lt;&gt;0,仕訳入力シート!C408,"")</f>
        <v/>
      </c>
      <c r="F408" s="110" t="str">
        <f>IF(仕訳入力シート!D408&lt;&gt;0,仕訳入力シート!D408,"")</f>
        <v/>
      </c>
      <c r="H408" s="110" t="str">
        <f>IF(仕訳入力シート!AN408&lt;&gt;0,仕訳入力シート!AN408,"")</f>
        <v/>
      </c>
      <c r="I408" s="110" t="str">
        <f>IF(仕訳入力シート!AO408&lt;&gt;0,仕訳入力シート!AO408,"")</f>
        <v/>
      </c>
      <c r="J408" s="143">
        <f>仕訳入力シート!E408</f>
        <v>0</v>
      </c>
      <c r="K408" s="116" t="str">
        <f>IF(仕訳入力シート!F408&lt;&gt;0,仕訳入力シート!F408,"")</f>
        <v/>
      </c>
      <c r="L408" s="3" t="str">
        <f>IF(仕訳入力シート!G408&lt;&gt;0,仕訳入力シート!G408,"")</f>
        <v/>
      </c>
      <c r="M408" s="3" t="str">
        <f>IF(仕訳入力シート!H408&lt;&gt;0,仕訳入力シート!H408,"")</f>
        <v/>
      </c>
      <c r="N408" s="3" t="str">
        <f>IF(仕訳入力シート!I408&lt;&gt;0,仕訳入力シート!I408,"")</f>
        <v/>
      </c>
      <c r="O408" s="116" t="str">
        <f>IF(仕訳入力シート!P408&lt;&gt;0,仕訳入力シート!P408,"")</f>
        <v/>
      </c>
      <c r="P408" s="3" t="str">
        <f>IF(仕訳入力シート!Q408&lt;&gt;0,仕訳入力シート!Q408,"")</f>
        <v/>
      </c>
      <c r="Q408" s="3" t="str">
        <f>IF(仕訳入力シート!J408&lt;&gt;"",仕訳入力シート!J408,"")</f>
        <v/>
      </c>
      <c r="R408" s="3" t="str">
        <f>IF(仕訳入力シート!L408&lt;&gt;"",仕訳入力シート!L408,"")</f>
        <v/>
      </c>
      <c r="S408" s="3" t="str">
        <f>IF(仕訳入力シート!O408&lt;&gt;"",仕訳入力シート!O408,"")</f>
        <v/>
      </c>
      <c r="T408" s="3">
        <f t="shared" si="24"/>
        <v>0</v>
      </c>
      <c r="U408" s="3">
        <f t="shared" si="25"/>
        <v>0</v>
      </c>
      <c r="V408" s="113" t="str">
        <f>IF(仕訳入力シート!R408&lt;&gt;0,仕訳入力シート!R408,"")</f>
        <v/>
      </c>
      <c r="W408" s="3" t="str">
        <f>IF(仕訳入力シート!S408&lt;&gt;0,仕訳入力シート!S408,"")</f>
        <v/>
      </c>
      <c r="X408" s="3" t="str">
        <f>IF(仕訳入力シート!T408&lt;&gt;0,仕訳入力シート!T408,"")</f>
        <v/>
      </c>
      <c r="Y408" s="3" t="str">
        <f>IF(仕訳入力シート!U408&lt;&gt;0,仕訳入力シート!U408,"")</f>
        <v/>
      </c>
      <c r="Z408" s="116" t="str">
        <f>IF(仕訳入力シート!AB408&lt;&gt;0,仕訳入力シート!AB408,"")</f>
        <v/>
      </c>
      <c r="AA408" s="3" t="str">
        <f>IF(仕訳入力シート!AC408&lt;&gt;0,仕訳入力シート!AC408,"")</f>
        <v/>
      </c>
      <c r="AB408" s="3" t="str">
        <f>IF(仕訳入力シート!V408&lt;&gt;"",仕訳入力シート!V408,"")</f>
        <v/>
      </c>
      <c r="AC408" s="3" t="str">
        <f>IF(仕訳入力シート!X408&lt;&gt;"",仕訳入力シート!X408,"")</f>
        <v/>
      </c>
      <c r="AD408" s="3" t="str">
        <f>IF(仕訳入力シート!AA408&lt;&gt;"",仕訳入力シート!AA408,"")</f>
        <v/>
      </c>
      <c r="AE408" s="3">
        <f t="shared" si="26"/>
        <v>0</v>
      </c>
      <c r="AF408" s="3">
        <f t="shared" si="27"/>
        <v>0</v>
      </c>
      <c r="AG408" s="121" t="str">
        <f>IF(仕訳入力シート!AD408&lt;&gt;0,仕訳入力シート!AD408,"")</f>
        <v/>
      </c>
      <c r="AH408" s="3" t="str">
        <f>IF(仕訳入力シート!AE408&lt;&gt;"",仕訳入力シート!AE408,"")</f>
        <v/>
      </c>
      <c r="AI408" s="117" t="str">
        <f>IF(仕訳入力シート!AH408&lt;&gt;0,仕訳入力シート!AH408,"")</f>
        <v/>
      </c>
      <c r="AJ408" s="118" t="str">
        <f>IF(仕訳入力シート!AI408&lt;&gt;0,仕訳入力シート!AI408,"")</f>
        <v/>
      </c>
      <c r="AK408" s="118" t="str">
        <f>IF(仕訳入力シート!AJ408&lt;&gt;0,仕訳入力シート!AJ408,"")</f>
        <v/>
      </c>
      <c r="AL408" s="118" t="str">
        <f>IF(仕訳入力シート!AK408&lt;&gt;0,仕訳入力シート!AK408,"")</f>
        <v/>
      </c>
      <c r="AM408" s="118" t="str">
        <f>IF(仕訳入力シート!AL408&lt;&gt;0,仕訳入力シート!AL408,"")</f>
        <v/>
      </c>
      <c r="AN408" s="118"/>
      <c r="AO408" s="118"/>
      <c r="AP408" s="118"/>
      <c r="AQ408" s="118"/>
      <c r="AR408" s="118"/>
      <c r="AS408" s="118"/>
      <c r="AT408" s="118"/>
      <c r="AU408" s="120" t="str">
        <f>IF(仕訳入力シート!AQ408&lt;&gt;0,仕訳入力シート!AQ408,"")</f>
        <v/>
      </c>
      <c r="AV408" s="118" t="str">
        <f>IF(仕訳入力シート!AR408&lt;&gt;0,仕訳入力シート!AR408,"")</f>
        <v/>
      </c>
      <c r="AW408" s="120" t="str">
        <f>IF(仕訳入力シート!AT408&lt;&gt;0,仕訳入力シート!AT408,"")</f>
        <v/>
      </c>
      <c r="AX408" s="118" t="str">
        <f>IF(仕訳入力シート!AU408&lt;&gt;0,仕訳入力シート!AU408,"")</f>
        <v/>
      </c>
    </row>
    <row r="409" spans="1:50" ht="17.45" customHeight="1">
      <c r="A409" s="3" t="str">
        <f>IF(C409="",MAX(A$8:A408)+1,"")</f>
        <v/>
      </c>
      <c r="C409" s="3" t="str">
        <f>IF(仕訳入力シート!A409="*","*",IF(J409="","*",IF(J409=0,"*","")))</f>
        <v>*</v>
      </c>
      <c r="D409" s="3">
        <f>仕訳入力シート!B409</f>
        <v>401</v>
      </c>
      <c r="E409" s="3" t="str">
        <f>IF(仕訳入力シート!C409&lt;&gt;0,仕訳入力シート!C409,"")</f>
        <v/>
      </c>
      <c r="F409" s="110" t="str">
        <f>IF(仕訳入力シート!D409&lt;&gt;0,仕訳入力シート!D409,"")</f>
        <v/>
      </c>
      <c r="H409" s="110" t="str">
        <f>IF(仕訳入力シート!AN409&lt;&gt;0,仕訳入力シート!AN409,"")</f>
        <v/>
      </c>
      <c r="I409" s="110" t="str">
        <f>IF(仕訳入力シート!AO409&lt;&gt;0,仕訳入力シート!AO409,"")</f>
        <v/>
      </c>
      <c r="J409" s="143">
        <f>仕訳入力シート!E409</f>
        <v>0</v>
      </c>
      <c r="K409" s="116" t="str">
        <f>IF(仕訳入力シート!F409&lt;&gt;0,仕訳入力シート!F409,"")</f>
        <v/>
      </c>
      <c r="L409" s="3" t="str">
        <f>IF(仕訳入力シート!G409&lt;&gt;0,仕訳入力シート!G409,"")</f>
        <v/>
      </c>
      <c r="M409" s="3" t="str">
        <f>IF(仕訳入力シート!H409&lt;&gt;0,仕訳入力シート!H409,"")</f>
        <v/>
      </c>
      <c r="N409" s="3" t="str">
        <f>IF(仕訳入力シート!I409&lt;&gt;0,仕訳入力シート!I409,"")</f>
        <v/>
      </c>
      <c r="O409" s="116" t="str">
        <f>IF(仕訳入力シート!P409&lt;&gt;0,仕訳入力シート!P409,"")</f>
        <v/>
      </c>
      <c r="P409" s="3" t="str">
        <f>IF(仕訳入力シート!Q409&lt;&gt;0,仕訳入力シート!Q409,"")</f>
        <v/>
      </c>
      <c r="Q409" s="3" t="str">
        <f>IF(仕訳入力シート!J409&lt;&gt;"",仕訳入力シート!J409,"")</f>
        <v/>
      </c>
      <c r="R409" s="3" t="str">
        <f>IF(仕訳入力シート!L409&lt;&gt;"",仕訳入力シート!L409,"")</f>
        <v/>
      </c>
      <c r="S409" s="3" t="str">
        <f>IF(仕訳入力シート!O409&lt;&gt;"",仕訳入力シート!O409,"")</f>
        <v/>
      </c>
      <c r="T409" s="3">
        <f t="shared" si="24"/>
        <v>0</v>
      </c>
      <c r="U409" s="3">
        <f t="shared" si="25"/>
        <v>0</v>
      </c>
      <c r="V409" s="113" t="str">
        <f>IF(仕訳入力シート!R409&lt;&gt;0,仕訳入力シート!R409,"")</f>
        <v/>
      </c>
      <c r="W409" s="3" t="str">
        <f>IF(仕訳入力シート!S409&lt;&gt;0,仕訳入力シート!S409,"")</f>
        <v/>
      </c>
      <c r="X409" s="3" t="str">
        <f>IF(仕訳入力シート!T409&lt;&gt;0,仕訳入力シート!T409,"")</f>
        <v/>
      </c>
      <c r="Y409" s="3" t="str">
        <f>IF(仕訳入力シート!U409&lt;&gt;0,仕訳入力シート!U409,"")</f>
        <v/>
      </c>
      <c r="Z409" s="116" t="str">
        <f>IF(仕訳入力シート!AB409&lt;&gt;0,仕訳入力シート!AB409,"")</f>
        <v/>
      </c>
      <c r="AA409" s="3" t="str">
        <f>IF(仕訳入力シート!AC409&lt;&gt;0,仕訳入力シート!AC409,"")</f>
        <v/>
      </c>
      <c r="AB409" s="3" t="str">
        <f>IF(仕訳入力シート!V409&lt;&gt;"",仕訳入力シート!V409,"")</f>
        <v/>
      </c>
      <c r="AC409" s="3" t="str">
        <f>IF(仕訳入力シート!X409&lt;&gt;"",仕訳入力シート!X409,"")</f>
        <v/>
      </c>
      <c r="AD409" s="3" t="str">
        <f>IF(仕訳入力シート!AA409&lt;&gt;"",仕訳入力シート!AA409,"")</f>
        <v/>
      </c>
      <c r="AE409" s="3">
        <f t="shared" si="26"/>
        <v>0</v>
      </c>
      <c r="AF409" s="3">
        <f t="shared" si="27"/>
        <v>0</v>
      </c>
      <c r="AG409" s="121" t="str">
        <f>IF(仕訳入力シート!AD409&lt;&gt;0,仕訳入力シート!AD409,"")</f>
        <v/>
      </c>
      <c r="AH409" s="3" t="str">
        <f>IF(仕訳入力シート!AE409&lt;&gt;"",仕訳入力シート!AE409,"")</f>
        <v/>
      </c>
      <c r="AI409" s="117" t="str">
        <f>IF(仕訳入力シート!AH409&lt;&gt;0,仕訳入力シート!AH409,"")</f>
        <v/>
      </c>
      <c r="AJ409" s="118" t="str">
        <f>IF(仕訳入力シート!AI409&lt;&gt;0,仕訳入力シート!AI409,"")</f>
        <v/>
      </c>
      <c r="AK409" s="118" t="str">
        <f>IF(仕訳入力シート!AJ409&lt;&gt;0,仕訳入力シート!AJ409,"")</f>
        <v/>
      </c>
      <c r="AL409" s="118" t="str">
        <f>IF(仕訳入力シート!AK409&lt;&gt;0,仕訳入力シート!AK409,"")</f>
        <v/>
      </c>
      <c r="AM409" s="118" t="str">
        <f>IF(仕訳入力シート!AL409&lt;&gt;0,仕訳入力シート!AL409,"")</f>
        <v/>
      </c>
      <c r="AN409" s="118"/>
      <c r="AO409" s="118"/>
      <c r="AP409" s="118"/>
      <c r="AQ409" s="118"/>
      <c r="AR409" s="118"/>
      <c r="AS409" s="118"/>
      <c r="AT409" s="118"/>
      <c r="AU409" s="120" t="str">
        <f>IF(仕訳入力シート!AQ409&lt;&gt;0,仕訳入力シート!AQ409,"")</f>
        <v/>
      </c>
      <c r="AV409" s="118" t="str">
        <f>IF(仕訳入力シート!AR409&lt;&gt;0,仕訳入力シート!AR409,"")</f>
        <v/>
      </c>
      <c r="AW409" s="120" t="str">
        <f>IF(仕訳入力シート!AT409&lt;&gt;0,仕訳入力シート!AT409,"")</f>
        <v/>
      </c>
      <c r="AX409" s="118" t="str">
        <f>IF(仕訳入力シート!AU409&lt;&gt;0,仕訳入力シート!AU409,"")</f>
        <v/>
      </c>
    </row>
    <row r="410" spans="1:50" ht="17.45" customHeight="1">
      <c r="A410" s="3" t="str">
        <f>IF(C410="",MAX(A$8:A409)+1,"")</f>
        <v/>
      </c>
      <c r="C410" s="3" t="str">
        <f>IF(仕訳入力シート!A410="*","*",IF(J410="","*",IF(J410=0,"*","")))</f>
        <v>*</v>
      </c>
      <c r="D410" s="3">
        <f>仕訳入力シート!B410</f>
        <v>402</v>
      </c>
      <c r="E410" s="3" t="str">
        <f>IF(仕訳入力シート!C410&lt;&gt;0,仕訳入力シート!C410,"")</f>
        <v/>
      </c>
      <c r="F410" s="110" t="str">
        <f>IF(仕訳入力シート!D410&lt;&gt;0,仕訳入力シート!D410,"")</f>
        <v/>
      </c>
      <c r="H410" s="110" t="str">
        <f>IF(仕訳入力シート!AN410&lt;&gt;0,仕訳入力シート!AN410,"")</f>
        <v/>
      </c>
      <c r="I410" s="110" t="str">
        <f>IF(仕訳入力シート!AO410&lt;&gt;0,仕訳入力シート!AO410,"")</f>
        <v/>
      </c>
      <c r="J410" s="143">
        <f>仕訳入力シート!E410</f>
        <v>0</v>
      </c>
      <c r="K410" s="116" t="str">
        <f>IF(仕訳入力シート!F410&lt;&gt;0,仕訳入力シート!F410,"")</f>
        <v/>
      </c>
      <c r="L410" s="3" t="str">
        <f>IF(仕訳入力シート!G410&lt;&gt;0,仕訳入力シート!G410,"")</f>
        <v/>
      </c>
      <c r="M410" s="3" t="str">
        <f>IF(仕訳入力シート!H410&lt;&gt;0,仕訳入力シート!H410,"")</f>
        <v/>
      </c>
      <c r="N410" s="3" t="str">
        <f>IF(仕訳入力シート!I410&lt;&gt;0,仕訳入力シート!I410,"")</f>
        <v/>
      </c>
      <c r="O410" s="116" t="str">
        <f>IF(仕訳入力シート!P410&lt;&gt;0,仕訳入力シート!P410,"")</f>
        <v/>
      </c>
      <c r="P410" s="3" t="str">
        <f>IF(仕訳入力シート!Q410&lt;&gt;0,仕訳入力シート!Q410,"")</f>
        <v/>
      </c>
      <c r="Q410" s="3" t="str">
        <f>IF(仕訳入力シート!J410&lt;&gt;"",仕訳入力シート!J410,"")</f>
        <v/>
      </c>
      <c r="R410" s="3" t="str">
        <f>IF(仕訳入力シート!L410&lt;&gt;"",仕訳入力シート!L410,"")</f>
        <v/>
      </c>
      <c r="S410" s="3" t="str">
        <f>IF(仕訳入力シート!O410&lt;&gt;"",仕訳入力シート!O410,"")</f>
        <v/>
      </c>
      <c r="T410" s="3">
        <f t="shared" si="24"/>
        <v>0</v>
      </c>
      <c r="U410" s="3">
        <f t="shared" si="25"/>
        <v>0</v>
      </c>
      <c r="V410" s="113" t="str">
        <f>IF(仕訳入力シート!R410&lt;&gt;0,仕訳入力シート!R410,"")</f>
        <v/>
      </c>
      <c r="W410" s="3" t="str">
        <f>IF(仕訳入力シート!S410&lt;&gt;0,仕訳入力シート!S410,"")</f>
        <v/>
      </c>
      <c r="X410" s="3" t="str">
        <f>IF(仕訳入力シート!T410&lt;&gt;0,仕訳入力シート!T410,"")</f>
        <v/>
      </c>
      <c r="Y410" s="3" t="str">
        <f>IF(仕訳入力シート!U410&lt;&gt;0,仕訳入力シート!U410,"")</f>
        <v/>
      </c>
      <c r="Z410" s="116" t="str">
        <f>IF(仕訳入力シート!AB410&lt;&gt;0,仕訳入力シート!AB410,"")</f>
        <v/>
      </c>
      <c r="AA410" s="3" t="str">
        <f>IF(仕訳入力シート!AC410&lt;&gt;0,仕訳入力シート!AC410,"")</f>
        <v/>
      </c>
      <c r="AB410" s="3" t="str">
        <f>IF(仕訳入力シート!V410&lt;&gt;"",仕訳入力シート!V410,"")</f>
        <v/>
      </c>
      <c r="AC410" s="3" t="str">
        <f>IF(仕訳入力シート!X410&lt;&gt;"",仕訳入力シート!X410,"")</f>
        <v/>
      </c>
      <c r="AD410" s="3" t="str">
        <f>IF(仕訳入力シート!AA410&lt;&gt;"",仕訳入力シート!AA410,"")</f>
        <v/>
      </c>
      <c r="AE410" s="3">
        <f t="shared" si="26"/>
        <v>0</v>
      </c>
      <c r="AF410" s="3">
        <f t="shared" si="27"/>
        <v>0</v>
      </c>
      <c r="AG410" s="121" t="str">
        <f>IF(仕訳入力シート!AD410&lt;&gt;0,仕訳入力シート!AD410,"")</f>
        <v/>
      </c>
      <c r="AH410" s="3" t="str">
        <f>IF(仕訳入力シート!AE410&lt;&gt;"",仕訳入力シート!AE410,"")</f>
        <v/>
      </c>
      <c r="AI410" s="117" t="str">
        <f>IF(仕訳入力シート!AH410&lt;&gt;0,仕訳入力シート!AH410,"")</f>
        <v/>
      </c>
      <c r="AJ410" s="118" t="str">
        <f>IF(仕訳入力シート!AI410&lt;&gt;0,仕訳入力シート!AI410,"")</f>
        <v/>
      </c>
      <c r="AK410" s="118" t="str">
        <f>IF(仕訳入力シート!AJ410&lt;&gt;0,仕訳入力シート!AJ410,"")</f>
        <v/>
      </c>
      <c r="AL410" s="118" t="str">
        <f>IF(仕訳入力シート!AK410&lt;&gt;0,仕訳入力シート!AK410,"")</f>
        <v/>
      </c>
      <c r="AM410" s="118" t="str">
        <f>IF(仕訳入力シート!AL410&lt;&gt;0,仕訳入力シート!AL410,"")</f>
        <v/>
      </c>
      <c r="AN410" s="118"/>
      <c r="AO410" s="118"/>
      <c r="AP410" s="118"/>
      <c r="AQ410" s="118"/>
      <c r="AR410" s="118"/>
      <c r="AS410" s="118"/>
      <c r="AT410" s="118"/>
      <c r="AU410" s="120" t="str">
        <f>IF(仕訳入力シート!AQ410&lt;&gt;0,仕訳入力シート!AQ410,"")</f>
        <v/>
      </c>
      <c r="AV410" s="118" t="str">
        <f>IF(仕訳入力シート!AR410&lt;&gt;0,仕訳入力シート!AR410,"")</f>
        <v/>
      </c>
      <c r="AW410" s="120" t="str">
        <f>IF(仕訳入力シート!AT410&lt;&gt;0,仕訳入力シート!AT410,"")</f>
        <v/>
      </c>
      <c r="AX410" s="118" t="str">
        <f>IF(仕訳入力シート!AU410&lt;&gt;0,仕訳入力シート!AU410,"")</f>
        <v/>
      </c>
    </row>
    <row r="411" spans="1:50" ht="17.45" customHeight="1">
      <c r="A411" s="3" t="str">
        <f>IF(C411="",MAX(A$8:A410)+1,"")</f>
        <v/>
      </c>
      <c r="C411" s="3" t="str">
        <f>IF(仕訳入力シート!A411="*","*",IF(J411="","*",IF(J411=0,"*","")))</f>
        <v>*</v>
      </c>
      <c r="D411" s="3">
        <f>仕訳入力シート!B411</f>
        <v>403</v>
      </c>
      <c r="E411" s="3" t="str">
        <f>IF(仕訳入力シート!C411&lt;&gt;0,仕訳入力シート!C411,"")</f>
        <v/>
      </c>
      <c r="F411" s="110" t="str">
        <f>IF(仕訳入力シート!D411&lt;&gt;0,仕訳入力シート!D411,"")</f>
        <v/>
      </c>
      <c r="H411" s="110" t="str">
        <f>IF(仕訳入力シート!AN411&lt;&gt;0,仕訳入力シート!AN411,"")</f>
        <v/>
      </c>
      <c r="I411" s="110" t="str">
        <f>IF(仕訳入力シート!AO411&lt;&gt;0,仕訳入力シート!AO411,"")</f>
        <v/>
      </c>
      <c r="J411" s="143">
        <f>仕訳入力シート!E411</f>
        <v>0</v>
      </c>
      <c r="K411" s="116" t="str">
        <f>IF(仕訳入力シート!F411&lt;&gt;0,仕訳入力シート!F411,"")</f>
        <v/>
      </c>
      <c r="L411" s="3" t="str">
        <f>IF(仕訳入力シート!G411&lt;&gt;0,仕訳入力シート!G411,"")</f>
        <v/>
      </c>
      <c r="M411" s="3" t="str">
        <f>IF(仕訳入力シート!H411&lt;&gt;0,仕訳入力シート!H411,"")</f>
        <v/>
      </c>
      <c r="N411" s="3" t="str">
        <f>IF(仕訳入力シート!I411&lt;&gt;0,仕訳入力シート!I411,"")</f>
        <v/>
      </c>
      <c r="O411" s="116" t="str">
        <f>IF(仕訳入力シート!P411&lt;&gt;0,仕訳入力シート!P411,"")</f>
        <v/>
      </c>
      <c r="P411" s="3" t="str">
        <f>IF(仕訳入力シート!Q411&lt;&gt;0,仕訳入力シート!Q411,"")</f>
        <v/>
      </c>
      <c r="Q411" s="3" t="str">
        <f>IF(仕訳入力シート!J411&lt;&gt;"",仕訳入力シート!J411,"")</f>
        <v/>
      </c>
      <c r="R411" s="3" t="str">
        <f>IF(仕訳入力シート!L411&lt;&gt;"",仕訳入力シート!L411,"")</f>
        <v/>
      </c>
      <c r="S411" s="3" t="str">
        <f>IF(仕訳入力シート!O411&lt;&gt;"",仕訳入力シート!O411,"")</f>
        <v/>
      </c>
      <c r="T411" s="3">
        <f t="shared" si="24"/>
        <v>0</v>
      </c>
      <c r="U411" s="3">
        <f t="shared" si="25"/>
        <v>0</v>
      </c>
      <c r="V411" s="113" t="str">
        <f>IF(仕訳入力シート!R411&lt;&gt;0,仕訳入力シート!R411,"")</f>
        <v/>
      </c>
      <c r="W411" s="3" t="str">
        <f>IF(仕訳入力シート!S411&lt;&gt;0,仕訳入力シート!S411,"")</f>
        <v/>
      </c>
      <c r="X411" s="3" t="str">
        <f>IF(仕訳入力シート!T411&lt;&gt;0,仕訳入力シート!T411,"")</f>
        <v/>
      </c>
      <c r="Y411" s="3" t="str">
        <f>IF(仕訳入力シート!U411&lt;&gt;0,仕訳入力シート!U411,"")</f>
        <v/>
      </c>
      <c r="Z411" s="116" t="str">
        <f>IF(仕訳入力シート!AB411&lt;&gt;0,仕訳入力シート!AB411,"")</f>
        <v/>
      </c>
      <c r="AA411" s="3" t="str">
        <f>IF(仕訳入力シート!AC411&lt;&gt;0,仕訳入力シート!AC411,"")</f>
        <v/>
      </c>
      <c r="AB411" s="3" t="str">
        <f>IF(仕訳入力シート!V411&lt;&gt;"",仕訳入力シート!V411,"")</f>
        <v/>
      </c>
      <c r="AC411" s="3" t="str">
        <f>IF(仕訳入力シート!X411&lt;&gt;"",仕訳入力シート!X411,"")</f>
        <v/>
      </c>
      <c r="AD411" s="3" t="str">
        <f>IF(仕訳入力シート!AA411&lt;&gt;"",仕訳入力シート!AA411,"")</f>
        <v/>
      </c>
      <c r="AE411" s="3">
        <f t="shared" si="26"/>
        <v>0</v>
      </c>
      <c r="AF411" s="3">
        <f t="shared" si="27"/>
        <v>0</v>
      </c>
      <c r="AG411" s="121" t="str">
        <f>IF(仕訳入力シート!AD411&lt;&gt;0,仕訳入力シート!AD411,"")</f>
        <v/>
      </c>
      <c r="AH411" s="3" t="str">
        <f>IF(仕訳入力シート!AE411&lt;&gt;"",仕訳入力シート!AE411,"")</f>
        <v/>
      </c>
      <c r="AI411" s="117" t="str">
        <f>IF(仕訳入力シート!AH411&lt;&gt;0,仕訳入力シート!AH411,"")</f>
        <v/>
      </c>
      <c r="AJ411" s="118" t="str">
        <f>IF(仕訳入力シート!AI411&lt;&gt;0,仕訳入力シート!AI411,"")</f>
        <v/>
      </c>
      <c r="AK411" s="118" t="str">
        <f>IF(仕訳入力シート!AJ411&lt;&gt;0,仕訳入力シート!AJ411,"")</f>
        <v/>
      </c>
      <c r="AL411" s="118" t="str">
        <f>IF(仕訳入力シート!AK411&lt;&gt;0,仕訳入力シート!AK411,"")</f>
        <v/>
      </c>
      <c r="AM411" s="118" t="str">
        <f>IF(仕訳入力シート!AL411&lt;&gt;0,仕訳入力シート!AL411,"")</f>
        <v/>
      </c>
      <c r="AN411" s="118"/>
      <c r="AO411" s="118"/>
      <c r="AP411" s="118"/>
      <c r="AQ411" s="118"/>
      <c r="AR411" s="118"/>
      <c r="AS411" s="118"/>
      <c r="AT411" s="118"/>
      <c r="AU411" s="120" t="str">
        <f>IF(仕訳入力シート!AQ411&lt;&gt;0,仕訳入力シート!AQ411,"")</f>
        <v/>
      </c>
      <c r="AV411" s="118" t="str">
        <f>IF(仕訳入力シート!AR411&lt;&gt;0,仕訳入力シート!AR411,"")</f>
        <v/>
      </c>
      <c r="AW411" s="120" t="str">
        <f>IF(仕訳入力シート!AT411&lt;&gt;0,仕訳入力シート!AT411,"")</f>
        <v/>
      </c>
      <c r="AX411" s="118" t="str">
        <f>IF(仕訳入力シート!AU411&lt;&gt;0,仕訳入力シート!AU411,"")</f>
        <v/>
      </c>
    </row>
    <row r="412" spans="1:50" ht="17.45" customHeight="1">
      <c r="A412" s="3" t="str">
        <f>IF(C412="",MAX(A$8:A411)+1,"")</f>
        <v/>
      </c>
      <c r="C412" s="3" t="str">
        <f>IF(仕訳入力シート!A412="*","*",IF(J412="","*",IF(J412=0,"*","")))</f>
        <v>*</v>
      </c>
      <c r="D412" s="3">
        <f>仕訳入力シート!B412</f>
        <v>404</v>
      </c>
      <c r="E412" s="3" t="str">
        <f>IF(仕訳入力シート!C412&lt;&gt;0,仕訳入力シート!C412,"")</f>
        <v/>
      </c>
      <c r="F412" s="110" t="str">
        <f>IF(仕訳入力シート!D412&lt;&gt;0,仕訳入力シート!D412,"")</f>
        <v/>
      </c>
      <c r="H412" s="110" t="str">
        <f>IF(仕訳入力シート!AN412&lt;&gt;0,仕訳入力シート!AN412,"")</f>
        <v/>
      </c>
      <c r="I412" s="110" t="str">
        <f>IF(仕訳入力シート!AO412&lt;&gt;0,仕訳入力シート!AO412,"")</f>
        <v/>
      </c>
      <c r="J412" s="143">
        <f>仕訳入力シート!E412</f>
        <v>0</v>
      </c>
      <c r="K412" s="116" t="str">
        <f>IF(仕訳入力シート!F412&lt;&gt;0,仕訳入力シート!F412,"")</f>
        <v/>
      </c>
      <c r="L412" s="3" t="str">
        <f>IF(仕訳入力シート!G412&lt;&gt;0,仕訳入力シート!G412,"")</f>
        <v/>
      </c>
      <c r="M412" s="3" t="str">
        <f>IF(仕訳入力シート!H412&lt;&gt;0,仕訳入力シート!H412,"")</f>
        <v/>
      </c>
      <c r="N412" s="3" t="str">
        <f>IF(仕訳入力シート!I412&lt;&gt;0,仕訳入力シート!I412,"")</f>
        <v/>
      </c>
      <c r="O412" s="116" t="str">
        <f>IF(仕訳入力シート!P412&lt;&gt;0,仕訳入力シート!P412,"")</f>
        <v/>
      </c>
      <c r="P412" s="3" t="str">
        <f>IF(仕訳入力シート!Q412&lt;&gt;0,仕訳入力シート!Q412,"")</f>
        <v/>
      </c>
      <c r="Q412" s="3" t="str">
        <f>IF(仕訳入力シート!J412&lt;&gt;"",仕訳入力シート!J412,"")</f>
        <v/>
      </c>
      <c r="R412" s="3" t="str">
        <f>IF(仕訳入力シート!L412&lt;&gt;"",仕訳入力シート!L412,"")</f>
        <v/>
      </c>
      <c r="S412" s="3" t="str">
        <f>IF(仕訳入力シート!O412&lt;&gt;"",仕訳入力シート!O412,"")</f>
        <v/>
      </c>
      <c r="T412" s="3">
        <f t="shared" si="24"/>
        <v>0</v>
      </c>
      <c r="U412" s="3">
        <f t="shared" si="25"/>
        <v>0</v>
      </c>
      <c r="V412" s="113" t="str">
        <f>IF(仕訳入力シート!R412&lt;&gt;0,仕訳入力シート!R412,"")</f>
        <v/>
      </c>
      <c r="W412" s="3" t="str">
        <f>IF(仕訳入力シート!S412&lt;&gt;0,仕訳入力シート!S412,"")</f>
        <v/>
      </c>
      <c r="X412" s="3" t="str">
        <f>IF(仕訳入力シート!T412&lt;&gt;0,仕訳入力シート!T412,"")</f>
        <v/>
      </c>
      <c r="Y412" s="3" t="str">
        <f>IF(仕訳入力シート!U412&lt;&gt;0,仕訳入力シート!U412,"")</f>
        <v/>
      </c>
      <c r="Z412" s="116" t="str">
        <f>IF(仕訳入力シート!AB412&lt;&gt;0,仕訳入力シート!AB412,"")</f>
        <v/>
      </c>
      <c r="AA412" s="3" t="str">
        <f>IF(仕訳入力シート!AC412&lt;&gt;0,仕訳入力シート!AC412,"")</f>
        <v/>
      </c>
      <c r="AB412" s="3" t="str">
        <f>IF(仕訳入力シート!V412&lt;&gt;"",仕訳入力シート!V412,"")</f>
        <v/>
      </c>
      <c r="AC412" s="3" t="str">
        <f>IF(仕訳入力シート!X412&lt;&gt;"",仕訳入力シート!X412,"")</f>
        <v/>
      </c>
      <c r="AD412" s="3" t="str">
        <f>IF(仕訳入力シート!AA412&lt;&gt;"",仕訳入力シート!AA412,"")</f>
        <v/>
      </c>
      <c r="AE412" s="3">
        <f t="shared" si="26"/>
        <v>0</v>
      </c>
      <c r="AF412" s="3">
        <f t="shared" si="27"/>
        <v>0</v>
      </c>
      <c r="AG412" s="121" t="str">
        <f>IF(仕訳入力シート!AD412&lt;&gt;0,仕訳入力シート!AD412,"")</f>
        <v/>
      </c>
      <c r="AH412" s="3" t="str">
        <f>IF(仕訳入力シート!AE412&lt;&gt;"",仕訳入力シート!AE412,"")</f>
        <v/>
      </c>
      <c r="AI412" s="117" t="str">
        <f>IF(仕訳入力シート!AH412&lt;&gt;0,仕訳入力シート!AH412,"")</f>
        <v/>
      </c>
      <c r="AJ412" s="118" t="str">
        <f>IF(仕訳入力シート!AI412&lt;&gt;0,仕訳入力シート!AI412,"")</f>
        <v/>
      </c>
      <c r="AK412" s="118" t="str">
        <f>IF(仕訳入力シート!AJ412&lt;&gt;0,仕訳入力シート!AJ412,"")</f>
        <v/>
      </c>
      <c r="AL412" s="118" t="str">
        <f>IF(仕訳入力シート!AK412&lt;&gt;0,仕訳入力シート!AK412,"")</f>
        <v/>
      </c>
      <c r="AM412" s="118" t="str">
        <f>IF(仕訳入力シート!AL412&lt;&gt;0,仕訳入力シート!AL412,"")</f>
        <v/>
      </c>
      <c r="AN412" s="118"/>
      <c r="AO412" s="118"/>
      <c r="AP412" s="118"/>
      <c r="AQ412" s="118"/>
      <c r="AR412" s="118"/>
      <c r="AS412" s="118"/>
      <c r="AT412" s="118"/>
      <c r="AU412" s="120" t="str">
        <f>IF(仕訳入力シート!AQ412&lt;&gt;0,仕訳入力シート!AQ412,"")</f>
        <v/>
      </c>
      <c r="AV412" s="118" t="str">
        <f>IF(仕訳入力シート!AR412&lt;&gt;0,仕訳入力シート!AR412,"")</f>
        <v/>
      </c>
      <c r="AW412" s="120" t="str">
        <f>IF(仕訳入力シート!AT412&lt;&gt;0,仕訳入力シート!AT412,"")</f>
        <v/>
      </c>
      <c r="AX412" s="118" t="str">
        <f>IF(仕訳入力シート!AU412&lt;&gt;0,仕訳入力シート!AU412,"")</f>
        <v/>
      </c>
    </row>
    <row r="413" spans="1:50" ht="17.45" customHeight="1">
      <c r="A413" s="3" t="str">
        <f>IF(C413="",MAX(A$8:A412)+1,"")</f>
        <v/>
      </c>
      <c r="C413" s="3" t="str">
        <f>IF(仕訳入力シート!A413="*","*",IF(J413="","*",IF(J413=0,"*","")))</f>
        <v>*</v>
      </c>
      <c r="D413" s="3">
        <f>仕訳入力シート!B413</f>
        <v>405</v>
      </c>
      <c r="E413" s="3" t="str">
        <f>IF(仕訳入力シート!C413&lt;&gt;0,仕訳入力シート!C413,"")</f>
        <v/>
      </c>
      <c r="F413" s="110" t="str">
        <f>IF(仕訳入力シート!D413&lt;&gt;0,仕訳入力シート!D413,"")</f>
        <v/>
      </c>
      <c r="H413" s="110" t="str">
        <f>IF(仕訳入力シート!AN413&lt;&gt;0,仕訳入力シート!AN413,"")</f>
        <v/>
      </c>
      <c r="I413" s="110" t="str">
        <f>IF(仕訳入力シート!AO413&lt;&gt;0,仕訳入力シート!AO413,"")</f>
        <v/>
      </c>
      <c r="J413" s="143">
        <f>仕訳入力シート!E413</f>
        <v>0</v>
      </c>
      <c r="K413" s="116" t="str">
        <f>IF(仕訳入力シート!F413&lt;&gt;0,仕訳入力シート!F413,"")</f>
        <v/>
      </c>
      <c r="L413" s="3" t="str">
        <f>IF(仕訳入力シート!G413&lt;&gt;0,仕訳入力シート!G413,"")</f>
        <v/>
      </c>
      <c r="M413" s="3" t="str">
        <f>IF(仕訳入力シート!H413&lt;&gt;0,仕訳入力シート!H413,"")</f>
        <v/>
      </c>
      <c r="N413" s="3" t="str">
        <f>IF(仕訳入力シート!I413&lt;&gt;0,仕訳入力シート!I413,"")</f>
        <v/>
      </c>
      <c r="O413" s="116" t="str">
        <f>IF(仕訳入力シート!P413&lt;&gt;0,仕訳入力シート!P413,"")</f>
        <v/>
      </c>
      <c r="P413" s="3" t="str">
        <f>IF(仕訳入力シート!Q413&lt;&gt;0,仕訳入力シート!Q413,"")</f>
        <v/>
      </c>
      <c r="Q413" s="3" t="str">
        <f>IF(仕訳入力シート!J413&lt;&gt;"",仕訳入力シート!J413,"")</f>
        <v/>
      </c>
      <c r="R413" s="3" t="str">
        <f>IF(仕訳入力シート!L413&lt;&gt;"",仕訳入力シート!L413,"")</f>
        <v/>
      </c>
      <c r="S413" s="3" t="str">
        <f>IF(仕訳入力シート!O413&lt;&gt;"",仕訳入力シート!O413,"")</f>
        <v/>
      </c>
      <c r="T413" s="3">
        <f t="shared" si="24"/>
        <v>0</v>
      </c>
      <c r="U413" s="3">
        <f t="shared" si="25"/>
        <v>0</v>
      </c>
      <c r="V413" s="113" t="str">
        <f>IF(仕訳入力シート!R413&lt;&gt;0,仕訳入力シート!R413,"")</f>
        <v/>
      </c>
      <c r="W413" s="3" t="str">
        <f>IF(仕訳入力シート!S413&lt;&gt;0,仕訳入力シート!S413,"")</f>
        <v/>
      </c>
      <c r="X413" s="3" t="str">
        <f>IF(仕訳入力シート!T413&lt;&gt;0,仕訳入力シート!T413,"")</f>
        <v/>
      </c>
      <c r="Y413" s="3" t="str">
        <f>IF(仕訳入力シート!U413&lt;&gt;0,仕訳入力シート!U413,"")</f>
        <v/>
      </c>
      <c r="Z413" s="116" t="str">
        <f>IF(仕訳入力シート!AB413&lt;&gt;0,仕訳入力シート!AB413,"")</f>
        <v/>
      </c>
      <c r="AA413" s="3" t="str">
        <f>IF(仕訳入力シート!AC413&lt;&gt;0,仕訳入力シート!AC413,"")</f>
        <v/>
      </c>
      <c r="AB413" s="3" t="str">
        <f>IF(仕訳入力シート!V413&lt;&gt;"",仕訳入力シート!V413,"")</f>
        <v/>
      </c>
      <c r="AC413" s="3" t="str">
        <f>IF(仕訳入力シート!X413&lt;&gt;"",仕訳入力シート!X413,"")</f>
        <v/>
      </c>
      <c r="AD413" s="3" t="str">
        <f>IF(仕訳入力シート!AA413&lt;&gt;"",仕訳入力シート!AA413,"")</f>
        <v/>
      </c>
      <c r="AE413" s="3">
        <f t="shared" si="26"/>
        <v>0</v>
      </c>
      <c r="AF413" s="3">
        <f t="shared" si="27"/>
        <v>0</v>
      </c>
      <c r="AG413" s="121" t="str">
        <f>IF(仕訳入力シート!AD413&lt;&gt;0,仕訳入力シート!AD413,"")</f>
        <v/>
      </c>
      <c r="AH413" s="3" t="str">
        <f>IF(仕訳入力シート!AE413&lt;&gt;"",仕訳入力シート!AE413,"")</f>
        <v/>
      </c>
      <c r="AI413" s="117" t="str">
        <f>IF(仕訳入力シート!AH413&lt;&gt;0,仕訳入力シート!AH413,"")</f>
        <v/>
      </c>
      <c r="AJ413" s="118" t="str">
        <f>IF(仕訳入力シート!AI413&lt;&gt;0,仕訳入力シート!AI413,"")</f>
        <v/>
      </c>
      <c r="AK413" s="118" t="str">
        <f>IF(仕訳入力シート!AJ413&lt;&gt;0,仕訳入力シート!AJ413,"")</f>
        <v/>
      </c>
      <c r="AL413" s="118" t="str">
        <f>IF(仕訳入力シート!AK413&lt;&gt;0,仕訳入力シート!AK413,"")</f>
        <v/>
      </c>
      <c r="AM413" s="118" t="str">
        <f>IF(仕訳入力シート!AL413&lt;&gt;0,仕訳入力シート!AL413,"")</f>
        <v/>
      </c>
      <c r="AN413" s="118"/>
      <c r="AO413" s="118"/>
      <c r="AP413" s="118"/>
      <c r="AQ413" s="118"/>
      <c r="AR413" s="118"/>
      <c r="AS413" s="118"/>
      <c r="AT413" s="118"/>
      <c r="AU413" s="120" t="str">
        <f>IF(仕訳入力シート!AQ413&lt;&gt;0,仕訳入力シート!AQ413,"")</f>
        <v/>
      </c>
      <c r="AV413" s="118" t="str">
        <f>IF(仕訳入力シート!AR413&lt;&gt;0,仕訳入力シート!AR413,"")</f>
        <v/>
      </c>
      <c r="AW413" s="120" t="str">
        <f>IF(仕訳入力シート!AT413&lt;&gt;0,仕訳入力シート!AT413,"")</f>
        <v/>
      </c>
      <c r="AX413" s="118" t="str">
        <f>IF(仕訳入力シート!AU413&lt;&gt;0,仕訳入力シート!AU413,"")</f>
        <v/>
      </c>
    </row>
    <row r="414" spans="1:50" ht="17.45" customHeight="1">
      <c r="A414" s="3" t="str">
        <f>IF(C414="",MAX(A$8:A413)+1,"")</f>
        <v/>
      </c>
      <c r="C414" s="3" t="str">
        <f>IF(仕訳入力シート!A414="*","*",IF(J414="","*",IF(J414=0,"*","")))</f>
        <v>*</v>
      </c>
      <c r="D414" s="3">
        <f>仕訳入力シート!B414</f>
        <v>406</v>
      </c>
      <c r="E414" s="3" t="str">
        <f>IF(仕訳入力シート!C414&lt;&gt;0,仕訳入力シート!C414,"")</f>
        <v/>
      </c>
      <c r="F414" s="110" t="str">
        <f>IF(仕訳入力シート!D414&lt;&gt;0,仕訳入力シート!D414,"")</f>
        <v/>
      </c>
      <c r="H414" s="110" t="str">
        <f>IF(仕訳入力シート!AN414&lt;&gt;0,仕訳入力シート!AN414,"")</f>
        <v/>
      </c>
      <c r="I414" s="110" t="str">
        <f>IF(仕訳入力シート!AO414&lt;&gt;0,仕訳入力シート!AO414,"")</f>
        <v/>
      </c>
      <c r="J414" s="143">
        <f>仕訳入力シート!E414</f>
        <v>0</v>
      </c>
      <c r="K414" s="116" t="str">
        <f>IF(仕訳入力シート!F414&lt;&gt;0,仕訳入力シート!F414,"")</f>
        <v/>
      </c>
      <c r="L414" s="3" t="str">
        <f>IF(仕訳入力シート!G414&lt;&gt;0,仕訳入力シート!G414,"")</f>
        <v/>
      </c>
      <c r="M414" s="3" t="str">
        <f>IF(仕訳入力シート!H414&lt;&gt;0,仕訳入力シート!H414,"")</f>
        <v/>
      </c>
      <c r="N414" s="3" t="str">
        <f>IF(仕訳入力シート!I414&lt;&gt;0,仕訳入力シート!I414,"")</f>
        <v/>
      </c>
      <c r="O414" s="116" t="str">
        <f>IF(仕訳入力シート!P414&lt;&gt;0,仕訳入力シート!P414,"")</f>
        <v/>
      </c>
      <c r="P414" s="3" t="str">
        <f>IF(仕訳入力シート!Q414&lt;&gt;0,仕訳入力シート!Q414,"")</f>
        <v/>
      </c>
      <c r="Q414" s="3" t="str">
        <f>IF(仕訳入力シート!J414&lt;&gt;"",仕訳入力シート!J414,"")</f>
        <v/>
      </c>
      <c r="R414" s="3" t="str">
        <f>IF(仕訳入力シート!L414&lt;&gt;"",仕訳入力シート!L414,"")</f>
        <v/>
      </c>
      <c r="S414" s="3" t="str">
        <f>IF(仕訳入力シート!O414&lt;&gt;"",仕訳入力シート!O414,"")</f>
        <v/>
      </c>
      <c r="T414" s="3">
        <f t="shared" si="24"/>
        <v>0</v>
      </c>
      <c r="U414" s="3">
        <f t="shared" si="25"/>
        <v>0</v>
      </c>
      <c r="V414" s="113" t="str">
        <f>IF(仕訳入力シート!R414&lt;&gt;0,仕訳入力シート!R414,"")</f>
        <v/>
      </c>
      <c r="W414" s="3" t="str">
        <f>IF(仕訳入力シート!S414&lt;&gt;0,仕訳入力シート!S414,"")</f>
        <v/>
      </c>
      <c r="X414" s="3" t="str">
        <f>IF(仕訳入力シート!T414&lt;&gt;0,仕訳入力シート!T414,"")</f>
        <v/>
      </c>
      <c r="Y414" s="3" t="str">
        <f>IF(仕訳入力シート!U414&lt;&gt;0,仕訳入力シート!U414,"")</f>
        <v/>
      </c>
      <c r="Z414" s="116" t="str">
        <f>IF(仕訳入力シート!AB414&lt;&gt;0,仕訳入力シート!AB414,"")</f>
        <v/>
      </c>
      <c r="AA414" s="3" t="str">
        <f>IF(仕訳入力シート!AC414&lt;&gt;0,仕訳入力シート!AC414,"")</f>
        <v/>
      </c>
      <c r="AB414" s="3" t="str">
        <f>IF(仕訳入力シート!V414&lt;&gt;"",仕訳入力シート!V414,"")</f>
        <v/>
      </c>
      <c r="AC414" s="3" t="str">
        <f>IF(仕訳入力シート!X414&lt;&gt;"",仕訳入力シート!X414,"")</f>
        <v/>
      </c>
      <c r="AD414" s="3" t="str">
        <f>IF(仕訳入力シート!AA414&lt;&gt;"",仕訳入力シート!AA414,"")</f>
        <v/>
      </c>
      <c r="AE414" s="3">
        <f t="shared" si="26"/>
        <v>0</v>
      </c>
      <c r="AF414" s="3">
        <f t="shared" si="27"/>
        <v>0</v>
      </c>
      <c r="AG414" s="121" t="str">
        <f>IF(仕訳入力シート!AD414&lt;&gt;0,仕訳入力シート!AD414,"")</f>
        <v/>
      </c>
      <c r="AH414" s="3" t="str">
        <f>IF(仕訳入力シート!AE414&lt;&gt;"",仕訳入力シート!AE414,"")</f>
        <v/>
      </c>
      <c r="AI414" s="117" t="str">
        <f>IF(仕訳入力シート!AH414&lt;&gt;0,仕訳入力シート!AH414,"")</f>
        <v/>
      </c>
      <c r="AJ414" s="118" t="str">
        <f>IF(仕訳入力シート!AI414&lt;&gt;0,仕訳入力シート!AI414,"")</f>
        <v/>
      </c>
      <c r="AK414" s="118" t="str">
        <f>IF(仕訳入力シート!AJ414&lt;&gt;0,仕訳入力シート!AJ414,"")</f>
        <v/>
      </c>
      <c r="AL414" s="118" t="str">
        <f>IF(仕訳入力シート!AK414&lt;&gt;0,仕訳入力シート!AK414,"")</f>
        <v/>
      </c>
      <c r="AM414" s="118" t="str">
        <f>IF(仕訳入力シート!AL414&lt;&gt;0,仕訳入力シート!AL414,"")</f>
        <v/>
      </c>
      <c r="AN414" s="118"/>
      <c r="AO414" s="118"/>
      <c r="AP414" s="118"/>
      <c r="AQ414" s="118"/>
      <c r="AR414" s="118"/>
      <c r="AS414" s="118"/>
      <c r="AT414" s="118"/>
      <c r="AU414" s="120" t="str">
        <f>IF(仕訳入力シート!AQ414&lt;&gt;0,仕訳入力シート!AQ414,"")</f>
        <v/>
      </c>
      <c r="AV414" s="118" t="str">
        <f>IF(仕訳入力シート!AR414&lt;&gt;0,仕訳入力シート!AR414,"")</f>
        <v/>
      </c>
      <c r="AW414" s="120" t="str">
        <f>IF(仕訳入力シート!AT414&lt;&gt;0,仕訳入力シート!AT414,"")</f>
        <v/>
      </c>
      <c r="AX414" s="118" t="str">
        <f>IF(仕訳入力シート!AU414&lt;&gt;0,仕訳入力シート!AU414,"")</f>
        <v/>
      </c>
    </row>
    <row r="415" spans="1:50" ht="17.45" customHeight="1">
      <c r="A415" s="3" t="str">
        <f>IF(C415="",MAX(A$8:A414)+1,"")</f>
        <v/>
      </c>
      <c r="C415" s="3" t="str">
        <f>IF(仕訳入力シート!A415="*","*",IF(J415="","*",IF(J415=0,"*","")))</f>
        <v>*</v>
      </c>
      <c r="D415" s="3">
        <f>仕訳入力シート!B415</f>
        <v>407</v>
      </c>
      <c r="E415" s="3" t="str">
        <f>IF(仕訳入力シート!C415&lt;&gt;0,仕訳入力シート!C415,"")</f>
        <v/>
      </c>
      <c r="F415" s="110" t="str">
        <f>IF(仕訳入力シート!D415&lt;&gt;0,仕訳入力シート!D415,"")</f>
        <v/>
      </c>
      <c r="H415" s="110" t="str">
        <f>IF(仕訳入力シート!AN415&lt;&gt;0,仕訳入力シート!AN415,"")</f>
        <v/>
      </c>
      <c r="I415" s="110" t="str">
        <f>IF(仕訳入力シート!AO415&lt;&gt;0,仕訳入力シート!AO415,"")</f>
        <v/>
      </c>
      <c r="J415" s="143">
        <f>仕訳入力シート!E415</f>
        <v>0</v>
      </c>
      <c r="K415" s="116" t="str">
        <f>IF(仕訳入力シート!F415&lt;&gt;0,仕訳入力シート!F415,"")</f>
        <v/>
      </c>
      <c r="L415" s="3" t="str">
        <f>IF(仕訳入力シート!G415&lt;&gt;0,仕訳入力シート!G415,"")</f>
        <v/>
      </c>
      <c r="M415" s="3" t="str">
        <f>IF(仕訳入力シート!H415&lt;&gt;0,仕訳入力シート!H415,"")</f>
        <v/>
      </c>
      <c r="N415" s="3" t="str">
        <f>IF(仕訳入力シート!I415&lt;&gt;0,仕訳入力シート!I415,"")</f>
        <v/>
      </c>
      <c r="O415" s="116" t="str">
        <f>IF(仕訳入力シート!P415&lt;&gt;0,仕訳入力シート!P415,"")</f>
        <v/>
      </c>
      <c r="P415" s="3" t="str">
        <f>IF(仕訳入力シート!Q415&lt;&gt;0,仕訳入力シート!Q415,"")</f>
        <v/>
      </c>
      <c r="Q415" s="3" t="str">
        <f>IF(仕訳入力シート!J415&lt;&gt;"",仕訳入力シート!J415,"")</f>
        <v/>
      </c>
      <c r="R415" s="3" t="str">
        <f>IF(仕訳入力シート!L415&lt;&gt;"",仕訳入力シート!L415,"")</f>
        <v/>
      </c>
      <c r="S415" s="3" t="str">
        <f>IF(仕訳入力シート!O415&lt;&gt;"",仕訳入力シート!O415,"")</f>
        <v/>
      </c>
      <c r="T415" s="3">
        <f t="shared" si="24"/>
        <v>0</v>
      </c>
      <c r="U415" s="3">
        <f t="shared" si="25"/>
        <v>0</v>
      </c>
      <c r="V415" s="113" t="str">
        <f>IF(仕訳入力シート!R415&lt;&gt;0,仕訳入力シート!R415,"")</f>
        <v/>
      </c>
      <c r="W415" s="3" t="str">
        <f>IF(仕訳入力シート!S415&lt;&gt;0,仕訳入力シート!S415,"")</f>
        <v/>
      </c>
      <c r="X415" s="3" t="str">
        <f>IF(仕訳入力シート!T415&lt;&gt;0,仕訳入力シート!T415,"")</f>
        <v/>
      </c>
      <c r="Y415" s="3" t="str">
        <f>IF(仕訳入力シート!U415&lt;&gt;0,仕訳入力シート!U415,"")</f>
        <v/>
      </c>
      <c r="Z415" s="116" t="str">
        <f>IF(仕訳入力シート!AB415&lt;&gt;0,仕訳入力シート!AB415,"")</f>
        <v/>
      </c>
      <c r="AA415" s="3" t="str">
        <f>IF(仕訳入力シート!AC415&lt;&gt;0,仕訳入力シート!AC415,"")</f>
        <v/>
      </c>
      <c r="AB415" s="3" t="str">
        <f>IF(仕訳入力シート!V415&lt;&gt;"",仕訳入力シート!V415,"")</f>
        <v/>
      </c>
      <c r="AC415" s="3" t="str">
        <f>IF(仕訳入力シート!X415&lt;&gt;"",仕訳入力シート!X415,"")</f>
        <v/>
      </c>
      <c r="AD415" s="3" t="str">
        <f>IF(仕訳入力シート!AA415&lt;&gt;"",仕訳入力シート!AA415,"")</f>
        <v/>
      </c>
      <c r="AE415" s="3">
        <f t="shared" si="26"/>
        <v>0</v>
      </c>
      <c r="AF415" s="3">
        <f t="shared" si="27"/>
        <v>0</v>
      </c>
      <c r="AG415" s="121" t="str">
        <f>IF(仕訳入力シート!AD415&lt;&gt;0,仕訳入力シート!AD415,"")</f>
        <v/>
      </c>
      <c r="AH415" s="3" t="str">
        <f>IF(仕訳入力シート!AE415&lt;&gt;"",仕訳入力シート!AE415,"")</f>
        <v/>
      </c>
      <c r="AI415" s="117" t="str">
        <f>IF(仕訳入力シート!AH415&lt;&gt;0,仕訳入力シート!AH415,"")</f>
        <v/>
      </c>
      <c r="AJ415" s="118" t="str">
        <f>IF(仕訳入力シート!AI415&lt;&gt;0,仕訳入力シート!AI415,"")</f>
        <v/>
      </c>
      <c r="AK415" s="118" t="str">
        <f>IF(仕訳入力シート!AJ415&lt;&gt;0,仕訳入力シート!AJ415,"")</f>
        <v/>
      </c>
      <c r="AL415" s="118" t="str">
        <f>IF(仕訳入力シート!AK415&lt;&gt;0,仕訳入力シート!AK415,"")</f>
        <v/>
      </c>
      <c r="AM415" s="118" t="str">
        <f>IF(仕訳入力シート!AL415&lt;&gt;0,仕訳入力シート!AL415,"")</f>
        <v/>
      </c>
      <c r="AN415" s="118"/>
      <c r="AO415" s="118"/>
      <c r="AP415" s="118"/>
      <c r="AQ415" s="118"/>
      <c r="AR415" s="118"/>
      <c r="AS415" s="118"/>
      <c r="AT415" s="118"/>
      <c r="AU415" s="120" t="str">
        <f>IF(仕訳入力シート!AQ415&lt;&gt;0,仕訳入力シート!AQ415,"")</f>
        <v/>
      </c>
      <c r="AV415" s="118" t="str">
        <f>IF(仕訳入力シート!AR415&lt;&gt;0,仕訳入力シート!AR415,"")</f>
        <v/>
      </c>
      <c r="AW415" s="120" t="str">
        <f>IF(仕訳入力シート!AT415&lt;&gt;0,仕訳入力シート!AT415,"")</f>
        <v/>
      </c>
      <c r="AX415" s="118" t="str">
        <f>IF(仕訳入力シート!AU415&lt;&gt;0,仕訳入力シート!AU415,"")</f>
        <v/>
      </c>
    </row>
    <row r="416" spans="1:50" ht="17.45" customHeight="1">
      <c r="A416" s="3" t="str">
        <f>IF(C416="",MAX(A$8:A415)+1,"")</f>
        <v/>
      </c>
      <c r="C416" s="3" t="str">
        <f>IF(仕訳入力シート!A416="*","*",IF(J416="","*",IF(J416=0,"*","")))</f>
        <v>*</v>
      </c>
      <c r="D416" s="3">
        <f>仕訳入力シート!B416</f>
        <v>408</v>
      </c>
      <c r="E416" s="3" t="str">
        <f>IF(仕訳入力シート!C416&lt;&gt;0,仕訳入力シート!C416,"")</f>
        <v/>
      </c>
      <c r="F416" s="110" t="str">
        <f>IF(仕訳入力シート!D416&lt;&gt;0,仕訳入力シート!D416,"")</f>
        <v/>
      </c>
      <c r="H416" s="110" t="str">
        <f>IF(仕訳入力シート!AN416&lt;&gt;0,仕訳入力シート!AN416,"")</f>
        <v/>
      </c>
      <c r="I416" s="110" t="str">
        <f>IF(仕訳入力シート!AO416&lt;&gt;0,仕訳入力シート!AO416,"")</f>
        <v/>
      </c>
      <c r="J416" s="143">
        <f>仕訳入力シート!E416</f>
        <v>0</v>
      </c>
      <c r="K416" s="116" t="str">
        <f>IF(仕訳入力シート!F416&lt;&gt;0,仕訳入力シート!F416,"")</f>
        <v/>
      </c>
      <c r="L416" s="3" t="str">
        <f>IF(仕訳入力シート!G416&lt;&gt;0,仕訳入力シート!G416,"")</f>
        <v/>
      </c>
      <c r="M416" s="3" t="str">
        <f>IF(仕訳入力シート!H416&lt;&gt;0,仕訳入力シート!H416,"")</f>
        <v/>
      </c>
      <c r="N416" s="3" t="str">
        <f>IF(仕訳入力シート!I416&lt;&gt;0,仕訳入力シート!I416,"")</f>
        <v/>
      </c>
      <c r="O416" s="116" t="str">
        <f>IF(仕訳入力シート!P416&lt;&gt;0,仕訳入力シート!P416,"")</f>
        <v/>
      </c>
      <c r="P416" s="3" t="str">
        <f>IF(仕訳入力シート!Q416&lt;&gt;0,仕訳入力シート!Q416,"")</f>
        <v/>
      </c>
      <c r="Q416" s="3" t="str">
        <f>IF(仕訳入力シート!J416&lt;&gt;"",仕訳入力シート!J416,"")</f>
        <v/>
      </c>
      <c r="R416" s="3" t="str">
        <f>IF(仕訳入力シート!L416&lt;&gt;"",仕訳入力シート!L416,"")</f>
        <v/>
      </c>
      <c r="S416" s="3" t="str">
        <f>IF(仕訳入力シート!O416&lt;&gt;"",仕訳入力シート!O416,"")</f>
        <v/>
      </c>
      <c r="T416" s="3">
        <f t="shared" si="24"/>
        <v>0</v>
      </c>
      <c r="U416" s="3">
        <f t="shared" si="25"/>
        <v>0</v>
      </c>
      <c r="V416" s="113" t="str">
        <f>IF(仕訳入力シート!R416&lt;&gt;0,仕訳入力シート!R416,"")</f>
        <v/>
      </c>
      <c r="W416" s="3" t="str">
        <f>IF(仕訳入力シート!S416&lt;&gt;0,仕訳入力シート!S416,"")</f>
        <v/>
      </c>
      <c r="X416" s="3" t="str">
        <f>IF(仕訳入力シート!T416&lt;&gt;0,仕訳入力シート!T416,"")</f>
        <v/>
      </c>
      <c r="Y416" s="3" t="str">
        <f>IF(仕訳入力シート!U416&lt;&gt;0,仕訳入力シート!U416,"")</f>
        <v/>
      </c>
      <c r="Z416" s="116" t="str">
        <f>IF(仕訳入力シート!AB416&lt;&gt;0,仕訳入力シート!AB416,"")</f>
        <v/>
      </c>
      <c r="AA416" s="3" t="str">
        <f>IF(仕訳入力シート!AC416&lt;&gt;0,仕訳入力シート!AC416,"")</f>
        <v/>
      </c>
      <c r="AB416" s="3" t="str">
        <f>IF(仕訳入力シート!V416&lt;&gt;"",仕訳入力シート!V416,"")</f>
        <v/>
      </c>
      <c r="AC416" s="3" t="str">
        <f>IF(仕訳入力シート!X416&lt;&gt;"",仕訳入力シート!X416,"")</f>
        <v/>
      </c>
      <c r="AD416" s="3" t="str">
        <f>IF(仕訳入力シート!AA416&lt;&gt;"",仕訳入力シート!AA416,"")</f>
        <v/>
      </c>
      <c r="AE416" s="3">
        <f t="shared" si="26"/>
        <v>0</v>
      </c>
      <c r="AF416" s="3">
        <f t="shared" si="27"/>
        <v>0</v>
      </c>
      <c r="AG416" s="121" t="str">
        <f>IF(仕訳入力シート!AD416&lt;&gt;0,仕訳入力シート!AD416,"")</f>
        <v/>
      </c>
      <c r="AH416" s="3" t="str">
        <f>IF(仕訳入力シート!AE416&lt;&gt;"",仕訳入力シート!AE416,"")</f>
        <v/>
      </c>
      <c r="AI416" s="117" t="str">
        <f>IF(仕訳入力シート!AH416&lt;&gt;0,仕訳入力シート!AH416,"")</f>
        <v/>
      </c>
      <c r="AJ416" s="118" t="str">
        <f>IF(仕訳入力シート!AI416&lt;&gt;0,仕訳入力シート!AI416,"")</f>
        <v/>
      </c>
      <c r="AK416" s="118" t="str">
        <f>IF(仕訳入力シート!AJ416&lt;&gt;0,仕訳入力シート!AJ416,"")</f>
        <v/>
      </c>
      <c r="AL416" s="118" t="str">
        <f>IF(仕訳入力シート!AK416&lt;&gt;0,仕訳入力シート!AK416,"")</f>
        <v/>
      </c>
      <c r="AM416" s="118" t="str">
        <f>IF(仕訳入力シート!AL416&lt;&gt;0,仕訳入力シート!AL416,"")</f>
        <v/>
      </c>
      <c r="AN416" s="118"/>
      <c r="AO416" s="118"/>
      <c r="AP416" s="118"/>
      <c r="AQ416" s="118"/>
      <c r="AR416" s="118"/>
      <c r="AS416" s="118"/>
      <c r="AT416" s="118"/>
      <c r="AU416" s="120" t="str">
        <f>IF(仕訳入力シート!AQ416&lt;&gt;0,仕訳入力シート!AQ416,"")</f>
        <v/>
      </c>
      <c r="AV416" s="118" t="str">
        <f>IF(仕訳入力シート!AR416&lt;&gt;0,仕訳入力シート!AR416,"")</f>
        <v/>
      </c>
      <c r="AW416" s="120" t="str">
        <f>IF(仕訳入力シート!AT416&lt;&gt;0,仕訳入力シート!AT416,"")</f>
        <v/>
      </c>
      <c r="AX416" s="118" t="str">
        <f>IF(仕訳入力シート!AU416&lt;&gt;0,仕訳入力シート!AU416,"")</f>
        <v/>
      </c>
    </row>
    <row r="417" spans="1:50" ht="17.45" customHeight="1">
      <c r="A417" s="3" t="str">
        <f>IF(C417="",MAX(A$8:A416)+1,"")</f>
        <v/>
      </c>
      <c r="C417" s="3" t="str">
        <f>IF(仕訳入力シート!A417="*","*",IF(J417="","*",IF(J417=0,"*","")))</f>
        <v>*</v>
      </c>
      <c r="D417" s="3">
        <f>仕訳入力シート!B417</f>
        <v>409</v>
      </c>
      <c r="E417" s="3" t="str">
        <f>IF(仕訳入力シート!C417&lt;&gt;0,仕訳入力シート!C417,"")</f>
        <v/>
      </c>
      <c r="F417" s="110" t="str">
        <f>IF(仕訳入力シート!D417&lt;&gt;0,仕訳入力シート!D417,"")</f>
        <v/>
      </c>
      <c r="H417" s="110" t="str">
        <f>IF(仕訳入力シート!AN417&lt;&gt;0,仕訳入力シート!AN417,"")</f>
        <v/>
      </c>
      <c r="I417" s="110" t="str">
        <f>IF(仕訳入力シート!AO417&lt;&gt;0,仕訳入力シート!AO417,"")</f>
        <v/>
      </c>
      <c r="J417" s="143">
        <f>仕訳入力シート!E417</f>
        <v>0</v>
      </c>
      <c r="K417" s="116" t="str">
        <f>IF(仕訳入力シート!F417&lt;&gt;0,仕訳入力シート!F417,"")</f>
        <v/>
      </c>
      <c r="L417" s="3" t="str">
        <f>IF(仕訳入力シート!G417&lt;&gt;0,仕訳入力シート!G417,"")</f>
        <v/>
      </c>
      <c r="M417" s="3" t="str">
        <f>IF(仕訳入力シート!H417&lt;&gt;0,仕訳入力シート!H417,"")</f>
        <v/>
      </c>
      <c r="N417" s="3" t="str">
        <f>IF(仕訳入力シート!I417&lt;&gt;0,仕訳入力シート!I417,"")</f>
        <v/>
      </c>
      <c r="O417" s="116" t="str">
        <f>IF(仕訳入力シート!P417&lt;&gt;0,仕訳入力シート!P417,"")</f>
        <v/>
      </c>
      <c r="P417" s="3" t="str">
        <f>IF(仕訳入力シート!Q417&lt;&gt;0,仕訳入力シート!Q417,"")</f>
        <v/>
      </c>
      <c r="Q417" s="3" t="str">
        <f>IF(仕訳入力シート!J417&lt;&gt;"",仕訳入力シート!J417,"")</f>
        <v/>
      </c>
      <c r="R417" s="3" t="str">
        <f>IF(仕訳入力シート!L417&lt;&gt;"",仕訳入力シート!L417,"")</f>
        <v/>
      </c>
      <c r="S417" s="3" t="str">
        <f>IF(仕訳入力シート!O417&lt;&gt;"",仕訳入力シート!O417,"")</f>
        <v/>
      </c>
      <c r="T417" s="3">
        <f t="shared" si="24"/>
        <v>0</v>
      </c>
      <c r="U417" s="3">
        <f t="shared" si="25"/>
        <v>0</v>
      </c>
      <c r="V417" s="113" t="str">
        <f>IF(仕訳入力シート!R417&lt;&gt;0,仕訳入力シート!R417,"")</f>
        <v/>
      </c>
      <c r="W417" s="3" t="str">
        <f>IF(仕訳入力シート!S417&lt;&gt;0,仕訳入力シート!S417,"")</f>
        <v/>
      </c>
      <c r="X417" s="3" t="str">
        <f>IF(仕訳入力シート!T417&lt;&gt;0,仕訳入力シート!T417,"")</f>
        <v/>
      </c>
      <c r="Y417" s="3" t="str">
        <f>IF(仕訳入力シート!U417&lt;&gt;0,仕訳入力シート!U417,"")</f>
        <v/>
      </c>
      <c r="Z417" s="116" t="str">
        <f>IF(仕訳入力シート!AB417&lt;&gt;0,仕訳入力シート!AB417,"")</f>
        <v/>
      </c>
      <c r="AA417" s="3" t="str">
        <f>IF(仕訳入力シート!AC417&lt;&gt;0,仕訳入力シート!AC417,"")</f>
        <v/>
      </c>
      <c r="AB417" s="3" t="str">
        <f>IF(仕訳入力シート!V417&lt;&gt;"",仕訳入力シート!V417,"")</f>
        <v/>
      </c>
      <c r="AC417" s="3" t="str">
        <f>IF(仕訳入力シート!X417&lt;&gt;"",仕訳入力シート!X417,"")</f>
        <v/>
      </c>
      <c r="AD417" s="3" t="str">
        <f>IF(仕訳入力シート!AA417&lt;&gt;"",仕訳入力シート!AA417,"")</f>
        <v/>
      </c>
      <c r="AE417" s="3">
        <f t="shared" si="26"/>
        <v>0</v>
      </c>
      <c r="AF417" s="3">
        <f t="shared" si="27"/>
        <v>0</v>
      </c>
      <c r="AG417" s="121" t="str">
        <f>IF(仕訳入力シート!AD417&lt;&gt;0,仕訳入力シート!AD417,"")</f>
        <v/>
      </c>
      <c r="AH417" s="3" t="str">
        <f>IF(仕訳入力シート!AE417&lt;&gt;"",仕訳入力シート!AE417,"")</f>
        <v/>
      </c>
      <c r="AI417" s="117" t="str">
        <f>IF(仕訳入力シート!AH417&lt;&gt;0,仕訳入力シート!AH417,"")</f>
        <v/>
      </c>
      <c r="AJ417" s="118" t="str">
        <f>IF(仕訳入力シート!AI417&lt;&gt;0,仕訳入力シート!AI417,"")</f>
        <v/>
      </c>
      <c r="AK417" s="118" t="str">
        <f>IF(仕訳入力シート!AJ417&lt;&gt;0,仕訳入力シート!AJ417,"")</f>
        <v/>
      </c>
      <c r="AL417" s="118" t="str">
        <f>IF(仕訳入力シート!AK417&lt;&gt;0,仕訳入力シート!AK417,"")</f>
        <v/>
      </c>
      <c r="AM417" s="118" t="str">
        <f>IF(仕訳入力シート!AL417&lt;&gt;0,仕訳入力シート!AL417,"")</f>
        <v/>
      </c>
      <c r="AN417" s="118"/>
      <c r="AO417" s="118"/>
      <c r="AP417" s="118"/>
      <c r="AQ417" s="118"/>
      <c r="AR417" s="118"/>
      <c r="AS417" s="118"/>
      <c r="AT417" s="118"/>
      <c r="AU417" s="120" t="str">
        <f>IF(仕訳入力シート!AQ417&lt;&gt;0,仕訳入力シート!AQ417,"")</f>
        <v/>
      </c>
      <c r="AV417" s="118" t="str">
        <f>IF(仕訳入力シート!AR417&lt;&gt;0,仕訳入力シート!AR417,"")</f>
        <v/>
      </c>
      <c r="AW417" s="120" t="str">
        <f>IF(仕訳入力シート!AT417&lt;&gt;0,仕訳入力シート!AT417,"")</f>
        <v/>
      </c>
      <c r="AX417" s="118" t="str">
        <f>IF(仕訳入力シート!AU417&lt;&gt;0,仕訳入力シート!AU417,"")</f>
        <v/>
      </c>
    </row>
    <row r="418" spans="1:50" ht="17.45" customHeight="1">
      <c r="A418" s="3" t="str">
        <f>IF(C418="",MAX(A$8:A417)+1,"")</f>
        <v/>
      </c>
      <c r="C418" s="3" t="str">
        <f>IF(仕訳入力シート!A418="*","*",IF(J418="","*",IF(J418=0,"*","")))</f>
        <v>*</v>
      </c>
      <c r="D418" s="3">
        <f>仕訳入力シート!B418</f>
        <v>410</v>
      </c>
      <c r="E418" s="3" t="str">
        <f>IF(仕訳入力シート!C418&lt;&gt;0,仕訳入力シート!C418,"")</f>
        <v/>
      </c>
      <c r="F418" s="110" t="str">
        <f>IF(仕訳入力シート!D418&lt;&gt;0,仕訳入力シート!D418,"")</f>
        <v/>
      </c>
      <c r="H418" s="110" t="str">
        <f>IF(仕訳入力シート!AN418&lt;&gt;0,仕訳入力シート!AN418,"")</f>
        <v/>
      </c>
      <c r="I418" s="110" t="str">
        <f>IF(仕訳入力シート!AO418&lt;&gt;0,仕訳入力シート!AO418,"")</f>
        <v/>
      </c>
      <c r="J418" s="143">
        <f>仕訳入力シート!E418</f>
        <v>0</v>
      </c>
      <c r="K418" s="116" t="str">
        <f>IF(仕訳入力シート!F418&lt;&gt;0,仕訳入力シート!F418,"")</f>
        <v/>
      </c>
      <c r="L418" s="3" t="str">
        <f>IF(仕訳入力シート!G418&lt;&gt;0,仕訳入力シート!G418,"")</f>
        <v/>
      </c>
      <c r="M418" s="3" t="str">
        <f>IF(仕訳入力シート!H418&lt;&gt;0,仕訳入力シート!H418,"")</f>
        <v/>
      </c>
      <c r="N418" s="3" t="str">
        <f>IF(仕訳入力シート!I418&lt;&gt;0,仕訳入力シート!I418,"")</f>
        <v/>
      </c>
      <c r="O418" s="116" t="str">
        <f>IF(仕訳入力シート!P418&lt;&gt;0,仕訳入力シート!P418,"")</f>
        <v/>
      </c>
      <c r="P418" s="3" t="str">
        <f>IF(仕訳入力シート!Q418&lt;&gt;0,仕訳入力シート!Q418,"")</f>
        <v/>
      </c>
      <c r="Q418" s="3" t="str">
        <f>IF(仕訳入力シート!J418&lt;&gt;"",仕訳入力シート!J418,"")</f>
        <v/>
      </c>
      <c r="R418" s="3" t="str">
        <f>IF(仕訳入力シート!L418&lt;&gt;"",仕訳入力シート!L418,"")</f>
        <v/>
      </c>
      <c r="S418" s="3" t="str">
        <f>IF(仕訳入力シート!O418&lt;&gt;"",仕訳入力シート!O418,"")</f>
        <v/>
      </c>
      <c r="T418" s="3">
        <f t="shared" si="24"/>
        <v>0</v>
      </c>
      <c r="U418" s="3">
        <f t="shared" si="25"/>
        <v>0</v>
      </c>
      <c r="V418" s="113" t="str">
        <f>IF(仕訳入力シート!R418&lt;&gt;0,仕訳入力シート!R418,"")</f>
        <v/>
      </c>
      <c r="W418" s="3" t="str">
        <f>IF(仕訳入力シート!S418&lt;&gt;0,仕訳入力シート!S418,"")</f>
        <v/>
      </c>
      <c r="X418" s="3" t="str">
        <f>IF(仕訳入力シート!T418&lt;&gt;0,仕訳入力シート!T418,"")</f>
        <v/>
      </c>
      <c r="Y418" s="3" t="str">
        <f>IF(仕訳入力シート!U418&lt;&gt;0,仕訳入力シート!U418,"")</f>
        <v/>
      </c>
      <c r="Z418" s="116" t="str">
        <f>IF(仕訳入力シート!AB418&lt;&gt;0,仕訳入力シート!AB418,"")</f>
        <v/>
      </c>
      <c r="AA418" s="3" t="str">
        <f>IF(仕訳入力シート!AC418&lt;&gt;0,仕訳入力シート!AC418,"")</f>
        <v/>
      </c>
      <c r="AB418" s="3" t="str">
        <f>IF(仕訳入力シート!V418&lt;&gt;"",仕訳入力シート!V418,"")</f>
        <v/>
      </c>
      <c r="AC418" s="3" t="str">
        <f>IF(仕訳入力シート!X418&lt;&gt;"",仕訳入力シート!X418,"")</f>
        <v/>
      </c>
      <c r="AD418" s="3" t="str">
        <f>IF(仕訳入力シート!AA418&lt;&gt;"",仕訳入力シート!AA418,"")</f>
        <v/>
      </c>
      <c r="AE418" s="3">
        <f t="shared" si="26"/>
        <v>0</v>
      </c>
      <c r="AF418" s="3">
        <f t="shared" si="27"/>
        <v>0</v>
      </c>
      <c r="AG418" s="121" t="str">
        <f>IF(仕訳入力シート!AD418&lt;&gt;0,仕訳入力シート!AD418,"")</f>
        <v/>
      </c>
      <c r="AH418" s="3" t="str">
        <f>IF(仕訳入力シート!AE418&lt;&gt;"",仕訳入力シート!AE418,"")</f>
        <v/>
      </c>
      <c r="AI418" s="117" t="str">
        <f>IF(仕訳入力シート!AH418&lt;&gt;0,仕訳入力シート!AH418,"")</f>
        <v/>
      </c>
      <c r="AJ418" s="118" t="str">
        <f>IF(仕訳入力シート!AI418&lt;&gt;0,仕訳入力シート!AI418,"")</f>
        <v/>
      </c>
      <c r="AK418" s="118" t="str">
        <f>IF(仕訳入力シート!AJ418&lt;&gt;0,仕訳入力シート!AJ418,"")</f>
        <v/>
      </c>
      <c r="AL418" s="118" t="str">
        <f>IF(仕訳入力シート!AK418&lt;&gt;0,仕訳入力シート!AK418,"")</f>
        <v/>
      </c>
      <c r="AM418" s="118" t="str">
        <f>IF(仕訳入力シート!AL418&lt;&gt;0,仕訳入力シート!AL418,"")</f>
        <v/>
      </c>
      <c r="AN418" s="118"/>
      <c r="AO418" s="118"/>
      <c r="AP418" s="118"/>
      <c r="AQ418" s="118"/>
      <c r="AR418" s="118"/>
      <c r="AS418" s="118"/>
      <c r="AT418" s="118"/>
      <c r="AU418" s="120" t="str">
        <f>IF(仕訳入力シート!AQ418&lt;&gt;0,仕訳入力シート!AQ418,"")</f>
        <v/>
      </c>
      <c r="AV418" s="118" t="str">
        <f>IF(仕訳入力シート!AR418&lt;&gt;0,仕訳入力シート!AR418,"")</f>
        <v/>
      </c>
      <c r="AW418" s="120" t="str">
        <f>IF(仕訳入力シート!AT418&lt;&gt;0,仕訳入力シート!AT418,"")</f>
        <v/>
      </c>
      <c r="AX418" s="118" t="str">
        <f>IF(仕訳入力シート!AU418&lt;&gt;0,仕訳入力シート!AU418,"")</f>
        <v/>
      </c>
    </row>
    <row r="419" spans="1:50" ht="17.45" customHeight="1">
      <c r="A419" s="3" t="str">
        <f>IF(C419="",MAX(A$8:A418)+1,"")</f>
        <v/>
      </c>
      <c r="C419" s="3" t="str">
        <f>IF(仕訳入力シート!A419="*","*",IF(J419="","*",IF(J419=0,"*","")))</f>
        <v>*</v>
      </c>
      <c r="D419" s="3">
        <f>仕訳入力シート!B419</f>
        <v>411</v>
      </c>
      <c r="E419" s="3" t="str">
        <f>IF(仕訳入力シート!C419&lt;&gt;0,仕訳入力シート!C419,"")</f>
        <v/>
      </c>
      <c r="F419" s="110" t="str">
        <f>IF(仕訳入力シート!D419&lt;&gt;0,仕訳入力シート!D419,"")</f>
        <v/>
      </c>
      <c r="H419" s="110" t="str">
        <f>IF(仕訳入力シート!AN419&lt;&gt;0,仕訳入力シート!AN419,"")</f>
        <v/>
      </c>
      <c r="I419" s="110" t="str">
        <f>IF(仕訳入力シート!AO419&lt;&gt;0,仕訳入力シート!AO419,"")</f>
        <v/>
      </c>
      <c r="J419" s="143">
        <f>仕訳入力シート!E419</f>
        <v>0</v>
      </c>
      <c r="K419" s="116" t="str">
        <f>IF(仕訳入力シート!F419&lt;&gt;0,仕訳入力シート!F419,"")</f>
        <v/>
      </c>
      <c r="L419" s="3" t="str">
        <f>IF(仕訳入力シート!G419&lt;&gt;0,仕訳入力シート!G419,"")</f>
        <v/>
      </c>
      <c r="M419" s="3" t="str">
        <f>IF(仕訳入力シート!H419&lt;&gt;0,仕訳入力シート!H419,"")</f>
        <v/>
      </c>
      <c r="N419" s="3" t="str">
        <f>IF(仕訳入力シート!I419&lt;&gt;0,仕訳入力シート!I419,"")</f>
        <v/>
      </c>
      <c r="O419" s="116" t="str">
        <f>IF(仕訳入力シート!P419&lt;&gt;0,仕訳入力シート!P419,"")</f>
        <v/>
      </c>
      <c r="P419" s="3" t="str">
        <f>IF(仕訳入力シート!Q419&lt;&gt;0,仕訳入力シート!Q419,"")</f>
        <v/>
      </c>
      <c r="Q419" s="3" t="str">
        <f>IF(仕訳入力シート!J419&lt;&gt;"",仕訳入力シート!J419,"")</f>
        <v/>
      </c>
      <c r="R419" s="3" t="str">
        <f>IF(仕訳入力シート!L419&lt;&gt;"",仕訳入力シート!L419,"")</f>
        <v/>
      </c>
      <c r="S419" s="3" t="str">
        <f>IF(仕訳入力シート!O419&lt;&gt;"",仕訳入力シート!O419,"")</f>
        <v/>
      </c>
      <c r="T419" s="3">
        <f t="shared" si="24"/>
        <v>0</v>
      </c>
      <c r="U419" s="3">
        <f t="shared" si="25"/>
        <v>0</v>
      </c>
      <c r="V419" s="113" t="str">
        <f>IF(仕訳入力シート!R419&lt;&gt;0,仕訳入力シート!R419,"")</f>
        <v/>
      </c>
      <c r="W419" s="3" t="str">
        <f>IF(仕訳入力シート!S419&lt;&gt;0,仕訳入力シート!S419,"")</f>
        <v/>
      </c>
      <c r="X419" s="3" t="str">
        <f>IF(仕訳入力シート!T419&lt;&gt;0,仕訳入力シート!T419,"")</f>
        <v/>
      </c>
      <c r="Y419" s="3" t="str">
        <f>IF(仕訳入力シート!U419&lt;&gt;0,仕訳入力シート!U419,"")</f>
        <v/>
      </c>
      <c r="Z419" s="116" t="str">
        <f>IF(仕訳入力シート!AB419&lt;&gt;0,仕訳入力シート!AB419,"")</f>
        <v/>
      </c>
      <c r="AA419" s="3" t="str">
        <f>IF(仕訳入力シート!AC419&lt;&gt;0,仕訳入力シート!AC419,"")</f>
        <v/>
      </c>
      <c r="AB419" s="3" t="str">
        <f>IF(仕訳入力シート!V419&lt;&gt;"",仕訳入力シート!V419,"")</f>
        <v/>
      </c>
      <c r="AC419" s="3" t="str">
        <f>IF(仕訳入力シート!X419&lt;&gt;"",仕訳入力シート!X419,"")</f>
        <v/>
      </c>
      <c r="AD419" s="3" t="str">
        <f>IF(仕訳入力シート!AA419&lt;&gt;"",仕訳入力シート!AA419,"")</f>
        <v/>
      </c>
      <c r="AE419" s="3">
        <f t="shared" si="26"/>
        <v>0</v>
      </c>
      <c r="AF419" s="3">
        <f t="shared" si="27"/>
        <v>0</v>
      </c>
      <c r="AG419" s="121" t="str">
        <f>IF(仕訳入力シート!AD419&lt;&gt;0,仕訳入力シート!AD419,"")</f>
        <v/>
      </c>
      <c r="AH419" s="3" t="str">
        <f>IF(仕訳入力シート!AE419&lt;&gt;"",仕訳入力シート!AE419,"")</f>
        <v/>
      </c>
      <c r="AI419" s="117" t="str">
        <f>IF(仕訳入力シート!AH419&lt;&gt;0,仕訳入力シート!AH419,"")</f>
        <v/>
      </c>
      <c r="AJ419" s="118" t="str">
        <f>IF(仕訳入力シート!AI419&lt;&gt;0,仕訳入力シート!AI419,"")</f>
        <v/>
      </c>
      <c r="AK419" s="118" t="str">
        <f>IF(仕訳入力シート!AJ419&lt;&gt;0,仕訳入力シート!AJ419,"")</f>
        <v/>
      </c>
      <c r="AL419" s="118" t="str">
        <f>IF(仕訳入力シート!AK419&lt;&gt;0,仕訳入力シート!AK419,"")</f>
        <v/>
      </c>
      <c r="AM419" s="118" t="str">
        <f>IF(仕訳入力シート!AL419&lt;&gt;0,仕訳入力シート!AL419,"")</f>
        <v/>
      </c>
      <c r="AN419" s="118"/>
      <c r="AO419" s="118"/>
      <c r="AP419" s="118"/>
      <c r="AQ419" s="118"/>
      <c r="AR419" s="118"/>
      <c r="AS419" s="118"/>
      <c r="AT419" s="118"/>
      <c r="AU419" s="120" t="str">
        <f>IF(仕訳入力シート!AQ419&lt;&gt;0,仕訳入力シート!AQ419,"")</f>
        <v/>
      </c>
      <c r="AV419" s="118" t="str">
        <f>IF(仕訳入力シート!AR419&lt;&gt;0,仕訳入力シート!AR419,"")</f>
        <v/>
      </c>
      <c r="AW419" s="120" t="str">
        <f>IF(仕訳入力シート!AT419&lt;&gt;0,仕訳入力シート!AT419,"")</f>
        <v/>
      </c>
      <c r="AX419" s="118" t="str">
        <f>IF(仕訳入力シート!AU419&lt;&gt;0,仕訳入力シート!AU419,"")</f>
        <v/>
      </c>
    </row>
    <row r="420" spans="1:50" ht="17.45" customHeight="1">
      <c r="A420" s="3" t="str">
        <f>IF(C420="",MAX(A$8:A419)+1,"")</f>
        <v/>
      </c>
      <c r="C420" s="3" t="str">
        <f>IF(仕訳入力シート!A420="*","*",IF(J420="","*",IF(J420=0,"*","")))</f>
        <v>*</v>
      </c>
      <c r="D420" s="3">
        <f>仕訳入力シート!B420</f>
        <v>412</v>
      </c>
      <c r="E420" s="3" t="str">
        <f>IF(仕訳入力シート!C420&lt;&gt;0,仕訳入力シート!C420,"")</f>
        <v/>
      </c>
      <c r="F420" s="110" t="str">
        <f>IF(仕訳入力シート!D420&lt;&gt;0,仕訳入力シート!D420,"")</f>
        <v/>
      </c>
      <c r="H420" s="110" t="str">
        <f>IF(仕訳入力シート!AN420&lt;&gt;0,仕訳入力シート!AN420,"")</f>
        <v/>
      </c>
      <c r="I420" s="110" t="str">
        <f>IF(仕訳入力シート!AO420&lt;&gt;0,仕訳入力シート!AO420,"")</f>
        <v/>
      </c>
      <c r="J420" s="143">
        <f>仕訳入力シート!E420</f>
        <v>0</v>
      </c>
      <c r="K420" s="116" t="str">
        <f>IF(仕訳入力シート!F420&lt;&gt;0,仕訳入力シート!F420,"")</f>
        <v/>
      </c>
      <c r="L420" s="3" t="str">
        <f>IF(仕訳入力シート!G420&lt;&gt;0,仕訳入力シート!G420,"")</f>
        <v/>
      </c>
      <c r="M420" s="3" t="str">
        <f>IF(仕訳入力シート!H420&lt;&gt;0,仕訳入力シート!H420,"")</f>
        <v/>
      </c>
      <c r="N420" s="3" t="str">
        <f>IF(仕訳入力シート!I420&lt;&gt;0,仕訳入力シート!I420,"")</f>
        <v/>
      </c>
      <c r="O420" s="116" t="str">
        <f>IF(仕訳入力シート!P420&lt;&gt;0,仕訳入力シート!P420,"")</f>
        <v/>
      </c>
      <c r="P420" s="3" t="str">
        <f>IF(仕訳入力シート!Q420&lt;&gt;0,仕訳入力シート!Q420,"")</f>
        <v/>
      </c>
      <c r="Q420" s="3" t="str">
        <f>IF(仕訳入力シート!J420&lt;&gt;"",仕訳入力シート!J420,"")</f>
        <v/>
      </c>
      <c r="R420" s="3" t="str">
        <f>IF(仕訳入力シート!L420&lt;&gt;"",仕訳入力シート!L420,"")</f>
        <v/>
      </c>
      <c r="S420" s="3" t="str">
        <f>IF(仕訳入力シート!O420&lt;&gt;"",仕訳入力シート!O420,"")</f>
        <v/>
      </c>
      <c r="T420" s="3">
        <f t="shared" si="24"/>
        <v>0</v>
      </c>
      <c r="U420" s="3">
        <f t="shared" si="25"/>
        <v>0</v>
      </c>
      <c r="V420" s="113" t="str">
        <f>IF(仕訳入力シート!R420&lt;&gt;0,仕訳入力シート!R420,"")</f>
        <v/>
      </c>
      <c r="W420" s="3" t="str">
        <f>IF(仕訳入力シート!S420&lt;&gt;0,仕訳入力シート!S420,"")</f>
        <v/>
      </c>
      <c r="X420" s="3" t="str">
        <f>IF(仕訳入力シート!T420&lt;&gt;0,仕訳入力シート!T420,"")</f>
        <v/>
      </c>
      <c r="Y420" s="3" t="str">
        <f>IF(仕訳入力シート!U420&lt;&gt;0,仕訳入力シート!U420,"")</f>
        <v/>
      </c>
      <c r="Z420" s="116" t="str">
        <f>IF(仕訳入力シート!AB420&lt;&gt;0,仕訳入力シート!AB420,"")</f>
        <v/>
      </c>
      <c r="AA420" s="3" t="str">
        <f>IF(仕訳入力シート!AC420&lt;&gt;0,仕訳入力シート!AC420,"")</f>
        <v/>
      </c>
      <c r="AB420" s="3" t="str">
        <f>IF(仕訳入力シート!V420&lt;&gt;"",仕訳入力シート!V420,"")</f>
        <v/>
      </c>
      <c r="AC420" s="3" t="str">
        <f>IF(仕訳入力シート!X420&lt;&gt;"",仕訳入力シート!X420,"")</f>
        <v/>
      </c>
      <c r="AD420" s="3" t="str">
        <f>IF(仕訳入力シート!AA420&lt;&gt;"",仕訳入力シート!AA420,"")</f>
        <v/>
      </c>
      <c r="AE420" s="3">
        <f t="shared" si="26"/>
        <v>0</v>
      </c>
      <c r="AF420" s="3">
        <f t="shared" si="27"/>
        <v>0</v>
      </c>
      <c r="AG420" s="121" t="str">
        <f>IF(仕訳入力シート!AD420&lt;&gt;0,仕訳入力シート!AD420,"")</f>
        <v/>
      </c>
      <c r="AH420" s="3" t="str">
        <f>IF(仕訳入力シート!AE420&lt;&gt;"",仕訳入力シート!AE420,"")</f>
        <v/>
      </c>
      <c r="AI420" s="117" t="str">
        <f>IF(仕訳入力シート!AH420&lt;&gt;0,仕訳入力シート!AH420,"")</f>
        <v/>
      </c>
      <c r="AJ420" s="118" t="str">
        <f>IF(仕訳入力シート!AI420&lt;&gt;0,仕訳入力シート!AI420,"")</f>
        <v/>
      </c>
      <c r="AK420" s="118" t="str">
        <f>IF(仕訳入力シート!AJ420&lt;&gt;0,仕訳入力シート!AJ420,"")</f>
        <v/>
      </c>
      <c r="AL420" s="118" t="str">
        <f>IF(仕訳入力シート!AK420&lt;&gt;0,仕訳入力シート!AK420,"")</f>
        <v/>
      </c>
      <c r="AM420" s="118" t="str">
        <f>IF(仕訳入力シート!AL420&lt;&gt;0,仕訳入力シート!AL420,"")</f>
        <v/>
      </c>
      <c r="AN420" s="118"/>
      <c r="AO420" s="118"/>
      <c r="AP420" s="118"/>
      <c r="AQ420" s="118"/>
      <c r="AR420" s="118"/>
      <c r="AS420" s="118"/>
      <c r="AT420" s="118"/>
      <c r="AU420" s="120" t="str">
        <f>IF(仕訳入力シート!AQ420&lt;&gt;0,仕訳入力シート!AQ420,"")</f>
        <v/>
      </c>
      <c r="AV420" s="118" t="str">
        <f>IF(仕訳入力シート!AR420&lt;&gt;0,仕訳入力シート!AR420,"")</f>
        <v/>
      </c>
      <c r="AW420" s="120" t="str">
        <f>IF(仕訳入力シート!AT420&lt;&gt;0,仕訳入力シート!AT420,"")</f>
        <v/>
      </c>
      <c r="AX420" s="118" t="str">
        <f>IF(仕訳入力シート!AU420&lt;&gt;0,仕訳入力シート!AU420,"")</f>
        <v/>
      </c>
    </row>
    <row r="421" spans="1:50" ht="17.45" customHeight="1">
      <c r="A421" s="3" t="str">
        <f>IF(C421="",MAX(A$8:A420)+1,"")</f>
        <v/>
      </c>
      <c r="C421" s="3" t="str">
        <f>IF(仕訳入力シート!A421="*","*",IF(J421="","*",IF(J421=0,"*","")))</f>
        <v>*</v>
      </c>
      <c r="D421" s="3">
        <f>仕訳入力シート!B421</f>
        <v>413</v>
      </c>
      <c r="E421" s="3" t="str">
        <f>IF(仕訳入力シート!C421&lt;&gt;0,仕訳入力シート!C421,"")</f>
        <v/>
      </c>
      <c r="F421" s="110" t="str">
        <f>IF(仕訳入力シート!D421&lt;&gt;0,仕訳入力シート!D421,"")</f>
        <v/>
      </c>
      <c r="H421" s="110" t="str">
        <f>IF(仕訳入力シート!AN421&lt;&gt;0,仕訳入力シート!AN421,"")</f>
        <v/>
      </c>
      <c r="I421" s="110" t="str">
        <f>IF(仕訳入力シート!AO421&lt;&gt;0,仕訳入力シート!AO421,"")</f>
        <v/>
      </c>
      <c r="J421" s="143">
        <f>仕訳入力シート!E421</f>
        <v>0</v>
      </c>
      <c r="K421" s="116" t="str">
        <f>IF(仕訳入力シート!F421&lt;&gt;0,仕訳入力シート!F421,"")</f>
        <v/>
      </c>
      <c r="L421" s="3" t="str">
        <f>IF(仕訳入力シート!G421&lt;&gt;0,仕訳入力シート!G421,"")</f>
        <v/>
      </c>
      <c r="M421" s="3" t="str">
        <f>IF(仕訳入力シート!H421&lt;&gt;0,仕訳入力シート!H421,"")</f>
        <v/>
      </c>
      <c r="N421" s="3" t="str">
        <f>IF(仕訳入力シート!I421&lt;&gt;0,仕訳入力シート!I421,"")</f>
        <v/>
      </c>
      <c r="O421" s="116" t="str">
        <f>IF(仕訳入力シート!P421&lt;&gt;0,仕訳入力シート!P421,"")</f>
        <v/>
      </c>
      <c r="P421" s="3" t="str">
        <f>IF(仕訳入力シート!Q421&lt;&gt;0,仕訳入力シート!Q421,"")</f>
        <v/>
      </c>
      <c r="Q421" s="3" t="str">
        <f>IF(仕訳入力シート!J421&lt;&gt;"",仕訳入力シート!J421,"")</f>
        <v/>
      </c>
      <c r="R421" s="3" t="str">
        <f>IF(仕訳入力シート!L421&lt;&gt;"",仕訳入力シート!L421,"")</f>
        <v/>
      </c>
      <c r="S421" s="3" t="str">
        <f>IF(仕訳入力シート!O421&lt;&gt;"",仕訳入力シート!O421,"")</f>
        <v/>
      </c>
      <c r="T421" s="3">
        <f t="shared" si="24"/>
        <v>0</v>
      </c>
      <c r="U421" s="3">
        <f t="shared" si="25"/>
        <v>0</v>
      </c>
      <c r="V421" s="113" t="str">
        <f>IF(仕訳入力シート!R421&lt;&gt;0,仕訳入力シート!R421,"")</f>
        <v/>
      </c>
      <c r="W421" s="3" t="str">
        <f>IF(仕訳入力シート!S421&lt;&gt;0,仕訳入力シート!S421,"")</f>
        <v/>
      </c>
      <c r="X421" s="3" t="str">
        <f>IF(仕訳入力シート!T421&lt;&gt;0,仕訳入力シート!T421,"")</f>
        <v/>
      </c>
      <c r="Y421" s="3" t="str">
        <f>IF(仕訳入力シート!U421&lt;&gt;0,仕訳入力シート!U421,"")</f>
        <v/>
      </c>
      <c r="Z421" s="116" t="str">
        <f>IF(仕訳入力シート!AB421&lt;&gt;0,仕訳入力シート!AB421,"")</f>
        <v/>
      </c>
      <c r="AA421" s="3" t="str">
        <f>IF(仕訳入力シート!AC421&lt;&gt;0,仕訳入力シート!AC421,"")</f>
        <v/>
      </c>
      <c r="AB421" s="3" t="str">
        <f>IF(仕訳入力シート!V421&lt;&gt;"",仕訳入力シート!V421,"")</f>
        <v/>
      </c>
      <c r="AC421" s="3" t="str">
        <f>IF(仕訳入力シート!X421&lt;&gt;"",仕訳入力シート!X421,"")</f>
        <v/>
      </c>
      <c r="AD421" s="3" t="str">
        <f>IF(仕訳入力シート!AA421&lt;&gt;"",仕訳入力シート!AA421,"")</f>
        <v/>
      </c>
      <c r="AE421" s="3">
        <f t="shared" si="26"/>
        <v>0</v>
      </c>
      <c r="AF421" s="3">
        <f t="shared" si="27"/>
        <v>0</v>
      </c>
      <c r="AG421" s="121" t="str">
        <f>IF(仕訳入力シート!AD421&lt;&gt;0,仕訳入力シート!AD421,"")</f>
        <v/>
      </c>
      <c r="AH421" s="3" t="str">
        <f>IF(仕訳入力シート!AE421&lt;&gt;"",仕訳入力シート!AE421,"")</f>
        <v/>
      </c>
      <c r="AI421" s="117" t="str">
        <f>IF(仕訳入力シート!AH421&lt;&gt;0,仕訳入力シート!AH421,"")</f>
        <v/>
      </c>
      <c r="AJ421" s="118" t="str">
        <f>IF(仕訳入力シート!AI421&lt;&gt;0,仕訳入力シート!AI421,"")</f>
        <v/>
      </c>
      <c r="AK421" s="118" t="str">
        <f>IF(仕訳入力シート!AJ421&lt;&gt;0,仕訳入力シート!AJ421,"")</f>
        <v/>
      </c>
      <c r="AL421" s="118" t="str">
        <f>IF(仕訳入力シート!AK421&lt;&gt;0,仕訳入力シート!AK421,"")</f>
        <v/>
      </c>
      <c r="AM421" s="118" t="str">
        <f>IF(仕訳入力シート!AL421&lt;&gt;0,仕訳入力シート!AL421,"")</f>
        <v/>
      </c>
      <c r="AN421" s="118"/>
      <c r="AO421" s="118"/>
      <c r="AP421" s="118"/>
      <c r="AQ421" s="118"/>
      <c r="AR421" s="118"/>
      <c r="AS421" s="118"/>
      <c r="AT421" s="118"/>
      <c r="AU421" s="120" t="str">
        <f>IF(仕訳入力シート!AQ421&lt;&gt;0,仕訳入力シート!AQ421,"")</f>
        <v/>
      </c>
      <c r="AV421" s="118" t="str">
        <f>IF(仕訳入力シート!AR421&lt;&gt;0,仕訳入力シート!AR421,"")</f>
        <v/>
      </c>
      <c r="AW421" s="120" t="str">
        <f>IF(仕訳入力シート!AT421&lt;&gt;0,仕訳入力シート!AT421,"")</f>
        <v/>
      </c>
      <c r="AX421" s="118" t="str">
        <f>IF(仕訳入力シート!AU421&lt;&gt;0,仕訳入力シート!AU421,"")</f>
        <v/>
      </c>
    </row>
    <row r="422" spans="1:50" ht="17.45" customHeight="1">
      <c r="A422" s="3" t="str">
        <f>IF(C422="",MAX(A$8:A421)+1,"")</f>
        <v/>
      </c>
      <c r="C422" s="3" t="str">
        <f>IF(仕訳入力シート!A422="*","*",IF(J422="","*",IF(J422=0,"*","")))</f>
        <v>*</v>
      </c>
      <c r="D422" s="3">
        <f>仕訳入力シート!B422</f>
        <v>414</v>
      </c>
      <c r="E422" s="3" t="str">
        <f>IF(仕訳入力シート!C422&lt;&gt;0,仕訳入力シート!C422,"")</f>
        <v/>
      </c>
      <c r="F422" s="110" t="str">
        <f>IF(仕訳入力シート!D422&lt;&gt;0,仕訳入力シート!D422,"")</f>
        <v/>
      </c>
      <c r="H422" s="110" t="str">
        <f>IF(仕訳入力シート!AN422&lt;&gt;0,仕訳入力シート!AN422,"")</f>
        <v/>
      </c>
      <c r="I422" s="110" t="str">
        <f>IF(仕訳入力シート!AO422&lt;&gt;0,仕訳入力シート!AO422,"")</f>
        <v/>
      </c>
      <c r="J422" s="143">
        <f>仕訳入力シート!E422</f>
        <v>0</v>
      </c>
      <c r="K422" s="116" t="str">
        <f>IF(仕訳入力シート!F422&lt;&gt;0,仕訳入力シート!F422,"")</f>
        <v/>
      </c>
      <c r="L422" s="3" t="str">
        <f>IF(仕訳入力シート!G422&lt;&gt;0,仕訳入力シート!G422,"")</f>
        <v/>
      </c>
      <c r="M422" s="3" t="str">
        <f>IF(仕訳入力シート!H422&lt;&gt;0,仕訳入力シート!H422,"")</f>
        <v/>
      </c>
      <c r="N422" s="3" t="str">
        <f>IF(仕訳入力シート!I422&lt;&gt;0,仕訳入力シート!I422,"")</f>
        <v/>
      </c>
      <c r="O422" s="116" t="str">
        <f>IF(仕訳入力シート!P422&lt;&gt;0,仕訳入力シート!P422,"")</f>
        <v/>
      </c>
      <c r="P422" s="3" t="str">
        <f>IF(仕訳入力シート!Q422&lt;&gt;0,仕訳入力シート!Q422,"")</f>
        <v/>
      </c>
      <c r="Q422" s="3" t="str">
        <f>IF(仕訳入力シート!J422&lt;&gt;"",仕訳入力シート!J422,"")</f>
        <v/>
      </c>
      <c r="R422" s="3" t="str">
        <f>IF(仕訳入力シート!L422&lt;&gt;"",仕訳入力シート!L422,"")</f>
        <v/>
      </c>
      <c r="S422" s="3" t="str">
        <f>IF(仕訳入力シート!O422&lt;&gt;"",仕訳入力シート!O422,"")</f>
        <v/>
      </c>
      <c r="T422" s="3">
        <f t="shared" si="24"/>
        <v>0</v>
      </c>
      <c r="U422" s="3">
        <f t="shared" si="25"/>
        <v>0</v>
      </c>
      <c r="V422" s="113" t="str">
        <f>IF(仕訳入力シート!R422&lt;&gt;0,仕訳入力シート!R422,"")</f>
        <v/>
      </c>
      <c r="W422" s="3" t="str">
        <f>IF(仕訳入力シート!S422&lt;&gt;0,仕訳入力シート!S422,"")</f>
        <v/>
      </c>
      <c r="X422" s="3" t="str">
        <f>IF(仕訳入力シート!T422&lt;&gt;0,仕訳入力シート!T422,"")</f>
        <v/>
      </c>
      <c r="Y422" s="3" t="str">
        <f>IF(仕訳入力シート!U422&lt;&gt;0,仕訳入力シート!U422,"")</f>
        <v/>
      </c>
      <c r="Z422" s="116" t="str">
        <f>IF(仕訳入力シート!AB422&lt;&gt;0,仕訳入力シート!AB422,"")</f>
        <v/>
      </c>
      <c r="AA422" s="3" t="str">
        <f>IF(仕訳入力シート!AC422&lt;&gt;0,仕訳入力シート!AC422,"")</f>
        <v/>
      </c>
      <c r="AB422" s="3" t="str">
        <f>IF(仕訳入力シート!V422&lt;&gt;"",仕訳入力シート!V422,"")</f>
        <v/>
      </c>
      <c r="AC422" s="3" t="str">
        <f>IF(仕訳入力シート!X422&lt;&gt;"",仕訳入力シート!X422,"")</f>
        <v/>
      </c>
      <c r="AD422" s="3" t="str">
        <f>IF(仕訳入力シート!AA422&lt;&gt;"",仕訳入力シート!AA422,"")</f>
        <v/>
      </c>
      <c r="AE422" s="3">
        <f t="shared" si="26"/>
        <v>0</v>
      </c>
      <c r="AF422" s="3">
        <f t="shared" si="27"/>
        <v>0</v>
      </c>
      <c r="AG422" s="121" t="str">
        <f>IF(仕訳入力シート!AD422&lt;&gt;0,仕訳入力シート!AD422,"")</f>
        <v/>
      </c>
      <c r="AH422" s="3" t="str">
        <f>IF(仕訳入力シート!AE422&lt;&gt;"",仕訳入力シート!AE422,"")</f>
        <v/>
      </c>
      <c r="AI422" s="117" t="str">
        <f>IF(仕訳入力シート!AH422&lt;&gt;0,仕訳入力シート!AH422,"")</f>
        <v/>
      </c>
      <c r="AJ422" s="118" t="str">
        <f>IF(仕訳入力シート!AI422&lt;&gt;0,仕訳入力シート!AI422,"")</f>
        <v/>
      </c>
      <c r="AK422" s="118" t="str">
        <f>IF(仕訳入力シート!AJ422&lt;&gt;0,仕訳入力シート!AJ422,"")</f>
        <v/>
      </c>
      <c r="AL422" s="118" t="str">
        <f>IF(仕訳入力シート!AK422&lt;&gt;0,仕訳入力シート!AK422,"")</f>
        <v/>
      </c>
      <c r="AM422" s="118" t="str">
        <f>IF(仕訳入力シート!AL422&lt;&gt;0,仕訳入力シート!AL422,"")</f>
        <v/>
      </c>
      <c r="AN422" s="118"/>
      <c r="AO422" s="118"/>
      <c r="AP422" s="118"/>
      <c r="AQ422" s="118"/>
      <c r="AR422" s="118"/>
      <c r="AS422" s="118"/>
      <c r="AT422" s="118"/>
      <c r="AU422" s="120" t="str">
        <f>IF(仕訳入力シート!AQ422&lt;&gt;0,仕訳入力シート!AQ422,"")</f>
        <v/>
      </c>
      <c r="AV422" s="118" t="str">
        <f>IF(仕訳入力シート!AR422&lt;&gt;0,仕訳入力シート!AR422,"")</f>
        <v/>
      </c>
      <c r="AW422" s="120" t="str">
        <f>IF(仕訳入力シート!AT422&lt;&gt;0,仕訳入力シート!AT422,"")</f>
        <v/>
      </c>
      <c r="AX422" s="118" t="str">
        <f>IF(仕訳入力シート!AU422&lt;&gt;0,仕訳入力シート!AU422,"")</f>
        <v/>
      </c>
    </row>
    <row r="423" spans="1:50" ht="17.45" customHeight="1">
      <c r="A423" s="3" t="str">
        <f>IF(C423="",MAX(A$8:A422)+1,"")</f>
        <v/>
      </c>
      <c r="C423" s="3" t="str">
        <f>IF(仕訳入力シート!A423="*","*",IF(J423="","*",IF(J423=0,"*","")))</f>
        <v>*</v>
      </c>
      <c r="D423" s="3">
        <f>仕訳入力シート!B423</f>
        <v>415</v>
      </c>
      <c r="E423" s="3" t="str">
        <f>IF(仕訳入力シート!C423&lt;&gt;0,仕訳入力シート!C423,"")</f>
        <v/>
      </c>
      <c r="F423" s="110" t="str">
        <f>IF(仕訳入力シート!D423&lt;&gt;0,仕訳入力シート!D423,"")</f>
        <v/>
      </c>
      <c r="H423" s="110" t="str">
        <f>IF(仕訳入力シート!AN423&lt;&gt;0,仕訳入力シート!AN423,"")</f>
        <v/>
      </c>
      <c r="I423" s="110" t="str">
        <f>IF(仕訳入力シート!AO423&lt;&gt;0,仕訳入力シート!AO423,"")</f>
        <v/>
      </c>
      <c r="J423" s="143">
        <f>仕訳入力シート!E423</f>
        <v>0</v>
      </c>
      <c r="K423" s="116" t="str">
        <f>IF(仕訳入力シート!F423&lt;&gt;0,仕訳入力シート!F423,"")</f>
        <v/>
      </c>
      <c r="L423" s="3" t="str">
        <f>IF(仕訳入力シート!G423&lt;&gt;0,仕訳入力シート!G423,"")</f>
        <v/>
      </c>
      <c r="M423" s="3" t="str">
        <f>IF(仕訳入力シート!H423&lt;&gt;0,仕訳入力シート!H423,"")</f>
        <v/>
      </c>
      <c r="N423" s="3" t="str">
        <f>IF(仕訳入力シート!I423&lt;&gt;0,仕訳入力シート!I423,"")</f>
        <v/>
      </c>
      <c r="O423" s="116" t="str">
        <f>IF(仕訳入力シート!P423&lt;&gt;0,仕訳入力シート!P423,"")</f>
        <v/>
      </c>
      <c r="P423" s="3" t="str">
        <f>IF(仕訳入力シート!Q423&lt;&gt;0,仕訳入力シート!Q423,"")</f>
        <v/>
      </c>
      <c r="Q423" s="3" t="str">
        <f>IF(仕訳入力シート!J423&lt;&gt;"",仕訳入力シート!J423,"")</f>
        <v/>
      </c>
      <c r="R423" s="3" t="str">
        <f>IF(仕訳入力シート!L423&lt;&gt;"",仕訳入力シート!L423,"")</f>
        <v/>
      </c>
      <c r="S423" s="3" t="str">
        <f>IF(仕訳入力シート!O423&lt;&gt;"",仕訳入力シート!O423,"")</f>
        <v/>
      </c>
      <c r="T423" s="3">
        <f t="shared" si="24"/>
        <v>0</v>
      </c>
      <c r="U423" s="3">
        <f t="shared" si="25"/>
        <v>0</v>
      </c>
      <c r="V423" s="113" t="str">
        <f>IF(仕訳入力シート!R423&lt;&gt;0,仕訳入力シート!R423,"")</f>
        <v/>
      </c>
      <c r="W423" s="3" t="str">
        <f>IF(仕訳入力シート!S423&lt;&gt;0,仕訳入力シート!S423,"")</f>
        <v/>
      </c>
      <c r="X423" s="3" t="str">
        <f>IF(仕訳入力シート!T423&lt;&gt;0,仕訳入力シート!T423,"")</f>
        <v/>
      </c>
      <c r="Y423" s="3" t="str">
        <f>IF(仕訳入力シート!U423&lt;&gt;0,仕訳入力シート!U423,"")</f>
        <v/>
      </c>
      <c r="Z423" s="116" t="str">
        <f>IF(仕訳入力シート!AB423&lt;&gt;0,仕訳入力シート!AB423,"")</f>
        <v/>
      </c>
      <c r="AA423" s="3" t="str">
        <f>IF(仕訳入力シート!AC423&lt;&gt;0,仕訳入力シート!AC423,"")</f>
        <v/>
      </c>
      <c r="AB423" s="3" t="str">
        <f>IF(仕訳入力シート!V423&lt;&gt;"",仕訳入力シート!V423,"")</f>
        <v/>
      </c>
      <c r="AC423" s="3" t="str">
        <f>IF(仕訳入力シート!X423&lt;&gt;"",仕訳入力シート!X423,"")</f>
        <v/>
      </c>
      <c r="AD423" s="3" t="str">
        <f>IF(仕訳入力シート!AA423&lt;&gt;"",仕訳入力シート!AA423,"")</f>
        <v/>
      </c>
      <c r="AE423" s="3">
        <f t="shared" si="26"/>
        <v>0</v>
      </c>
      <c r="AF423" s="3">
        <f t="shared" si="27"/>
        <v>0</v>
      </c>
      <c r="AG423" s="121" t="str">
        <f>IF(仕訳入力シート!AD423&lt;&gt;0,仕訳入力シート!AD423,"")</f>
        <v/>
      </c>
      <c r="AH423" s="3" t="str">
        <f>IF(仕訳入力シート!AE423&lt;&gt;"",仕訳入力シート!AE423,"")</f>
        <v/>
      </c>
      <c r="AI423" s="117" t="str">
        <f>IF(仕訳入力シート!AH423&lt;&gt;0,仕訳入力シート!AH423,"")</f>
        <v/>
      </c>
      <c r="AJ423" s="118" t="str">
        <f>IF(仕訳入力シート!AI423&lt;&gt;0,仕訳入力シート!AI423,"")</f>
        <v/>
      </c>
      <c r="AK423" s="118" t="str">
        <f>IF(仕訳入力シート!AJ423&lt;&gt;0,仕訳入力シート!AJ423,"")</f>
        <v/>
      </c>
      <c r="AL423" s="118" t="str">
        <f>IF(仕訳入力シート!AK423&lt;&gt;0,仕訳入力シート!AK423,"")</f>
        <v/>
      </c>
      <c r="AM423" s="118" t="str">
        <f>IF(仕訳入力シート!AL423&lt;&gt;0,仕訳入力シート!AL423,"")</f>
        <v/>
      </c>
      <c r="AN423" s="118"/>
      <c r="AO423" s="118"/>
      <c r="AP423" s="118"/>
      <c r="AQ423" s="118"/>
      <c r="AR423" s="118"/>
      <c r="AS423" s="118"/>
      <c r="AT423" s="118"/>
      <c r="AU423" s="120" t="str">
        <f>IF(仕訳入力シート!AQ423&lt;&gt;0,仕訳入力シート!AQ423,"")</f>
        <v/>
      </c>
      <c r="AV423" s="118" t="str">
        <f>IF(仕訳入力シート!AR423&lt;&gt;0,仕訳入力シート!AR423,"")</f>
        <v/>
      </c>
      <c r="AW423" s="120" t="str">
        <f>IF(仕訳入力シート!AT423&lt;&gt;0,仕訳入力シート!AT423,"")</f>
        <v/>
      </c>
      <c r="AX423" s="118" t="str">
        <f>IF(仕訳入力シート!AU423&lt;&gt;0,仕訳入力シート!AU423,"")</f>
        <v/>
      </c>
    </row>
    <row r="424" spans="1:50" ht="17.45" customHeight="1">
      <c r="A424" s="3" t="str">
        <f>IF(C424="",MAX(A$8:A423)+1,"")</f>
        <v/>
      </c>
      <c r="C424" s="3" t="str">
        <f>IF(仕訳入力シート!A424="*","*",IF(J424="","*",IF(J424=0,"*","")))</f>
        <v>*</v>
      </c>
      <c r="D424" s="3">
        <f>仕訳入力シート!B424</f>
        <v>416</v>
      </c>
      <c r="E424" s="3" t="str">
        <f>IF(仕訳入力シート!C424&lt;&gt;0,仕訳入力シート!C424,"")</f>
        <v/>
      </c>
      <c r="F424" s="110" t="str">
        <f>IF(仕訳入力シート!D424&lt;&gt;0,仕訳入力シート!D424,"")</f>
        <v/>
      </c>
      <c r="H424" s="110" t="str">
        <f>IF(仕訳入力シート!AN424&lt;&gt;0,仕訳入力シート!AN424,"")</f>
        <v/>
      </c>
      <c r="I424" s="110" t="str">
        <f>IF(仕訳入力シート!AO424&lt;&gt;0,仕訳入力シート!AO424,"")</f>
        <v/>
      </c>
      <c r="J424" s="143">
        <f>仕訳入力シート!E424</f>
        <v>0</v>
      </c>
      <c r="K424" s="116" t="str">
        <f>IF(仕訳入力シート!F424&lt;&gt;0,仕訳入力シート!F424,"")</f>
        <v/>
      </c>
      <c r="L424" s="3" t="str">
        <f>IF(仕訳入力シート!G424&lt;&gt;0,仕訳入力シート!G424,"")</f>
        <v/>
      </c>
      <c r="M424" s="3" t="str">
        <f>IF(仕訳入力シート!H424&lt;&gt;0,仕訳入力シート!H424,"")</f>
        <v/>
      </c>
      <c r="N424" s="3" t="str">
        <f>IF(仕訳入力シート!I424&lt;&gt;0,仕訳入力シート!I424,"")</f>
        <v/>
      </c>
      <c r="O424" s="116" t="str">
        <f>IF(仕訳入力シート!P424&lt;&gt;0,仕訳入力シート!P424,"")</f>
        <v/>
      </c>
      <c r="P424" s="3" t="str">
        <f>IF(仕訳入力シート!Q424&lt;&gt;0,仕訳入力シート!Q424,"")</f>
        <v/>
      </c>
      <c r="Q424" s="3" t="str">
        <f>IF(仕訳入力シート!J424&lt;&gt;"",仕訳入力シート!J424,"")</f>
        <v/>
      </c>
      <c r="R424" s="3" t="str">
        <f>IF(仕訳入力シート!L424&lt;&gt;"",仕訳入力シート!L424,"")</f>
        <v/>
      </c>
      <c r="S424" s="3" t="str">
        <f>IF(仕訳入力シート!O424&lt;&gt;"",仕訳入力シート!O424,"")</f>
        <v/>
      </c>
      <c r="T424" s="3">
        <f t="shared" si="24"/>
        <v>0</v>
      </c>
      <c r="U424" s="3">
        <f t="shared" si="25"/>
        <v>0</v>
      </c>
      <c r="V424" s="113" t="str">
        <f>IF(仕訳入力シート!R424&lt;&gt;0,仕訳入力シート!R424,"")</f>
        <v/>
      </c>
      <c r="W424" s="3" t="str">
        <f>IF(仕訳入力シート!S424&lt;&gt;0,仕訳入力シート!S424,"")</f>
        <v/>
      </c>
      <c r="X424" s="3" t="str">
        <f>IF(仕訳入力シート!T424&lt;&gt;0,仕訳入力シート!T424,"")</f>
        <v/>
      </c>
      <c r="Y424" s="3" t="str">
        <f>IF(仕訳入力シート!U424&lt;&gt;0,仕訳入力シート!U424,"")</f>
        <v/>
      </c>
      <c r="Z424" s="116" t="str">
        <f>IF(仕訳入力シート!AB424&lt;&gt;0,仕訳入力シート!AB424,"")</f>
        <v/>
      </c>
      <c r="AA424" s="3" t="str">
        <f>IF(仕訳入力シート!AC424&lt;&gt;0,仕訳入力シート!AC424,"")</f>
        <v/>
      </c>
      <c r="AB424" s="3" t="str">
        <f>IF(仕訳入力シート!V424&lt;&gt;"",仕訳入力シート!V424,"")</f>
        <v/>
      </c>
      <c r="AC424" s="3" t="str">
        <f>IF(仕訳入力シート!X424&lt;&gt;"",仕訳入力シート!X424,"")</f>
        <v/>
      </c>
      <c r="AD424" s="3" t="str">
        <f>IF(仕訳入力シート!AA424&lt;&gt;"",仕訳入力シート!AA424,"")</f>
        <v/>
      </c>
      <c r="AE424" s="3">
        <f t="shared" si="26"/>
        <v>0</v>
      </c>
      <c r="AF424" s="3">
        <f t="shared" si="27"/>
        <v>0</v>
      </c>
      <c r="AG424" s="121" t="str">
        <f>IF(仕訳入力シート!AD424&lt;&gt;0,仕訳入力シート!AD424,"")</f>
        <v/>
      </c>
      <c r="AH424" s="3" t="str">
        <f>IF(仕訳入力シート!AE424&lt;&gt;"",仕訳入力シート!AE424,"")</f>
        <v/>
      </c>
      <c r="AI424" s="117" t="str">
        <f>IF(仕訳入力シート!AH424&lt;&gt;0,仕訳入力シート!AH424,"")</f>
        <v/>
      </c>
      <c r="AJ424" s="118" t="str">
        <f>IF(仕訳入力シート!AI424&lt;&gt;0,仕訳入力シート!AI424,"")</f>
        <v/>
      </c>
      <c r="AK424" s="118" t="str">
        <f>IF(仕訳入力シート!AJ424&lt;&gt;0,仕訳入力シート!AJ424,"")</f>
        <v/>
      </c>
      <c r="AL424" s="118" t="str">
        <f>IF(仕訳入力シート!AK424&lt;&gt;0,仕訳入力シート!AK424,"")</f>
        <v/>
      </c>
      <c r="AM424" s="118" t="str">
        <f>IF(仕訳入力シート!AL424&lt;&gt;0,仕訳入力シート!AL424,"")</f>
        <v/>
      </c>
      <c r="AN424" s="118"/>
      <c r="AO424" s="118"/>
      <c r="AP424" s="118"/>
      <c r="AQ424" s="118"/>
      <c r="AR424" s="118"/>
      <c r="AS424" s="118"/>
      <c r="AT424" s="118"/>
      <c r="AU424" s="120" t="str">
        <f>IF(仕訳入力シート!AQ424&lt;&gt;0,仕訳入力シート!AQ424,"")</f>
        <v/>
      </c>
      <c r="AV424" s="118" t="str">
        <f>IF(仕訳入力シート!AR424&lt;&gt;0,仕訳入力シート!AR424,"")</f>
        <v/>
      </c>
      <c r="AW424" s="120" t="str">
        <f>IF(仕訳入力シート!AT424&lt;&gt;0,仕訳入力シート!AT424,"")</f>
        <v/>
      </c>
      <c r="AX424" s="118" t="str">
        <f>IF(仕訳入力シート!AU424&lt;&gt;0,仕訳入力シート!AU424,"")</f>
        <v/>
      </c>
    </row>
    <row r="425" spans="1:50" ht="17.45" customHeight="1">
      <c r="A425" s="3" t="str">
        <f>IF(C425="",MAX(A$8:A424)+1,"")</f>
        <v/>
      </c>
      <c r="C425" s="3" t="str">
        <f>IF(仕訳入力シート!A425="*","*",IF(J425="","*",IF(J425=0,"*","")))</f>
        <v>*</v>
      </c>
      <c r="D425" s="3">
        <f>仕訳入力シート!B425</f>
        <v>417</v>
      </c>
      <c r="E425" s="3" t="str">
        <f>IF(仕訳入力シート!C425&lt;&gt;0,仕訳入力シート!C425,"")</f>
        <v/>
      </c>
      <c r="F425" s="110" t="str">
        <f>IF(仕訳入力シート!D425&lt;&gt;0,仕訳入力シート!D425,"")</f>
        <v/>
      </c>
      <c r="H425" s="110" t="str">
        <f>IF(仕訳入力シート!AN425&lt;&gt;0,仕訳入力シート!AN425,"")</f>
        <v/>
      </c>
      <c r="I425" s="110" t="str">
        <f>IF(仕訳入力シート!AO425&lt;&gt;0,仕訳入力シート!AO425,"")</f>
        <v/>
      </c>
      <c r="J425" s="143">
        <f>仕訳入力シート!E425</f>
        <v>0</v>
      </c>
      <c r="K425" s="116" t="str">
        <f>IF(仕訳入力シート!F425&lt;&gt;0,仕訳入力シート!F425,"")</f>
        <v/>
      </c>
      <c r="L425" s="3" t="str">
        <f>IF(仕訳入力シート!G425&lt;&gt;0,仕訳入力シート!G425,"")</f>
        <v/>
      </c>
      <c r="M425" s="3" t="str">
        <f>IF(仕訳入力シート!H425&lt;&gt;0,仕訳入力シート!H425,"")</f>
        <v/>
      </c>
      <c r="N425" s="3" t="str">
        <f>IF(仕訳入力シート!I425&lt;&gt;0,仕訳入力シート!I425,"")</f>
        <v/>
      </c>
      <c r="O425" s="116" t="str">
        <f>IF(仕訳入力シート!P425&lt;&gt;0,仕訳入力シート!P425,"")</f>
        <v/>
      </c>
      <c r="P425" s="3" t="str">
        <f>IF(仕訳入力シート!Q425&lt;&gt;0,仕訳入力シート!Q425,"")</f>
        <v/>
      </c>
      <c r="Q425" s="3" t="str">
        <f>IF(仕訳入力シート!J425&lt;&gt;"",仕訳入力シート!J425,"")</f>
        <v/>
      </c>
      <c r="R425" s="3" t="str">
        <f>IF(仕訳入力シート!L425&lt;&gt;"",仕訳入力シート!L425,"")</f>
        <v/>
      </c>
      <c r="S425" s="3" t="str">
        <f>IF(仕訳入力シート!O425&lt;&gt;"",仕訳入力シート!O425,"")</f>
        <v/>
      </c>
      <c r="T425" s="3">
        <f t="shared" si="24"/>
        <v>0</v>
      </c>
      <c r="U425" s="3">
        <f t="shared" si="25"/>
        <v>0</v>
      </c>
      <c r="V425" s="113" t="str">
        <f>IF(仕訳入力シート!R425&lt;&gt;0,仕訳入力シート!R425,"")</f>
        <v/>
      </c>
      <c r="W425" s="3" t="str">
        <f>IF(仕訳入力シート!S425&lt;&gt;0,仕訳入力シート!S425,"")</f>
        <v/>
      </c>
      <c r="X425" s="3" t="str">
        <f>IF(仕訳入力シート!T425&lt;&gt;0,仕訳入力シート!T425,"")</f>
        <v/>
      </c>
      <c r="Y425" s="3" t="str">
        <f>IF(仕訳入力シート!U425&lt;&gt;0,仕訳入力シート!U425,"")</f>
        <v/>
      </c>
      <c r="Z425" s="116" t="str">
        <f>IF(仕訳入力シート!AB425&lt;&gt;0,仕訳入力シート!AB425,"")</f>
        <v/>
      </c>
      <c r="AA425" s="3" t="str">
        <f>IF(仕訳入力シート!AC425&lt;&gt;0,仕訳入力シート!AC425,"")</f>
        <v/>
      </c>
      <c r="AB425" s="3" t="str">
        <f>IF(仕訳入力シート!V425&lt;&gt;"",仕訳入力シート!V425,"")</f>
        <v/>
      </c>
      <c r="AC425" s="3" t="str">
        <f>IF(仕訳入力シート!X425&lt;&gt;"",仕訳入力シート!X425,"")</f>
        <v/>
      </c>
      <c r="AD425" s="3" t="str">
        <f>IF(仕訳入力シート!AA425&lt;&gt;"",仕訳入力シート!AA425,"")</f>
        <v/>
      </c>
      <c r="AE425" s="3">
        <f t="shared" si="26"/>
        <v>0</v>
      </c>
      <c r="AF425" s="3">
        <f t="shared" si="27"/>
        <v>0</v>
      </c>
      <c r="AG425" s="121" t="str">
        <f>IF(仕訳入力シート!AD425&lt;&gt;0,仕訳入力シート!AD425,"")</f>
        <v/>
      </c>
      <c r="AH425" s="3" t="str">
        <f>IF(仕訳入力シート!AE425&lt;&gt;"",仕訳入力シート!AE425,"")</f>
        <v/>
      </c>
      <c r="AI425" s="117" t="str">
        <f>IF(仕訳入力シート!AH425&lt;&gt;0,仕訳入力シート!AH425,"")</f>
        <v/>
      </c>
      <c r="AJ425" s="118" t="str">
        <f>IF(仕訳入力シート!AI425&lt;&gt;0,仕訳入力シート!AI425,"")</f>
        <v/>
      </c>
      <c r="AK425" s="118" t="str">
        <f>IF(仕訳入力シート!AJ425&lt;&gt;0,仕訳入力シート!AJ425,"")</f>
        <v/>
      </c>
      <c r="AL425" s="118" t="str">
        <f>IF(仕訳入力シート!AK425&lt;&gt;0,仕訳入力シート!AK425,"")</f>
        <v/>
      </c>
      <c r="AM425" s="118" t="str">
        <f>IF(仕訳入力シート!AL425&lt;&gt;0,仕訳入力シート!AL425,"")</f>
        <v/>
      </c>
      <c r="AN425" s="118"/>
      <c r="AO425" s="118"/>
      <c r="AP425" s="118"/>
      <c r="AQ425" s="118"/>
      <c r="AR425" s="118"/>
      <c r="AS425" s="118"/>
      <c r="AT425" s="118"/>
      <c r="AU425" s="120" t="str">
        <f>IF(仕訳入力シート!AQ425&lt;&gt;0,仕訳入力シート!AQ425,"")</f>
        <v/>
      </c>
      <c r="AV425" s="118" t="str">
        <f>IF(仕訳入力シート!AR425&lt;&gt;0,仕訳入力シート!AR425,"")</f>
        <v/>
      </c>
      <c r="AW425" s="120" t="str">
        <f>IF(仕訳入力シート!AT425&lt;&gt;0,仕訳入力シート!AT425,"")</f>
        <v/>
      </c>
      <c r="AX425" s="118" t="str">
        <f>IF(仕訳入力シート!AU425&lt;&gt;0,仕訳入力シート!AU425,"")</f>
        <v/>
      </c>
    </row>
    <row r="426" spans="1:50" ht="17.45" customHeight="1">
      <c r="A426" s="3" t="str">
        <f>IF(C426="",MAX(A$8:A425)+1,"")</f>
        <v/>
      </c>
      <c r="C426" s="3" t="str">
        <f>IF(仕訳入力シート!A426="*","*",IF(J426="","*",IF(J426=0,"*","")))</f>
        <v>*</v>
      </c>
      <c r="D426" s="3">
        <f>仕訳入力シート!B426</f>
        <v>418</v>
      </c>
      <c r="E426" s="3" t="str">
        <f>IF(仕訳入力シート!C426&lt;&gt;0,仕訳入力シート!C426,"")</f>
        <v/>
      </c>
      <c r="F426" s="110" t="str">
        <f>IF(仕訳入力シート!D426&lt;&gt;0,仕訳入力シート!D426,"")</f>
        <v/>
      </c>
      <c r="H426" s="110" t="str">
        <f>IF(仕訳入力シート!AN426&lt;&gt;0,仕訳入力シート!AN426,"")</f>
        <v/>
      </c>
      <c r="I426" s="110" t="str">
        <f>IF(仕訳入力シート!AO426&lt;&gt;0,仕訳入力シート!AO426,"")</f>
        <v/>
      </c>
      <c r="J426" s="143">
        <f>仕訳入力シート!E426</f>
        <v>0</v>
      </c>
      <c r="K426" s="116" t="str">
        <f>IF(仕訳入力シート!F426&lt;&gt;0,仕訳入力シート!F426,"")</f>
        <v/>
      </c>
      <c r="L426" s="3" t="str">
        <f>IF(仕訳入力シート!G426&lt;&gt;0,仕訳入力シート!G426,"")</f>
        <v/>
      </c>
      <c r="M426" s="3" t="str">
        <f>IF(仕訳入力シート!H426&lt;&gt;0,仕訳入力シート!H426,"")</f>
        <v/>
      </c>
      <c r="N426" s="3" t="str">
        <f>IF(仕訳入力シート!I426&lt;&gt;0,仕訳入力シート!I426,"")</f>
        <v/>
      </c>
      <c r="O426" s="116" t="str">
        <f>IF(仕訳入力シート!P426&lt;&gt;0,仕訳入力シート!P426,"")</f>
        <v/>
      </c>
      <c r="P426" s="3" t="str">
        <f>IF(仕訳入力シート!Q426&lt;&gt;0,仕訳入力シート!Q426,"")</f>
        <v/>
      </c>
      <c r="Q426" s="3" t="str">
        <f>IF(仕訳入力シート!J426&lt;&gt;"",仕訳入力シート!J426,"")</f>
        <v/>
      </c>
      <c r="R426" s="3" t="str">
        <f>IF(仕訳入力シート!L426&lt;&gt;"",仕訳入力シート!L426,"")</f>
        <v/>
      </c>
      <c r="S426" s="3" t="str">
        <f>IF(仕訳入力シート!O426&lt;&gt;"",仕訳入力シート!O426,"")</f>
        <v/>
      </c>
      <c r="T426" s="3">
        <f t="shared" si="24"/>
        <v>0</v>
      </c>
      <c r="U426" s="3">
        <f t="shared" si="25"/>
        <v>0</v>
      </c>
      <c r="V426" s="113" t="str">
        <f>IF(仕訳入力シート!R426&lt;&gt;0,仕訳入力シート!R426,"")</f>
        <v/>
      </c>
      <c r="W426" s="3" t="str">
        <f>IF(仕訳入力シート!S426&lt;&gt;0,仕訳入力シート!S426,"")</f>
        <v/>
      </c>
      <c r="X426" s="3" t="str">
        <f>IF(仕訳入力シート!T426&lt;&gt;0,仕訳入力シート!T426,"")</f>
        <v/>
      </c>
      <c r="Y426" s="3" t="str">
        <f>IF(仕訳入力シート!U426&lt;&gt;0,仕訳入力シート!U426,"")</f>
        <v/>
      </c>
      <c r="Z426" s="116" t="str">
        <f>IF(仕訳入力シート!AB426&lt;&gt;0,仕訳入力シート!AB426,"")</f>
        <v/>
      </c>
      <c r="AA426" s="3" t="str">
        <f>IF(仕訳入力シート!AC426&lt;&gt;0,仕訳入力シート!AC426,"")</f>
        <v/>
      </c>
      <c r="AB426" s="3" t="str">
        <f>IF(仕訳入力シート!V426&lt;&gt;"",仕訳入力シート!V426,"")</f>
        <v/>
      </c>
      <c r="AC426" s="3" t="str">
        <f>IF(仕訳入力シート!X426&lt;&gt;"",仕訳入力シート!X426,"")</f>
        <v/>
      </c>
      <c r="AD426" s="3" t="str">
        <f>IF(仕訳入力シート!AA426&lt;&gt;"",仕訳入力シート!AA426,"")</f>
        <v/>
      </c>
      <c r="AE426" s="3">
        <f t="shared" si="26"/>
        <v>0</v>
      </c>
      <c r="AF426" s="3">
        <f t="shared" si="27"/>
        <v>0</v>
      </c>
      <c r="AG426" s="121" t="str">
        <f>IF(仕訳入力シート!AD426&lt;&gt;0,仕訳入力シート!AD426,"")</f>
        <v/>
      </c>
      <c r="AH426" s="3" t="str">
        <f>IF(仕訳入力シート!AE426&lt;&gt;"",仕訳入力シート!AE426,"")</f>
        <v/>
      </c>
      <c r="AI426" s="117" t="str">
        <f>IF(仕訳入力シート!AH426&lt;&gt;0,仕訳入力シート!AH426,"")</f>
        <v/>
      </c>
      <c r="AJ426" s="118" t="str">
        <f>IF(仕訳入力シート!AI426&lt;&gt;0,仕訳入力シート!AI426,"")</f>
        <v/>
      </c>
      <c r="AK426" s="118" t="str">
        <f>IF(仕訳入力シート!AJ426&lt;&gt;0,仕訳入力シート!AJ426,"")</f>
        <v/>
      </c>
      <c r="AL426" s="118" t="str">
        <f>IF(仕訳入力シート!AK426&lt;&gt;0,仕訳入力シート!AK426,"")</f>
        <v/>
      </c>
      <c r="AM426" s="118" t="str">
        <f>IF(仕訳入力シート!AL426&lt;&gt;0,仕訳入力シート!AL426,"")</f>
        <v/>
      </c>
      <c r="AN426" s="118"/>
      <c r="AO426" s="118"/>
      <c r="AP426" s="118"/>
      <c r="AQ426" s="118"/>
      <c r="AR426" s="118"/>
      <c r="AS426" s="118"/>
      <c r="AT426" s="118"/>
      <c r="AU426" s="120" t="str">
        <f>IF(仕訳入力シート!AQ426&lt;&gt;0,仕訳入力シート!AQ426,"")</f>
        <v/>
      </c>
      <c r="AV426" s="118" t="str">
        <f>IF(仕訳入力シート!AR426&lt;&gt;0,仕訳入力シート!AR426,"")</f>
        <v/>
      </c>
      <c r="AW426" s="120" t="str">
        <f>IF(仕訳入力シート!AT426&lt;&gt;0,仕訳入力シート!AT426,"")</f>
        <v/>
      </c>
      <c r="AX426" s="118" t="str">
        <f>IF(仕訳入力シート!AU426&lt;&gt;0,仕訳入力シート!AU426,"")</f>
        <v/>
      </c>
    </row>
    <row r="427" spans="1:50" ht="17.45" customHeight="1">
      <c r="A427" s="3" t="str">
        <f>IF(C427="",MAX(A$8:A426)+1,"")</f>
        <v/>
      </c>
      <c r="C427" s="3" t="str">
        <f>IF(仕訳入力シート!A427="*","*",IF(J427="","*",IF(J427=0,"*","")))</f>
        <v>*</v>
      </c>
      <c r="D427" s="3">
        <f>仕訳入力シート!B427</f>
        <v>419</v>
      </c>
      <c r="E427" s="3" t="str">
        <f>IF(仕訳入力シート!C427&lt;&gt;0,仕訳入力シート!C427,"")</f>
        <v/>
      </c>
      <c r="F427" s="110" t="str">
        <f>IF(仕訳入力シート!D427&lt;&gt;0,仕訳入力シート!D427,"")</f>
        <v/>
      </c>
      <c r="H427" s="110" t="str">
        <f>IF(仕訳入力シート!AN427&lt;&gt;0,仕訳入力シート!AN427,"")</f>
        <v/>
      </c>
      <c r="I427" s="110" t="str">
        <f>IF(仕訳入力シート!AO427&lt;&gt;0,仕訳入力シート!AO427,"")</f>
        <v/>
      </c>
      <c r="J427" s="143">
        <f>仕訳入力シート!E427</f>
        <v>0</v>
      </c>
      <c r="K427" s="116" t="str">
        <f>IF(仕訳入力シート!F427&lt;&gt;0,仕訳入力シート!F427,"")</f>
        <v/>
      </c>
      <c r="L427" s="3" t="str">
        <f>IF(仕訳入力シート!G427&lt;&gt;0,仕訳入力シート!G427,"")</f>
        <v/>
      </c>
      <c r="M427" s="3" t="str">
        <f>IF(仕訳入力シート!H427&lt;&gt;0,仕訳入力シート!H427,"")</f>
        <v/>
      </c>
      <c r="N427" s="3" t="str">
        <f>IF(仕訳入力シート!I427&lt;&gt;0,仕訳入力シート!I427,"")</f>
        <v/>
      </c>
      <c r="O427" s="116" t="str">
        <f>IF(仕訳入力シート!P427&lt;&gt;0,仕訳入力シート!P427,"")</f>
        <v/>
      </c>
      <c r="P427" s="3" t="str">
        <f>IF(仕訳入力シート!Q427&lt;&gt;0,仕訳入力シート!Q427,"")</f>
        <v/>
      </c>
      <c r="Q427" s="3" t="str">
        <f>IF(仕訳入力シート!J427&lt;&gt;"",仕訳入力シート!J427,"")</f>
        <v/>
      </c>
      <c r="R427" s="3" t="str">
        <f>IF(仕訳入力シート!L427&lt;&gt;"",仕訳入力シート!L427,"")</f>
        <v/>
      </c>
      <c r="S427" s="3" t="str">
        <f>IF(仕訳入力シート!O427&lt;&gt;"",仕訳入力シート!O427,"")</f>
        <v/>
      </c>
      <c r="T427" s="3">
        <f t="shared" si="24"/>
        <v>0</v>
      </c>
      <c r="U427" s="3">
        <f t="shared" si="25"/>
        <v>0</v>
      </c>
      <c r="V427" s="113" t="str">
        <f>IF(仕訳入力シート!R427&lt;&gt;0,仕訳入力シート!R427,"")</f>
        <v/>
      </c>
      <c r="W427" s="3" t="str">
        <f>IF(仕訳入力シート!S427&lt;&gt;0,仕訳入力シート!S427,"")</f>
        <v/>
      </c>
      <c r="X427" s="3" t="str">
        <f>IF(仕訳入力シート!T427&lt;&gt;0,仕訳入力シート!T427,"")</f>
        <v/>
      </c>
      <c r="Y427" s="3" t="str">
        <f>IF(仕訳入力シート!U427&lt;&gt;0,仕訳入力シート!U427,"")</f>
        <v/>
      </c>
      <c r="Z427" s="116" t="str">
        <f>IF(仕訳入力シート!AB427&lt;&gt;0,仕訳入力シート!AB427,"")</f>
        <v/>
      </c>
      <c r="AA427" s="3" t="str">
        <f>IF(仕訳入力シート!AC427&lt;&gt;0,仕訳入力シート!AC427,"")</f>
        <v/>
      </c>
      <c r="AB427" s="3" t="str">
        <f>IF(仕訳入力シート!V427&lt;&gt;"",仕訳入力シート!V427,"")</f>
        <v/>
      </c>
      <c r="AC427" s="3" t="str">
        <f>IF(仕訳入力シート!X427&lt;&gt;"",仕訳入力シート!X427,"")</f>
        <v/>
      </c>
      <c r="AD427" s="3" t="str">
        <f>IF(仕訳入力シート!AA427&lt;&gt;"",仕訳入力シート!AA427,"")</f>
        <v/>
      </c>
      <c r="AE427" s="3">
        <f t="shared" si="26"/>
        <v>0</v>
      </c>
      <c r="AF427" s="3">
        <f t="shared" si="27"/>
        <v>0</v>
      </c>
      <c r="AG427" s="121" t="str">
        <f>IF(仕訳入力シート!AD427&lt;&gt;0,仕訳入力シート!AD427,"")</f>
        <v/>
      </c>
      <c r="AH427" s="3" t="str">
        <f>IF(仕訳入力シート!AE427&lt;&gt;"",仕訳入力シート!AE427,"")</f>
        <v/>
      </c>
      <c r="AI427" s="117" t="str">
        <f>IF(仕訳入力シート!AH427&lt;&gt;0,仕訳入力シート!AH427,"")</f>
        <v/>
      </c>
      <c r="AJ427" s="118" t="str">
        <f>IF(仕訳入力シート!AI427&lt;&gt;0,仕訳入力シート!AI427,"")</f>
        <v/>
      </c>
      <c r="AK427" s="118" t="str">
        <f>IF(仕訳入力シート!AJ427&lt;&gt;0,仕訳入力シート!AJ427,"")</f>
        <v/>
      </c>
      <c r="AL427" s="118" t="str">
        <f>IF(仕訳入力シート!AK427&lt;&gt;0,仕訳入力シート!AK427,"")</f>
        <v/>
      </c>
      <c r="AM427" s="118" t="str">
        <f>IF(仕訳入力シート!AL427&lt;&gt;0,仕訳入力シート!AL427,"")</f>
        <v/>
      </c>
      <c r="AN427" s="118"/>
      <c r="AO427" s="118"/>
      <c r="AP427" s="118"/>
      <c r="AQ427" s="118"/>
      <c r="AR427" s="118"/>
      <c r="AS427" s="118"/>
      <c r="AT427" s="118"/>
      <c r="AU427" s="120" t="str">
        <f>IF(仕訳入力シート!AQ427&lt;&gt;0,仕訳入力シート!AQ427,"")</f>
        <v/>
      </c>
      <c r="AV427" s="118" t="str">
        <f>IF(仕訳入力シート!AR427&lt;&gt;0,仕訳入力シート!AR427,"")</f>
        <v/>
      </c>
      <c r="AW427" s="120" t="str">
        <f>IF(仕訳入力シート!AT427&lt;&gt;0,仕訳入力シート!AT427,"")</f>
        <v/>
      </c>
      <c r="AX427" s="118" t="str">
        <f>IF(仕訳入力シート!AU427&lt;&gt;0,仕訳入力シート!AU427,"")</f>
        <v/>
      </c>
    </row>
    <row r="428" spans="1:50" ht="17.45" customHeight="1">
      <c r="A428" s="3" t="str">
        <f>IF(C428="",MAX(A$8:A427)+1,"")</f>
        <v/>
      </c>
      <c r="C428" s="3" t="str">
        <f>IF(仕訳入力シート!A428="*","*",IF(J428="","*",IF(J428=0,"*","")))</f>
        <v>*</v>
      </c>
      <c r="D428" s="3">
        <f>仕訳入力シート!B428</f>
        <v>420</v>
      </c>
      <c r="E428" s="3" t="str">
        <f>IF(仕訳入力シート!C428&lt;&gt;0,仕訳入力シート!C428,"")</f>
        <v/>
      </c>
      <c r="F428" s="110" t="str">
        <f>IF(仕訳入力シート!D428&lt;&gt;0,仕訳入力シート!D428,"")</f>
        <v/>
      </c>
      <c r="H428" s="110" t="str">
        <f>IF(仕訳入力シート!AN428&lt;&gt;0,仕訳入力シート!AN428,"")</f>
        <v/>
      </c>
      <c r="I428" s="110" t="str">
        <f>IF(仕訳入力シート!AO428&lt;&gt;0,仕訳入力シート!AO428,"")</f>
        <v/>
      </c>
      <c r="J428" s="143">
        <f>仕訳入力シート!E428</f>
        <v>0</v>
      </c>
      <c r="K428" s="116" t="str">
        <f>IF(仕訳入力シート!F428&lt;&gt;0,仕訳入力シート!F428,"")</f>
        <v/>
      </c>
      <c r="L428" s="3" t="str">
        <f>IF(仕訳入力シート!G428&lt;&gt;0,仕訳入力シート!G428,"")</f>
        <v/>
      </c>
      <c r="M428" s="3" t="str">
        <f>IF(仕訳入力シート!H428&lt;&gt;0,仕訳入力シート!H428,"")</f>
        <v/>
      </c>
      <c r="N428" s="3" t="str">
        <f>IF(仕訳入力シート!I428&lt;&gt;0,仕訳入力シート!I428,"")</f>
        <v/>
      </c>
      <c r="O428" s="116" t="str">
        <f>IF(仕訳入力シート!P428&lt;&gt;0,仕訳入力シート!P428,"")</f>
        <v/>
      </c>
      <c r="P428" s="3" t="str">
        <f>IF(仕訳入力シート!Q428&lt;&gt;0,仕訳入力シート!Q428,"")</f>
        <v/>
      </c>
      <c r="Q428" s="3" t="str">
        <f>IF(仕訳入力シート!J428&lt;&gt;"",仕訳入力シート!J428,"")</f>
        <v/>
      </c>
      <c r="R428" s="3" t="str">
        <f>IF(仕訳入力シート!L428&lt;&gt;"",仕訳入力シート!L428,"")</f>
        <v/>
      </c>
      <c r="S428" s="3" t="str">
        <f>IF(仕訳入力シート!O428&lt;&gt;"",仕訳入力シート!O428,"")</f>
        <v/>
      </c>
      <c r="T428" s="3">
        <f t="shared" si="24"/>
        <v>0</v>
      </c>
      <c r="U428" s="3">
        <f t="shared" si="25"/>
        <v>0</v>
      </c>
      <c r="V428" s="113" t="str">
        <f>IF(仕訳入力シート!R428&lt;&gt;0,仕訳入力シート!R428,"")</f>
        <v/>
      </c>
      <c r="W428" s="3" t="str">
        <f>IF(仕訳入力シート!S428&lt;&gt;0,仕訳入力シート!S428,"")</f>
        <v/>
      </c>
      <c r="X428" s="3" t="str">
        <f>IF(仕訳入力シート!T428&lt;&gt;0,仕訳入力シート!T428,"")</f>
        <v/>
      </c>
      <c r="Y428" s="3" t="str">
        <f>IF(仕訳入力シート!U428&lt;&gt;0,仕訳入力シート!U428,"")</f>
        <v/>
      </c>
      <c r="Z428" s="116" t="str">
        <f>IF(仕訳入力シート!AB428&lt;&gt;0,仕訳入力シート!AB428,"")</f>
        <v/>
      </c>
      <c r="AA428" s="3" t="str">
        <f>IF(仕訳入力シート!AC428&lt;&gt;0,仕訳入力シート!AC428,"")</f>
        <v/>
      </c>
      <c r="AB428" s="3" t="str">
        <f>IF(仕訳入力シート!V428&lt;&gt;"",仕訳入力シート!V428,"")</f>
        <v/>
      </c>
      <c r="AC428" s="3" t="str">
        <f>IF(仕訳入力シート!X428&lt;&gt;"",仕訳入力シート!X428,"")</f>
        <v/>
      </c>
      <c r="AD428" s="3" t="str">
        <f>IF(仕訳入力シート!AA428&lt;&gt;"",仕訳入力シート!AA428,"")</f>
        <v/>
      </c>
      <c r="AE428" s="3">
        <f t="shared" si="26"/>
        <v>0</v>
      </c>
      <c r="AF428" s="3">
        <f t="shared" si="27"/>
        <v>0</v>
      </c>
      <c r="AG428" s="121" t="str">
        <f>IF(仕訳入力シート!AD428&lt;&gt;0,仕訳入力シート!AD428,"")</f>
        <v/>
      </c>
      <c r="AH428" s="3" t="str">
        <f>IF(仕訳入力シート!AE428&lt;&gt;"",仕訳入力シート!AE428,"")</f>
        <v/>
      </c>
      <c r="AI428" s="117" t="str">
        <f>IF(仕訳入力シート!AH428&lt;&gt;0,仕訳入力シート!AH428,"")</f>
        <v/>
      </c>
      <c r="AJ428" s="118" t="str">
        <f>IF(仕訳入力シート!AI428&lt;&gt;0,仕訳入力シート!AI428,"")</f>
        <v/>
      </c>
      <c r="AK428" s="118" t="str">
        <f>IF(仕訳入力シート!AJ428&lt;&gt;0,仕訳入力シート!AJ428,"")</f>
        <v/>
      </c>
      <c r="AL428" s="118" t="str">
        <f>IF(仕訳入力シート!AK428&lt;&gt;0,仕訳入力シート!AK428,"")</f>
        <v/>
      </c>
      <c r="AM428" s="118" t="str">
        <f>IF(仕訳入力シート!AL428&lt;&gt;0,仕訳入力シート!AL428,"")</f>
        <v/>
      </c>
      <c r="AN428" s="118"/>
      <c r="AO428" s="118"/>
      <c r="AP428" s="118"/>
      <c r="AQ428" s="118"/>
      <c r="AR428" s="118"/>
      <c r="AS428" s="118"/>
      <c r="AT428" s="118"/>
      <c r="AU428" s="120" t="str">
        <f>IF(仕訳入力シート!AQ428&lt;&gt;0,仕訳入力シート!AQ428,"")</f>
        <v/>
      </c>
      <c r="AV428" s="118" t="str">
        <f>IF(仕訳入力シート!AR428&lt;&gt;0,仕訳入力シート!AR428,"")</f>
        <v/>
      </c>
      <c r="AW428" s="120" t="str">
        <f>IF(仕訳入力シート!AT428&lt;&gt;0,仕訳入力シート!AT428,"")</f>
        <v/>
      </c>
      <c r="AX428" s="118" t="str">
        <f>IF(仕訳入力シート!AU428&lt;&gt;0,仕訳入力シート!AU428,"")</f>
        <v/>
      </c>
    </row>
    <row r="429" spans="1:50" ht="17.45" customHeight="1">
      <c r="A429" s="3" t="str">
        <f>IF(C429="",MAX(A$8:A428)+1,"")</f>
        <v/>
      </c>
      <c r="C429" s="3" t="str">
        <f>IF(仕訳入力シート!A429="*","*",IF(J429="","*",IF(J429=0,"*","")))</f>
        <v>*</v>
      </c>
      <c r="D429" s="3">
        <f>仕訳入力シート!B429</f>
        <v>421</v>
      </c>
      <c r="E429" s="3" t="str">
        <f>IF(仕訳入力シート!C429&lt;&gt;0,仕訳入力シート!C429,"")</f>
        <v/>
      </c>
      <c r="F429" s="110" t="str">
        <f>IF(仕訳入力シート!D429&lt;&gt;0,仕訳入力シート!D429,"")</f>
        <v/>
      </c>
      <c r="H429" s="110" t="str">
        <f>IF(仕訳入力シート!AN429&lt;&gt;0,仕訳入力シート!AN429,"")</f>
        <v/>
      </c>
      <c r="I429" s="110" t="str">
        <f>IF(仕訳入力シート!AO429&lt;&gt;0,仕訳入力シート!AO429,"")</f>
        <v/>
      </c>
      <c r="J429" s="143">
        <f>仕訳入力シート!E429</f>
        <v>0</v>
      </c>
      <c r="K429" s="116" t="str">
        <f>IF(仕訳入力シート!F429&lt;&gt;0,仕訳入力シート!F429,"")</f>
        <v/>
      </c>
      <c r="L429" s="3" t="str">
        <f>IF(仕訳入力シート!G429&lt;&gt;0,仕訳入力シート!G429,"")</f>
        <v/>
      </c>
      <c r="M429" s="3" t="str">
        <f>IF(仕訳入力シート!H429&lt;&gt;0,仕訳入力シート!H429,"")</f>
        <v/>
      </c>
      <c r="N429" s="3" t="str">
        <f>IF(仕訳入力シート!I429&lt;&gt;0,仕訳入力シート!I429,"")</f>
        <v/>
      </c>
      <c r="O429" s="116" t="str">
        <f>IF(仕訳入力シート!P429&lt;&gt;0,仕訳入力シート!P429,"")</f>
        <v/>
      </c>
      <c r="P429" s="3" t="str">
        <f>IF(仕訳入力シート!Q429&lt;&gt;0,仕訳入力シート!Q429,"")</f>
        <v/>
      </c>
      <c r="Q429" s="3" t="str">
        <f>IF(仕訳入力シート!J429&lt;&gt;"",仕訳入力シート!J429,"")</f>
        <v/>
      </c>
      <c r="R429" s="3" t="str">
        <f>IF(仕訳入力シート!L429&lt;&gt;"",仕訳入力シート!L429,"")</f>
        <v/>
      </c>
      <c r="S429" s="3" t="str">
        <f>IF(仕訳入力シート!O429&lt;&gt;"",仕訳入力シート!O429,"")</f>
        <v/>
      </c>
      <c r="T429" s="3">
        <f t="shared" si="24"/>
        <v>0</v>
      </c>
      <c r="U429" s="3">
        <f t="shared" si="25"/>
        <v>0</v>
      </c>
      <c r="V429" s="113" t="str">
        <f>IF(仕訳入力シート!R429&lt;&gt;0,仕訳入力シート!R429,"")</f>
        <v/>
      </c>
      <c r="W429" s="3" t="str">
        <f>IF(仕訳入力シート!S429&lt;&gt;0,仕訳入力シート!S429,"")</f>
        <v/>
      </c>
      <c r="X429" s="3" t="str">
        <f>IF(仕訳入力シート!T429&lt;&gt;0,仕訳入力シート!T429,"")</f>
        <v/>
      </c>
      <c r="Y429" s="3" t="str">
        <f>IF(仕訳入力シート!U429&lt;&gt;0,仕訳入力シート!U429,"")</f>
        <v/>
      </c>
      <c r="Z429" s="116" t="str">
        <f>IF(仕訳入力シート!AB429&lt;&gt;0,仕訳入力シート!AB429,"")</f>
        <v/>
      </c>
      <c r="AA429" s="3" t="str">
        <f>IF(仕訳入力シート!AC429&lt;&gt;0,仕訳入力シート!AC429,"")</f>
        <v/>
      </c>
      <c r="AB429" s="3" t="str">
        <f>IF(仕訳入力シート!V429&lt;&gt;"",仕訳入力シート!V429,"")</f>
        <v/>
      </c>
      <c r="AC429" s="3" t="str">
        <f>IF(仕訳入力シート!X429&lt;&gt;"",仕訳入力シート!X429,"")</f>
        <v/>
      </c>
      <c r="AD429" s="3" t="str">
        <f>IF(仕訳入力シート!AA429&lt;&gt;"",仕訳入力シート!AA429,"")</f>
        <v/>
      </c>
      <c r="AE429" s="3">
        <f t="shared" si="26"/>
        <v>0</v>
      </c>
      <c r="AF429" s="3">
        <f t="shared" si="27"/>
        <v>0</v>
      </c>
      <c r="AG429" s="121" t="str">
        <f>IF(仕訳入力シート!AD429&lt;&gt;0,仕訳入力シート!AD429,"")</f>
        <v/>
      </c>
      <c r="AH429" s="3" t="str">
        <f>IF(仕訳入力シート!AE429&lt;&gt;"",仕訳入力シート!AE429,"")</f>
        <v/>
      </c>
      <c r="AI429" s="117" t="str">
        <f>IF(仕訳入力シート!AH429&lt;&gt;0,仕訳入力シート!AH429,"")</f>
        <v/>
      </c>
      <c r="AJ429" s="118" t="str">
        <f>IF(仕訳入力シート!AI429&lt;&gt;0,仕訳入力シート!AI429,"")</f>
        <v/>
      </c>
      <c r="AK429" s="118" t="str">
        <f>IF(仕訳入力シート!AJ429&lt;&gt;0,仕訳入力シート!AJ429,"")</f>
        <v/>
      </c>
      <c r="AL429" s="118" t="str">
        <f>IF(仕訳入力シート!AK429&lt;&gt;0,仕訳入力シート!AK429,"")</f>
        <v/>
      </c>
      <c r="AM429" s="118" t="str">
        <f>IF(仕訳入力シート!AL429&lt;&gt;0,仕訳入力シート!AL429,"")</f>
        <v/>
      </c>
      <c r="AN429" s="118"/>
      <c r="AO429" s="118"/>
      <c r="AP429" s="118"/>
      <c r="AQ429" s="118"/>
      <c r="AR429" s="118"/>
      <c r="AS429" s="118"/>
      <c r="AT429" s="118"/>
      <c r="AU429" s="120" t="str">
        <f>IF(仕訳入力シート!AQ429&lt;&gt;0,仕訳入力シート!AQ429,"")</f>
        <v/>
      </c>
      <c r="AV429" s="118" t="str">
        <f>IF(仕訳入力シート!AR429&lt;&gt;0,仕訳入力シート!AR429,"")</f>
        <v/>
      </c>
      <c r="AW429" s="120" t="str">
        <f>IF(仕訳入力シート!AT429&lt;&gt;0,仕訳入力シート!AT429,"")</f>
        <v/>
      </c>
      <c r="AX429" s="118" t="str">
        <f>IF(仕訳入力シート!AU429&lt;&gt;0,仕訳入力シート!AU429,"")</f>
        <v/>
      </c>
    </row>
    <row r="430" spans="1:50" ht="17.45" customHeight="1">
      <c r="A430" s="3" t="str">
        <f>IF(C430="",MAX(A$8:A429)+1,"")</f>
        <v/>
      </c>
      <c r="C430" s="3" t="str">
        <f>IF(仕訳入力シート!A430="*","*",IF(J430="","*",IF(J430=0,"*","")))</f>
        <v>*</v>
      </c>
      <c r="D430" s="3">
        <f>仕訳入力シート!B430</f>
        <v>422</v>
      </c>
      <c r="E430" s="3" t="str">
        <f>IF(仕訳入力シート!C430&lt;&gt;0,仕訳入力シート!C430,"")</f>
        <v/>
      </c>
      <c r="F430" s="110" t="str">
        <f>IF(仕訳入力シート!D430&lt;&gt;0,仕訳入力シート!D430,"")</f>
        <v/>
      </c>
      <c r="H430" s="110" t="str">
        <f>IF(仕訳入力シート!AN430&lt;&gt;0,仕訳入力シート!AN430,"")</f>
        <v/>
      </c>
      <c r="I430" s="110" t="str">
        <f>IF(仕訳入力シート!AO430&lt;&gt;0,仕訳入力シート!AO430,"")</f>
        <v/>
      </c>
      <c r="J430" s="143">
        <f>仕訳入力シート!E430</f>
        <v>0</v>
      </c>
      <c r="K430" s="116" t="str">
        <f>IF(仕訳入力シート!F430&lt;&gt;0,仕訳入力シート!F430,"")</f>
        <v/>
      </c>
      <c r="L430" s="3" t="str">
        <f>IF(仕訳入力シート!G430&lt;&gt;0,仕訳入力シート!G430,"")</f>
        <v/>
      </c>
      <c r="M430" s="3" t="str">
        <f>IF(仕訳入力シート!H430&lt;&gt;0,仕訳入力シート!H430,"")</f>
        <v/>
      </c>
      <c r="N430" s="3" t="str">
        <f>IF(仕訳入力シート!I430&lt;&gt;0,仕訳入力シート!I430,"")</f>
        <v/>
      </c>
      <c r="O430" s="116" t="str">
        <f>IF(仕訳入力シート!P430&lt;&gt;0,仕訳入力シート!P430,"")</f>
        <v/>
      </c>
      <c r="P430" s="3" t="str">
        <f>IF(仕訳入力シート!Q430&lt;&gt;0,仕訳入力シート!Q430,"")</f>
        <v/>
      </c>
      <c r="Q430" s="3" t="str">
        <f>IF(仕訳入力シート!J430&lt;&gt;"",仕訳入力シート!J430,"")</f>
        <v/>
      </c>
      <c r="R430" s="3" t="str">
        <f>IF(仕訳入力シート!L430&lt;&gt;"",仕訳入力シート!L430,"")</f>
        <v/>
      </c>
      <c r="S430" s="3" t="str">
        <f>IF(仕訳入力シート!O430&lt;&gt;"",仕訳入力シート!O430,"")</f>
        <v/>
      </c>
      <c r="T430" s="3">
        <f t="shared" si="24"/>
        <v>0</v>
      </c>
      <c r="U430" s="3">
        <f t="shared" si="25"/>
        <v>0</v>
      </c>
      <c r="V430" s="113" t="str">
        <f>IF(仕訳入力シート!R430&lt;&gt;0,仕訳入力シート!R430,"")</f>
        <v/>
      </c>
      <c r="W430" s="3" t="str">
        <f>IF(仕訳入力シート!S430&lt;&gt;0,仕訳入力シート!S430,"")</f>
        <v/>
      </c>
      <c r="X430" s="3" t="str">
        <f>IF(仕訳入力シート!T430&lt;&gt;0,仕訳入力シート!T430,"")</f>
        <v/>
      </c>
      <c r="Y430" s="3" t="str">
        <f>IF(仕訳入力シート!U430&lt;&gt;0,仕訳入力シート!U430,"")</f>
        <v/>
      </c>
      <c r="Z430" s="116" t="str">
        <f>IF(仕訳入力シート!AB430&lt;&gt;0,仕訳入力シート!AB430,"")</f>
        <v/>
      </c>
      <c r="AA430" s="3" t="str">
        <f>IF(仕訳入力シート!AC430&lt;&gt;0,仕訳入力シート!AC430,"")</f>
        <v/>
      </c>
      <c r="AB430" s="3" t="str">
        <f>IF(仕訳入力シート!V430&lt;&gt;"",仕訳入力シート!V430,"")</f>
        <v/>
      </c>
      <c r="AC430" s="3" t="str">
        <f>IF(仕訳入力シート!X430&lt;&gt;"",仕訳入力シート!X430,"")</f>
        <v/>
      </c>
      <c r="AD430" s="3" t="str">
        <f>IF(仕訳入力シート!AA430&lt;&gt;"",仕訳入力シート!AA430,"")</f>
        <v/>
      </c>
      <c r="AE430" s="3">
        <f t="shared" si="26"/>
        <v>0</v>
      </c>
      <c r="AF430" s="3">
        <f t="shared" si="27"/>
        <v>0</v>
      </c>
      <c r="AG430" s="121" t="str">
        <f>IF(仕訳入力シート!AD430&lt;&gt;0,仕訳入力シート!AD430,"")</f>
        <v/>
      </c>
      <c r="AH430" s="3" t="str">
        <f>IF(仕訳入力シート!AE430&lt;&gt;"",仕訳入力シート!AE430,"")</f>
        <v/>
      </c>
      <c r="AI430" s="117" t="str">
        <f>IF(仕訳入力シート!AH430&lt;&gt;0,仕訳入力シート!AH430,"")</f>
        <v/>
      </c>
      <c r="AJ430" s="118" t="str">
        <f>IF(仕訳入力シート!AI430&lt;&gt;0,仕訳入力シート!AI430,"")</f>
        <v/>
      </c>
      <c r="AK430" s="118" t="str">
        <f>IF(仕訳入力シート!AJ430&lt;&gt;0,仕訳入力シート!AJ430,"")</f>
        <v/>
      </c>
      <c r="AL430" s="118" t="str">
        <f>IF(仕訳入力シート!AK430&lt;&gt;0,仕訳入力シート!AK430,"")</f>
        <v/>
      </c>
      <c r="AM430" s="118" t="str">
        <f>IF(仕訳入力シート!AL430&lt;&gt;0,仕訳入力シート!AL430,"")</f>
        <v/>
      </c>
      <c r="AN430" s="118"/>
      <c r="AO430" s="118"/>
      <c r="AP430" s="118"/>
      <c r="AQ430" s="118"/>
      <c r="AR430" s="118"/>
      <c r="AS430" s="118"/>
      <c r="AT430" s="118"/>
      <c r="AU430" s="120" t="str">
        <f>IF(仕訳入力シート!AQ430&lt;&gt;0,仕訳入力シート!AQ430,"")</f>
        <v/>
      </c>
      <c r="AV430" s="118" t="str">
        <f>IF(仕訳入力シート!AR430&lt;&gt;0,仕訳入力シート!AR430,"")</f>
        <v/>
      </c>
      <c r="AW430" s="120" t="str">
        <f>IF(仕訳入力シート!AT430&lt;&gt;0,仕訳入力シート!AT430,"")</f>
        <v/>
      </c>
      <c r="AX430" s="118" t="str">
        <f>IF(仕訳入力シート!AU430&lt;&gt;0,仕訳入力シート!AU430,"")</f>
        <v/>
      </c>
    </row>
    <row r="431" spans="1:50" ht="17.45" customHeight="1">
      <c r="A431" s="3" t="str">
        <f>IF(C431="",MAX(A$8:A430)+1,"")</f>
        <v/>
      </c>
      <c r="C431" s="3" t="str">
        <f>IF(仕訳入力シート!A431="*","*",IF(J431="","*",IF(J431=0,"*","")))</f>
        <v>*</v>
      </c>
      <c r="D431" s="3">
        <f>仕訳入力シート!B431</f>
        <v>423</v>
      </c>
      <c r="E431" s="3" t="str">
        <f>IF(仕訳入力シート!C431&lt;&gt;0,仕訳入力シート!C431,"")</f>
        <v/>
      </c>
      <c r="F431" s="110" t="str">
        <f>IF(仕訳入力シート!D431&lt;&gt;0,仕訳入力シート!D431,"")</f>
        <v/>
      </c>
      <c r="H431" s="110" t="str">
        <f>IF(仕訳入力シート!AN431&lt;&gt;0,仕訳入力シート!AN431,"")</f>
        <v/>
      </c>
      <c r="I431" s="110" t="str">
        <f>IF(仕訳入力シート!AO431&lt;&gt;0,仕訳入力シート!AO431,"")</f>
        <v/>
      </c>
      <c r="J431" s="143">
        <f>仕訳入力シート!E431</f>
        <v>0</v>
      </c>
      <c r="K431" s="116" t="str">
        <f>IF(仕訳入力シート!F431&lt;&gt;0,仕訳入力シート!F431,"")</f>
        <v/>
      </c>
      <c r="L431" s="3" t="str">
        <f>IF(仕訳入力シート!G431&lt;&gt;0,仕訳入力シート!G431,"")</f>
        <v/>
      </c>
      <c r="M431" s="3" t="str">
        <f>IF(仕訳入力シート!H431&lt;&gt;0,仕訳入力シート!H431,"")</f>
        <v/>
      </c>
      <c r="N431" s="3" t="str">
        <f>IF(仕訳入力シート!I431&lt;&gt;0,仕訳入力シート!I431,"")</f>
        <v/>
      </c>
      <c r="O431" s="116" t="str">
        <f>IF(仕訳入力シート!P431&lt;&gt;0,仕訳入力シート!P431,"")</f>
        <v/>
      </c>
      <c r="P431" s="3" t="str">
        <f>IF(仕訳入力シート!Q431&lt;&gt;0,仕訳入力シート!Q431,"")</f>
        <v/>
      </c>
      <c r="Q431" s="3" t="str">
        <f>IF(仕訳入力シート!J431&lt;&gt;"",仕訳入力シート!J431,"")</f>
        <v/>
      </c>
      <c r="R431" s="3" t="str">
        <f>IF(仕訳入力シート!L431&lt;&gt;"",仕訳入力シート!L431,"")</f>
        <v/>
      </c>
      <c r="S431" s="3" t="str">
        <f>IF(仕訳入力シート!O431&lt;&gt;"",仕訳入力シート!O431,"")</f>
        <v/>
      </c>
      <c r="T431" s="3">
        <f t="shared" si="24"/>
        <v>0</v>
      </c>
      <c r="U431" s="3">
        <f t="shared" si="25"/>
        <v>0</v>
      </c>
      <c r="V431" s="113" t="str">
        <f>IF(仕訳入力シート!R431&lt;&gt;0,仕訳入力シート!R431,"")</f>
        <v/>
      </c>
      <c r="W431" s="3" t="str">
        <f>IF(仕訳入力シート!S431&lt;&gt;0,仕訳入力シート!S431,"")</f>
        <v/>
      </c>
      <c r="X431" s="3" t="str">
        <f>IF(仕訳入力シート!T431&lt;&gt;0,仕訳入力シート!T431,"")</f>
        <v/>
      </c>
      <c r="Y431" s="3" t="str">
        <f>IF(仕訳入力シート!U431&lt;&gt;0,仕訳入力シート!U431,"")</f>
        <v/>
      </c>
      <c r="Z431" s="116" t="str">
        <f>IF(仕訳入力シート!AB431&lt;&gt;0,仕訳入力シート!AB431,"")</f>
        <v/>
      </c>
      <c r="AA431" s="3" t="str">
        <f>IF(仕訳入力シート!AC431&lt;&gt;0,仕訳入力シート!AC431,"")</f>
        <v/>
      </c>
      <c r="AB431" s="3" t="str">
        <f>IF(仕訳入力シート!V431&lt;&gt;"",仕訳入力シート!V431,"")</f>
        <v/>
      </c>
      <c r="AC431" s="3" t="str">
        <f>IF(仕訳入力シート!X431&lt;&gt;"",仕訳入力シート!X431,"")</f>
        <v/>
      </c>
      <c r="AD431" s="3" t="str">
        <f>IF(仕訳入力シート!AA431&lt;&gt;"",仕訳入力シート!AA431,"")</f>
        <v/>
      </c>
      <c r="AE431" s="3">
        <f t="shared" si="26"/>
        <v>0</v>
      </c>
      <c r="AF431" s="3">
        <f t="shared" si="27"/>
        <v>0</v>
      </c>
      <c r="AG431" s="121" t="str">
        <f>IF(仕訳入力シート!AD431&lt;&gt;0,仕訳入力シート!AD431,"")</f>
        <v/>
      </c>
      <c r="AH431" s="3" t="str">
        <f>IF(仕訳入力シート!AE431&lt;&gt;"",仕訳入力シート!AE431,"")</f>
        <v/>
      </c>
      <c r="AI431" s="117" t="str">
        <f>IF(仕訳入力シート!AH431&lt;&gt;0,仕訳入力シート!AH431,"")</f>
        <v/>
      </c>
      <c r="AJ431" s="118" t="str">
        <f>IF(仕訳入力シート!AI431&lt;&gt;0,仕訳入力シート!AI431,"")</f>
        <v/>
      </c>
      <c r="AK431" s="118" t="str">
        <f>IF(仕訳入力シート!AJ431&lt;&gt;0,仕訳入力シート!AJ431,"")</f>
        <v/>
      </c>
      <c r="AL431" s="118" t="str">
        <f>IF(仕訳入力シート!AK431&lt;&gt;0,仕訳入力シート!AK431,"")</f>
        <v/>
      </c>
      <c r="AM431" s="118" t="str">
        <f>IF(仕訳入力シート!AL431&lt;&gt;0,仕訳入力シート!AL431,"")</f>
        <v/>
      </c>
      <c r="AN431" s="118"/>
      <c r="AO431" s="118"/>
      <c r="AP431" s="118"/>
      <c r="AQ431" s="118"/>
      <c r="AR431" s="118"/>
      <c r="AS431" s="118"/>
      <c r="AT431" s="118"/>
      <c r="AU431" s="120" t="str">
        <f>IF(仕訳入力シート!AQ431&lt;&gt;0,仕訳入力シート!AQ431,"")</f>
        <v/>
      </c>
      <c r="AV431" s="118" t="str">
        <f>IF(仕訳入力シート!AR431&lt;&gt;0,仕訳入力シート!AR431,"")</f>
        <v/>
      </c>
      <c r="AW431" s="120" t="str">
        <f>IF(仕訳入力シート!AT431&lt;&gt;0,仕訳入力シート!AT431,"")</f>
        <v/>
      </c>
      <c r="AX431" s="118" t="str">
        <f>IF(仕訳入力シート!AU431&lt;&gt;0,仕訳入力シート!AU431,"")</f>
        <v/>
      </c>
    </row>
    <row r="432" spans="1:50" ht="17.45" customHeight="1">
      <c r="A432" s="3" t="str">
        <f>IF(C432="",MAX(A$8:A431)+1,"")</f>
        <v/>
      </c>
      <c r="C432" s="3" t="str">
        <f>IF(仕訳入力シート!A432="*","*",IF(J432="","*",IF(J432=0,"*","")))</f>
        <v>*</v>
      </c>
      <c r="D432" s="3">
        <f>仕訳入力シート!B432</f>
        <v>424</v>
      </c>
      <c r="E432" s="3" t="str">
        <f>IF(仕訳入力シート!C432&lt;&gt;0,仕訳入力シート!C432,"")</f>
        <v/>
      </c>
      <c r="F432" s="110" t="str">
        <f>IF(仕訳入力シート!D432&lt;&gt;0,仕訳入力シート!D432,"")</f>
        <v/>
      </c>
      <c r="H432" s="110" t="str">
        <f>IF(仕訳入力シート!AN432&lt;&gt;0,仕訳入力シート!AN432,"")</f>
        <v/>
      </c>
      <c r="I432" s="110" t="str">
        <f>IF(仕訳入力シート!AO432&lt;&gt;0,仕訳入力シート!AO432,"")</f>
        <v/>
      </c>
      <c r="J432" s="143">
        <f>仕訳入力シート!E432</f>
        <v>0</v>
      </c>
      <c r="K432" s="116" t="str">
        <f>IF(仕訳入力シート!F432&lt;&gt;0,仕訳入力シート!F432,"")</f>
        <v/>
      </c>
      <c r="L432" s="3" t="str">
        <f>IF(仕訳入力シート!G432&lt;&gt;0,仕訳入力シート!G432,"")</f>
        <v/>
      </c>
      <c r="M432" s="3" t="str">
        <f>IF(仕訳入力シート!H432&lt;&gt;0,仕訳入力シート!H432,"")</f>
        <v/>
      </c>
      <c r="N432" s="3" t="str">
        <f>IF(仕訳入力シート!I432&lt;&gt;0,仕訳入力シート!I432,"")</f>
        <v/>
      </c>
      <c r="O432" s="116" t="str">
        <f>IF(仕訳入力シート!P432&lt;&gt;0,仕訳入力シート!P432,"")</f>
        <v/>
      </c>
      <c r="P432" s="3" t="str">
        <f>IF(仕訳入力シート!Q432&lt;&gt;0,仕訳入力シート!Q432,"")</f>
        <v/>
      </c>
      <c r="Q432" s="3" t="str">
        <f>IF(仕訳入力シート!J432&lt;&gt;"",仕訳入力シート!J432,"")</f>
        <v/>
      </c>
      <c r="R432" s="3" t="str">
        <f>IF(仕訳入力シート!L432&lt;&gt;"",仕訳入力シート!L432,"")</f>
        <v/>
      </c>
      <c r="S432" s="3" t="str">
        <f>IF(仕訳入力シート!O432&lt;&gt;"",仕訳入力シート!O432,"")</f>
        <v/>
      </c>
      <c r="T432" s="3">
        <f t="shared" si="24"/>
        <v>0</v>
      </c>
      <c r="U432" s="3">
        <f t="shared" si="25"/>
        <v>0</v>
      </c>
      <c r="V432" s="113" t="str">
        <f>IF(仕訳入力シート!R432&lt;&gt;0,仕訳入力シート!R432,"")</f>
        <v/>
      </c>
      <c r="W432" s="3" t="str">
        <f>IF(仕訳入力シート!S432&lt;&gt;0,仕訳入力シート!S432,"")</f>
        <v/>
      </c>
      <c r="X432" s="3" t="str">
        <f>IF(仕訳入力シート!T432&lt;&gt;0,仕訳入力シート!T432,"")</f>
        <v/>
      </c>
      <c r="Y432" s="3" t="str">
        <f>IF(仕訳入力シート!U432&lt;&gt;0,仕訳入力シート!U432,"")</f>
        <v/>
      </c>
      <c r="Z432" s="116" t="str">
        <f>IF(仕訳入力シート!AB432&lt;&gt;0,仕訳入力シート!AB432,"")</f>
        <v/>
      </c>
      <c r="AA432" s="3" t="str">
        <f>IF(仕訳入力シート!AC432&lt;&gt;0,仕訳入力シート!AC432,"")</f>
        <v/>
      </c>
      <c r="AB432" s="3" t="str">
        <f>IF(仕訳入力シート!V432&lt;&gt;"",仕訳入力シート!V432,"")</f>
        <v/>
      </c>
      <c r="AC432" s="3" t="str">
        <f>IF(仕訳入力シート!X432&lt;&gt;"",仕訳入力シート!X432,"")</f>
        <v/>
      </c>
      <c r="AD432" s="3" t="str">
        <f>IF(仕訳入力シート!AA432&lt;&gt;"",仕訳入力シート!AA432,"")</f>
        <v/>
      </c>
      <c r="AE432" s="3">
        <f t="shared" si="26"/>
        <v>0</v>
      </c>
      <c r="AF432" s="3">
        <f t="shared" si="27"/>
        <v>0</v>
      </c>
      <c r="AG432" s="121" t="str">
        <f>IF(仕訳入力シート!AD432&lt;&gt;0,仕訳入力シート!AD432,"")</f>
        <v/>
      </c>
      <c r="AH432" s="3" t="str">
        <f>IF(仕訳入力シート!AE432&lt;&gt;"",仕訳入力シート!AE432,"")</f>
        <v/>
      </c>
      <c r="AI432" s="117" t="str">
        <f>IF(仕訳入力シート!AH432&lt;&gt;0,仕訳入力シート!AH432,"")</f>
        <v/>
      </c>
      <c r="AJ432" s="118" t="str">
        <f>IF(仕訳入力シート!AI432&lt;&gt;0,仕訳入力シート!AI432,"")</f>
        <v/>
      </c>
      <c r="AK432" s="118" t="str">
        <f>IF(仕訳入力シート!AJ432&lt;&gt;0,仕訳入力シート!AJ432,"")</f>
        <v/>
      </c>
      <c r="AL432" s="118" t="str">
        <f>IF(仕訳入力シート!AK432&lt;&gt;0,仕訳入力シート!AK432,"")</f>
        <v/>
      </c>
      <c r="AM432" s="118" t="str">
        <f>IF(仕訳入力シート!AL432&lt;&gt;0,仕訳入力シート!AL432,"")</f>
        <v/>
      </c>
      <c r="AN432" s="118"/>
      <c r="AO432" s="118"/>
      <c r="AP432" s="118"/>
      <c r="AQ432" s="118"/>
      <c r="AR432" s="118"/>
      <c r="AS432" s="118"/>
      <c r="AT432" s="118"/>
      <c r="AU432" s="120" t="str">
        <f>IF(仕訳入力シート!AQ432&lt;&gt;0,仕訳入力シート!AQ432,"")</f>
        <v/>
      </c>
      <c r="AV432" s="118" t="str">
        <f>IF(仕訳入力シート!AR432&lt;&gt;0,仕訳入力シート!AR432,"")</f>
        <v/>
      </c>
      <c r="AW432" s="120" t="str">
        <f>IF(仕訳入力シート!AT432&lt;&gt;0,仕訳入力シート!AT432,"")</f>
        <v/>
      </c>
      <c r="AX432" s="118" t="str">
        <f>IF(仕訳入力シート!AU432&lt;&gt;0,仕訳入力シート!AU432,"")</f>
        <v/>
      </c>
    </row>
    <row r="433" spans="1:50" ht="17.45" customHeight="1">
      <c r="A433" s="3" t="str">
        <f>IF(C433="",MAX(A$8:A432)+1,"")</f>
        <v/>
      </c>
      <c r="C433" s="3" t="str">
        <f>IF(仕訳入力シート!A433="*","*",IF(J433="","*",IF(J433=0,"*","")))</f>
        <v>*</v>
      </c>
      <c r="D433" s="3">
        <f>仕訳入力シート!B433</f>
        <v>425</v>
      </c>
      <c r="E433" s="3" t="str">
        <f>IF(仕訳入力シート!C433&lt;&gt;0,仕訳入力シート!C433,"")</f>
        <v/>
      </c>
      <c r="F433" s="110" t="str">
        <f>IF(仕訳入力シート!D433&lt;&gt;0,仕訳入力シート!D433,"")</f>
        <v/>
      </c>
      <c r="H433" s="110" t="str">
        <f>IF(仕訳入力シート!AN433&lt;&gt;0,仕訳入力シート!AN433,"")</f>
        <v/>
      </c>
      <c r="I433" s="110" t="str">
        <f>IF(仕訳入力シート!AO433&lt;&gt;0,仕訳入力シート!AO433,"")</f>
        <v/>
      </c>
      <c r="J433" s="143">
        <f>仕訳入力シート!E433</f>
        <v>0</v>
      </c>
      <c r="K433" s="116" t="str">
        <f>IF(仕訳入力シート!F433&lt;&gt;0,仕訳入力シート!F433,"")</f>
        <v/>
      </c>
      <c r="L433" s="3" t="str">
        <f>IF(仕訳入力シート!G433&lt;&gt;0,仕訳入力シート!G433,"")</f>
        <v/>
      </c>
      <c r="M433" s="3" t="str">
        <f>IF(仕訳入力シート!H433&lt;&gt;0,仕訳入力シート!H433,"")</f>
        <v/>
      </c>
      <c r="N433" s="3" t="str">
        <f>IF(仕訳入力シート!I433&lt;&gt;0,仕訳入力シート!I433,"")</f>
        <v/>
      </c>
      <c r="O433" s="116" t="str">
        <f>IF(仕訳入力シート!P433&lt;&gt;0,仕訳入力シート!P433,"")</f>
        <v/>
      </c>
      <c r="P433" s="3" t="str">
        <f>IF(仕訳入力シート!Q433&lt;&gt;0,仕訳入力シート!Q433,"")</f>
        <v/>
      </c>
      <c r="Q433" s="3" t="str">
        <f>IF(仕訳入力シート!J433&lt;&gt;"",仕訳入力シート!J433,"")</f>
        <v/>
      </c>
      <c r="R433" s="3" t="str">
        <f>IF(仕訳入力シート!L433&lt;&gt;"",仕訳入力シート!L433,"")</f>
        <v/>
      </c>
      <c r="S433" s="3" t="str">
        <f>IF(仕訳入力シート!O433&lt;&gt;"",仕訳入力シート!O433,"")</f>
        <v/>
      </c>
      <c r="T433" s="3">
        <f t="shared" si="24"/>
        <v>0</v>
      </c>
      <c r="U433" s="3">
        <f t="shared" si="25"/>
        <v>0</v>
      </c>
      <c r="V433" s="113" t="str">
        <f>IF(仕訳入力シート!R433&lt;&gt;0,仕訳入力シート!R433,"")</f>
        <v/>
      </c>
      <c r="W433" s="3" t="str">
        <f>IF(仕訳入力シート!S433&lt;&gt;0,仕訳入力シート!S433,"")</f>
        <v/>
      </c>
      <c r="X433" s="3" t="str">
        <f>IF(仕訳入力シート!T433&lt;&gt;0,仕訳入力シート!T433,"")</f>
        <v/>
      </c>
      <c r="Y433" s="3" t="str">
        <f>IF(仕訳入力シート!U433&lt;&gt;0,仕訳入力シート!U433,"")</f>
        <v/>
      </c>
      <c r="Z433" s="116" t="str">
        <f>IF(仕訳入力シート!AB433&lt;&gt;0,仕訳入力シート!AB433,"")</f>
        <v/>
      </c>
      <c r="AA433" s="3" t="str">
        <f>IF(仕訳入力シート!AC433&lt;&gt;0,仕訳入力シート!AC433,"")</f>
        <v/>
      </c>
      <c r="AB433" s="3" t="str">
        <f>IF(仕訳入力シート!V433&lt;&gt;"",仕訳入力シート!V433,"")</f>
        <v/>
      </c>
      <c r="AC433" s="3" t="str">
        <f>IF(仕訳入力シート!X433&lt;&gt;"",仕訳入力シート!X433,"")</f>
        <v/>
      </c>
      <c r="AD433" s="3" t="str">
        <f>IF(仕訳入力シート!AA433&lt;&gt;"",仕訳入力シート!AA433,"")</f>
        <v/>
      </c>
      <c r="AE433" s="3">
        <f t="shared" si="26"/>
        <v>0</v>
      </c>
      <c r="AF433" s="3">
        <f t="shared" si="27"/>
        <v>0</v>
      </c>
      <c r="AG433" s="121" t="str">
        <f>IF(仕訳入力シート!AD433&lt;&gt;0,仕訳入力シート!AD433,"")</f>
        <v/>
      </c>
      <c r="AH433" s="3" t="str">
        <f>IF(仕訳入力シート!AE433&lt;&gt;"",仕訳入力シート!AE433,"")</f>
        <v/>
      </c>
      <c r="AI433" s="117" t="str">
        <f>IF(仕訳入力シート!AH433&lt;&gt;0,仕訳入力シート!AH433,"")</f>
        <v/>
      </c>
      <c r="AJ433" s="118" t="str">
        <f>IF(仕訳入力シート!AI433&lt;&gt;0,仕訳入力シート!AI433,"")</f>
        <v/>
      </c>
      <c r="AK433" s="118" t="str">
        <f>IF(仕訳入力シート!AJ433&lt;&gt;0,仕訳入力シート!AJ433,"")</f>
        <v/>
      </c>
      <c r="AL433" s="118" t="str">
        <f>IF(仕訳入力シート!AK433&lt;&gt;0,仕訳入力シート!AK433,"")</f>
        <v/>
      </c>
      <c r="AM433" s="118" t="str">
        <f>IF(仕訳入力シート!AL433&lt;&gt;0,仕訳入力シート!AL433,"")</f>
        <v/>
      </c>
      <c r="AN433" s="118"/>
      <c r="AO433" s="118"/>
      <c r="AP433" s="118"/>
      <c r="AQ433" s="118"/>
      <c r="AR433" s="118"/>
      <c r="AS433" s="118"/>
      <c r="AT433" s="118"/>
      <c r="AU433" s="120" t="str">
        <f>IF(仕訳入力シート!AQ433&lt;&gt;0,仕訳入力シート!AQ433,"")</f>
        <v/>
      </c>
      <c r="AV433" s="118" t="str">
        <f>IF(仕訳入力シート!AR433&lt;&gt;0,仕訳入力シート!AR433,"")</f>
        <v/>
      </c>
      <c r="AW433" s="120" t="str">
        <f>IF(仕訳入力シート!AT433&lt;&gt;0,仕訳入力シート!AT433,"")</f>
        <v/>
      </c>
      <c r="AX433" s="118" t="str">
        <f>IF(仕訳入力シート!AU433&lt;&gt;0,仕訳入力シート!AU433,"")</f>
        <v/>
      </c>
    </row>
    <row r="434" spans="1:50" ht="17.45" customHeight="1">
      <c r="A434" s="3" t="str">
        <f>IF(C434="",MAX(A$8:A433)+1,"")</f>
        <v/>
      </c>
      <c r="C434" s="3" t="str">
        <f>IF(仕訳入力シート!A434="*","*",IF(J434="","*",IF(J434=0,"*","")))</f>
        <v>*</v>
      </c>
      <c r="D434" s="3">
        <f>仕訳入力シート!B434</f>
        <v>426</v>
      </c>
      <c r="E434" s="3" t="str">
        <f>IF(仕訳入力シート!C434&lt;&gt;0,仕訳入力シート!C434,"")</f>
        <v/>
      </c>
      <c r="F434" s="110" t="str">
        <f>IF(仕訳入力シート!D434&lt;&gt;0,仕訳入力シート!D434,"")</f>
        <v/>
      </c>
      <c r="H434" s="110" t="str">
        <f>IF(仕訳入力シート!AN434&lt;&gt;0,仕訳入力シート!AN434,"")</f>
        <v/>
      </c>
      <c r="I434" s="110" t="str">
        <f>IF(仕訳入力シート!AO434&lt;&gt;0,仕訳入力シート!AO434,"")</f>
        <v/>
      </c>
      <c r="J434" s="143">
        <f>仕訳入力シート!E434</f>
        <v>0</v>
      </c>
      <c r="K434" s="116" t="str">
        <f>IF(仕訳入力シート!F434&lt;&gt;0,仕訳入力シート!F434,"")</f>
        <v/>
      </c>
      <c r="L434" s="3" t="str">
        <f>IF(仕訳入力シート!G434&lt;&gt;0,仕訳入力シート!G434,"")</f>
        <v/>
      </c>
      <c r="M434" s="3" t="str">
        <f>IF(仕訳入力シート!H434&lt;&gt;0,仕訳入力シート!H434,"")</f>
        <v/>
      </c>
      <c r="N434" s="3" t="str">
        <f>IF(仕訳入力シート!I434&lt;&gt;0,仕訳入力シート!I434,"")</f>
        <v/>
      </c>
      <c r="O434" s="116" t="str">
        <f>IF(仕訳入力シート!P434&lt;&gt;0,仕訳入力シート!P434,"")</f>
        <v/>
      </c>
      <c r="P434" s="3" t="str">
        <f>IF(仕訳入力シート!Q434&lt;&gt;0,仕訳入力シート!Q434,"")</f>
        <v/>
      </c>
      <c r="Q434" s="3" t="str">
        <f>IF(仕訳入力シート!J434&lt;&gt;"",仕訳入力シート!J434,"")</f>
        <v/>
      </c>
      <c r="R434" s="3" t="str">
        <f>IF(仕訳入力シート!L434&lt;&gt;"",仕訳入力シート!L434,"")</f>
        <v/>
      </c>
      <c r="S434" s="3" t="str">
        <f>IF(仕訳入力シート!O434&lt;&gt;"",仕訳入力シート!O434,"")</f>
        <v/>
      </c>
      <c r="T434" s="3">
        <f t="shared" si="24"/>
        <v>0</v>
      </c>
      <c r="U434" s="3">
        <f t="shared" si="25"/>
        <v>0</v>
      </c>
      <c r="V434" s="113" t="str">
        <f>IF(仕訳入力シート!R434&lt;&gt;0,仕訳入力シート!R434,"")</f>
        <v/>
      </c>
      <c r="W434" s="3" t="str">
        <f>IF(仕訳入力シート!S434&lt;&gt;0,仕訳入力シート!S434,"")</f>
        <v/>
      </c>
      <c r="X434" s="3" t="str">
        <f>IF(仕訳入力シート!T434&lt;&gt;0,仕訳入力シート!T434,"")</f>
        <v/>
      </c>
      <c r="Y434" s="3" t="str">
        <f>IF(仕訳入力シート!U434&lt;&gt;0,仕訳入力シート!U434,"")</f>
        <v/>
      </c>
      <c r="Z434" s="116" t="str">
        <f>IF(仕訳入力シート!AB434&lt;&gt;0,仕訳入力シート!AB434,"")</f>
        <v/>
      </c>
      <c r="AA434" s="3" t="str">
        <f>IF(仕訳入力シート!AC434&lt;&gt;0,仕訳入力シート!AC434,"")</f>
        <v/>
      </c>
      <c r="AB434" s="3" t="str">
        <f>IF(仕訳入力シート!V434&lt;&gt;"",仕訳入力シート!V434,"")</f>
        <v/>
      </c>
      <c r="AC434" s="3" t="str">
        <f>IF(仕訳入力シート!X434&lt;&gt;"",仕訳入力シート!X434,"")</f>
        <v/>
      </c>
      <c r="AD434" s="3" t="str">
        <f>IF(仕訳入力シート!AA434&lt;&gt;"",仕訳入力シート!AA434,"")</f>
        <v/>
      </c>
      <c r="AE434" s="3">
        <f t="shared" si="26"/>
        <v>0</v>
      </c>
      <c r="AF434" s="3">
        <f t="shared" si="27"/>
        <v>0</v>
      </c>
      <c r="AG434" s="121" t="str">
        <f>IF(仕訳入力シート!AD434&lt;&gt;0,仕訳入力シート!AD434,"")</f>
        <v/>
      </c>
      <c r="AH434" s="3" t="str">
        <f>IF(仕訳入力シート!AE434&lt;&gt;"",仕訳入力シート!AE434,"")</f>
        <v/>
      </c>
      <c r="AI434" s="117" t="str">
        <f>IF(仕訳入力シート!AH434&lt;&gt;0,仕訳入力シート!AH434,"")</f>
        <v/>
      </c>
      <c r="AJ434" s="118" t="str">
        <f>IF(仕訳入力シート!AI434&lt;&gt;0,仕訳入力シート!AI434,"")</f>
        <v/>
      </c>
      <c r="AK434" s="118" t="str">
        <f>IF(仕訳入力シート!AJ434&lt;&gt;0,仕訳入力シート!AJ434,"")</f>
        <v/>
      </c>
      <c r="AL434" s="118" t="str">
        <f>IF(仕訳入力シート!AK434&lt;&gt;0,仕訳入力シート!AK434,"")</f>
        <v/>
      </c>
      <c r="AM434" s="118" t="str">
        <f>IF(仕訳入力シート!AL434&lt;&gt;0,仕訳入力シート!AL434,"")</f>
        <v/>
      </c>
      <c r="AN434" s="118"/>
      <c r="AO434" s="118"/>
      <c r="AP434" s="118"/>
      <c r="AQ434" s="118"/>
      <c r="AR434" s="118"/>
      <c r="AS434" s="118"/>
      <c r="AT434" s="118"/>
      <c r="AU434" s="120" t="str">
        <f>IF(仕訳入力シート!AQ434&lt;&gt;0,仕訳入力シート!AQ434,"")</f>
        <v/>
      </c>
      <c r="AV434" s="118" t="str">
        <f>IF(仕訳入力シート!AR434&lt;&gt;0,仕訳入力シート!AR434,"")</f>
        <v/>
      </c>
      <c r="AW434" s="120" t="str">
        <f>IF(仕訳入力シート!AT434&lt;&gt;0,仕訳入力シート!AT434,"")</f>
        <v/>
      </c>
      <c r="AX434" s="118" t="str">
        <f>IF(仕訳入力シート!AU434&lt;&gt;0,仕訳入力シート!AU434,"")</f>
        <v/>
      </c>
    </row>
    <row r="435" spans="1:50" ht="17.45" customHeight="1">
      <c r="A435" s="3" t="str">
        <f>IF(C435="",MAX(A$8:A434)+1,"")</f>
        <v/>
      </c>
      <c r="C435" s="3" t="str">
        <f>IF(仕訳入力シート!A435="*","*",IF(J435="","*",IF(J435=0,"*","")))</f>
        <v>*</v>
      </c>
      <c r="D435" s="3">
        <f>仕訳入力シート!B435</f>
        <v>427</v>
      </c>
      <c r="E435" s="3" t="str">
        <f>IF(仕訳入力シート!C435&lt;&gt;0,仕訳入力シート!C435,"")</f>
        <v/>
      </c>
      <c r="F435" s="110" t="str">
        <f>IF(仕訳入力シート!D435&lt;&gt;0,仕訳入力シート!D435,"")</f>
        <v/>
      </c>
      <c r="H435" s="110" t="str">
        <f>IF(仕訳入力シート!AN435&lt;&gt;0,仕訳入力シート!AN435,"")</f>
        <v/>
      </c>
      <c r="I435" s="110" t="str">
        <f>IF(仕訳入力シート!AO435&lt;&gt;0,仕訳入力シート!AO435,"")</f>
        <v/>
      </c>
      <c r="J435" s="143">
        <f>仕訳入力シート!E435</f>
        <v>0</v>
      </c>
      <c r="K435" s="116" t="str">
        <f>IF(仕訳入力シート!F435&lt;&gt;0,仕訳入力シート!F435,"")</f>
        <v/>
      </c>
      <c r="L435" s="3" t="str">
        <f>IF(仕訳入力シート!G435&lt;&gt;0,仕訳入力シート!G435,"")</f>
        <v/>
      </c>
      <c r="M435" s="3" t="str">
        <f>IF(仕訳入力シート!H435&lt;&gt;0,仕訳入力シート!H435,"")</f>
        <v/>
      </c>
      <c r="N435" s="3" t="str">
        <f>IF(仕訳入力シート!I435&lt;&gt;0,仕訳入力シート!I435,"")</f>
        <v/>
      </c>
      <c r="O435" s="116" t="str">
        <f>IF(仕訳入力シート!P435&lt;&gt;0,仕訳入力シート!P435,"")</f>
        <v/>
      </c>
      <c r="P435" s="3" t="str">
        <f>IF(仕訳入力シート!Q435&lt;&gt;0,仕訳入力シート!Q435,"")</f>
        <v/>
      </c>
      <c r="Q435" s="3" t="str">
        <f>IF(仕訳入力シート!J435&lt;&gt;"",仕訳入力シート!J435,"")</f>
        <v/>
      </c>
      <c r="R435" s="3" t="str">
        <f>IF(仕訳入力シート!L435&lt;&gt;"",仕訳入力シート!L435,"")</f>
        <v/>
      </c>
      <c r="S435" s="3" t="str">
        <f>IF(仕訳入力シート!O435&lt;&gt;"",仕訳入力シート!O435,"")</f>
        <v/>
      </c>
      <c r="T435" s="3">
        <f t="shared" si="24"/>
        <v>0</v>
      </c>
      <c r="U435" s="3">
        <f t="shared" si="25"/>
        <v>0</v>
      </c>
      <c r="V435" s="113" t="str">
        <f>IF(仕訳入力シート!R435&lt;&gt;0,仕訳入力シート!R435,"")</f>
        <v/>
      </c>
      <c r="W435" s="3" t="str">
        <f>IF(仕訳入力シート!S435&lt;&gt;0,仕訳入力シート!S435,"")</f>
        <v/>
      </c>
      <c r="X435" s="3" t="str">
        <f>IF(仕訳入力シート!T435&lt;&gt;0,仕訳入力シート!T435,"")</f>
        <v/>
      </c>
      <c r="Y435" s="3" t="str">
        <f>IF(仕訳入力シート!U435&lt;&gt;0,仕訳入力シート!U435,"")</f>
        <v/>
      </c>
      <c r="Z435" s="116" t="str">
        <f>IF(仕訳入力シート!AB435&lt;&gt;0,仕訳入力シート!AB435,"")</f>
        <v/>
      </c>
      <c r="AA435" s="3" t="str">
        <f>IF(仕訳入力シート!AC435&lt;&gt;0,仕訳入力シート!AC435,"")</f>
        <v/>
      </c>
      <c r="AB435" s="3" t="str">
        <f>IF(仕訳入力シート!V435&lt;&gt;"",仕訳入力シート!V435,"")</f>
        <v/>
      </c>
      <c r="AC435" s="3" t="str">
        <f>IF(仕訳入力シート!X435&lt;&gt;"",仕訳入力シート!X435,"")</f>
        <v/>
      </c>
      <c r="AD435" s="3" t="str">
        <f>IF(仕訳入力シート!AA435&lt;&gt;"",仕訳入力シート!AA435,"")</f>
        <v/>
      </c>
      <c r="AE435" s="3">
        <f t="shared" si="26"/>
        <v>0</v>
      </c>
      <c r="AF435" s="3">
        <f t="shared" si="27"/>
        <v>0</v>
      </c>
      <c r="AG435" s="121" t="str">
        <f>IF(仕訳入力シート!AD435&lt;&gt;0,仕訳入力シート!AD435,"")</f>
        <v/>
      </c>
      <c r="AH435" s="3" t="str">
        <f>IF(仕訳入力シート!AE435&lt;&gt;"",仕訳入力シート!AE435,"")</f>
        <v/>
      </c>
      <c r="AI435" s="117" t="str">
        <f>IF(仕訳入力シート!AH435&lt;&gt;0,仕訳入力シート!AH435,"")</f>
        <v/>
      </c>
      <c r="AJ435" s="118" t="str">
        <f>IF(仕訳入力シート!AI435&lt;&gt;0,仕訳入力シート!AI435,"")</f>
        <v/>
      </c>
      <c r="AK435" s="118" t="str">
        <f>IF(仕訳入力シート!AJ435&lt;&gt;0,仕訳入力シート!AJ435,"")</f>
        <v/>
      </c>
      <c r="AL435" s="118" t="str">
        <f>IF(仕訳入力シート!AK435&lt;&gt;0,仕訳入力シート!AK435,"")</f>
        <v/>
      </c>
      <c r="AM435" s="118" t="str">
        <f>IF(仕訳入力シート!AL435&lt;&gt;0,仕訳入力シート!AL435,"")</f>
        <v/>
      </c>
      <c r="AN435" s="118"/>
      <c r="AO435" s="118"/>
      <c r="AP435" s="118"/>
      <c r="AQ435" s="118"/>
      <c r="AR435" s="118"/>
      <c r="AS435" s="118"/>
      <c r="AT435" s="118"/>
      <c r="AU435" s="120" t="str">
        <f>IF(仕訳入力シート!AQ435&lt;&gt;0,仕訳入力シート!AQ435,"")</f>
        <v/>
      </c>
      <c r="AV435" s="118" t="str">
        <f>IF(仕訳入力シート!AR435&lt;&gt;0,仕訳入力シート!AR435,"")</f>
        <v/>
      </c>
      <c r="AW435" s="120" t="str">
        <f>IF(仕訳入力シート!AT435&lt;&gt;0,仕訳入力シート!AT435,"")</f>
        <v/>
      </c>
      <c r="AX435" s="118" t="str">
        <f>IF(仕訳入力シート!AU435&lt;&gt;0,仕訳入力シート!AU435,"")</f>
        <v/>
      </c>
    </row>
    <row r="436" spans="1:50" ht="17.45" customHeight="1">
      <c r="A436" s="3" t="str">
        <f>IF(C436="",MAX(A$8:A435)+1,"")</f>
        <v/>
      </c>
      <c r="C436" s="3" t="str">
        <f>IF(仕訳入力シート!A436="*","*",IF(J436="","*",IF(J436=0,"*","")))</f>
        <v>*</v>
      </c>
      <c r="D436" s="3">
        <f>仕訳入力シート!B436</f>
        <v>428</v>
      </c>
      <c r="E436" s="3" t="str">
        <f>IF(仕訳入力シート!C436&lt;&gt;0,仕訳入力シート!C436,"")</f>
        <v/>
      </c>
      <c r="F436" s="110" t="str">
        <f>IF(仕訳入力シート!D436&lt;&gt;0,仕訳入力シート!D436,"")</f>
        <v/>
      </c>
      <c r="H436" s="110" t="str">
        <f>IF(仕訳入力シート!AN436&lt;&gt;0,仕訳入力シート!AN436,"")</f>
        <v/>
      </c>
      <c r="I436" s="110" t="str">
        <f>IF(仕訳入力シート!AO436&lt;&gt;0,仕訳入力シート!AO436,"")</f>
        <v/>
      </c>
      <c r="J436" s="143">
        <f>仕訳入力シート!E436</f>
        <v>0</v>
      </c>
      <c r="K436" s="116" t="str">
        <f>IF(仕訳入力シート!F436&lt;&gt;0,仕訳入力シート!F436,"")</f>
        <v/>
      </c>
      <c r="L436" s="3" t="str">
        <f>IF(仕訳入力シート!G436&lt;&gt;0,仕訳入力シート!G436,"")</f>
        <v/>
      </c>
      <c r="M436" s="3" t="str">
        <f>IF(仕訳入力シート!H436&lt;&gt;0,仕訳入力シート!H436,"")</f>
        <v/>
      </c>
      <c r="N436" s="3" t="str">
        <f>IF(仕訳入力シート!I436&lt;&gt;0,仕訳入力シート!I436,"")</f>
        <v/>
      </c>
      <c r="O436" s="116" t="str">
        <f>IF(仕訳入力シート!P436&lt;&gt;0,仕訳入力シート!P436,"")</f>
        <v/>
      </c>
      <c r="P436" s="3" t="str">
        <f>IF(仕訳入力シート!Q436&lt;&gt;0,仕訳入力シート!Q436,"")</f>
        <v/>
      </c>
      <c r="Q436" s="3" t="str">
        <f>IF(仕訳入力シート!J436&lt;&gt;"",仕訳入力シート!J436,"")</f>
        <v/>
      </c>
      <c r="R436" s="3" t="str">
        <f>IF(仕訳入力シート!L436&lt;&gt;"",仕訳入力シート!L436,"")</f>
        <v/>
      </c>
      <c r="S436" s="3" t="str">
        <f>IF(仕訳入力シート!O436&lt;&gt;"",仕訳入力シート!O436,"")</f>
        <v/>
      </c>
      <c r="T436" s="3">
        <f t="shared" si="24"/>
        <v>0</v>
      </c>
      <c r="U436" s="3">
        <f t="shared" si="25"/>
        <v>0</v>
      </c>
      <c r="V436" s="113" t="str">
        <f>IF(仕訳入力シート!R436&lt;&gt;0,仕訳入力シート!R436,"")</f>
        <v/>
      </c>
      <c r="W436" s="3" t="str">
        <f>IF(仕訳入力シート!S436&lt;&gt;0,仕訳入力シート!S436,"")</f>
        <v/>
      </c>
      <c r="X436" s="3" t="str">
        <f>IF(仕訳入力シート!T436&lt;&gt;0,仕訳入力シート!T436,"")</f>
        <v/>
      </c>
      <c r="Y436" s="3" t="str">
        <f>IF(仕訳入力シート!U436&lt;&gt;0,仕訳入力シート!U436,"")</f>
        <v/>
      </c>
      <c r="Z436" s="116" t="str">
        <f>IF(仕訳入力シート!AB436&lt;&gt;0,仕訳入力シート!AB436,"")</f>
        <v/>
      </c>
      <c r="AA436" s="3" t="str">
        <f>IF(仕訳入力シート!AC436&lt;&gt;0,仕訳入力シート!AC436,"")</f>
        <v/>
      </c>
      <c r="AB436" s="3" t="str">
        <f>IF(仕訳入力シート!V436&lt;&gt;"",仕訳入力シート!V436,"")</f>
        <v/>
      </c>
      <c r="AC436" s="3" t="str">
        <f>IF(仕訳入力シート!X436&lt;&gt;"",仕訳入力シート!X436,"")</f>
        <v/>
      </c>
      <c r="AD436" s="3" t="str">
        <f>IF(仕訳入力シート!AA436&lt;&gt;"",仕訳入力シート!AA436,"")</f>
        <v/>
      </c>
      <c r="AE436" s="3">
        <f t="shared" si="26"/>
        <v>0</v>
      </c>
      <c r="AF436" s="3">
        <f t="shared" si="27"/>
        <v>0</v>
      </c>
      <c r="AG436" s="121" t="str">
        <f>IF(仕訳入力シート!AD436&lt;&gt;0,仕訳入力シート!AD436,"")</f>
        <v/>
      </c>
      <c r="AH436" s="3" t="str">
        <f>IF(仕訳入力シート!AE436&lt;&gt;"",仕訳入力シート!AE436,"")</f>
        <v/>
      </c>
      <c r="AI436" s="117" t="str">
        <f>IF(仕訳入力シート!AH436&lt;&gt;0,仕訳入力シート!AH436,"")</f>
        <v/>
      </c>
      <c r="AJ436" s="118" t="str">
        <f>IF(仕訳入力シート!AI436&lt;&gt;0,仕訳入力シート!AI436,"")</f>
        <v/>
      </c>
      <c r="AK436" s="118" t="str">
        <f>IF(仕訳入力シート!AJ436&lt;&gt;0,仕訳入力シート!AJ436,"")</f>
        <v/>
      </c>
      <c r="AL436" s="118" t="str">
        <f>IF(仕訳入力シート!AK436&lt;&gt;0,仕訳入力シート!AK436,"")</f>
        <v/>
      </c>
      <c r="AM436" s="118" t="str">
        <f>IF(仕訳入力シート!AL436&lt;&gt;0,仕訳入力シート!AL436,"")</f>
        <v/>
      </c>
      <c r="AN436" s="118"/>
      <c r="AO436" s="118"/>
      <c r="AP436" s="118"/>
      <c r="AQ436" s="118"/>
      <c r="AR436" s="118"/>
      <c r="AS436" s="118"/>
      <c r="AT436" s="118"/>
      <c r="AU436" s="120" t="str">
        <f>IF(仕訳入力シート!AQ436&lt;&gt;0,仕訳入力シート!AQ436,"")</f>
        <v/>
      </c>
      <c r="AV436" s="118" t="str">
        <f>IF(仕訳入力シート!AR436&lt;&gt;0,仕訳入力シート!AR436,"")</f>
        <v/>
      </c>
      <c r="AW436" s="120" t="str">
        <f>IF(仕訳入力シート!AT436&lt;&gt;0,仕訳入力シート!AT436,"")</f>
        <v/>
      </c>
      <c r="AX436" s="118" t="str">
        <f>IF(仕訳入力シート!AU436&lt;&gt;0,仕訳入力シート!AU436,"")</f>
        <v/>
      </c>
    </row>
    <row r="437" spans="1:50" ht="17.45" customHeight="1">
      <c r="A437" s="3" t="str">
        <f>IF(C437="",MAX(A$8:A436)+1,"")</f>
        <v/>
      </c>
      <c r="C437" s="3" t="str">
        <f>IF(仕訳入力シート!A437="*","*",IF(J437="","*",IF(J437=0,"*","")))</f>
        <v>*</v>
      </c>
      <c r="D437" s="3">
        <f>仕訳入力シート!B437</f>
        <v>429</v>
      </c>
      <c r="E437" s="3" t="str">
        <f>IF(仕訳入力シート!C437&lt;&gt;0,仕訳入力シート!C437,"")</f>
        <v/>
      </c>
      <c r="F437" s="110" t="str">
        <f>IF(仕訳入力シート!D437&lt;&gt;0,仕訳入力シート!D437,"")</f>
        <v/>
      </c>
      <c r="H437" s="110" t="str">
        <f>IF(仕訳入力シート!AN437&lt;&gt;0,仕訳入力シート!AN437,"")</f>
        <v/>
      </c>
      <c r="I437" s="110" t="str">
        <f>IF(仕訳入力シート!AO437&lt;&gt;0,仕訳入力シート!AO437,"")</f>
        <v/>
      </c>
      <c r="J437" s="143">
        <f>仕訳入力シート!E437</f>
        <v>0</v>
      </c>
      <c r="K437" s="116" t="str">
        <f>IF(仕訳入力シート!F437&lt;&gt;0,仕訳入力シート!F437,"")</f>
        <v/>
      </c>
      <c r="L437" s="3" t="str">
        <f>IF(仕訳入力シート!G437&lt;&gt;0,仕訳入力シート!G437,"")</f>
        <v/>
      </c>
      <c r="M437" s="3" t="str">
        <f>IF(仕訳入力シート!H437&lt;&gt;0,仕訳入力シート!H437,"")</f>
        <v/>
      </c>
      <c r="N437" s="3" t="str">
        <f>IF(仕訳入力シート!I437&lt;&gt;0,仕訳入力シート!I437,"")</f>
        <v/>
      </c>
      <c r="O437" s="116" t="str">
        <f>IF(仕訳入力シート!P437&lt;&gt;0,仕訳入力シート!P437,"")</f>
        <v/>
      </c>
      <c r="P437" s="3" t="str">
        <f>IF(仕訳入力シート!Q437&lt;&gt;0,仕訳入力シート!Q437,"")</f>
        <v/>
      </c>
      <c r="Q437" s="3" t="str">
        <f>IF(仕訳入力シート!J437&lt;&gt;"",仕訳入力シート!J437,"")</f>
        <v/>
      </c>
      <c r="R437" s="3" t="str">
        <f>IF(仕訳入力シート!L437&lt;&gt;"",仕訳入力シート!L437,"")</f>
        <v/>
      </c>
      <c r="S437" s="3" t="str">
        <f>IF(仕訳入力シート!O437&lt;&gt;"",仕訳入力シート!O437,"")</f>
        <v/>
      </c>
      <c r="T437" s="3">
        <f t="shared" si="24"/>
        <v>0</v>
      </c>
      <c r="U437" s="3">
        <f t="shared" si="25"/>
        <v>0</v>
      </c>
      <c r="V437" s="113" t="str">
        <f>IF(仕訳入力シート!R437&lt;&gt;0,仕訳入力シート!R437,"")</f>
        <v/>
      </c>
      <c r="W437" s="3" t="str">
        <f>IF(仕訳入力シート!S437&lt;&gt;0,仕訳入力シート!S437,"")</f>
        <v/>
      </c>
      <c r="X437" s="3" t="str">
        <f>IF(仕訳入力シート!T437&lt;&gt;0,仕訳入力シート!T437,"")</f>
        <v/>
      </c>
      <c r="Y437" s="3" t="str">
        <f>IF(仕訳入力シート!U437&lt;&gt;0,仕訳入力シート!U437,"")</f>
        <v/>
      </c>
      <c r="Z437" s="116" t="str">
        <f>IF(仕訳入力シート!AB437&lt;&gt;0,仕訳入力シート!AB437,"")</f>
        <v/>
      </c>
      <c r="AA437" s="3" t="str">
        <f>IF(仕訳入力シート!AC437&lt;&gt;0,仕訳入力シート!AC437,"")</f>
        <v/>
      </c>
      <c r="AB437" s="3" t="str">
        <f>IF(仕訳入力シート!V437&lt;&gt;"",仕訳入力シート!V437,"")</f>
        <v/>
      </c>
      <c r="AC437" s="3" t="str">
        <f>IF(仕訳入力シート!X437&lt;&gt;"",仕訳入力シート!X437,"")</f>
        <v/>
      </c>
      <c r="AD437" s="3" t="str">
        <f>IF(仕訳入力シート!AA437&lt;&gt;"",仕訳入力シート!AA437,"")</f>
        <v/>
      </c>
      <c r="AE437" s="3">
        <f t="shared" si="26"/>
        <v>0</v>
      </c>
      <c r="AF437" s="3">
        <f t="shared" si="27"/>
        <v>0</v>
      </c>
      <c r="AG437" s="121" t="str">
        <f>IF(仕訳入力シート!AD437&lt;&gt;0,仕訳入力シート!AD437,"")</f>
        <v/>
      </c>
      <c r="AH437" s="3" t="str">
        <f>IF(仕訳入力シート!AE437&lt;&gt;"",仕訳入力シート!AE437,"")</f>
        <v/>
      </c>
      <c r="AI437" s="117" t="str">
        <f>IF(仕訳入力シート!AH437&lt;&gt;0,仕訳入力シート!AH437,"")</f>
        <v/>
      </c>
      <c r="AJ437" s="118" t="str">
        <f>IF(仕訳入力シート!AI437&lt;&gt;0,仕訳入力シート!AI437,"")</f>
        <v/>
      </c>
      <c r="AK437" s="118" t="str">
        <f>IF(仕訳入力シート!AJ437&lt;&gt;0,仕訳入力シート!AJ437,"")</f>
        <v/>
      </c>
      <c r="AL437" s="118" t="str">
        <f>IF(仕訳入力シート!AK437&lt;&gt;0,仕訳入力シート!AK437,"")</f>
        <v/>
      </c>
      <c r="AM437" s="118" t="str">
        <f>IF(仕訳入力シート!AL437&lt;&gt;0,仕訳入力シート!AL437,"")</f>
        <v/>
      </c>
      <c r="AN437" s="118"/>
      <c r="AO437" s="118"/>
      <c r="AP437" s="118"/>
      <c r="AQ437" s="118"/>
      <c r="AR437" s="118"/>
      <c r="AS437" s="118"/>
      <c r="AT437" s="118"/>
      <c r="AU437" s="120" t="str">
        <f>IF(仕訳入力シート!AQ437&lt;&gt;0,仕訳入力シート!AQ437,"")</f>
        <v/>
      </c>
      <c r="AV437" s="118" t="str">
        <f>IF(仕訳入力シート!AR437&lt;&gt;0,仕訳入力シート!AR437,"")</f>
        <v/>
      </c>
      <c r="AW437" s="120" t="str">
        <f>IF(仕訳入力シート!AT437&lt;&gt;0,仕訳入力シート!AT437,"")</f>
        <v/>
      </c>
      <c r="AX437" s="118" t="str">
        <f>IF(仕訳入力シート!AU437&lt;&gt;0,仕訳入力シート!AU437,"")</f>
        <v/>
      </c>
    </row>
    <row r="438" spans="1:50" ht="17.45" customHeight="1">
      <c r="A438" s="3" t="str">
        <f>IF(C438="",MAX(A$8:A437)+1,"")</f>
        <v/>
      </c>
      <c r="C438" s="3" t="str">
        <f>IF(仕訳入力シート!A438="*","*",IF(J438="","*",IF(J438=0,"*","")))</f>
        <v>*</v>
      </c>
      <c r="D438" s="3">
        <f>仕訳入力シート!B438</f>
        <v>430</v>
      </c>
      <c r="E438" s="3" t="str">
        <f>IF(仕訳入力シート!C438&lt;&gt;0,仕訳入力シート!C438,"")</f>
        <v/>
      </c>
      <c r="F438" s="110" t="str">
        <f>IF(仕訳入力シート!D438&lt;&gt;0,仕訳入力シート!D438,"")</f>
        <v/>
      </c>
      <c r="H438" s="110" t="str">
        <f>IF(仕訳入力シート!AN438&lt;&gt;0,仕訳入力シート!AN438,"")</f>
        <v/>
      </c>
      <c r="I438" s="110" t="str">
        <f>IF(仕訳入力シート!AO438&lt;&gt;0,仕訳入力シート!AO438,"")</f>
        <v/>
      </c>
      <c r="J438" s="143">
        <f>仕訳入力シート!E438</f>
        <v>0</v>
      </c>
      <c r="K438" s="116" t="str">
        <f>IF(仕訳入力シート!F438&lt;&gt;0,仕訳入力シート!F438,"")</f>
        <v/>
      </c>
      <c r="L438" s="3" t="str">
        <f>IF(仕訳入力シート!G438&lt;&gt;0,仕訳入力シート!G438,"")</f>
        <v/>
      </c>
      <c r="M438" s="3" t="str">
        <f>IF(仕訳入力シート!H438&lt;&gt;0,仕訳入力シート!H438,"")</f>
        <v/>
      </c>
      <c r="N438" s="3" t="str">
        <f>IF(仕訳入力シート!I438&lt;&gt;0,仕訳入力シート!I438,"")</f>
        <v/>
      </c>
      <c r="O438" s="116" t="str">
        <f>IF(仕訳入力シート!P438&lt;&gt;0,仕訳入力シート!P438,"")</f>
        <v/>
      </c>
      <c r="P438" s="3" t="str">
        <f>IF(仕訳入力シート!Q438&lt;&gt;0,仕訳入力シート!Q438,"")</f>
        <v/>
      </c>
      <c r="Q438" s="3" t="str">
        <f>IF(仕訳入力シート!J438&lt;&gt;"",仕訳入力シート!J438,"")</f>
        <v/>
      </c>
      <c r="R438" s="3" t="str">
        <f>IF(仕訳入力シート!L438&lt;&gt;"",仕訳入力シート!L438,"")</f>
        <v/>
      </c>
      <c r="S438" s="3" t="str">
        <f>IF(仕訳入力シート!O438&lt;&gt;"",仕訳入力シート!O438,"")</f>
        <v/>
      </c>
      <c r="T438" s="3">
        <f t="shared" si="24"/>
        <v>0</v>
      </c>
      <c r="U438" s="3">
        <f t="shared" si="25"/>
        <v>0</v>
      </c>
      <c r="V438" s="113" t="str">
        <f>IF(仕訳入力シート!R438&lt;&gt;0,仕訳入力シート!R438,"")</f>
        <v/>
      </c>
      <c r="W438" s="3" t="str">
        <f>IF(仕訳入力シート!S438&lt;&gt;0,仕訳入力シート!S438,"")</f>
        <v/>
      </c>
      <c r="X438" s="3" t="str">
        <f>IF(仕訳入力シート!T438&lt;&gt;0,仕訳入力シート!T438,"")</f>
        <v/>
      </c>
      <c r="Y438" s="3" t="str">
        <f>IF(仕訳入力シート!U438&lt;&gt;0,仕訳入力シート!U438,"")</f>
        <v/>
      </c>
      <c r="Z438" s="116" t="str">
        <f>IF(仕訳入力シート!AB438&lt;&gt;0,仕訳入力シート!AB438,"")</f>
        <v/>
      </c>
      <c r="AA438" s="3" t="str">
        <f>IF(仕訳入力シート!AC438&lt;&gt;0,仕訳入力シート!AC438,"")</f>
        <v/>
      </c>
      <c r="AB438" s="3" t="str">
        <f>IF(仕訳入力シート!V438&lt;&gt;"",仕訳入力シート!V438,"")</f>
        <v/>
      </c>
      <c r="AC438" s="3" t="str">
        <f>IF(仕訳入力シート!X438&lt;&gt;"",仕訳入力シート!X438,"")</f>
        <v/>
      </c>
      <c r="AD438" s="3" t="str">
        <f>IF(仕訳入力シート!AA438&lt;&gt;"",仕訳入力シート!AA438,"")</f>
        <v/>
      </c>
      <c r="AE438" s="3">
        <f t="shared" si="26"/>
        <v>0</v>
      </c>
      <c r="AF438" s="3">
        <f t="shared" si="27"/>
        <v>0</v>
      </c>
      <c r="AG438" s="121" t="str">
        <f>IF(仕訳入力シート!AD438&lt;&gt;0,仕訳入力シート!AD438,"")</f>
        <v/>
      </c>
      <c r="AH438" s="3" t="str">
        <f>IF(仕訳入力シート!AE438&lt;&gt;"",仕訳入力シート!AE438,"")</f>
        <v/>
      </c>
      <c r="AI438" s="117" t="str">
        <f>IF(仕訳入力シート!AH438&lt;&gt;0,仕訳入力シート!AH438,"")</f>
        <v/>
      </c>
      <c r="AJ438" s="118" t="str">
        <f>IF(仕訳入力シート!AI438&lt;&gt;0,仕訳入力シート!AI438,"")</f>
        <v/>
      </c>
      <c r="AK438" s="118" t="str">
        <f>IF(仕訳入力シート!AJ438&lt;&gt;0,仕訳入力シート!AJ438,"")</f>
        <v/>
      </c>
      <c r="AL438" s="118" t="str">
        <f>IF(仕訳入力シート!AK438&lt;&gt;0,仕訳入力シート!AK438,"")</f>
        <v/>
      </c>
      <c r="AM438" s="118" t="str">
        <f>IF(仕訳入力シート!AL438&lt;&gt;0,仕訳入力シート!AL438,"")</f>
        <v/>
      </c>
      <c r="AN438" s="118"/>
      <c r="AO438" s="118"/>
      <c r="AP438" s="118"/>
      <c r="AQ438" s="118"/>
      <c r="AR438" s="118"/>
      <c r="AS438" s="118"/>
      <c r="AT438" s="118"/>
      <c r="AU438" s="120" t="str">
        <f>IF(仕訳入力シート!AQ438&lt;&gt;0,仕訳入力シート!AQ438,"")</f>
        <v/>
      </c>
      <c r="AV438" s="118" t="str">
        <f>IF(仕訳入力シート!AR438&lt;&gt;0,仕訳入力シート!AR438,"")</f>
        <v/>
      </c>
      <c r="AW438" s="120" t="str">
        <f>IF(仕訳入力シート!AT438&lt;&gt;0,仕訳入力シート!AT438,"")</f>
        <v/>
      </c>
      <c r="AX438" s="118" t="str">
        <f>IF(仕訳入力シート!AU438&lt;&gt;0,仕訳入力シート!AU438,"")</f>
        <v/>
      </c>
    </row>
    <row r="439" spans="1:50" ht="17.45" customHeight="1">
      <c r="A439" s="3" t="str">
        <f>IF(C439="",MAX(A$8:A438)+1,"")</f>
        <v/>
      </c>
      <c r="C439" s="3" t="str">
        <f>IF(仕訳入力シート!A439="*","*",IF(J439="","*",IF(J439=0,"*","")))</f>
        <v>*</v>
      </c>
      <c r="D439" s="3">
        <f>仕訳入力シート!B439</f>
        <v>431</v>
      </c>
      <c r="E439" s="3" t="str">
        <f>IF(仕訳入力シート!C439&lt;&gt;0,仕訳入力シート!C439,"")</f>
        <v/>
      </c>
      <c r="F439" s="110" t="str">
        <f>IF(仕訳入力シート!D439&lt;&gt;0,仕訳入力シート!D439,"")</f>
        <v/>
      </c>
      <c r="H439" s="110" t="str">
        <f>IF(仕訳入力シート!AN439&lt;&gt;0,仕訳入力シート!AN439,"")</f>
        <v/>
      </c>
      <c r="I439" s="110" t="str">
        <f>IF(仕訳入力シート!AO439&lt;&gt;0,仕訳入力シート!AO439,"")</f>
        <v/>
      </c>
      <c r="J439" s="143">
        <f>仕訳入力シート!E439</f>
        <v>0</v>
      </c>
      <c r="K439" s="116" t="str">
        <f>IF(仕訳入力シート!F439&lt;&gt;0,仕訳入力シート!F439,"")</f>
        <v/>
      </c>
      <c r="L439" s="3" t="str">
        <f>IF(仕訳入力シート!G439&lt;&gt;0,仕訳入力シート!G439,"")</f>
        <v/>
      </c>
      <c r="M439" s="3" t="str">
        <f>IF(仕訳入力シート!H439&lt;&gt;0,仕訳入力シート!H439,"")</f>
        <v/>
      </c>
      <c r="N439" s="3" t="str">
        <f>IF(仕訳入力シート!I439&lt;&gt;0,仕訳入力シート!I439,"")</f>
        <v/>
      </c>
      <c r="O439" s="116" t="str">
        <f>IF(仕訳入力シート!P439&lt;&gt;0,仕訳入力シート!P439,"")</f>
        <v/>
      </c>
      <c r="P439" s="3" t="str">
        <f>IF(仕訳入力シート!Q439&lt;&gt;0,仕訳入力シート!Q439,"")</f>
        <v/>
      </c>
      <c r="Q439" s="3" t="str">
        <f>IF(仕訳入力シート!J439&lt;&gt;"",仕訳入力シート!J439,"")</f>
        <v/>
      </c>
      <c r="R439" s="3" t="str">
        <f>IF(仕訳入力シート!L439&lt;&gt;"",仕訳入力シート!L439,"")</f>
        <v/>
      </c>
      <c r="S439" s="3" t="str">
        <f>IF(仕訳入力シート!O439&lt;&gt;"",仕訳入力シート!O439,"")</f>
        <v/>
      </c>
      <c r="T439" s="3">
        <f t="shared" si="24"/>
        <v>0</v>
      </c>
      <c r="U439" s="3">
        <f t="shared" si="25"/>
        <v>0</v>
      </c>
      <c r="V439" s="113" t="str">
        <f>IF(仕訳入力シート!R439&lt;&gt;0,仕訳入力シート!R439,"")</f>
        <v/>
      </c>
      <c r="W439" s="3" t="str">
        <f>IF(仕訳入力シート!S439&lt;&gt;0,仕訳入力シート!S439,"")</f>
        <v/>
      </c>
      <c r="X439" s="3" t="str">
        <f>IF(仕訳入力シート!T439&lt;&gt;0,仕訳入力シート!T439,"")</f>
        <v/>
      </c>
      <c r="Y439" s="3" t="str">
        <f>IF(仕訳入力シート!U439&lt;&gt;0,仕訳入力シート!U439,"")</f>
        <v/>
      </c>
      <c r="Z439" s="116" t="str">
        <f>IF(仕訳入力シート!AB439&lt;&gt;0,仕訳入力シート!AB439,"")</f>
        <v/>
      </c>
      <c r="AA439" s="3" t="str">
        <f>IF(仕訳入力シート!AC439&lt;&gt;0,仕訳入力シート!AC439,"")</f>
        <v/>
      </c>
      <c r="AB439" s="3" t="str">
        <f>IF(仕訳入力シート!V439&lt;&gt;"",仕訳入力シート!V439,"")</f>
        <v/>
      </c>
      <c r="AC439" s="3" t="str">
        <f>IF(仕訳入力シート!X439&lt;&gt;"",仕訳入力シート!X439,"")</f>
        <v/>
      </c>
      <c r="AD439" s="3" t="str">
        <f>IF(仕訳入力シート!AA439&lt;&gt;"",仕訳入力シート!AA439,"")</f>
        <v/>
      </c>
      <c r="AE439" s="3">
        <f t="shared" si="26"/>
        <v>0</v>
      </c>
      <c r="AF439" s="3">
        <f t="shared" si="27"/>
        <v>0</v>
      </c>
      <c r="AG439" s="121" t="str">
        <f>IF(仕訳入力シート!AD439&lt;&gt;0,仕訳入力シート!AD439,"")</f>
        <v/>
      </c>
      <c r="AH439" s="3" t="str">
        <f>IF(仕訳入力シート!AE439&lt;&gt;"",仕訳入力シート!AE439,"")</f>
        <v/>
      </c>
      <c r="AI439" s="117" t="str">
        <f>IF(仕訳入力シート!AH439&lt;&gt;0,仕訳入力シート!AH439,"")</f>
        <v/>
      </c>
      <c r="AJ439" s="118" t="str">
        <f>IF(仕訳入力シート!AI439&lt;&gt;0,仕訳入力シート!AI439,"")</f>
        <v/>
      </c>
      <c r="AK439" s="118" t="str">
        <f>IF(仕訳入力シート!AJ439&lt;&gt;0,仕訳入力シート!AJ439,"")</f>
        <v/>
      </c>
      <c r="AL439" s="118" t="str">
        <f>IF(仕訳入力シート!AK439&lt;&gt;0,仕訳入力シート!AK439,"")</f>
        <v/>
      </c>
      <c r="AM439" s="118" t="str">
        <f>IF(仕訳入力シート!AL439&lt;&gt;0,仕訳入力シート!AL439,"")</f>
        <v/>
      </c>
      <c r="AN439" s="118"/>
      <c r="AO439" s="118"/>
      <c r="AP439" s="118"/>
      <c r="AQ439" s="118"/>
      <c r="AR439" s="118"/>
      <c r="AS439" s="118"/>
      <c r="AT439" s="118"/>
      <c r="AU439" s="120" t="str">
        <f>IF(仕訳入力シート!AQ439&lt;&gt;0,仕訳入力シート!AQ439,"")</f>
        <v/>
      </c>
      <c r="AV439" s="118" t="str">
        <f>IF(仕訳入力シート!AR439&lt;&gt;0,仕訳入力シート!AR439,"")</f>
        <v/>
      </c>
      <c r="AW439" s="120" t="str">
        <f>IF(仕訳入力シート!AT439&lt;&gt;0,仕訳入力シート!AT439,"")</f>
        <v/>
      </c>
      <c r="AX439" s="118" t="str">
        <f>IF(仕訳入力シート!AU439&lt;&gt;0,仕訳入力シート!AU439,"")</f>
        <v/>
      </c>
    </row>
    <row r="440" spans="1:50" ht="17.45" customHeight="1">
      <c r="A440" s="3" t="str">
        <f>IF(C440="",MAX(A$8:A439)+1,"")</f>
        <v/>
      </c>
      <c r="C440" s="3" t="str">
        <f>IF(仕訳入力シート!A440="*","*",IF(J440="","*",IF(J440=0,"*","")))</f>
        <v>*</v>
      </c>
      <c r="D440" s="3">
        <f>仕訳入力シート!B440</f>
        <v>432</v>
      </c>
      <c r="E440" s="3" t="str">
        <f>IF(仕訳入力シート!C440&lt;&gt;0,仕訳入力シート!C440,"")</f>
        <v/>
      </c>
      <c r="F440" s="110" t="str">
        <f>IF(仕訳入力シート!D440&lt;&gt;0,仕訳入力シート!D440,"")</f>
        <v/>
      </c>
      <c r="H440" s="110" t="str">
        <f>IF(仕訳入力シート!AN440&lt;&gt;0,仕訳入力シート!AN440,"")</f>
        <v/>
      </c>
      <c r="I440" s="110" t="str">
        <f>IF(仕訳入力シート!AO440&lt;&gt;0,仕訳入力シート!AO440,"")</f>
        <v/>
      </c>
      <c r="J440" s="143">
        <f>仕訳入力シート!E440</f>
        <v>0</v>
      </c>
      <c r="K440" s="116" t="str">
        <f>IF(仕訳入力シート!F440&lt;&gt;0,仕訳入力シート!F440,"")</f>
        <v/>
      </c>
      <c r="L440" s="3" t="str">
        <f>IF(仕訳入力シート!G440&lt;&gt;0,仕訳入力シート!G440,"")</f>
        <v/>
      </c>
      <c r="M440" s="3" t="str">
        <f>IF(仕訳入力シート!H440&lt;&gt;0,仕訳入力シート!H440,"")</f>
        <v/>
      </c>
      <c r="N440" s="3" t="str">
        <f>IF(仕訳入力シート!I440&lt;&gt;0,仕訳入力シート!I440,"")</f>
        <v/>
      </c>
      <c r="O440" s="116" t="str">
        <f>IF(仕訳入力シート!P440&lt;&gt;0,仕訳入力シート!P440,"")</f>
        <v/>
      </c>
      <c r="P440" s="3" t="str">
        <f>IF(仕訳入力シート!Q440&lt;&gt;0,仕訳入力シート!Q440,"")</f>
        <v/>
      </c>
      <c r="Q440" s="3" t="str">
        <f>IF(仕訳入力シート!J440&lt;&gt;"",仕訳入力シート!J440,"")</f>
        <v/>
      </c>
      <c r="R440" s="3" t="str">
        <f>IF(仕訳入力シート!L440&lt;&gt;"",仕訳入力シート!L440,"")</f>
        <v/>
      </c>
      <c r="S440" s="3" t="str">
        <f>IF(仕訳入力シート!O440&lt;&gt;"",仕訳入力シート!O440,"")</f>
        <v/>
      </c>
      <c r="T440" s="3">
        <f t="shared" si="24"/>
        <v>0</v>
      </c>
      <c r="U440" s="3">
        <f t="shared" si="25"/>
        <v>0</v>
      </c>
      <c r="V440" s="113" t="str">
        <f>IF(仕訳入力シート!R440&lt;&gt;0,仕訳入力シート!R440,"")</f>
        <v/>
      </c>
      <c r="W440" s="3" t="str">
        <f>IF(仕訳入力シート!S440&lt;&gt;0,仕訳入力シート!S440,"")</f>
        <v/>
      </c>
      <c r="X440" s="3" t="str">
        <f>IF(仕訳入力シート!T440&lt;&gt;0,仕訳入力シート!T440,"")</f>
        <v/>
      </c>
      <c r="Y440" s="3" t="str">
        <f>IF(仕訳入力シート!U440&lt;&gt;0,仕訳入力シート!U440,"")</f>
        <v/>
      </c>
      <c r="Z440" s="116" t="str">
        <f>IF(仕訳入力シート!AB440&lt;&gt;0,仕訳入力シート!AB440,"")</f>
        <v/>
      </c>
      <c r="AA440" s="3" t="str">
        <f>IF(仕訳入力シート!AC440&lt;&gt;0,仕訳入力シート!AC440,"")</f>
        <v/>
      </c>
      <c r="AB440" s="3" t="str">
        <f>IF(仕訳入力シート!V440&lt;&gt;"",仕訳入力シート!V440,"")</f>
        <v/>
      </c>
      <c r="AC440" s="3" t="str">
        <f>IF(仕訳入力シート!X440&lt;&gt;"",仕訳入力シート!X440,"")</f>
        <v/>
      </c>
      <c r="AD440" s="3" t="str">
        <f>IF(仕訳入力シート!AA440&lt;&gt;"",仕訳入力シート!AA440,"")</f>
        <v/>
      </c>
      <c r="AE440" s="3">
        <f t="shared" si="26"/>
        <v>0</v>
      </c>
      <c r="AF440" s="3">
        <f t="shared" si="27"/>
        <v>0</v>
      </c>
      <c r="AG440" s="121" t="str">
        <f>IF(仕訳入力シート!AD440&lt;&gt;0,仕訳入力シート!AD440,"")</f>
        <v/>
      </c>
      <c r="AH440" s="3" t="str">
        <f>IF(仕訳入力シート!AE440&lt;&gt;"",仕訳入力シート!AE440,"")</f>
        <v/>
      </c>
      <c r="AI440" s="117" t="str">
        <f>IF(仕訳入力シート!AH440&lt;&gt;0,仕訳入力シート!AH440,"")</f>
        <v/>
      </c>
      <c r="AJ440" s="118" t="str">
        <f>IF(仕訳入力シート!AI440&lt;&gt;0,仕訳入力シート!AI440,"")</f>
        <v/>
      </c>
      <c r="AK440" s="118" t="str">
        <f>IF(仕訳入力シート!AJ440&lt;&gt;0,仕訳入力シート!AJ440,"")</f>
        <v/>
      </c>
      <c r="AL440" s="118" t="str">
        <f>IF(仕訳入力シート!AK440&lt;&gt;0,仕訳入力シート!AK440,"")</f>
        <v/>
      </c>
      <c r="AM440" s="118" t="str">
        <f>IF(仕訳入力シート!AL440&lt;&gt;0,仕訳入力シート!AL440,"")</f>
        <v/>
      </c>
      <c r="AN440" s="118"/>
      <c r="AO440" s="118"/>
      <c r="AP440" s="118"/>
      <c r="AQ440" s="118"/>
      <c r="AR440" s="118"/>
      <c r="AS440" s="118"/>
      <c r="AT440" s="118"/>
      <c r="AU440" s="120" t="str">
        <f>IF(仕訳入力シート!AQ440&lt;&gt;0,仕訳入力シート!AQ440,"")</f>
        <v/>
      </c>
      <c r="AV440" s="118" t="str">
        <f>IF(仕訳入力シート!AR440&lt;&gt;0,仕訳入力シート!AR440,"")</f>
        <v/>
      </c>
      <c r="AW440" s="120" t="str">
        <f>IF(仕訳入力シート!AT440&lt;&gt;0,仕訳入力シート!AT440,"")</f>
        <v/>
      </c>
      <c r="AX440" s="118" t="str">
        <f>IF(仕訳入力シート!AU440&lt;&gt;0,仕訳入力シート!AU440,"")</f>
        <v/>
      </c>
    </row>
    <row r="441" spans="1:50" ht="17.45" customHeight="1">
      <c r="A441" s="3" t="str">
        <f>IF(C441="",MAX(A$8:A440)+1,"")</f>
        <v/>
      </c>
      <c r="C441" s="3" t="str">
        <f>IF(仕訳入力シート!A441="*","*",IF(J441="","*",IF(J441=0,"*","")))</f>
        <v>*</v>
      </c>
      <c r="D441" s="3">
        <f>仕訳入力シート!B441</f>
        <v>433</v>
      </c>
      <c r="E441" s="3" t="str">
        <f>IF(仕訳入力シート!C441&lt;&gt;0,仕訳入力シート!C441,"")</f>
        <v/>
      </c>
      <c r="F441" s="110" t="str">
        <f>IF(仕訳入力シート!D441&lt;&gt;0,仕訳入力シート!D441,"")</f>
        <v/>
      </c>
      <c r="H441" s="110" t="str">
        <f>IF(仕訳入力シート!AN441&lt;&gt;0,仕訳入力シート!AN441,"")</f>
        <v/>
      </c>
      <c r="I441" s="110" t="str">
        <f>IF(仕訳入力シート!AO441&lt;&gt;0,仕訳入力シート!AO441,"")</f>
        <v/>
      </c>
      <c r="J441" s="143">
        <f>仕訳入力シート!E441</f>
        <v>0</v>
      </c>
      <c r="K441" s="116" t="str">
        <f>IF(仕訳入力シート!F441&lt;&gt;0,仕訳入力シート!F441,"")</f>
        <v/>
      </c>
      <c r="L441" s="3" t="str">
        <f>IF(仕訳入力シート!G441&lt;&gt;0,仕訳入力シート!G441,"")</f>
        <v/>
      </c>
      <c r="M441" s="3" t="str">
        <f>IF(仕訳入力シート!H441&lt;&gt;0,仕訳入力シート!H441,"")</f>
        <v/>
      </c>
      <c r="N441" s="3" t="str">
        <f>IF(仕訳入力シート!I441&lt;&gt;0,仕訳入力シート!I441,"")</f>
        <v/>
      </c>
      <c r="O441" s="116" t="str">
        <f>IF(仕訳入力シート!P441&lt;&gt;0,仕訳入力シート!P441,"")</f>
        <v/>
      </c>
      <c r="P441" s="3" t="str">
        <f>IF(仕訳入力シート!Q441&lt;&gt;0,仕訳入力シート!Q441,"")</f>
        <v/>
      </c>
      <c r="Q441" s="3" t="str">
        <f>IF(仕訳入力シート!J441&lt;&gt;"",仕訳入力シート!J441,"")</f>
        <v/>
      </c>
      <c r="R441" s="3" t="str">
        <f>IF(仕訳入力シート!L441&lt;&gt;"",仕訳入力シート!L441,"")</f>
        <v/>
      </c>
      <c r="S441" s="3" t="str">
        <f>IF(仕訳入力シート!O441&lt;&gt;"",仕訳入力シート!O441,"")</f>
        <v/>
      </c>
      <c r="T441" s="3">
        <f t="shared" si="24"/>
        <v>0</v>
      </c>
      <c r="U441" s="3">
        <f t="shared" si="25"/>
        <v>0</v>
      </c>
      <c r="V441" s="113" t="str">
        <f>IF(仕訳入力シート!R441&lt;&gt;0,仕訳入力シート!R441,"")</f>
        <v/>
      </c>
      <c r="W441" s="3" t="str">
        <f>IF(仕訳入力シート!S441&lt;&gt;0,仕訳入力シート!S441,"")</f>
        <v/>
      </c>
      <c r="X441" s="3" t="str">
        <f>IF(仕訳入力シート!T441&lt;&gt;0,仕訳入力シート!T441,"")</f>
        <v/>
      </c>
      <c r="Y441" s="3" t="str">
        <f>IF(仕訳入力シート!U441&lt;&gt;0,仕訳入力シート!U441,"")</f>
        <v/>
      </c>
      <c r="Z441" s="116" t="str">
        <f>IF(仕訳入力シート!AB441&lt;&gt;0,仕訳入力シート!AB441,"")</f>
        <v/>
      </c>
      <c r="AA441" s="3" t="str">
        <f>IF(仕訳入力シート!AC441&lt;&gt;0,仕訳入力シート!AC441,"")</f>
        <v/>
      </c>
      <c r="AB441" s="3" t="str">
        <f>IF(仕訳入力シート!V441&lt;&gt;"",仕訳入力シート!V441,"")</f>
        <v/>
      </c>
      <c r="AC441" s="3" t="str">
        <f>IF(仕訳入力シート!X441&lt;&gt;"",仕訳入力シート!X441,"")</f>
        <v/>
      </c>
      <c r="AD441" s="3" t="str">
        <f>IF(仕訳入力シート!AA441&lt;&gt;"",仕訳入力シート!AA441,"")</f>
        <v/>
      </c>
      <c r="AE441" s="3">
        <f t="shared" si="26"/>
        <v>0</v>
      </c>
      <c r="AF441" s="3">
        <f t="shared" si="27"/>
        <v>0</v>
      </c>
      <c r="AG441" s="121" t="str">
        <f>IF(仕訳入力シート!AD441&lt;&gt;0,仕訳入力シート!AD441,"")</f>
        <v/>
      </c>
      <c r="AH441" s="3" t="str">
        <f>IF(仕訳入力シート!AE441&lt;&gt;"",仕訳入力シート!AE441,"")</f>
        <v/>
      </c>
      <c r="AI441" s="117" t="str">
        <f>IF(仕訳入力シート!AH441&lt;&gt;0,仕訳入力シート!AH441,"")</f>
        <v/>
      </c>
      <c r="AJ441" s="118" t="str">
        <f>IF(仕訳入力シート!AI441&lt;&gt;0,仕訳入力シート!AI441,"")</f>
        <v/>
      </c>
      <c r="AK441" s="118" t="str">
        <f>IF(仕訳入力シート!AJ441&lt;&gt;0,仕訳入力シート!AJ441,"")</f>
        <v/>
      </c>
      <c r="AL441" s="118" t="str">
        <f>IF(仕訳入力シート!AK441&lt;&gt;0,仕訳入力シート!AK441,"")</f>
        <v/>
      </c>
      <c r="AM441" s="118" t="str">
        <f>IF(仕訳入力シート!AL441&lt;&gt;0,仕訳入力シート!AL441,"")</f>
        <v/>
      </c>
      <c r="AN441" s="118"/>
      <c r="AO441" s="118"/>
      <c r="AP441" s="118"/>
      <c r="AQ441" s="118"/>
      <c r="AR441" s="118"/>
      <c r="AS441" s="118"/>
      <c r="AT441" s="118"/>
      <c r="AU441" s="120" t="str">
        <f>IF(仕訳入力シート!AQ441&lt;&gt;0,仕訳入力シート!AQ441,"")</f>
        <v/>
      </c>
      <c r="AV441" s="118" t="str">
        <f>IF(仕訳入力シート!AR441&lt;&gt;0,仕訳入力シート!AR441,"")</f>
        <v/>
      </c>
      <c r="AW441" s="120" t="str">
        <f>IF(仕訳入力シート!AT441&lt;&gt;0,仕訳入力シート!AT441,"")</f>
        <v/>
      </c>
      <c r="AX441" s="118" t="str">
        <f>IF(仕訳入力シート!AU441&lt;&gt;0,仕訳入力シート!AU441,"")</f>
        <v/>
      </c>
    </row>
    <row r="442" spans="1:50" ht="17.45" customHeight="1">
      <c r="A442" s="3" t="str">
        <f>IF(C442="",MAX(A$8:A441)+1,"")</f>
        <v/>
      </c>
      <c r="C442" s="3" t="str">
        <f>IF(仕訳入力シート!A442="*","*",IF(J442="","*",IF(J442=0,"*","")))</f>
        <v>*</v>
      </c>
      <c r="D442" s="3">
        <f>仕訳入力シート!B442</f>
        <v>434</v>
      </c>
      <c r="E442" s="3" t="str">
        <f>IF(仕訳入力シート!C442&lt;&gt;0,仕訳入力シート!C442,"")</f>
        <v/>
      </c>
      <c r="F442" s="110" t="str">
        <f>IF(仕訳入力シート!D442&lt;&gt;0,仕訳入力シート!D442,"")</f>
        <v/>
      </c>
      <c r="H442" s="110" t="str">
        <f>IF(仕訳入力シート!AN442&lt;&gt;0,仕訳入力シート!AN442,"")</f>
        <v/>
      </c>
      <c r="I442" s="110" t="str">
        <f>IF(仕訳入力シート!AO442&lt;&gt;0,仕訳入力シート!AO442,"")</f>
        <v/>
      </c>
      <c r="J442" s="143">
        <f>仕訳入力シート!E442</f>
        <v>0</v>
      </c>
      <c r="K442" s="116" t="str">
        <f>IF(仕訳入力シート!F442&lt;&gt;0,仕訳入力シート!F442,"")</f>
        <v/>
      </c>
      <c r="L442" s="3" t="str">
        <f>IF(仕訳入力シート!G442&lt;&gt;0,仕訳入力シート!G442,"")</f>
        <v/>
      </c>
      <c r="M442" s="3" t="str">
        <f>IF(仕訳入力シート!H442&lt;&gt;0,仕訳入力シート!H442,"")</f>
        <v/>
      </c>
      <c r="N442" s="3" t="str">
        <f>IF(仕訳入力シート!I442&lt;&gt;0,仕訳入力シート!I442,"")</f>
        <v/>
      </c>
      <c r="O442" s="116" t="str">
        <f>IF(仕訳入力シート!P442&lt;&gt;0,仕訳入力シート!P442,"")</f>
        <v/>
      </c>
      <c r="P442" s="3" t="str">
        <f>IF(仕訳入力シート!Q442&lt;&gt;0,仕訳入力シート!Q442,"")</f>
        <v/>
      </c>
      <c r="Q442" s="3" t="str">
        <f>IF(仕訳入力シート!J442&lt;&gt;"",仕訳入力シート!J442,"")</f>
        <v/>
      </c>
      <c r="R442" s="3" t="str">
        <f>IF(仕訳入力シート!L442&lt;&gt;"",仕訳入力シート!L442,"")</f>
        <v/>
      </c>
      <c r="S442" s="3" t="str">
        <f>IF(仕訳入力シート!O442&lt;&gt;"",仕訳入力シート!O442,"")</f>
        <v/>
      </c>
      <c r="T442" s="3">
        <f t="shared" si="24"/>
        <v>0</v>
      </c>
      <c r="U442" s="3">
        <f t="shared" si="25"/>
        <v>0</v>
      </c>
      <c r="V442" s="113" t="str">
        <f>IF(仕訳入力シート!R442&lt;&gt;0,仕訳入力シート!R442,"")</f>
        <v/>
      </c>
      <c r="W442" s="3" t="str">
        <f>IF(仕訳入力シート!S442&lt;&gt;0,仕訳入力シート!S442,"")</f>
        <v/>
      </c>
      <c r="X442" s="3" t="str">
        <f>IF(仕訳入力シート!T442&lt;&gt;0,仕訳入力シート!T442,"")</f>
        <v/>
      </c>
      <c r="Y442" s="3" t="str">
        <f>IF(仕訳入力シート!U442&lt;&gt;0,仕訳入力シート!U442,"")</f>
        <v/>
      </c>
      <c r="Z442" s="116" t="str">
        <f>IF(仕訳入力シート!AB442&lt;&gt;0,仕訳入力シート!AB442,"")</f>
        <v/>
      </c>
      <c r="AA442" s="3" t="str">
        <f>IF(仕訳入力シート!AC442&lt;&gt;0,仕訳入力シート!AC442,"")</f>
        <v/>
      </c>
      <c r="AB442" s="3" t="str">
        <f>IF(仕訳入力シート!V442&lt;&gt;"",仕訳入力シート!V442,"")</f>
        <v/>
      </c>
      <c r="AC442" s="3" t="str">
        <f>IF(仕訳入力シート!X442&lt;&gt;"",仕訳入力シート!X442,"")</f>
        <v/>
      </c>
      <c r="AD442" s="3" t="str">
        <f>IF(仕訳入力シート!AA442&lt;&gt;"",仕訳入力シート!AA442,"")</f>
        <v/>
      </c>
      <c r="AE442" s="3">
        <f t="shared" si="26"/>
        <v>0</v>
      </c>
      <c r="AF442" s="3">
        <f t="shared" si="27"/>
        <v>0</v>
      </c>
      <c r="AG442" s="121" t="str">
        <f>IF(仕訳入力シート!AD442&lt;&gt;0,仕訳入力シート!AD442,"")</f>
        <v/>
      </c>
      <c r="AH442" s="3" t="str">
        <f>IF(仕訳入力シート!AE442&lt;&gt;"",仕訳入力シート!AE442,"")</f>
        <v/>
      </c>
      <c r="AI442" s="117" t="str">
        <f>IF(仕訳入力シート!AH442&lt;&gt;0,仕訳入力シート!AH442,"")</f>
        <v/>
      </c>
      <c r="AJ442" s="118" t="str">
        <f>IF(仕訳入力シート!AI442&lt;&gt;0,仕訳入力シート!AI442,"")</f>
        <v/>
      </c>
      <c r="AK442" s="118" t="str">
        <f>IF(仕訳入力シート!AJ442&lt;&gt;0,仕訳入力シート!AJ442,"")</f>
        <v/>
      </c>
      <c r="AL442" s="118" t="str">
        <f>IF(仕訳入力シート!AK442&lt;&gt;0,仕訳入力シート!AK442,"")</f>
        <v/>
      </c>
      <c r="AM442" s="118" t="str">
        <f>IF(仕訳入力シート!AL442&lt;&gt;0,仕訳入力シート!AL442,"")</f>
        <v/>
      </c>
      <c r="AN442" s="118"/>
      <c r="AO442" s="118"/>
      <c r="AP442" s="118"/>
      <c r="AQ442" s="118"/>
      <c r="AR442" s="118"/>
      <c r="AS442" s="118"/>
      <c r="AT442" s="118"/>
      <c r="AU442" s="120" t="str">
        <f>IF(仕訳入力シート!AQ442&lt;&gt;0,仕訳入力シート!AQ442,"")</f>
        <v/>
      </c>
      <c r="AV442" s="118" t="str">
        <f>IF(仕訳入力シート!AR442&lt;&gt;0,仕訳入力シート!AR442,"")</f>
        <v/>
      </c>
      <c r="AW442" s="120" t="str">
        <f>IF(仕訳入力シート!AT442&lt;&gt;0,仕訳入力シート!AT442,"")</f>
        <v/>
      </c>
      <c r="AX442" s="118" t="str">
        <f>IF(仕訳入力シート!AU442&lt;&gt;0,仕訳入力シート!AU442,"")</f>
        <v/>
      </c>
    </row>
    <row r="443" spans="1:50" ht="17.45" customHeight="1">
      <c r="A443" s="3" t="str">
        <f>IF(C443="",MAX(A$8:A442)+1,"")</f>
        <v/>
      </c>
      <c r="C443" s="3" t="str">
        <f>IF(仕訳入力シート!A443="*","*",IF(J443="","*",IF(J443=0,"*","")))</f>
        <v>*</v>
      </c>
      <c r="D443" s="3">
        <f>仕訳入力シート!B443</f>
        <v>435</v>
      </c>
      <c r="E443" s="3" t="str">
        <f>IF(仕訳入力シート!C443&lt;&gt;0,仕訳入力シート!C443,"")</f>
        <v/>
      </c>
      <c r="F443" s="110" t="str">
        <f>IF(仕訳入力シート!D443&lt;&gt;0,仕訳入力シート!D443,"")</f>
        <v/>
      </c>
      <c r="H443" s="110" t="str">
        <f>IF(仕訳入力シート!AN443&lt;&gt;0,仕訳入力シート!AN443,"")</f>
        <v/>
      </c>
      <c r="I443" s="110" t="str">
        <f>IF(仕訳入力シート!AO443&lt;&gt;0,仕訳入力シート!AO443,"")</f>
        <v/>
      </c>
      <c r="J443" s="143">
        <f>仕訳入力シート!E443</f>
        <v>0</v>
      </c>
      <c r="K443" s="116" t="str">
        <f>IF(仕訳入力シート!F443&lt;&gt;0,仕訳入力シート!F443,"")</f>
        <v/>
      </c>
      <c r="L443" s="3" t="str">
        <f>IF(仕訳入力シート!G443&lt;&gt;0,仕訳入力シート!G443,"")</f>
        <v/>
      </c>
      <c r="M443" s="3" t="str">
        <f>IF(仕訳入力シート!H443&lt;&gt;0,仕訳入力シート!H443,"")</f>
        <v/>
      </c>
      <c r="N443" s="3" t="str">
        <f>IF(仕訳入力シート!I443&lt;&gt;0,仕訳入力シート!I443,"")</f>
        <v/>
      </c>
      <c r="O443" s="116" t="str">
        <f>IF(仕訳入力シート!P443&lt;&gt;0,仕訳入力シート!P443,"")</f>
        <v/>
      </c>
      <c r="P443" s="3" t="str">
        <f>IF(仕訳入力シート!Q443&lt;&gt;0,仕訳入力シート!Q443,"")</f>
        <v/>
      </c>
      <c r="Q443" s="3" t="str">
        <f>IF(仕訳入力シート!J443&lt;&gt;"",仕訳入力シート!J443,"")</f>
        <v/>
      </c>
      <c r="R443" s="3" t="str">
        <f>IF(仕訳入力シート!L443&lt;&gt;"",仕訳入力シート!L443,"")</f>
        <v/>
      </c>
      <c r="S443" s="3" t="str">
        <f>IF(仕訳入力シート!O443&lt;&gt;"",仕訳入力シート!O443,"")</f>
        <v/>
      </c>
      <c r="T443" s="3">
        <f t="shared" si="24"/>
        <v>0</v>
      </c>
      <c r="U443" s="3">
        <f t="shared" si="25"/>
        <v>0</v>
      </c>
      <c r="V443" s="113" t="str">
        <f>IF(仕訳入力シート!R443&lt;&gt;0,仕訳入力シート!R443,"")</f>
        <v/>
      </c>
      <c r="W443" s="3" t="str">
        <f>IF(仕訳入力シート!S443&lt;&gt;0,仕訳入力シート!S443,"")</f>
        <v/>
      </c>
      <c r="X443" s="3" t="str">
        <f>IF(仕訳入力シート!T443&lt;&gt;0,仕訳入力シート!T443,"")</f>
        <v/>
      </c>
      <c r="Y443" s="3" t="str">
        <f>IF(仕訳入力シート!U443&lt;&gt;0,仕訳入力シート!U443,"")</f>
        <v/>
      </c>
      <c r="Z443" s="116" t="str">
        <f>IF(仕訳入力シート!AB443&lt;&gt;0,仕訳入力シート!AB443,"")</f>
        <v/>
      </c>
      <c r="AA443" s="3" t="str">
        <f>IF(仕訳入力シート!AC443&lt;&gt;0,仕訳入力シート!AC443,"")</f>
        <v/>
      </c>
      <c r="AB443" s="3" t="str">
        <f>IF(仕訳入力シート!V443&lt;&gt;"",仕訳入力シート!V443,"")</f>
        <v/>
      </c>
      <c r="AC443" s="3" t="str">
        <f>IF(仕訳入力シート!X443&lt;&gt;"",仕訳入力シート!X443,"")</f>
        <v/>
      </c>
      <c r="AD443" s="3" t="str">
        <f>IF(仕訳入力シート!AA443&lt;&gt;"",仕訳入力シート!AA443,"")</f>
        <v/>
      </c>
      <c r="AE443" s="3">
        <f t="shared" si="26"/>
        <v>0</v>
      </c>
      <c r="AF443" s="3">
        <f t="shared" si="27"/>
        <v>0</v>
      </c>
      <c r="AG443" s="121" t="str">
        <f>IF(仕訳入力シート!AD443&lt;&gt;0,仕訳入力シート!AD443,"")</f>
        <v/>
      </c>
      <c r="AH443" s="3" t="str">
        <f>IF(仕訳入力シート!AE443&lt;&gt;"",仕訳入力シート!AE443,"")</f>
        <v/>
      </c>
      <c r="AI443" s="117" t="str">
        <f>IF(仕訳入力シート!AH443&lt;&gt;0,仕訳入力シート!AH443,"")</f>
        <v/>
      </c>
      <c r="AJ443" s="118" t="str">
        <f>IF(仕訳入力シート!AI443&lt;&gt;0,仕訳入力シート!AI443,"")</f>
        <v/>
      </c>
      <c r="AK443" s="118" t="str">
        <f>IF(仕訳入力シート!AJ443&lt;&gt;0,仕訳入力シート!AJ443,"")</f>
        <v/>
      </c>
      <c r="AL443" s="118" t="str">
        <f>IF(仕訳入力シート!AK443&lt;&gt;0,仕訳入力シート!AK443,"")</f>
        <v/>
      </c>
      <c r="AM443" s="118" t="str">
        <f>IF(仕訳入力シート!AL443&lt;&gt;0,仕訳入力シート!AL443,"")</f>
        <v/>
      </c>
      <c r="AN443" s="118"/>
      <c r="AO443" s="118"/>
      <c r="AP443" s="118"/>
      <c r="AQ443" s="118"/>
      <c r="AR443" s="118"/>
      <c r="AS443" s="118"/>
      <c r="AT443" s="118"/>
      <c r="AU443" s="120" t="str">
        <f>IF(仕訳入力シート!AQ443&lt;&gt;0,仕訳入力シート!AQ443,"")</f>
        <v/>
      </c>
      <c r="AV443" s="118" t="str">
        <f>IF(仕訳入力シート!AR443&lt;&gt;0,仕訳入力シート!AR443,"")</f>
        <v/>
      </c>
      <c r="AW443" s="120" t="str">
        <f>IF(仕訳入力シート!AT443&lt;&gt;0,仕訳入力シート!AT443,"")</f>
        <v/>
      </c>
      <c r="AX443" s="118" t="str">
        <f>IF(仕訳入力シート!AU443&lt;&gt;0,仕訳入力シート!AU443,"")</f>
        <v/>
      </c>
    </row>
    <row r="444" spans="1:50" ht="17.45" customHeight="1">
      <c r="A444" s="3" t="str">
        <f>IF(C444="",MAX(A$8:A443)+1,"")</f>
        <v/>
      </c>
      <c r="C444" s="3" t="str">
        <f>IF(仕訳入力シート!A444="*","*",IF(J444="","*",IF(J444=0,"*","")))</f>
        <v>*</v>
      </c>
      <c r="D444" s="3">
        <f>仕訳入力シート!B444</f>
        <v>436</v>
      </c>
      <c r="E444" s="3" t="str">
        <f>IF(仕訳入力シート!C444&lt;&gt;0,仕訳入力シート!C444,"")</f>
        <v/>
      </c>
      <c r="F444" s="110" t="str">
        <f>IF(仕訳入力シート!D444&lt;&gt;0,仕訳入力シート!D444,"")</f>
        <v/>
      </c>
      <c r="H444" s="110" t="str">
        <f>IF(仕訳入力シート!AN444&lt;&gt;0,仕訳入力シート!AN444,"")</f>
        <v/>
      </c>
      <c r="I444" s="110" t="str">
        <f>IF(仕訳入力シート!AO444&lt;&gt;0,仕訳入力シート!AO444,"")</f>
        <v/>
      </c>
      <c r="J444" s="143">
        <f>仕訳入力シート!E444</f>
        <v>0</v>
      </c>
      <c r="K444" s="116" t="str">
        <f>IF(仕訳入力シート!F444&lt;&gt;0,仕訳入力シート!F444,"")</f>
        <v/>
      </c>
      <c r="L444" s="3" t="str">
        <f>IF(仕訳入力シート!G444&lt;&gt;0,仕訳入力シート!G444,"")</f>
        <v/>
      </c>
      <c r="M444" s="3" t="str">
        <f>IF(仕訳入力シート!H444&lt;&gt;0,仕訳入力シート!H444,"")</f>
        <v/>
      </c>
      <c r="N444" s="3" t="str">
        <f>IF(仕訳入力シート!I444&lt;&gt;0,仕訳入力シート!I444,"")</f>
        <v/>
      </c>
      <c r="O444" s="116" t="str">
        <f>IF(仕訳入力シート!P444&lt;&gt;0,仕訳入力シート!P444,"")</f>
        <v/>
      </c>
      <c r="P444" s="3" t="str">
        <f>IF(仕訳入力シート!Q444&lt;&gt;0,仕訳入力シート!Q444,"")</f>
        <v/>
      </c>
      <c r="Q444" s="3" t="str">
        <f>IF(仕訳入力シート!J444&lt;&gt;"",仕訳入力シート!J444,"")</f>
        <v/>
      </c>
      <c r="R444" s="3" t="str">
        <f>IF(仕訳入力シート!L444&lt;&gt;"",仕訳入力シート!L444,"")</f>
        <v/>
      </c>
      <c r="S444" s="3" t="str">
        <f>IF(仕訳入力シート!O444&lt;&gt;"",仕訳入力シート!O444,"")</f>
        <v/>
      </c>
      <c r="T444" s="3">
        <f t="shared" si="24"/>
        <v>0</v>
      </c>
      <c r="U444" s="3">
        <f t="shared" si="25"/>
        <v>0</v>
      </c>
      <c r="V444" s="113" t="str">
        <f>IF(仕訳入力シート!R444&lt;&gt;0,仕訳入力シート!R444,"")</f>
        <v/>
      </c>
      <c r="W444" s="3" t="str">
        <f>IF(仕訳入力シート!S444&lt;&gt;0,仕訳入力シート!S444,"")</f>
        <v/>
      </c>
      <c r="X444" s="3" t="str">
        <f>IF(仕訳入力シート!T444&lt;&gt;0,仕訳入力シート!T444,"")</f>
        <v/>
      </c>
      <c r="Y444" s="3" t="str">
        <f>IF(仕訳入力シート!U444&lt;&gt;0,仕訳入力シート!U444,"")</f>
        <v/>
      </c>
      <c r="Z444" s="116" t="str">
        <f>IF(仕訳入力シート!AB444&lt;&gt;0,仕訳入力シート!AB444,"")</f>
        <v/>
      </c>
      <c r="AA444" s="3" t="str">
        <f>IF(仕訳入力シート!AC444&lt;&gt;0,仕訳入力シート!AC444,"")</f>
        <v/>
      </c>
      <c r="AB444" s="3" t="str">
        <f>IF(仕訳入力シート!V444&lt;&gt;"",仕訳入力シート!V444,"")</f>
        <v/>
      </c>
      <c r="AC444" s="3" t="str">
        <f>IF(仕訳入力シート!X444&lt;&gt;"",仕訳入力シート!X444,"")</f>
        <v/>
      </c>
      <c r="AD444" s="3" t="str">
        <f>IF(仕訳入力シート!AA444&lt;&gt;"",仕訳入力シート!AA444,"")</f>
        <v/>
      </c>
      <c r="AE444" s="3">
        <f t="shared" si="26"/>
        <v>0</v>
      </c>
      <c r="AF444" s="3">
        <f t="shared" si="27"/>
        <v>0</v>
      </c>
      <c r="AG444" s="121" t="str">
        <f>IF(仕訳入力シート!AD444&lt;&gt;0,仕訳入力シート!AD444,"")</f>
        <v/>
      </c>
      <c r="AH444" s="3" t="str">
        <f>IF(仕訳入力シート!AE444&lt;&gt;"",仕訳入力シート!AE444,"")</f>
        <v/>
      </c>
      <c r="AI444" s="117" t="str">
        <f>IF(仕訳入力シート!AH444&lt;&gt;0,仕訳入力シート!AH444,"")</f>
        <v/>
      </c>
      <c r="AJ444" s="118" t="str">
        <f>IF(仕訳入力シート!AI444&lt;&gt;0,仕訳入力シート!AI444,"")</f>
        <v/>
      </c>
      <c r="AK444" s="118" t="str">
        <f>IF(仕訳入力シート!AJ444&lt;&gt;0,仕訳入力シート!AJ444,"")</f>
        <v/>
      </c>
      <c r="AL444" s="118" t="str">
        <f>IF(仕訳入力シート!AK444&lt;&gt;0,仕訳入力シート!AK444,"")</f>
        <v/>
      </c>
      <c r="AM444" s="118" t="str">
        <f>IF(仕訳入力シート!AL444&lt;&gt;0,仕訳入力シート!AL444,"")</f>
        <v/>
      </c>
      <c r="AN444" s="118"/>
      <c r="AO444" s="118"/>
      <c r="AP444" s="118"/>
      <c r="AQ444" s="118"/>
      <c r="AR444" s="118"/>
      <c r="AS444" s="118"/>
      <c r="AT444" s="118"/>
      <c r="AU444" s="120" t="str">
        <f>IF(仕訳入力シート!AQ444&lt;&gt;0,仕訳入力シート!AQ444,"")</f>
        <v/>
      </c>
      <c r="AV444" s="118" t="str">
        <f>IF(仕訳入力シート!AR444&lt;&gt;0,仕訳入力シート!AR444,"")</f>
        <v/>
      </c>
      <c r="AW444" s="120" t="str">
        <f>IF(仕訳入力シート!AT444&lt;&gt;0,仕訳入力シート!AT444,"")</f>
        <v/>
      </c>
      <c r="AX444" s="118" t="str">
        <f>IF(仕訳入力シート!AU444&lt;&gt;0,仕訳入力シート!AU444,"")</f>
        <v/>
      </c>
    </row>
    <row r="445" spans="1:50" ht="17.45" customHeight="1">
      <c r="A445" s="3" t="str">
        <f>IF(C445="",MAX(A$8:A444)+1,"")</f>
        <v/>
      </c>
      <c r="C445" s="3" t="str">
        <f>IF(仕訳入力シート!A445="*","*",IF(J445="","*",IF(J445=0,"*","")))</f>
        <v>*</v>
      </c>
      <c r="D445" s="3">
        <f>仕訳入力シート!B445</f>
        <v>437</v>
      </c>
      <c r="E445" s="3" t="str">
        <f>IF(仕訳入力シート!C445&lt;&gt;0,仕訳入力シート!C445,"")</f>
        <v/>
      </c>
      <c r="F445" s="110" t="str">
        <f>IF(仕訳入力シート!D445&lt;&gt;0,仕訳入力シート!D445,"")</f>
        <v/>
      </c>
      <c r="H445" s="110" t="str">
        <f>IF(仕訳入力シート!AN445&lt;&gt;0,仕訳入力シート!AN445,"")</f>
        <v/>
      </c>
      <c r="I445" s="110" t="str">
        <f>IF(仕訳入力シート!AO445&lt;&gt;0,仕訳入力シート!AO445,"")</f>
        <v/>
      </c>
      <c r="J445" s="143">
        <f>仕訳入力シート!E445</f>
        <v>0</v>
      </c>
      <c r="K445" s="116" t="str">
        <f>IF(仕訳入力シート!F445&lt;&gt;0,仕訳入力シート!F445,"")</f>
        <v/>
      </c>
      <c r="L445" s="3" t="str">
        <f>IF(仕訳入力シート!G445&lt;&gt;0,仕訳入力シート!G445,"")</f>
        <v/>
      </c>
      <c r="M445" s="3" t="str">
        <f>IF(仕訳入力シート!H445&lt;&gt;0,仕訳入力シート!H445,"")</f>
        <v/>
      </c>
      <c r="N445" s="3" t="str">
        <f>IF(仕訳入力シート!I445&lt;&gt;0,仕訳入力シート!I445,"")</f>
        <v/>
      </c>
      <c r="O445" s="116" t="str">
        <f>IF(仕訳入力シート!P445&lt;&gt;0,仕訳入力シート!P445,"")</f>
        <v/>
      </c>
      <c r="P445" s="3" t="str">
        <f>IF(仕訳入力シート!Q445&lt;&gt;0,仕訳入力シート!Q445,"")</f>
        <v/>
      </c>
      <c r="Q445" s="3" t="str">
        <f>IF(仕訳入力シート!J445&lt;&gt;"",仕訳入力シート!J445,"")</f>
        <v/>
      </c>
      <c r="R445" s="3" t="str">
        <f>IF(仕訳入力シート!L445&lt;&gt;"",仕訳入力シート!L445,"")</f>
        <v/>
      </c>
      <c r="S445" s="3" t="str">
        <f>IF(仕訳入力シート!O445&lt;&gt;"",仕訳入力シート!O445,"")</f>
        <v/>
      </c>
      <c r="T445" s="3">
        <f t="shared" si="24"/>
        <v>0</v>
      </c>
      <c r="U445" s="3">
        <f t="shared" si="25"/>
        <v>0</v>
      </c>
      <c r="V445" s="113" t="str">
        <f>IF(仕訳入力シート!R445&lt;&gt;0,仕訳入力シート!R445,"")</f>
        <v/>
      </c>
      <c r="W445" s="3" t="str">
        <f>IF(仕訳入力シート!S445&lt;&gt;0,仕訳入力シート!S445,"")</f>
        <v/>
      </c>
      <c r="X445" s="3" t="str">
        <f>IF(仕訳入力シート!T445&lt;&gt;0,仕訳入力シート!T445,"")</f>
        <v/>
      </c>
      <c r="Y445" s="3" t="str">
        <f>IF(仕訳入力シート!U445&lt;&gt;0,仕訳入力シート!U445,"")</f>
        <v/>
      </c>
      <c r="Z445" s="116" t="str">
        <f>IF(仕訳入力シート!AB445&lt;&gt;0,仕訳入力シート!AB445,"")</f>
        <v/>
      </c>
      <c r="AA445" s="3" t="str">
        <f>IF(仕訳入力シート!AC445&lt;&gt;0,仕訳入力シート!AC445,"")</f>
        <v/>
      </c>
      <c r="AB445" s="3" t="str">
        <f>IF(仕訳入力シート!V445&lt;&gt;"",仕訳入力シート!V445,"")</f>
        <v/>
      </c>
      <c r="AC445" s="3" t="str">
        <f>IF(仕訳入力シート!X445&lt;&gt;"",仕訳入力シート!X445,"")</f>
        <v/>
      </c>
      <c r="AD445" s="3" t="str">
        <f>IF(仕訳入力シート!AA445&lt;&gt;"",仕訳入力シート!AA445,"")</f>
        <v/>
      </c>
      <c r="AE445" s="3">
        <f t="shared" si="26"/>
        <v>0</v>
      </c>
      <c r="AF445" s="3">
        <f t="shared" si="27"/>
        <v>0</v>
      </c>
      <c r="AG445" s="121" t="str">
        <f>IF(仕訳入力シート!AD445&lt;&gt;0,仕訳入力シート!AD445,"")</f>
        <v/>
      </c>
      <c r="AH445" s="3" t="str">
        <f>IF(仕訳入力シート!AE445&lt;&gt;"",仕訳入力シート!AE445,"")</f>
        <v/>
      </c>
      <c r="AI445" s="117" t="str">
        <f>IF(仕訳入力シート!AH445&lt;&gt;0,仕訳入力シート!AH445,"")</f>
        <v/>
      </c>
      <c r="AJ445" s="118" t="str">
        <f>IF(仕訳入力シート!AI445&lt;&gt;0,仕訳入力シート!AI445,"")</f>
        <v/>
      </c>
      <c r="AK445" s="118" t="str">
        <f>IF(仕訳入力シート!AJ445&lt;&gt;0,仕訳入力シート!AJ445,"")</f>
        <v/>
      </c>
      <c r="AL445" s="118" t="str">
        <f>IF(仕訳入力シート!AK445&lt;&gt;0,仕訳入力シート!AK445,"")</f>
        <v/>
      </c>
      <c r="AM445" s="118" t="str">
        <f>IF(仕訳入力シート!AL445&lt;&gt;0,仕訳入力シート!AL445,"")</f>
        <v/>
      </c>
      <c r="AN445" s="118"/>
      <c r="AO445" s="118"/>
      <c r="AP445" s="118"/>
      <c r="AQ445" s="118"/>
      <c r="AR445" s="118"/>
      <c r="AS445" s="118"/>
      <c r="AT445" s="118"/>
      <c r="AU445" s="120" t="str">
        <f>IF(仕訳入力シート!AQ445&lt;&gt;0,仕訳入力シート!AQ445,"")</f>
        <v/>
      </c>
      <c r="AV445" s="118" t="str">
        <f>IF(仕訳入力シート!AR445&lt;&gt;0,仕訳入力シート!AR445,"")</f>
        <v/>
      </c>
      <c r="AW445" s="120" t="str">
        <f>IF(仕訳入力シート!AT445&lt;&gt;0,仕訳入力シート!AT445,"")</f>
        <v/>
      </c>
      <c r="AX445" s="118" t="str">
        <f>IF(仕訳入力シート!AU445&lt;&gt;0,仕訳入力シート!AU445,"")</f>
        <v/>
      </c>
    </row>
    <row r="446" spans="1:50" ht="17.45" customHeight="1">
      <c r="A446" s="3" t="str">
        <f>IF(C446="",MAX(A$8:A445)+1,"")</f>
        <v/>
      </c>
      <c r="C446" s="3" t="str">
        <f>IF(仕訳入力シート!A446="*","*",IF(J446="","*",IF(J446=0,"*","")))</f>
        <v>*</v>
      </c>
      <c r="D446" s="3">
        <f>仕訳入力シート!B446</f>
        <v>438</v>
      </c>
      <c r="E446" s="3" t="str">
        <f>IF(仕訳入力シート!C446&lt;&gt;0,仕訳入力シート!C446,"")</f>
        <v/>
      </c>
      <c r="F446" s="110" t="str">
        <f>IF(仕訳入力シート!D446&lt;&gt;0,仕訳入力シート!D446,"")</f>
        <v/>
      </c>
      <c r="H446" s="110" t="str">
        <f>IF(仕訳入力シート!AN446&lt;&gt;0,仕訳入力シート!AN446,"")</f>
        <v/>
      </c>
      <c r="I446" s="110" t="str">
        <f>IF(仕訳入力シート!AO446&lt;&gt;0,仕訳入力シート!AO446,"")</f>
        <v/>
      </c>
      <c r="J446" s="143">
        <f>仕訳入力シート!E446</f>
        <v>0</v>
      </c>
      <c r="K446" s="116" t="str">
        <f>IF(仕訳入力シート!F446&lt;&gt;0,仕訳入力シート!F446,"")</f>
        <v/>
      </c>
      <c r="L446" s="3" t="str">
        <f>IF(仕訳入力シート!G446&lt;&gt;0,仕訳入力シート!G446,"")</f>
        <v/>
      </c>
      <c r="M446" s="3" t="str">
        <f>IF(仕訳入力シート!H446&lt;&gt;0,仕訳入力シート!H446,"")</f>
        <v/>
      </c>
      <c r="N446" s="3" t="str">
        <f>IF(仕訳入力シート!I446&lt;&gt;0,仕訳入力シート!I446,"")</f>
        <v/>
      </c>
      <c r="O446" s="116" t="str">
        <f>IF(仕訳入力シート!P446&lt;&gt;0,仕訳入力シート!P446,"")</f>
        <v/>
      </c>
      <c r="P446" s="3" t="str">
        <f>IF(仕訳入力シート!Q446&lt;&gt;0,仕訳入力シート!Q446,"")</f>
        <v/>
      </c>
      <c r="Q446" s="3" t="str">
        <f>IF(仕訳入力シート!J446&lt;&gt;"",仕訳入力シート!J446,"")</f>
        <v/>
      </c>
      <c r="R446" s="3" t="str">
        <f>IF(仕訳入力シート!L446&lt;&gt;"",仕訳入力シート!L446,"")</f>
        <v/>
      </c>
      <c r="S446" s="3" t="str">
        <f>IF(仕訳入力シート!O446&lt;&gt;"",仕訳入力シート!O446,"")</f>
        <v/>
      </c>
      <c r="T446" s="3">
        <f t="shared" si="24"/>
        <v>0</v>
      </c>
      <c r="U446" s="3">
        <f t="shared" si="25"/>
        <v>0</v>
      </c>
      <c r="V446" s="113" t="str">
        <f>IF(仕訳入力シート!R446&lt;&gt;0,仕訳入力シート!R446,"")</f>
        <v/>
      </c>
      <c r="W446" s="3" t="str">
        <f>IF(仕訳入力シート!S446&lt;&gt;0,仕訳入力シート!S446,"")</f>
        <v/>
      </c>
      <c r="X446" s="3" t="str">
        <f>IF(仕訳入力シート!T446&lt;&gt;0,仕訳入力シート!T446,"")</f>
        <v/>
      </c>
      <c r="Y446" s="3" t="str">
        <f>IF(仕訳入力シート!U446&lt;&gt;0,仕訳入力シート!U446,"")</f>
        <v/>
      </c>
      <c r="Z446" s="116" t="str">
        <f>IF(仕訳入力シート!AB446&lt;&gt;0,仕訳入力シート!AB446,"")</f>
        <v/>
      </c>
      <c r="AA446" s="3" t="str">
        <f>IF(仕訳入力シート!AC446&lt;&gt;0,仕訳入力シート!AC446,"")</f>
        <v/>
      </c>
      <c r="AB446" s="3" t="str">
        <f>IF(仕訳入力シート!V446&lt;&gt;"",仕訳入力シート!V446,"")</f>
        <v/>
      </c>
      <c r="AC446" s="3" t="str">
        <f>IF(仕訳入力シート!X446&lt;&gt;"",仕訳入力シート!X446,"")</f>
        <v/>
      </c>
      <c r="AD446" s="3" t="str">
        <f>IF(仕訳入力シート!AA446&lt;&gt;"",仕訳入力シート!AA446,"")</f>
        <v/>
      </c>
      <c r="AE446" s="3">
        <f t="shared" si="26"/>
        <v>0</v>
      </c>
      <c r="AF446" s="3">
        <f t="shared" si="27"/>
        <v>0</v>
      </c>
      <c r="AG446" s="121" t="str">
        <f>IF(仕訳入力シート!AD446&lt;&gt;0,仕訳入力シート!AD446,"")</f>
        <v/>
      </c>
      <c r="AH446" s="3" t="str">
        <f>IF(仕訳入力シート!AE446&lt;&gt;"",仕訳入力シート!AE446,"")</f>
        <v/>
      </c>
      <c r="AI446" s="117" t="str">
        <f>IF(仕訳入力シート!AH446&lt;&gt;0,仕訳入力シート!AH446,"")</f>
        <v/>
      </c>
      <c r="AJ446" s="118" t="str">
        <f>IF(仕訳入力シート!AI446&lt;&gt;0,仕訳入力シート!AI446,"")</f>
        <v/>
      </c>
      <c r="AK446" s="118" t="str">
        <f>IF(仕訳入力シート!AJ446&lt;&gt;0,仕訳入力シート!AJ446,"")</f>
        <v/>
      </c>
      <c r="AL446" s="118" t="str">
        <f>IF(仕訳入力シート!AK446&lt;&gt;0,仕訳入力シート!AK446,"")</f>
        <v/>
      </c>
      <c r="AM446" s="118" t="str">
        <f>IF(仕訳入力シート!AL446&lt;&gt;0,仕訳入力シート!AL446,"")</f>
        <v/>
      </c>
      <c r="AN446" s="118"/>
      <c r="AO446" s="118"/>
      <c r="AP446" s="118"/>
      <c r="AQ446" s="118"/>
      <c r="AR446" s="118"/>
      <c r="AS446" s="118"/>
      <c r="AT446" s="118"/>
      <c r="AU446" s="120" t="str">
        <f>IF(仕訳入力シート!AQ446&lt;&gt;0,仕訳入力シート!AQ446,"")</f>
        <v/>
      </c>
      <c r="AV446" s="118" t="str">
        <f>IF(仕訳入力シート!AR446&lt;&gt;0,仕訳入力シート!AR446,"")</f>
        <v/>
      </c>
      <c r="AW446" s="120" t="str">
        <f>IF(仕訳入力シート!AT446&lt;&gt;0,仕訳入力シート!AT446,"")</f>
        <v/>
      </c>
      <c r="AX446" s="118" t="str">
        <f>IF(仕訳入力シート!AU446&lt;&gt;0,仕訳入力シート!AU446,"")</f>
        <v/>
      </c>
    </row>
    <row r="447" spans="1:50" ht="17.45" customHeight="1">
      <c r="A447" s="3" t="str">
        <f>IF(C447="",MAX(A$8:A446)+1,"")</f>
        <v/>
      </c>
      <c r="C447" s="3" t="str">
        <f>IF(仕訳入力シート!A447="*","*",IF(J447="","*",IF(J447=0,"*","")))</f>
        <v>*</v>
      </c>
      <c r="D447" s="3">
        <f>仕訳入力シート!B447</f>
        <v>439</v>
      </c>
      <c r="E447" s="3" t="str">
        <f>IF(仕訳入力シート!C447&lt;&gt;0,仕訳入力シート!C447,"")</f>
        <v/>
      </c>
      <c r="F447" s="110" t="str">
        <f>IF(仕訳入力シート!D447&lt;&gt;0,仕訳入力シート!D447,"")</f>
        <v/>
      </c>
      <c r="H447" s="110" t="str">
        <f>IF(仕訳入力シート!AN447&lt;&gt;0,仕訳入力シート!AN447,"")</f>
        <v/>
      </c>
      <c r="I447" s="110" t="str">
        <f>IF(仕訳入力シート!AO447&lt;&gt;0,仕訳入力シート!AO447,"")</f>
        <v/>
      </c>
      <c r="J447" s="143">
        <f>仕訳入力シート!E447</f>
        <v>0</v>
      </c>
      <c r="K447" s="116" t="str">
        <f>IF(仕訳入力シート!F447&lt;&gt;0,仕訳入力シート!F447,"")</f>
        <v/>
      </c>
      <c r="L447" s="3" t="str">
        <f>IF(仕訳入力シート!G447&lt;&gt;0,仕訳入力シート!G447,"")</f>
        <v/>
      </c>
      <c r="M447" s="3" t="str">
        <f>IF(仕訳入力シート!H447&lt;&gt;0,仕訳入力シート!H447,"")</f>
        <v/>
      </c>
      <c r="N447" s="3" t="str">
        <f>IF(仕訳入力シート!I447&lt;&gt;0,仕訳入力シート!I447,"")</f>
        <v/>
      </c>
      <c r="O447" s="116" t="str">
        <f>IF(仕訳入力シート!P447&lt;&gt;0,仕訳入力シート!P447,"")</f>
        <v/>
      </c>
      <c r="P447" s="3" t="str">
        <f>IF(仕訳入力シート!Q447&lt;&gt;0,仕訳入力シート!Q447,"")</f>
        <v/>
      </c>
      <c r="Q447" s="3" t="str">
        <f>IF(仕訳入力シート!J447&lt;&gt;"",仕訳入力シート!J447,"")</f>
        <v/>
      </c>
      <c r="R447" s="3" t="str">
        <f>IF(仕訳入力シート!L447&lt;&gt;"",仕訳入力シート!L447,"")</f>
        <v/>
      </c>
      <c r="S447" s="3" t="str">
        <f>IF(仕訳入力シート!O447&lt;&gt;"",仕訳入力シート!O447,"")</f>
        <v/>
      </c>
      <c r="T447" s="3">
        <f t="shared" si="24"/>
        <v>0</v>
      </c>
      <c r="U447" s="3">
        <f t="shared" si="25"/>
        <v>0</v>
      </c>
      <c r="V447" s="113" t="str">
        <f>IF(仕訳入力シート!R447&lt;&gt;0,仕訳入力シート!R447,"")</f>
        <v/>
      </c>
      <c r="W447" s="3" t="str">
        <f>IF(仕訳入力シート!S447&lt;&gt;0,仕訳入力シート!S447,"")</f>
        <v/>
      </c>
      <c r="X447" s="3" t="str">
        <f>IF(仕訳入力シート!T447&lt;&gt;0,仕訳入力シート!T447,"")</f>
        <v/>
      </c>
      <c r="Y447" s="3" t="str">
        <f>IF(仕訳入力シート!U447&lt;&gt;0,仕訳入力シート!U447,"")</f>
        <v/>
      </c>
      <c r="Z447" s="116" t="str">
        <f>IF(仕訳入力シート!AB447&lt;&gt;0,仕訳入力シート!AB447,"")</f>
        <v/>
      </c>
      <c r="AA447" s="3" t="str">
        <f>IF(仕訳入力シート!AC447&lt;&gt;0,仕訳入力シート!AC447,"")</f>
        <v/>
      </c>
      <c r="AB447" s="3" t="str">
        <f>IF(仕訳入力シート!V447&lt;&gt;"",仕訳入力シート!V447,"")</f>
        <v/>
      </c>
      <c r="AC447" s="3" t="str">
        <f>IF(仕訳入力シート!X447&lt;&gt;"",仕訳入力シート!X447,"")</f>
        <v/>
      </c>
      <c r="AD447" s="3" t="str">
        <f>IF(仕訳入力シート!AA447&lt;&gt;"",仕訳入力シート!AA447,"")</f>
        <v/>
      </c>
      <c r="AE447" s="3">
        <f t="shared" si="26"/>
        <v>0</v>
      </c>
      <c r="AF447" s="3">
        <f t="shared" si="27"/>
        <v>0</v>
      </c>
      <c r="AG447" s="121" t="str">
        <f>IF(仕訳入力シート!AD447&lt;&gt;0,仕訳入力シート!AD447,"")</f>
        <v/>
      </c>
      <c r="AH447" s="3" t="str">
        <f>IF(仕訳入力シート!AE447&lt;&gt;"",仕訳入力シート!AE447,"")</f>
        <v/>
      </c>
      <c r="AI447" s="117" t="str">
        <f>IF(仕訳入力シート!AH447&lt;&gt;0,仕訳入力シート!AH447,"")</f>
        <v/>
      </c>
      <c r="AJ447" s="118" t="str">
        <f>IF(仕訳入力シート!AI447&lt;&gt;0,仕訳入力シート!AI447,"")</f>
        <v/>
      </c>
      <c r="AK447" s="118" t="str">
        <f>IF(仕訳入力シート!AJ447&lt;&gt;0,仕訳入力シート!AJ447,"")</f>
        <v/>
      </c>
      <c r="AL447" s="118" t="str">
        <f>IF(仕訳入力シート!AK447&lt;&gt;0,仕訳入力シート!AK447,"")</f>
        <v/>
      </c>
      <c r="AM447" s="118" t="str">
        <f>IF(仕訳入力シート!AL447&lt;&gt;0,仕訳入力シート!AL447,"")</f>
        <v/>
      </c>
      <c r="AN447" s="118"/>
      <c r="AO447" s="118"/>
      <c r="AP447" s="118"/>
      <c r="AQ447" s="118"/>
      <c r="AR447" s="118"/>
      <c r="AS447" s="118"/>
      <c r="AT447" s="118"/>
      <c r="AU447" s="120" t="str">
        <f>IF(仕訳入力シート!AQ447&lt;&gt;0,仕訳入力シート!AQ447,"")</f>
        <v/>
      </c>
      <c r="AV447" s="118" t="str">
        <f>IF(仕訳入力シート!AR447&lt;&gt;0,仕訳入力シート!AR447,"")</f>
        <v/>
      </c>
      <c r="AW447" s="120" t="str">
        <f>IF(仕訳入力シート!AT447&lt;&gt;0,仕訳入力シート!AT447,"")</f>
        <v/>
      </c>
      <c r="AX447" s="118" t="str">
        <f>IF(仕訳入力シート!AU447&lt;&gt;0,仕訳入力シート!AU447,"")</f>
        <v/>
      </c>
    </row>
    <row r="448" spans="1:50" ht="17.45" customHeight="1">
      <c r="A448" s="3" t="str">
        <f>IF(C448="",MAX(A$8:A447)+1,"")</f>
        <v/>
      </c>
      <c r="C448" s="3" t="str">
        <f>IF(仕訳入力シート!A448="*","*",IF(J448="","*",IF(J448=0,"*","")))</f>
        <v>*</v>
      </c>
      <c r="D448" s="3">
        <f>仕訳入力シート!B448</f>
        <v>440</v>
      </c>
      <c r="E448" s="3" t="str">
        <f>IF(仕訳入力シート!C448&lt;&gt;0,仕訳入力シート!C448,"")</f>
        <v/>
      </c>
      <c r="F448" s="110" t="str">
        <f>IF(仕訳入力シート!D448&lt;&gt;0,仕訳入力シート!D448,"")</f>
        <v/>
      </c>
      <c r="H448" s="110" t="str">
        <f>IF(仕訳入力シート!AN448&lt;&gt;0,仕訳入力シート!AN448,"")</f>
        <v/>
      </c>
      <c r="I448" s="110" t="str">
        <f>IF(仕訳入力シート!AO448&lt;&gt;0,仕訳入力シート!AO448,"")</f>
        <v/>
      </c>
      <c r="J448" s="143">
        <f>仕訳入力シート!E448</f>
        <v>0</v>
      </c>
      <c r="K448" s="116" t="str">
        <f>IF(仕訳入力シート!F448&lt;&gt;0,仕訳入力シート!F448,"")</f>
        <v/>
      </c>
      <c r="L448" s="3" t="str">
        <f>IF(仕訳入力シート!G448&lt;&gt;0,仕訳入力シート!G448,"")</f>
        <v/>
      </c>
      <c r="M448" s="3" t="str">
        <f>IF(仕訳入力シート!H448&lt;&gt;0,仕訳入力シート!H448,"")</f>
        <v/>
      </c>
      <c r="N448" s="3" t="str">
        <f>IF(仕訳入力シート!I448&lt;&gt;0,仕訳入力シート!I448,"")</f>
        <v/>
      </c>
      <c r="O448" s="116" t="str">
        <f>IF(仕訳入力シート!P448&lt;&gt;0,仕訳入力シート!P448,"")</f>
        <v/>
      </c>
      <c r="P448" s="3" t="str">
        <f>IF(仕訳入力シート!Q448&lt;&gt;0,仕訳入力シート!Q448,"")</f>
        <v/>
      </c>
      <c r="Q448" s="3" t="str">
        <f>IF(仕訳入力シート!J448&lt;&gt;"",仕訳入力シート!J448,"")</f>
        <v/>
      </c>
      <c r="R448" s="3" t="str">
        <f>IF(仕訳入力シート!L448&lt;&gt;"",仕訳入力シート!L448,"")</f>
        <v/>
      </c>
      <c r="S448" s="3" t="str">
        <f>IF(仕訳入力シート!O448&lt;&gt;"",仕訳入力シート!O448,"")</f>
        <v/>
      </c>
      <c r="T448" s="3">
        <f t="shared" si="24"/>
        <v>0</v>
      </c>
      <c r="U448" s="3">
        <f t="shared" si="25"/>
        <v>0</v>
      </c>
      <c r="V448" s="113" t="str">
        <f>IF(仕訳入力シート!R448&lt;&gt;0,仕訳入力シート!R448,"")</f>
        <v/>
      </c>
      <c r="W448" s="3" t="str">
        <f>IF(仕訳入力シート!S448&lt;&gt;0,仕訳入力シート!S448,"")</f>
        <v/>
      </c>
      <c r="X448" s="3" t="str">
        <f>IF(仕訳入力シート!T448&lt;&gt;0,仕訳入力シート!T448,"")</f>
        <v/>
      </c>
      <c r="Y448" s="3" t="str">
        <f>IF(仕訳入力シート!U448&lt;&gt;0,仕訳入力シート!U448,"")</f>
        <v/>
      </c>
      <c r="Z448" s="116" t="str">
        <f>IF(仕訳入力シート!AB448&lt;&gt;0,仕訳入力シート!AB448,"")</f>
        <v/>
      </c>
      <c r="AA448" s="3" t="str">
        <f>IF(仕訳入力シート!AC448&lt;&gt;0,仕訳入力シート!AC448,"")</f>
        <v/>
      </c>
      <c r="AB448" s="3" t="str">
        <f>IF(仕訳入力シート!V448&lt;&gt;"",仕訳入力シート!V448,"")</f>
        <v/>
      </c>
      <c r="AC448" s="3" t="str">
        <f>IF(仕訳入力シート!X448&lt;&gt;"",仕訳入力シート!X448,"")</f>
        <v/>
      </c>
      <c r="AD448" s="3" t="str">
        <f>IF(仕訳入力シート!AA448&lt;&gt;"",仕訳入力シート!AA448,"")</f>
        <v/>
      </c>
      <c r="AE448" s="3">
        <f t="shared" si="26"/>
        <v>0</v>
      </c>
      <c r="AF448" s="3">
        <f t="shared" si="27"/>
        <v>0</v>
      </c>
      <c r="AG448" s="121" t="str">
        <f>IF(仕訳入力シート!AD448&lt;&gt;0,仕訳入力シート!AD448,"")</f>
        <v/>
      </c>
      <c r="AH448" s="3" t="str">
        <f>IF(仕訳入力シート!AE448&lt;&gt;"",仕訳入力シート!AE448,"")</f>
        <v/>
      </c>
      <c r="AI448" s="117" t="str">
        <f>IF(仕訳入力シート!AH448&lt;&gt;0,仕訳入力シート!AH448,"")</f>
        <v/>
      </c>
      <c r="AJ448" s="118" t="str">
        <f>IF(仕訳入力シート!AI448&lt;&gt;0,仕訳入力シート!AI448,"")</f>
        <v/>
      </c>
      <c r="AK448" s="118" t="str">
        <f>IF(仕訳入力シート!AJ448&lt;&gt;0,仕訳入力シート!AJ448,"")</f>
        <v/>
      </c>
      <c r="AL448" s="118" t="str">
        <f>IF(仕訳入力シート!AK448&lt;&gt;0,仕訳入力シート!AK448,"")</f>
        <v/>
      </c>
      <c r="AM448" s="118" t="str">
        <f>IF(仕訳入力シート!AL448&lt;&gt;0,仕訳入力シート!AL448,"")</f>
        <v/>
      </c>
      <c r="AN448" s="118"/>
      <c r="AO448" s="118"/>
      <c r="AP448" s="118"/>
      <c r="AQ448" s="118"/>
      <c r="AR448" s="118"/>
      <c r="AS448" s="118"/>
      <c r="AT448" s="118"/>
      <c r="AU448" s="120" t="str">
        <f>IF(仕訳入力シート!AQ448&lt;&gt;0,仕訳入力シート!AQ448,"")</f>
        <v/>
      </c>
      <c r="AV448" s="118" t="str">
        <f>IF(仕訳入力シート!AR448&lt;&gt;0,仕訳入力シート!AR448,"")</f>
        <v/>
      </c>
      <c r="AW448" s="120" t="str">
        <f>IF(仕訳入力シート!AT448&lt;&gt;0,仕訳入力シート!AT448,"")</f>
        <v/>
      </c>
      <c r="AX448" s="118" t="str">
        <f>IF(仕訳入力シート!AU448&lt;&gt;0,仕訳入力シート!AU448,"")</f>
        <v/>
      </c>
    </row>
    <row r="449" spans="1:50" ht="17.45" customHeight="1">
      <c r="A449" s="3" t="str">
        <f>IF(C449="",MAX(A$8:A448)+1,"")</f>
        <v/>
      </c>
      <c r="C449" s="3" t="str">
        <f>IF(仕訳入力シート!A449="*","*",IF(J449="","*",IF(J449=0,"*","")))</f>
        <v>*</v>
      </c>
      <c r="D449" s="3">
        <f>仕訳入力シート!B449</f>
        <v>441</v>
      </c>
      <c r="E449" s="3" t="str">
        <f>IF(仕訳入力シート!C449&lt;&gt;0,仕訳入力シート!C449,"")</f>
        <v/>
      </c>
      <c r="F449" s="110" t="str">
        <f>IF(仕訳入力シート!D449&lt;&gt;0,仕訳入力シート!D449,"")</f>
        <v/>
      </c>
      <c r="H449" s="110" t="str">
        <f>IF(仕訳入力シート!AN449&lt;&gt;0,仕訳入力シート!AN449,"")</f>
        <v/>
      </c>
      <c r="I449" s="110" t="str">
        <f>IF(仕訳入力シート!AO449&lt;&gt;0,仕訳入力シート!AO449,"")</f>
        <v/>
      </c>
      <c r="J449" s="143">
        <f>仕訳入力シート!E449</f>
        <v>0</v>
      </c>
      <c r="K449" s="116" t="str">
        <f>IF(仕訳入力シート!F449&lt;&gt;0,仕訳入力シート!F449,"")</f>
        <v/>
      </c>
      <c r="L449" s="3" t="str">
        <f>IF(仕訳入力シート!G449&lt;&gt;0,仕訳入力シート!G449,"")</f>
        <v/>
      </c>
      <c r="M449" s="3" t="str">
        <f>IF(仕訳入力シート!H449&lt;&gt;0,仕訳入力シート!H449,"")</f>
        <v/>
      </c>
      <c r="N449" s="3" t="str">
        <f>IF(仕訳入力シート!I449&lt;&gt;0,仕訳入力シート!I449,"")</f>
        <v/>
      </c>
      <c r="O449" s="116" t="str">
        <f>IF(仕訳入力シート!P449&lt;&gt;0,仕訳入力シート!P449,"")</f>
        <v/>
      </c>
      <c r="P449" s="3" t="str">
        <f>IF(仕訳入力シート!Q449&lt;&gt;0,仕訳入力シート!Q449,"")</f>
        <v/>
      </c>
      <c r="Q449" s="3" t="str">
        <f>IF(仕訳入力シート!J449&lt;&gt;"",仕訳入力シート!J449,"")</f>
        <v/>
      </c>
      <c r="R449" s="3" t="str">
        <f>IF(仕訳入力シート!L449&lt;&gt;"",仕訳入力シート!L449,"")</f>
        <v/>
      </c>
      <c r="S449" s="3" t="str">
        <f>IF(仕訳入力シート!O449&lt;&gt;"",仕訳入力シート!O449,"")</f>
        <v/>
      </c>
      <c r="T449" s="3">
        <f t="shared" si="24"/>
        <v>0</v>
      </c>
      <c r="U449" s="3">
        <f t="shared" si="25"/>
        <v>0</v>
      </c>
      <c r="V449" s="113" t="str">
        <f>IF(仕訳入力シート!R449&lt;&gt;0,仕訳入力シート!R449,"")</f>
        <v/>
      </c>
      <c r="W449" s="3" t="str">
        <f>IF(仕訳入力シート!S449&lt;&gt;0,仕訳入力シート!S449,"")</f>
        <v/>
      </c>
      <c r="X449" s="3" t="str">
        <f>IF(仕訳入力シート!T449&lt;&gt;0,仕訳入力シート!T449,"")</f>
        <v/>
      </c>
      <c r="Y449" s="3" t="str">
        <f>IF(仕訳入力シート!U449&lt;&gt;0,仕訳入力シート!U449,"")</f>
        <v/>
      </c>
      <c r="Z449" s="116" t="str">
        <f>IF(仕訳入力シート!AB449&lt;&gt;0,仕訳入力シート!AB449,"")</f>
        <v/>
      </c>
      <c r="AA449" s="3" t="str">
        <f>IF(仕訳入力シート!AC449&lt;&gt;0,仕訳入力シート!AC449,"")</f>
        <v/>
      </c>
      <c r="AB449" s="3" t="str">
        <f>IF(仕訳入力シート!V449&lt;&gt;"",仕訳入力シート!V449,"")</f>
        <v/>
      </c>
      <c r="AC449" s="3" t="str">
        <f>IF(仕訳入力シート!X449&lt;&gt;"",仕訳入力シート!X449,"")</f>
        <v/>
      </c>
      <c r="AD449" s="3" t="str">
        <f>IF(仕訳入力シート!AA449&lt;&gt;"",仕訳入力シート!AA449,"")</f>
        <v/>
      </c>
      <c r="AE449" s="3">
        <f t="shared" si="26"/>
        <v>0</v>
      </c>
      <c r="AF449" s="3">
        <f t="shared" si="27"/>
        <v>0</v>
      </c>
      <c r="AG449" s="121" t="str">
        <f>IF(仕訳入力シート!AD449&lt;&gt;0,仕訳入力シート!AD449,"")</f>
        <v/>
      </c>
      <c r="AH449" s="3" t="str">
        <f>IF(仕訳入力シート!AE449&lt;&gt;"",仕訳入力シート!AE449,"")</f>
        <v/>
      </c>
      <c r="AI449" s="117" t="str">
        <f>IF(仕訳入力シート!AH449&lt;&gt;0,仕訳入力シート!AH449,"")</f>
        <v/>
      </c>
      <c r="AJ449" s="118" t="str">
        <f>IF(仕訳入力シート!AI449&lt;&gt;0,仕訳入力シート!AI449,"")</f>
        <v/>
      </c>
      <c r="AK449" s="118" t="str">
        <f>IF(仕訳入力シート!AJ449&lt;&gt;0,仕訳入力シート!AJ449,"")</f>
        <v/>
      </c>
      <c r="AL449" s="118" t="str">
        <f>IF(仕訳入力シート!AK449&lt;&gt;0,仕訳入力シート!AK449,"")</f>
        <v/>
      </c>
      <c r="AM449" s="118" t="str">
        <f>IF(仕訳入力シート!AL449&lt;&gt;0,仕訳入力シート!AL449,"")</f>
        <v/>
      </c>
      <c r="AN449" s="118"/>
      <c r="AO449" s="118"/>
      <c r="AP449" s="118"/>
      <c r="AQ449" s="118"/>
      <c r="AR449" s="118"/>
      <c r="AS449" s="118"/>
      <c r="AT449" s="118"/>
      <c r="AU449" s="120" t="str">
        <f>IF(仕訳入力シート!AQ449&lt;&gt;0,仕訳入力シート!AQ449,"")</f>
        <v/>
      </c>
      <c r="AV449" s="118" t="str">
        <f>IF(仕訳入力シート!AR449&lt;&gt;0,仕訳入力シート!AR449,"")</f>
        <v/>
      </c>
      <c r="AW449" s="120" t="str">
        <f>IF(仕訳入力シート!AT449&lt;&gt;0,仕訳入力シート!AT449,"")</f>
        <v/>
      </c>
      <c r="AX449" s="118" t="str">
        <f>IF(仕訳入力シート!AU449&lt;&gt;0,仕訳入力シート!AU449,"")</f>
        <v/>
      </c>
    </row>
    <row r="450" spans="1:50" ht="17.45" customHeight="1">
      <c r="A450" s="3" t="str">
        <f>IF(C450="",MAX(A$8:A449)+1,"")</f>
        <v/>
      </c>
      <c r="C450" s="3" t="str">
        <f>IF(仕訳入力シート!A450="*","*",IF(J450="","*",IF(J450=0,"*","")))</f>
        <v>*</v>
      </c>
      <c r="D450" s="3">
        <f>仕訳入力シート!B450</f>
        <v>442</v>
      </c>
      <c r="E450" s="3" t="str">
        <f>IF(仕訳入力シート!C450&lt;&gt;0,仕訳入力シート!C450,"")</f>
        <v/>
      </c>
      <c r="F450" s="110" t="str">
        <f>IF(仕訳入力シート!D450&lt;&gt;0,仕訳入力シート!D450,"")</f>
        <v/>
      </c>
      <c r="H450" s="110" t="str">
        <f>IF(仕訳入力シート!AN450&lt;&gt;0,仕訳入力シート!AN450,"")</f>
        <v/>
      </c>
      <c r="I450" s="110" t="str">
        <f>IF(仕訳入力シート!AO450&lt;&gt;0,仕訳入力シート!AO450,"")</f>
        <v/>
      </c>
      <c r="J450" s="143">
        <f>仕訳入力シート!E450</f>
        <v>0</v>
      </c>
      <c r="K450" s="116" t="str">
        <f>IF(仕訳入力シート!F450&lt;&gt;0,仕訳入力シート!F450,"")</f>
        <v/>
      </c>
      <c r="L450" s="3" t="str">
        <f>IF(仕訳入力シート!G450&lt;&gt;0,仕訳入力シート!G450,"")</f>
        <v/>
      </c>
      <c r="M450" s="3" t="str">
        <f>IF(仕訳入力シート!H450&lt;&gt;0,仕訳入力シート!H450,"")</f>
        <v/>
      </c>
      <c r="N450" s="3" t="str">
        <f>IF(仕訳入力シート!I450&lt;&gt;0,仕訳入力シート!I450,"")</f>
        <v/>
      </c>
      <c r="O450" s="116" t="str">
        <f>IF(仕訳入力シート!P450&lt;&gt;0,仕訳入力シート!P450,"")</f>
        <v/>
      </c>
      <c r="P450" s="3" t="str">
        <f>IF(仕訳入力シート!Q450&lt;&gt;0,仕訳入力シート!Q450,"")</f>
        <v/>
      </c>
      <c r="Q450" s="3" t="str">
        <f>IF(仕訳入力シート!J450&lt;&gt;"",仕訳入力シート!J450,"")</f>
        <v/>
      </c>
      <c r="R450" s="3" t="str">
        <f>IF(仕訳入力シート!L450&lt;&gt;"",仕訳入力シート!L450,"")</f>
        <v/>
      </c>
      <c r="S450" s="3" t="str">
        <f>IF(仕訳入力シート!O450&lt;&gt;"",仕訳入力シート!O450,"")</f>
        <v/>
      </c>
      <c r="T450" s="3">
        <f t="shared" si="24"/>
        <v>0</v>
      </c>
      <c r="U450" s="3">
        <f t="shared" si="25"/>
        <v>0</v>
      </c>
      <c r="V450" s="113" t="str">
        <f>IF(仕訳入力シート!R450&lt;&gt;0,仕訳入力シート!R450,"")</f>
        <v/>
      </c>
      <c r="W450" s="3" t="str">
        <f>IF(仕訳入力シート!S450&lt;&gt;0,仕訳入力シート!S450,"")</f>
        <v/>
      </c>
      <c r="X450" s="3" t="str">
        <f>IF(仕訳入力シート!T450&lt;&gt;0,仕訳入力シート!T450,"")</f>
        <v/>
      </c>
      <c r="Y450" s="3" t="str">
        <f>IF(仕訳入力シート!U450&lt;&gt;0,仕訳入力シート!U450,"")</f>
        <v/>
      </c>
      <c r="Z450" s="116" t="str">
        <f>IF(仕訳入力シート!AB450&lt;&gt;0,仕訳入力シート!AB450,"")</f>
        <v/>
      </c>
      <c r="AA450" s="3" t="str">
        <f>IF(仕訳入力シート!AC450&lt;&gt;0,仕訳入力シート!AC450,"")</f>
        <v/>
      </c>
      <c r="AB450" s="3" t="str">
        <f>IF(仕訳入力シート!V450&lt;&gt;"",仕訳入力シート!V450,"")</f>
        <v/>
      </c>
      <c r="AC450" s="3" t="str">
        <f>IF(仕訳入力シート!X450&lt;&gt;"",仕訳入力シート!X450,"")</f>
        <v/>
      </c>
      <c r="AD450" s="3" t="str">
        <f>IF(仕訳入力シート!AA450&lt;&gt;"",仕訳入力シート!AA450,"")</f>
        <v/>
      </c>
      <c r="AE450" s="3">
        <f t="shared" si="26"/>
        <v>0</v>
      </c>
      <c r="AF450" s="3">
        <f t="shared" si="27"/>
        <v>0</v>
      </c>
      <c r="AG450" s="121" t="str">
        <f>IF(仕訳入力シート!AD450&lt;&gt;0,仕訳入力シート!AD450,"")</f>
        <v/>
      </c>
      <c r="AH450" s="3" t="str">
        <f>IF(仕訳入力シート!AE450&lt;&gt;"",仕訳入力シート!AE450,"")</f>
        <v/>
      </c>
      <c r="AI450" s="117" t="str">
        <f>IF(仕訳入力シート!AH450&lt;&gt;0,仕訳入力シート!AH450,"")</f>
        <v/>
      </c>
      <c r="AJ450" s="118" t="str">
        <f>IF(仕訳入力シート!AI450&lt;&gt;0,仕訳入力シート!AI450,"")</f>
        <v/>
      </c>
      <c r="AK450" s="118" t="str">
        <f>IF(仕訳入力シート!AJ450&lt;&gt;0,仕訳入力シート!AJ450,"")</f>
        <v/>
      </c>
      <c r="AL450" s="118" t="str">
        <f>IF(仕訳入力シート!AK450&lt;&gt;0,仕訳入力シート!AK450,"")</f>
        <v/>
      </c>
      <c r="AM450" s="118" t="str">
        <f>IF(仕訳入力シート!AL450&lt;&gt;0,仕訳入力シート!AL450,"")</f>
        <v/>
      </c>
      <c r="AN450" s="118"/>
      <c r="AO450" s="118"/>
      <c r="AP450" s="118"/>
      <c r="AQ450" s="118"/>
      <c r="AR450" s="118"/>
      <c r="AS450" s="118"/>
      <c r="AT450" s="118"/>
      <c r="AU450" s="120" t="str">
        <f>IF(仕訳入力シート!AQ450&lt;&gt;0,仕訳入力シート!AQ450,"")</f>
        <v/>
      </c>
      <c r="AV450" s="118" t="str">
        <f>IF(仕訳入力シート!AR450&lt;&gt;0,仕訳入力シート!AR450,"")</f>
        <v/>
      </c>
      <c r="AW450" s="120" t="str">
        <f>IF(仕訳入力シート!AT450&lt;&gt;0,仕訳入力シート!AT450,"")</f>
        <v/>
      </c>
      <c r="AX450" s="118" t="str">
        <f>IF(仕訳入力シート!AU450&lt;&gt;0,仕訳入力シート!AU450,"")</f>
        <v/>
      </c>
    </row>
    <row r="451" spans="1:50" ht="17.45" customHeight="1">
      <c r="A451" s="3" t="str">
        <f>IF(C451="",MAX(A$8:A450)+1,"")</f>
        <v/>
      </c>
      <c r="C451" s="3" t="str">
        <f>IF(仕訳入力シート!A451="*","*",IF(J451="","*",IF(J451=0,"*","")))</f>
        <v>*</v>
      </c>
      <c r="D451" s="3">
        <f>仕訳入力シート!B451</f>
        <v>443</v>
      </c>
      <c r="E451" s="3" t="str">
        <f>IF(仕訳入力シート!C451&lt;&gt;0,仕訳入力シート!C451,"")</f>
        <v/>
      </c>
      <c r="F451" s="110" t="str">
        <f>IF(仕訳入力シート!D451&lt;&gt;0,仕訳入力シート!D451,"")</f>
        <v/>
      </c>
      <c r="H451" s="110" t="str">
        <f>IF(仕訳入力シート!AN451&lt;&gt;0,仕訳入力シート!AN451,"")</f>
        <v/>
      </c>
      <c r="I451" s="110" t="str">
        <f>IF(仕訳入力シート!AO451&lt;&gt;0,仕訳入力シート!AO451,"")</f>
        <v/>
      </c>
      <c r="J451" s="143">
        <f>仕訳入力シート!E451</f>
        <v>0</v>
      </c>
      <c r="K451" s="116" t="str">
        <f>IF(仕訳入力シート!F451&lt;&gt;0,仕訳入力シート!F451,"")</f>
        <v/>
      </c>
      <c r="L451" s="3" t="str">
        <f>IF(仕訳入力シート!G451&lt;&gt;0,仕訳入力シート!G451,"")</f>
        <v/>
      </c>
      <c r="M451" s="3" t="str">
        <f>IF(仕訳入力シート!H451&lt;&gt;0,仕訳入力シート!H451,"")</f>
        <v/>
      </c>
      <c r="N451" s="3" t="str">
        <f>IF(仕訳入力シート!I451&lt;&gt;0,仕訳入力シート!I451,"")</f>
        <v/>
      </c>
      <c r="O451" s="116" t="str">
        <f>IF(仕訳入力シート!P451&lt;&gt;0,仕訳入力シート!P451,"")</f>
        <v/>
      </c>
      <c r="P451" s="3" t="str">
        <f>IF(仕訳入力シート!Q451&lt;&gt;0,仕訳入力シート!Q451,"")</f>
        <v/>
      </c>
      <c r="Q451" s="3" t="str">
        <f>IF(仕訳入力シート!J451&lt;&gt;"",仕訳入力シート!J451,"")</f>
        <v/>
      </c>
      <c r="R451" s="3" t="str">
        <f>IF(仕訳入力シート!L451&lt;&gt;"",仕訳入力シート!L451,"")</f>
        <v/>
      </c>
      <c r="S451" s="3" t="str">
        <f>IF(仕訳入力シート!O451&lt;&gt;"",仕訳入力シート!O451,"")</f>
        <v/>
      </c>
      <c r="T451" s="3">
        <f t="shared" si="24"/>
        <v>0</v>
      </c>
      <c r="U451" s="3">
        <f t="shared" si="25"/>
        <v>0</v>
      </c>
      <c r="V451" s="113" t="str">
        <f>IF(仕訳入力シート!R451&lt;&gt;0,仕訳入力シート!R451,"")</f>
        <v/>
      </c>
      <c r="W451" s="3" t="str">
        <f>IF(仕訳入力シート!S451&lt;&gt;0,仕訳入力シート!S451,"")</f>
        <v/>
      </c>
      <c r="X451" s="3" t="str">
        <f>IF(仕訳入力シート!T451&lt;&gt;0,仕訳入力シート!T451,"")</f>
        <v/>
      </c>
      <c r="Y451" s="3" t="str">
        <f>IF(仕訳入力シート!U451&lt;&gt;0,仕訳入力シート!U451,"")</f>
        <v/>
      </c>
      <c r="Z451" s="116" t="str">
        <f>IF(仕訳入力シート!AB451&lt;&gt;0,仕訳入力シート!AB451,"")</f>
        <v/>
      </c>
      <c r="AA451" s="3" t="str">
        <f>IF(仕訳入力シート!AC451&lt;&gt;0,仕訳入力シート!AC451,"")</f>
        <v/>
      </c>
      <c r="AB451" s="3" t="str">
        <f>IF(仕訳入力シート!V451&lt;&gt;"",仕訳入力シート!V451,"")</f>
        <v/>
      </c>
      <c r="AC451" s="3" t="str">
        <f>IF(仕訳入力シート!X451&lt;&gt;"",仕訳入力シート!X451,"")</f>
        <v/>
      </c>
      <c r="AD451" s="3" t="str">
        <f>IF(仕訳入力シート!AA451&lt;&gt;"",仕訳入力シート!AA451,"")</f>
        <v/>
      </c>
      <c r="AE451" s="3">
        <f t="shared" si="26"/>
        <v>0</v>
      </c>
      <c r="AF451" s="3">
        <f t="shared" si="27"/>
        <v>0</v>
      </c>
      <c r="AG451" s="121" t="str">
        <f>IF(仕訳入力シート!AD451&lt;&gt;0,仕訳入力シート!AD451,"")</f>
        <v/>
      </c>
      <c r="AH451" s="3" t="str">
        <f>IF(仕訳入力シート!AE451&lt;&gt;"",仕訳入力シート!AE451,"")</f>
        <v/>
      </c>
      <c r="AI451" s="117" t="str">
        <f>IF(仕訳入力シート!AH451&lt;&gt;0,仕訳入力シート!AH451,"")</f>
        <v/>
      </c>
      <c r="AJ451" s="118" t="str">
        <f>IF(仕訳入力シート!AI451&lt;&gt;0,仕訳入力シート!AI451,"")</f>
        <v/>
      </c>
      <c r="AK451" s="118" t="str">
        <f>IF(仕訳入力シート!AJ451&lt;&gt;0,仕訳入力シート!AJ451,"")</f>
        <v/>
      </c>
      <c r="AL451" s="118" t="str">
        <f>IF(仕訳入力シート!AK451&lt;&gt;0,仕訳入力シート!AK451,"")</f>
        <v/>
      </c>
      <c r="AM451" s="118" t="str">
        <f>IF(仕訳入力シート!AL451&lt;&gt;0,仕訳入力シート!AL451,"")</f>
        <v/>
      </c>
      <c r="AN451" s="118"/>
      <c r="AO451" s="118"/>
      <c r="AP451" s="118"/>
      <c r="AQ451" s="118"/>
      <c r="AR451" s="118"/>
      <c r="AS451" s="118"/>
      <c r="AT451" s="118"/>
      <c r="AU451" s="120" t="str">
        <f>IF(仕訳入力シート!AQ451&lt;&gt;0,仕訳入力シート!AQ451,"")</f>
        <v/>
      </c>
      <c r="AV451" s="118" t="str">
        <f>IF(仕訳入力シート!AR451&lt;&gt;0,仕訳入力シート!AR451,"")</f>
        <v/>
      </c>
      <c r="AW451" s="120" t="str">
        <f>IF(仕訳入力シート!AT451&lt;&gt;0,仕訳入力シート!AT451,"")</f>
        <v/>
      </c>
      <c r="AX451" s="118" t="str">
        <f>IF(仕訳入力シート!AU451&lt;&gt;0,仕訳入力シート!AU451,"")</f>
        <v/>
      </c>
    </row>
    <row r="452" spans="1:50" ht="17.45" customHeight="1">
      <c r="A452" s="3" t="str">
        <f>IF(C452="",MAX(A$8:A451)+1,"")</f>
        <v/>
      </c>
      <c r="C452" s="3" t="str">
        <f>IF(仕訳入力シート!A452="*","*",IF(J452="","*",IF(J452=0,"*","")))</f>
        <v>*</v>
      </c>
      <c r="D452" s="3">
        <f>仕訳入力シート!B452</f>
        <v>444</v>
      </c>
      <c r="E452" s="3" t="str">
        <f>IF(仕訳入力シート!C452&lt;&gt;0,仕訳入力シート!C452,"")</f>
        <v/>
      </c>
      <c r="F452" s="110" t="str">
        <f>IF(仕訳入力シート!D452&lt;&gt;0,仕訳入力シート!D452,"")</f>
        <v/>
      </c>
      <c r="H452" s="110" t="str">
        <f>IF(仕訳入力シート!AN452&lt;&gt;0,仕訳入力シート!AN452,"")</f>
        <v/>
      </c>
      <c r="I452" s="110" t="str">
        <f>IF(仕訳入力シート!AO452&lt;&gt;0,仕訳入力シート!AO452,"")</f>
        <v/>
      </c>
      <c r="J452" s="143">
        <f>仕訳入力シート!E452</f>
        <v>0</v>
      </c>
      <c r="K452" s="116" t="str">
        <f>IF(仕訳入力シート!F452&lt;&gt;0,仕訳入力シート!F452,"")</f>
        <v/>
      </c>
      <c r="L452" s="3" t="str">
        <f>IF(仕訳入力シート!G452&lt;&gt;0,仕訳入力シート!G452,"")</f>
        <v/>
      </c>
      <c r="M452" s="3" t="str">
        <f>IF(仕訳入力シート!H452&lt;&gt;0,仕訳入力シート!H452,"")</f>
        <v/>
      </c>
      <c r="N452" s="3" t="str">
        <f>IF(仕訳入力シート!I452&lt;&gt;0,仕訳入力シート!I452,"")</f>
        <v/>
      </c>
      <c r="O452" s="116" t="str">
        <f>IF(仕訳入力シート!P452&lt;&gt;0,仕訳入力シート!P452,"")</f>
        <v/>
      </c>
      <c r="P452" s="3" t="str">
        <f>IF(仕訳入力シート!Q452&lt;&gt;0,仕訳入力シート!Q452,"")</f>
        <v/>
      </c>
      <c r="Q452" s="3" t="str">
        <f>IF(仕訳入力シート!J452&lt;&gt;"",仕訳入力シート!J452,"")</f>
        <v/>
      </c>
      <c r="R452" s="3" t="str">
        <f>IF(仕訳入力シート!L452&lt;&gt;"",仕訳入力シート!L452,"")</f>
        <v/>
      </c>
      <c r="S452" s="3" t="str">
        <f>IF(仕訳入力シート!O452&lt;&gt;"",仕訳入力シート!O452,"")</f>
        <v/>
      </c>
      <c r="T452" s="3">
        <f t="shared" si="24"/>
        <v>0</v>
      </c>
      <c r="U452" s="3">
        <f t="shared" si="25"/>
        <v>0</v>
      </c>
      <c r="V452" s="113" t="str">
        <f>IF(仕訳入力シート!R452&lt;&gt;0,仕訳入力シート!R452,"")</f>
        <v/>
      </c>
      <c r="W452" s="3" t="str">
        <f>IF(仕訳入力シート!S452&lt;&gt;0,仕訳入力シート!S452,"")</f>
        <v/>
      </c>
      <c r="X452" s="3" t="str">
        <f>IF(仕訳入力シート!T452&lt;&gt;0,仕訳入力シート!T452,"")</f>
        <v/>
      </c>
      <c r="Y452" s="3" t="str">
        <f>IF(仕訳入力シート!U452&lt;&gt;0,仕訳入力シート!U452,"")</f>
        <v/>
      </c>
      <c r="Z452" s="116" t="str">
        <f>IF(仕訳入力シート!AB452&lt;&gt;0,仕訳入力シート!AB452,"")</f>
        <v/>
      </c>
      <c r="AA452" s="3" t="str">
        <f>IF(仕訳入力シート!AC452&lt;&gt;0,仕訳入力シート!AC452,"")</f>
        <v/>
      </c>
      <c r="AB452" s="3" t="str">
        <f>IF(仕訳入力シート!V452&lt;&gt;"",仕訳入力シート!V452,"")</f>
        <v/>
      </c>
      <c r="AC452" s="3" t="str">
        <f>IF(仕訳入力シート!X452&lt;&gt;"",仕訳入力シート!X452,"")</f>
        <v/>
      </c>
      <c r="AD452" s="3" t="str">
        <f>IF(仕訳入力シート!AA452&lt;&gt;"",仕訳入力シート!AA452,"")</f>
        <v/>
      </c>
      <c r="AE452" s="3">
        <f t="shared" si="26"/>
        <v>0</v>
      </c>
      <c r="AF452" s="3">
        <f t="shared" si="27"/>
        <v>0</v>
      </c>
      <c r="AG452" s="121" t="str">
        <f>IF(仕訳入力シート!AD452&lt;&gt;0,仕訳入力シート!AD452,"")</f>
        <v/>
      </c>
      <c r="AH452" s="3" t="str">
        <f>IF(仕訳入力シート!AE452&lt;&gt;"",仕訳入力シート!AE452,"")</f>
        <v/>
      </c>
      <c r="AI452" s="117" t="str">
        <f>IF(仕訳入力シート!AH452&lt;&gt;0,仕訳入力シート!AH452,"")</f>
        <v/>
      </c>
      <c r="AJ452" s="118" t="str">
        <f>IF(仕訳入力シート!AI452&lt;&gt;0,仕訳入力シート!AI452,"")</f>
        <v/>
      </c>
      <c r="AK452" s="118" t="str">
        <f>IF(仕訳入力シート!AJ452&lt;&gt;0,仕訳入力シート!AJ452,"")</f>
        <v/>
      </c>
      <c r="AL452" s="118" t="str">
        <f>IF(仕訳入力シート!AK452&lt;&gt;0,仕訳入力シート!AK452,"")</f>
        <v/>
      </c>
      <c r="AM452" s="118" t="str">
        <f>IF(仕訳入力シート!AL452&lt;&gt;0,仕訳入力シート!AL452,"")</f>
        <v/>
      </c>
      <c r="AN452" s="118"/>
      <c r="AO452" s="118"/>
      <c r="AP452" s="118"/>
      <c r="AQ452" s="118"/>
      <c r="AR452" s="118"/>
      <c r="AS452" s="118"/>
      <c r="AT452" s="118"/>
      <c r="AU452" s="120" t="str">
        <f>IF(仕訳入力シート!AQ452&lt;&gt;0,仕訳入力シート!AQ452,"")</f>
        <v/>
      </c>
      <c r="AV452" s="118" t="str">
        <f>IF(仕訳入力シート!AR452&lt;&gt;0,仕訳入力シート!AR452,"")</f>
        <v/>
      </c>
      <c r="AW452" s="120" t="str">
        <f>IF(仕訳入力シート!AT452&lt;&gt;0,仕訳入力シート!AT452,"")</f>
        <v/>
      </c>
      <c r="AX452" s="118" t="str">
        <f>IF(仕訳入力シート!AU452&lt;&gt;0,仕訳入力シート!AU452,"")</f>
        <v/>
      </c>
    </row>
    <row r="453" spans="1:50" ht="17.45" customHeight="1">
      <c r="A453" s="3" t="str">
        <f>IF(C453="",MAX(A$8:A452)+1,"")</f>
        <v/>
      </c>
      <c r="C453" s="3" t="str">
        <f>IF(仕訳入力シート!A453="*","*",IF(J453="","*",IF(J453=0,"*","")))</f>
        <v>*</v>
      </c>
      <c r="D453" s="3">
        <f>仕訳入力シート!B453</f>
        <v>445</v>
      </c>
      <c r="E453" s="3" t="str">
        <f>IF(仕訳入力シート!C453&lt;&gt;0,仕訳入力シート!C453,"")</f>
        <v/>
      </c>
      <c r="F453" s="110" t="str">
        <f>IF(仕訳入力シート!D453&lt;&gt;0,仕訳入力シート!D453,"")</f>
        <v/>
      </c>
      <c r="H453" s="110" t="str">
        <f>IF(仕訳入力シート!AN453&lt;&gt;0,仕訳入力シート!AN453,"")</f>
        <v/>
      </c>
      <c r="I453" s="110" t="str">
        <f>IF(仕訳入力シート!AO453&lt;&gt;0,仕訳入力シート!AO453,"")</f>
        <v/>
      </c>
      <c r="J453" s="143">
        <f>仕訳入力シート!E453</f>
        <v>0</v>
      </c>
      <c r="K453" s="116" t="str">
        <f>IF(仕訳入力シート!F453&lt;&gt;0,仕訳入力シート!F453,"")</f>
        <v/>
      </c>
      <c r="L453" s="3" t="str">
        <f>IF(仕訳入力シート!G453&lt;&gt;0,仕訳入力シート!G453,"")</f>
        <v/>
      </c>
      <c r="M453" s="3" t="str">
        <f>IF(仕訳入力シート!H453&lt;&gt;0,仕訳入力シート!H453,"")</f>
        <v/>
      </c>
      <c r="N453" s="3" t="str">
        <f>IF(仕訳入力シート!I453&lt;&gt;0,仕訳入力シート!I453,"")</f>
        <v/>
      </c>
      <c r="O453" s="116" t="str">
        <f>IF(仕訳入力シート!P453&lt;&gt;0,仕訳入力シート!P453,"")</f>
        <v/>
      </c>
      <c r="P453" s="3" t="str">
        <f>IF(仕訳入力シート!Q453&lt;&gt;0,仕訳入力シート!Q453,"")</f>
        <v/>
      </c>
      <c r="Q453" s="3" t="str">
        <f>IF(仕訳入力シート!J453&lt;&gt;"",仕訳入力シート!J453,"")</f>
        <v/>
      </c>
      <c r="R453" s="3" t="str">
        <f>IF(仕訳入力シート!L453&lt;&gt;"",仕訳入力シート!L453,"")</f>
        <v/>
      </c>
      <c r="S453" s="3" t="str">
        <f>IF(仕訳入力シート!O453&lt;&gt;"",仕訳入力シート!O453,"")</f>
        <v/>
      </c>
      <c r="T453" s="3">
        <f t="shared" si="24"/>
        <v>0</v>
      </c>
      <c r="U453" s="3">
        <f t="shared" si="25"/>
        <v>0</v>
      </c>
      <c r="V453" s="113" t="str">
        <f>IF(仕訳入力シート!R453&lt;&gt;0,仕訳入力シート!R453,"")</f>
        <v/>
      </c>
      <c r="W453" s="3" t="str">
        <f>IF(仕訳入力シート!S453&lt;&gt;0,仕訳入力シート!S453,"")</f>
        <v/>
      </c>
      <c r="X453" s="3" t="str">
        <f>IF(仕訳入力シート!T453&lt;&gt;0,仕訳入力シート!T453,"")</f>
        <v/>
      </c>
      <c r="Y453" s="3" t="str">
        <f>IF(仕訳入力シート!U453&lt;&gt;0,仕訳入力シート!U453,"")</f>
        <v/>
      </c>
      <c r="Z453" s="116" t="str">
        <f>IF(仕訳入力シート!AB453&lt;&gt;0,仕訳入力シート!AB453,"")</f>
        <v/>
      </c>
      <c r="AA453" s="3" t="str">
        <f>IF(仕訳入力シート!AC453&lt;&gt;0,仕訳入力シート!AC453,"")</f>
        <v/>
      </c>
      <c r="AB453" s="3" t="str">
        <f>IF(仕訳入力シート!V453&lt;&gt;"",仕訳入力シート!V453,"")</f>
        <v/>
      </c>
      <c r="AC453" s="3" t="str">
        <f>IF(仕訳入力シート!X453&lt;&gt;"",仕訳入力シート!X453,"")</f>
        <v/>
      </c>
      <c r="AD453" s="3" t="str">
        <f>IF(仕訳入力シート!AA453&lt;&gt;"",仕訳入力シート!AA453,"")</f>
        <v/>
      </c>
      <c r="AE453" s="3">
        <f t="shared" si="26"/>
        <v>0</v>
      </c>
      <c r="AF453" s="3">
        <f t="shared" si="27"/>
        <v>0</v>
      </c>
      <c r="AG453" s="121" t="str">
        <f>IF(仕訳入力シート!AD453&lt;&gt;0,仕訳入力シート!AD453,"")</f>
        <v/>
      </c>
      <c r="AH453" s="3" t="str">
        <f>IF(仕訳入力シート!AE453&lt;&gt;"",仕訳入力シート!AE453,"")</f>
        <v/>
      </c>
      <c r="AI453" s="117" t="str">
        <f>IF(仕訳入力シート!AH453&lt;&gt;0,仕訳入力シート!AH453,"")</f>
        <v/>
      </c>
      <c r="AJ453" s="118" t="str">
        <f>IF(仕訳入力シート!AI453&lt;&gt;0,仕訳入力シート!AI453,"")</f>
        <v/>
      </c>
      <c r="AK453" s="118" t="str">
        <f>IF(仕訳入力シート!AJ453&lt;&gt;0,仕訳入力シート!AJ453,"")</f>
        <v/>
      </c>
      <c r="AL453" s="118" t="str">
        <f>IF(仕訳入力シート!AK453&lt;&gt;0,仕訳入力シート!AK453,"")</f>
        <v/>
      </c>
      <c r="AM453" s="118" t="str">
        <f>IF(仕訳入力シート!AL453&lt;&gt;0,仕訳入力シート!AL453,"")</f>
        <v/>
      </c>
      <c r="AN453" s="118"/>
      <c r="AO453" s="118"/>
      <c r="AP453" s="118"/>
      <c r="AQ453" s="118"/>
      <c r="AR453" s="118"/>
      <c r="AS453" s="118"/>
      <c r="AT453" s="118"/>
      <c r="AU453" s="120" t="str">
        <f>IF(仕訳入力シート!AQ453&lt;&gt;0,仕訳入力シート!AQ453,"")</f>
        <v/>
      </c>
      <c r="AV453" s="118" t="str">
        <f>IF(仕訳入力シート!AR453&lt;&gt;0,仕訳入力シート!AR453,"")</f>
        <v/>
      </c>
      <c r="AW453" s="120" t="str">
        <f>IF(仕訳入力シート!AT453&lt;&gt;0,仕訳入力シート!AT453,"")</f>
        <v/>
      </c>
      <c r="AX453" s="118" t="str">
        <f>IF(仕訳入力シート!AU453&lt;&gt;0,仕訳入力シート!AU453,"")</f>
        <v/>
      </c>
    </row>
    <row r="454" spans="1:50" ht="17.45" customHeight="1">
      <c r="A454" s="3" t="str">
        <f>IF(C454="",MAX(A$8:A453)+1,"")</f>
        <v/>
      </c>
      <c r="C454" s="3" t="str">
        <f>IF(仕訳入力シート!A454="*","*",IF(J454="","*",IF(J454=0,"*","")))</f>
        <v>*</v>
      </c>
      <c r="D454" s="3">
        <f>仕訳入力シート!B454</f>
        <v>446</v>
      </c>
      <c r="E454" s="3" t="str">
        <f>IF(仕訳入力シート!C454&lt;&gt;0,仕訳入力シート!C454,"")</f>
        <v/>
      </c>
      <c r="F454" s="110" t="str">
        <f>IF(仕訳入力シート!D454&lt;&gt;0,仕訳入力シート!D454,"")</f>
        <v/>
      </c>
      <c r="H454" s="110" t="str">
        <f>IF(仕訳入力シート!AN454&lt;&gt;0,仕訳入力シート!AN454,"")</f>
        <v/>
      </c>
      <c r="I454" s="110" t="str">
        <f>IF(仕訳入力シート!AO454&lt;&gt;0,仕訳入力シート!AO454,"")</f>
        <v/>
      </c>
      <c r="J454" s="143">
        <f>仕訳入力シート!E454</f>
        <v>0</v>
      </c>
      <c r="K454" s="116" t="str">
        <f>IF(仕訳入力シート!F454&lt;&gt;0,仕訳入力シート!F454,"")</f>
        <v/>
      </c>
      <c r="L454" s="3" t="str">
        <f>IF(仕訳入力シート!G454&lt;&gt;0,仕訳入力シート!G454,"")</f>
        <v/>
      </c>
      <c r="M454" s="3" t="str">
        <f>IF(仕訳入力シート!H454&lt;&gt;0,仕訳入力シート!H454,"")</f>
        <v/>
      </c>
      <c r="N454" s="3" t="str">
        <f>IF(仕訳入力シート!I454&lt;&gt;0,仕訳入力シート!I454,"")</f>
        <v/>
      </c>
      <c r="O454" s="116" t="str">
        <f>IF(仕訳入力シート!P454&lt;&gt;0,仕訳入力シート!P454,"")</f>
        <v/>
      </c>
      <c r="P454" s="3" t="str">
        <f>IF(仕訳入力シート!Q454&lt;&gt;0,仕訳入力シート!Q454,"")</f>
        <v/>
      </c>
      <c r="Q454" s="3" t="str">
        <f>IF(仕訳入力シート!J454&lt;&gt;"",仕訳入力シート!J454,"")</f>
        <v/>
      </c>
      <c r="R454" s="3" t="str">
        <f>IF(仕訳入力シート!L454&lt;&gt;"",仕訳入力シート!L454,"")</f>
        <v/>
      </c>
      <c r="S454" s="3" t="str">
        <f>IF(仕訳入力シート!O454&lt;&gt;"",仕訳入力シート!O454,"")</f>
        <v/>
      </c>
      <c r="T454" s="3">
        <f t="shared" si="24"/>
        <v>0</v>
      </c>
      <c r="U454" s="3">
        <f t="shared" si="25"/>
        <v>0</v>
      </c>
      <c r="V454" s="113" t="str">
        <f>IF(仕訳入力シート!R454&lt;&gt;0,仕訳入力シート!R454,"")</f>
        <v/>
      </c>
      <c r="W454" s="3" t="str">
        <f>IF(仕訳入力シート!S454&lt;&gt;0,仕訳入力シート!S454,"")</f>
        <v/>
      </c>
      <c r="X454" s="3" t="str">
        <f>IF(仕訳入力シート!T454&lt;&gt;0,仕訳入力シート!T454,"")</f>
        <v/>
      </c>
      <c r="Y454" s="3" t="str">
        <f>IF(仕訳入力シート!U454&lt;&gt;0,仕訳入力シート!U454,"")</f>
        <v/>
      </c>
      <c r="Z454" s="116" t="str">
        <f>IF(仕訳入力シート!AB454&lt;&gt;0,仕訳入力シート!AB454,"")</f>
        <v/>
      </c>
      <c r="AA454" s="3" t="str">
        <f>IF(仕訳入力シート!AC454&lt;&gt;0,仕訳入力シート!AC454,"")</f>
        <v/>
      </c>
      <c r="AB454" s="3" t="str">
        <f>IF(仕訳入力シート!V454&lt;&gt;"",仕訳入力シート!V454,"")</f>
        <v/>
      </c>
      <c r="AC454" s="3" t="str">
        <f>IF(仕訳入力シート!X454&lt;&gt;"",仕訳入力シート!X454,"")</f>
        <v/>
      </c>
      <c r="AD454" s="3" t="str">
        <f>IF(仕訳入力シート!AA454&lt;&gt;"",仕訳入力シート!AA454,"")</f>
        <v/>
      </c>
      <c r="AE454" s="3">
        <f t="shared" si="26"/>
        <v>0</v>
      </c>
      <c r="AF454" s="3">
        <f t="shared" si="27"/>
        <v>0</v>
      </c>
      <c r="AG454" s="121" t="str">
        <f>IF(仕訳入力シート!AD454&lt;&gt;0,仕訳入力シート!AD454,"")</f>
        <v/>
      </c>
      <c r="AH454" s="3" t="str">
        <f>IF(仕訳入力シート!AE454&lt;&gt;"",仕訳入力シート!AE454,"")</f>
        <v/>
      </c>
      <c r="AI454" s="117" t="str">
        <f>IF(仕訳入力シート!AH454&lt;&gt;0,仕訳入力シート!AH454,"")</f>
        <v/>
      </c>
      <c r="AJ454" s="118" t="str">
        <f>IF(仕訳入力シート!AI454&lt;&gt;0,仕訳入力シート!AI454,"")</f>
        <v/>
      </c>
      <c r="AK454" s="118" t="str">
        <f>IF(仕訳入力シート!AJ454&lt;&gt;0,仕訳入力シート!AJ454,"")</f>
        <v/>
      </c>
      <c r="AL454" s="118" t="str">
        <f>IF(仕訳入力シート!AK454&lt;&gt;0,仕訳入力シート!AK454,"")</f>
        <v/>
      </c>
      <c r="AM454" s="118" t="str">
        <f>IF(仕訳入力シート!AL454&lt;&gt;0,仕訳入力シート!AL454,"")</f>
        <v/>
      </c>
      <c r="AN454" s="118"/>
      <c r="AO454" s="118"/>
      <c r="AP454" s="118"/>
      <c r="AQ454" s="118"/>
      <c r="AR454" s="118"/>
      <c r="AS454" s="118"/>
      <c r="AT454" s="118"/>
      <c r="AU454" s="120" t="str">
        <f>IF(仕訳入力シート!AQ454&lt;&gt;0,仕訳入力シート!AQ454,"")</f>
        <v/>
      </c>
      <c r="AV454" s="118" t="str">
        <f>IF(仕訳入力シート!AR454&lt;&gt;0,仕訳入力シート!AR454,"")</f>
        <v/>
      </c>
      <c r="AW454" s="120" t="str">
        <f>IF(仕訳入力シート!AT454&lt;&gt;0,仕訳入力シート!AT454,"")</f>
        <v/>
      </c>
      <c r="AX454" s="118" t="str">
        <f>IF(仕訳入力シート!AU454&lt;&gt;0,仕訳入力シート!AU454,"")</f>
        <v/>
      </c>
    </row>
    <row r="455" spans="1:50" ht="17.45" customHeight="1">
      <c r="A455" s="3" t="str">
        <f>IF(C455="",MAX(A$8:A454)+1,"")</f>
        <v/>
      </c>
      <c r="C455" s="3" t="str">
        <f>IF(仕訳入力シート!A455="*","*",IF(J455="","*",IF(J455=0,"*","")))</f>
        <v>*</v>
      </c>
      <c r="D455" s="3">
        <f>仕訳入力シート!B455</f>
        <v>447</v>
      </c>
      <c r="E455" s="3" t="str">
        <f>IF(仕訳入力シート!C455&lt;&gt;0,仕訳入力シート!C455,"")</f>
        <v/>
      </c>
      <c r="F455" s="110" t="str">
        <f>IF(仕訳入力シート!D455&lt;&gt;0,仕訳入力シート!D455,"")</f>
        <v/>
      </c>
      <c r="H455" s="110" t="str">
        <f>IF(仕訳入力シート!AN455&lt;&gt;0,仕訳入力シート!AN455,"")</f>
        <v/>
      </c>
      <c r="I455" s="110" t="str">
        <f>IF(仕訳入力シート!AO455&lt;&gt;0,仕訳入力シート!AO455,"")</f>
        <v/>
      </c>
      <c r="J455" s="143">
        <f>仕訳入力シート!E455</f>
        <v>0</v>
      </c>
      <c r="K455" s="116" t="str">
        <f>IF(仕訳入力シート!F455&lt;&gt;0,仕訳入力シート!F455,"")</f>
        <v/>
      </c>
      <c r="L455" s="3" t="str">
        <f>IF(仕訳入力シート!G455&lt;&gt;0,仕訳入力シート!G455,"")</f>
        <v/>
      </c>
      <c r="M455" s="3" t="str">
        <f>IF(仕訳入力シート!H455&lt;&gt;0,仕訳入力シート!H455,"")</f>
        <v/>
      </c>
      <c r="N455" s="3" t="str">
        <f>IF(仕訳入力シート!I455&lt;&gt;0,仕訳入力シート!I455,"")</f>
        <v/>
      </c>
      <c r="O455" s="116" t="str">
        <f>IF(仕訳入力シート!P455&lt;&gt;0,仕訳入力シート!P455,"")</f>
        <v/>
      </c>
      <c r="P455" s="3" t="str">
        <f>IF(仕訳入力シート!Q455&lt;&gt;0,仕訳入力シート!Q455,"")</f>
        <v/>
      </c>
      <c r="Q455" s="3" t="str">
        <f>IF(仕訳入力シート!J455&lt;&gt;"",仕訳入力シート!J455,"")</f>
        <v/>
      </c>
      <c r="R455" s="3" t="str">
        <f>IF(仕訳入力シート!L455&lt;&gt;"",仕訳入力シート!L455,"")</f>
        <v/>
      </c>
      <c r="S455" s="3" t="str">
        <f>IF(仕訳入力シート!O455&lt;&gt;"",仕訳入力シート!O455,"")</f>
        <v/>
      </c>
      <c r="T455" s="3">
        <f t="shared" si="24"/>
        <v>0</v>
      </c>
      <c r="U455" s="3">
        <f t="shared" si="25"/>
        <v>0</v>
      </c>
      <c r="V455" s="113" t="str">
        <f>IF(仕訳入力シート!R455&lt;&gt;0,仕訳入力シート!R455,"")</f>
        <v/>
      </c>
      <c r="W455" s="3" t="str">
        <f>IF(仕訳入力シート!S455&lt;&gt;0,仕訳入力シート!S455,"")</f>
        <v/>
      </c>
      <c r="X455" s="3" t="str">
        <f>IF(仕訳入力シート!T455&lt;&gt;0,仕訳入力シート!T455,"")</f>
        <v/>
      </c>
      <c r="Y455" s="3" t="str">
        <f>IF(仕訳入力シート!U455&lt;&gt;0,仕訳入力シート!U455,"")</f>
        <v/>
      </c>
      <c r="Z455" s="116" t="str">
        <f>IF(仕訳入力シート!AB455&lt;&gt;0,仕訳入力シート!AB455,"")</f>
        <v/>
      </c>
      <c r="AA455" s="3" t="str">
        <f>IF(仕訳入力シート!AC455&lt;&gt;0,仕訳入力シート!AC455,"")</f>
        <v/>
      </c>
      <c r="AB455" s="3" t="str">
        <f>IF(仕訳入力シート!V455&lt;&gt;"",仕訳入力シート!V455,"")</f>
        <v/>
      </c>
      <c r="AC455" s="3" t="str">
        <f>IF(仕訳入力シート!X455&lt;&gt;"",仕訳入力シート!X455,"")</f>
        <v/>
      </c>
      <c r="AD455" s="3" t="str">
        <f>IF(仕訳入力シート!AA455&lt;&gt;"",仕訳入力シート!AA455,"")</f>
        <v/>
      </c>
      <c r="AE455" s="3">
        <f t="shared" si="26"/>
        <v>0</v>
      </c>
      <c r="AF455" s="3">
        <f t="shared" si="27"/>
        <v>0</v>
      </c>
      <c r="AG455" s="121" t="str">
        <f>IF(仕訳入力シート!AD455&lt;&gt;0,仕訳入力シート!AD455,"")</f>
        <v/>
      </c>
      <c r="AH455" s="3" t="str">
        <f>IF(仕訳入力シート!AE455&lt;&gt;"",仕訳入力シート!AE455,"")</f>
        <v/>
      </c>
      <c r="AI455" s="117" t="str">
        <f>IF(仕訳入力シート!AH455&lt;&gt;0,仕訳入力シート!AH455,"")</f>
        <v/>
      </c>
      <c r="AJ455" s="118" t="str">
        <f>IF(仕訳入力シート!AI455&lt;&gt;0,仕訳入力シート!AI455,"")</f>
        <v/>
      </c>
      <c r="AK455" s="118" t="str">
        <f>IF(仕訳入力シート!AJ455&lt;&gt;0,仕訳入力シート!AJ455,"")</f>
        <v/>
      </c>
      <c r="AL455" s="118" t="str">
        <f>IF(仕訳入力シート!AK455&lt;&gt;0,仕訳入力シート!AK455,"")</f>
        <v/>
      </c>
      <c r="AM455" s="118" t="str">
        <f>IF(仕訳入力シート!AL455&lt;&gt;0,仕訳入力シート!AL455,"")</f>
        <v/>
      </c>
      <c r="AN455" s="118"/>
      <c r="AO455" s="118"/>
      <c r="AP455" s="118"/>
      <c r="AQ455" s="118"/>
      <c r="AR455" s="118"/>
      <c r="AS455" s="118"/>
      <c r="AT455" s="118"/>
      <c r="AU455" s="120" t="str">
        <f>IF(仕訳入力シート!AQ455&lt;&gt;0,仕訳入力シート!AQ455,"")</f>
        <v/>
      </c>
      <c r="AV455" s="118" t="str">
        <f>IF(仕訳入力シート!AR455&lt;&gt;0,仕訳入力シート!AR455,"")</f>
        <v/>
      </c>
      <c r="AW455" s="120" t="str">
        <f>IF(仕訳入力シート!AT455&lt;&gt;0,仕訳入力シート!AT455,"")</f>
        <v/>
      </c>
      <c r="AX455" s="118" t="str">
        <f>IF(仕訳入力シート!AU455&lt;&gt;0,仕訳入力シート!AU455,"")</f>
        <v/>
      </c>
    </row>
    <row r="456" spans="1:50" ht="17.45" customHeight="1">
      <c r="A456" s="3" t="str">
        <f>IF(C456="",MAX(A$8:A455)+1,"")</f>
        <v/>
      </c>
      <c r="C456" s="3" t="str">
        <f>IF(仕訳入力シート!A456="*","*",IF(J456="","*",IF(J456=0,"*","")))</f>
        <v>*</v>
      </c>
      <c r="D456" s="3">
        <f>仕訳入力シート!B456</f>
        <v>448</v>
      </c>
      <c r="E456" s="3" t="str">
        <f>IF(仕訳入力シート!C456&lt;&gt;0,仕訳入力シート!C456,"")</f>
        <v/>
      </c>
      <c r="F456" s="110" t="str">
        <f>IF(仕訳入力シート!D456&lt;&gt;0,仕訳入力シート!D456,"")</f>
        <v/>
      </c>
      <c r="H456" s="110" t="str">
        <f>IF(仕訳入力シート!AN456&lt;&gt;0,仕訳入力シート!AN456,"")</f>
        <v/>
      </c>
      <c r="I456" s="110" t="str">
        <f>IF(仕訳入力シート!AO456&lt;&gt;0,仕訳入力シート!AO456,"")</f>
        <v/>
      </c>
      <c r="J456" s="143">
        <f>仕訳入力シート!E456</f>
        <v>0</v>
      </c>
      <c r="K456" s="116" t="str">
        <f>IF(仕訳入力シート!F456&lt;&gt;0,仕訳入力シート!F456,"")</f>
        <v/>
      </c>
      <c r="L456" s="3" t="str">
        <f>IF(仕訳入力シート!G456&lt;&gt;0,仕訳入力シート!G456,"")</f>
        <v/>
      </c>
      <c r="M456" s="3" t="str">
        <f>IF(仕訳入力シート!H456&lt;&gt;0,仕訳入力シート!H456,"")</f>
        <v/>
      </c>
      <c r="N456" s="3" t="str">
        <f>IF(仕訳入力シート!I456&lt;&gt;0,仕訳入力シート!I456,"")</f>
        <v/>
      </c>
      <c r="O456" s="116" t="str">
        <f>IF(仕訳入力シート!P456&lt;&gt;0,仕訳入力シート!P456,"")</f>
        <v/>
      </c>
      <c r="P456" s="3" t="str">
        <f>IF(仕訳入力シート!Q456&lt;&gt;0,仕訳入力シート!Q456,"")</f>
        <v/>
      </c>
      <c r="Q456" s="3" t="str">
        <f>IF(仕訳入力シート!J456&lt;&gt;"",仕訳入力シート!J456,"")</f>
        <v/>
      </c>
      <c r="R456" s="3" t="str">
        <f>IF(仕訳入力シート!L456&lt;&gt;"",仕訳入力シート!L456,"")</f>
        <v/>
      </c>
      <c r="S456" s="3" t="str">
        <f>IF(仕訳入力シート!O456&lt;&gt;"",仕訳入力シート!O456,"")</f>
        <v/>
      </c>
      <c r="T456" s="3">
        <f t="shared" si="24"/>
        <v>0</v>
      </c>
      <c r="U456" s="3">
        <f t="shared" si="25"/>
        <v>0</v>
      </c>
      <c r="V456" s="113" t="str">
        <f>IF(仕訳入力シート!R456&lt;&gt;0,仕訳入力シート!R456,"")</f>
        <v/>
      </c>
      <c r="W456" s="3" t="str">
        <f>IF(仕訳入力シート!S456&lt;&gt;0,仕訳入力シート!S456,"")</f>
        <v/>
      </c>
      <c r="X456" s="3" t="str">
        <f>IF(仕訳入力シート!T456&lt;&gt;0,仕訳入力シート!T456,"")</f>
        <v/>
      </c>
      <c r="Y456" s="3" t="str">
        <f>IF(仕訳入力シート!U456&lt;&gt;0,仕訳入力シート!U456,"")</f>
        <v/>
      </c>
      <c r="Z456" s="116" t="str">
        <f>IF(仕訳入力シート!AB456&lt;&gt;0,仕訳入力シート!AB456,"")</f>
        <v/>
      </c>
      <c r="AA456" s="3" t="str">
        <f>IF(仕訳入力シート!AC456&lt;&gt;0,仕訳入力シート!AC456,"")</f>
        <v/>
      </c>
      <c r="AB456" s="3" t="str">
        <f>IF(仕訳入力シート!V456&lt;&gt;"",仕訳入力シート!V456,"")</f>
        <v/>
      </c>
      <c r="AC456" s="3" t="str">
        <f>IF(仕訳入力シート!X456&lt;&gt;"",仕訳入力シート!X456,"")</f>
        <v/>
      </c>
      <c r="AD456" s="3" t="str">
        <f>IF(仕訳入力シート!AA456&lt;&gt;"",仕訳入力シート!AA456,"")</f>
        <v/>
      </c>
      <c r="AE456" s="3">
        <f t="shared" si="26"/>
        <v>0</v>
      </c>
      <c r="AF456" s="3">
        <f t="shared" si="27"/>
        <v>0</v>
      </c>
      <c r="AG456" s="121" t="str">
        <f>IF(仕訳入力シート!AD456&lt;&gt;0,仕訳入力シート!AD456,"")</f>
        <v/>
      </c>
      <c r="AH456" s="3" t="str">
        <f>IF(仕訳入力シート!AE456&lt;&gt;"",仕訳入力シート!AE456,"")</f>
        <v/>
      </c>
      <c r="AI456" s="117" t="str">
        <f>IF(仕訳入力シート!AH456&lt;&gt;0,仕訳入力シート!AH456,"")</f>
        <v/>
      </c>
      <c r="AJ456" s="118" t="str">
        <f>IF(仕訳入力シート!AI456&lt;&gt;0,仕訳入力シート!AI456,"")</f>
        <v/>
      </c>
      <c r="AK456" s="118" t="str">
        <f>IF(仕訳入力シート!AJ456&lt;&gt;0,仕訳入力シート!AJ456,"")</f>
        <v/>
      </c>
      <c r="AL456" s="118" t="str">
        <f>IF(仕訳入力シート!AK456&lt;&gt;0,仕訳入力シート!AK456,"")</f>
        <v/>
      </c>
      <c r="AM456" s="118" t="str">
        <f>IF(仕訳入力シート!AL456&lt;&gt;0,仕訳入力シート!AL456,"")</f>
        <v/>
      </c>
      <c r="AN456" s="118"/>
      <c r="AO456" s="118"/>
      <c r="AP456" s="118"/>
      <c r="AQ456" s="118"/>
      <c r="AR456" s="118"/>
      <c r="AS456" s="118"/>
      <c r="AT456" s="118"/>
      <c r="AU456" s="120" t="str">
        <f>IF(仕訳入力シート!AQ456&lt;&gt;0,仕訳入力シート!AQ456,"")</f>
        <v/>
      </c>
      <c r="AV456" s="118" t="str">
        <f>IF(仕訳入力シート!AR456&lt;&gt;0,仕訳入力シート!AR456,"")</f>
        <v/>
      </c>
      <c r="AW456" s="120" t="str">
        <f>IF(仕訳入力シート!AT456&lt;&gt;0,仕訳入力シート!AT456,"")</f>
        <v/>
      </c>
      <c r="AX456" s="118" t="str">
        <f>IF(仕訳入力シート!AU456&lt;&gt;0,仕訳入力シート!AU456,"")</f>
        <v/>
      </c>
    </row>
    <row r="457" spans="1:50" ht="17.45" customHeight="1">
      <c r="A457" s="3" t="str">
        <f>IF(C457="",MAX(A$8:A456)+1,"")</f>
        <v/>
      </c>
      <c r="C457" s="3" t="str">
        <f>IF(仕訳入力シート!A457="*","*",IF(J457="","*",IF(J457=0,"*","")))</f>
        <v>*</v>
      </c>
      <c r="D457" s="3">
        <f>仕訳入力シート!B457</f>
        <v>449</v>
      </c>
      <c r="E457" s="3" t="str">
        <f>IF(仕訳入力シート!C457&lt;&gt;0,仕訳入力シート!C457,"")</f>
        <v/>
      </c>
      <c r="F457" s="110" t="str">
        <f>IF(仕訳入力シート!D457&lt;&gt;0,仕訳入力シート!D457,"")</f>
        <v/>
      </c>
      <c r="H457" s="110" t="str">
        <f>IF(仕訳入力シート!AN457&lt;&gt;0,仕訳入力シート!AN457,"")</f>
        <v/>
      </c>
      <c r="I457" s="110" t="str">
        <f>IF(仕訳入力シート!AO457&lt;&gt;0,仕訳入力シート!AO457,"")</f>
        <v/>
      </c>
      <c r="J457" s="143">
        <f>仕訳入力シート!E457</f>
        <v>0</v>
      </c>
      <c r="K457" s="116" t="str">
        <f>IF(仕訳入力シート!F457&lt;&gt;0,仕訳入力シート!F457,"")</f>
        <v/>
      </c>
      <c r="L457" s="3" t="str">
        <f>IF(仕訳入力シート!G457&lt;&gt;0,仕訳入力シート!G457,"")</f>
        <v/>
      </c>
      <c r="M457" s="3" t="str">
        <f>IF(仕訳入力シート!H457&lt;&gt;0,仕訳入力シート!H457,"")</f>
        <v/>
      </c>
      <c r="N457" s="3" t="str">
        <f>IF(仕訳入力シート!I457&lt;&gt;0,仕訳入力シート!I457,"")</f>
        <v/>
      </c>
      <c r="O457" s="116" t="str">
        <f>IF(仕訳入力シート!P457&lt;&gt;0,仕訳入力シート!P457,"")</f>
        <v/>
      </c>
      <c r="P457" s="3" t="str">
        <f>IF(仕訳入力シート!Q457&lt;&gt;0,仕訳入力シート!Q457,"")</f>
        <v/>
      </c>
      <c r="Q457" s="3" t="str">
        <f>IF(仕訳入力シート!J457&lt;&gt;"",仕訳入力シート!J457,"")</f>
        <v/>
      </c>
      <c r="R457" s="3" t="str">
        <f>IF(仕訳入力シート!L457&lt;&gt;"",仕訳入力シート!L457,"")</f>
        <v/>
      </c>
      <c r="S457" s="3" t="str">
        <f>IF(仕訳入力シート!O457&lt;&gt;"",仕訳入力シート!O457,"")</f>
        <v/>
      </c>
      <c r="T457" s="3">
        <f t="shared" si="24"/>
        <v>0</v>
      </c>
      <c r="U457" s="3">
        <f t="shared" si="25"/>
        <v>0</v>
      </c>
      <c r="V457" s="113" t="str">
        <f>IF(仕訳入力シート!R457&lt;&gt;0,仕訳入力シート!R457,"")</f>
        <v/>
      </c>
      <c r="W457" s="3" t="str">
        <f>IF(仕訳入力シート!S457&lt;&gt;0,仕訳入力シート!S457,"")</f>
        <v/>
      </c>
      <c r="X457" s="3" t="str">
        <f>IF(仕訳入力シート!T457&lt;&gt;0,仕訳入力シート!T457,"")</f>
        <v/>
      </c>
      <c r="Y457" s="3" t="str">
        <f>IF(仕訳入力シート!U457&lt;&gt;0,仕訳入力シート!U457,"")</f>
        <v/>
      </c>
      <c r="Z457" s="116" t="str">
        <f>IF(仕訳入力シート!AB457&lt;&gt;0,仕訳入力シート!AB457,"")</f>
        <v/>
      </c>
      <c r="AA457" s="3" t="str">
        <f>IF(仕訳入力シート!AC457&lt;&gt;0,仕訳入力シート!AC457,"")</f>
        <v/>
      </c>
      <c r="AB457" s="3" t="str">
        <f>IF(仕訳入力シート!V457&lt;&gt;"",仕訳入力シート!V457,"")</f>
        <v/>
      </c>
      <c r="AC457" s="3" t="str">
        <f>IF(仕訳入力シート!X457&lt;&gt;"",仕訳入力シート!X457,"")</f>
        <v/>
      </c>
      <c r="AD457" s="3" t="str">
        <f>IF(仕訳入力シート!AA457&lt;&gt;"",仕訳入力シート!AA457,"")</f>
        <v/>
      </c>
      <c r="AE457" s="3">
        <f t="shared" si="26"/>
        <v>0</v>
      </c>
      <c r="AF457" s="3">
        <f t="shared" si="27"/>
        <v>0</v>
      </c>
      <c r="AG457" s="121" t="str">
        <f>IF(仕訳入力シート!AD457&lt;&gt;0,仕訳入力シート!AD457,"")</f>
        <v/>
      </c>
      <c r="AH457" s="3" t="str">
        <f>IF(仕訳入力シート!AE457&lt;&gt;"",仕訳入力シート!AE457,"")</f>
        <v/>
      </c>
      <c r="AI457" s="117" t="str">
        <f>IF(仕訳入力シート!AH457&lt;&gt;0,仕訳入力シート!AH457,"")</f>
        <v/>
      </c>
      <c r="AJ457" s="118" t="str">
        <f>IF(仕訳入力シート!AI457&lt;&gt;0,仕訳入力シート!AI457,"")</f>
        <v/>
      </c>
      <c r="AK457" s="118" t="str">
        <f>IF(仕訳入力シート!AJ457&lt;&gt;0,仕訳入力シート!AJ457,"")</f>
        <v/>
      </c>
      <c r="AL457" s="118" t="str">
        <f>IF(仕訳入力シート!AK457&lt;&gt;0,仕訳入力シート!AK457,"")</f>
        <v/>
      </c>
      <c r="AM457" s="118" t="str">
        <f>IF(仕訳入力シート!AL457&lt;&gt;0,仕訳入力シート!AL457,"")</f>
        <v/>
      </c>
      <c r="AN457" s="118"/>
      <c r="AO457" s="118"/>
      <c r="AP457" s="118"/>
      <c r="AQ457" s="118"/>
      <c r="AR457" s="118"/>
      <c r="AS457" s="118"/>
      <c r="AT457" s="118"/>
      <c r="AU457" s="120" t="str">
        <f>IF(仕訳入力シート!AQ457&lt;&gt;0,仕訳入力シート!AQ457,"")</f>
        <v/>
      </c>
      <c r="AV457" s="118" t="str">
        <f>IF(仕訳入力シート!AR457&lt;&gt;0,仕訳入力シート!AR457,"")</f>
        <v/>
      </c>
      <c r="AW457" s="120" t="str">
        <f>IF(仕訳入力シート!AT457&lt;&gt;0,仕訳入力シート!AT457,"")</f>
        <v/>
      </c>
      <c r="AX457" s="118" t="str">
        <f>IF(仕訳入力シート!AU457&lt;&gt;0,仕訳入力シート!AU457,"")</f>
        <v/>
      </c>
    </row>
    <row r="458" spans="1:50" ht="17.45" customHeight="1">
      <c r="A458" s="3" t="str">
        <f>IF(C458="",MAX(A$8:A457)+1,"")</f>
        <v/>
      </c>
      <c r="C458" s="3" t="str">
        <f>IF(仕訳入力シート!A458="*","*",IF(J458="","*",IF(J458=0,"*","")))</f>
        <v>*</v>
      </c>
      <c r="D458" s="3">
        <f>仕訳入力シート!B458</f>
        <v>450</v>
      </c>
      <c r="E458" s="3" t="str">
        <f>IF(仕訳入力シート!C458&lt;&gt;0,仕訳入力シート!C458,"")</f>
        <v/>
      </c>
      <c r="F458" s="110" t="str">
        <f>IF(仕訳入力シート!D458&lt;&gt;0,仕訳入力シート!D458,"")</f>
        <v/>
      </c>
      <c r="H458" s="110" t="str">
        <f>IF(仕訳入力シート!AN458&lt;&gt;0,仕訳入力シート!AN458,"")</f>
        <v/>
      </c>
      <c r="I458" s="110" t="str">
        <f>IF(仕訳入力シート!AO458&lt;&gt;0,仕訳入力シート!AO458,"")</f>
        <v/>
      </c>
      <c r="J458" s="143">
        <f>仕訳入力シート!E458</f>
        <v>0</v>
      </c>
      <c r="K458" s="116" t="str">
        <f>IF(仕訳入力シート!F458&lt;&gt;0,仕訳入力シート!F458,"")</f>
        <v/>
      </c>
      <c r="L458" s="3" t="str">
        <f>IF(仕訳入力シート!G458&lt;&gt;0,仕訳入力シート!G458,"")</f>
        <v/>
      </c>
      <c r="M458" s="3" t="str">
        <f>IF(仕訳入力シート!H458&lt;&gt;0,仕訳入力シート!H458,"")</f>
        <v/>
      </c>
      <c r="N458" s="3" t="str">
        <f>IF(仕訳入力シート!I458&lt;&gt;0,仕訳入力シート!I458,"")</f>
        <v/>
      </c>
      <c r="O458" s="116" t="str">
        <f>IF(仕訳入力シート!P458&lt;&gt;0,仕訳入力シート!P458,"")</f>
        <v/>
      </c>
      <c r="P458" s="3" t="str">
        <f>IF(仕訳入力シート!Q458&lt;&gt;0,仕訳入力シート!Q458,"")</f>
        <v/>
      </c>
      <c r="Q458" s="3" t="str">
        <f>IF(仕訳入力シート!J458&lt;&gt;"",仕訳入力シート!J458,"")</f>
        <v/>
      </c>
      <c r="R458" s="3" t="str">
        <f>IF(仕訳入力シート!L458&lt;&gt;"",仕訳入力シート!L458,"")</f>
        <v/>
      </c>
      <c r="S458" s="3" t="str">
        <f>IF(仕訳入力シート!O458&lt;&gt;"",仕訳入力シート!O458,"")</f>
        <v/>
      </c>
      <c r="T458" s="3">
        <f t="shared" ref="T458:T521" si="28">J458-U458</f>
        <v>0</v>
      </c>
      <c r="U458" s="3">
        <f t="shared" ref="U458:U521" si="29">IF(J458&lt;&gt;0,ROUND((J458/(100+S458)*S458)*IF(Q458=42,0.5,IF(Q458=43,0.8,1)),0),0)</f>
        <v>0</v>
      </c>
      <c r="V458" s="113" t="str">
        <f>IF(仕訳入力シート!R458&lt;&gt;0,仕訳入力シート!R458,"")</f>
        <v/>
      </c>
      <c r="W458" s="3" t="str">
        <f>IF(仕訳入力シート!S458&lt;&gt;0,仕訳入力シート!S458,"")</f>
        <v/>
      </c>
      <c r="X458" s="3" t="str">
        <f>IF(仕訳入力シート!T458&lt;&gt;0,仕訳入力シート!T458,"")</f>
        <v/>
      </c>
      <c r="Y458" s="3" t="str">
        <f>IF(仕訳入力シート!U458&lt;&gt;0,仕訳入力シート!U458,"")</f>
        <v/>
      </c>
      <c r="Z458" s="116" t="str">
        <f>IF(仕訳入力シート!AB458&lt;&gt;0,仕訳入力シート!AB458,"")</f>
        <v/>
      </c>
      <c r="AA458" s="3" t="str">
        <f>IF(仕訳入力シート!AC458&lt;&gt;0,仕訳入力シート!AC458,"")</f>
        <v/>
      </c>
      <c r="AB458" s="3" t="str">
        <f>IF(仕訳入力シート!V458&lt;&gt;"",仕訳入力シート!V458,"")</f>
        <v/>
      </c>
      <c r="AC458" s="3" t="str">
        <f>IF(仕訳入力シート!X458&lt;&gt;"",仕訳入力シート!X458,"")</f>
        <v/>
      </c>
      <c r="AD458" s="3" t="str">
        <f>IF(仕訳入力シート!AA458&lt;&gt;"",仕訳入力シート!AA458,"")</f>
        <v/>
      </c>
      <c r="AE458" s="3">
        <f t="shared" ref="AE458:AE521" si="30">J458-AF458</f>
        <v>0</v>
      </c>
      <c r="AF458" s="3">
        <f t="shared" ref="AF458:AF521" si="31">IF(J458&lt;&gt;0,ROUND((J458/(100+AD458)*AD458)*IF(AB458=42,0.5,IF(AB458=43,0.8,1)),0),0)</f>
        <v>0</v>
      </c>
      <c r="AG458" s="121" t="str">
        <f>IF(仕訳入力シート!AD458&lt;&gt;0,仕訳入力シート!AD458,"")</f>
        <v/>
      </c>
      <c r="AH458" s="3" t="str">
        <f>IF(仕訳入力シート!AE458&lt;&gt;"",仕訳入力シート!AE458,"")</f>
        <v/>
      </c>
      <c r="AI458" s="117" t="str">
        <f>IF(仕訳入力シート!AH458&lt;&gt;0,仕訳入力シート!AH458,"")</f>
        <v/>
      </c>
      <c r="AJ458" s="118" t="str">
        <f>IF(仕訳入力シート!AI458&lt;&gt;0,仕訳入力シート!AI458,"")</f>
        <v/>
      </c>
      <c r="AK458" s="118" t="str">
        <f>IF(仕訳入力シート!AJ458&lt;&gt;0,仕訳入力シート!AJ458,"")</f>
        <v/>
      </c>
      <c r="AL458" s="118" t="str">
        <f>IF(仕訳入力シート!AK458&lt;&gt;0,仕訳入力シート!AK458,"")</f>
        <v/>
      </c>
      <c r="AM458" s="118" t="str">
        <f>IF(仕訳入力シート!AL458&lt;&gt;0,仕訳入力シート!AL458,"")</f>
        <v/>
      </c>
      <c r="AN458" s="118"/>
      <c r="AO458" s="118"/>
      <c r="AP458" s="118"/>
      <c r="AQ458" s="118"/>
      <c r="AR458" s="118"/>
      <c r="AS458" s="118"/>
      <c r="AT458" s="118"/>
      <c r="AU458" s="120" t="str">
        <f>IF(仕訳入力シート!AQ458&lt;&gt;0,仕訳入力シート!AQ458,"")</f>
        <v/>
      </c>
      <c r="AV458" s="118" t="str">
        <f>IF(仕訳入力シート!AR458&lt;&gt;0,仕訳入力シート!AR458,"")</f>
        <v/>
      </c>
      <c r="AW458" s="120" t="str">
        <f>IF(仕訳入力シート!AT458&lt;&gt;0,仕訳入力シート!AT458,"")</f>
        <v/>
      </c>
      <c r="AX458" s="118" t="str">
        <f>IF(仕訳入力シート!AU458&lt;&gt;0,仕訳入力シート!AU458,"")</f>
        <v/>
      </c>
    </row>
    <row r="459" spans="1:50" ht="17.45" customHeight="1">
      <c r="A459" s="3" t="str">
        <f>IF(C459="",MAX(A$8:A458)+1,"")</f>
        <v/>
      </c>
      <c r="C459" s="3" t="str">
        <f>IF(仕訳入力シート!A459="*","*",IF(J459="","*",IF(J459=0,"*","")))</f>
        <v>*</v>
      </c>
      <c r="D459" s="3">
        <f>仕訳入力シート!B459</f>
        <v>451</v>
      </c>
      <c r="E459" s="3" t="str">
        <f>IF(仕訳入力シート!C459&lt;&gt;0,仕訳入力シート!C459,"")</f>
        <v/>
      </c>
      <c r="F459" s="110" t="str">
        <f>IF(仕訳入力シート!D459&lt;&gt;0,仕訳入力シート!D459,"")</f>
        <v/>
      </c>
      <c r="H459" s="110" t="str">
        <f>IF(仕訳入力シート!AN459&lt;&gt;0,仕訳入力シート!AN459,"")</f>
        <v/>
      </c>
      <c r="I459" s="110" t="str">
        <f>IF(仕訳入力シート!AO459&lt;&gt;0,仕訳入力シート!AO459,"")</f>
        <v/>
      </c>
      <c r="J459" s="143">
        <f>仕訳入力シート!E459</f>
        <v>0</v>
      </c>
      <c r="K459" s="116" t="str">
        <f>IF(仕訳入力シート!F459&lt;&gt;0,仕訳入力シート!F459,"")</f>
        <v/>
      </c>
      <c r="L459" s="3" t="str">
        <f>IF(仕訳入力シート!G459&lt;&gt;0,仕訳入力シート!G459,"")</f>
        <v/>
      </c>
      <c r="M459" s="3" t="str">
        <f>IF(仕訳入力シート!H459&lt;&gt;0,仕訳入力シート!H459,"")</f>
        <v/>
      </c>
      <c r="N459" s="3" t="str">
        <f>IF(仕訳入力シート!I459&lt;&gt;0,仕訳入力シート!I459,"")</f>
        <v/>
      </c>
      <c r="O459" s="116" t="str">
        <f>IF(仕訳入力シート!P459&lt;&gt;0,仕訳入力シート!P459,"")</f>
        <v/>
      </c>
      <c r="P459" s="3" t="str">
        <f>IF(仕訳入力シート!Q459&lt;&gt;0,仕訳入力シート!Q459,"")</f>
        <v/>
      </c>
      <c r="Q459" s="3" t="str">
        <f>IF(仕訳入力シート!J459&lt;&gt;"",仕訳入力シート!J459,"")</f>
        <v/>
      </c>
      <c r="R459" s="3" t="str">
        <f>IF(仕訳入力シート!L459&lt;&gt;"",仕訳入力シート!L459,"")</f>
        <v/>
      </c>
      <c r="S459" s="3" t="str">
        <f>IF(仕訳入力シート!O459&lt;&gt;"",仕訳入力シート!O459,"")</f>
        <v/>
      </c>
      <c r="T459" s="3">
        <f t="shared" si="28"/>
        <v>0</v>
      </c>
      <c r="U459" s="3">
        <f t="shared" si="29"/>
        <v>0</v>
      </c>
      <c r="V459" s="113" t="str">
        <f>IF(仕訳入力シート!R459&lt;&gt;0,仕訳入力シート!R459,"")</f>
        <v/>
      </c>
      <c r="W459" s="3" t="str">
        <f>IF(仕訳入力シート!S459&lt;&gt;0,仕訳入力シート!S459,"")</f>
        <v/>
      </c>
      <c r="X459" s="3" t="str">
        <f>IF(仕訳入力シート!T459&lt;&gt;0,仕訳入力シート!T459,"")</f>
        <v/>
      </c>
      <c r="Y459" s="3" t="str">
        <f>IF(仕訳入力シート!U459&lt;&gt;0,仕訳入力シート!U459,"")</f>
        <v/>
      </c>
      <c r="Z459" s="116" t="str">
        <f>IF(仕訳入力シート!AB459&lt;&gt;0,仕訳入力シート!AB459,"")</f>
        <v/>
      </c>
      <c r="AA459" s="3" t="str">
        <f>IF(仕訳入力シート!AC459&lt;&gt;0,仕訳入力シート!AC459,"")</f>
        <v/>
      </c>
      <c r="AB459" s="3" t="str">
        <f>IF(仕訳入力シート!V459&lt;&gt;"",仕訳入力シート!V459,"")</f>
        <v/>
      </c>
      <c r="AC459" s="3" t="str">
        <f>IF(仕訳入力シート!X459&lt;&gt;"",仕訳入力シート!X459,"")</f>
        <v/>
      </c>
      <c r="AD459" s="3" t="str">
        <f>IF(仕訳入力シート!AA459&lt;&gt;"",仕訳入力シート!AA459,"")</f>
        <v/>
      </c>
      <c r="AE459" s="3">
        <f t="shared" si="30"/>
        <v>0</v>
      </c>
      <c r="AF459" s="3">
        <f t="shared" si="31"/>
        <v>0</v>
      </c>
      <c r="AG459" s="121" t="str">
        <f>IF(仕訳入力シート!AD459&lt;&gt;0,仕訳入力シート!AD459,"")</f>
        <v/>
      </c>
      <c r="AH459" s="3" t="str">
        <f>IF(仕訳入力シート!AE459&lt;&gt;"",仕訳入力シート!AE459,"")</f>
        <v/>
      </c>
      <c r="AI459" s="117" t="str">
        <f>IF(仕訳入力シート!AH459&lt;&gt;0,仕訳入力シート!AH459,"")</f>
        <v/>
      </c>
      <c r="AJ459" s="118" t="str">
        <f>IF(仕訳入力シート!AI459&lt;&gt;0,仕訳入力シート!AI459,"")</f>
        <v/>
      </c>
      <c r="AK459" s="118" t="str">
        <f>IF(仕訳入力シート!AJ459&lt;&gt;0,仕訳入力シート!AJ459,"")</f>
        <v/>
      </c>
      <c r="AL459" s="118" t="str">
        <f>IF(仕訳入力シート!AK459&lt;&gt;0,仕訳入力シート!AK459,"")</f>
        <v/>
      </c>
      <c r="AM459" s="118" t="str">
        <f>IF(仕訳入力シート!AL459&lt;&gt;0,仕訳入力シート!AL459,"")</f>
        <v/>
      </c>
      <c r="AN459" s="118"/>
      <c r="AO459" s="118"/>
      <c r="AP459" s="118"/>
      <c r="AQ459" s="118"/>
      <c r="AR459" s="118"/>
      <c r="AS459" s="118"/>
      <c r="AT459" s="118"/>
      <c r="AU459" s="120" t="str">
        <f>IF(仕訳入力シート!AQ459&lt;&gt;0,仕訳入力シート!AQ459,"")</f>
        <v/>
      </c>
      <c r="AV459" s="118" t="str">
        <f>IF(仕訳入力シート!AR459&lt;&gt;0,仕訳入力シート!AR459,"")</f>
        <v/>
      </c>
      <c r="AW459" s="120" t="str">
        <f>IF(仕訳入力シート!AT459&lt;&gt;0,仕訳入力シート!AT459,"")</f>
        <v/>
      </c>
      <c r="AX459" s="118" t="str">
        <f>IF(仕訳入力シート!AU459&lt;&gt;0,仕訳入力シート!AU459,"")</f>
        <v/>
      </c>
    </row>
    <row r="460" spans="1:50" ht="17.45" customHeight="1">
      <c r="A460" s="3" t="str">
        <f>IF(C460="",MAX(A$8:A459)+1,"")</f>
        <v/>
      </c>
      <c r="C460" s="3" t="str">
        <f>IF(仕訳入力シート!A460="*","*",IF(J460="","*",IF(J460=0,"*","")))</f>
        <v>*</v>
      </c>
      <c r="D460" s="3">
        <f>仕訳入力シート!B460</f>
        <v>452</v>
      </c>
      <c r="E460" s="3" t="str">
        <f>IF(仕訳入力シート!C460&lt;&gt;0,仕訳入力シート!C460,"")</f>
        <v/>
      </c>
      <c r="F460" s="110" t="str">
        <f>IF(仕訳入力シート!D460&lt;&gt;0,仕訳入力シート!D460,"")</f>
        <v/>
      </c>
      <c r="H460" s="110" t="str">
        <f>IF(仕訳入力シート!AN460&lt;&gt;0,仕訳入力シート!AN460,"")</f>
        <v/>
      </c>
      <c r="I460" s="110" t="str">
        <f>IF(仕訳入力シート!AO460&lt;&gt;0,仕訳入力シート!AO460,"")</f>
        <v/>
      </c>
      <c r="J460" s="143">
        <f>仕訳入力シート!E460</f>
        <v>0</v>
      </c>
      <c r="K460" s="116" t="str">
        <f>IF(仕訳入力シート!F460&lt;&gt;0,仕訳入力シート!F460,"")</f>
        <v/>
      </c>
      <c r="L460" s="3" t="str">
        <f>IF(仕訳入力シート!G460&lt;&gt;0,仕訳入力シート!G460,"")</f>
        <v/>
      </c>
      <c r="M460" s="3" t="str">
        <f>IF(仕訳入力シート!H460&lt;&gt;0,仕訳入力シート!H460,"")</f>
        <v/>
      </c>
      <c r="N460" s="3" t="str">
        <f>IF(仕訳入力シート!I460&lt;&gt;0,仕訳入力シート!I460,"")</f>
        <v/>
      </c>
      <c r="O460" s="116" t="str">
        <f>IF(仕訳入力シート!P460&lt;&gt;0,仕訳入力シート!P460,"")</f>
        <v/>
      </c>
      <c r="P460" s="3" t="str">
        <f>IF(仕訳入力シート!Q460&lt;&gt;0,仕訳入力シート!Q460,"")</f>
        <v/>
      </c>
      <c r="Q460" s="3" t="str">
        <f>IF(仕訳入力シート!J460&lt;&gt;"",仕訳入力シート!J460,"")</f>
        <v/>
      </c>
      <c r="R460" s="3" t="str">
        <f>IF(仕訳入力シート!L460&lt;&gt;"",仕訳入力シート!L460,"")</f>
        <v/>
      </c>
      <c r="S460" s="3" t="str">
        <f>IF(仕訳入力シート!O460&lt;&gt;"",仕訳入力シート!O460,"")</f>
        <v/>
      </c>
      <c r="T460" s="3">
        <f t="shared" si="28"/>
        <v>0</v>
      </c>
      <c r="U460" s="3">
        <f t="shared" si="29"/>
        <v>0</v>
      </c>
      <c r="V460" s="113" t="str">
        <f>IF(仕訳入力シート!R460&lt;&gt;0,仕訳入力シート!R460,"")</f>
        <v/>
      </c>
      <c r="W460" s="3" t="str">
        <f>IF(仕訳入力シート!S460&lt;&gt;0,仕訳入力シート!S460,"")</f>
        <v/>
      </c>
      <c r="X460" s="3" t="str">
        <f>IF(仕訳入力シート!T460&lt;&gt;0,仕訳入力シート!T460,"")</f>
        <v/>
      </c>
      <c r="Y460" s="3" t="str">
        <f>IF(仕訳入力シート!U460&lt;&gt;0,仕訳入力シート!U460,"")</f>
        <v/>
      </c>
      <c r="Z460" s="116" t="str">
        <f>IF(仕訳入力シート!AB460&lt;&gt;0,仕訳入力シート!AB460,"")</f>
        <v/>
      </c>
      <c r="AA460" s="3" t="str">
        <f>IF(仕訳入力シート!AC460&lt;&gt;0,仕訳入力シート!AC460,"")</f>
        <v/>
      </c>
      <c r="AB460" s="3" t="str">
        <f>IF(仕訳入力シート!V460&lt;&gt;"",仕訳入力シート!V460,"")</f>
        <v/>
      </c>
      <c r="AC460" s="3" t="str">
        <f>IF(仕訳入力シート!X460&lt;&gt;"",仕訳入力シート!X460,"")</f>
        <v/>
      </c>
      <c r="AD460" s="3" t="str">
        <f>IF(仕訳入力シート!AA460&lt;&gt;"",仕訳入力シート!AA460,"")</f>
        <v/>
      </c>
      <c r="AE460" s="3">
        <f t="shared" si="30"/>
        <v>0</v>
      </c>
      <c r="AF460" s="3">
        <f t="shared" si="31"/>
        <v>0</v>
      </c>
      <c r="AG460" s="121" t="str">
        <f>IF(仕訳入力シート!AD460&lt;&gt;0,仕訳入力シート!AD460,"")</f>
        <v/>
      </c>
      <c r="AH460" s="3" t="str">
        <f>IF(仕訳入力シート!AE460&lt;&gt;"",仕訳入力シート!AE460,"")</f>
        <v/>
      </c>
      <c r="AI460" s="117" t="str">
        <f>IF(仕訳入力シート!AH460&lt;&gt;0,仕訳入力シート!AH460,"")</f>
        <v/>
      </c>
      <c r="AJ460" s="118" t="str">
        <f>IF(仕訳入力シート!AI460&lt;&gt;0,仕訳入力シート!AI460,"")</f>
        <v/>
      </c>
      <c r="AK460" s="118" t="str">
        <f>IF(仕訳入力シート!AJ460&lt;&gt;0,仕訳入力シート!AJ460,"")</f>
        <v/>
      </c>
      <c r="AL460" s="118" t="str">
        <f>IF(仕訳入力シート!AK460&lt;&gt;0,仕訳入力シート!AK460,"")</f>
        <v/>
      </c>
      <c r="AM460" s="118" t="str">
        <f>IF(仕訳入力シート!AL460&lt;&gt;0,仕訳入力シート!AL460,"")</f>
        <v/>
      </c>
      <c r="AN460" s="118"/>
      <c r="AO460" s="118"/>
      <c r="AP460" s="118"/>
      <c r="AQ460" s="118"/>
      <c r="AR460" s="118"/>
      <c r="AS460" s="118"/>
      <c r="AT460" s="118"/>
      <c r="AU460" s="120" t="str">
        <f>IF(仕訳入力シート!AQ460&lt;&gt;0,仕訳入力シート!AQ460,"")</f>
        <v/>
      </c>
      <c r="AV460" s="118" t="str">
        <f>IF(仕訳入力シート!AR460&lt;&gt;0,仕訳入力シート!AR460,"")</f>
        <v/>
      </c>
      <c r="AW460" s="120" t="str">
        <f>IF(仕訳入力シート!AT460&lt;&gt;0,仕訳入力シート!AT460,"")</f>
        <v/>
      </c>
      <c r="AX460" s="118" t="str">
        <f>IF(仕訳入力シート!AU460&lt;&gt;0,仕訳入力シート!AU460,"")</f>
        <v/>
      </c>
    </row>
    <row r="461" spans="1:50" ht="17.45" customHeight="1">
      <c r="A461" s="3" t="str">
        <f>IF(C461="",MAX(A$8:A460)+1,"")</f>
        <v/>
      </c>
      <c r="C461" s="3" t="str">
        <f>IF(仕訳入力シート!A461="*","*",IF(J461="","*",IF(J461=0,"*","")))</f>
        <v>*</v>
      </c>
      <c r="D461" s="3">
        <f>仕訳入力シート!B461</f>
        <v>453</v>
      </c>
      <c r="E461" s="3" t="str">
        <f>IF(仕訳入力シート!C461&lt;&gt;0,仕訳入力シート!C461,"")</f>
        <v/>
      </c>
      <c r="F461" s="110" t="str">
        <f>IF(仕訳入力シート!D461&lt;&gt;0,仕訳入力シート!D461,"")</f>
        <v/>
      </c>
      <c r="H461" s="110" t="str">
        <f>IF(仕訳入力シート!AN461&lt;&gt;0,仕訳入力シート!AN461,"")</f>
        <v/>
      </c>
      <c r="I461" s="110" t="str">
        <f>IF(仕訳入力シート!AO461&lt;&gt;0,仕訳入力シート!AO461,"")</f>
        <v/>
      </c>
      <c r="J461" s="143">
        <f>仕訳入力シート!E461</f>
        <v>0</v>
      </c>
      <c r="K461" s="116" t="str">
        <f>IF(仕訳入力シート!F461&lt;&gt;0,仕訳入力シート!F461,"")</f>
        <v/>
      </c>
      <c r="L461" s="3" t="str">
        <f>IF(仕訳入力シート!G461&lt;&gt;0,仕訳入力シート!G461,"")</f>
        <v/>
      </c>
      <c r="M461" s="3" t="str">
        <f>IF(仕訳入力シート!H461&lt;&gt;0,仕訳入力シート!H461,"")</f>
        <v/>
      </c>
      <c r="N461" s="3" t="str">
        <f>IF(仕訳入力シート!I461&lt;&gt;0,仕訳入力シート!I461,"")</f>
        <v/>
      </c>
      <c r="O461" s="116" t="str">
        <f>IF(仕訳入力シート!P461&lt;&gt;0,仕訳入力シート!P461,"")</f>
        <v/>
      </c>
      <c r="P461" s="3" t="str">
        <f>IF(仕訳入力シート!Q461&lt;&gt;0,仕訳入力シート!Q461,"")</f>
        <v/>
      </c>
      <c r="Q461" s="3" t="str">
        <f>IF(仕訳入力シート!J461&lt;&gt;"",仕訳入力シート!J461,"")</f>
        <v/>
      </c>
      <c r="R461" s="3" t="str">
        <f>IF(仕訳入力シート!L461&lt;&gt;"",仕訳入力シート!L461,"")</f>
        <v/>
      </c>
      <c r="S461" s="3" t="str">
        <f>IF(仕訳入力シート!O461&lt;&gt;"",仕訳入力シート!O461,"")</f>
        <v/>
      </c>
      <c r="T461" s="3">
        <f t="shared" si="28"/>
        <v>0</v>
      </c>
      <c r="U461" s="3">
        <f t="shared" si="29"/>
        <v>0</v>
      </c>
      <c r="V461" s="113" t="str">
        <f>IF(仕訳入力シート!R461&lt;&gt;0,仕訳入力シート!R461,"")</f>
        <v/>
      </c>
      <c r="W461" s="3" t="str">
        <f>IF(仕訳入力シート!S461&lt;&gt;0,仕訳入力シート!S461,"")</f>
        <v/>
      </c>
      <c r="X461" s="3" t="str">
        <f>IF(仕訳入力シート!T461&lt;&gt;0,仕訳入力シート!T461,"")</f>
        <v/>
      </c>
      <c r="Y461" s="3" t="str">
        <f>IF(仕訳入力シート!U461&lt;&gt;0,仕訳入力シート!U461,"")</f>
        <v/>
      </c>
      <c r="Z461" s="116" t="str">
        <f>IF(仕訳入力シート!AB461&lt;&gt;0,仕訳入力シート!AB461,"")</f>
        <v/>
      </c>
      <c r="AA461" s="3" t="str">
        <f>IF(仕訳入力シート!AC461&lt;&gt;0,仕訳入力シート!AC461,"")</f>
        <v/>
      </c>
      <c r="AB461" s="3" t="str">
        <f>IF(仕訳入力シート!V461&lt;&gt;"",仕訳入力シート!V461,"")</f>
        <v/>
      </c>
      <c r="AC461" s="3" t="str">
        <f>IF(仕訳入力シート!X461&lt;&gt;"",仕訳入力シート!X461,"")</f>
        <v/>
      </c>
      <c r="AD461" s="3" t="str">
        <f>IF(仕訳入力シート!AA461&lt;&gt;"",仕訳入力シート!AA461,"")</f>
        <v/>
      </c>
      <c r="AE461" s="3">
        <f t="shared" si="30"/>
        <v>0</v>
      </c>
      <c r="AF461" s="3">
        <f t="shared" si="31"/>
        <v>0</v>
      </c>
      <c r="AG461" s="121" t="str">
        <f>IF(仕訳入力シート!AD461&lt;&gt;0,仕訳入力シート!AD461,"")</f>
        <v/>
      </c>
      <c r="AH461" s="3" t="str">
        <f>IF(仕訳入力シート!AE461&lt;&gt;"",仕訳入力シート!AE461,"")</f>
        <v/>
      </c>
      <c r="AI461" s="117" t="str">
        <f>IF(仕訳入力シート!AH461&lt;&gt;0,仕訳入力シート!AH461,"")</f>
        <v/>
      </c>
      <c r="AJ461" s="118" t="str">
        <f>IF(仕訳入力シート!AI461&lt;&gt;0,仕訳入力シート!AI461,"")</f>
        <v/>
      </c>
      <c r="AK461" s="118" t="str">
        <f>IF(仕訳入力シート!AJ461&lt;&gt;0,仕訳入力シート!AJ461,"")</f>
        <v/>
      </c>
      <c r="AL461" s="118" t="str">
        <f>IF(仕訳入力シート!AK461&lt;&gt;0,仕訳入力シート!AK461,"")</f>
        <v/>
      </c>
      <c r="AM461" s="118" t="str">
        <f>IF(仕訳入力シート!AL461&lt;&gt;0,仕訳入力シート!AL461,"")</f>
        <v/>
      </c>
      <c r="AN461" s="118"/>
      <c r="AO461" s="118"/>
      <c r="AP461" s="118"/>
      <c r="AQ461" s="118"/>
      <c r="AR461" s="118"/>
      <c r="AS461" s="118"/>
      <c r="AT461" s="118"/>
      <c r="AU461" s="120" t="str">
        <f>IF(仕訳入力シート!AQ461&lt;&gt;0,仕訳入力シート!AQ461,"")</f>
        <v/>
      </c>
      <c r="AV461" s="118" t="str">
        <f>IF(仕訳入力シート!AR461&lt;&gt;0,仕訳入力シート!AR461,"")</f>
        <v/>
      </c>
      <c r="AW461" s="120" t="str">
        <f>IF(仕訳入力シート!AT461&lt;&gt;0,仕訳入力シート!AT461,"")</f>
        <v/>
      </c>
      <c r="AX461" s="118" t="str">
        <f>IF(仕訳入力シート!AU461&lt;&gt;0,仕訳入力シート!AU461,"")</f>
        <v/>
      </c>
    </row>
    <row r="462" spans="1:50" ht="17.45" customHeight="1">
      <c r="A462" s="3" t="str">
        <f>IF(C462="",MAX(A$8:A461)+1,"")</f>
        <v/>
      </c>
      <c r="C462" s="3" t="str">
        <f>IF(仕訳入力シート!A462="*","*",IF(J462="","*",IF(J462=0,"*","")))</f>
        <v>*</v>
      </c>
      <c r="D462" s="3">
        <f>仕訳入力シート!B462</f>
        <v>454</v>
      </c>
      <c r="E462" s="3" t="str">
        <f>IF(仕訳入力シート!C462&lt;&gt;0,仕訳入力シート!C462,"")</f>
        <v/>
      </c>
      <c r="F462" s="110" t="str">
        <f>IF(仕訳入力シート!D462&lt;&gt;0,仕訳入力シート!D462,"")</f>
        <v/>
      </c>
      <c r="H462" s="110" t="str">
        <f>IF(仕訳入力シート!AN462&lt;&gt;0,仕訳入力シート!AN462,"")</f>
        <v/>
      </c>
      <c r="I462" s="110" t="str">
        <f>IF(仕訳入力シート!AO462&lt;&gt;0,仕訳入力シート!AO462,"")</f>
        <v/>
      </c>
      <c r="J462" s="143">
        <f>仕訳入力シート!E462</f>
        <v>0</v>
      </c>
      <c r="K462" s="116" t="str">
        <f>IF(仕訳入力シート!F462&lt;&gt;0,仕訳入力シート!F462,"")</f>
        <v/>
      </c>
      <c r="L462" s="3" t="str">
        <f>IF(仕訳入力シート!G462&lt;&gt;0,仕訳入力シート!G462,"")</f>
        <v/>
      </c>
      <c r="M462" s="3" t="str">
        <f>IF(仕訳入力シート!H462&lt;&gt;0,仕訳入力シート!H462,"")</f>
        <v/>
      </c>
      <c r="N462" s="3" t="str">
        <f>IF(仕訳入力シート!I462&lt;&gt;0,仕訳入力シート!I462,"")</f>
        <v/>
      </c>
      <c r="O462" s="116" t="str">
        <f>IF(仕訳入力シート!P462&lt;&gt;0,仕訳入力シート!P462,"")</f>
        <v/>
      </c>
      <c r="P462" s="3" t="str">
        <f>IF(仕訳入力シート!Q462&lt;&gt;0,仕訳入力シート!Q462,"")</f>
        <v/>
      </c>
      <c r="Q462" s="3" t="str">
        <f>IF(仕訳入力シート!J462&lt;&gt;"",仕訳入力シート!J462,"")</f>
        <v/>
      </c>
      <c r="R462" s="3" t="str">
        <f>IF(仕訳入力シート!L462&lt;&gt;"",仕訳入力シート!L462,"")</f>
        <v/>
      </c>
      <c r="S462" s="3" t="str">
        <f>IF(仕訳入力シート!O462&lt;&gt;"",仕訳入力シート!O462,"")</f>
        <v/>
      </c>
      <c r="T462" s="3">
        <f t="shared" si="28"/>
        <v>0</v>
      </c>
      <c r="U462" s="3">
        <f t="shared" si="29"/>
        <v>0</v>
      </c>
      <c r="V462" s="113" t="str">
        <f>IF(仕訳入力シート!R462&lt;&gt;0,仕訳入力シート!R462,"")</f>
        <v/>
      </c>
      <c r="W462" s="3" t="str">
        <f>IF(仕訳入力シート!S462&lt;&gt;0,仕訳入力シート!S462,"")</f>
        <v/>
      </c>
      <c r="X462" s="3" t="str">
        <f>IF(仕訳入力シート!T462&lt;&gt;0,仕訳入力シート!T462,"")</f>
        <v/>
      </c>
      <c r="Y462" s="3" t="str">
        <f>IF(仕訳入力シート!U462&lt;&gt;0,仕訳入力シート!U462,"")</f>
        <v/>
      </c>
      <c r="Z462" s="116" t="str">
        <f>IF(仕訳入力シート!AB462&lt;&gt;0,仕訳入力シート!AB462,"")</f>
        <v/>
      </c>
      <c r="AA462" s="3" t="str">
        <f>IF(仕訳入力シート!AC462&lt;&gt;0,仕訳入力シート!AC462,"")</f>
        <v/>
      </c>
      <c r="AB462" s="3" t="str">
        <f>IF(仕訳入力シート!V462&lt;&gt;"",仕訳入力シート!V462,"")</f>
        <v/>
      </c>
      <c r="AC462" s="3" t="str">
        <f>IF(仕訳入力シート!X462&lt;&gt;"",仕訳入力シート!X462,"")</f>
        <v/>
      </c>
      <c r="AD462" s="3" t="str">
        <f>IF(仕訳入力シート!AA462&lt;&gt;"",仕訳入力シート!AA462,"")</f>
        <v/>
      </c>
      <c r="AE462" s="3">
        <f t="shared" si="30"/>
        <v>0</v>
      </c>
      <c r="AF462" s="3">
        <f t="shared" si="31"/>
        <v>0</v>
      </c>
      <c r="AG462" s="121" t="str">
        <f>IF(仕訳入力シート!AD462&lt;&gt;0,仕訳入力シート!AD462,"")</f>
        <v/>
      </c>
      <c r="AH462" s="3" t="str">
        <f>IF(仕訳入力シート!AE462&lt;&gt;"",仕訳入力シート!AE462,"")</f>
        <v/>
      </c>
      <c r="AI462" s="117" t="str">
        <f>IF(仕訳入力シート!AH462&lt;&gt;0,仕訳入力シート!AH462,"")</f>
        <v/>
      </c>
      <c r="AJ462" s="118" t="str">
        <f>IF(仕訳入力シート!AI462&lt;&gt;0,仕訳入力シート!AI462,"")</f>
        <v/>
      </c>
      <c r="AK462" s="118" t="str">
        <f>IF(仕訳入力シート!AJ462&lt;&gt;0,仕訳入力シート!AJ462,"")</f>
        <v/>
      </c>
      <c r="AL462" s="118" t="str">
        <f>IF(仕訳入力シート!AK462&lt;&gt;0,仕訳入力シート!AK462,"")</f>
        <v/>
      </c>
      <c r="AM462" s="118" t="str">
        <f>IF(仕訳入力シート!AL462&lt;&gt;0,仕訳入力シート!AL462,"")</f>
        <v/>
      </c>
      <c r="AN462" s="118"/>
      <c r="AO462" s="118"/>
      <c r="AP462" s="118"/>
      <c r="AQ462" s="118"/>
      <c r="AR462" s="118"/>
      <c r="AS462" s="118"/>
      <c r="AT462" s="118"/>
      <c r="AU462" s="120" t="str">
        <f>IF(仕訳入力シート!AQ462&lt;&gt;0,仕訳入力シート!AQ462,"")</f>
        <v/>
      </c>
      <c r="AV462" s="118" t="str">
        <f>IF(仕訳入力シート!AR462&lt;&gt;0,仕訳入力シート!AR462,"")</f>
        <v/>
      </c>
      <c r="AW462" s="120" t="str">
        <f>IF(仕訳入力シート!AT462&lt;&gt;0,仕訳入力シート!AT462,"")</f>
        <v/>
      </c>
      <c r="AX462" s="118" t="str">
        <f>IF(仕訳入力シート!AU462&lt;&gt;0,仕訳入力シート!AU462,"")</f>
        <v/>
      </c>
    </row>
    <row r="463" spans="1:50" ht="17.45" customHeight="1">
      <c r="A463" s="3" t="str">
        <f>IF(C463="",MAX(A$8:A462)+1,"")</f>
        <v/>
      </c>
      <c r="C463" s="3" t="str">
        <f>IF(仕訳入力シート!A463="*","*",IF(J463="","*",IF(J463=0,"*","")))</f>
        <v>*</v>
      </c>
      <c r="D463" s="3">
        <f>仕訳入力シート!B463</f>
        <v>455</v>
      </c>
      <c r="E463" s="3" t="str">
        <f>IF(仕訳入力シート!C463&lt;&gt;0,仕訳入力シート!C463,"")</f>
        <v/>
      </c>
      <c r="F463" s="110" t="str">
        <f>IF(仕訳入力シート!D463&lt;&gt;0,仕訳入力シート!D463,"")</f>
        <v/>
      </c>
      <c r="H463" s="110" t="str">
        <f>IF(仕訳入力シート!AN463&lt;&gt;0,仕訳入力シート!AN463,"")</f>
        <v/>
      </c>
      <c r="I463" s="110" t="str">
        <f>IF(仕訳入力シート!AO463&lt;&gt;0,仕訳入力シート!AO463,"")</f>
        <v/>
      </c>
      <c r="J463" s="143">
        <f>仕訳入力シート!E463</f>
        <v>0</v>
      </c>
      <c r="K463" s="116" t="str">
        <f>IF(仕訳入力シート!F463&lt;&gt;0,仕訳入力シート!F463,"")</f>
        <v/>
      </c>
      <c r="L463" s="3" t="str">
        <f>IF(仕訳入力シート!G463&lt;&gt;0,仕訳入力シート!G463,"")</f>
        <v/>
      </c>
      <c r="M463" s="3" t="str">
        <f>IF(仕訳入力シート!H463&lt;&gt;0,仕訳入力シート!H463,"")</f>
        <v/>
      </c>
      <c r="N463" s="3" t="str">
        <f>IF(仕訳入力シート!I463&lt;&gt;0,仕訳入力シート!I463,"")</f>
        <v/>
      </c>
      <c r="O463" s="116" t="str">
        <f>IF(仕訳入力シート!P463&lt;&gt;0,仕訳入力シート!P463,"")</f>
        <v/>
      </c>
      <c r="P463" s="3" t="str">
        <f>IF(仕訳入力シート!Q463&lt;&gt;0,仕訳入力シート!Q463,"")</f>
        <v/>
      </c>
      <c r="Q463" s="3" t="str">
        <f>IF(仕訳入力シート!J463&lt;&gt;"",仕訳入力シート!J463,"")</f>
        <v/>
      </c>
      <c r="R463" s="3" t="str">
        <f>IF(仕訳入力シート!L463&lt;&gt;"",仕訳入力シート!L463,"")</f>
        <v/>
      </c>
      <c r="S463" s="3" t="str">
        <f>IF(仕訳入力シート!O463&lt;&gt;"",仕訳入力シート!O463,"")</f>
        <v/>
      </c>
      <c r="T463" s="3">
        <f t="shared" si="28"/>
        <v>0</v>
      </c>
      <c r="U463" s="3">
        <f t="shared" si="29"/>
        <v>0</v>
      </c>
      <c r="V463" s="113" t="str">
        <f>IF(仕訳入力シート!R463&lt;&gt;0,仕訳入力シート!R463,"")</f>
        <v/>
      </c>
      <c r="W463" s="3" t="str">
        <f>IF(仕訳入力シート!S463&lt;&gt;0,仕訳入力シート!S463,"")</f>
        <v/>
      </c>
      <c r="X463" s="3" t="str">
        <f>IF(仕訳入力シート!T463&lt;&gt;0,仕訳入力シート!T463,"")</f>
        <v/>
      </c>
      <c r="Y463" s="3" t="str">
        <f>IF(仕訳入力シート!U463&lt;&gt;0,仕訳入力シート!U463,"")</f>
        <v/>
      </c>
      <c r="Z463" s="116" t="str">
        <f>IF(仕訳入力シート!AB463&lt;&gt;0,仕訳入力シート!AB463,"")</f>
        <v/>
      </c>
      <c r="AA463" s="3" t="str">
        <f>IF(仕訳入力シート!AC463&lt;&gt;0,仕訳入力シート!AC463,"")</f>
        <v/>
      </c>
      <c r="AB463" s="3" t="str">
        <f>IF(仕訳入力シート!V463&lt;&gt;"",仕訳入力シート!V463,"")</f>
        <v/>
      </c>
      <c r="AC463" s="3" t="str">
        <f>IF(仕訳入力シート!X463&lt;&gt;"",仕訳入力シート!X463,"")</f>
        <v/>
      </c>
      <c r="AD463" s="3" t="str">
        <f>IF(仕訳入力シート!AA463&lt;&gt;"",仕訳入力シート!AA463,"")</f>
        <v/>
      </c>
      <c r="AE463" s="3">
        <f t="shared" si="30"/>
        <v>0</v>
      </c>
      <c r="AF463" s="3">
        <f t="shared" si="31"/>
        <v>0</v>
      </c>
      <c r="AG463" s="121" t="str">
        <f>IF(仕訳入力シート!AD463&lt;&gt;0,仕訳入力シート!AD463,"")</f>
        <v/>
      </c>
      <c r="AH463" s="3" t="str">
        <f>IF(仕訳入力シート!AE463&lt;&gt;"",仕訳入力シート!AE463,"")</f>
        <v/>
      </c>
      <c r="AI463" s="117" t="str">
        <f>IF(仕訳入力シート!AH463&lt;&gt;0,仕訳入力シート!AH463,"")</f>
        <v/>
      </c>
      <c r="AJ463" s="118" t="str">
        <f>IF(仕訳入力シート!AI463&lt;&gt;0,仕訳入力シート!AI463,"")</f>
        <v/>
      </c>
      <c r="AK463" s="118" t="str">
        <f>IF(仕訳入力シート!AJ463&lt;&gt;0,仕訳入力シート!AJ463,"")</f>
        <v/>
      </c>
      <c r="AL463" s="118" t="str">
        <f>IF(仕訳入力シート!AK463&lt;&gt;0,仕訳入力シート!AK463,"")</f>
        <v/>
      </c>
      <c r="AM463" s="118" t="str">
        <f>IF(仕訳入力シート!AL463&lt;&gt;0,仕訳入力シート!AL463,"")</f>
        <v/>
      </c>
      <c r="AN463" s="118"/>
      <c r="AO463" s="118"/>
      <c r="AP463" s="118"/>
      <c r="AQ463" s="118"/>
      <c r="AR463" s="118"/>
      <c r="AS463" s="118"/>
      <c r="AT463" s="118"/>
      <c r="AU463" s="120" t="str">
        <f>IF(仕訳入力シート!AQ463&lt;&gt;0,仕訳入力シート!AQ463,"")</f>
        <v/>
      </c>
      <c r="AV463" s="118" t="str">
        <f>IF(仕訳入力シート!AR463&lt;&gt;0,仕訳入力シート!AR463,"")</f>
        <v/>
      </c>
      <c r="AW463" s="120" t="str">
        <f>IF(仕訳入力シート!AT463&lt;&gt;0,仕訳入力シート!AT463,"")</f>
        <v/>
      </c>
      <c r="AX463" s="118" t="str">
        <f>IF(仕訳入力シート!AU463&lt;&gt;0,仕訳入力シート!AU463,"")</f>
        <v/>
      </c>
    </row>
    <row r="464" spans="1:50" ht="17.45" customHeight="1">
      <c r="A464" s="3" t="str">
        <f>IF(C464="",MAX(A$8:A463)+1,"")</f>
        <v/>
      </c>
      <c r="C464" s="3" t="str">
        <f>IF(仕訳入力シート!A464="*","*",IF(J464="","*",IF(J464=0,"*","")))</f>
        <v>*</v>
      </c>
      <c r="D464" s="3">
        <f>仕訳入力シート!B464</f>
        <v>456</v>
      </c>
      <c r="E464" s="3" t="str">
        <f>IF(仕訳入力シート!C464&lt;&gt;0,仕訳入力シート!C464,"")</f>
        <v/>
      </c>
      <c r="F464" s="110" t="str">
        <f>IF(仕訳入力シート!D464&lt;&gt;0,仕訳入力シート!D464,"")</f>
        <v/>
      </c>
      <c r="H464" s="110" t="str">
        <f>IF(仕訳入力シート!AN464&lt;&gt;0,仕訳入力シート!AN464,"")</f>
        <v/>
      </c>
      <c r="I464" s="110" t="str">
        <f>IF(仕訳入力シート!AO464&lt;&gt;0,仕訳入力シート!AO464,"")</f>
        <v/>
      </c>
      <c r="J464" s="143">
        <f>仕訳入力シート!E464</f>
        <v>0</v>
      </c>
      <c r="K464" s="116" t="str">
        <f>IF(仕訳入力シート!F464&lt;&gt;0,仕訳入力シート!F464,"")</f>
        <v/>
      </c>
      <c r="L464" s="3" t="str">
        <f>IF(仕訳入力シート!G464&lt;&gt;0,仕訳入力シート!G464,"")</f>
        <v/>
      </c>
      <c r="M464" s="3" t="str">
        <f>IF(仕訳入力シート!H464&lt;&gt;0,仕訳入力シート!H464,"")</f>
        <v/>
      </c>
      <c r="N464" s="3" t="str">
        <f>IF(仕訳入力シート!I464&lt;&gt;0,仕訳入力シート!I464,"")</f>
        <v/>
      </c>
      <c r="O464" s="116" t="str">
        <f>IF(仕訳入力シート!P464&lt;&gt;0,仕訳入力シート!P464,"")</f>
        <v/>
      </c>
      <c r="P464" s="3" t="str">
        <f>IF(仕訳入力シート!Q464&lt;&gt;0,仕訳入力シート!Q464,"")</f>
        <v/>
      </c>
      <c r="Q464" s="3" t="str">
        <f>IF(仕訳入力シート!J464&lt;&gt;"",仕訳入力シート!J464,"")</f>
        <v/>
      </c>
      <c r="R464" s="3" t="str">
        <f>IF(仕訳入力シート!L464&lt;&gt;"",仕訳入力シート!L464,"")</f>
        <v/>
      </c>
      <c r="S464" s="3" t="str">
        <f>IF(仕訳入力シート!O464&lt;&gt;"",仕訳入力シート!O464,"")</f>
        <v/>
      </c>
      <c r="T464" s="3">
        <f t="shared" si="28"/>
        <v>0</v>
      </c>
      <c r="U464" s="3">
        <f t="shared" si="29"/>
        <v>0</v>
      </c>
      <c r="V464" s="113" t="str">
        <f>IF(仕訳入力シート!R464&lt;&gt;0,仕訳入力シート!R464,"")</f>
        <v/>
      </c>
      <c r="W464" s="3" t="str">
        <f>IF(仕訳入力シート!S464&lt;&gt;0,仕訳入力シート!S464,"")</f>
        <v/>
      </c>
      <c r="X464" s="3" t="str">
        <f>IF(仕訳入力シート!T464&lt;&gt;0,仕訳入力シート!T464,"")</f>
        <v/>
      </c>
      <c r="Y464" s="3" t="str">
        <f>IF(仕訳入力シート!U464&lt;&gt;0,仕訳入力シート!U464,"")</f>
        <v/>
      </c>
      <c r="Z464" s="116" t="str">
        <f>IF(仕訳入力シート!AB464&lt;&gt;0,仕訳入力シート!AB464,"")</f>
        <v/>
      </c>
      <c r="AA464" s="3" t="str">
        <f>IF(仕訳入力シート!AC464&lt;&gt;0,仕訳入力シート!AC464,"")</f>
        <v/>
      </c>
      <c r="AB464" s="3" t="str">
        <f>IF(仕訳入力シート!V464&lt;&gt;"",仕訳入力シート!V464,"")</f>
        <v/>
      </c>
      <c r="AC464" s="3" t="str">
        <f>IF(仕訳入力シート!X464&lt;&gt;"",仕訳入力シート!X464,"")</f>
        <v/>
      </c>
      <c r="AD464" s="3" t="str">
        <f>IF(仕訳入力シート!AA464&lt;&gt;"",仕訳入力シート!AA464,"")</f>
        <v/>
      </c>
      <c r="AE464" s="3">
        <f t="shared" si="30"/>
        <v>0</v>
      </c>
      <c r="AF464" s="3">
        <f t="shared" si="31"/>
        <v>0</v>
      </c>
      <c r="AG464" s="121" t="str">
        <f>IF(仕訳入力シート!AD464&lt;&gt;0,仕訳入力シート!AD464,"")</f>
        <v/>
      </c>
      <c r="AH464" s="3" t="str">
        <f>IF(仕訳入力シート!AE464&lt;&gt;"",仕訳入力シート!AE464,"")</f>
        <v/>
      </c>
      <c r="AI464" s="117" t="str">
        <f>IF(仕訳入力シート!AH464&lt;&gt;0,仕訳入力シート!AH464,"")</f>
        <v/>
      </c>
      <c r="AJ464" s="118" t="str">
        <f>IF(仕訳入力シート!AI464&lt;&gt;0,仕訳入力シート!AI464,"")</f>
        <v/>
      </c>
      <c r="AK464" s="118" t="str">
        <f>IF(仕訳入力シート!AJ464&lt;&gt;0,仕訳入力シート!AJ464,"")</f>
        <v/>
      </c>
      <c r="AL464" s="118" t="str">
        <f>IF(仕訳入力シート!AK464&lt;&gt;0,仕訳入力シート!AK464,"")</f>
        <v/>
      </c>
      <c r="AM464" s="118" t="str">
        <f>IF(仕訳入力シート!AL464&lt;&gt;0,仕訳入力シート!AL464,"")</f>
        <v/>
      </c>
      <c r="AN464" s="118"/>
      <c r="AO464" s="118"/>
      <c r="AP464" s="118"/>
      <c r="AQ464" s="118"/>
      <c r="AR464" s="118"/>
      <c r="AS464" s="118"/>
      <c r="AT464" s="118"/>
      <c r="AU464" s="120" t="str">
        <f>IF(仕訳入力シート!AQ464&lt;&gt;0,仕訳入力シート!AQ464,"")</f>
        <v/>
      </c>
      <c r="AV464" s="118" t="str">
        <f>IF(仕訳入力シート!AR464&lt;&gt;0,仕訳入力シート!AR464,"")</f>
        <v/>
      </c>
      <c r="AW464" s="120" t="str">
        <f>IF(仕訳入力シート!AT464&lt;&gt;0,仕訳入力シート!AT464,"")</f>
        <v/>
      </c>
      <c r="AX464" s="118" t="str">
        <f>IF(仕訳入力シート!AU464&lt;&gt;0,仕訳入力シート!AU464,"")</f>
        <v/>
      </c>
    </row>
    <row r="465" spans="1:50" ht="17.45" customHeight="1">
      <c r="A465" s="3" t="str">
        <f>IF(C465="",MAX(A$8:A464)+1,"")</f>
        <v/>
      </c>
      <c r="C465" s="3" t="str">
        <f>IF(仕訳入力シート!A465="*","*",IF(J465="","*",IF(J465=0,"*","")))</f>
        <v>*</v>
      </c>
      <c r="D465" s="3">
        <f>仕訳入力シート!B465</f>
        <v>457</v>
      </c>
      <c r="E465" s="3" t="str">
        <f>IF(仕訳入力シート!C465&lt;&gt;0,仕訳入力シート!C465,"")</f>
        <v/>
      </c>
      <c r="F465" s="110" t="str">
        <f>IF(仕訳入力シート!D465&lt;&gt;0,仕訳入力シート!D465,"")</f>
        <v/>
      </c>
      <c r="H465" s="110" t="str">
        <f>IF(仕訳入力シート!AN465&lt;&gt;0,仕訳入力シート!AN465,"")</f>
        <v/>
      </c>
      <c r="I465" s="110" t="str">
        <f>IF(仕訳入力シート!AO465&lt;&gt;0,仕訳入力シート!AO465,"")</f>
        <v/>
      </c>
      <c r="J465" s="143">
        <f>仕訳入力シート!E465</f>
        <v>0</v>
      </c>
      <c r="K465" s="116" t="str">
        <f>IF(仕訳入力シート!F465&lt;&gt;0,仕訳入力シート!F465,"")</f>
        <v/>
      </c>
      <c r="L465" s="3" t="str">
        <f>IF(仕訳入力シート!G465&lt;&gt;0,仕訳入力シート!G465,"")</f>
        <v/>
      </c>
      <c r="M465" s="3" t="str">
        <f>IF(仕訳入力シート!H465&lt;&gt;0,仕訳入力シート!H465,"")</f>
        <v/>
      </c>
      <c r="N465" s="3" t="str">
        <f>IF(仕訳入力シート!I465&lt;&gt;0,仕訳入力シート!I465,"")</f>
        <v/>
      </c>
      <c r="O465" s="116" t="str">
        <f>IF(仕訳入力シート!P465&lt;&gt;0,仕訳入力シート!P465,"")</f>
        <v/>
      </c>
      <c r="P465" s="3" t="str">
        <f>IF(仕訳入力シート!Q465&lt;&gt;0,仕訳入力シート!Q465,"")</f>
        <v/>
      </c>
      <c r="Q465" s="3" t="str">
        <f>IF(仕訳入力シート!J465&lt;&gt;"",仕訳入力シート!J465,"")</f>
        <v/>
      </c>
      <c r="R465" s="3" t="str">
        <f>IF(仕訳入力シート!L465&lt;&gt;"",仕訳入力シート!L465,"")</f>
        <v/>
      </c>
      <c r="S465" s="3" t="str">
        <f>IF(仕訳入力シート!O465&lt;&gt;"",仕訳入力シート!O465,"")</f>
        <v/>
      </c>
      <c r="T465" s="3">
        <f t="shared" si="28"/>
        <v>0</v>
      </c>
      <c r="U465" s="3">
        <f t="shared" si="29"/>
        <v>0</v>
      </c>
      <c r="V465" s="113" t="str">
        <f>IF(仕訳入力シート!R465&lt;&gt;0,仕訳入力シート!R465,"")</f>
        <v/>
      </c>
      <c r="W465" s="3" t="str">
        <f>IF(仕訳入力シート!S465&lt;&gt;0,仕訳入力シート!S465,"")</f>
        <v/>
      </c>
      <c r="X465" s="3" t="str">
        <f>IF(仕訳入力シート!T465&lt;&gt;0,仕訳入力シート!T465,"")</f>
        <v/>
      </c>
      <c r="Y465" s="3" t="str">
        <f>IF(仕訳入力シート!U465&lt;&gt;0,仕訳入力シート!U465,"")</f>
        <v/>
      </c>
      <c r="Z465" s="116" t="str">
        <f>IF(仕訳入力シート!AB465&lt;&gt;0,仕訳入力シート!AB465,"")</f>
        <v/>
      </c>
      <c r="AA465" s="3" t="str">
        <f>IF(仕訳入力シート!AC465&lt;&gt;0,仕訳入力シート!AC465,"")</f>
        <v/>
      </c>
      <c r="AB465" s="3" t="str">
        <f>IF(仕訳入力シート!V465&lt;&gt;"",仕訳入力シート!V465,"")</f>
        <v/>
      </c>
      <c r="AC465" s="3" t="str">
        <f>IF(仕訳入力シート!X465&lt;&gt;"",仕訳入力シート!X465,"")</f>
        <v/>
      </c>
      <c r="AD465" s="3" t="str">
        <f>IF(仕訳入力シート!AA465&lt;&gt;"",仕訳入力シート!AA465,"")</f>
        <v/>
      </c>
      <c r="AE465" s="3">
        <f t="shared" si="30"/>
        <v>0</v>
      </c>
      <c r="AF465" s="3">
        <f t="shared" si="31"/>
        <v>0</v>
      </c>
      <c r="AG465" s="121" t="str">
        <f>IF(仕訳入力シート!AD465&lt;&gt;0,仕訳入力シート!AD465,"")</f>
        <v/>
      </c>
      <c r="AH465" s="3" t="str">
        <f>IF(仕訳入力シート!AE465&lt;&gt;"",仕訳入力シート!AE465,"")</f>
        <v/>
      </c>
      <c r="AI465" s="117" t="str">
        <f>IF(仕訳入力シート!AH465&lt;&gt;0,仕訳入力シート!AH465,"")</f>
        <v/>
      </c>
      <c r="AJ465" s="118" t="str">
        <f>IF(仕訳入力シート!AI465&lt;&gt;0,仕訳入力シート!AI465,"")</f>
        <v/>
      </c>
      <c r="AK465" s="118" t="str">
        <f>IF(仕訳入力シート!AJ465&lt;&gt;0,仕訳入力シート!AJ465,"")</f>
        <v/>
      </c>
      <c r="AL465" s="118" t="str">
        <f>IF(仕訳入力シート!AK465&lt;&gt;0,仕訳入力シート!AK465,"")</f>
        <v/>
      </c>
      <c r="AM465" s="118" t="str">
        <f>IF(仕訳入力シート!AL465&lt;&gt;0,仕訳入力シート!AL465,"")</f>
        <v/>
      </c>
      <c r="AN465" s="118"/>
      <c r="AO465" s="118"/>
      <c r="AP465" s="118"/>
      <c r="AQ465" s="118"/>
      <c r="AR465" s="118"/>
      <c r="AS465" s="118"/>
      <c r="AT465" s="118"/>
      <c r="AU465" s="120" t="str">
        <f>IF(仕訳入力シート!AQ465&lt;&gt;0,仕訳入力シート!AQ465,"")</f>
        <v/>
      </c>
      <c r="AV465" s="118" t="str">
        <f>IF(仕訳入力シート!AR465&lt;&gt;0,仕訳入力シート!AR465,"")</f>
        <v/>
      </c>
      <c r="AW465" s="120" t="str">
        <f>IF(仕訳入力シート!AT465&lt;&gt;0,仕訳入力シート!AT465,"")</f>
        <v/>
      </c>
      <c r="AX465" s="118" t="str">
        <f>IF(仕訳入力シート!AU465&lt;&gt;0,仕訳入力シート!AU465,"")</f>
        <v/>
      </c>
    </row>
    <row r="466" spans="1:50" ht="17.45" customHeight="1">
      <c r="A466" s="3" t="str">
        <f>IF(C466="",MAX(A$8:A465)+1,"")</f>
        <v/>
      </c>
      <c r="C466" s="3" t="str">
        <f>IF(仕訳入力シート!A466="*","*",IF(J466="","*",IF(J466=0,"*","")))</f>
        <v>*</v>
      </c>
      <c r="D466" s="3">
        <f>仕訳入力シート!B466</f>
        <v>458</v>
      </c>
      <c r="E466" s="3" t="str">
        <f>IF(仕訳入力シート!C466&lt;&gt;0,仕訳入力シート!C466,"")</f>
        <v/>
      </c>
      <c r="F466" s="110" t="str">
        <f>IF(仕訳入力シート!D466&lt;&gt;0,仕訳入力シート!D466,"")</f>
        <v/>
      </c>
      <c r="H466" s="110" t="str">
        <f>IF(仕訳入力シート!AN466&lt;&gt;0,仕訳入力シート!AN466,"")</f>
        <v/>
      </c>
      <c r="I466" s="110" t="str">
        <f>IF(仕訳入力シート!AO466&lt;&gt;0,仕訳入力シート!AO466,"")</f>
        <v/>
      </c>
      <c r="J466" s="143">
        <f>仕訳入力シート!E466</f>
        <v>0</v>
      </c>
      <c r="K466" s="116" t="str">
        <f>IF(仕訳入力シート!F466&lt;&gt;0,仕訳入力シート!F466,"")</f>
        <v/>
      </c>
      <c r="L466" s="3" t="str">
        <f>IF(仕訳入力シート!G466&lt;&gt;0,仕訳入力シート!G466,"")</f>
        <v/>
      </c>
      <c r="M466" s="3" t="str">
        <f>IF(仕訳入力シート!H466&lt;&gt;0,仕訳入力シート!H466,"")</f>
        <v/>
      </c>
      <c r="N466" s="3" t="str">
        <f>IF(仕訳入力シート!I466&lt;&gt;0,仕訳入力シート!I466,"")</f>
        <v/>
      </c>
      <c r="O466" s="116" t="str">
        <f>IF(仕訳入力シート!P466&lt;&gt;0,仕訳入力シート!P466,"")</f>
        <v/>
      </c>
      <c r="P466" s="3" t="str">
        <f>IF(仕訳入力シート!Q466&lt;&gt;0,仕訳入力シート!Q466,"")</f>
        <v/>
      </c>
      <c r="Q466" s="3" t="str">
        <f>IF(仕訳入力シート!J466&lt;&gt;"",仕訳入力シート!J466,"")</f>
        <v/>
      </c>
      <c r="R466" s="3" t="str">
        <f>IF(仕訳入力シート!L466&lt;&gt;"",仕訳入力シート!L466,"")</f>
        <v/>
      </c>
      <c r="S466" s="3" t="str">
        <f>IF(仕訳入力シート!O466&lt;&gt;"",仕訳入力シート!O466,"")</f>
        <v/>
      </c>
      <c r="T466" s="3">
        <f t="shared" si="28"/>
        <v>0</v>
      </c>
      <c r="U466" s="3">
        <f t="shared" si="29"/>
        <v>0</v>
      </c>
      <c r="V466" s="113" t="str">
        <f>IF(仕訳入力シート!R466&lt;&gt;0,仕訳入力シート!R466,"")</f>
        <v/>
      </c>
      <c r="W466" s="3" t="str">
        <f>IF(仕訳入力シート!S466&lt;&gt;0,仕訳入力シート!S466,"")</f>
        <v/>
      </c>
      <c r="X466" s="3" t="str">
        <f>IF(仕訳入力シート!T466&lt;&gt;0,仕訳入力シート!T466,"")</f>
        <v/>
      </c>
      <c r="Y466" s="3" t="str">
        <f>IF(仕訳入力シート!U466&lt;&gt;0,仕訳入力シート!U466,"")</f>
        <v/>
      </c>
      <c r="Z466" s="116" t="str">
        <f>IF(仕訳入力シート!AB466&lt;&gt;0,仕訳入力シート!AB466,"")</f>
        <v/>
      </c>
      <c r="AA466" s="3" t="str">
        <f>IF(仕訳入力シート!AC466&lt;&gt;0,仕訳入力シート!AC466,"")</f>
        <v/>
      </c>
      <c r="AB466" s="3" t="str">
        <f>IF(仕訳入力シート!V466&lt;&gt;"",仕訳入力シート!V466,"")</f>
        <v/>
      </c>
      <c r="AC466" s="3" t="str">
        <f>IF(仕訳入力シート!X466&lt;&gt;"",仕訳入力シート!X466,"")</f>
        <v/>
      </c>
      <c r="AD466" s="3" t="str">
        <f>IF(仕訳入力シート!AA466&lt;&gt;"",仕訳入力シート!AA466,"")</f>
        <v/>
      </c>
      <c r="AE466" s="3">
        <f t="shared" si="30"/>
        <v>0</v>
      </c>
      <c r="AF466" s="3">
        <f t="shared" si="31"/>
        <v>0</v>
      </c>
      <c r="AG466" s="121" t="str">
        <f>IF(仕訳入力シート!AD466&lt;&gt;0,仕訳入力シート!AD466,"")</f>
        <v/>
      </c>
      <c r="AH466" s="3" t="str">
        <f>IF(仕訳入力シート!AE466&lt;&gt;"",仕訳入力シート!AE466,"")</f>
        <v/>
      </c>
      <c r="AI466" s="117" t="str">
        <f>IF(仕訳入力シート!AH466&lt;&gt;0,仕訳入力シート!AH466,"")</f>
        <v/>
      </c>
      <c r="AJ466" s="118" t="str">
        <f>IF(仕訳入力シート!AI466&lt;&gt;0,仕訳入力シート!AI466,"")</f>
        <v/>
      </c>
      <c r="AK466" s="118" t="str">
        <f>IF(仕訳入力シート!AJ466&lt;&gt;0,仕訳入力シート!AJ466,"")</f>
        <v/>
      </c>
      <c r="AL466" s="118" t="str">
        <f>IF(仕訳入力シート!AK466&lt;&gt;0,仕訳入力シート!AK466,"")</f>
        <v/>
      </c>
      <c r="AM466" s="118" t="str">
        <f>IF(仕訳入力シート!AL466&lt;&gt;0,仕訳入力シート!AL466,"")</f>
        <v/>
      </c>
      <c r="AN466" s="118"/>
      <c r="AO466" s="118"/>
      <c r="AP466" s="118"/>
      <c r="AQ466" s="118"/>
      <c r="AR466" s="118"/>
      <c r="AS466" s="118"/>
      <c r="AT466" s="118"/>
      <c r="AU466" s="120" t="str">
        <f>IF(仕訳入力シート!AQ466&lt;&gt;0,仕訳入力シート!AQ466,"")</f>
        <v/>
      </c>
      <c r="AV466" s="118" t="str">
        <f>IF(仕訳入力シート!AR466&lt;&gt;0,仕訳入力シート!AR466,"")</f>
        <v/>
      </c>
      <c r="AW466" s="120" t="str">
        <f>IF(仕訳入力シート!AT466&lt;&gt;0,仕訳入力シート!AT466,"")</f>
        <v/>
      </c>
      <c r="AX466" s="118" t="str">
        <f>IF(仕訳入力シート!AU466&lt;&gt;0,仕訳入力シート!AU466,"")</f>
        <v/>
      </c>
    </row>
    <row r="467" spans="1:50" ht="17.45" customHeight="1">
      <c r="A467" s="3" t="str">
        <f>IF(C467="",MAX(A$8:A466)+1,"")</f>
        <v/>
      </c>
      <c r="C467" s="3" t="str">
        <f>IF(仕訳入力シート!A467="*","*",IF(J467="","*",IF(J467=0,"*","")))</f>
        <v>*</v>
      </c>
      <c r="D467" s="3">
        <f>仕訳入力シート!B467</f>
        <v>459</v>
      </c>
      <c r="E467" s="3" t="str">
        <f>IF(仕訳入力シート!C467&lt;&gt;0,仕訳入力シート!C467,"")</f>
        <v/>
      </c>
      <c r="F467" s="110" t="str">
        <f>IF(仕訳入力シート!D467&lt;&gt;0,仕訳入力シート!D467,"")</f>
        <v/>
      </c>
      <c r="H467" s="110" t="str">
        <f>IF(仕訳入力シート!AN467&lt;&gt;0,仕訳入力シート!AN467,"")</f>
        <v/>
      </c>
      <c r="I467" s="110" t="str">
        <f>IF(仕訳入力シート!AO467&lt;&gt;0,仕訳入力シート!AO467,"")</f>
        <v/>
      </c>
      <c r="J467" s="143">
        <f>仕訳入力シート!E467</f>
        <v>0</v>
      </c>
      <c r="K467" s="116" t="str">
        <f>IF(仕訳入力シート!F467&lt;&gt;0,仕訳入力シート!F467,"")</f>
        <v/>
      </c>
      <c r="L467" s="3" t="str">
        <f>IF(仕訳入力シート!G467&lt;&gt;0,仕訳入力シート!G467,"")</f>
        <v/>
      </c>
      <c r="M467" s="3" t="str">
        <f>IF(仕訳入力シート!H467&lt;&gt;0,仕訳入力シート!H467,"")</f>
        <v/>
      </c>
      <c r="N467" s="3" t="str">
        <f>IF(仕訳入力シート!I467&lt;&gt;0,仕訳入力シート!I467,"")</f>
        <v/>
      </c>
      <c r="O467" s="116" t="str">
        <f>IF(仕訳入力シート!P467&lt;&gt;0,仕訳入力シート!P467,"")</f>
        <v/>
      </c>
      <c r="P467" s="3" t="str">
        <f>IF(仕訳入力シート!Q467&lt;&gt;0,仕訳入力シート!Q467,"")</f>
        <v/>
      </c>
      <c r="Q467" s="3" t="str">
        <f>IF(仕訳入力シート!J467&lt;&gt;"",仕訳入力シート!J467,"")</f>
        <v/>
      </c>
      <c r="R467" s="3" t="str">
        <f>IF(仕訳入力シート!L467&lt;&gt;"",仕訳入力シート!L467,"")</f>
        <v/>
      </c>
      <c r="S467" s="3" t="str">
        <f>IF(仕訳入力シート!O467&lt;&gt;"",仕訳入力シート!O467,"")</f>
        <v/>
      </c>
      <c r="T467" s="3">
        <f t="shared" si="28"/>
        <v>0</v>
      </c>
      <c r="U467" s="3">
        <f t="shared" si="29"/>
        <v>0</v>
      </c>
      <c r="V467" s="113" t="str">
        <f>IF(仕訳入力シート!R467&lt;&gt;0,仕訳入力シート!R467,"")</f>
        <v/>
      </c>
      <c r="W467" s="3" t="str">
        <f>IF(仕訳入力シート!S467&lt;&gt;0,仕訳入力シート!S467,"")</f>
        <v/>
      </c>
      <c r="X467" s="3" t="str">
        <f>IF(仕訳入力シート!T467&lt;&gt;0,仕訳入力シート!T467,"")</f>
        <v/>
      </c>
      <c r="Y467" s="3" t="str">
        <f>IF(仕訳入力シート!U467&lt;&gt;0,仕訳入力シート!U467,"")</f>
        <v/>
      </c>
      <c r="Z467" s="116" t="str">
        <f>IF(仕訳入力シート!AB467&lt;&gt;0,仕訳入力シート!AB467,"")</f>
        <v/>
      </c>
      <c r="AA467" s="3" t="str">
        <f>IF(仕訳入力シート!AC467&lt;&gt;0,仕訳入力シート!AC467,"")</f>
        <v/>
      </c>
      <c r="AB467" s="3" t="str">
        <f>IF(仕訳入力シート!V467&lt;&gt;"",仕訳入力シート!V467,"")</f>
        <v/>
      </c>
      <c r="AC467" s="3" t="str">
        <f>IF(仕訳入力シート!X467&lt;&gt;"",仕訳入力シート!X467,"")</f>
        <v/>
      </c>
      <c r="AD467" s="3" t="str">
        <f>IF(仕訳入力シート!AA467&lt;&gt;"",仕訳入力シート!AA467,"")</f>
        <v/>
      </c>
      <c r="AE467" s="3">
        <f t="shared" si="30"/>
        <v>0</v>
      </c>
      <c r="AF467" s="3">
        <f t="shared" si="31"/>
        <v>0</v>
      </c>
      <c r="AG467" s="121" t="str">
        <f>IF(仕訳入力シート!AD467&lt;&gt;0,仕訳入力シート!AD467,"")</f>
        <v/>
      </c>
      <c r="AH467" s="3" t="str">
        <f>IF(仕訳入力シート!AE467&lt;&gt;"",仕訳入力シート!AE467,"")</f>
        <v/>
      </c>
      <c r="AI467" s="117" t="str">
        <f>IF(仕訳入力シート!AH467&lt;&gt;0,仕訳入力シート!AH467,"")</f>
        <v/>
      </c>
      <c r="AJ467" s="118" t="str">
        <f>IF(仕訳入力シート!AI467&lt;&gt;0,仕訳入力シート!AI467,"")</f>
        <v/>
      </c>
      <c r="AK467" s="118" t="str">
        <f>IF(仕訳入力シート!AJ467&lt;&gt;0,仕訳入力シート!AJ467,"")</f>
        <v/>
      </c>
      <c r="AL467" s="118" t="str">
        <f>IF(仕訳入力シート!AK467&lt;&gt;0,仕訳入力シート!AK467,"")</f>
        <v/>
      </c>
      <c r="AM467" s="118" t="str">
        <f>IF(仕訳入力シート!AL467&lt;&gt;0,仕訳入力シート!AL467,"")</f>
        <v/>
      </c>
      <c r="AN467" s="118"/>
      <c r="AO467" s="118"/>
      <c r="AP467" s="118"/>
      <c r="AQ467" s="118"/>
      <c r="AR467" s="118"/>
      <c r="AS467" s="118"/>
      <c r="AT467" s="118"/>
      <c r="AU467" s="120" t="str">
        <f>IF(仕訳入力シート!AQ467&lt;&gt;0,仕訳入力シート!AQ467,"")</f>
        <v/>
      </c>
      <c r="AV467" s="118" t="str">
        <f>IF(仕訳入力シート!AR467&lt;&gt;0,仕訳入力シート!AR467,"")</f>
        <v/>
      </c>
      <c r="AW467" s="120" t="str">
        <f>IF(仕訳入力シート!AT467&lt;&gt;0,仕訳入力シート!AT467,"")</f>
        <v/>
      </c>
      <c r="AX467" s="118" t="str">
        <f>IF(仕訳入力シート!AU467&lt;&gt;0,仕訳入力シート!AU467,"")</f>
        <v/>
      </c>
    </row>
    <row r="468" spans="1:50" ht="17.45" customHeight="1">
      <c r="A468" s="3" t="str">
        <f>IF(C468="",MAX(A$8:A467)+1,"")</f>
        <v/>
      </c>
      <c r="C468" s="3" t="str">
        <f>IF(仕訳入力シート!A468="*","*",IF(J468="","*",IF(J468=0,"*","")))</f>
        <v>*</v>
      </c>
      <c r="D468" s="3">
        <f>仕訳入力シート!B468</f>
        <v>460</v>
      </c>
      <c r="E468" s="3" t="str">
        <f>IF(仕訳入力シート!C468&lt;&gt;0,仕訳入力シート!C468,"")</f>
        <v/>
      </c>
      <c r="F468" s="110" t="str">
        <f>IF(仕訳入力シート!D468&lt;&gt;0,仕訳入力シート!D468,"")</f>
        <v/>
      </c>
      <c r="H468" s="110" t="str">
        <f>IF(仕訳入力シート!AN468&lt;&gt;0,仕訳入力シート!AN468,"")</f>
        <v/>
      </c>
      <c r="I468" s="110" t="str">
        <f>IF(仕訳入力シート!AO468&lt;&gt;0,仕訳入力シート!AO468,"")</f>
        <v/>
      </c>
      <c r="J468" s="143">
        <f>仕訳入力シート!E468</f>
        <v>0</v>
      </c>
      <c r="K468" s="116" t="str">
        <f>IF(仕訳入力シート!F468&lt;&gt;0,仕訳入力シート!F468,"")</f>
        <v/>
      </c>
      <c r="L468" s="3" t="str">
        <f>IF(仕訳入力シート!G468&lt;&gt;0,仕訳入力シート!G468,"")</f>
        <v/>
      </c>
      <c r="M468" s="3" t="str">
        <f>IF(仕訳入力シート!H468&lt;&gt;0,仕訳入力シート!H468,"")</f>
        <v/>
      </c>
      <c r="N468" s="3" t="str">
        <f>IF(仕訳入力シート!I468&lt;&gt;0,仕訳入力シート!I468,"")</f>
        <v/>
      </c>
      <c r="O468" s="116" t="str">
        <f>IF(仕訳入力シート!P468&lt;&gt;0,仕訳入力シート!P468,"")</f>
        <v/>
      </c>
      <c r="P468" s="3" t="str">
        <f>IF(仕訳入力シート!Q468&lt;&gt;0,仕訳入力シート!Q468,"")</f>
        <v/>
      </c>
      <c r="Q468" s="3" t="str">
        <f>IF(仕訳入力シート!J468&lt;&gt;"",仕訳入力シート!J468,"")</f>
        <v/>
      </c>
      <c r="R468" s="3" t="str">
        <f>IF(仕訳入力シート!L468&lt;&gt;"",仕訳入力シート!L468,"")</f>
        <v/>
      </c>
      <c r="S468" s="3" t="str">
        <f>IF(仕訳入力シート!O468&lt;&gt;"",仕訳入力シート!O468,"")</f>
        <v/>
      </c>
      <c r="T468" s="3">
        <f t="shared" si="28"/>
        <v>0</v>
      </c>
      <c r="U468" s="3">
        <f t="shared" si="29"/>
        <v>0</v>
      </c>
      <c r="V468" s="113" t="str">
        <f>IF(仕訳入力シート!R468&lt;&gt;0,仕訳入力シート!R468,"")</f>
        <v/>
      </c>
      <c r="W468" s="3" t="str">
        <f>IF(仕訳入力シート!S468&lt;&gt;0,仕訳入力シート!S468,"")</f>
        <v/>
      </c>
      <c r="X468" s="3" t="str">
        <f>IF(仕訳入力シート!T468&lt;&gt;0,仕訳入力シート!T468,"")</f>
        <v/>
      </c>
      <c r="Y468" s="3" t="str">
        <f>IF(仕訳入力シート!U468&lt;&gt;0,仕訳入力シート!U468,"")</f>
        <v/>
      </c>
      <c r="Z468" s="116" t="str">
        <f>IF(仕訳入力シート!AB468&lt;&gt;0,仕訳入力シート!AB468,"")</f>
        <v/>
      </c>
      <c r="AA468" s="3" t="str">
        <f>IF(仕訳入力シート!AC468&lt;&gt;0,仕訳入力シート!AC468,"")</f>
        <v/>
      </c>
      <c r="AB468" s="3" t="str">
        <f>IF(仕訳入力シート!V468&lt;&gt;"",仕訳入力シート!V468,"")</f>
        <v/>
      </c>
      <c r="AC468" s="3" t="str">
        <f>IF(仕訳入力シート!X468&lt;&gt;"",仕訳入力シート!X468,"")</f>
        <v/>
      </c>
      <c r="AD468" s="3" t="str">
        <f>IF(仕訳入力シート!AA468&lt;&gt;"",仕訳入力シート!AA468,"")</f>
        <v/>
      </c>
      <c r="AE468" s="3">
        <f t="shared" si="30"/>
        <v>0</v>
      </c>
      <c r="AF468" s="3">
        <f t="shared" si="31"/>
        <v>0</v>
      </c>
      <c r="AG468" s="121" t="str">
        <f>IF(仕訳入力シート!AD468&lt;&gt;0,仕訳入力シート!AD468,"")</f>
        <v/>
      </c>
      <c r="AH468" s="3" t="str">
        <f>IF(仕訳入力シート!AE468&lt;&gt;"",仕訳入力シート!AE468,"")</f>
        <v/>
      </c>
      <c r="AI468" s="117" t="str">
        <f>IF(仕訳入力シート!AH468&lt;&gt;0,仕訳入力シート!AH468,"")</f>
        <v/>
      </c>
      <c r="AJ468" s="118" t="str">
        <f>IF(仕訳入力シート!AI468&lt;&gt;0,仕訳入力シート!AI468,"")</f>
        <v/>
      </c>
      <c r="AK468" s="118" t="str">
        <f>IF(仕訳入力シート!AJ468&lt;&gt;0,仕訳入力シート!AJ468,"")</f>
        <v/>
      </c>
      <c r="AL468" s="118" t="str">
        <f>IF(仕訳入力シート!AK468&lt;&gt;0,仕訳入力シート!AK468,"")</f>
        <v/>
      </c>
      <c r="AM468" s="118" t="str">
        <f>IF(仕訳入力シート!AL468&lt;&gt;0,仕訳入力シート!AL468,"")</f>
        <v/>
      </c>
      <c r="AN468" s="118"/>
      <c r="AO468" s="118"/>
      <c r="AP468" s="118"/>
      <c r="AQ468" s="118"/>
      <c r="AR468" s="118"/>
      <c r="AS468" s="118"/>
      <c r="AT468" s="118"/>
      <c r="AU468" s="120" t="str">
        <f>IF(仕訳入力シート!AQ468&lt;&gt;0,仕訳入力シート!AQ468,"")</f>
        <v/>
      </c>
      <c r="AV468" s="118" t="str">
        <f>IF(仕訳入力シート!AR468&lt;&gt;0,仕訳入力シート!AR468,"")</f>
        <v/>
      </c>
      <c r="AW468" s="120" t="str">
        <f>IF(仕訳入力シート!AT468&lt;&gt;0,仕訳入力シート!AT468,"")</f>
        <v/>
      </c>
      <c r="AX468" s="118" t="str">
        <f>IF(仕訳入力シート!AU468&lt;&gt;0,仕訳入力シート!AU468,"")</f>
        <v/>
      </c>
    </row>
    <row r="469" spans="1:50" ht="17.45" customHeight="1">
      <c r="A469" s="3" t="str">
        <f>IF(C469="",MAX(A$8:A468)+1,"")</f>
        <v/>
      </c>
      <c r="C469" s="3" t="str">
        <f>IF(仕訳入力シート!A469="*","*",IF(J469="","*",IF(J469=0,"*","")))</f>
        <v>*</v>
      </c>
      <c r="D469" s="3">
        <f>仕訳入力シート!B469</f>
        <v>461</v>
      </c>
      <c r="E469" s="3" t="str">
        <f>IF(仕訳入力シート!C469&lt;&gt;0,仕訳入力シート!C469,"")</f>
        <v/>
      </c>
      <c r="F469" s="110" t="str">
        <f>IF(仕訳入力シート!D469&lt;&gt;0,仕訳入力シート!D469,"")</f>
        <v/>
      </c>
      <c r="H469" s="110" t="str">
        <f>IF(仕訳入力シート!AN469&lt;&gt;0,仕訳入力シート!AN469,"")</f>
        <v/>
      </c>
      <c r="I469" s="110" t="str">
        <f>IF(仕訳入力シート!AO469&lt;&gt;0,仕訳入力シート!AO469,"")</f>
        <v/>
      </c>
      <c r="J469" s="143">
        <f>仕訳入力シート!E469</f>
        <v>0</v>
      </c>
      <c r="K469" s="116" t="str">
        <f>IF(仕訳入力シート!F469&lt;&gt;0,仕訳入力シート!F469,"")</f>
        <v/>
      </c>
      <c r="L469" s="3" t="str">
        <f>IF(仕訳入力シート!G469&lt;&gt;0,仕訳入力シート!G469,"")</f>
        <v/>
      </c>
      <c r="M469" s="3" t="str">
        <f>IF(仕訳入力シート!H469&lt;&gt;0,仕訳入力シート!H469,"")</f>
        <v/>
      </c>
      <c r="N469" s="3" t="str">
        <f>IF(仕訳入力シート!I469&lt;&gt;0,仕訳入力シート!I469,"")</f>
        <v/>
      </c>
      <c r="O469" s="116" t="str">
        <f>IF(仕訳入力シート!P469&lt;&gt;0,仕訳入力シート!P469,"")</f>
        <v/>
      </c>
      <c r="P469" s="3" t="str">
        <f>IF(仕訳入力シート!Q469&lt;&gt;0,仕訳入力シート!Q469,"")</f>
        <v/>
      </c>
      <c r="Q469" s="3" t="str">
        <f>IF(仕訳入力シート!J469&lt;&gt;"",仕訳入力シート!J469,"")</f>
        <v/>
      </c>
      <c r="R469" s="3" t="str">
        <f>IF(仕訳入力シート!L469&lt;&gt;"",仕訳入力シート!L469,"")</f>
        <v/>
      </c>
      <c r="S469" s="3" t="str">
        <f>IF(仕訳入力シート!O469&lt;&gt;"",仕訳入力シート!O469,"")</f>
        <v/>
      </c>
      <c r="T469" s="3">
        <f t="shared" si="28"/>
        <v>0</v>
      </c>
      <c r="U469" s="3">
        <f t="shared" si="29"/>
        <v>0</v>
      </c>
      <c r="V469" s="113" t="str">
        <f>IF(仕訳入力シート!R469&lt;&gt;0,仕訳入力シート!R469,"")</f>
        <v/>
      </c>
      <c r="W469" s="3" t="str">
        <f>IF(仕訳入力シート!S469&lt;&gt;0,仕訳入力シート!S469,"")</f>
        <v/>
      </c>
      <c r="X469" s="3" t="str">
        <f>IF(仕訳入力シート!T469&lt;&gt;0,仕訳入力シート!T469,"")</f>
        <v/>
      </c>
      <c r="Y469" s="3" t="str">
        <f>IF(仕訳入力シート!U469&lt;&gt;0,仕訳入力シート!U469,"")</f>
        <v/>
      </c>
      <c r="Z469" s="116" t="str">
        <f>IF(仕訳入力シート!AB469&lt;&gt;0,仕訳入力シート!AB469,"")</f>
        <v/>
      </c>
      <c r="AA469" s="3" t="str">
        <f>IF(仕訳入力シート!AC469&lt;&gt;0,仕訳入力シート!AC469,"")</f>
        <v/>
      </c>
      <c r="AB469" s="3" t="str">
        <f>IF(仕訳入力シート!V469&lt;&gt;"",仕訳入力シート!V469,"")</f>
        <v/>
      </c>
      <c r="AC469" s="3" t="str">
        <f>IF(仕訳入力シート!X469&lt;&gt;"",仕訳入力シート!X469,"")</f>
        <v/>
      </c>
      <c r="AD469" s="3" t="str">
        <f>IF(仕訳入力シート!AA469&lt;&gt;"",仕訳入力シート!AA469,"")</f>
        <v/>
      </c>
      <c r="AE469" s="3">
        <f t="shared" si="30"/>
        <v>0</v>
      </c>
      <c r="AF469" s="3">
        <f t="shared" si="31"/>
        <v>0</v>
      </c>
      <c r="AG469" s="121" t="str">
        <f>IF(仕訳入力シート!AD469&lt;&gt;0,仕訳入力シート!AD469,"")</f>
        <v/>
      </c>
      <c r="AH469" s="3" t="str">
        <f>IF(仕訳入力シート!AE469&lt;&gt;"",仕訳入力シート!AE469,"")</f>
        <v/>
      </c>
      <c r="AI469" s="117" t="str">
        <f>IF(仕訳入力シート!AH469&lt;&gt;0,仕訳入力シート!AH469,"")</f>
        <v/>
      </c>
      <c r="AJ469" s="118" t="str">
        <f>IF(仕訳入力シート!AI469&lt;&gt;0,仕訳入力シート!AI469,"")</f>
        <v/>
      </c>
      <c r="AK469" s="118" t="str">
        <f>IF(仕訳入力シート!AJ469&lt;&gt;0,仕訳入力シート!AJ469,"")</f>
        <v/>
      </c>
      <c r="AL469" s="118" t="str">
        <f>IF(仕訳入力シート!AK469&lt;&gt;0,仕訳入力シート!AK469,"")</f>
        <v/>
      </c>
      <c r="AM469" s="118" t="str">
        <f>IF(仕訳入力シート!AL469&lt;&gt;0,仕訳入力シート!AL469,"")</f>
        <v/>
      </c>
      <c r="AN469" s="118"/>
      <c r="AO469" s="118"/>
      <c r="AP469" s="118"/>
      <c r="AQ469" s="118"/>
      <c r="AR469" s="118"/>
      <c r="AS469" s="118"/>
      <c r="AT469" s="118"/>
      <c r="AU469" s="120" t="str">
        <f>IF(仕訳入力シート!AQ469&lt;&gt;0,仕訳入力シート!AQ469,"")</f>
        <v/>
      </c>
      <c r="AV469" s="118" t="str">
        <f>IF(仕訳入力シート!AR469&lt;&gt;0,仕訳入力シート!AR469,"")</f>
        <v/>
      </c>
      <c r="AW469" s="120" t="str">
        <f>IF(仕訳入力シート!AT469&lt;&gt;0,仕訳入力シート!AT469,"")</f>
        <v/>
      </c>
      <c r="AX469" s="118" t="str">
        <f>IF(仕訳入力シート!AU469&lt;&gt;0,仕訳入力シート!AU469,"")</f>
        <v/>
      </c>
    </row>
    <row r="470" spans="1:50" ht="17.45" customHeight="1">
      <c r="A470" s="3" t="str">
        <f>IF(C470="",MAX(A$8:A469)+1,"")</f>
        <v/>
      </c>
      <c r="C470" s="3" t="str">
        <f>IF(仕訳入力シート!A470="*","*",IF(J470="","*",IF(J470=0,"*","")))</f>
        <v>*</v>
      </c>
      <c r="D470" s="3">
        <f>仕訳入力シート!B470</f>
        <v>462</v>
      </c>
      <c r="E470" s="3" t="str">
        <f>IF(仕訳入力シート!C470&lt;&gt;0,仕訳入力シート!C470,"")</f>
        <v/>
      </c>
      <c r="F470" s="110" t="str">
        <f>IF(仕訳入力シート!D470&lt;&gt;0,仕訳入力シート!D470,"")</f>
        <v/>
      </c>
      <c r="H470" s="110" t="str">
        <f>IF(仕訳入力シート!AN470&lt;&gt;0,仕訳入力シート!AN470,"")</f>
        <v/>
      </c>
      <c r="I470" s="110" t="str">
        <f>IF(仕訳入力シート!AO470&lt;&gt;0,仕訳入力シート!AO470,"")</f>
        <v/>
      </c>
      <c r="J470" s="143">
        <f>仕訳入力シート!E470</f>
        <v>0</v>
      </c>
      <c r="K470" s="116" t="str">
        <f>IF(仕訳入力シート!F470&lt;&gt;0,仕訳入力シート!F470,"")</f>
        <v/>
      </c>
      <c r="L470" s="3" t="str">
        <f>IF(仕訳入力シート!G470&lt;&gt;0,仕訳入力シート!G470,"")</f>
        <v/>
      </c>
      <c r="M470" s="3" t="str">
        <f>IF(仕訳入力シート!H470&lt;&gt;0,仕訳入力シート!H470,"")</f>
        <v/>
      </c>
      <c r="N470" s="3" t="str">
        <f>IF(仕訳入力シート!I470&lt;&gt;0,仕訳入力シート!I470,"")</f>
        <v/>
      </c>
      <c r="O470" s="116" t="str">
        <f>IF(仕訳入力シート!P470&lt;&gt;0,仕訳入力シート!P470,"")</f>
        <v/>
      </c>
      <c r="P470" s="3" t="str">
        <f>IF(仕訳入力シート!Q470&lt;&gt;0,仕訳入力シート!Q470,"")</f>
        <v/>
      </c>
      <c r="Q470" s="3" t="str">
        <f>IF(仕訳入力シート!J470&lt;&gt;"",仕訳入力シート!J470,"")</f>
        <v/>
      </c>
      <c r="R470" s="3" t="str">
        <f>IF(仕訳入力シート!L470&lt;&gt;"",仕訳入力シート!L470,"")</f>
        <v/>
      </c>
      <c r="S470" s="3" t="str">
        <f>IF(仕訳入力シート!O470&lt;&gt;"",仕訳入力シート!O470,"")</f>
        <v/>
      </c>
      <c r="T470" s="3">
        <f t="shared" si="28"/>
        <v>0</v>
      </c>
      <c r="U470" s="3">
        <f t="shared" si="29"/>
        <v>0</v>
      </c>
      <c r="V470" s="113" t="str">
        <f>IF(仕訳入力シート!R470&lt;&gt;0,仕訳入力シート!R470,"")</f>
        <v/>
      </c>
      <c r="W470" s="3" t="str">
        <f>IF(仕訳入力シート!S470&lt;&gt;0,仕訳入力シート!S470,"")</f>
        <v/>
      </c>
      <c r="X470" s="3" t="str">
        <f>IF(仕訳入力シート!T470&lt;&gt;0,仕訳入力シート!T470,"")</f>
        <v/>
      </c>
      <c r="Y470" s="3" t="str">
        <f>IF(仕訳入力シート!U470&lt;&gt;0,仕訳入力シート!U470,"")</f>
        <v/>
      </c>
      <c r="Z470" s="116" t="str">
        <f>IF(仕訳入力シート!AB470&lt;&gt;0,仕訳入力シート!AB470,"")</f>
        <v/>
      </c>
      <c r="AA470" s="3" t="str">
        <f>IF(仕訳入力シート!AC470&lt;&gt;0,仕訳入力シート!AC470,"")</f>
        <v/>
      </c>
      <c r="AB470" s="3" t="str">
        <f>IF(仕訳入力シート!V470&lt;&gt;"",仕訳入力シート!V470,"")</f>
        <v/>
      </c>
      <c r="AC470" s="3" t="str">
        <f>IF(仕訳入力シート!X470&lt;&gt;"",仕訳入力シート!X470,"")</f>
        <v/>
      </c>
      <c r="AD470" s="3" t="str">
        <f>IF(仕訳入力シート!AA470&lt;&gt;"",仕訳入力シート!AA470,"")</f>
        <v/>
      </c>
      <c r="AE470" s="3">
        <f t="shared" si="30"/>
        <v>0</v>
      </c>
      <c r="AF470" s="3">
        <f t="shared" si="31"/>
        <v>0</v>
      </c>
      <c r="AG470" s="121" t="str">
        <f>IF(仕訳入力シート!AD470&lt;&gt;0,仕訳入力シート!AD470,"")</f>
        <v/>
      </c>
      <c r="AH470" s="3" t="str">
        <f>IF(仕訳入力シート!AE470&lt;&gt;"",仕訳入力シート!AE470,"")</f>
        <v/>
      </c>
      <c r="AI470" s="117" t="str">
        <f>IF(仕訳入力シート!AH470&lt;&gt;0,仕訳入力シート!AH470,"")</f>
        <v/>
      </c>
      <c r="AJ470" s="118" t="str">
        <f>IF(仕訳入力シート!AI470&lt;&gt;0,仕訳入力シート!AI470,"")</f>
        <v/>
      </c>
      <c r="AK470" s="118" t="str">
        <f>IF(仕訳入力シート!AJ470&lt;&gt;0,仕訳入力シート!AJ470,"")</f>
        <v/>
      </c>
      <c r="AL470" s="118" t="str">
        <f>IF(仕訳入力シート!AK470&lt;&gt;0,仕訳入力シート!AK470,"")</f>
        <v/>
      </c>
      <c r="AM470" s="118" t="str">
        <f>IF(仕訳入力シート!AL470&lt;&gt;0,仕訳入力シート!AL470,"")</f>
        <v/>
      </c>
      <c r="AN470" s="118"/>
      <c r="AO470" s="118"/>
      <c r="AP470" s="118"/>
      <c r="AQ470" s="118"/>
      <c r="AR470" s="118"/>
      <c r="AS470" s="118"/>
      <c r="AT470" s="118"/>
      <c r="AU470" s="120" t="str">
        <f>IF(仕訳入力シート!AQ470&lt;&gt;0,仕訳入力シート!AQ470,"")</f>
        <v/>
      </c>
      <c r="AV470" s="118" t="str">
        <f>IF(仕訳入力シート!AR470&lt;&gt;0,仕訳入力シート!AR470,"")</f>
        <v/>
      </c>
      <c r="AW470" s="120" t="str">
        <f>IF(仕訳入力シート!AT470&lt;&gt;0,仕訳入力シート!AT470,"")</f>
        <v/>
      </c>
      <c r="AX470" s="118" t="str">
        <f>IF(仕訳入力シート!AU470&lt;&gt;0,仕訳入力シート!AU470,"")</f>
        <v/>
      </c>
    </row>
    <row r="471" spans="1:50" ht="17.45" customHeight="1">
      <c r="A471" s="3" t="str">
        <f>IF(C471="",MAX(A$8:A470)+1,"")</f>
        <v/>
      </c>
      <c r="C471" s="3" t="str">
        <f>IF(仕訳入力シート!A471="*","*",IF(J471="","*",IF(J471=0,"*","")))</f>
        <v>*</v>
      </c>
      <c r="D471" s="3">
        <f>仕訳入力シート!B471</f>
        <v>463</v>
      </c>
      <c r="E471" s="3" t="str">
        <f>IF(仕訳入力シート!C471&lt;&gt;0,仕訳入力シート!C471,"")</f>
        <v/>
      </c>
      <c r="F471" s="110" t="str">
        <f>IF(仕訳入力シート!D471&lt;&gt;0,仕訳入力シート!D471,"")</f>
        <v/>
      </c>
      <c r="H471" s="110" t="str">
        <f>IF(仕訳入力シート!AN471&lt;&gt;0,仕訳入力シート!AN471,"")</f>
        <v/>
      </c>
      <c r="I471" s="110" t="str">
        <f>IF(仕訳入力シート!AO471&lt;&gt;0,仕訳入力シート!AO471,"")</f>
        <v/>
      </c>
      <c r="J471" s="143">
        <f>仕訳入力シート!E471</f>
        <v>0</v>
      </c>
      <c r="K471" s="116" t="str">
        <f>IF(仕訳入力シート!F471&lt;&gt;0,仕訳入力シート!F471,"")</f>
        <v/>
      </c>
      <c r="L471" s="3" t="str">
        <f>IF(仕訳入力シート!G471&lt;&gt;0,仕訳入力シート!G471,"")</f>
        <v/>
      </c>
      <c r="M471" s="3" t="str">
        <f>IF(仕訳入力シート!H471&lt;&gt;0,仕訳入力シート!H471,"")</f>
        <v/>
      </c>
      <c r="N471" s="3" t="str">
        <f>IF(仕訳入力シート!I471&lt;&gt;0,仕訳入力シート!I471,"")</f>
        <v/>
      </c>
      <c r="O471" s="116" t="str">
        <f>IF(仕訳入力シート!P471&lt;&gt;0,仕訳入力シート!P471,"")</f>
        <v/>
      </c>
      <c r="P471" s="3" t="str">
        <f>IF(仕訳入力シート!Q471&lt;&gt;0,仕訳入力シート!Q471,"")</f>
        <v/>
      </c>
      <c r="Q471" s="3" t="str">
        <f>IF(仕訳入力シート!J471&lt;&gt;"",仕訳入力シート!J471,"")</f>
        <v/>
      </c>
      <c r="R471" s="3" t="str">
        <f>IF(仕訳入力シート!L471&lt;&gt;"",仕訳入力シート!L471,"")</f>
        <v/>
      </c>
      <c r="S471" s="3" t="str">
        <f>IF(仕訳入力シート!O471&lt;&gt;"",仕訳入力シート!O471,"")</f>
        <v/>
      </c>
      <c r="T471" s="3">
        <f t="shared" si="28"/>
        <v>0</v>
      </c>
      <c r="U471" s="3">
        <f t="shared" si="29"/>
        <v>0</v>
      </c>
      <c r="V471" s="113" t="str">
        <f>IF(仕訳入力シート!R471&lt;&gt;0,仕訳入力シート!R471,"")</f>
        <v/>
      </c>
      <c r="W471" s="3" t="str">
        <f>IF(仕訳入力シート!S471&lt;&gt;0,仕訳入力シート!S471,"")</f>
        <v/>
      </c>
      <c r="X471" s="3" t="str">
        <f>IF(仕訳入力シート!T471&lt;&gt;0,仕訳入力シート!T471,"")</f>
        <v/>
      </c>
      <c r="Y471" s="3" t="str">
        <f>IF(仕訳入力シート!U471&lt;&gt;0,仕訳入力シート!U471,"")</f>
        <v/>
      </c>
      <c r="Z471" s="116" t="str">
        <f>IF(仕訳入力シート!AB471&lt;&gt;0,仕訳入力シート!AB471,"")</f>
        <v/>
      </c>
      <c r="AA471" s="3" t="str">
        <f>IF(仕訳入力シート!AC471&lt;&gt;0,仕訳入力シート!AC471,"")</f>
        <v/>
      </c>
      <c r="AB471" s="3" t="str">
        <f>IF(仕訳入力シート!V471&lt;&gt;"",仕訳入力シート!V471,"")</f>
        <v/>
      </c>
      <c r="AC471" s="3" t="str">
        <f>IF(仕訳入力シート!X471&lt;&gt;"",仕訳入力シート!X471,"")</f>
        <v/>
      </c>
      <c r="AD471" s="3" t="str">
        <f>IF(仕訳入力シート!AA471&lt;&gt;"",仕訳入力シート!AA471,"")</f>
        <v/>
      </c>
      <c r="AE471" s="3">
        <f t="shared" si="30"/>
        <v>0</v>
      </c>
      <c r="AF471" s="3">
        <f t="shared" si="31"/>
        <v>0</v>
      </c>
      <c r="AG471" s="121" t="str">
        <f>IF(仕訳入力シート!AD471&lt;&gt;0,仕訳入力シート!AD471,"")</f>
        <v/>
      </c>
      <c r="AH471" s="3" t="str">
        <f>IF(仕訳入力シート!AE471&lt;&gt;"",仕訳入力シート!AE471,"")</f>
        <v/>
      </c>
      <c r="AI471" s="117" t="str">
        <f>IF(仕訳入力シート!AH471&lt;&gt;0,仕訳入力シート!AH471,"")</f>
        <v/>
      </c>
      <c r="AJ471" s="118" t="str">
        <f>IF(仕訳入力シート!AI471&lt;&gt;0,仕訳入力シート!AI471,"")</f>
        <v/>
      </c>
      <c r="AK471" s="118" t="str">
        <f>IF(仕訳入力シート!AJ471&lt;&gt;0,仕訳入力シート!AJ471,"")</f>
        <v/>
      </c>
      <c r="AL471" s="118" t="str">
        <f>IF(仕訳入力シート!AK471&lt;&gt;0,仕訳入力シート!AK471,"")</f>
        <v/>
      </c>
      <c r="AM471" s="118" t="str">
        <f>IF(仕訳入力シート!AL471&lt;&gt;0,仕訳入力シート!AL471,"")</f>
        <v/>
      </c>
      <c r="AN471" s="118"/>
      <c r="AO471" s="118"/>
      <c r="AP471" s="118"/>
      <c r="AQ471" s="118"/>
      <c r="AR471" s="118"/>
      <c r="AS471" s="118"/>
      <c r="AT471" s="118"/>
      <c r="AU471" s="120" t="str">
        <f>IF(仕訳入力シート!AQ471&lt;&gt;0,仕訳入力シート!AQ471,"")</f>
        <v/>
      </c>
      <c r="AV471" s="118" t="str">
        <f>IF(仕訳入力シート!AR471&lt;&gt;0,仕訳入力シート!AR471,"")</f>
        <v/>
      </c>
      <c r="AW471" s="120" t="str">
        <f>IF(仕訳入力シート!AT471&lt;&gt;0,仕訳入力シート!AT471,"")</f>
        <v/>
      </c>
      <c r="AX471" s="118" t="str">
        <f>IF(仕訳入力シート!AU471&lt;&gt;0,仕訳入力シート!AU471,"")</f>
        <v/>
      </c>
    </row>
    <row r="472" spans="1:50" ht="17.45" customHeight="1">
      <c r="A472" s="3" t="str">
        <f>IF(C472="",MAX(A$8:A471)+1,"")</f>
        <v/>
      </c>
      <c r="C472" s="3" t="str">
        <f>IF(仕訳入力シート!A472="*","*",IF(J472="","*",IF(J472=0,"*","")))</f>
        <v>*</v>
      </c>
      <c r="D472" s="3">
        <f>仕訳入力シート!B472</f>
        <v>464</v>
      </c>
      <c r="E472" s="3" t="str">
        <f>IF(仕訳入力シート!C472&lt;&gt;0,仕訳入力シート!C472,"")</f>
        <v/>
      </c>
      <c r="F472" s="110" t="str">
        <f>IF(仕訳入力シート!D472&lt;&gt;0,仕訳入力シート!D472,"")</f>
        <v/>
      </c>
      <c r="H472" s="110" t="str">
        <f>IF(仕訳入力シート!AN472&lt;&gt;0,仕訳入力シート!AN472,"")</f>
        <v/>
      </c>
      <c r="I472" s="110" t="str">
        <f>IF(仕訳入力シート!AO472&lt;&gt;0,仕訳入力シート!AO472,"")</f>
        <v/>
      </c>
      <c r="J472" s="143">
        <f>仕訳入力シート!E472</f>
        <v>0</v>
      </c>
      <c r="K472" s="116" t="str">
        <f>IF(仕訳入力シート!F472&lt;&gt;0,仕訳入力シート!F472,"")</f>
        <v/>
      </c>
      <c r="L472" s="3" t="str">
        <f>IF(仕訳入力シート!G472&lt;&gt;0,仕訳入力シート!G472,"")</f>
        <v/>
      </c>
      <c r="M472" s="3" t="str">
        <f>IF(仕訳入力シート!H472&lt;&gt;0,仕訳入力シート!H472,"")</f>
        <v/>
      </c>
      <c r="N472" s="3" t="str">
        <f>IF(仕訳入力シート!I472&lt;&gt;0,仕訳入力シート!I472,"")</f>
        <v/>
      </c>
      <c r="O472" s="116" t="str">
        <f>IF(仕訳入力シート!P472&lt;&gt;0,仕訳入力シート!P472,"")</f>
        <v/>
      </c>
      <c r="P472" s="3" t="str">
        <f>IF(仕訳入力シート!Q472&lt;&gt;0,仕訳入力シート!Q472,"")</f>
        <v/>
      </c>
      <c r="Q472" s="3" t="str">
        <f>IF(仕訳入力シート!J472&lt;&gt;"",仕訳入力シート!J472,"")</f>
        <v/>
      </c>
      <c r="R472" s="3" t="str">
        <f>IF(仕訳入力シート!L472&lt;&gt;"",仕訳入力シート!L472,"")</f>
        <v/>
      </c>
      <c r="S472" s="3" t="str">
        <f>IF(仕訳入力シート!O472&lt;&gt;"",仕訳入力シート!O472,"")</f>
        <v/>
      </c>
      <c r="T472" s="3">
        <f t="shared" si="28"/>
        <v>0</v>
      </c>
      <c r="U472" s="3">
        <f t="shared" si="29"/>
        <v>0</v>
      </c>
      <c r="V472" s="113" t="str">
        <f>IF(仕訳入力シート!R472&lt;&gt;0,仕訳入力シート!R472,"")</f>
        <v/>
      </c>
      <c r="W472" s="3" t="str">
        <f>IF(仕訳入力シート!S472&lt;&gt;0,仕訳入力シート!S472,"")</f>
        <v/>
      </c>
      <c r="X472" s="3" t="str">
        <f>IF(仕訳入力シート!T472&lt;&gt;0,仕訳入力シート!T472,"")</f>
        <v/>
      </c>
      <c r="Y472" s="3" t="str">
        <f>IF(仕訳入力シート!U472&lt;&gt;0,仕訳入力シート!U472,"")</f>
        <v/>
      </c>
      <c r="Z472" s="116" t="str">
        <f>IF(仕訳入力シート!AB472&lt;&gt;0,仕訳入力シート!AB472,"")</f>
        <v/>
      </c>
      <c r="AA472" s="3" t="str">
        <f>IF(仕訳入力シート!AC472&lt;&gt;0,仕訳入力シート!AC472,"")</f>
        <v/>
      </c>
      <c r="AB472" s="3" t="str">
        <f>IF(仕訳入力シート!V472&lt;&gt;"",仕訳入力シート!V472,"")</f>
        <v/>
      </c>
      <c r="AC472" s="3" t="str">
        <f>IF(仕訳入力シート!X472&lt;&gt;"",仕訳入力シート!X472,"")</f>
        <v/>
      </c>
      <c r="AD472" s="3" t="str">
        <f>IF(仕訳入力シート!AA472&lt;&gt;"",仕訳入力シート!AA472,"")</f>
        <v/>
      </c>
      <c r="AE472" s="3">
        <f t="shared" si="30"/>
        <v>0</v>
      </c>
      <c r="AF472" s="3">
        <f t="shared" si="31"/>
        <v>0</v>
      </c>
      <c r="AG472" s="121" t="str">
        <f>IF(仕訳入力シート!AD472&lt;&gt;0,仕訳入力シート!AD472,"")</f>
        <v/>
      </c>
      <c r="AH472" s="3" t="str">
        <f>IF(仕訳入力シート!AE472&lt;&gt;"",仕訳入力シート!AE472,"")</f>
        <v/>
      </c>
      <c r="AI472" s="117" t="str">
        <f>IF(仕訳入力シート!AH472&lt;&gt;0,仕訳入力シート!AH472,"")</f>
        <v/>
      </c>
      <c r="AJ472" s="118" t="str">
        <f>IF(仕訳入力シート!AI472&lt;&gt;0,仕訳入力シート!AI472,"")</f>
        <v/>
      </c>
      <c r="AK472" s="118" t="str">
        <f>IF(仕訳入力シート!AJ472&lt;&gt;0,仕訳入力シート!AJ472,"")</f>
        <v/>
      </c>
      <c r="AL472" s="118" t="str">
        <f>IF(仕訳入力シート!AK472&lt;&gt;0,仕訳入力シート!AK472,"")</f>
        <v/>
      </c>
      <c r="AM472" s="118" t="str">
        <f>IF(仕訳入力シート!AL472&lt;&gt;0,仕訳入力シート!AL472,"")</f>
        <v/>
      </c>
      <c r="AN472" s="118"/>
      <c r="AO472" s="118"/>
      <c r="AP472" s="118"/>
      <c r="AQ472" s="118"/>
      <c r="AR472" s="118"/>
      <c r="AS472" s="118"/>
      <c r="AT472" s="118"/>
      <c r="AU472" s="120" t="str">
        <f>IF(仕訳入力シート!AQ472&lt;&gt;0,仕訳入力シート!AQ472,"")</f>
        <v/>
      </c>
      <c r="AV472" s="118" t="str">
        <f>IF(仕訳入力シート!AR472&lt;&gt;0,仕訳入力シート!AR472,"")</f>
        <v/>
      </c>
      <c r="AW472" s="120" t="str">
        <f>IF(仕訳入力シート!AT472&lt;&gt;0,仕訳入力シート!AT472,"")</f>
        <v/>
      </c>
      <c r="AX472" s="118" t="str">
        <f>IF(仕訳入力シート!AU472&lt;&gt;0,仕訳入力シート!AU472,"")</f>
        <v/>
      </c>
    </row>
    <row r="473" spans="1:50" ht="17.45" customHeight="1">
      <c r="A473" s="3" t="str">
        <f>IF(C473="",MAX(A$8:A472)+1,"")</f>
        <v/>
      </c>
      <c r="C473" s="3" t="str">
        <f>IF(仕訳入力シート!A473="*","*",IF(J473="","*",IF(J473=0,"*","")))</f>
        <v>*</v>
      </c>
      <c r="D473" s="3">
        <f>仕訳入力シート!B473</f>
        <v>465</v>
      </c>
      <c r="E473" s="3" t="str">
        <f>IF(仕訳入力シート!C473&lt;&gt;0,仕訳入力シート!C473,"")</f>
        <v/>
      </c>
      <c r="F473" s="110" t="str">
        <f>IF(仕訳入力シート!D473&lt;&gt;0,仕訳入力シート!D473,"")</f>
        <v/>
      </c>
      <c r="H473" s="110" t="str">
        <f>IF(仕訳入力シート!AN473&lt;&gt;0,仕訳入力シート!AN473,"")</f>
        <v/>
      </c>
      <c r="I473" s="110" t="str">
        <f>IF(仕訳入力シート!AO473&lt;&gt;0,仕訳入力シート!AO473,"")</f>
        <v/>
      </c>
      <c r="J473" s="143">
        <f>仕訳入力シート!E473</f>
        <v>0</v>
      </c>
      <c r="K473" s="116" t="str">
        <f>IF(仕訳入力シート!F473&lt;&gt;0,仕訳入力シート!F473,"")</f>
        <v/>
      </c>
      <c r="L473" s="3" t="str">
        <f>IF(仕訳入力シート!G473&lt;&gt;0,仕訳入力シート!G473,"")</f>
        <v/>
      </c>
      <c r="M473" s="3" t="str">
        <f>IF(仕訳入力シート!H473&lt;&gt;0,仕訳入力シート!H473,"")</f>
        <v/>
      </c>
      <c r="N473" s="3" t="str">
        <f>IF(仕訳入力シート!I473&lt;&gt;0,仕訳入力シート!I473,"")</f>
        <v/>
      </c>
      <c r="O473" s="116" t="str">
        <f>IF(仕訳入力シート!P473&lt;&gt;0,仕訳入力シート!P473,"")</f>
        <v/>
      </c>
      <c r="P473" s="3" t="str">
        <f>IF(仕訳入力シート!Q473&lt;&gt;0,仕訳入力シート!Q473,"")</f>
        <v/>
      </c>
      <c r="Q473" s="3" t="str">
        <f>IF(仕訳入力シート!J473&lt;&gt;"",仕訳入力シート!J473,"")</f>
        <v/>
      </c>
      <c r="R473" s="3" t="str">
        <f>IF(仕訳入力シート!L473&lt;&gt;"",仕訳入力シート!L473,"")</f>
        <v/>
      </c>
      <c r="S473" s="3" t="str">
        <f>IF(仕訳入力シート!O473&lt;&gt;"",仕訳入力シート!O473,"")</f>
        <v/>
      </c>
      <c r="T473" s="3">
        <f t="shared" si="28"/>
        <v>0</v>
      </c>
      <c r="U473" s="3">
        <f t="shared" si="29"/>
        <v>0</v>
      </c>
      <c r="V473" s="113" t="str">
        <f>IF(仕訳入力シート!R473&lt;&gt;0,仕訳入力シート!R473,"")</f>
        <v/>
      </c>
      <c r="W473" s="3" t="str">
        <f>IF(仕訳入力シート!S473&lt;&gt;0,仕訳入力シート!S473,"")</f>
        <v/>
      </c>
      <c r="X473" s="3" t="str">
        <f>IF(仕訳入力シート!T473&lt;&gt;0,仕訳入力シート!T473,"")</f>
        <v/>
      </c>
      <c r="Y473" s="3" t="str">
        <f>IF(仕訳入力シート!U473&lt;&gt;0,仕訳入力シート!U473,"")</f>
        <v/>
      </c>
      <c r="Z473" s="116" t="str">
        <f>IF(仕訳入力シート!AB473&lt;&gt;0,仕訳入力シート!AB473,"")</f>
        <v/>
      </c>
      <c r="AA473" s="3" t="str">
        <f>IF(仕訳入力シート!AC473&lt;&gt;0,仕訳入力シート!AC473,"")</f>
        <v/>
      </c>
      <c r="AB473" s="3" t="str">
        <f>IF(仕訳入力シート!V473&lt;&gt;"",仕訳入力シート!V473,"")</f>
        <v/>
      </c>
      <c r="AC473" s="3" t="str">
        <f>IF(仕訳入力シート!X473&lt;&gt;"",仕訳入力シート!X473,"")</f>
        <v/>
      </c>
      <c r="AD473" s="3" t="str">
        <f>IF(仕訳入力シート!AA473&lt;&gt;"",仕訳入力シート!AA473,"")</f>
        <v/>
      </c>
      <c r="AE473" s="3">
        <f t="shared" si="30"/>
        <v>0</v>
      </c>
      <c r="AF473" s="3">
        <f t="shared" si="31"/>
        <v>0</v>
      </c>
      <c r="AG473" s="121" t="str">
        <f>IF(仕訳入力シート!AD473&lt;&gt;0,仕訳入力シート!AD473,"")</f>
        <v/>
      </c>
      <c r="AH473" s="3" t="str">
        <f>IF(仕訳入力シート!AE473&lt;&gt;"",仕訳入力シート!AE473,"")</f>
        <v/>
      </c>
      <c r="AI473" s="117" t="str">
        <f>IF(仕訳入力シート!AH473&lt;&gt;0,仕訳入力シート!AH473,"")</f>
        <v/>
      </c>
      <c r="AJ473" s="118" t="str">
        <f>IF(仕訳入力シート!AI473&lt;&gt;0,仕訳入力シート!AI473,"")</f>
        <v/>
      </c>
      <c r="AK473" s="118" t="str">
        <f>IF(仕訳入力シート!AJ473&lt;&gt;0,仕訳入力シート!AJ473,"")</f>
        <v/>
      </c>
      <c r="AL473" s="118" t="str">
        <f>IF(仕訳入力シート!AK473&lt;&gt;0,仕訳入力シート!AK473,"")</f>
        <v/>
      </c>
      <c r="AM473" s="118" t="str">
        <f>IF(仕訳入力シート!AL473&lt;&gt;0,仕訳入力シート!AL473,"")</f>
        <v/>
      </c>
      <c r="AN473" s="118"/>
      <c r="AO473" s="118"/>
      <c r="AP473" s="118"/>
      <c r="AQ473" s="118"/>
      <c r="AR473" s="118"/>
      <c r="AS473" s="118"/>
      <c r="AT473" s="118"/>
      <c r="AU473" s="120" t="str">
        <f>IF(仕訳入力シート!AQ473&lt;&gt;0,仕訳入力シート!AQ473,"")</f>
        <v/>
      </c>
      <c r="AV473" s="118" t="str">
        <f>IF(仕訳入力シート!AR473&lt;&gt;0,仕訳入力シート!AR473,"")</f>
        <v/>
      </c>
      <c r="AW473" s="120" t="str">
        <f>IF(仕訳入力シート!AT473&lt;&gt;0,仕訳入力シート!AT473,"")</f>
        <v/>
      </c>
      <c r="AX473" s="118" t="str">
        <f>IF(仕訳入力シート!AU473&lt;&gt;0,仕訳入力シート!AU473,"")</f>
        <v/>
      </c>
    </row>
    <row r="474" spans="1:50" ht="17.45" customHeight="1">
      <c r="A474" s="3" t="str">
        <f>IF(C474="",MAX(A$8:A473)+1,"")</f>
        <v/>
      </c>
      <c r="C474" s="3" t="str">
        <f>IF(仕訳入力シート!A474="*","*",IF(J474="","*",IF(J474=0,"*","")))</f>
        <v>*</v>
      </c>
      <c r="D474" s="3">
        <f>仕訳入力シート!B474</f>
        <v>466</v>
      </c>
      <c r="E474" s="3" t="str">
        <f>IF(仕訳入力シート!C474&lt;&gt;0,仕訳入力シート!C474,"")</f>
        <v/>
      </c>
      <c r="F474" s="110" t="str">
        <f>IF(仕訳入力シート!D474&lt;&gt;0,仕訳入力シート!D474,"")</f>
        <v/>
      </c>
      <c r="H474" s="110" t="str">
        <f>IF(仕訳入力シート!AN474&lt;&gt;0,仕訳入力シート!AN474,"")</f>
        <v/>
      </c>
      <c r="I474" s="110" t="str">
        <f>IF(仕訳入力シート!AO474&lt;&gt;0,仕訳入力シート!AO474,"")</f>
        <v/>
      </c>
      <c r="J474" s="143">
        <f>仕訳入力シート!E474</f>
        <v>0</v>
      </c>
      <c r="K474" s="116" t="str">
        <f>IF(仕訳入力シート!F474&lt;&gt;0,仕訳入力シート!F474,"")</f>
        <v/>
      </c>
      <c r="L474" s="3" t="str">
        <f>IF(仕訳入力シート!G474&lt;&gt;0,仕訳入力シート!G474,"")</f>
        <v/>
      </c>
      <c r="M474" s="3" t="str">
        <f>IF(仕訳入力シート!H474&lt;&gt;0,仕訳入力シート!H474,"")</f>
        <v/>
      </c>
      <c r="N474" s="3" t="str">
        <f>IF(仕訳入力シート!I474&lt;&gt;0,仕訳入力シート!I474,"")</f>
        <v/>
      </c>
      <c r="O474" s="116" t="str">
        <f>IF(仕訳入力シート!P474&lt;&gt;0,仕訳入力シート!P474,"")</f>
        <v/>
      </c>
      <c r="P474" s="3" t="str">
        <f>IF(仕訳入力シート!Q474&lt;&gt;0,仕訳入力シート!Q474,"")</f>
        <v/>
      </c>
      <c r="Q474" s="3" t="str">
        <f>IF(仕訳入力シート!J474&lt;&gt;"",仕訳入力シート!J474,"")</f>
        <v/>
      </c>
      <c r="R474" s="3" t="str">
        <f>IF(仕訳入力シート!L474&lt;&gt;"",仕訳入力シート!L474,"")</f>
        <v/>
      </c>
      <c r="S474" s="3" t="str">
        <f>IF(仕訳入力シート!O474&lt;&gt;"",仕訳入力シート!O474,"")</f>
        <v/>
      </c>
      <c r="T474" s="3">
        <f t="shared" si="28"/>
        <v>0</v>
      </c>
      <c r="U474" s="3">
        <f t="shared" si="29"/>
        <v>0</v>
      </c>
      <c r="V474" s="113" t="str">
        <f>IF(仕訳入力シート!R474&lt;&gt;0,仕訳入力シート!R474,"")</f>
        <v/>
      </c>
      <c r="W474" s="3" t="str">
        <f>IF(仕訳入力シート!S474&lt;&gt;0,仕訳入力シート!S474,"")</f>
        <v/>
      </c>
      <c r="X474" s="3" t="str">
        <f>IF(仕訳入力シート!T474&lt;&gt;0,仕訳入力シート!T474,"")</f>
        <v/>
      </c>
      <c r="Y474" s="3" t="str">
        <f>IF(仕訳入力シート!U474&lt;&gt;0,仕訳入力シート!U474,"")</f>
        <v/>
      </c>
      <c r="Z474" s="116" t="str">
        <f>IF(仕訳入力シート!AB474&lt;&gt;0,仕訳入力シート!AB474,"")</f>
        <v/>
      </c>
      <c r="AA474" s="3" t="str">
        <f>IF(仕訳入力シート!AC474&lt;&gt;0,仕訳入力シート!AC474,"")</f>
        <v/>
      </c>
      <c r="AB474" s="3" t="str">
        <f>IF(仕訳入力シート!V474&lt;&gt;"",仕訳入力シート!V474,"")</f>
        <v/>
      </c>
      <c r="AC474" s="3" t="str">
        <f>IF(仕訳入力シート!X474&lt;&gt;"",仕訳入力シート!X474,"")</f>
        <v/>
      </c>
      <c r="AD474" s="3" t="str">
        <f>IF(仕訳入力シート!AA474&lt;&gt;"",仕訳入力シート!AA474,"")</f>
        <v/>
      </c>
      <c r="AE474" s="3">
        <f t="shared" si="30"/>
        <v>0</v>
      </c>
      <c r="AF474" s="3">
        <f t="shared" si="31"/>
        <v>0</v>
      </c>
      <c r="AG474" s="121" t="str">
        <f>IF(仕訳入力シート!AD474&lt;&gt;0,仕訳入力シート!AD474,"")</f>
        <v/>
      </c>
      <c r="AH474" s="3" t="str">
        <f>IF(仕訳入力シート!AE474&lt;&gt;"",仕訳入力シート!AE474,"")</f>
        <v/>
      </c>
      <c r="AI474" s="117" t="str">
        <f>IF(仕訳入力シート!AH474&lt;&gt;0,仕訳入力シート!AH474,"")</f>
        <v/>
      </c>
      <c r="AJ474" s="118" t="str">
        <f>IF(仕訳入力シート!AI474&lt;&gt;0,仕訳入力シート!AI474,"")</f>
        <v/>
      </c>
      <c r="AK474" s="118" t="str">
        <f>IF(仕訳入力シート!AJ474&lt;&gt;0,仕訳入力シート!AJ474,"")</f>
        <v/>
      </c>
      <c r="AL474" s="118" t="str">
        <f>IF(仕訳入力シート!AK474&lt;&gt;0,仕訳入力シート!AK474,"")</f>
        <v/>
      </c>
      <c r="AM474" s="118" t="str">
        <f>IF(仕訳入力シート!AL474&lt;&gt;0,仕訳入力シート!AL474,"")</f>
        <v/>
      </c>
      <c r="AN474" s="118"/>
      <c r="AO474" s="118"/>
      <c r="AP474" s="118"/>
      <c r="AQ474" s="118"/>
      <c r="AR474" s="118"/>
      <c r="AS474" s="118"/>
      <c r="AT474" s="118"/>
      <c r="AU474" s="120" t="str">
        <f>IF(仕訳入力シート!AQ474&lt;&gt;0,仕訳入力シート!AQ474,"")</f>
        <v/>
      </c>
      <c r="AV474" s="118" t="str">
        <f>IF(仕訳入力シート!AR474&lt;&gt;0,仕訳入力シート!AR474,"")</f>
        <v/>
      </c>
      <c r="AW474" s="120" t="str">
        <f>IF(仕訳入力シート!AT474&lt;&gt;0,仕訳入力シート!AT474,"")</f>
        <v/>
      </c>
      <c r="AX474" s="118" t="str">
        <f>IF(仕訳入力シート!AU474&lt;&gt;0,仕訳入力シート!AU474,"")</f>
        <v/>
      </c>
    </row>
    <row r="475" spans="1:50" ht="17.45" customHeight="1">
      <c r="A475" s="3" t="str">
        <f>IF(C475="",MAX(A$8:A474)+1,"")</f>
        <v/>
      </c>
      <c r="C475" s="3" t="str">
        <f>IF(仕訳入力シート!A475="*","*",IF(J475="","*",IF(J475=0,"*","")))</f>
        <v>*</v>
      </c>
      <c r="D475" s="3">
        <f>仕訳入力シート!B475</f>
        <v>467</v>
      </c>
      <c r="E475" s="3" t="str">
        <f>IF(仕訳入力シート!C475&lt;&gt;0,仕訳入力シート!C475,"")</f>
        <v/>
      </c>
      <c r="F475" s="110" t="str">
        <f>IF(仕訳入力シート!D475&lt;&gt;0,仕訳入力シート!D475,"")</f>
        <v/>
      </c>
      <c r="H475" s="110" t="str">
        <f>IF(仕訳入力シート!AN475&lt;&gt;0,仕訳入力シート!AN475,"")</f>
        <v/>
      </c>
      <c r="I475" s="110" t="str">
        <f>IF(仕訳入力シート!AO475&lt;&gt;0,仕訳入力シート!AO475,"")</f>
        <v/>
      </c>
      <c r="J475" s="143">
        <f>仕訳入力シート!E475</f>
        <v>0</v>
      </c>
      <c r="K475" s="116" t="str">
        <f>IF(仕訳入力シート!F475&lt;&gt;0,仕訳入力シート!F475,"")</f>
        <v/>
      </c>
      <c r="L475" s="3" t="str">
        <f>IF(仕訳入力シート!G475&lt;&gt;0,仕訳入力シート!G475,"")</f>
        <v/>
      </c>
      <c r="M475" s="3" t="str">
        <f>IF(仕訳入力シート!H475&lt;&gt;0,仕訳入力シート!H475,"")</f>
        <v/>
      </c>
      <c r="N475" s="3" t="str">
        <f>IF(仕訳入力シート!I475&lt;&gt;0,仕訳入力シート!I475,"")</f>
        <v/>
      </c>
      <c r="O475" s="116" t="str">
        <f>IF(仕訳入力シート!P475&lt;&gt;0,仕訳入力シート!P475,"")</f>
        <v/>
      </c>
      <c r="P475" s="3" t="str">
        <f>IF(仕訳入力シート!Q475&lt;&gt;0,仕訳入力シート!Q475,"")</f>
        <v/>
      </c>
      <c r="Q475" s="3" t="str">
        <f>IF(仕訳入力シート!J475&lt;&gt;"",仕訳入力シート!J475,"")</f>
        <v/>
      </c>
      <c r="R475" s="3" t="str">
        <f>IF(仕訳入力シート!L475&lt;&gt;"",仕訳入力シート!L475,"")</f>
        <v/>
      </c>
      <c r="S475" s="3" t="str">
        <f>IF(仕訳入力シート!O475&lt;&gt;"",仕訳入力シート!O475,"")</f>
        <v/>
      </c>
      <c r="T475" s="3">
        <f t="shared" si="28"/>
        <v>0</v>
      </c>
      <c r="U475" s="3">
        <f t="shared" si="29"/>
        <v>0</v>
      </c>
      <c r="V475" s="113" t="str">
        <f>IF(仕訳入力シート!R475&lt;&gt;0,仕訳入力シート!R475,"")</f>
        <v/>
      </c>
      <c r="W475" s="3" t="str">
        <f>IF(仕訳入力シート!S475&lt;&gt;0,仕訳入力シート!S475,"")</f>
        <v/>
      </c>
      <c r="X475" s="3" t="str">
        <f>IF(仕訳入力シート!T475&lt;&gt;0,仕訳入力シート!T475,"")</f>
        <v/>
      </c>
      <c r="Y475" s="3" t="str">
        <f>IF(仕訳入力シート!U475&lt;&gt;0,仕訳入力シート!U475,"")</f>
        <v/>
      </c>
      <c r="Z475" s="116" t="str">
        <f>IF(仕訳入力シート!AB475&lt;&gt;0,仕訳入力シート!AB475,"")</f>
        <v/>
      </c>
      <c r="AA475" s="3" t="str">
        <f>IF(仕訳入力シート!AC475&lt;&gt;0,仕訳入力シート!AC475,"")</f>
        <v/>
      </c>
      <c r="AB475" s="3" t="str">
        <f>IF(仕訳入力シート!V475&lt;&gt;"",仕訳入力シート!V475,"")</f>
        <v/>
      </c>
      <c r="AC475" s="3" t="str">
        <f>IF(仕訳入力シート!X475&lt;&gt;"",仕訳入力シート!X475,"")</f>
        <v/>
      </c>
      <c r="AD475" s="3" t="str">
        <f>IF(仕訳入力シート!AA475&lt;&gt;"",仕訳入力シート!AA475,"")</f>
        <v/>
      </c>
      <c r="AE475" s="3">
        <f t="shared" si="30"/>
        <v>0</v>
      </c>
      <c r="AF475" s="3">
        <f t="shared" si="31"/>
        <v>0</v>
      </c>
      <c r="AG475" s="121" t="str">
        <f>IF(仕訳入力シート!AD475&lt;&gt;0,仕訳入力シート!AD475,"")</f>
        <v/>
      </c>
      <c r="AH475" s="3" t="str">
        <f>IF(仕訳入力シート!AE475&lt;&gt;"",仕訳入力シート!AE475,"")</f>
        <v/>
      </c>
      <c r="AI475" s="117" t="str">
        <f>IF(仕訳入力シート!AH475&lt;&gt;0,仕訳入力シート!AH475,"")</f>
        <v/>
      </c>
      <c r="AJ475" s="118" t="str">
        <f>IF(仕訳入力シート!AI475&lt;&gt;0,仕訳入力シート!AI475,"")</f>
        <v/>
      </c>
      <c r="AK475" s="118" t="str">
        <f>IF(仕訳入力シート!AJ475&lt;&gt;0,仕訳入力シート!AJ475,"")</f>
        <v/>
      </c>
      <c r="AL475" s="118" t="str">
        <f>IF(仕訳入力シート!AK475&lt;&gt;0,仕訳入力シート!AK475,"")</f>
        <v/>
      </c>
      <c r="AM475" s="118" t="str">
        <f>IF(仕訳入力シート!AL475&lt;&gt;0,仕訳入力シート!AL475,"")</f>
        <v/>
      </c>
      <c r="AN475" s="118"/>
      <c r="AO475" s="118"/>
      <c r="AP475" s="118"/>
      <c r="AQ475" s="118"/>
      <c r="AR475" s="118"/>
      <c r="AS475" s="118"/>
      <c r="AT475" s="118"/>
      <c r="AU475" s="120" t="str">
        <f>IF(仕訳入力シート!AQ475&lt;&gt;0,仕訳入力シート!AQ475,"")</f>
        <v/>
      </c>
      <c r="AV475" s="118" t="str">
        <f>IF(仕訳入力シート!AR475&lt;&gt;0,仕訳入力シート!AR475,"")</f>
        <v/>
      </c>
      <c r="AW475" s="120" t="str">
        <f>IF(仕訳入力シート!AT475&lt;&gt;0,仕訳入力シート!AT475,"")</f>
        <v/>
      </c>
      <c r="AX475" s="118" t="str">
        <f>IF(仕訳入力シート!AU475&lt;&gt;0,仕訳入力シート!AU475,"")</f>
        <v/>
      </c>
    </row>
    <row r="476" spans="1:50" ht="17.45" customHeight="1">
      <c r="A476" s="3" t="str">
        <f>IF(C476="",MAX(A$8:A475)+1,"")</f>
        <v/>
      </c>
      <c r="C476" s="3" t="str">
        <f>IF(仕訳入力シート!A476="*","*",IF(J476="","*",IF(J476=0,"*","")))</f>
        <v>*</v>
      </c>
      <c r="D476" s="3">
        <f>仕訳入力シート!B476</f>
        <v>468</v>
      </c>
      <c r="E476" s="3" t="str">
        <f>IF(仕訳入力シート!C476&lt;&gt;0,仕訳入力シート!C476,"")</f>
        <v/>
      </c>
      <c r="F476" s="110" t="str">
        <f>IF(仕訳入力シート!D476&lt;&gt;0,仕訳入力シート!D476,"")</f>
        <v/>
      </c>
      <c r="H476" s="110" t="str">
        <f>IF(仕訳入力シート!AN476&lt;&gt;0,仕訳入力シート!AN476,"")</f>
        <v/>
      </c>
      <c r="I476" s="110" t="str">
        <f>IF(仕訳入力シート!AO476&lt;&gt;0,仕訳入力シート!AO476,"")</f>
        <v/>
      </c>
      <c r="J476" s="143">
        <f>仕訳入力シート!E476</f>
        <v>0</v>
      </c>
      <c r="K476" s="116" t="str">
        <f>IF(仕訳入力シート!F476&lt;&gt;0,仕訳入力シート!F476,"")</f>
        <v/>
      </c>
      <c r="L476" s="3" t="str">
        <f>IF(仕訳入力シート!G476&lt;&gt;0,仕訳入力シート!G476,"")</f>
        <v/>
      </c>
      <c r="M476" s="3" t="str">
        <f>IF(仕訳入力シート!H476&lt;&gt;0,仕訳入力シート!H476,"")</f>
        <v/>
      </c>
      <c r="N476" s="3" t="str">
        <f>IF(仕訳入力シート!I476&lt;&gt;0,仕訳入力シート!I476,"")</f>
        <v/>
      </c>
      <c r="O476" s="116" t="str">
        <f>IF(仕訳入力シート!P476&lt;&gt;0,仕訳入力シート!P476,"")</f>
        <v/>
      </c>
      <c r="P476" s="3" t="str">
        <f>IF(仕訳入力シート!Q476&lt;&gt;0,仕訳入力シート!Q476,"")</f>
        <v/>
      </c>
      <c r="Q476" s="3" t="str">
        <f>IF(仕訳入力シート!J476&lt;&gt;"",仕訳入力シート!J476,"")</f>
        <v/>
      </c>
      <c r="R476" s="3" t="str">
        <f>IF(仕訳入力シート!L476&lt;&gt;"",仕訳入力シート!L476,"")</f>
        <v/>
      </c>
      <c r="S476" s="3" t="str">
        <f>IF(仕訳入力シート!O476&lt;&gt;"",仕訳入力シート!O476,"")</f>
        <v/>
      </c>
      <c r="T476" s="3">
        <f t="shared" si="28"/>
        <v>0</v>
      </c>
      <c r="U476" s="3">
        <f t="shared" si="29"/>
        <v>0</v>
      </c>
      <c r="V476" s="113" t="str">
        <f>IF(仕訳入力シート!R476&lt;&gt;0,仕訳入力シート!R476,"")</f>
        <v/>
      </c>
      <c r="W476" s="3" t="str">
        <f>IF(仕訳入力シート!S476&lt;&gt;0,仕訳入力シート!S476,"")</f>
        <v/>
      </c>
      <c r="X476" s="3" t="str">
        <f>IF(仕訳入力シート!T476&lt;&gt;0,仕訳入力シート!T476,"")</f>
        <v/>
      </c>
      <c r="Y476" s="3" t="str">
        <f>IF(仕訳入力シート!U476&lt;&gt;0,仕訳入力シート!U476,"")</f>
        <v/>
      </c>
      <c r="Z476" s="116" t="str">
        <f>IF(仕訳入力シート!AB476&lt;&gt;0,仕訳入力シート!AB476,"")</f>
        <v/>
      </c>
      <c r="AA476" s="3" t="str">
        <f>IF(仕訳入力シート!AC476&lt;&gt;0,仕訳入力シート!AC476,"")</f>
        <v/>
      </c>
      <c r="AB476" s="3" t="str">
        <f>IF(仕訳入力シート!V476&lt;&gt;"",仕訳入力シート!V476,"")</f>
        <v/>
      </c>
      <c r="AC476" s="3" t="str">
        <f>IF(仕訳入力シート!X476&lt;&gt;"",仕訳入力シート!X476,"")</f>
        <v/>
      </c>
      <c r="AD476" s="3" t="str">
        <f>IF(仕訳入力シート!AA476&lt;&gt;"",仕訳入力シート!AA476,"")</f>
        <v/>
      </c>
      <c r="AE476" s="3">
        <f t="shared" si="30"/>
        <v>0</v>
      </c>
      <c r="AF476" s="3">
        <f t="shared" si="31"/>
        <v>0</v>
      </c>
      <c r="AG476" s="121" t="str">
        <f>IF(仕訳入力シート!AD476&lt;&gt;0,仕訳入力シート!AD476,"")</f>
        <v/>
      </c>
      <c r="AH476" s="3" t="str">
        <f>IF(仕訳入力シート!AE476&lt;&gt;"",仕訳入力シート!AE476,"")</f>
        <v/>
      </c>
      <c r="AI476" s="117" t="str">
        <f>IF(仕訳入力シート!AH476&lt;&gt;0,仕訳入力シート!AH476,"")</f>
        <v/>
      </c>
      <c r="AJ476" s="118" t="str">
        <f>IF(仕訳入力シート!AI476&lt;&gt;0,仕訳入力シート!AI476,"")</f>
        <v/>
      </c>
      <c r="AK476" s="118" t="str">
        <f>IF(仕訳入力シート!AJ476&lt;&gt;0,仕訳入力シート!AJ476,"")</f>
        <v/>
      </c>
      <c r="AL476" s="118" t="str">
        <f>IF(仕訳入力シート!AK476&lt;&gt;0,仕訳入力シート!AK476,"")</f>
        <v/>
      </c>
      <c r="AM476" s="118" t="str">
        <f>IF(仕訳入力シート!AL476&lt;&gt;0,仕訳入力シート!AL476,"")</f>
        <v/>
      </c>
      <c r="AN476" s="118"/>
      <c r="AO476" s="118"/>
      <c r="AP476" s="118"/>
      <c r="AQ476" s="118"/>
      <c r="AR476" s="118"/>
      <c r="AS476" s="118"/>
      <c r="AT476" s="118"/>
      <c r="AU476" s="120" t="str">
        <f>IF(仕訳入力シート!AQ476&lt;&gt;0,仕訳入力シート!AQ476,"")</f>
        <v/>
      </c>
      <c r="AV476" s="118" t="str">
        <f>IF(仕訳入力シート!AR476&lt;&gt;0,仕訳入力シート!AR476,"")</f>
        <v/>
      </c>
      <c r="AW476" s="120" t="str">
        <f>IF(仕訳入力シート!AT476&lt;&gt;0,仕訳入力シート!AT476,"")</f>
        <v/>
      </c>
      <c r="AX476" s="118" t="str">
        <f>IF(仕訳入力シート!AU476&lt;&gt;0,仕訳入力シート!AU476,"")</f>
        <v/>
      </c>
    </row>
    <row r="477" spans="1:50" ht="17.45" customHeight="1">
      <c r="A477" s="3" t="str">
        <f>IF(C477="",MAX(A$8:A476)+1,"")</f>
        <v/>
      </c>
      <c r="C477" s="3" t="str">
        <f>IF(仕訳入力シート!A477="*","*",IF(J477="","*",IF(J477=0,"*","")))</f>
        <v>*</v>
      </c>
      <c r="D477" s="3">
        <f>仕訳入力シート!B477</f>
        <v>469</v>
      </c>
      <c r="E477" s="3" t="str">
        <f>IF(仕訳入力シート!C477&lt;&gt;0,仕訳入力シート!C477,"")</f>
        <v/>
      </c>
      <c r="F477" s="110" t="str">
        <f>IF(仕訳入力シート!D477&lt;&gt;0,仕訳入力シート!D477,"")</f>
        <v/>
      </c>
      <c r="H477" s="110" t="str">
        <f>IF(仕訳入力シート!AN477&lt;&gt;0,仕訳入力シート!AN477,"")</f>
        <v/>
      </c>
      <c r="I477" s="110" t="str">
        <f>IF(仕訳入力シート!AO477&lt;&gt;0,仕訳入力シート!AO477,"")</f>
        <v/>
      </c>
      <c r="J477" s="143">
        <f>仕訳入力シート!E477</f>
        <v>0</v>
      </c>
      <c r="K477" s="116" t="str">
        <f>IF(仕訳入力シート!F477&lt;&gt;0,仕訳入力シート!F477,"")</f>
        <v/>
      </c>
      <c r="L477" s="3" t="str">
        <f>IF(仕訳入力シート!G477&lt;&gt;0,仕訳入力シート!G477,"")</f>
        <v/>
      </c>
      <c r="M477" s="3" t="str">
        <f>IF(仕訳入力シート!H477&lt;&gt;0,仕訳入力シート!H477,"")</f>
        <v/>
      </c>
      <c r="N477" s="3" t="str">
        <f>IF(仕訳入力シート!I477&lt;&gt;0,仕訳入力シート!I477,"")</f>
        <v/>
      </c>
      <c r="O477" s="116" t="str">
        <f>IF(仕訳入力シート!P477&lt;&gt;0,仕訳入力シート!P477,"")</f>
        <v/>
      </c>
      <c r="P477" s="3" t="str">
        <f>IF(仕訳入力シート!Q477&lt;&gt;0,仕訳入力シート!Q477,"")</f>
        <v/>
      </c>
      <c r="Q477" s="3" t="str">
        <f>IF(仕訳入力シート!J477&lt;&gt;"",仕訳入力シート!J477,"")</f>
        <v/>
      </c>
      <c r="R477" s="3" t="str">
        <f>IF(仕訳入力シート!L477&lt;&gt;"",仕訳入力シート!L477,"")</f>
        <v/>
      </c>
      <c r="S477" s="3" t="str">
        <f>IF(仕訳入力シート!O477&lt;&gt;"",仕訳入力シート!O477,"")</f>
        <v/>
      </c>
      <c r="T477" s="3">
        <f t="shared" si="28"/>
        <v>0</v>
      </c>
      <c r="U477" s="3">
        <f t="shared" si="29"/>
        <v>0</v>
      </c>
      <c r="V477" s="113" t="str">
        <f>IF(仕訳入力シート!R477&lt;&gt;0,仕訳入力シート!R477,"")</f>
        <v/>
      </c>
      <c r="W477" s="3" t="str">
        <f>IF(仕訳入力シート!S477&lt;&gt;0,仕訳入力シート!S477,"")</f>
        <v/>
      </c>
      <c r="X477" s="3" t="str">
        <f>IF(仕訳入力シート!T477&lt;&gt;0,仕訳入力シート!T477,"")</f>
        <v/>
      </c>
      <c r="Y477" s="3" t="str">
        <f>IF(仕訳入力シート!U477&lt;&gt;0,仕訳入力シート!U477,"")</f>
        <v/>
      </c>
      <c r="Z477" s="116" t="str">
        <f>IF(仕訳入力シート!AB477&lt;&gt;0,仕訳入力シート!AB477,"")</f>
        <v/>
      </c>
      <c r="AA477" s="3" t="str">
        <f>IF(仕訳入力シート!AC477&lt;&gt;0,仕訳入力シート!AC477,"")</f>
        <v/>
      </c>
      <c r="AB477" s="3" t="str">
        <f>IF(仕訳入力シート!V477&lt;&gt;"",仕訳入力シート!V477,"")</f>
        <v/>
      </c>
      <c r="AC477" s="3" t="str">
        <f>IF(仕訳入力シート!X477&lt;&gt;"",仕訳入力シート!X477,"")</f>
        <v/>
      </c>
      <c r="AD477" s="3" t="str">
        <f>IF(仕訳入力シート!AA477&lt;&gt;"",仕訳入力シート!AA477,"")</f>
        <v/>
      </c>
      <c r="AE477" s="3">
        <f t="shared" si="30"/>
        <v>0</v>
      </c>
      <c r="AF477" s="3">
        <f t="shared" si="31"/>
        <v>0</v>
      </c>
      <c r="AG477" s="121" t="str">
        <f>IF(仕訳入力シート!AD477&lt;&gt;0,仕訳入力シート!AD477,"")</f>
        <v/>
      </c>
      <c r="AH477" s="3" t="str">
        <f>IF(仕訳入力シート!AE477&lt;&gt;"",仕訳入力シート!AE477,"")</f>
        <v/>
      </c>
      <c r="AI477" s="117" t="str">
        <f>IF(仕訳入力シート!AH477&lt;&gt;0,仕訳入力シート!AH477,"")</f>
        <v/>
      </c>
      <c r="AJ477" s="118" t="str">
        <f>IF(仕訳入力シート!AI477&lt;&gt;0,仕訳入力シート!AI477,"")</f>
        <v/>
      </c>
      <c r="AK477" s="118" t="str">
        <f>IF(仕訳入力シート!AJ477&lt;&gt;0,仕訳入力シート!AJ477,"")</f>
        <v/>
      </c>
      <c r="AL477" s="118" t="str">
        <f>IF(仕訳入力シート!AK477&lt;&gt;0,仕訳入力シート!AK477,"")</f>
        <v/>
      </c>
      <c r="AM477" s="118" t="str">
        <f>IF(仕訳入力シート!AL477&lt;&gt;0,仕訳入力シート!AL477,"")</f>
        <v/>
      </c>
      <c r="AN477" s="118"/>
      <c r="AO477" s="118"/>
      <c r="AP477" s="118"/>
      <c r="AQ477" s="118"/>
      <c r="AR477" s="118"/>
      <c r="AS477" s="118"/>
      <c r="AT477" s="118"/>
      <c r="AU477" s="120" t="str">
        <f>IF(仕訳入力シート!AQ477&lt;&gt;0,仕訳入力シート!AQ477,"")</f>
        <v/>
      </c>
      <c r="AV477" s="118" t="str">
        <f>IF(仕訳入力シート!AR477&lt;&gt;0,仕訳入力シート!AR477,"")</f>
        <v/>
      </c>
      <c r="AW477" s="120" t="str">
        <f>IF(仕訳入力シート!AT477&lt;&gt;0,仕訳入力シート!AT477,"")</f>
        <v/>
      </c>
      <c r="AX477" s="118" t="str">
        <f>IF(仕訳入力シート!AU477&lt;&gt;0,仕訳入力シート!AU477,"")</f>
        <v/>
      </c>
    </row>
    <row r="478" spans="1:50" ht="17.45" customHeight="1">
      <c r="A478" s="3" t="str">
        <f>IF(C478="",MAX(A$8:A477)+1,"")</f>
        <v/>
      </c>
      <c r="C478" s="3" t="str">
        <f>IF(仕訳入力シート!A478="*","*",IF(J478="","*",IF(J478=0,"*","")))</f>
        <v>*</v>
      </c>
      <c r="D478" s="3">
        <f>仕訳入力シート!B478</f>
        <v>470</v>
      </c>
      <c r="E478" s="3" t="str">
        <f>IF(仕訳入力シート!C478&lt;&gt;0,仕訳入力シート!C478,"")</f>
        <v/>
      </c>
      <c r="F478" s="110" t="str">
        <f>IF(仕訳入力シート!D478&lt;&gt;0,仕訳入力シート!D478,"")</f>
        <v/>
      </c>
      <c r="H478" s="110" t="str">
        <f>IF(仕訳入力シート!AN478&lt;&gt;0,仕訳入力シート!AN478,"")</f>
        <v/>
      </c>
      <c r="I478" s="110" t="str">
        <f>IF(仕訳入力シート!AO478&lt;&gt;0,仕訳入力シート!AO478,"")</f>
        <v/>
      </c>
      <c r="J478" s="143">
        <f>仕訳入力シート!E478</f>
        <v>0</v>
      </c>
      <c r="K478" s="116" t="str">
        <f>IF(仕訳入力シート!F478&lt;&gt;0,仕訳入力シート!F478,"")</f>
        <v/>
      </c>
      <c r="L478" s="3" t="str">
        <f>IF(仕訳入力シート!G478&lt;&gt;0,仕訳入力シート!G478,"")</f>
        <v/>
      </c>
      <c r="M478" s="3" t="str">
        <f>IF(仕訳入力シート!H478&lt;&gt;0,仕訳入力シート!H478,"")</f>
        <v/>
      </c>
      <c r="N478" s="3" t="str">
        <f>IF(仕訳入力シート!I478&lt;&gt;0,仕訳入力シート!I478,"")</f>
        <v/>
      </c>
      <c r="O478" s="116" t="str">
        <f>IF(仕訳入力シート!P478&lt;&gt;0,仕訳入力シート!P478,"")</f>
        <v/>
      </c>
      <c r="P478" s="3" t="str">
        <f>IF(仕訳入力シート!Q478&lt;&gt;0,仕訳入力シート!Q478,"")</f>
        <v/>
      </c>
      <c r="Q478" s="3" t="str">
        <f>IF(仕訳入力シート!J478&lt;&gt;"",仕訳入力シート!J478,"")</f>
        <v/>
      </c>
      <c r="R478" s="3" t="str">
        <f>IF(仕訳入力シート!L478&lt;&gt;"",仕訳入力シート!L478,"")</f>
        <v/>
      </c>
      <c r="S478" s="3" t="str">
        <f>IF(仕訳入力シート!O478&lt;&gt;"",仕訳入力シート!O478,"")</f>
        <v/>
      </c>
      <c r="T478" s="3">
        <f t="shared" si="28"/>
        <v>0</v>
      </c>
      <c r="U478" s="3">
        <f t="shared" si="29"/>
        <v>0</v>
      </c>
      <c r="V478" s="113" t="str">
        <f>IF(仕訳入力シート!R478&lt;&gt;0,仕訳入力シート!R478,"")</f>
        <v/>
      </c>
      <c r="W478" s="3" t="str">
        <f>IF(仕訳入力シート!S478&lt;&gt;0,仕訳入力シート!S478,"")</f>
        <v/>
      </c>
      <c r="X478" s="3" t="str">
        <f>IF(仕訳入力シート!T478&lt;&gt;0,仕訳入力シート!T478,"")</f>
        <v/>
      </c>
      <c r="Y478" s="3" t="str">
        <f>IF(仕訳入力シート!U478&lt;&gt;0,仕訳入力シート!U478,"")</f>
        <v/>
      </c>
      <c r="Z478" s="116" t="str">
        <f>IF(仕訳入力シート!AB478&lt;&gt;0,仕訳入力シート!AB478,"")</f>
        <v/>
      </c>
      <c r="AA478" s="3" t="str">
        <f>IF(仕訳入力シート!AC478&lt;&gt;0,仕訳入力シート!AC478,"")</f>
        <v/>
      </c>
      <c r="AB478" s="3" t="str">
        <f>IF(仕訳入力シート!V478&lt;&gt;"",仕訳入力シート!V478,"")</f>
        <v/>
      </c>
      <c r="AC478" s="3" t="str">
        <f>IF(仕訳入力シート!X478&lt;&gt;"",仕訳入力シート!X478,"")</f>
        <v/>
      </c>
      <c r="AD478" s="3" t="str">
        <f>IF(仕訳入力シート!AA478&lt;&gt;"",仕訳入力シート!AA478,"")</f>
        <v/>
      </c>
      <c r="AE478" s="3">
        <f t="shared" si="30"/>
        <v>0</v>
      </c>
      <c r="AF478" s="3">
        <f t="shared" si="31"/>
        <v>0</v>
      </c>
      <c r="AG478" s="121" t="str">
        <f>IF(仕訳入力シート!AD478&lt;&gt;0,仕訳入力シート!AD478,"")</f>
        <v/>
      </c>
      <c r="AH478" s="3" t="str">
        <f>IF(仕訳入力シート!AE478&lt;&gt;"",仕訳入力シート!AE478,"")</f>
        <v/>
      </c>
      <c r="AI478" s="117" t="str">
        <f>IF(仕訳入力シート!AH478&lt;&gt;0,仕訳入力シート!AH478,"")</f>
        <v/>
      </c>
      <c r="AJ478" s="118" t="str">
        <f>IF(仕訳入力シート!AI478&lt;&gt;0,仕訳入力シート!AI478,"")</f>
        <v/>
      </c>
      <c r="AK478" s="118" t="str">
        <f>IF(仕訳入力シート!AJ478&lt;&gt;0,仕訳入力シート!AJ478,"")</f>
        <v/>
      </c>
      <c r="AL478" s="118" t="str">
        <f>IF(仕訳入力シート!AK478&lt;&gt;0,仕訳入力シート!AK478,"")</f>
        <v/>
      </c>
      <c r="AM478" s="118" t="str">
        <f>IF(仕訳入力シート!AL478&lt;&gt;0,仕訳入力シート!AL478,"")</f>
        <v/>
      </c>
      <c r="AN478" s="118"/>
      <c r="AO478" s="118"/>
      <c r="AP478" s="118"/>
      <c r="AQ478" s="118"/>
      <c r="AR478" s="118"/>
      <c r="AS478" s="118"/>
      <c r="AT478" s="118"/>
      <c r="AU478" s="120" t="str">
        <f>IF(仕訳入力シート!AQ478&lt;&gt;0,仕訳入力シート!AQ478,"")</f>
        <v/>
      </c>
      <c r="AV478" s="118" t="str">
        <f>IF(仕訳入力シート!AR478&lt;&gt;0,仕訳入力シート!AR478,"")</f>
        <v/>
      </c>
      <c r="AW478" s="120" t="str">
        <f>IF(仕訳入力シート!AT478&lt;&gt;0,仕訳入力シート!AT478,"")</f>
        <v/>
      </c>
      <c r="AX478" s="118" t="str">
        <f>IF(仕訳入力シート!AU478&lt;&gt;0,仕訳入力シート!AU478,"")</f>
        <v/>
      </c>
    </row>
    <row r="479" spans="1:50" ht="17.45" customHeight="1">
      <c r="A479" s="3" t="str">
        <f>IF(C479="",MAX(A$8:A478)+1,"")</f>
        <v/>
      </c>
      <c r="C479" s="3" t="str">
        <f>IF(仕訳入力シート!A479="*","*",IF(J479="","*",IF(J479=0,"*","")))</f>
        <v>*</v>
      </c>
      <c r="D479" s="3">
        <f>仕訳入力シート!B479</f>
        <v>471</v>
      </c>
      <c r="E479" s="3" t="str">
        <f>IF(仕訳入力シート!C479&lt;&gt;0,仕訳入力シート!C479,"")</f>
        <v/>
      </c>
      <c r="F479" s="110" t="str">
        <f>IF(仕訳入力シート!D479&lt;&gt;0,仕訳入力シート!D479,"")</f>
        <v/>
      </c>
      <c r="H479" s="110" t="str">
        <f>IF(仕訳入力シート!AN479&lt;&gt;0,仕訳入力シート!AN479,"")</f>
        <v/>
      </c>
      <c r="I479" s="110" t="str">
        <f>IF(仕訳入力シート!AO479&lt;&gt;0,仕訳入力シート!AO479,"")</f>
        <v/>
      </c>
      <c r="J479" s="143">
        <f>仕訳入力シート!E479</f>
        <v>0</v>
      </c>
      <c r="K479" s="116" t="str">
        <f>IF(仕訳入力シート!F479&lt;&gt;0,仕訳入力シート!F479,"")</f>
        <v/>
      </c>
      <c r="L479" s="3" t="str">
        <f>IF(仕訳入力シート!G479&lt;&gt;0,仕訳入力シート!G479,"")</f>
        <v/>
      </c>
      <c r="M479" s="3" t="str">
        <f>IF(仕訳入力シート!H479&lt;&gt;0,仕訳入力シート!H479,"")</f>
        <v/>
      </c>
      <c r="N479" s="3" t="str">
        <f>IF(仕訳入力シート!I479&lt;&gt;0,仕訳入力シート!I479,"")</f>
        <v/>
      </c>
      <c r="O479" s="116" t="str">
        <f>IF(仕訳入力シート!P479&lt;&gt;0,仕訳入力シート!P479,"")</f>
        <v/>
      </c>
      <c r="P479" s="3" t="str">
        <f>IF(仕訳入力シート!Q479&lt;&gt;0,仕訳入力シート!Q479,"")</f>
        <v/>
      </c>
      <c r="Q479" s="3" t="str">
        <f>IF(仕訳入力シート!J479&lt;&gt;"",仕訳入力シート!J479,"")</f>
        <v/>
      </c>
      <c r="R479" s="3" t="str">
        <f>IF(仕訳入力シート!L479&lt;&gt;"",仕訳入力シート!L479,"")</f>
        <v/>
      </c>
      <c r="S479" s="3" t="str">
        <f>IF(仕訳入力シート!O479&lt;&gt;"",仕訳入力シート!O479,"")</f>
        <v/>
      </c>
      <c r="T479" s="3">
        <f t="shared" si="28"/>
        <v>0</v>
      </c>
      <c r="U479" s="3">
        <f t="shared" si="29"/>
        <v>0</v>
      </c>
      <c r="V479" s="113" t="str">
        <f>IF(仕訳入力シート!R479&lt;&gt;0,仕訳入力シート!R479,"")</f>
        <v/>
      </c>
      <c r="W479" s="3" t="str">
        <f>IF(仕訳入力シート!S479&lt;&gt;0,仕訳入力シート!S479,"")</f>
        <v/>
      </c>
      <c r="X479" s="3" t="str">
        <f>IF(仕訳入力シート!T479&lt;&gt;0,仕訳入力シート!T479,"")</f>
        <v/>
      </c>
      <c r="Y479" s="3" t="str">
        <f>IF(仕訳入力シート!U479&lt;&gt;0,仕訳入力シート!U479,"")</f>
        <v/>
      </c>
      <c r="Z479" s="116" t="str">
        <f>IF(仕訳入力シート!AB479&lt;&gt;0,仕訳入力シート!AB479,"")</f>
        <v/>
      </c>
      <c r="AA479" s="3" t="str">
        <f>IF(仕訳入力シート!AC479&lt;&gt;0,仕訳入力シート!AC479,"")</f>
        <v/>
      </c>
      <c r="AB479" s="3" t="str">
        <f>IF(仕訳入力シート!V479&lt;&gt;"",仕訳入力シート!V479,"")</f>
        <v/>
      </c>
      <c r="AC479" s="3" t="str">
        <f>IF(仕訳入力シート!X479&lt;&gt;"",仕訳入力シート!X479,"")</f>
        <v/>
      </c>
      <c r="AD479" s="3" t="str">
        <f>IF(仕訳入力シート!AA479&lt;&gt;"",仕訳入力シート!AA479,"")</f>
        <v/>
      </c>
      <c r="AE479" s="3">
        <f t="shared" si="30"/>
        <v>0</v>
      </c>
      <c r="AF479" s="3">
        <f t="shared" si="31"/>
        <v>0</v>
      </c>
      <c r="AG479" s="121" t="str">
        <f>IF(仕訳入力シート!AD479&lt;&gt;0,仕訳入力シート!AD479,"")</f>
        <v/>
      </c>
      <c r="AH479" s="3" t="str">
        <f>IF(仕訳入力シート!AE479&lt;&gt;"",仕訳入力シート!AE479,"")</f>
        <v/>
      </c>
      <c r="AI479" s="117" t="str">
        <f>IF(仕訳入力シート!AH479&lt;&gt;0,仕訳入力シート!AH479,"")</f>
        <v/>
      </c>
      <c r="AJ479" s="118" t="str">
        <f>IF(仕訳入力シート!AI479&lt;&gt;0,仕訳入力シート!AI479,"")</f>
        <v/>
      </c>
      <c r="AK479" s="118" t="str">
        <f>IF(仕訳入力シート!AJ479&lt;&gt;0,仕訳入力シート!AJ479,"")</f>
        <v/>
      </c>
      <c r="AL479" s="118" t="str">
        <f>IF(仕訳入力シート!AK479&lt;&gt;0,仕訳入力シート!AK479,"")</f>
        <v/>
      </c>
      <c r="AM479" s="118" t="str">
        <f>IF(仕訳入力シート!AL479&lt;&gt;0,仕訳入力シート!AL479,"")</f>
        <v/>
      </c>
      <c r="AN479" s="118"/>
      <c r="AO479" s="118"/>
      <c r="AP479" s="118"/>
      <c r="AQ479" s="118"/>
      <c r="AR479" s="118"/>
      <c r="AS479" s="118"/>
      <c r="AT479" s="118"/>
      <c r="AU479" s="120" t="str">
        <f>IF(仕訳入力シート!AQ479&lt;&gt;0,仕訳入力シート!AQ479,"")</f>
        <v/>
      </c>
      <c r="AV479" s="118" t="str">
        <f>IF(仕訳入力シート!AR479&lt;&gt;0,仕訳入力シート!AR479,"")</f>
        <v/>
      </c>
      <c r="AW479" s="120" t="str">
        <f>IF(仕訳入力シート!AT479&lt;&gt;0,仕訳入力シート!AT479,"")</f>
        <v/>
      </c>
      <c r="AX479" s="118" t="str">
        <f>IF(仕訳入力シート!AU479&lt;&gt;0,仕訳入力シート!AU479,"")</f>
        <v/>
      </c>
    </row>
    <row r="480" spans="1:50" ht="17.45" customHeight="1">
      <c r="A480" s="3" t="str">
        <f>IF(C480="",MAX(A$8:A479)+1,"")</f>
        <v/>
      </c>
      <c r="C480" s="3" t="str">
        <f>IF(仕訳入力シート!A480="*","*",IF(J480="","*",IF(J480=0,"*","")))</f>
        <v>*</v>
      </c>
      <c r="D480" s="3">
        <f>仕訳入力シート!B480</f>
        <v>472</v>
      </c>
      <c r="E480" s="3" t="str">
        <f>IF(仕訳入力シート!C480&lt;&gt;0,仕訳入力シート!C480,"")</f>
        <v/>
      </c>
      <c r="F480" s="110" t="str">
        <f>IF(仕訳入力シート!D480&lt;&gt;0,仕訳入力シート!D480,"")</f>
        <v/>
      </c>
      <c r="H480" s="110" t="str">
        <f>IF(仕訳入力シート!AN480&lt;&gt;0,仕訳入力シート!AN480,"")</f>
        <v/>
      </c>
      <c r="I480" s="110" t="str">
        <f>IF(仕訳入力シート!AO480&lt;&gt;0,仕訳入力シート!AO480,"")</f>
        <v/>
      </c>
      <c r="J480" s="143">
        <f>仕訳入力シート!E480</f>
        <v>0</v>
      </c>
      <c r="K480" s="116" t="str">
        <f>IF(仕訳入力シート!F480&lt;&gt;0,仕訳入力シート!F480,"")</f>
        <v/>
      </c>
      <c r="L480" s="3" t="str">
        <f>IF(仕訳入力シート!G480&lt;&gt;0,仕訳入力シート!G480,"")</f>
        <v/>
      </c>
      <c r="M480" s="3" t="str">
        <f>IF(仕訳入力シート!H480&lt;&gt;0,仕訳入力シート!H480,"")</f>
        <v/>
      </c>
      <c r="N480" s="3" t="str">
        <f>IF(仕訳入力シート!I480&lt;&gt;0,仕訳入力シート!I480,"")</f>
        <v/>
      </c>
      <c r="O480" s="116" t="str">
        <f>IF(仕訳入力シート!P480&lt;&gt;0,仕訳入力シート!P480,"")</f>
        <v/>
      </c>
      <c r="P480" s="3" t="str">
        <f>IF(仕訳入力シート!Q480&lt;&gt;0,仕訳入力シート!Q480,"")</f>
        <v/>
      </c>
      <c r="Q480" s="3" t="str">
        <f>IF(仕訳入力シート!J480&lt;&gt;"",仕訳入力シート!J480,"")</f>
        <v/>
      </c>
      <c r="R480" s="3" t="str">
        <f>IF(仕訳入力シート!L480&lt;&gt;"",仕訳入力シート!L480,"")</f>
        <v/>
      </c>
      <c r="S480" s="3" t="str">
        <f>IF(仕訳入力シート!O480&lt;&gt;"",仕訳入力シート!O480,"")</f>
        <v/>
      </c>
      <c r="T480" s="3">
        <f t="shared" si="28"/>
        <v>0</v>
      </c>
      <c r="U480" s="3">
        <f t="shared" si="29"/>
        <v>0</v>
      </c>
      <c r="V480" s="113" t="str">
        <f>IF(仕訳入力シート!R480&lt;&gt;0,仕訳入力シート!R480,"")</f>
        <v/>
      </c>
      <c r="W480" s="3" t="str">
        <f>IF(仕訳入力シート!S480&lt;&gt;0,仕訳入力シート!S480,"")</f>
        <v/>
      </c>
      <c r="X480" s="3" t="str">
        <f>IF(仕訳入力シート!T480&lt;&gt;0,仕訳入力シート!T480,"")</f>
        <v/>
      </c>
      <c r="Y480" s="3" t="str">
        <f>IF(仕訳入力シート!U480&lt;&gt;0,仕訳入力シート!U480,"")</f>
        <v/>
      </c>
      <c r="Z480" s="116" t="str">
        <f>IF(仕訳入力シート!AB480&lt;&gt;0,仕訳入力シート!AB480,"")</f>
        <v/>
      </c>
      <c r="AA480" s="3" t="str">
        <f>IF(仕訳入力シート!AC480&lt;&gt;0,仕訳入力シート!AC480,"")</f>
        <v/>
      </c>
      <c r="AB480" s="3" t="str">
        <f>IF(仕訳入力シート!V480&lt;&gt;"",仕訳入力シート!V480,"")</f>
        <v/>
      </c>
      <c r="AC480" s="3" t="str">
        <f>IF(仕訳入力シート!X480&lt;&gt;"",仕訳入力シート!X480,"")</f>
        <v/>
      </c>
      <c r="AD480" s="3" t="str">
        <f>IF(仕訳入力シート!AA480&lt;&gt;"",仕訳入力シート!AA480,"")</f>
        <v/>
      </c>
      <c r="AE480" s="3">
        <f t="shared" si="30"/>
        <v>0</v>
      </c>
      <c r="AF480" s="3">
        <f t="shared" si="31"/>
        <v>0</v>
      </c>
      <c r="AG480" s="121" t="str">
        <f>IF(仕訳入力シート!AD480&lt;&gt;0,仕訳入力シート!AD480,"")</f>
        <v/>
      </c>
      <c r="AH480" s="3" t="str">
        <f>IF(仕訳入力シート!AE480&lt;&gt;"",仕訳入力シート!AE480,"")</f>
        <v/>
      </c>
      <c r="AI480" s="117" t="str">
        <f>IF(仕訳入力シート!AH480&lt;&gt;0,仕訳入力シート!AH480,"")</f>
        <v/>
      </c>
      <c r="AJ480" s="118" t="str">
        <f>IF(仕訳入力シート!AI480&lt;&gt;0,仕訳入力シート!AI480,"")</f>
        <v/>
      </c>
      <c r="AK480" s="118" t="str">
        <f>IF(仕訳入力シート!AJ480&lt;&gt;0,仕訳入力シート!AJ480,"")</f>
        <v/>
      </c>
      <c r="AL480" s="118" t="str">
        <f>IF(仕訳入力シート!AK480&lt;&gt;0,仕訳入力シート!AK480,"")</f>
        <v/>
      </c>
      <c r="AM480" s="118" t="str">
        <f>IF(仕訳入力シート!AL480&lt;&gt;0,仕訳入力シート!AL480,"")</f>
        <v/>
      </c>
      <c r="AN480" s="118"/>
      <c r="AO480" s="118"/>
      <c r="AP480" s="118"/>
      <c r="AQ480" s="118"/>
      <c r="AR480" s="118"/>
      <c r="AS480" s="118"/>
      <c r="AT480" s="118"/>
      <c r="AU480" s="120" t="str">
        <f>IF(仕訳入力シート!AQ480&lt;&gt;0,仕訳入力シート!AQ480,"")</f>
        <v/>
      </c>
      <c r="AV480" s="118" t="str">
        <f>IF(仕訳入力シート!AR480&lt;&gt;0,仕訳入力シート!AR480,"")</f>
        <v/>
      </c>
      <c r="AW480" s="120" t="str">
        <f>IF(仕訳入力シート!AT480&lt;&gt;0,仕訳入力シート!AT480,"")</f>
        <v/>
      </c>
      <c r="AX480" s="118" t="str">
        <f>IF(仕訳入力シート!AU480&lt;&gt;0,仕訳入力シート!AU480,"")</f>
        <v/>
      </c>
    </row>
    <row r="481" spans="1:50" ht="17.45" customHeight="1">
      <c r="A481" s="3" t="str">
        <f>IF(C481="",MAX(A$8:A480)+1,"")</f>
        <v/>
      </c>
      <c r="C481" s="3" t="str">
        <f>IF(仕訳入力シート!A481="*","*",IF(J481="","*",IF(J481=0,"*","")))</f>
        <v>*</v>
      </c>
      <c r="D481" s="3">
        <f>仕訳入力シート!B481</f>
        <v>473</v>
      </c>
      <c r="E481" s="3" t="str">
        <f>IF(仕訳入力シート!C481&lt;&gt;0,仕訳入力シート!C481,"")</f>
        <v/>
      </c>
      <c r="F481" s="110" t="str">
        <f>IF(仕訳入力シート!D481&lt;&gt;0,仕訳入力シート!D481,"")</f>
        <v/>
      </c>
      <c r="H481" s="110" t="str">
        <f>IF(仕訳入力シート!AN481&lt;&gt;0,仕訳入力シート!AN481,"")</f>
        <v/>
      </c>
      <c r="I481" s="110" t="str">
        <f>IF(仕訳入力シート!AO481&lt;&gt;0,仕訳入力シート!AO481,"")</f>
        <v/>
      </c>
      <c r="J481" s="143">
        <f>仕訳入力シート!E481</f>
        <v>0</v>
      </c>
      <c r="K481" s="116" t="str">
        <f>IF(仕訳入力シート!F481&lt;&gt;0,仕訳入力シート!F481,"")</f>
        <v/>
      </c>
      <c r="L481" s="3" t="str">
        <f>IF(仕訳入力シート!G481&lt;&gt;0,仕訳入力シート!G481,"")</f>
        <v/>
      </c>
      <c r="M481" s="3" t="str">
        <f>IF(仕訳入力シート!H481&lt;&gt;0,仕訳入力シート!H481,"")</f>
        <v/>
      </c>
      <c r="N481" s="3" t="str">
        <f>IF(仕訳入力シート!I481&lt;&gt;0,仕訳入力シート!I481,"")</f>
        <v/>
      </c>
      <c r="O481" s="116" t="str">
        <f>IF(仕訳入力シート!P481&lt;&gt;0,仕訳入力シート!P481,"")</f>
        <v/>
      </c>
      <c r="P481" s="3" t="str">
        <f>IF(仕訳入力シート!Q481&lt;&gt;0,仕訳入力シート!Q481,"")</f>
        <v/>
      </c>
      <c r="Q481" s="3" t="str">
        <f>IF(仕訳入力シート!J481&lt;&gt;"",仕訳入力シート!J481,"")</f>
        <v/>
      </c>
      <c r="R481" s="3" t="str">
        <f>IF(仕訳入力シート!L481&lt;&gt;"",仕訳入力シート!L481,"")</f>
        <v/>
      </c>
      <c r="S481" s="3" t="str">
        <f>IF(仕訳入力シート!O481&lt;&gt;"",仕訳入力シート!O481,"")</f>
        <v/>
      </c>
      <c r="T481" s="3">
        <f t="shared" si="28"/>
        <v>0</v>
      </c>
      <c r="U481" s="3">
        <f t="shared" si="29"/>
        <v>0</v>
      </c>
      <c r="V481" s="113" t="str">
        <f>IF(仕訳入力シート!R481&lt;&gt;0,仕訳入力シート!R481,"")</f>
        <v/>
      </c>
      <c r="W481" s="3" t="str">
        <f>IF(仕訳入力シート!S481&lt;&gt;0,仕訳入力シート!S481,"")</f>
        <v/>
      </c>
      <c r="X481" s="3" t="str">
        <f>IF(仕訳入力シート!T481&lt;&gt;0,仕訳入力シート!T481,"")</f>
        <v/>
      </c>
      <c r="Y481" s="3" t="str">
        <f>IF(仕訳入力シート!U481&lt;&gt;0,仕訳入力シート!U481,"")</f>
        <v/>
      </c>
      <c r="Z481" s="116" t="str">
        <f>IF(仕訳入力シート!AB481&lt;&gt;0,仕訳入力シート!AB481,"")</f>
        <v/>
      </c>
      <c r="AA481" s="3" t="str">
        <f>IF(仕訳入力シート!AC481&lt;&gt;0,仕訳入力シート!AC481,"")</f>
        <v/>
      </c>
      <c r="AB481" s="3" t="str">
        <f>IF(仕訳入力シート!V481&lt;&gt;"",仕訳入力シート!V481,"")</f>
        <v/>
      </c>
      <c r="AC481" s="3" t="str">
        <f>IF(仕訳入力シート!X481&lt;&gt;"",仕訳入力シート!X481,"")</f>
        <v/>
      </c>
      <c r="AD481" s="3" t="str">
        <f>IF(仕訳入力シート!AA481&lt;&gt;"",仕訳入力シート!AA481,"")</f>
        <v/>
      </c>
      <c r="AE481" s="3">
        <f t="shared" si="30"/>
        <v>0</v>
      </c>
      <c r="AF481" s="3">
        <f t="shared" si="31"/>
        <v>0</v>
      </c>
      <c r="AG481" s="121" t="str">
        <f>IF(仕訳入力シート!AD481&lt;&gt;0,仕訳入力シート!AD481,"")</f>
        <v/>
      </c>
      <c r="AH481" s="3" t="str">
        <f>IF(仕訳入力シート!AE481&lt;&gt;"",仕訳入力シート!AE481,"")</f>
        <v/>
      </c>
      <c r="AI481" s="117" t="str">
        <f>IF(仕訳入力シート!AH481&lt;&gt;0,仕訳入力シート!AH481,"")</f>
        <v/>
      </c>
      <c r="AJ481" s="118" t="str">
        <f>IF(仕訳入力シート!AI481&lt;&gt;0,仕訳入力シート!AI481,"")</f>
        <v/>
      </c>
      <c r="AK481" s="118" t="str">
        <f>IF(仕訳入力シート!AJ481&lt;&gt;0,仕訳入力シート!AJ481,"")</f>
        <v/>
      </c>
      <c r="AL481" s="118" t="str">
        <f>IF(仕訳入力シート!AK481&lt;&gt;0,仕訳入力シート!AK481,"")</f>
        <v/>
      </c>
      <c r="AM481" s="118" t="str">
        <f>IF(仕訳入力シート!AL481&lt;&gt;0,仕訳入力シート!AL481,"")</f>
        <v/>
      </c>
      <c r="AN481" s="118"/>
      <c r="AO481" s="118"/>
      <c r="AP481" s="118"/>
      <c r="AQ481" s="118"/>
      <c r="AR481" s="118"/>
      <c r="AS481" s="118"/>
      <c r="AT481" s="118"/>
      <c r="AU481" s="120" t="str">
        <f>IF(仕訳入力シート!AQ481&lt;&gt;0,仕訳入力シート!AQ481,"")</f>
        <v/>
      </c>
      <c r="AV481" s="118" t="str">
        <f>IF(仕訳入力シート!AR481&lt;&gt;0,仕訳入力シート!AR481,"")</f>
        <v/>
      </c>
      <c r="AW481" s="120" t="str">
        <f>IF(仕訳入力シート!AT481&lt;&gt;0,仕訳入力シート!AT481,"")</f>
        <v/>
      </c>
      <c r="AX481" s="118" t="str">
        <f>IF(仕訳入力シート!AU481&lt;&gt;0,仕訳入力シート!AU481,"")</f>
        <v/>
      </c>
    </row>
    <row r="482" spans="1:50" ht="17.45" customHeight="1">
      <c r="A482" s="3" t="str">
        <f>IF(C482="",MAX(A$8:A481)+1,"")</f>
        <v/>
      </c>
      <c r="C482" s="3" t="str">
        <f>IF(仕訳入力シート!A482="*","*",IF(J482="","*",IF(J482=0,"*","")))</f>
        <v>*</v>
      </c>
      <c r="D482" s="3">
        <f>仕訳入力シート!B482</f>
        <v>474</v>
      </c>
      <c r="E482" s="3" t="str">
        <f>IF(仕訳入力シート!C482&lt;&gt;0,仕訳入力シート!C482,"")</f>
        <v/>
      </c>
      <c r="F482" s="110" t="str">
        <f>IF(仕訳入力シート!D482&lt;&gt;0,仕訳入力シート!D482,"")</f>
        <v/>
      </c>
      <c r="H482" s="110" t="str">
        <f>IF(仕訳入力シート!AN482&lt;&gt;0,仕訳入力シート!AN482,"")</f>
        <v/>
      </c>
      <c r="I482" s="110" t="str">
        <f>IF(仕訳入力シート!AO482&lt;&gt;0,仕訳入力シート!AO482,"")</f>
        <v/>
      </c>
      <c r="J482" s="143">
        <f>仕訳入力シート!E482</f>
        <v>0</v>
      </c>
      <c r="K482" s="116" t="str">
        <f>IF(仕訳入力シート!F482&lt;&gt;0,仕訳入力シート!F482,"")</f>
        <v/>
      </c>
      <c r="L482" s="3" t="str">
        <f>IF(仕訳入力シート!G482&lt;&gt;0,仕訳入力シート!G482,"")</f>
        <v/>
      </c>
      <c r="M482" s="3" t="str">
        <f>IF(仕訳入力シート!H482&lt;&gt;0,仕訳入力シート!H482,"")</f>
        <v/>
      </c>
      <c r="N482" s="3" t="str">
        <f>IF(仕訳入力シート!I482&lt;&gt;0,仕訳入力シート!I482,"")</f>
        <v/>
      </c>
      <c r="O482" s="116" t="str">
        <f>IF(仕訳入力シート!P482&lt;&gt;0,仕訳入力シート!P482,"")</f>
        <v/>
      </c>
      <c r="P482" s="3" t="str">
        <f>IF(仕訳入力シート!Q482&lt;&gt;0,仕訳入力シート!Q482,"")</f>
        <v/>
      </c>
      <c r="Q482" s="3" t="str">
        <f>IF(仕訳入力シート!J482&lt;&gt;"",仕訳入力シート!J482,"")</f>
        <v/>
      </c>
      <c r="R482" s="3" t="str">
        <f>IF(仕訳入力シート!L482&lt;&gt;"",仕訳入力シート!L482,"")</f>
        <v/>
      </c>
      <c r="S482" s="3" t="str">
        <f>IF(仕訳入力シート!O482&lt;&gt;"",仕訳入力シート!O482,"")</f>
        <v/>
      </c>
      <c r="T482" s="3">
        <f t="shared" si="28"/>
        <v>0</v>
      </c>
      <c r="U482" s="3">
        <f t="shared" si="29"/>
        <v>0</v>
      </c>
      <c r="V482" s="113" t="str">
        <f>IF(仕訳入力シート!R482&lt;&gt;0,仕訳入力シート!R482,"")</f>
        <v/>
      </c>
      <c r="W482" s="3" t="str">
        <f>IF(仕訳入力シート!S482&lt;&gt;0,仕訳入力シート!S482,"")</f>
        <v/>
      </c>
      <c r="X482" s="3" t="str">
        <f>IF(仕訳入力シート!T482&lt;&gt;0,仕訳入力シート!T482,"")</f>
        <v/>
      </c>
      <c r="Y482" s="3" t="str">
        <f>IF(仕訳入力シート!U482&lt;&gt;0,仕訳入力シート!U482,"")</f>
        <v/>
      </c>
      <c r="Z482" s="116" t="str">
        <f>IF(仕訳入力シート!AB482&lt;&gt;0,仕訳入力シート!AB482,"")</f>
        <v/>
      </c>
      <c r="AA482" s="3" t="str">
        <f>IF(仕訳入力シート!AC482&lt;&gt;0,仕訳入力シート!AC482,"")</f>
        <v/>
      </c>
      <c r="AB482" s="3" t="str">
        <f>IF(仕訳入力シート!V482&lt;&gt;"",仕訳入力シート!V482,"")</f>
        <v/>
      </c>
      <c r="AC482" s="3" t="str">
        <f>IF(仕訳入力シート!X482&lt;&gt;"",仕訳入力シート!X482,"")</f>
        <v/>
      </c>
      <c r="AD482" s="3" t="str">
        <f>IF(仕訳入力シート!AA482&lt;&gt;"",仕訳入力シート!AA482,"")</f>
        <v/>
      </c>
      <c r="AE482" s="3">
        <f t="shared" si="30"/>
        <v>0</v>
      </c>
      <c r="AF482" s="3">
        <f t="shared" si="31"/>
        <v>0</v>
      </c>
      <c r="AG482" s="121" t="str">
        <f>IF(仕訳入力シート!AD482&lt;&gt;0,仕訳入力シート!AD482,"")</f>
        <v/>
      </c>
      <c r="AH482" s="3" t="str">
        <f>IF(仕訳入力シート!AE482&lt;&gt;"",仕訳入力シート!AE482,"")</f>
        <v/>
      </c>
      <c r="AI482" s="117" t="str">
        <f>IF(仕訳入力シート!AH482&lt;&gt;0,仕訳入力シート!AH482,"")</f>
        <v/>
      </c>
      <c r="AJ482" s="118" t="str">
        <f>IF(仕訳入力シート!AI482&lt;&gt;0,仕訳入力シート!AI482,"")</f>
        <v/>
      </c>
      <c r="AK482" s="118" t="str">
        <f>IF(仕訳入力シート!AJ482&lt;&gt;0,仕訳入力シート!AJ482,"")</f>
        <v/>
      </c>
      <c r="AL482" s="118" t="str">
        <f>IF(仕訳入力シート!AK482&lt;&gt;0,仕訳入力シート!AK482,"")</f>
        <v/>
      </c>
      <c r="AM482" s="118" t="str">
        <f>IF(仕訳入力シート!AL482&lt;&gt;0,仕訳入力シート!AL482,"")</f>
        <v/>
      </c>
      <c r="AN482" s="118"/>
      <c r="AO482" s="118"/>
      <c r="AP482" s="118"/>
      <c r="AQ482" s="118"/>
      <c r="AR482" s="118"/>
      <c r="AS482" s="118"/>
      <c r="AT482" s="118"/>
      <c r="AU482" s="120" t="str">
        <f>IF(仕訳入力シート!AQ482&lt;&gt;0,仕訳入力シート!AQ482,"")</f>
        <v/>
      </c>
      <c r="AV482" s="118" t="str">
        <f>IF(仕訳入力シート!AR482&lt;&gt;0,仕訳入力シート!AR482,"")</f>
        <v/>
      </c>
      <c r="AW482" s="120" t="str">
        <f>IF(仕訳入力シート!AT482&lt;&gt;0,仕訳入力シート!AT482,"")</f>
        <v/>
      </c>
      <c r="AX482" s="118" t="str">
        <f>IF(仕訳入力シート!AU482&lt;&gt;0,仕訳入力シート!AU482,"")</f>
        <v/>
      </c>
    </row>
    <row r="483" spans="1:50" ht="17.45" customHeight="1">
      <c r="A483" s="3" t="str">
        <f>IF(C483="",MAX(A$8:A482)+1,"")</f>
        <v/>
      </c>
      <c r="C483" s="3" t="str">
        <f>IF(仕訳入力シート!A483="*","*",IF(J483="","*",IF(J483=0,"*","")))</f>
        <v>*</v>
      </c>
      <c r="D483" s="3">
        <f>仕訳入力シート!B483</f>
        <v>475</v>
      </c>
      <c r="E483" s="3" t="str">
        <f>IF(仕訳入力シート!C483&lt;&gt;0,仕訳入力シート!C483,"")</f>
        <v/>
      </c>
      <c r="F483" s="110" t="str">
        <f>IF(仕訳入力シート!D483&lt;&gt;0,仕訳入力シート!D483,"")</f>
        <v/>
      </c>
      <c r="H483" s="110" t="str">
        <f>IF(仕訳入力シート!AN483&lt;&gt;0,仕訳入力シート!AN483,"")</f>
        <v/>
      </c>
      <c r="I483" s="110" t="str">
        <f>IF(仕訳入力シート!AO483&lt;&gt;0,仕訳入力シート!AO483,"")</f>
        <v/>
      </c>
      <c r="J483" s="143">
        <f>仕訳入力シート!E483</f>
        <v>0</v>
      </c>
      <c r="K483" s="116" t="str">
        <f>IF(仕訳入力シート!F483&lt;&gt;0,仕訳入力シート!F483,"")</f>
        <v/>
      </c>
      <c r="L483" s="3" t="str">
        <f>IF(仕訳入力シート!G483&lt;&gt;0,仕訳入力シート!G483,"")</f>
        <v/>
      </c>
      <c r="M483" s="3" t="str">
        <f>IF(仕訳入力シート!H483&lt;&gt;0,仕訳入力シート!H483,"")</f>
        <v/>
      </c>
      <c r="N483" s="3" t="str">
        <f>IF(仕訳入力シート!I483&lt;&gt;0,仕訳入力シート!I483,"")</f>
        <v/>
      </c>
      <c r="O483" s="116" t="str">
        <f>IF(仕訳入力シート!P483&lt;&gt;0,仕訳入力シート!P483,"")</f>
        <v/>
      </c>
      <c r="P483" s="3" t="str">
        <f>IF(仕訳入力シート!Q483&lt;&gt;0,仕訳入力シート!Q483,"")</f>
        <v/>
      </c>
      <c r="Q483" s="3" t="str">
        <f>IF(仕訳入力シート!J483&lt;&gt;"",仕訳入力シート!J483,"")</f>
        <v/>
      </c>
      <c r="R483" s="3" t="str">
        <f>IF(仕訳入力シート!L483&lt;&gt;"",仕訳入力シート!L483,"")</f>
        <v/>
      </c>
      <c r="S483" s="3" t="str">
        <f>IF(仕訳入力シート!O483&lt;&gt;"",仕訳入力シート!O483,"")</f>
        <v/>
      </c>
      <c r="T483" s="3">
        <f t="shared" si="28"/>
        <v>0</v>
      </c>
      <c r="U483" s="3">
        <f t="shared" si="29"/>
        <v>0</v>
      </c>
      <c r="V483" s="113" t="str">
        <f>IF(仕訳入力シート!R483&lt;&gt;0,仕訳入力シート!R483,"")</f>
        <v/>
      </c>
      <c r="W483" s="3" t="str">
        <f>IF(仕訳入力シート!S483&lt;&gt;0,仕訳入力シート!S483,"")</f>
        <v/>
      </c>
      <c r="X483" s="3" t="str">
        <f>IF(仕訳入力シート!T483&lt;&gt;0,仕訳入力シート!T483,"")</f>
        <v/>
      </c>
      <c r="Y483" s="3" t="str">
        <f>IF(仕訳入力シート!U483&lt;&gt;0,仕訳入力シート!U483,"")</f>
        <v/>
      </c>
      <c r="Z483" s="116" t="str">
        <f>IF(仕訳入力シート!AB483&lt;&gt;0,仕訳入力シート!AB483,"")</f>
        <v/>
      </c>
      <c r="AA483" s="3" t="str">
        <f>IF(仕訳入力シート!AC483&lt;&gt;0,仕訳入力シート!AC483,"")</f>
        <v/>
      </c>
      <c r="AB483" s="3" t="str">
        <f>IF(仕訳入力シート!V483&lt;&gt;"",仕訳入力シート!V483,"")</f>
        <v/>
      </c>
      <c r="AC483" s="3" t="str">
        <f>IF(仕訳入力シート!X483&lt;&gt;"",仕訳入力シート!X483,"")</f>
        <v/>
      </c>
      <c r="AD483" s="3" t="str">
        <f>IF(仕訳入力シート!AA483&lt;&gt;"",仕訳入力シート!AA483,"")</f>
        <v/>
      </c>
      <c r="AE483" s="3">
        <f t="shared" si="30"/>
        <v>0</v>
      </c>
      <c r="AF483" s="3">
        <f t="shared" si="31"/>
        <v>0</v>
      </c>
      <c r="AG483" s="121" t="str">
        <f>IF(仕訳入力シート!AD483&lt;&gt;0,仕訳入力シート!AD483,"")</f>
        <v/>
      </c>
      <c r="AH483" s="3" t="str">
        <f>IF(仕訳入力シート!AE483&lt;&gt;"",仕訳入力シート!AE483,"")</f>
        <v/>
      </c>
      <c r="AI483" s="117" t="str">
        <f>IF(仕訳入力シート!AH483&lt;&gt;0,仕訳入力シート!AH483,"")</f>
        <v/>
      </c>
      <c r="AJ483" s="118" t="str">
        <f>IF(仕訳入力シート!AI483&lt;&gt;0,仕訳入力シート!AI483,"")</f>
        <v/>
      </c>
      <c r="AK483" s="118" t="str">
        <f>IF(仕訳入力シート!AJ483&lt;&gt;0,仕訳入力シート!AJ483,"")</f>
        <v/>
      </c>
      <c r="AL483" s="118" t="str">
        <f>IF(仕訳入力シート!AK483&lt;&gt;0,仕訳入力シート!AK483,"")</f>
        <v/>
      </c>
      <c r="AM483" s="118" t="str">
        <f>IF(仕訳入力シート!AL483&lt;&gt;0,仕訳入力シート!AL483,"")</f>
        <v/>
      </c>
      <c r="AN483" s="118"/>
      <c r="AO483" s="118"/>
      <c r="AP483" s="118"/>
      <c r="AQ483" s="118"/>
      <c r="AR483" s="118"/>
      <c r="AS483" s="118"/>
      <c r="AT483" s="118"/>
      <c r="AU483" s="120" t="str">
        <f>IF(仕訳入力シート!AQ483&lt;&gt;0,仕訳入力シート!AQ483,"")</f>
        <v/>
      </c>
      <c r="AV483" s="118" t="str">
        <f>IF(仕訳入力シート!AR483&lt;&gt;0,仕訳入力シート!AR483,"")</f>
        <v/>
      </c>
      <c r="AW483" s="120" t="str">
        <f>IF(仕訳入力シート!AT483&lt;&gt;0,仕訳入力シート!AT483,"")</f>
        <v/>
      </c>
      <c r="AX483" s="118" t="str">
        <f>IF(仕訳入力シート!AU483&lt;&gt;0,仕訳入力シート!AU483,"")</f>
        <v/>
      </c>
    </row>
    <row r="484" spans="1:50" ht="17.45" customHeight="1">
      <c r="A484" s="3" t="str">
        <f>IF(C484="",MAX(A$8:A483)+1,"")</f>
        <v/>
      </c>
      <c r="C484" s="3" t="str">
        <f>IF(仕訳入力シート!A484="*","*",IF(J484="","*",IF(J484=0,"*","")))</f>
        <v>*</v>
      </c>
      <c r="D484" s="3">
        <f>仕訳入力シート!B484</f>
        <v>476</v>
      </c>
      <c r="E484" s="3" t="str">
        <f>IF(仕訳入力シート!C484&lt;&gt;0,仕訳入力シート!C484,"")</f>
        <v/>
      </c>
      <c r="F484" s="110" t="str">
        <f>IF(仕訳入力シート!D484&lt;&gt;0,仕訳入力シート!D484,"")</f>
        <v/>
      </c>
      <c r="H484" s="110" t="str">
        <f>IF(仕訳入力シート!AN484&lt;&gt;0,仕訳入力シート!AN484,"")</f>
        <v/>
      </c>
      <c r="I484" s="110" t="str">
        <f>IF(仕訳入力シート!AO484&lt;&gt;0,仕訳入力シート!AO484,"")</f>
        <v/>
      </c>
      <c r="J484" s="143">
        <f>仕訳入力シート!E484</f>
        <v>0</v>
      </c>
      <c r="K484" s="116" t="str">
        <f>IF(仕訳入力シート!F484&lt;&gt;0,仕訳入力シート!F484,"")</f>
        <v/>
      </c>
      <c r="L484" s="3" t="str">
        <f>IF(仕訳入力シート!G484&lt;&gt;0,仕訳入力シート!G484,"")</f>
        <v/>
      </c>
      <c r="M484" s="3" t="str">
        <f>IF(仕訳入力シート!H484&lt;&gt;0,仕訳入力シート!H484,"")</f>
        <v/>
      </c>
      <c r="N484" s="3" t="str">
        <f>IF(仕訳入力シート!I484&lt;&gt;0,仕訳入力シート!I484,"")</f>
        <v/>
      </c>
      <c r="O484" s="116" t="str">
        <f>IF(仕訳入力シート!P484&lt;&gt;0,仕訳入力シート!P484,"")</f>
        <v/>
      </c>
      <c r="P484" s="3" t="str">
        <f>IF(仕訳入力シート!Q484&lt;&gt;0,仕訳入力シート!Q484,"")</f>
        <v/>
      </c>
      <c r="Q484" s="3" t="str">
        <f>IF(仕訳入力シート!J484&lt;&gt;"",仕訳入力シート!J484,"")</f>
        <v/>
      </c>
      <c r="R484" s="3" t="str">
        <f>IF(仕訳入力シート!L484&lt;&gt;"",仕訳入力シート!L484,"")</f>
        <v/>
      </c>
      <c r="S484" s="3" t="str">
        <f>IF(仕訳入力シート!O484&lt;&gt;"",仕訳入力シート!O484,"")</f>
        <v/>
      </c>
      <c r="T484" s="3">
        <f t="shared" si="28"/>
        <v>0</v>
      </c>
      <c r="U484" s="3">
        <f t="shared" si="29"/>
        <v>0</v>
      </c>
      <c r="V484" s="113" t="str">
        <f>IF(仕訳入力シート!R484&lt;&gt;0,仕訳入力シート!R484,"")</f>
        <v/>
      </c>
      <c r="W484" s="3" t="str">
        <f>IF(仕訳入力シート!S484&lt;&gt;0,仕訳入力シート!S484,"")</f>
        <v/>
      </c>
      <c r="X484" s="3" t="str">
        <f>IF(仕訳入力シート!T484&lt;&gt;0,仕訳入力シート!T484,"")</f>
        <v/>
      </c>
      <c r="Y484" s="3" t="str">
        <f>IF(仕訳入力シート!U484&lt;&gt;0,仕訳入力シート!U484,"")</f>
        <v/>
      </c>
      <c r="Z484" s="116" t="str">
        <f>IF(仕訳入力シート!AB484&lt;&gt;0,仕訳入力シート!AB484,"")</f>
        <v/>
      </c>
      <c r="AA484" s="3" t="str">
        <f>IF(仕訳入力シート!AC484&lt;&gt;0,仕訳入力シート!AC484,"")</f>
        <v/>
      </c>
      <c r="AB484" s="3" t="str">
        <f>IF(仕訳入力シート!V484&lt;&gt;"",仕訳入力シート!V484,"")</f>
        <v/>
      </c>
      <c r="AC484" s="3" t="str">
        <f>IF(仕訳入力シート!X484&lt;&gt;"",仕訳入力シート!X484,"")</f>
        <v/>
      </c>
      <c r="AD484" s="3" t="str">
        <f>IF(仕訳入力シート!AA484&lt;&gt;"",仕訳入力シート!AA484,"")</f>
        <v/>
      </c>
      <c r="AE484" s="3">
        <f t="shared" si="30"/>
        <v>0</v>
      </c>
      <c r="AF484" s="3">
        <f t="shared" si="31"/>
        <v>0</v>
      </c>
      <c r="AG484" s="121" t="str">
        <f>IF(仕訳入力シート!AD484&lt;&gt;0,仕訳入力シート!AD484,"")</f>
        <v/>
      </c>
      <c r="AH484" s="3" t="str">
        <f>IF(仕訳入力シート!AE484&lt;&gt;"",仕訳入力シート!AE484,"")</f>
        <v/>
      </c>
      <c r="AI484" s="117" t="str">
        <f>IF(仕訳入力シート!AH484&lt;&gt;0,仕訳入力シート!AH484,"")</f>
        <v/>
      </c>
      <c r="AJ484" s="118" t="str">
        <f>IF(仕訳入力シート!AI484&lt;&gt;0,仕訳入力シート!AI484,"")</f>
        <v/>
      </c>
      <c r="AK484" s="118" t="str">
        <f>IF(仕訳入力シート!AJ484&lt;&gt;0,仕訳入力シート!AJ484,"")</f>
        <v/>
      </c>
      <c r="AL484" s="118" t="str">
        <f>IF(仕訳入力シート!AK484&lt;&gt;0,仕訳入力シート!AK484,"")</f>
        <v/>
      </c>
      <c r="AM484" s="118" t="str">
        <f>IF(仕訳入力シート!AL484&lt;&gt;0,仕訳入力シート!AL484,"")</f>
        <v/>
      </c>
      <c r="AN484" s="118"/>
      <c r="AO484" s="118"/>
      <c r="AP484" s="118"/>
      <c r="AQ484" s="118"/>
      <c r="AR484" s="118"/>
      <c r="AS484" s="118"/>
      <c r="AT484" s="118"/>
      <c r="AU484" s="120" t="str">
        <f>IF(仕訳入力シート!AQ484&lt;&gt;0,仕訳入力シート!AQ484,"")</f>
        <v/>
      </c>
      <c r="AV484" s="118" t="str">
        <f>IF(仕訳入力シート!AR484&lt;&gt;0,仕訳入力シート!AR484,"")</f>
        <v/>
      </c>
      <c r="AW484" s="120" t="str">
        <f>IF(仕訳入力シート!AT484&lt;&gt;0,仕訳入力シート!AT484,"")</f>
        <v/>
      </c>
      <c r="AX484" s="118" t="str">
        <f>IF(仕訳入力シート!AU484&lt;&gt;0,仕訳入力シート!AU484,"")</f>
        <v/>
      </c>
    </row>
    <row r="485" spans="1:50" ht="17.45" customHeight="1">
      <c r="A485" s="3" t="str">
        <f>IF(C485="",MAX(A$8:A484)+1,"")</f>
        <v/>
      </c>
      <c r="C485" s="3" t="str">
        <f>IF(仕訳入力シート!A485="*","*",IF(J485="","*",IF(J485=0,"*","")))</f>
        <v>*</v>
      </c>
      <c r="D485" s="3">
        <f>仕訳入力シート!B485</f>
        <v>477</v>
      </c>
      <c r="E485" s="3" t="str">
        <f>IF(仕訳入力シート!C485&lt;&gt;0,仕訳入力シート!C485,"")</f>
        <v/>
      </c>
      <c r="F485" s="110" t="str">
        <f>IF(仕訳入力シート!D485&lt;&gt;0,仕訳入力シート!D485,"")</f>
        <v/>
      </c>
      <c r="H485" s="110" t="str">
        <f>IF(仕訳入力シート!AN485&lt;&gt;0,仕訳入力シート!AN485,"")</f>
        <v/>
      </c>
      <c r="I485" s="110" t="str">
        <f>IF(仕訳入力シート!AO485&lt;&gt;0,仕訳入力シート!AO485,"")</f>
        <v/>
      </c>
      <c r="J485" s="143">
        <f>仕訳入力シート!E485</f>
        <v>0</v>
      </c>
      <c r="K485" s="116" t="str">
        <f>IF(仕訳入力シート!F485&lt;&gt;0,仕訳入力シート!F485,"")</f>
        <v/>
      </c>
      <c r="L485" s="3" t="str">
        <f>IF(仕訳入力シート!G485&lt;&gt;0,仕訳入力シート!G485,"")</f>
        <v/>
      </c>
      <c r="M485" s="3" t="str">
        <f>IF(仕訳入力シート!H485&lt;&gt;0,仕訳入力シート!H485,"")</f>
        <v/>
      </c>
      <c r="N485" s="3" t="str">
        <f>IF(仕訳入力シート!I485&lt;&gt;0,仕訳入力シート!I485,"")</f>
        <v/>
      </c>
      <c r="O485" s="116" t="str">
        <f>IF(仕訳入力シート!P485&lt;&gt;0,仕訳入力シート!P485,"")</f>
        <v/>
      </c>
      <c r="P485" s="3" t="str">
        <f>IF(仕訳入力シート!Q485&lt;&gt;0,仕訳入力シート!Q485,"")</f>
        <v/>
      </c>
      <c r="Q485" s="3" t="str">
        <f>IF(仕訳入力シート!J485&lt;&gt;"",仕訳入力シート!J485,"")</f>
        <v/>
      </c>
      <c r="R485" s="3" t="str">
        <f>IF(仕訳入力シート!L485&lt;&gt;"",仕訳入力シート!L485,"")</f>
        <v/>
      </c>
      <c r="S485" s="3" t="str">
        <f>IF(仕訳入力シート!O485&lt;&gt;"",仕訳入力シート!O485,"")</f>
        <v/>
      </c>
      <c r="T485" s="3">
        <f t="shared" si="28"/>
        <v>0</v>
      </c>
      <c r="U485" s="3">
        <f t="shared" si="29"/>
        <v>0</v>
      </c>
      <c r="V485" s="113" t="str">
        <f>IF(仕訳入力シート!R485&lt;&gt;0,仕訳入力シート!R485,"")</f>
        <v/>
      </c>
      <c r="W485" s="3" t="str">
        <f>IF(仕訳入力シート!S485&lt;&gt;0,仕訳入力シート!S485,"")</f>
        <v/>
      </c>
      <c r="X485" s="3" t="str">
        <f>IF(仕訳入力シート!T485&lt;&gt;0,仕訳入力シート!T485,"")</f>
        <v/>
      </c>
      <c r="Y485" s="3" t="str">
        <f>IF(仕訳入力シート!U485&lt;&gt;0,仕訳入力シート!U485,"")</f>
        <v/>
      </c>
      <c r="Z485" s="116" t="str">
        <f>IF(仕訳入力シート!AB485&lt;&gt;0,仕訳入力シート!AB485,"")</f>
        <v/>
      </c>
      <c r="AA485" s="3" t="str">
        <f>IF(仕訳入力シート!AC485&lt;&gt;0,仕訳入力シート!AC485,"")</f>
        <v/>
      </c>
      <c r="AB485" s="3" t="str">
        <f>IF(仕訳入力シート!V485&lt;&gt;"",仕訳入力シート!V485,"")</f>
        <v/>
      </c>
      <c r="AC485" s="3" t="str">
        <f>IF(仕訳入力シート!X485&lt;&gt;"",仕訳入力シート!X485,"")</f>
        <v/>
      </c>
      <c r="AD485" s="3" t="str">
        <f>IF(仕訳入力シート!AA485&lt;&gt;"",仕訳入力シート!AA485,"")</f>
        <v/>
      </c>
      <c r="AE485" s="3">
        <f t="shared" si="30"/>
        <v>0</v>
      </c>
      <c r="AF485" s="3">
        <f t="shared" si="31"/>
        <v>0</v>
      </c>
      <c r="AG485" s="121" t="str">
        <f>IF(仕訳入力シート!AD485&lt;&gt;0,仕訳入力シート!AD485,"")</f>
        <v/>
      </c>
      <c r="AH485" s="3" t="str">
        <f>IF(仕訳入力シート!AE485&lt;&gt;"",仕訳入力シート!AE485,"")</f>
        <v/>
      </c>
      <c r="AI485" s="117" t="str">
        <f>IF(仕訳入力シート!AH485&lt;&gt;0,仕訳入力シート!AH485,"")</f>
        <v/>
      </c>
      <c r="AJ485" s="118" t="str">
        <f>IF(仕訳入力シート!AI485&lt;&gt;0,仕訳入力シート!AI485,"")</f>
        <v/>
      </c>
      <c r="AK485" s="118" t="str">
        <f>IF(仕訳入力シート!AJ485&lt;&gt;0,仕訳入力シート!AJ485,"")</f>
        <v/>
      </c>
      <c r="AL485" s="118" t="str">
        <f>IF(仕訳入力シート!AK485&lt;&gt;0,仕訳入力シート!AK485,"")</f>
        <v/>
      </c>
      <c r="AM485" s="118" t="str">
        <f>IF(仕訳入力シート!AL485&lt;&gt;0,仕訳入力シート!AL485,"")</f>
        <v/>
      </c>
      <c r="AN485" s="118"/>
      <c r="AO485" s="118"/>
      <c r="AP485" s="118"/>
      <c r="AQ485" s="118"/>
      <c r="AR485" s="118"/>
      <c r="AS485" s="118"/>
      <c r="AT485" s="118"/>
      <c r="AU485" s="120" t="str">
        <f>IF(仕訳入力シート!AQ485&lt;&gt;0,仕訳入力シート!AQ485,"")</f>
        <v/>
      </c>
      <c r="AV485" s="118" t="str">
        <f>IF(仕訳入力シート!AR485&lt;&gt;0,仕訳入力シート!AR485,"")</f>
        <v/>
      </c>
      <c r="AW485" s="120" t="str">
        <f>IF(仕訳入力シート!AT485&lt;&gt;0,仕訳入力シート!AT485,"")</f>
        <v/>
      </c>
      <c r="AX485" s="118" t="str">
        <f>IF(仕訳入力シート!AU485&lt;&gt;0,仕訳入力シート!AU485,"")</f>
        <v/>
      </c>
    </row>
    <row r="486" spans="1:50" ht="17.45" customHeight="1">
      <c r="A486" s="3" t="str">
        <f>IF(C486="",MAX(A$8:A485)+1,"")</f>
        <v/>
      </c>
      <c r="C486" s="3" t="str">
        <f>IF(仕訳入力シート!A486="*","*",IF(J486="","*",IF(J486=0,"*","")))</f>
        <v>*</v>
      </c>
      <c r="D486" s="3">
        <f>仕訳入力シート!B486</f>
        <v>478</v>
      </c>
      <c r="E486" s="3" t="str">
        <f>IF(仕訳入力シート!C486&lt;&gt;0,仕訳入力シート!C486,"")</f>
        <v/>
      </c>
      <c r="F486" s="110" t="str">
        <f>IF(仕訳入力シート!D486&lt;&gt;0,仕訳入力シート!D486,"")</f>
        <v/>
      </c>
      <c r="H486" s="110" t="str">
        <f>IF(仕訳入力シート!AN486&lt;&gt;0,仕訳入力シート!AN486,"")</f>
        <v/>
      </c>
      <c r="I486" s="110" t="str">
        <f>IF(仕訳入力シート!AO486&lt;&gt;0,仕訳入力シート!AO486,"")</f>
        <v/>
      </c>
      <c r="J486" s="143">
        <f>仕訳入力シート!E486</f>
        <v>0</v>
      </c>
      <c r="K486" s="116" t="str">
        <f>IF(仕訳入力シート!F486&lt;&gt;0,仕訳入力シート!F486,"")</f>
        <v/>
      </c>
      <c r="L486" s="3" t="str">
        <f>IF(仕訳入力シート!G486&lt;&gt;0,仕訳入力シート!G486,"")</f>
        <v/>
      </c>
      <c r="M486" s="3" t="str">
        <f>IF(仕訳入力シート!H486&lt;&gt;0,仕訳入力シート!H486,"")</f>
        <v/>
      </c>
      <c r="N486" s="3" t="str">
        <f>IF(仕訳入力シート!I486&lt;&gt;0,仕訳入力シート!I486,"")</f>
        <v/>
      </c>
      <c r="O486" s="116" t="str">
        <f>IF(仕訳入力シート!P486&lt;&gt;0,仕訳入力シート!P486,"")</f>
        <v/>
      </c>
      <c r="P486" s="3" t="str">
        <f>IF(仕訳入力シート!Q486&lt;&gt;0,仕訳入力シート!Q486,"")</f>
        <v/>
      </c>
      <c r="Q486" s="3" t="str">
        <f>IF(仕訳入力シート!J486&lt;&gt;"",仕訳入力シート!J486,"")</f>
        <v/>
      </c>
      <c r="R486" s="3" t="str">
        <f>IF(仕訳入力シート!L486&lt;&gt;"",仕訳入力シート!L486,"")</f>
        <v/>
      </c>
      <c r="S486" s="3" t="str">
        <f>IF(仕訳入力シート!O486&lt;&gt;"",仕訳入力シート!O486,"")</f>
        <v/>
      </c>
      <c r="T486" s="3">
        <f t="shared" si="28"/>
        <v>0</v>
      </c>
      <c r="U486" s="3">
        <f t="shared" si="29"/>
        <v>0</v>
      </c>
      <c r="V486" s="113" t="str">
        <f>IF(仕訳入力シート!R486&lt;&gt;0,仕訳入力シート!R486,"")</f>
        <v/>
      </c>
      <c r="W486" s="3" t="str">
        <f>IF(仕訳入力シート!S486&lt;&gt;0,仕訳入力シート!S486,"")</f>
        <v/>
      </c>
      <c r="X486" s="3" t="str">
        <f>IF(仕訳入力シート!T486&lt;&gt;0,仕訳入力シート!T486,"")</f>
        <v/>
      </c>
      <c r="Y486" s="3" t="str">
        <f>IF(仕訳入力シート!U486&lt;&gt;0,仕訳入力シート!U486,"")</f>
        <v/>
      </c>
      <c r="Z486" s="116" t="str">
        <f>IF(仕訳入力シート!AB486&lt;&gt;0,仕訳入力シート!AB486,"")</f>
        <v/>
      </c>
      <c r="AA486" s="3" t="str">
        <f>IF(仕訳入力シート!AC486&lt;&gt;0,仕訳入力シート!AC486,"")</f>
        <v/>
      </c>
      <c r="AB486" s="3" t="str">
        <f>IF(仕訳入力シート!V486&lt;&gt;"",仕訳入力シート!V486,"")</f>
        <v/>
      </c>
      <c r="AC486" s="3" t="str">
        <f>IF(仕訳入力シート!X486&lt;&gt;"",仕訳入力シート!X486,"")</f>
        <v/>
      </c>
      <c r="AD486" s="3" t="str">
        <f>IF(仕訳入力シート!AA486&lt;&gt;"",仕訳入力シート!AA486,"")</f>
        <v/>
      </c>
      <c r="AE486" s="3">
        <f t="shared" si="30"/>
        <v>0</v>
      </c>
      <c r="AF486" s="3">
        <f t="shared" si="31"/>
        <v>0</v>
      </c>
      <c r="AG486" s="121" t="str">
        <f>IF(仕訳入力シート!AD486&lt;&gt;0,仕訳入力シート!AD486,"")</f>
        <v/>
      </c>
      <c r="AH486" s="3" t="str">
        <f>IF(仕訳入力シート!AE486&lt;&gt;"",仕訳入力シート!AE486,"")</f>
        <v/>
      </c>
      <c r="AI486" s="117" t="str">
        <f>IF(仕訳入力シート!AH486&lt;&gt;0,仕訳入力シート!AH486,"")</f>
        <v/>
      </c>
      <c r="AJ486" s="118" t="str">
        <f>IF(仕訳入力シート!AI486&lt;&gt;0,仕訳入力シート!AI486,"")</f>
        <v/>
      </c>
      <c r="AK486" s="118" t="str">
        <f>IF(仕訳入力シート!AJ486&lt;&gt;0,仕訳入力シート!AJ486,"")</f>
        <v/>
      </c>
      <c r="AL486" s="118" t="str">
        <f>IF(仕訳入力シート!AK486&lt;&gt;0,仕訳入力シート!AK486,"")</f>
        <v/>
      </c>
      <c r="AM486" s="118" t="str">
        <f>IF(仕訳入力シート!AL486&lt;&gt;0,仕訳入力シート!AL486,"")</f>
        <v/>
      </c>
      <c r="AN486" s="118"/>
      <c r="AO486" s="118"/>
      <c r="AP486" s="118"/>
      <c r="AQ486" s="118"/>
      <c r="AR486" s="118"/>
      <c r="AS486" s="118"/>
      <c r="AT486" s="118"/>
      <c r="AU486" s="120" t="str">
        <f>IF(仕訳入力シート!AQ486&lt;&gt;0,仕訳入力シート!AQ486,"")</f>
        <v/>
      </c>
      <c r="AV486" s="118" t="str">
        <f>IF(仕訳入力シート!AR486&lt;&gt;0,仕訳入力シート!AR486,"")</f>
        <v/>
      </c>
      <c r="AW486" s="120" t="str">
        <f>IF(仕訳入力シート!AT486&lt;&gt;0,仕訳入力シート!AT486,"")</f>
        <v/>
      </c>
      <c r="AX486" s="118" t="str">
        <f>IF(仕訳入力シート!AU486&lt;&gt;0,仕訳入力シート!AU486,"")</f>
        <v/>
      </c>
    </row>
    <row r="487" spans="1:50" ht="17.45" customHeight="1">
      <c r="A487" s="3" t="str">
        <f>IF(C487="",MAX(A$8:A486)+1,"")</f>
        <v/>
      </c>
      <c r="C487" s="3" t="str">
        <f>IF(仕訳入力シート!A487="*","*",IF(J487="","*",IF(J487=0,"*","")))</f>
        <v>*</v>
      </c>
      <c r="D487" s="3">
        <f>仕訳入力シート!B487</f>
        <v>479</v>
      </c>
      <c r="E487" s="3" t="str">
        <f>IF(仕訳入力シート!C487&lt;&gt;0,仕訳入力シート!C487,"")</f>
        <v/>
      </c>
      <c r="F487" s="110" t="str">
        <f>IF(仕訳入力シート!D487&lt;&gt;0,仕訳入力シート!D487,"")</f>
        <v/>
      </c>
      <c r="H487" s="110" t="str">
        <f>IF(仕訳入力シート!AN487&lt;&gt;0,仕訳入力シート!AN487,"")</f>
        <v/>
      </c>
      <c r="I487" s="110" t="str">
        <f>IF(仕訳入力シート!AO487&lt;&gt;0,仕訳入力シート!AO487,"")</f>
        <v/>
      </c>
      <c r="J487" s="143">
        <f>仕訳入力シート!E487</f>
        <v>0</v>
      </c>
      <c r="K487" s="116" t="str">
        <f>IF(仕訳入力シート!F487&lt;&gt;0,仕訳入力シート!F487,"")</f>
        <v/>
      </c>
      <c r="L487" s="3" t="str">
        <f>IF(仕訳入力シート!G487&lt;&gt;0,仕訳入力シート!G487,"")</f>
        <v/>
      </c>
      <c r="M487" s="3" t="str">
        <f>IF(仕訳入力シート!H487&lt;&gt;0,仕訳入力シート!H487,"")</f>
        <v/>
      </c>
      <c r="N487" s="3" t="str">
        <f>IF(仕訳入力シート!I487&lt;&gt;0,仕訳入力シート!I487,"")</f>
        <v/>
      </c>
      <c r="O487" s="116" t="str">
        <f>IF(仕訳入力シート!P487&lt;&gt;0,仕訳入力シート!P487,"")</f>
        <v/>
      </c>
      <c r="P487" s="3" t="str">
        <f>IF(仕訳入力シート!Q487&lt;&gt;0,仕訳入力シート!Q487,"")</f>
        <v/>
      </c>
      <c r="Q487" s="3" t="str">
        <f>IF(仕訳入力シート!J487&lt;&gt;"",仕訳入力シート!J487,"")</f>
        <v/>
      </c>
      <c r="R487" s="3" t="str">
        <f>IF(仕訳入力シート!L487&lt;&gt;"",仕訳入力シート!L487,"")</f>
        <v/>
      </c>
      <c r="S487" s="3" t="str">
        <f>IF(仕訳入力シート!O487&lt;&gt;"",仕訳入力シート!O487,"")</f>
        <v/>
      </c>
      <c r="T487" s="3">
        <f t="shared" si="28"/>
        <v>0</v>
      </c>
      <c r="U487" s="3">
        <f t="shared" si="29"/>
        <v>0</v>
      </c>
      <c r="V487" s="113" t="str">
        <f>IF(仕訳入力シート!R487&lt;&gt;0,仕訳入力シート!R487,"")</f>
        <v/>
      </c>
      <c r="W487" s="3" t="str">
        <f>IF(仕訳入力シート!S487&lt;&gt;0,仕訳入力シート!S487,"")</f>
        <v/>
      </c>
      <c r="X487" s="3" t="str">
        <f>IF(仕訳入力シート!T487&lt;&gt;0,仕訳入力シート!T487,"")</f>
        <v/>
      </c>
      <c r="Y487" s="3" t="str">
        <f>IF(仕訳入力シート!U487&lt;&gt;0,仕訳入力シート!U487,"")</f>
        <v/>
      </c>
      <c r="Z487" s="116" t="str">
        <f>IF(仕訳入力シート!AB487&lt;&gt;0,仕訳入力シート!AB487,"")</f>
        <v/>
      </c>
      <c r="AA487" s="3" t="str">
        <f>IF(仕訳入力シート!AC487&lt;&gt;0,仕訳入力シート!AC487,"")</f>
        <v/>
      </c>
      <c r="AB487" s="3" t="str">
        <f>IF(仕訳入力シート!V487&lt;&gt;"",仕訳入力シート!V487,"")</f>
        <v/>
      </c>
      <c r="AC487" s="3" t="str">
        <f>IF(仕訳入力シート!X487&lt;&gt;"",仕訳入力シート!X487,"")</f>
        <v/>
      </c>
      <c r="AD487" s="3" t="str">
        <f>IF(仕訳入力シート!AA487&lt;&gt;"",仕訳入力シート!AA487,"")</f>
        <v/>
      </c>
      <c r="AE487" s="3">
        <f t="shared" si="30"/>
        <v>0</v>
      </c>
      <c r="AF487" s="3">
        <f t="shared" si="31"/>
        <v>0</v>
      </c>
      <c r="AG487" s="121" t="str">
        <f>IF(仕訳入力シート!AD487&lt;&gt;0,仕訳入力シート!AD487,"")</f>
        <v/>
      </c>
      <c r="AH487" s="3" t="str">
        <f>IF(仕訳入力シート!AE487&lt;&gt;"",仕訳入力シート!AE487,"")</f>
        <v/>
      </c>
      <c r="AI487" s="117" t="str">
        <f>IF(仕訳入力シート!AH487&lt;&gt;0,仕訳入力シート!AH487,"")</f>
        <v/>
      </c>
      <c r="AJ487" s="118" t="str">
        <f>IF(仕訳入力シート!AI487&lt;&gt;0,仕訳入力シート!AI487,"")</f>
        <v/>
      </c>
      <c r="AK487" s="118" t="str">
        <f>IF(仕訳入力シート!AJ487&lt;&gt;0,仕訳入力シート!AJ487,"")</f>
        <v/>
      </c>
      <c r="AL487" s="118" t="str">
        <f>IF(仕訳入力シート!AK487&lt;&gt;0,仕訳入力シート!AK487,"")</f>
        <v/>
      </c>
      <c r="AM487" s="118" t="str">
        <f>IF(仕訳入力シート!AL487&lt;&gt;0,仕訳入力シート!AL487,"")</f>
        <v/>
      </c>
      <c r="AN487" s="118"/>
      <c r="AO487" s="118"/>
      <c r="AP487" s="118"/>
      <c r="AQ487" s="118"/>
      <c r="AR487" s="118"/>
      <c r="AS487" s="118"/>
      <c r="AT487" s="118"/>
      <c r="AU487" s="120" t="str">
        <f>IF(仕訳入力シート!AQ487&lt;&gt;0,仕訳入力シート!AQ487,"")</f>
        <v/>
      </c>
      <c r="AV487" s="118" t="str">
        <f>IF(仕訳入力シート!AR487&lt;&gt;0,仕訳入力シート!AR487,"")</f>
        <v/>
      </c>
      <c r="AW487" s="120" t="str">
        <f>IF(仕訳入力シート!AT487&lt;&gt;0,仕訳入力シート!AT487,"")</f>
        <v/>
      </c>
      <c r="AX487" s="118" t="str">
        <f>IF(仕訳入力シート!AU487&lt;&gt;0,仕訳入力シート!AU487,"")</f>
        <v/>
      </c>
    </row>
    <row r="488" spans="1:50" ht="17.45" customHeight="1">
      <c r="A488" s="3" t="str">
        <f>IF(C488="",MAX(A$8:A487)+1,"")</f>
        <v/>
      </c>
      <c r="C488" s="3" t="str">
        <f>IF(仕訳入力シート!A488="*","*",IF(J488="","*",IF(J488=0,"*","")))</f>
        <v>*</v>
      </c>
      <c r="D488" s="3">
        <f>仕訳入力シート!B488</f>
        <v>480</v>
      </c>
      <c r="E488" s="3" t="str">
        <f>IF(仕訳入力シート!C488&lt;&gt;0,仕訳入力シート!C488,"")</f>
        <v/>
      </c>
      <c r="F488" s="110" t="str">
        <f>IF(仕訳入力シート!D488&lt;&gt;0,仕訳入力シート!D488,"")</f>
        <v/>
      </c>
      <c r="H488" s="110" t="str">
        <f>IF(仕訳入力シート!AN488&lt;&gt;0,仕訳入力シート!AN488,"")</f>
        <v/>
      </c>
      <c r="I488" s="110" t="str">
        <f>IF(仕訳入力シート!AO488&lt;&gt;0,仕訳入力シート!AO488,"")</f>
        <v/>
      </c>
      <c r="J488" s="143">
        <f>仕訳入力シート!E488</f>
        <v>0</v>
      </c>
      <c r="K488" s="116" t="str">
        <f>IF(仕訳入力シート!F488&lt;&gt;0,仕訳入力シート!F488,"")</f>
        <v/>
      </c>
      <c r="L488" s="3" t="str">
        <f>IF(仕訳入力シート!G488&lt;&gt;0,仕訳入力シート!G488,"")</f>
        <v/>
      </c>
      <c r="M488" s="3" t="str">
        <f>IF(仕訳入力シート!H488&lt;&gt;0,仕訳入力シート!H488,"")</f>
        <v/>
      </c>
      <c r="N488" s="3" t="str">
        <f>IF(仕訳入力シート!I488&lt;&gt;0,仕訳入力シート!I488,"")</f>
        <v/>
      </c>
      <c r="O488" s="116" t="str">
        <f>IF(仕訳入力シート!P488&lt;&gt;0,仕訳入力シート!P488,"")</f>
        <v/>
      </c>
      <c r="P488" s="3" t="str">
        <f>IF(仕訳入力シート!Q488&lt;&gt;0,仕訳入力シート!Q488,"")</f>
        <v/>
      </c>
      <c r="Q488" s="3" t="str">
        <f>IF(仕訳入力シート!J488&lt;&gt;"",仕訳入力シート!J488,"")</f>
        <v/>
      </c>
      <c r="R488" s="3" t="str">
        <f>IF(仕訳入力シート!L488&lt;&gt;"",仕訳入力シート!L488,"")</f>
        <v/>
      </c>
      <c r="S488" s="3" t="str">
        <f>IF(仕訳入力シート!O488&lt;&gt;"",仕訳入力シート!O488,"")</f>
        <v/>
      </c>
      <c r="T488" s="3">
        <f t="shared" si="28"/>
        <v>0</v>
      </c>
      <c r="U488" s="3">
        <f t="shared" si="29"/>
        <v>0</v>
      </c>
      <c r="V488" s="113" t="str">
        <f>IF(仕訳入力シート!R488&lt;&gt;0,仕訳入力シート!R488,"")</f>
        <v/>
      </c>
      <c r="W488" s="3" t="str">
        <f>IF(仕訳入力シート!S488&lt;&gt;0,仕訳入力シート!S488,"")</f>
        <v/>
      </c>
      <c r="X488" s="3" t="str">
        <f>IF(仕訳入力シート!T488&lt;&gt;0,仕訳入力シート!T488,"")</f>
        <v/>
      </c>
      <c r="Y488" s="3" t="str">
        <f>IF(仕訳入力シート!U488&lt;&gt;0,仕訳入力シート!U488,"")</f>
        <v/>
      </c>
      <c r="Z488" s="116" t="str">
        <f>IF(仕訳入力シート!AB488&lt;&gt;0,仕訳入力シート!AB488,"")</f>
        <v/>
      </c>
      <c r="AA488" s="3" t="str">
        <f>IF(仕訳入力シート!AC488&lt;&gt;0,仕訳入力シート!AC488,"")</f>
        <v/>
      </c>
      <c r="AB488" s="3" t="str">
        <f>IF(仕訳入力シート!V488&lt;&gt;"",仕訳入力シート!V488,"")</f>
        <v/>
      </c>
      <c r="AC488" s="3" t="str">
        <f>IF(仕訳入力シート!X488&lt;&gt;"",仕訳入力シート!X488,"")</f>
        <v/>
      </c>
      <c r="AD488" s="3" t="str">
        <f>IF(仕訳入力シート!AA488&lt;&gt;"",仕訳入力シート!AA488,"")</f>
        <v/>
      </c>
      <c r="AE488" s="3">
        <f t="shared" si="30"/>
        <v>0</v>
      </c>
      <c r="AF488" s="3">
        <f t="shared" si="31"/>
        <v>0</v>
      </c>
      <c r="AG488" s="121" t="str">
        <f>IF(仕訳入力シート!AD488&lt;&gt;0,仕訳入力シート!AD488,"")</f>
        <v/>
      </c>
      <c r="AH488" s="3" t="str">
        <f>IF(仕訳入力シート!AE488&lt;&gt;"",仕訳入力シート!AE488,"")</f>
        <v/>
      </c>
      <c r="AI488" s="117" t="str">
        <f>IF(仕訳入力シート!AH488&lt;&gt;0,仕訳入力シート!AH488,"")</f>
        <v/>
      </c>
      <c r="AJ488" s="118" t="str">
        <f>IF(仕訳入力シート!AI488&lt;&gt;0,仕訳入力シート!AI488,"")</f>
        <v/>
      </c>
      <c r="AK488" s="118" t="str">
        <f>IF(仕訳入力シート!AJ488&lt;&gt;0,仕訳入力シート!AJ488,"")</f>
        <v/>
      </c>
      <c r="AL488" s="118" t="str">
        <f>IF(仕訳入力シート!AK488&lt;&gt;0,仕訳入力シート!AK488,"")</f>
        <v/>
      </c>
      <c r="AM488" s="118" t="str">
        <f>IF(仕訳入力シート!AL488&lt;&gt;0,仕訳入力シート!AL488,"")</f>
        <v/>
      </c>
      <c r="AN488" s="118"/>
      <c r="AO488" s="118"/>
      <c r="AP488" s="118"/>
      <c r="AQ488" s="118"/>
      <c r="AR488" s="118"/>
      <c r="AS488" s="118"/>
      <c r="AT488" s="118"/>
      <c r="AU488" s="120" t="str">
        <f>IF(仕訳入力シート!AQ488&lt;&gt;0,仕訳入力シート!AQ488,"")</f>
        <v/>
      </c>
      <c r="AV488" s="118" t="str">
        <f>IF(仕訳入力シート!AR488&lt;&gt;0,仕訳入力シート!AR488,"")</f>
        <v/>
      </c>
      <c r="AW488" s="120" t="str">
        <f>IF(仕訳入力シート!AT488&lt;&gt;0,仕訳入力シート!AT488,"")</f>
        <v/>
      </c>
      <c r="AX488" s="118" t="str">
        <f>IF(仕訳入力シート!AU488&lt;&gt;0,仕訳入力シート!AU488,"")</f>
        <v/>
      </c>
    </row>
    <row r="489" spans="1:50" ht="17.45" customHeight="1">
      <c r="A489" s="3" t="str">
        <f>IF(C489="",MAX(A$8:A488)+1,"")</f>
        <v/>
      </c>
      <c r="C489" s="3" t="str">
        <f>IF(仕訳入力シート!A489="*","*",IF(J489="","*",IF(J489=0,"*","")))</f>
        <v>*</v>
      </c>
      <c r="D489" s="3">
        <f>仕訳入力シート!B489</f>
        <v>481</v>
      </c>
      <c r="E489" s="3" t="str">
        <f>IF(仕訳入力シート!C489&lt;&gt;0,仕訳入力シート!C489,"")</f>
        <v/>
      </c>
      <c r="F489" s="110" t="str">
        <f>IF(仕訳入力シート!D489&lt;&gt;0,仕訳入力シート!D489,"")</f>
        <v/>
      </c>
      <c r="H489" s="110" t="str">
        <f>IF(仕訳入力シート!AN489&lt;&gt;0,仕訳入力シート!AN489,"")</f>
        <v/>
      </c>
      <c r="I489" s="110" t="str">
        <f>IF(仕訳入力シート!AO489&lt;&gt;0,仕訳入力シート!AO489,"")</f>
        <v/>
      </c>
      <c r="J489" s="143">
        <f>仕訳入力シート!E489</f>
        <v>0</v>
      </c>
      <c r="K489" s="116" t="str">
        <f>IF(仕訳入力シート!F489&lt;&gt;0,仕訳入力シート!F489,"")</f>
        <v/>
      </c>
      <c r="L489" s="3" t="str">
        <f>IF(仕訳入力シート!G489&lt;&gt;0,仕訳入力シート!G489,"")</f>
        <v/>
      </c>
      <c r="M489" s="3" t="str">
        <f>IF(仕訳入力シート!H489&lt;&gt;0,仕訳入力シート!H489,"")</f>
        <v/>
      </c>
      <c r="N489" s="3" t="str">
        <f>IF(仕訳入力シート!I489&lt;&gt;0,仕訳入力シート!I489,"")</f>
        <v/>
      </c>
      <c r="O489" s="116" t="str">
        <f>IF(仕訳入力シート!P489&lt;&gt;0,仕訳入力シート!P489,"")</f>
        <v/>
      </c>
      <c r="P489" s="3" t="str">
        <f>IF(仕訳入力シート!Q489&lt;&gt;0,仕訳入力シート!Q489,"")</f>
        <v/>
      </c>
      <c r="Q489" s="3" t="str">
        <f>IF(仕訳入力シート!J489&lt;&gt;"",仕訳入力シート!J489,"")</f>
        <v/>
      </c>
      <c r="R489" s="3" t="str">
        <f>IF(仕訳入力シート!L489&lt;&gt;"",仕訳入力シート!L489,"")</f>
        <v/>
      </c>
      <c r="S489" s="3" t="str">
        <f>IF(仕訳入力シート!O489&lt;&gt;"",仕訳入力シート!O489,"")</f>
        <v/>
      </c>
      <c r="T489" s="3">
        <f t="shared" si="28"/>
        <v>0</v>
      </c>
      <c r="U489" s="3">
        <f t="shared" si="29"/>
        <v>0</v>
      </c>
      <c r="V489" s="113" t="str">
        <f>IF(仕訳入力シート!R489&lt;&gt;0,仕訳入力シート!R489,"")</f>
        <v/>
      </c>
      <c r="W489" s="3" t="str">
        <f>IF(仕訳入力シート!S489&lt;&gt;0,仕訳入力シート!S489,"")</f>
        <v/>
      </c>
      <c r="X489" s="3" t="str">
        <f>IF(仕訳入力シート!T489&lt;&gt;0,仕訳入力シート!T489,"")</f>
        <v/>
      </c>
      <c r="Y489" s="3" t="str">
        <f>IF(仕訳入力シート!U489&lt;&gt;0,仕訳入力シート!U489,"")</f>
        <v/>
      </c>
      <c r="Z489" s="116" t="str">
        <f>IF(仕訳入力シート!AB489&lt;&gt;0,仕訳入力シート!AB489,"")</f>
        <v/>
      </c>
      <c r="AA489" s="3" t="str">
        <f>IF(仕訳入力シート!AC489&lt;&gt;0,仕訳入力シート!AC489,"")</f>
        <v/>
      </c>
      <c r="AB489" s="3" t="str">
        <f>IF(仕訳入力シート!V489&lt;&gt;"",仕訳入力シート!V489,"")</f>
        <v/>
      </c>
      <c r="AC489" s="3" t="str">
        <f>IF(仕訳入力シート!X489&lt;&gt;"",仕訳入力シート!X489,"")</f>
        <v/>
      </c>
      <c r="AD489" s="3" t="str">
        <f>IF(仕訳入力シート!AA489&lt;&gt;"",仕訳入力シート!AA489,"")</f>
        <v/>
      </c>
      <c r="AE489" s="3">
        <f t="shared" si="30"/>
        <v>0</v>
      </c>
      <c r="AF489" s="3">
        <f t="shared" si="31"/>
        <v>0</v>
      </c>
      <c r="AG489" s="121" t="str">
        <f>IF(仕訳入力シート!AD489&lt;&gt;0,仕訳入力シート!AD489,"")</f>
        <v/>
      </c>
      <c r="AH489" s="3" t="str">
        <f>IF(仕訳入力シート!AE489&lt;&gt;"",仕訳入力シート!AE489,"")</f>
        <v/>
      </c>
      <c r="AI489" s="117" t="str">
        <f>IF(仕訳入力シート!AH489&lt;&gt;0,仕訳入力シート!AH489,"")</f>
        <v/>
      </c>
      <c r="AJ489" s="118" t="str">
        <f>IF(仕訳入力シート!AI489&lt;&gt;0,仕訳入力シート!AI489,"")</f>
        <v/>
      </c>
      <c r="AK489" s="118" t="str">
        <f>IF(仕訳入力シート!AJ489&lt;&gt;0,仕訳入力シート!AJ489,"")</f>
        <v/>
      </c>
      <c r="AL489" s="118" t="str">
        <f>IF(仕訳入力シート!AK489&lt;&gt;0,仕訳入力シート!AK489,"")</f>
        <v/>
      </c>
      <c r="AM489" s="118" t="str">
        <f>IF(仕訳入力シート!AL489&lt;&gt;0,仕訳入力シート!AL489,"")</f>
        <v/>
      </c>
      <c r="AN489" s="118"/>
      <c r="AO489" s="118"/>
      <c r="AP489" s="118"/>
      <c r="AQ489" s="118"/>
      <c r="AR489" s="118"/>
      <c r="AS489" s="118"/>
      <c r="AT489" s="118"/>
      <c r="AU489" s="120" t="str">
        <f>IF(仕訳入力シート!AQ489&lt;&gt;0,仕訳入力シート!AQ489,"")</f>
        <v/>
      </c>
      <c r="AV489" s="118" t="str">
        <f>IF(仕訳入力シート!AR489&lt;&gt;0,仕訳入力シート!AR489,"")</f>
        <v/>
      </c>
      <c r="AW489" s="120" t="str">
        <f>IF(仕訳入力シート!AT489&lt;&gt;0,仕訳入力シート!AT489,"")</f>
        <v/>
      </c>
      <c r="AX489" s="118" t="str">
        <f>IF(仕訳入力シート!AU489&lt;&gt;0,仕訳入力シート!AU489,"")</f>
        <v/>
      </c>
    </row>
    <row r="490" spans="1:50" ht="17.45" customHeight="1">
      <c r="A490" s="3" t="str">
        <f>IF(C490="",MAX(A$8:A489)+1,"")</f>
        <v/>
      </c>
      <c r="C490" s="3" t="str">
        <f>IF(仕訳入力シート!A490="*","*",IF(J490="","*",IF(J490=0,"*","")))</f>
        <v>*</v>
      </c>
      <c r="D490" s="3">
        <f>仕訳入力シート!B490</f>
        <v>482</v>
      </c>
      <c r="E490" s="3" t="str">
        <f>IF(仕訳入力シート!C490&lt;&gt;0,仕訳入力シート!C490,"")</f>
        <v/>
      </c>
      <c r="F490" s="110" t="str">
        <f>IF(仕訳入力シート!D490&lt;&gt;0,仕訳入力シート!D490,"")</f>
        <v/>
      </c>
      <c r="H490" s="110" t="str">
        <f>IF(仕訳入力シート!AN490&lt;&gt;0,仕訳入力シート!AN490,"")</f>
        <v/>
      </c>
      <c r="I490" s="110" t="str">
        <f>IF(仕訳入力シート!AO490&lt;&gt;0,仕訳入力シート!AO490,"")</f>
        <v/>
      </c>
      <c r="J490" s="143">
        <f>仕訳入力シート!E490</f>
        <v>0</v>
      </c>
      <c r="K490" s="116" t="str">
        <f>IF(仕訳入力シート!F490&lt;&gt;0,仕訳入力シート!F490,"")</f>
        <v/>
      </c>
      <c r="L490" s="3" t="str">
        <f>IF(仕訳入力シート!G490&lt;&gt;0,仕訳入力シート!G490,"")</f>
        <v/>
      </c>
      <c r="M490" s="3" t="str">
        <f>IF(仕訳入力シート!H490&lt;&gt;0,仕訳入力シート!H490,"")</f>
        <v/>
      </c>
      <c r="N490" s="3" t="str">
        <f>IF(仕訳入力シート!I490&lt;&gt;0,仕訳入力シート!I490,"")</f>
        <v/>
      </c>
      <c r="O490" s="116" t="str">
        <f>IF(仕訳入力シート!P490&lt;&gt;0,仕訳入力シート!P490,"")</f>
        <v/>
      </c>
      <c r="P490" s="3" t="str">
        <f>IF(仕訳入力シート!Q490&lt;&gt;0,仕訳入力シート!Q490,"")</f>
        <v/>
      </c>
      <c r="Q490" s="3" t="str">
        <f>IF(仕訳入力シート!J490&lt;&gt;"",仕訳入力シート!J490,"")</f>
        <v/>
      </c>
      <c r="R490" s="3" t="str">
        <f>IF(仕訳入力シート!L490&lt;&gt;"",仕訳入力シート!L490,"")</f>
        <v/>
      </c>
      <c r="S490" s="3" t="str">
        <f>IF(仕訳入力シート!O490&lt;&gt;"",仕訳入力シート!O490,"")</f>
        <v/>
      </c>
      <c r="T490" s="3">
        <f t="shared" si="28"/>
        <v>0</v>
      </c>
      <c r="U490" s="3">
        <f t="shared" si="29"/>
        <v>0</v>
      </c>
      <c r="V490" s="113" t="str">
        <f>IF(仕訳入力シート!R490&lt;&gt;0,仕訳入力シート!R490,"")</f>
        <v/>
      </c>
      <c r="W490" s="3" t="str">
        <f>IF(仕訳入力シート!S490&lt;&gt;0,仕訳入力シート!S490,"")</f>
        <v/>
      </c>
      <c r="X490" s="3" t="str">
        <f>IF(仕訳入力シート!T490&lt;&gt;0,仕訳入力シート!T490,"")</f>
        <v/>
      </c>
      <c r="Y490" s="3" t="str">
        <f>IF(仕訳入力シート!U490&lt;&gt;0,仕訳入力シート!U490,"")</f>
        <v/>
      </c>
      <c r="Z490" s="116" t="str">
        <f>IF(仕訳入力シート!AB490&lt;&gt;0,仕訳入力シート!AB490,"")</f>
        <v/>
      </c>
      <c r="AA490" s="3" t="str">
        <f>IF(仕訳入力シート!AC490&lt;&gt;0,仕訳入力シート!AC490,"")</f>
        <v/>
      </c>
      <c r="AB490" s="3" t="str">
        <f>IF(仕訳入力シート!V490&lt;&gt;"",仕訳入力シート!V490,"")</f>
        <v/>
      </c>
      <c r="AC490" s="3" t="str">
        <f>IF(仕訳入力シート!X490&lt;&gt;"",仕訳入力シート!X490,"")</f>
        <v/>
      </c>
      <c r="AD490" s="3" t="str">
        <f>IF(仕訳入力シート!AA490&lt;&gt;"",仕訳入力シート!AA490,"")</f>
        <v/>
      </c>
      <c r="AE490" s="3">
        <f t="shared" si="30"/>
        <v>0</v>
      </c>
      <c r="AF490" s="3">
        <f t="shared" si="31"/>
        <v>0</v>
      </c>
      <c r="AG490" s="121" t="str">
        <f>IF(仕訳入力シート!AD490&lt;&gt;0,仕訳入力シート!AD490,"")</f>
        <v/>
      </c>
      <c r="AH490" s="3" t="str">
        <f>IF(仕訳入力シート!AE490&lt;&gt;"",仕訳入力シート!AE490,"")</f>
        <v/>
      </c>
      <c r="AI490" s="117" t="str">
        <f>IF(仕訳入力シート!AH490&lt;&gt;0,仕訳入力シート!AH490,"")</f>
        <v/>
      </c>
      <c r="AJ490" s="118" t="str">
        <f>IF(仕訳入力シート!AI490&lt;&gt;0,仕訳入力シート!AI490,"")</f>
        <v/>
      </c>
      <c r="AK490" s="118" t="str">
        <f>IF(仕訳入力シート!AJ490&lt;&gt;0,仕訳入力シート!AJ490,"")</f>
        <v/>
      </c>
      <c r="AL490" s="118" t="str">
        <f>IF(仕訳入力シート!AK490&lt;&gt;0,仕訳入力シート!AK490,"")</f>
        <v/>
      </c>
      <c r="AM490" s="118" t="str">
        <f>IF(仕訳入力シート!AL490&lt;&gt;0,仕訳入力シート!AL490,"")</f>
        <v/>
      </c>
      <c r="AN490" s="118"/>
      <c r="AO490" s="118"/>
      <c r="AP490" s="118"/>
      <c r="AQ490" s="118"/>
      <c r="AR490" s="118"/>
      <c r="AS490" s="118"/>
      <c r="AT490" s="118"/>
      <c r="AU490" s="120" t="str">
        <f>IF(仕訳入力シート!AQ490&lt;&gt;0,仕訳入力シート!AQ490,"")</f>
        <v/>
      </c>
      <c r="AV490" s="118" t="str">
        <f>IF(仕訳入力シート!AR490&lt;&gt;0,仕訳入力シート!AR490,"")</f>
        <v/>
      </c>
      <c r="AW490" s="120" t="str">
        <f>IF(仕訳入力シート!AT490&lt;&gt;0,仕訳入力シート!AT490,"")</f>
        <v/>
      </c>
      <c r="AX490" s="118" t="str">
        <f>IF(仕訳入力シート!AU490&lt;&gt;0,仕訳入力シート!AU490,"")</f>
        <v/>
      </c>
    </row>
    <row r="491" spans="1:50" ht="17.45" customHeight="1">
      <c r="A491" s="3" t="str">
        <f>IF(C491="",MAX(A$8:A490)+1,"")</f>
        <v/>
      </c>
      <c r="C491" s="3" t="str">
        <f>IF(仕訳入力シート!A491="*","*",IF(J491="","*",IF(J491=0,"*","")))</f>
        <v>*</v>
      </c>
      <c r="D491" s="3">
        <f>仕訳入力シート!B491</f>
        <v>483</v>
      </c>
      <c r="E491" s="3" t="str">
        <f>IF(仕訳入力シート!C491&lt;&gt;0,仕訳入力シート!C491,"")</f>
        <v/>
      </c>
      <c r="F491" s="110" t="str">
        <f>IF(仕訳入力シート!D491&lt;&gt;0,仕訳入力シート!D491,"")</f>
        <v/>
      </c>
      <c r="H491" s="110" t="str">
        <f>IF(仕訳入力シート!AN491&lt;&gt;0,仕訳入力シート!AN491,"")</f>
        <v/>
      </c>
      <c r="I491" s="110" t="str">
        <f>IF(仕訳入力シート!AO491&lt;&gt;0,仕訳入力シート!AO491,"")</f>
        <v/>
      </c>
      <c r="J491" s="143">
        <f>仕訳入力シート!E491</f>
        <v>0</v>
      </c>
      <c r="K491" s="116" t="str">
        <f>IF(仕訳入力シート!F491&lt;&gt;0,仕訳入力シート!F491,"")</f>
        <v/>
      </c>
      <c r="L491" s="3" t="str">
        <f>IF(仕訳入力シート!G491&lt;&gt;0,仕訳入力シート!G491,"")</f>
        <v/>
      </c>
      <c r="M491" s="3" t="str">
        <f>IF(仕訳入力シート!H491&lt;&gt;0,仕訳入力シート!H491,"")</f>
        <v/>
      </c>
      <c r="N491" s="3" t="str">
        <f>IF(仕訳入力シート!I491&lt;&gt;0,仕訳入力シート!I491,"")</f>
        <v/>
      </c>
      <c r="O491" s="116" t="str">
        <f>IF(仕訳入力シート!P491&lt;&gt;0,仕訳入力シート!P491,"")</f>
        <v/>
      </c>
      <c r="P491" s="3" t="str">
        <f>IF(仕訳入力シート!Q491&lt;&gt;0,仕訳入力シート!Q491,"")</f>
        <v/>
      </c>
      <c r="Q491" s="3" t="str">
        <f>IF(仕訳入力シート!J491&lt;&gt;"",仕訳入力シート!J491,"")</f>
        <v/>
      </c>
      <c r="R491" s="3" t="str">
        <f>IF(仕訳入力シート!L491&lt;&gt;"",仕訳入力シート!L491,"")</f>
        <v/>
      </c>
      <c r="S491" s="3" t="str">
        <f>IF(仕訳入力シート!O491&lt;&gt;"",仕訳入力シート!O491,"")</f>
        <v/>
      </c>
      <c r="T491" s="3">
        <f t="shared" si="28"/>
        <v>0</v>
      </c>
      <c r="U491" s="3">
        <f t="shared" si="29"/>
        <v>0</v>
      </c>
      <c r="V491" s="113" t="str">
        <f>IF(仕訳入力シート!R491&lt;&gt;0,仕訳入力シート!R491,"")</f>
        <v/>
      </c>
      <c r="W491" s="3" t="str">
        <f>IF(仕訳入力シート!S491&lt;&gt;0,仕訳入力シート!S491,"")</f>
        <v/>
      </c>
      <c r="X491" s="3" t="str">
        <f>IF(仕訳入力シート!T491&lt;&gt;0,仕訳入力シート!T491,"")</f>
        <v/>
      </c>
      <c r="Y491" s="3" t="str">
        <f>IF(仕訳入力シート!U491&lt;&gt;0,仕訳入力シート!U491,"")</f>
        <v/>
      </c>
      <c r="Z491" s="116" t="str">
        <f>IF(仕訳入力シート!AB491&lt;&gt;0,仕訳入力シート!AB491,"")</f>
        <v/>
      </c>
      <c r="AA491" s="3" t="str">
        <f>IF(仕訳入力シート!AC491&lt;&gt;0,仕訳入力シート!AC491,"")</f>
        <v/>
      </c>
      <c r="AB491" s="3" t="str">
        <f>IF(仕訳入力シート!V491&lt;&gt;"",仕訳入力シート!V491,"")</f>
        <v/>
      </c>
      <c r="AC491" s="3" t="str">
        <f>IF(仕訳入力シート!X491&lt;&gt;"",仕訳入力シート!X491,"")</f>
        <v/>
      </c>
      <c r="AD491" s="3" t="str">
        <f>IF(仕訳入力シート!AA491&lt;&gt;"",仕訳入力シート!AA491,"")</f>
        <v/>
      </c>
      <c r="AE491" s="3">
        <f t="shared" si="30"/>
        <v>0</v>
      </c>
      <c r="AF491" s="3">
        <f t="shared" si="31"/>
        <v>0</v>
      </c>
      <c r="AG491" s="121" t="str">
        <f>IF(仕訳入力シート!AD491&lt;&gt;0,仕訳入力シート!AD491,"")</f>
        <v/>
      </c>
      <c r="AH491" s="3" t="str">
        <f>IF(仕訳入力シート!AE491&lt;&gt;"",仕訳入力シート!AE491,"")</f>
        <v/>
      </c>
      <c r="AI491" s="117" t="str">
        <f>IF(仕訳入力シート!AH491&lt;&gt;0,仕訳入力シート!AH491,"")</f>
        <v/>
      </c>
      <c r="AJ491" s="118" t="str">
        <f>IF(仕訳入力シート!AI491&lt;&gt;0,仕訳入力シート!AI491,"")</f>
        <v/>
      </c>
      <c r="AK491" s="118" t="str">
        <f>IF(仕訳入力シート!AJ491&lt;&gt;0,仕訳入力シート!AJ491,"")</f>
        <v/>
      </c>
      <c r="AL491" s="118" t="str">
        <f>IF(仕訳入力シート!AK491&lt;&gt;0,仕訳入力シート!AK491,"")</f>
        <v/>
      </c>
      <c r="AM491" s="118" t="str">
        <f>IF(仕訳入力シート!AL491&lt;&gt;0,仕訳入力シート!AL491,"")</f>
        <v/>
      </c>
      <c r="AN491" s="118"/>
      <c r="AO491" s="118"/>
      <c r="AP491" s="118"/>
      <c r="AQ491" s="118"/>
      <c r="AR491" s="118"/>
      <c r="AS491" s="118"/>
      <c r="AT491" s="118"/>
      <c r="AU491" s="120" t="str">
        <f>IF(仕訳入力シート!AQ491&lt;&gt;0,仕訳入力シート!AQ491,"")</f>
        <v/>
      </c>
      <c r="AV491" s="118" t="str">
        <f>IF(仕訳入力シート!AR491&lt;&gt;0,仕訳入力シート!AR491,"")</f>
        <v/>
      </c>
      <c r="AW491" s="120" t="str">
        <f>IF(仕訳入力シート!AT491&lt;&gt;0,仕訳入力シート!AT491,"")</f>
        <v/>
      </c>
      <c r="AX491" s="118" t="str">
        <f>IF(仕訳入力シート!AU491&lt;&gt;0,仕訳入力シート!AU491,"")</f>
        <v/>
      </c>
    </row>
    <row r="492" spans="1:50" ht="17.45" customHeight="1">
      <c r="A492" s="3" t="str">
        <f>IF(C492="",MAX(A$8:A491)+1,"")</f>
        <v/>
      </c>
      <c r="C492" s="3" t="str">
        <f>IF(仕訳入力シート!A492="*","*",IF(J492="","*",IF(J492=0,"*","")))</f>
        <v>*</v>
      </c>
      <c r="D492" s="3">
        <f>仕訳入力シート!B492</f>
        <v>484</v>
      </c>
      <c r="E492" s="3" t="str">
        <f>IF(仕訳入力シート!C492&lt;&gt;0,仕訳入力シート!C492,"")</f>
        <v/>
      </c>
      <c r="F492" s="110" t="str">
        <f>IF(仕訳入力シート!D492&lt;&gt;0,仕訳入力シート!D492,"")</f>
        <v/>
      </c>
      <c r="H492" s="110" t="str">
        <f>IF(仕訳入力シート!AN492&lt;&gt;0,仕訳入力シート!AN492,"")</f>
        <v/>
      </c>
      <c r="I492" s="110" t="str">
        <f>IF(仕訳入力シート!AO492&lt;&gt;0,仕訳入力シート!AO492,"")</f>
        <v/>
      </c>
      <c r="J492" s="143">
        <f>仕訳入力シート!E492</f>
        <v>0</v>
      </c>
      <c r="K492" s="116" t="str">
        <f>IF(仕訳入力シート!F492&lt;&gt;0,仕訳入力シート!F492,"")</f>
        <v/>
      </c>
      <c r="L492" s="3" t="str">
        <f>IF(仕訳入力シート!G492&lt;&gt;0,仕訳入力シート!G492,"")</f>
        <v/>
      </c>
      <c r="M492" s="3" t="str">
        <f>IF(仕訳入力シート!H492&lt;&gt;0,仕訳入力シート!H492,"")</f>
        <v/>
      </c>
      <c r="N492" s="3" t="str">
        <f>IF(仕訳入力シート!I492&lt;&gt;0,仕訳入力シート!I492,"")</f>
        <v/>
      </c>
      <c r="O492" s="116" t="str">
        <f>IF(仕訳入力シート!P492&lt;&gt;0,仕訳入力シート!P492,"")</f>
        <v/>
      </c>
      <c r="P492" s="3" t="str">
        <f>IF(仕訳入力シート!Q492&lt;&gt;0,仕訳入力シート!Q492,"")</f>
        <v/>
      </c>
      <c r="Q492" s="3" t="str">
        <f>IF(仕訳入力シート!J492&lt;&gt;"",仕訳入力シート!J492,"")</f>
        <v/>
      </c>
      <c r="R492" s="3" t="str">
        <f>IF(仕訳入力シート!L492&lt;&gt;"",仕訳入力シート!L492,"")</f>
        <v/>
      </c>
      <c r="S492" s="3" t="str">
        <f>IF(仕訳入力シート!O492&lt;&gt;"",仕訳入力シート!O492,"")</f>
        <v/>
      </c>
      <c r="T492" s="3">
        <f t="shared" si="28"/>
        <v>0</v>
      </c>
      <c r="U492" s="3">
        <f t="shared" si="29"/>
        <v>0</v>
      </c>
      <c r="V492" s="113" t="str">
        <f>IF(仕訳入力シート!R492&lt;&gt;0,仕訳入力シート!R492,"")</f>
        <v/>
      </c>
      <c r="W492" s="3" t="str">
        <f>IF(仕訳入力シート!S492&lt;&gt;0,仕訳入力シート!S492,"")</f>
        <v/>
      </c>
      <c r="X492" s="3" t="str">
        <f>IF(仕訳入力シート!T492&lt;&gt;0,仕訳入力シート!T492,"")</f>
        <v/>
      </c>
      <c r="Y492" s="3" t="str">
        <f>IF(仕訳入力シート!U492&lt;&gt;0,仕訳入力シート!U492,"")</f>
        <v/>
      </c>
      <c r="Z492" s="116" t="str">
        <f>IF(仕訳入力シート!AB492&lt;&gt;0,仕訳入力シート!AB492,"")</f>
        <v/>
      </c>
      <c r="AA492" s="3" t="str">
        <f>IF(仕訳入力シート!AC492&lt;&gt;0,仕訳入力シート!AC492,"")</f>
        <v/>
      </c>
      <c r="AB492" s="3" t="str">
        <f>IF(仕訳入力シート!V492&lt;&gt;"",仕訳入力シート!V492,"")</f>
        <v/>
      </c>
      <c r="AC492" s="3" t="str">
        <f>IF(仕訳入力シート!X492&lt;&gt;"",仕訳入力シート!X492,"")</f>
        <v/>
      </c>
      <c r="AD492" s="3" t="str">
        <f>IF(仕訳入力シート!AA492&lt;&gt;"",仕訳入力シート!AA492,"")</f>
        <v/>
      </c>
      <c r="AE492" s="3">
        <f t="shared" si="30"/>
        <v>0</v>
      </c>
      <c r="AF492" s="3">
        <f t="shared" si="31"/>
        <v>0</v>
      </c>
      <c r="AG492" s="121" t="str">
        <f>IF(仕訳入力シート!AD492&lt;&gt;0,仕訳入力シート!AD492,"")</f>
        <v/>
      </c>
      <c r="AH492" s="3" t="str">
        <f>IF(仕訳入力シート!AE492&lt;&gt;"",仕訳入力シート!AE492,"")</f>
        <v/>
      </c>
      <c r="AI492" s="117" t="str">
        <f>IF(仕訳入力シート!AH492&lt;&gt;0,仕訳入力シート!AH492,"")</f>
        <v/>
      </c>
      <c r="AJ492" s="118" t="str">
        <f>IF(仕訳入力シート!AI492&lt;&gt;0,仕訳入力シート!AI492,"")</f>
        <v/>
      </c>
      <c r="AK492" s="118" t="str">
        <f>IF(仕訳入力シート!AJ492&lt;&gt;0,仕訳入力シート!AJ492,"")</f>
        <v/>
      </c>
      <c r="AL492" s="118" t="str">
        <f>IF(仕訳入力シート!AK492&lt;&gt;0,仕訳入力シート!AK492,"")</f>
        <v/>
      </c>
      <c r="AM492" s="118" t="str">
        <f>IF(仕訳入力シート!AL492&lt;&gt;0,仕訳入力シート!AL492,"")</f>
        <v/>
      </c>
      <c r="AN492" s="118"/>
      <c r="AO492" s="118"/>
      <c r="AP492" s="118"/>
      <c r="AQ492" s="118"/>
      <c r="AR492" s="118"/>
      <c r="AS492" s="118"/>
      <c r="AT492" s="118"/>
      <c r="AU492" s="120" t="str">
        <f>IF(仕訳入力シート!AQ492&lt;&gt;0,仕訳入力シート!AQ492,"")</f>
        <v/>
      </c>
      <c r="AV492" s="118" t="str">
        <f>IF(仕訳入力シート!AR492&lt;&gt;0,仕訳入力シート!AR492,"")</f>
        <v/>
      </c>
      <c r="AW492" s="120" t="str">
        <f>IF(仕訳入力シート!AT492&lt;&gt;0,仕訳入力シート!AT492,"")</f>
        <v/>
      </c>
      <c r="AX492" s="118" t="str">
        <f>IF(仕訳入力シート!AU492&lt;&gt;0,仕訳入力シート!AU492,"")</f>
        <v/>
      </c>
    </row>
    <row r="493" spans="1:50" ht="17.45" customHeight="1">
      <c r="A493" s="3" t="str">
        <f>IF(C493="",MAX(A$8:A492)+1,"")</f>
        <v/>
      </c>
      <c r="C493" s="3" t="str">
        <f>IF(仕訳入力シート!A493="*","*",IF(J493="","*",IF(J493=0,"*","")))</f>
        <v>*</v>
      </c>
      <c r="D493" s="3">
        <f>仕訳入力シート!B493</f>
        <v>485</v>
      </c>
      <c r="E493" s="3" t="str">
        <f>IF(仕訳入力シート!C493&lt;&gt;0,仕訳入力シート!C493,"")</f>
        <v/>
      </c>
      <c r="F493" s="110" t="str">
        <f>IF(仕訳入力シート!D493&lt;&gt;0,仕訳入力シート!D493,"")</f>
        <v/>
      </c>
      <c r="H493" s="110" t="str">
        <f>IF(仕訳入力シート!AN493&lt;&gt;0,仕訳入力シート!AN493,"")</f>
        <v/>
      </c>
      <c r="I493" s="110" t="str">
        <f>IF(仕訳入力シート!AO493&lt;&gt;0,仕訳入力シート!AO493,"")</f>
        <v/>
      </c>
      <c r="J493" s="143">
        <f>仕訳入力シート!E493</f>
        <v>0</v>
      </c>
      <c r="K493" s="116" t="str">
        <f>IF(仕訳入力シート!F493&lt;&gt;0,仕訳入力シート!F493,"")</f>
        <v/>
      </c>
      <c r="L493" s="3" t="str">
        <f>IF(仕訳入力シート!G493&lt;&gt;0,仕訳入力シート!G493,"")</f>
        <v/>
      </c>
      <c r="M493" s="3" t="str">
        <f>IF(仕訳入力シート!H493&lt;&gt;0,仕訳入力シート!H493,"")</f>
        <v/>
      </c>
      <c r="N493" s="3" t="str">
        <f>IF(仕訳入力シート!I493&lt;&gt;0,仕訳入力シート!I493,"")</f>
        <v/>
      </c>
      <c r="O493" s="116" t="str">
        <f>IF(仕訳入力シート!P493&lt;&gt;0,仕訳入力シート!P493,"")</f>
        <v/>
      </c>
      <c r="P493" s="3" t="str">
        <f>IF(仕訳入力シート!Q493&lt;&gt;0,仕訳入力シート!Q493,"")</f>
        <v/>
      </c>
      <c r="Q493" s="3" t="str">
        <f>IF(仕訳入力シート!J493&lt;&gt;"",仕訳入力シート!J493,"")</f>
        <v/>
      </c>
      <c r="R493" s="3" t="str">
        <f>IF(仕訳入力シート!L493&lt;&gt;"",仕訳入力シート!L493,"")</f>
        <v/>
      </c>
      <c r="S493" s="3" t="str">
        <f>IF(仕訳入力シート!O493&lt;&gt;"",仕訳入力シート!O493,"")</f>
        <v/>
      </c>
      <c r="T493" s="3">
        <f t="shared" si="28"/>
        <v>0</v>
      </c>
      <c r="U493" s="3">
        <f t="shared" si="29"/>
        <v>0</v>
      </c>
      <c r="V493" s="113" t="str">
        <f>IF(仕訳入力シート!R493&lt;&gt;0,仕訳入力シート!R493,"")</f>
        <v/>
      </c>
      <c r="W493" s="3" t="str">
        <f>IF(仕訳入力シート!S493&lt;&gt;0,仕訳入力シート!S493,"")</f>
        <v/>
      </c>
      <c r="X493" s="3" t="str">
        <f>IF(仕訳入力シート!T493&lt;&gt;0,仕訳入力シート!T493,"")</f>
        <v/>
      </c>
      <c r="Y493" s="3" t="str">
        <f>IF(仕訳入力シート!U493&lt;&gt;0,仕訳入力シート!U493,"")</f>
        <v/>
      </c>
      <c r="Z493" s="116" t="str">
        <f>IF(仕訳入力シート!AB493&lt;&gt;0,仕訳入力シート!AB493,"")</f>
        <v/>
      </c>
      <c r="AA493" s="3" t="str">
        <f>IF(仕訳入力シート!AC493&lt;&gt;0,仕訳入力シート!AC493,"")</f>
        <v/>
      </c>
      <c r="AB493" s="3" t="str">
        <f>IF(仕訳入力シート!V493&lt;&gt;"",仕訳入力シート!V493,"")</f>
        <v/>
      </c>
      <c r="AC493" s="3" t="str">
        <f>IF(仕訳入力シート!X493&lt;&gt;"",仕訳入力シート!X493,"")</f>
        <v/>
      </c>
      <c r="AD493" s="3" t="str">
        <f>IF(仕訳入力シート!AA493&lt;&gt;"",仕訳入力シート!AA493,"")</f>
        <v/>
      </c>
      <c r="AE493" s="3">
        <f t="shared" si="30"/>
        <v>0</v>
      </c>
      <c r="AF493" s="3">
        <f t="shared" si="31"/>
        <v>0</v>
      </c>
      <c r="AG493" s="121" t="str">
        <f>IF(仕訳入力シート!AD493&lt;&gt;0,仕訳入力シート!AD493,"")</f>
        <v/>
      </c>
      <c r="AH493" s="3" t="str">
        <f>IF(仕訳入力シート!AE493&lt;&gt;"",仕訳入力シート!AE493,"")</f>
        <v/>
      </c>
      <c r="AI493" s="117" t="str">
        <f>IF(仕訳入力シート!AH493&lt;&gt;0,仕訳入力シート!AH493,"")</f>
        <v/>
      </c>
      <c r="AJ493" s="118" t="str">
        <f>IF(仕訳入力シート!AI493&lt;&gt;0,仕訳入力シート!AI493,"")</f>
        <v/>
      </c>
      <c r="AK493" s="118" t="str">
        <f>IF(仕訳入力シート!AJ493&lt;&gt;0,仕訳入力シート!AJ493,"")</f>
        <v/>
      </c>
      <c r="AL493" s="118" t="str">
        <f>IF(仕訳入力シート!AK493&lt;&gt;0,仕訳入力シート!AK493,"")</f>
        <v/>
      </c>
      <c r="AM493" s="118" t="str">
        <f>IF(仕訳入力シート!AL493&lt;&gt;0,仕訳入力シート!AL493,"")</f>
        <v/>
      </c>
      <c r="AN493" s="118"/>
      <c r="AO493" s="118"/>
      <c r="AP493" s="118"/>
      <c r="AQ493" s="118"/>
      <c r="AR493" s="118"/>
      <c r="AS493" s="118"/>
      <c r="AT493" s="118"/>
      <c r="AU493" s="120" t="str">
        <f>IF(仕訳入力シート!AQ493&lt;&gt;0,仕訳入力シート!AQ493,"")</f>
        <v/>
      </c>
      <c r="AV493" s="118" t="str">
        <f>IF(仕訳入力シート!AR493&lt;&gt;0,仕訳入力シート!AR493,"")</f>
        <v/>
      </c>
      <c r="AW493" s="120" t="str">
        <f>IF(仕訳入力シート!AT493&lt;&gt;0,仕訳入力シート!AT493,"")</f>
        <v/>
      </c>
      <c r="AX493" s="118" t="str">
        <f>IF(仕訳入力シート!AU493&lt;&gt;0,仕訳入力シート!AU493,"")</f>
        <v/>
      </c>
    </row>
    <row r="494" spans="1:50" ht="17.45" customHeight="1">
      <c r="A494" s="3" t="str">
        <f>IF(C494="",MAX(A$8:A493)+1,"")</f>
        <v/>
      </c>
      <c r="C494" s="3" t="str">
        <f>IF(仕訳入力シート!A494="*","*",IF(J494="","*",IF(J494=0,"*","")))</f>
        <v>*</v>
      </c>
      <c r="D494" s="3">
        <f>仕訳入力シート!B494</f>
        <v>486</v>
      </c>
      <c r="E494" s="3" t="str">
        <f>IF(仕訳入力シート!C494&lt;&gt;0,仕訳入力シート!C494,"")</f>
        <v/>
      </c>
      <c r="F494" s="110" t="str">
        <f>IF(仕訳入力シート!D494&lt;&gt;0,仕訳入力シート!D494,"")</f>
        <v/>
      </c>
      <c r="H494" s="110" t="str">
        <f>IF(仕訳入力シート!AN494&lt;&gt;0,仕訳入力シート!AN494,"")</f>
        <v/>
      </c>
      <c r="I494" s="110" t="str">
        <f>IF(仕訳入力シート!AO494&lt;&gt;0,仕訳入力シート!AO494,"")</f>
        <v/>
      </c>
      <c r="J494" s="143">
        <f>仕訳入力シート!E494</f>
        <v>0</v>
      </c>
      <c r="K494" s="116" t="str">
        <f>IF(仕訳入力シート!F494&lt;&gt;0,仕訳入力シート!F494,"")</f>
        <v/>
      </c>
      <c r="L494" s="3" t="str">
        <f>IF(仕訳入力シート!G494&lt;&gt;0,仕訳入力シート!G494,"")</f>
        <v/>
      </c>
      <c r="M494" s="3" t="str">
        <f>IF(仕訳入力シート!H494&lt;&gt;0,仕訳入力シート!H494,"")</f>
        <v/>
      </c>
      <c r="N494" s="3" t="str">
        <f>IF(仕訳入力シート!I494&lt;&gt;0,仕訳入力シート!I494,"")</f>
        <v/>
      </c>
      <c r="O494" s="116" t="str">
        <f>IF(仕訳入力シート!P494&lt;&gt;0,仕訳入力シート!P494,"")</f>
        <v/>
      </c>
      <c r="P494" s="3" t="str">
        <f>IF(仕訳入力シート!Q494&lt;&gt;0,仕訳入力シート!Q494,"")</f>
        <v/>
      </c>
      <c r="Q494" s="3" t="str">
        <f>IF(仕訳入力シート!J494&lt;&gt;"",仕訳入力シート!J494,"")</f>
        <v/>
      </c>
      <c r="R494" s="3" t="str">
        <f>IF(仕訳入力シート!L494&lt;&gt;"",仕訳入力シート!L494,"")</f>
        <v/>
      </c>
      <c r="S494" s="3" t="str">
        <f>IF(仕訳入力シート!O494&lt;&gt;"",仕訳入力シート!O494,"")</f>
        <v/>
      </c>
      <c r="T494" s="3">
        <f t="shared" si="28"/>
        <v>0</v>
      </c>
      <c r="U494" s="3">
        <f t="shared" si="29"/>
        <v>0</v>
      </c>
      <c r="V494" s="113" t="str">
        <f>IF(仕訳入力シート!R494&lt;&gt;0,仕訳入力シート!R494,"")</f>
        <v/>
      </c>
      <c r="W494" s="3" t="str">
        <f>IF(仕訳入力シート!S494&lt;&gt;0,仕訳入力シート!S494,"")</f>
        <v/>
      </c>
      <c r="X494" s="3" t="str">
        <f>IF(仕訳入力シート!T494&lt;&gt;0,仕訳入力シート!T494,"")</f>
        <v/>
      </c>
      <c r="Y494" s="3" t="str">
        <f>IF(仕訳入力シート!U494&lt;&gt;0,仕訳入力シート!U494,"")</f>
        <v/>
      </c>
      <c r="Z494" s="116" t="str">
        <f>IF(仕訳入力シート!AB494&lt;&gt;0,仕訳入力シート!AB494,"")</f>
        <v/>
      </c>
      <c r="AA494" s="3" t="str">
        <f>IF(仕訳入力シート!AC494&lt;&gt;0,仕訳入力シート!AC494,"")</f>
        <v/>
      </c>
      <c r="AB494" s="3" t="str">
        <f>IF(仕訳入力シート!V494&lt;&gt;"",仕訳入力シート!V494,"")</f>
        <v/>
      </c>
      <c r="AC494" s="3" t="str">
        <f>IF(仕訳入力シート!X494&lt;&gt;"",仕訳入力シート!X494,"")</f>
        <v/>
      </c>
      <c r="AD494" s="3" t="str">
        <f>IF(仕訳入力シート!AA494&lt;&gt;"",仕訳入力シート!AA494,"")</f>
        <v/>
      </c>
      <c r="AE494" s="3">
        <f t="shared" si="30"/>
        <v>0</v>
      </c>
      <c r="AF494" s="3">
        <f t="shared" si="31"/>
        <v>0</v>
      </c>
      <c r="AG494" s="121" t="str">
        <f>IF(仕訳入力シート!AD494&lt;&gt;0,仕訳入力シート!AD494,"")</f>
        <v/>
      </c>
      <c r="AH494" s="3" t="str">
        <f>IF(仕訳入力シート!AE494&lt;&gt;"",仕訳入力シート!AE494,"")</f>
        <v/>
      </c>
      <c r="AI494" s="117" t="str">
        <f>IF(仕訳入力シート!AH494&lt;&gt;0,仕訳入力シート!AH494,"")</f>
        <v/>
      </c>
      <c r="AJ494" s="118" t="str">
        <f>IF(仕訳入力シート!AI494&lt;&gt;0,仕訳入力シート!AI494,"")</f>
        <v/>
      </c>
      <c r="AK494" s="118" t="str">
        <f>IF(仕訳入力シート!AJ494&lt;&gt;0,仕訳入力シート!AJ494,"")</f>
        <v/>
      </c>
      <c r="AL494" s="118" t="str">
        <f>IF(仕訳入力シート!AK494&lt;&gt;0,仕訳入力シート!AK494,"")</f>
        <v/>
      </c>
      <c r="AM494" s="118" t="str">
        <f>IF(仕訳入力シート!AL494&lt;&gt;0,仕訳入力シート!AL494,"")</f>
        <v/>
      </c>
      <c r="AN494" s="118"/>
      <c r="AO494" s="118"/>
      <c r="AP494" s="118"/>
      <c r="AQ494" s="118"/>
      <c r="AR494" s="118"/>
      <c r="AS494" s="118"/>
      <c r="AT494" s="118"/>
      <c r="AU494" s="120" t="str">
        <f>IF(仕訳入力シート!AQ494&lt;&gt;0,仕訳入力シート!AQ494,"")</f>
        <v/>
      </c>
      <c r="AV494" s="118" t="str">
        <f>IF(仕訳入力シート!AR494&lt;&gt;0,仕訳入力シート!AR494,"")</f>
        <v/>
      </c>
      <c r="AW494" s="120" t="str">
        <f>IF(仕訳入力シート!AT494&lt;&gt;0,仕訳入力シート!AT494,"")</f>
        <v/>
      </c>
      <c r="AX494" s="118" t="str">
        <f>IF(仕訳入力シート!AU494&lt;&gt;0,仕訳入力シート!AU494,"")</f>
        <v/>
      </c>
    </row>
    <row r="495" spans="1:50" ht="17.45" customHeight="1">
      <c r="A495" s="3" t="str">
        <f>IF(C495="",MAX(A$8:A494)+1,"")</f>
        <v/>
      </c>
      <c r="C495" s="3" t="str">
        <f>IF(仕訳入力シート!A495="*","*",IF(J495="","*",IF(J495=0,"*","")))</f>
        <v>*</v>
      </c>
      <c r="D495" s="3">
        <f>仕訳入力シート!B495</f>
        <v>487</v>
      </c>
      <c r="E495" s="3" t="str">
        <f>IF(仕訳入力シート!C495&lt;&gt;0,仕訳入力シート!C495,"")</f>
        <v/>
      </c>
      <c r="F495" s="110" t="str">
        <f>IF(仕訳入力シート!D495&lt;&gt;0,仕訳入力シート!D495,"")</f>
        <v/>
      </c>
      <c r="H495" s="110" t="str">
        <f>IF(仕訳入力シート!AN495&lt;&gt;0,仕訳入力シート!AN495,"")</f>
        <v/>
      </c>
      <c r="I495" s="110" t="str">
        <f>IF(仕訳入力シート!AO495&lt;&gt;0,仕訳入力シート!AO495,"")</f>
        <v/>
      </c>
      <c r="J495" s="143">
        <f>仕訳入力シート!E495</f>
        <v>0</v>
      </c>
      <c r="K495" s="116" t="str">
        <f>IF(仕訳入力シート!F495&lt;&gt;0,仕訳入力シート!F495,"")</f>
        <v/>
      </c>
      <c r="L495" s="3" t="str">
        <f>IF(仕訳入力シート!G495&lt;&gt;0,仕訳入力シート!G495,"")</f>
        <v/>
      </c>
      <c r="M495" s="3" t="str">
        <f>IF(仕訳入力シート!H495&lt;&gt;0,仕訳入力シート!H495,"")</f>
        <v/>
      </c>
      <c r="N495" s="3" t="str">
        <f>IF(仕訳入力シート!I495&lt;&gt;0,仕訳入力シート!I495,"")</f>
        <v/>
      </c>
      <c r="O495" s="116" t="str">
        <f>IF(仕訳入力シート!P495&lt;&gt;0,仕訳入力シート!P495,"")</f>
        <v/>
      </c>
      <c r="P495" s="3" t="str">
        <f>IF(仕訳入力シート!Q495&lt;&gt;0,仕訳入力シート!Q495,"")</f>
        <v/>
      </c>
      <c r="Q495" s="3" t="str">
        <f>IF(仕訳入力シート!J495&lt;&gt;"",仕訳入力シート!J495,"")</f>
        <v/>
      </c>
      <c r="R495" s="3" t="str">
        <f>IF(仕訳入力シート!L495&lt;&gt;"",仕訳入力シート!L495,"")</f>
        <v/>
      </c>
      <c r="S495" s="3" t="str">
        <f>IF(仕訳入力シート!O495&lt;&gt;"",仕訳入力シート!O495,"")</f>
        <v/>
      </c>
      <c r="T495" s="3">
        <f t="shared" si="28"/>
        <v>0</v>
      </c>
      <c r="U495" s="3">
        <f t="shared" si="29"/>
        <v>0</v>
      </c>
      <c r="V495" s="113" t="str">
        <f>IF(仕訳入力シート!R495&lt;&gt;0,仕訳入力シート!R495,"")</f>
        <v/>
      </c>
      <c r="W495" s="3" t="str">
        <f>IF(仕訳入力シート!S495&lt;&gt;0,仕訳入力シート!S495,"")</f>
        <v/>
      </c>
      <c r="X495" s="3" t="str">
        <f>IF(仕訳入力シート!T495&lt;&gt;0,仕訳入力シート!T495,"")</f>
        <v/>
      </c>
      <c r="Y495" s="3" t="str">
        <f>IF(仕訳入力シート!U495&lt;&gt;0,仕訳入力シート!U495,"")</f>
        <v/>
      </c>
      <c r="Z495" s="116" t="str">
        <f>IF(仕訳入力シート!AB495&lt;&gt;0,仕訳入力シート!AB495,"")</f>
        <v/>
      </c>
      <c r="AA495" s="3" t="str">
        <f>IF(仕訳入力シート!AC495&lt;&gt;0,仕訳入力シート!AC495,"")</f>
        <v/>
      </c>
      <c r="AB495" s="3" t="str">
        <f>IF(仕訳入力シート!V495&lt;&gt;"",仕訳入力シート!V495,"")</f>
        <v/>
      </c>
      <c r="AC495" s="3" t="str">
        <f>IF(仕訳入力シート!X495&lt;&gt;"",仕訳入力シート!X495,"")</f>
        <v/>
      </c>
      <c r="AD495" s="3" t="str">
        <f>IF(仕訳入力シート!AA495&lt;&gt;"",仕訳入力シート!AA495,"")</f>
        <v/>
      </c>
      <c r="AE495" s="3">
        <f t="shared" si="30"/>
        <v>0</v>
      </c>
      <c r="AF495" s="3">
        <f t="shared" si="31"/>
        <v>0</v>
      </c>
      <c r="AG495" s="121" t="str">
        <f>IF(仕訳入力シート!AD495&lt;&gt;0,仕訳入力シート!AD495,"")</f>
        <v/>
      </c>
      <c r="AH495" s="3" t="str">
        <f>IF(仕訳入力シート!AE495&lt;&gt;"",仕訳入力シート!AE495,"")</f>
        <v/>
      </c>
      <c r="AI495" s="117" t="str">
        <f>IF(仕訳入力シート!AH495&lt;&gt;0,仕訳入力シート!AH495,"")</f>
        <v/>
      </c>
      <c r="AJ495" s="118" t="str">
        <f>IF(仕訳入力シート!AI495&lt;&gt;0,仕訳入力シート!AI495,"")</f>
        <v/>
      </c>
      <c r="AK495" s="118" t="str">
        <f>IF(仕訳入力シート!AJ495&lt;&gt;0,仕訳入力シート!AJ495,"")</f>
        <v/>
      </c>
      <c r="AL495" s="118" t="str">
        <f>IF(仕訳入力シート!AK495&lt;&gt;0,仕訳入力シート!AK495,"")</f>
        <v/>
      </c>
      <c r="AM495" s="118" t="str">
        <f>IF(仕訳入力シート!AL495&lt;&gt;0,仕訳入力シート!AL495,"")</f>
        <v/>
      </c>
      <c r="AN495" s="118"/>
      <c r="AO495" s="118"/>
      <c r="AP495" s="118"/>
      <c r="AQ495" s="118"/>
      <c r="AR495" s="118"/>
      <c r="AS495" s="118"/>
      <c r="AT495" s="118"/>
      <c r="AU495" s="120" t="str">
        <f>IF(仕訳入力シート!AQ495&lt;&gt;0,仕訳入力シート!AQ495,"")</f>
        <v/>
      </c>
      <c r="AV495" s="118" t="str">
        <f>IF(仕訳入力シート!AR495&lt;&gt;0,仕訳入力シート!AR495,"")</f>
        <v/>
      </c>
      <c r="AW495" s="120" t="str">
        <f>IF(仕訳入力シート!AT495&lt;&gt;0,仕訳入力シート!AT495,"")</f>
        <v/>
      </c>
      <c r="AX495" s="118" t="str">
        <f>IF(仕訳入力シート!AU495&lt;&gt;0,仕訳入力シート!AU495,"")</f>
        <v/>
      </c>
    </row>
    <row r="496" spans="1:50" ht="17.45" customHeight="1">
      <c r="A496" s="3" t="str">
        <f>IF(C496="",MAX(A$8:A495)+1,"")</f>
        <v/>
      </c>
      <c r="C496" s="3" t="str">
        <f>IF(仕訳入力シート!A496="*","*",IF(J496="","*",IF(J496=0,"*","")))</f>
        <v>*</v>
      </c>
      <c r="D496" s="3">
        <f>仕訳入力シート!B496</f>
        <v>488</v>
      </c>
      <c r="E496" s="3" t="str">
        <f>IF(仕訳入力シート!C496&lt;&gt;0,仕訳入力シート!C496,"")</f>
        <v/>
      </c>
      <c r="F496" s="110" t="str">
        <f>IF(仕訳入力シート!D496&lt;&gt;0,仕訳入力シート!D496,"")</f>
        <v/>
      </c>
      <c r="H496" s="110" t="str">
        <f>IF(仕訳入力シート!AN496&lt;&gt;0,仕訳入力シート!AN496,"")</f>
        <v/>
      </c>
      <c r="I496" s="110" t="str">
        <f>IF(仕訳入力シート!AO496&lt;&gt;0,仕訳入力シート!AO496,"")</f>
        <v/>
      </c>
      <c r="J496" s="143">
        <f>仕訳入力シート!E496</f>
        <v>0</v>
      </c>
      <c r="K496" s="116" t="str">
        <f>IF(仕訳入力シート!F496&lt;&gt;0,仕訳入力シート!F496,"")</f>
        <v/>
      </c>
      <c r="L496" s="3" t="str">
        <f>IF(仕訳入力シート!G496&lt;&gt;0,仕訳入力シート!G496,"")</f>
        <v/>
      </c>
      <c r="M496" s="3" t="str">
        <f>IF(仕訳入力シート!H496&lt;&gt;0,仕訳入力シート!H496,"")</f>
        <v/>
      </c>
      <c r="N496" s="3" t="str">
        <f>IF(仕訳入力シート!I496&lt;&gt;0,仕訳入力シート!I496,"")</f>
        <v/>
      </c>
      <c r="O496" s="116" t="str">
        <f>IF(仕訳入力シート!P496&lt;&gt;0,仕訳入力シート!P496,"")</f>
        <v/>
      </c>
      <c r="P496" s="3" t="str">
        <f>IF(仕訳入力シート!Q496&lt;&gt;0,仕訳入力シート!Q496,"")</f>
        <v/>
      </c>
      <c r="Q496" s="3" t="str">
        <f>IF(仕訳入力シート!J496&lt;&gt;"",仕訳入力シート!J496,"")</f>
        <v/>
      </c>
      <c r="R496" s="3" t="str">
        <f>IF(仕訳入力シート!L496&lt;&gt;"",仕訳入力シート!L496,"")</f>
        <v/>
      </c>
      <c r="S496" s="3" t="str">
        <f>IF(仕訳入力シート!O496&lt;&gt;"",仕訳入力シート!O496,"")</f>
        <v/>
      </c>
      <c r="T496" s="3">
        <f t="shared" si="28"/>
        <v>0</v>
      </c>
      <c r="U496" s="3">
        <f t="shared" si="29"/>
        <v>0</v>
      </c>
      <c r="V496" s="113" t="str">
        <f>IF(仕訳入力シート!R496&lt;&gt;0,仕訳入力シート!R496,"")</f>
        <v/>
      </c>
      <c r="W496" s="3" t="str">
        <f>IF(仕訳入力シート!S496&lt;&gt;0,仕訳入力シート!S496,"")</f>
        <v/>
      </c>
      <c r="X496" s="3" t="str">
        <f>IF(仕訳入力シート!T496&lt;&gt;0,仕訳入力シート!T496,"")</f>
        <v/>
      </c>
      <c r="Y496" s="3" t="str">
        <f>IF(仕訳入力シート!U496&lt;&gt;0,仕訳入力シート!U496,"")</f>
        <v/>
      </c>
      <c r="Z496" s="116" t="str">
        <f>IF(仕訳入力シート!AB496&lt;&gt;0,仕訳入力シート!AB496,"")</f>
        <v/>
      </c>
      <c r="AA496" s="3" t="str">
        <f>IF(仕訳入力シート!AC496&lt;&gt;0,仕訳入力シート!AC496,"")</f>
        <v/>
      </c>
      <c r="AB496" s="3" t="str">
        <f>IF(仕訳入力シート!V496&lt;&gt;"",仕訳入力シート!V496,"")</f>
        <v/>
      </c>
      <c r="AC496" s="3" t="str">
        <f>IF(仕訳入力シート!X496&lt;&gt;"",仕訳入力シート!X496,"")</f>
        <v/>
      </c>
      <c r="AD496" s="3" t="str">
        <f>IF(仕訳入力シート!AA496&lt;&gt;"",仕訳入力シート!AA496,"")</f>
        <v/>
      </c>
      <c r="AE496" s="3">
        <f t="shared" si="30"/>
        <v>0</v>
      </c>
      <c r="AF496" s="3">
        <f t="shared" si="31"/>
        <v>0</v>
      </c>
      <c r="AG496" s="121" t="str">
        <f>IF(仕訳入力シート!AD496&lt;&gt;0,仕訳入力シート!AD496,"")</f>
        <v/>
      </c>
      <c r="AH496" s="3" t="str">
        <f>IF(仕訳入力シート!AE496&lt;&gt;"",仕訳入力シート!AE496,"")</f>
        <v/>
      </c>
      <c r="AI496" s="117" t="str">
        <f>IF(仕訳入力シート!AH496&lt;&gt;0,仕訳入力シート!AH496,"")</f>
        <v/>
      </c>
      <c r="AJ496" s="118" t="str">
        <f>IF(仕訳入力シート!AI496&lt;&gt;0,仕訳入力シート!AI496,"")</f>
        <v/>
      </c>
      <c r="AK496" s="118" t="str">
        <f>IF(仕訳入力シート!AJ496&lt;&gt;0,仕訳入力シート!AJ496,"")</f>
        <v/>
      </c>
      <c r="AL496" s="118" t="str">
        <f>IF(仕訳入力シート!AK496&lt;&gt;0,仕訳入力シート!AK496,"")</f>
        <v/>
      </c>
      <c r="AM496" s="118" t="str">
        <f>IF(仕訳入力シート!AL496&lt;&gt;0,仕訳入力シート!AL496,"")</f>
        <v/>
      </c>
      <c r="AN496" s="118"/>
      <c r="AO496" s="118"/>
      <c r="AP496" s="118"/>
      <c r="AQ496" s="118"/>
      <c r="AR496" s="118"/>
      <c r="AS496" s="118"/>
      <c r="AT496" s="118"/>
      <c r="AU496" s="120" t="str">
        <f>IF(仕訳入力シート!AQ496&lt;&gt;0,仕訳入力シート!AQ496,"")</f>
        <v/>
      </c>
      <c r="AV496" s="118" t="str">
        <f>IF(仕訳入力シート!AR496&lt;&gt;0,仕訳入力シート!AR496,"")</f>
        <v/>
      </c>
      <c r="AW496" s="120" t="str">
        <f>IF(仕訳入力シート!AT496&lt;&gt;0,仕訳入力シート!AT496,"")</f>
        <v/>
      </c>
      <c r="AX496" s="118" t="str">
        <f>IF(仕訳入力シート!AU496&lt;&gt;0,仕訳入力シート!AU496,"")</f>
        <v/>
      </c>
    </row>
    <row r="497" spans="1:50" ht="17.45" customHeight="1">
      <c r="A497" s="3" t="str">
        <f>IF(C497="",MAX(A$8:A496)+1,"")</f>
        <v/>
      </c>
      <c r="C497" s="3" t="str">
        <f>IF(仕訳入力シート!A497="*","*",IF(J497="","*",IF(J497=0,"*","")))</f>
        <v>*</v>
      </c>
      <c r="D497" s="3">
        <f>仕訳入力シート!B497</f>
        <v>489</v>
      </c>
      <c r="E497" s="3" t="str">
        <f>IF(仕訳入力シート!C497&lt;&gt;0,仕訳入力シート!C497,"")</f>
        <v/>
      </c>
      <c r="F497" s="110" t="str">
        <f>IF(仕訳入力シート!D497&lt;&gt;0,仕訳入力シート!D497,"")</f>
        <v/>
      </c>
      <c r="H497" s="110" t="str">
        <f>IF(仕訳入力シート!AN497&lt;&gt;0,仕訳入力シート!AN497,"")</f>
        <v/>
      </c>
      <c r="I497" s="110" t="str">
        <f>IF(仕訳入力シート!AO497&lt;&gt;0,仕訳入力シート!AO497,"")</f>
        <v/>
      </c>
      <c r="J497" s="143">
        <f>仕訳入力シート!E497</f>
        <v>0</v>
      </c>
      <c r="K497" s="116" t="str">
        <f>IF(仕訳入力シート!F497&lt;&gt;0,仕訳入力シート!F497,"")</f>
        <v/>
      </c>
      <c r="L497" s="3" t="str">
        <f>IF(仕訳入力シート!G497&lt;&gt;0,仕訳入力シート!G497,"")</f>
        <v/>
      </c>
      <c r="M497" s="3" t="str">
        <f>IF(仕訳入力シート!H497&lt;&gt;0,仕訳入力シート!H497,"")</f>
        <v/>
      </c>
      <c r="N497" s="3" t="str">
        <f>IF(仕訳入力シート!I497&lt;&gt;0,仕訳入力シート!I497,"")</f>
        <v/>
      </c>
      <c r="O497" s="116" t="str">
        <f>IF(仕訳入力シート!P497&lt;&gt;0,仕訳入力シート!P497,"")</f>
        <v/>
      </c>
      <c r="P497" s="3" t="str">
        <f>IF(仕訳入力シート!Q497&lt;&gt;0,仕訳入力シート!Q497,"")</f>
        <v/>
      </c>
      <c r="Q497" s="3" t="str">
        <f>IF(仕訳入力シート!J497&lt;&gt;"",仕訳入力シート!J497,"")</f>
        <v/>
      </c>
      <c r="R497" s="3" t="str">
        <f>IF(仕訳入力シート!L497&lt;&gt;"",仕訳入力シート!L497,"")</f>
        <v/>
      </c>
      <c r="S497" s="3" t="str">
        <f>IF(仕訳入力シート!O497&lt;&gt;"",仕訳入力シート!O497,"")</f>
        <v/>
      </c>
      <c r="T497" s="3">
        <f t="shared" si="28"/>
        <v>0</v>
      </c>
      <c r="U497" s="3">
        <f t="shared" si="29"/>
        <v>0</v>
      </c>
      <c r="V497" s="113" t="str">
        <f>IF(仕訳入力シート!R497&lt;&gt;0,仕訳入力シート!R497,"")</f>
        <v/>
      </c>
      <c r="W497" s="3" t="str">
        <f>IF(仕訳入力シート!S497&lt;&gt;0,仕訳入力シート!S497,"")</f>
        <v/>
      </c>
      <c r="X497" s="3" t="str">
        <f>IF(仕訳入力シート!T497&lt;&gt;0,仕訳入力シート!T497,"")</f>
        <v/>
      </c>
      <c r="Y497" s="3" t="str">
        <f>IF(仕訳入力シート!U497&lt;&gt;0,仕訳入力シート!U497,"")</f>
        <v/>
      </c>
      <c r="Z497" s="116" t="str">
        <f>IF(仕訳入力シート!AB497&lt;&gt;0,仕訳入力シート!AB497,"")</f>
        <v/>
      </c>
      <c r="AA497" s="3" t="str">
        <f>IF(仕訳入力シート!AC497&lt;&gt;0,仕訳入力シート!AC497,"")</f>
        <v/>
      </c>
      <c r="AB497" s="3" t="str">
        <f>IF(仕訳入力シート!V497&lt;&gt;"",仕訳入力シート!V497,"")</f>
        <v/>
      </c>
      <c r="AC497" s="3" t="str">
        <f>IF(仕訳入力シート!X497&lt;&gt;"",仕訳入力シート!X497,"")</f>
        <v/>
      </c>
      <c r="AD497" s="3" t="str">
        <f>IF(仕訳入力シート!AA497&lt;&gt;"",仕訳入力シート!AA497,"")</f>
        <v/>
      </c>
      <c r="AE497" s="3">
        <f t="shared" si="30"/>
        <v>0</v>
      </c>
      <c r="AF497" s="3">
        <f t="shared" si="31"/>
        <v>0</v>
      </c>
      <c r="AG497" s="121" t="str">
        <f>IF(仕訳入力シート!AD497&lt;&gt;0,仕訳入力シート!AD497,"")</f>
        <v/>
      </c>
      <c r="AH497" s="3" t="str">
        <f>IF(仕訳入力シート!AE497&lt;&gt;"",仕訳入力シート!AE497,"")</f>
        <v/>
      </c>
      <c r="AI497" s="117" t="str">
        <f>IF(仕訳入力シート!AH497&lt;&gt;0,仕訳入力シート!AH497,"")</f>
        <v/>
      </c>
      <c r="AJ497" s="118" t="str">
        <f>IF(仕訳入力シート!AI497&lt;&gt;0,仕訳入力シート!AI497,"")</f>
        <v/>
      </c>
      <c r="AK497" s="118" t="str">
        <f>IF(仕訳入力シート!AJ497&lt;&gt;0,仕訳入力シート!AJ497,"")</f>
        <v/>
      </c>
      <c r="AL497" s="118" t="str">
        <f>IF(仕訳入力シート!AK497&lt;&gt;0,仕訳入力シート!AK497,"")</f>
        <v/>
      </c>
      <c r="AM497" s="118" t="str">
        <f>IF(仕訳入力シート!AL497&lt;&gt;0,仕訳入力シート!AL497,"")</f>
        <v/>
      </c>
      <c r="AN497" s="118"/>
      <c r="AO497" s="118"/>
      <c r="AP497" s="118"/>
      <c r="AQ497" s="118"/>
      <c r="AR497" s="118"/>
      <c r="AS497" s="118"/>
      <c r="AT497" s="118"/>
      <c r="AU497" s="120" t="str">
        <f>IF(仕訳入力シート!AQ497&lt;&gt;0,仕訳入力シート!AQ497,"")</f>
        <v/>
      </c>
      <c r="AV497" s="118" t="str">
        <f>IF(仕訳入力シート!AR497&lt;&gt;0,仕訳入力シート!AR497,"")</f>
        <v/>
      </c>
      <c r="AW497" s="120" t="str">
        <f>IF(仕訳入力シート!AT497&lt;&gt;0,仕訳入力シート!AT497,"")</f>
        <v/>
      </c>
      <c r="AX497" s="118" t="str">
        <f>IF(仕訳入力シート!AU497&lt;&gt;0,仕訳入力シート!AU497,"")</f>
        <v/>
      </c>
    </row>
    <row r="498" spans="1:50" ht="17.45" customHeight="1">
      <c r="A498" s="3" t="str">
        <f>IF(C498="",MAX(A$8:A497)+1,"")</f>
        <v/>
      </c>
      <c r="C498" s="3" t="str">
        <f>IF(仕訳入力シート!A498="*","*",IF(J498="","*",IF(J498=0,"*","")))</f>
        <v>*</v>
      </c>
      <c r="D498" s="3">
        <f>仕訳入力シート!B498</f>
        <v>490</v>
      </c>
      <c r="E498" s="3" t="str">
        <f>IF(仕訳入力シート!C498&lt;&gt;0,仕訳入力シート!C498,"")</f>
        <v/>
      </c>
      <c r="F498" s="110" t="str">
        <f>IF(仕訳入力シート!D498&lt;&gt;0,仕訳入力シート!D498,"")</f>
        <v/>
      </c>
      <c r="H498" s="110" t="str">
        <f>IF(仕訳入力シート!AN498&lt;&gt;0,仕訳入力シート!AN498,"")</f>
        <v/>
      </c>
      <c r="I498" s="110" t="str">
        <f>IF(仕訳入力シート!AO498&lt;&gt;0,仕訳入力シート!AO498,"")</f>
        <v/>
      </c>
      <c r="J498" s="143">
        <f>仕訳入力シート!E498</f>
        <v>0</v>
      </c>
      <c r="K498" s="116" t="str">
        <f>IF(仕訳入力シート!F498&lt;&gt;0,仕訳入力シート!F498,"")</f>
        <v/>
      </c>
      <c r="L498" s="3" t="str">
        <f>IF(仕訳入力シート!G498&lt;&gt;0,仕訳入力シート!G498,"")</f>
        <v/>
      </c>
      <c r="M498" s="3" t="str">
        <f>IF(仕訳入力シート!H498&lt;&gt;0,仕訳入力シート!H498,"")</f>
        <v/>
      </c>
      <c r="N498" s="3" t="str">
        <f>IF(仕訳入力シート!I498&lt;&gt;0,仕訳入力シート!I498,"")</f>
        <v/>
      </c>
      <c r="O498" s="116" t="str">
        <f>IF(仕訳入力シート!P498&lt;&gt;0,仕訳入力シート!P498,"")</f>
        <v/>
      </c>
      <c r="P498" s="3" t="str">
        <f>IF(仕訳入力シート!Q498&lt;&gt;0,仕訳入力シート!Q498,"")</f>
        <v/>
      </c>
      <c r="Q498" s="3" t="str">
        <f>IF(仕訳入力シート!J498&lt;&gt;"",仕訳入力シート!J498,"")</f>
        <v/>
      </c>
      <c r="R498" s="3" t="str">
        <f>IF(仕訳入力シート!L498&lt;&gt;"",仕訳入力シート!L498,"")</f>
        <v/>
      </c>
      <c r="S498" s="3" t="str">
        <f>IF(仕訳入力シート!O498&lt;&gt;"",仕訳入力シート!O498,"")</f>
        <v/>
      </c>
      <c r="T498" s="3">
        <f t="shared" si="28"/>
        <v>0</v>
      </c>
      <c r="U498" s="3">
        <f t="shared" si="29"/>
        <v>0</v>
      </c>
      <c r="V498" s="113" t="str">
        <f>IF(仕訳入力シート!R498&lt;&gt;0,仕訳入力シート!R498,"")</f>
        <v/>
      </c>
      <c r="W498" s="3" t="str">
        <f>IF(仕訳入力シート!S498&lt;&gt;0,仕訳入力シート!S498,"")</f>
        <v/>
      </c>
      <c r="X498" s="3" t="str">
        <f>IF(仕訳入力シート!T498&lt;&gt;0,仕訳入力シート!T498,"")</f>
        <v/>
      </c>
      <c r="Y498" s="3" t="str">
        <f>IF(仕訳入力シート!U498&lt;&gt;0,仕訳入力シート!U498,"")</f>
        <v/>
      </c>
      <c r="Z498" s="116" t="str">
        <f>IF(仕訳入力シート!AB498&lt;&gt;0,仕訳入力シート!AB498,"")</f>
        <v/>
      </c>
      <c r="AA498" s="3" t="str">
        <f>IF(仕訳入力シート!AC498&lt;&gt;0,仕訳入力シート!AC498,"")</f>
        <v/>
      </c>
      <c r="AB498" s="3" t="str">
        <f>IF(仕訳入力シート!V498&lt;&gt;"",仕訳入力シート!V498,"")</f>
        <v/>
      </c>
      <c r="AC498" s="3" t="str">
        <f>IF(仕訳入力シート!X498&lt;&gt;"",仕訳入力シート!X498,"")</f>
        <v/>
      </c>
      <c r="AD498" s="3" t="str">
        <f>IF(仕訳入力シート!AA498&lt;&gt;"",仕訳入力シート!AA498,"")</f>
        <v/>
      </c>
      <c r="AE498" s="3">
        <f t="shared" si="30"/>
        <v>0</v>
      </c>
      <c r="AF498" s="3">
        <f t="shared" si="31"/>
        <v>0</v>
      </c>
      <c r="AG498" s="121" t="str">
        <f>IF(仕訳入力シート!AD498&lt;&gt;0,仕訳入力シート!AD498,"")</f>
        <v/>
      </c>
      <c r="AH498" s="3" t="str">
        <f>IF(仕訳入力シート!AE498&lt;&gt;"",仕訳入力シート!AE498,"")</f>
        <v/>
      </c>
      <c r="AI498" s="117" t="str">
        <f>IF(仕訳入力シート!AH498&lt;&gt;0,仕訳入力シート!AH498,"")</f>
        <v/>
      </c>
      <c r="AJ498" s="118" t="str">
        <f>IF(仕訳入力シート!AI498&lt;&gt;0,仕訳入力シート!AI498,"")</f>
        <v/>
      </c>
      <c r="AK498" s="118" t="str">
        <f>IF(仕訳入力シート!AJ498&lt;&gt;0,仕訳入力シート!AJ498,"")</f>
        <v/>
      </c>
      <c r="AL498" s="118" t="str">
        <f>IF(仕訳入力シート!AK498&lt;&gt;0,仕訳入力シート!AK498,"")</f>
        <v/>
      </c>
      <c r="AM498" s="118" t="str">
        <f>IF(仕訳入力シート!AL498&lt;&gt;0,仕訳入力シート!AL498,"")</f>
        <v/>
      </c>
      <c r="AN498" s="118"/>
      <c r="AO498" s="118"/>
      <c r="AP498" s="118"/>
      <c r="AQ498" s="118"/>
      <c r="AR498" s="118"/>
      <c r="AS498" s="118"/>
      <c r="AT498" s="118"/>
      <c r="AU498" s="120" t="str">
        <f>IF(仕訳入力シート!AQ498&lt;&gt;0,仕訳入力シート!AQ498,"")</f>
        <v/>
      </c>
      <c r="AV498" s="118" t="str">
        <f>IF(仕訳入力シート!AR498&lt;&gt;0,仕訳入力シート!AR498,"")</f>
        <v/>
      </c>
      <c r="AW498" s="120" t="str">
        <f>IF(仕訳入力シート!AT498&lt;&gt;0,仕訳入力シート!AT498,"")</f>
        <v/>
      </c>
      <c r="AX498" s="118" t="str">
        <f>IF(仕訳入力シート!AU498&lt;&gt;0,仕訳入力シート!AU498,"")</f>
        <v/>
      </c>
    </row>
    <row r="499" spans="1:50" ht="17.45" customHeight="1">
      <c r="A499" s="3" t="str">
        <f>IF(C499="",MAX(A$8:A498)+1,"")</f>
        <v/>
      </c>
      <c r="C499" s="3" t="str">
        <f>IF(仕訳入力シート!A499="*","*",IF(J499="","*",IF(J499=0,"*","")))</f>
        <v>*</v>
      </c>
      <c r="D499" s="3">
        <f>仕訳入力シート!B499</f>
        <v>491</v>
      </c>
      <c r="E499" s="3" t="str">
        <f>IF(仕訳入力シート!C499&lt;&gt;0,仕訳入力シート!C499,"")</f>
        <v/>
      </c>
      <c r="F499" s="110" t="str">
        <f>IF(仕訳入力シート!D499&lt;&gt;0,仕訳入力シート!D499,"")</f>
        <v/>
      </c>
      <c r="H499" s="110" t="str">
        <f>IF(仕訳入力シート!AN499&lt;&gt;0,仕訳入力シート!AN499,"")</f>
        <v/>
      </c>
      <c r="I499" s="110" t="str">
        <f>IF(仕訳入力シート!AO499&lt;&gt;0,仕訳入力シート!AO499,"")</f>
        <v/>
      </c>
      <c r="J499" s="143">
        <f>仕訳入力シート!E499</f>
        <v>0</v>
      </c>
      <c r="K499" s="116" t="str">
        <f>IF(仕訳入力シート!F499&lt;&gt;0,仕訳入力シート!F499,"")</f>
        <v/>
      </c>
      <c r="L499" s="3" t="str">
        <f>IF(仕訳入力シート!G499&lt;&gt;0,仕訳入力シート!G499,"")</f>
        <v/>
      </c>
      <c r="M499" s="3" t="str">
        <f>IF(仕訳入力シート!H499&lt;&gt;0,仕訳入力シート!H499,"")</f>
        <v/>
      </c>
      <c r="N499" s="3" t="str">
        <f>IF(仕訳入力シート!I499&lt;&gt;0,仕訳入力シート!I499,"")</f>
        <v/>
      </c>
      <c r="O499" s="116" t="str">
        <f>IF(仕訳入力シート!P499&lt;&gt;0,仕訳入力シート!P499,"")</f>
        <v/>
      </c>
      <c r="P499" s="3" t="str">
        <f>IF(仕訳入力シート!Q499&lt;&gt;0,仕訳入力シート!Q499,"")</f>
        <v/>
      </c>
      <c r="Q499" s="3" t="str">
        <f>IF(仕訳入力シート!J499&lt;&gt;"",仕訳入力シート!J499,"")</f>
        <v/>
      </c>
      <c r="R499" s="3" t="str">
        <f>IF(仕訳入力シート!L499&lt;&gt;"",仕訳入力シート!L499,"")</f>
        <v/>
      </c>
      <c r="S499" s="3" t="str">
        <f>IF(仕訳入力シート!O499&lt;&gt;"",仕訳入力シート!O499,"")</f>
        <v/>
      </c>
      <c r="T499" s="3">
        <f t="shared" si="28"/>
        <v>0</v>
      </c>
      <c r="U499" s="3">
        <f t="shared" si="29"/>
        <v>0</v>
      </c>
      <c r="V499" s="113" t="str">
        <f>IF(仕訳入力シート!R499&lt;&gt;0,仕訳入力シート!R499,"")</f>
        <v/>
      </c>
      <c r="W499" s="3" t="str">
        <f>IF(仕訳入力シート!S499&lt;&gt;0,仕訳入力シート!S499,"")</f>
        <v/>
      </c>
      <c r="X499" s="3" t="str">
        <f>IF(仕訳入力シート!T499&lt;&gt;0,仕訳入力シート!T499,"")</f>
        <v/>
      </c>
      <c r="Y499" s="3" t="str">
        <f>IF(仕訳入力シート!U499&lt;&gt;0,仕訳入力シート!U499,"")</f>
        <v/>
      </c>
      <c r="Z499" s="116" t="str">
        <f>IF(仕訳入力シート!AB499&lt;&gt;0,仕訳入力シート!AB499,"")</f>
        <v/>
      </c>
      <c r="AA499" s="3" t="str">
        <f>IF(仕訳入力シート!AC499&lt;&gt;0,仕訳入力シート!AC499,"")</f>
        <v/>
      </c>
      <c r="AB499" s="3" t="str">
        <f>IF(仕訳入力シート!V499&lt;&gt;"",仕訳入力シート!V499,"")</f>
        <v/>
      </c>
      <c r="AC499" s="3" t="str">
        <f>IF(仕訳入力シート!X499&lt;&gt;"",仕訳入力シート!X499,"")</f>
        <v/>
      </c>
      <c r="AD499" s="3" t="str">
        <f>IF(仕訳入力シート!AA499&lt;&gt;"",仕訳入力シート!AA499,"")</f>
        <v/>
      </c>
      <c r="AE499" s="3">
        <f t="shared" si="30"/>
        <v>0</v>
      </c>
      <c r="AF499" s="3">
        <f t="shared" si="31"/>
        <v>0</v>
      </c>
      <c r="AG499" s="121" t="str">
        <f>IF(仕訳入力シート!AD499&lt;&gt;0,仕訳入力シート!AD499,"")</f>
        <v/>
      </c>
      <c r="AH499" s="3" t="str">
        <f>IF(仕訳入力シート!AE499&lt;&gt;"",仕訳入力シート!AE499,"")</f>
        <v/>
      </c>
      <c r="AI499" s="117" t="str">
        <f>IF(仕訳入力シート!AH499&lt;&gt;0,仕訳入力シート!AH499,"")</f>
        <v/>
      </c>
      <c r="AJ499" s="118" t="str">
        <f>IF(仕訳入力シート!AI499&lt;&gt;0,仕訳入力シート!AI499,"")</f>
        <v/>
      </c>
      <c r="AK499" s="118" t="str">
        <f>IF(仕訳入力シート!AJ499&lt;&gt;0,仕訳入力シート!AJ499,"")</f>
        <v/>
      </c>
      <c r="AL499" s="118" t="str">
        <f>IF(仕訳入力シート!AK499&lt;&gt;0,仕訳入力シート!AK499,"")</f>
        <v/>
      </c>
      <c r="AM499" s="118" t="str">
        <f>IF(仕訳入力シート!AL499&lt;&gt;0,仕訳入力シート!AL499,"")</f>
        <v/>
      </c>
      <c r="AN499" s="118"/>
      <c r="AO499" s="118"/>
      <c r="AP499" s="118"/>
      <c r="AQ499" s="118"/>
      <c r="AR499" s="118"/>
      <c r="AS499" s="118"/>
      <c r="AT499" s="118"/>
      <c r="AU499" s="120" t="str">
        <f>IF(仕訳入力シート!AQ499&lt;&gt;0,仕訳入力シート!AQ499,"")</f>
        <v/>
      </c>
      <c r="AV499" s="118" t="str">
        <f>IF(仕訳入力シート!AR499&lt;&gt;0,仕訳入力シート!AR499,"")</f>
        <v/>
      </c>
      <c r="AW499" s="120" t="str">
        <f>IF(仕訳入力シート!AT499&lt;&gt;0,仕訳入力シート!AT499,"")</f>
        <v/>
      </c>
      <c r="AX499" s="118" t="str">
        <f>IF(仕訳入力シート!AU499&lt;&gt;0,仕訳入力シート!AU499,"")</f>
        <v/>
      </c>
    </row>
    <row r="500" spans="1:50" ht="17.45" customHeight="1">
      <c r="A500" s="3" t="str">
        <f>IF(C500="",MAX(A$8:A499)+1,"")</f>
        <v/>
      </c>
      <c r="C500" s="3" t="str">
        <f>IF(仕訳入力シート!A500="*","*",IF(J500="","*",IF(J500=0,"*","")))</f>
        <v>*</v>
      </c>
      <c r="D500" s="3">
        <f>仕訳入力シート!B500</f>
        <v>492</v>
      </c>
      <c r="E500" s="3" t="str">
        <f>IF(仕訳入力シート!C500&lt;&gt;0,仕訳入力シート!C500,"")</f>
        <v/>
      </c>
      <c r="F500" s="110" t="str">
        <f>IF(仕訳入力シート!D500&lt;&gt;0,仕訳入力シート!D500,"")</f>
        <v/>
      </c>
      <c r="H500" s="110" t="str">
        <f>IF(仕訳入力シート!AN500&lt;&gt;0,仕訳入力シート!AN500,"")</f>
        <v/>
      </c>
      <c r="I500" s="110" t="str">
        <f>IF(仕訳入力シート!AO500&lt;&gt;0,仕訳入力シート!AO500,"")</f>
        <v/>
      </c>
      <c r="J500" s="143">
        <f>仕訳入力シート!E500</f>
        <v>0</v>
      </c>
      <c r="K500" s="116" t="str">
        <f>IF(仕訳入力シート!F500&lt;&gt;0,仕訳入力シート!F500,"")</f>
        <v/>
      </c>
      <c r="L500" s="3" t="str">
        <f>IF(仕訳入力シート!G500&lt;&gt;0,仕訳入力シート!G500,"")</f>
        <v/>
      </c>
      <c r="M500" s="3" t="str">
        <f>IF(仕訳入力シート!H500&lt;&gt;0,仕訳入力シート!H500,"")</f>
        <v/>
      </c>
      <c r="N500" s="3" t="str">
        <f>IF(仕訳入力シート!I500&lt;&gt;0,仕訳入力シート!I500,"")</f>
        <v/>
      </c>
      <c r="O500" s="116" t="str">
        <f>IF(仕訳入力シート!P500&lt;&gt;0,仕訳入力シート!P500,"")</f>
        <v/>
      </c>
      <c r="P500" s="3" t="str">
        <f>IF(仕訳入力シート!Q500&lt;&gt;0,仕訳入力シート!Q500,"")</f>
        <v/>
      </c>
      <c r="Q500" s="3" t="str">
        <f>IF(仕訳入力シート!J500&lt;&gt;"",仕訳入力シート!J500,"")</f>
        <v/>
      </c>
      <c r="R500" s="3" t="str">
        <f>IF(仕訳入力シート!L500&lt;&gt;"",仕訳入力シート!L500,"")</f>
        <v/>
      </c>
      <c r="S500" s="3" t="str">
        <f>IF(仕訳入力シート!O500&lt;&gt;"",仕訳入力シート!O500,"")</f>
        <v/>
      </c>
      <c r="T500" s="3">
        <f t="shared" si="28"/>
        <v>0</v>
      </c>
      <c r="U500" s="3">
        <f t="shared" si="29"/>
        <v>0</v>
      </c>
      <c r="V500" s="113" t="str">
        <f>IF(仕訳入力シート!R500&lt;&gt;0,仕訳入力シート!R500,"")</f>
        <v/>
      </c>
      <c r="W500" s="3" t="str">
        <f>IF(仕訳入力シート!S500&lt;&gt;0,仕訳入力シート!S500,"")</f>
        <v/>
      </c>
      <c r="X500" s="3" t="str">
        <f>IF(仕訳入力シート!T500&lt;&gt;0,仕訳入力シート!T500,"")</f>
        <v/>
      </c>
      <c r="Y500" s="3" t="str">
        <f>IF(仕訳入力シート!U500&lt;&gt;0,仕訳入力シート!U500,"")</f>
        <v/>
      </c>
      <c r="Z500" s="116" t="str">
        <f>IF(仕訳入力シート!AB500&lt;&gt;0,仕訳入力シート!AB500,"")</f>
        <v/>
      </c>
      <c r="AA500" s="3" t="str">
        <f>IF(仕訳入力シート!AC500&lt;&gt;0,仕訳入力シート!AC500,"")</f>
        <v/>
      </c>
      <c r="AB500" s="3" t="str">
        <f>IF(仕訳入力シート!V500&lt;&gt;"",仕訳入力シート!V500,"")</f>
        <v/>
      </c>
      <c r="AC500" s="3" t="str">
        <f>IF(仕訳入力シート!X500&lt;&gt;"",仕訳入力シート!X500,"")</f>
        <v/>
      </c>
      <c r="AD500" s="3" t="str">
        <f>IF(仕訳入力シート!AA500&lt;&gt;"",仕訳入力シート!AA500,"")</f>
        <v/>
      </c>
      <c r="AE500" s="3">
        <f t="shared" si="30"/>
        <v>0</v>
      </c>
      <c r="AF500" s="3">
        <f t="shared" si="31"/>
        <v>0</v>
      </c>
      <c r="AG500" s="121" t="str">
        <f>IF(仕訳入力シート!AD500&lt;&gt;0,仕訳入力シート!AD500,"")</f>
        <v/>
      </c>
      <c r="AH500" s="3" t="str">
        <f>IF(仕訳入力シート!AE500&lt;&gt;"",仕訳入力シート!AE500,"")</f>
        <v/>
      </c>
      <c r="AI500" s="117" t="str">
        <f>IF(仕訳入力シート!AH500&lt;&gt;0,仕訳入力シート!AH500,"")</f>
        <v/>
      </c>
      <c r="AJ500" s="118" t="str">
        <f>IF(仕訳入力シート!AI500&lt;&gt;0,仕訳入力シート!AI500,"")</f>
        <v/>
      </c>
      <c r="AK500" s="118" t="str">
        <f>IF(仕訳入力シート!AJ500&lt;&gt;0,仕訳入力シート!AJ500,"")</f>
        <v/>
      </c>
      <c r="AL500" s="118" t="str">
        <f>IF(仕訳入力シート!AK500&lt;&gt;0,仕訳入力シート!AK500,"")</f>
        <v/>
      </c>
      <c r="AM500" s="118" t="str">
        <f>IF(仕訳入力シート!AL500&lt;&gt;0,仕訳入力シート!AL500,"")</f>
        <v/>
      </c>
      <c r="AN500" s="118"/>
      <c r="AO500" s="118"/>
      <c r="AP500" s="118"/>
      <c r="AQ500" s="118"/>
      <c r="AR500" s="118"/>
      <c r="AS500" s="118"/>
      <c r="AT500" s="118"/>
      <c r="AU500" s="120" t="str">
        <f>IF(仕訳入力シート!AQ500&lt;&gt;0,仕訳入力シート!AQ500,"")</f>
        <v/>
      </c>
      <c r="AV500" s="118" t="str">
        <f>IF(仕訳入力シート!AR500&lt;&gt;0,仕訳入力シート!AR500,"")</f>
        <v/>
      </c>
      <c r="AW500" s="120" t="str">
        <f>IF(仕訳入力シート!AT500&lt;&gt;0,仕訳入力シート!AT500,"")</f>
        <v/>
      </c>
      <c r="AX500" s="118" t="str">
        <f>IF(仕訳入力シート!AU500&lt;&gt;0,仕訳入力シート!AU500,"")</f>
        <v/>
      </c>
    </row>
    <row r="501" spans="1:50" ht="17.45" customHeight="1">
      <c r="A501" s="3" t="str">
        <f>IF(C501="",MAX(A$8:A500)+1,"")</f>
        <v/>
      </c>
      <c r="C501" s="3" t="str">
        <f>IF(仕訳入力シート!A501="*","*",IF(J501="","*",IF(J501=0,"*","")))</f>
        <v>*</v>
      </c>
      <c r="D501" s="3">
        <f>仕訳入力シート!B501</f>
        <v>493</v>
      </c>
      <c r="E501" s="3" t="str">
        <f>IF(仕訳入力シート!C501&lt;&gt;0,仕訳入力シート!C501,"")</f>
        <v/>
      </c>
      <c r="F501" s="110" t="str">
        <f>IF(仕訳入力シート!D501&lt;&gt;0,仕訳入力シート!D501,"")</f>
        <v/>
      </c>
      <c r="H501" s="110" t="str">
        <f>IF(仕訳入力シート!AN501&lt;&gt;0,仕訳入力シート!AN501,"")</f>
        <v/>
      </c>
      <c r="I501" s="110" t="str">
        <f>IF(仕訳入力シート!AO501&lt;&gt;0,仕訳入力シート!AO501,"")</f>
        <v/>
      </c>
      <c r="J501" s="143">
        <f>仕訳入力シート!E501</f>
        <v>0</v>
      </c>
      <c r="K501" s="116" t="str">
        <f>IF(仕訳入力シート!F501&lt;&gt;0,仕訳入力シート!F501,"")</f>
        <v/>
      </c>
      <c r="L501" s="3" t="str">
        <f>IF(仕訳入力シート!G501&lt;&gt;0,仕訳入力シート!G501,"")</f>
        <v/>
      </c>
      <c r="M501" s="3" t="str">
        <f>IF(仕訳入力シート!H501&lt;&gt;0,仕訳入力シート!H501,"")</f>
        <v/>
      </c>
      <c r="N501" s="3" t="str">
        <f>IF(仕訳入力シート!I501&lt;&gt;0,仕訳入力シート!I501,"")</f>
        <v/>
      </c>
      <c r="O501" s="116" t="str">
        <f>IF(仕訳入力シート!P501&lt;&gt;0,仕訳入力シート!P501,"")</f>
        <v/>
      </c>
      <c r="P501" s="3" t="str">
        <f>IF(仕訳入力シート!Q501&lt;&gt;0,仕訳入力シート!Q501,"")</f>
        <v/>
      </c>
      <c r="Q501" s="3" t="str">
        <f>IF(仕訳入力シート!J501&lt;&gt;"",仕訳入力シート!J501,"")</f>
        <v/>
      </c>
      <c r="R501" s="3" t="str">
        <f>IF(仕訳入力シート!L501&lt;&gt;"",仕訳入力シート!L501,"")</f>
        <v/>
      </c>
      <c r="S501" s="3" t="str">
        <f>IF(仕訳入力シート!O501&lt;&gt;"",仕訳入力シート!O501,"")</f>
        <v/>
      </c>
      <c r="T501" s="3">
        <f t="shared" si="28"/>
        <v>0</v>
      </c>
      <c r="U501" s="3">
        <f t="shared" si="29"/>
        <v>0</v>
      </c>
      <c r="V501" s="113" t="str">
        <f>IF(仕訳入力シート!R501&lt;&gt;0,仕訳入力シート!R501,"")</f>
        <v/>
      </c>
      <c r="W501" s="3" t="str">
        <f>IF(仕訳入力シート!S501&lt;&gt;0,仕訳入力シート!S501,"")</f>
        <v/>
      </c>
      <c r="X501" s="3" t="str">
        <f>IF(仕訳入力シート!T501&lt;&gt;0,仕訳入力シート!T501,"")</f>
        <v/>
      </c>
      <c r="Y501" s="3" t="str">
        <f>IF(仕訳入力シート!U501&lt;&gt;0,仕訳入力シート!U501,"")</f>
        <v/>
      </c>
      <c r="Z501" s="116" t="str">
        <f>IF(仕訳入力シート!AB501&lt;&gt;0,仕訳入力シート!AB501,"")</f>
        <v/>
      </c>
      <c r="AA501" s="3" t="str">
        <f>IF(仕訳入力シート!AC501&lt;&gt;0,仕訳入力シート!AC501,"")</f>
        <v/>
      </c>
      <c r="AB501" s="3" t="str">
        <f>IF(仕訳入力シート!V501&lt;&gt;"",仕訳入力シート!V501,"")</f>
        <v/>
      </c>
      <c r="AC501" s="3" t="str">
        <f>IF(仕訳入力シート!X501&lt;&gt;"",仕訳入力シート!X501,"")</f>
        <v/>
      </c>
      <c r="AD501" s="3" t="str">
        <f>IF(仕訳入力シート!AA501&lt;&gt;"",仕訳入力シート!AA501,"")</f>
        <v/>
      </c>
      <c r="AE501" s="3">
        <f t="shared" si="30"/>
        <v>0</v>
      </c>
      <c r="AF501" s="3">
        <f t="shared" si="31"/>
        <v>0</v>
      </c>
      <c r="AG501" s="121" t="str">
        <f>IF(仕訳入力シート!AD501&lt;&gt;0,仕訳入力シート!AD501,"")</f>
        <v/>
      </c>
      <c r="AH501" s="3" t="str">
        <f>IF(仕訳入力シート!AE501&lt;&gt;"",仕訳入力シート!AE501,"")</f>
        <v/>
      </c>
      <c r="AI501" s="117" t="str">
        <f>IF(仕訳入力シート!AH501&lt;&gt;0,仕訳入力シート!AH501,"")</f>
        <v/>
      </c>
      <c r="AJ501" s="118" t="str">
        <f>IF(仕訳入力シート!AI501&lt;&gt;0,仕訳入力シート!AI501,"")</f>
        <v/>
      </c>
      <c r="AK501" s="118" t="str">
        <f>IF(仕訳入力シート!AJ501&lt;&gt;0,仕訳入力シート!AJ501,"")</f>
        <v/>
      </c>
      <c r="AL501" s="118" t="str">
        <f>IF(仕訳入力シート!AK501&lt;&gt;0,仕訳入力シート!AK501,"")</f>
        <v/>
      </c>
      <c r="AM501" s="118" t="str">
        <f>IF(仕訳入力シート!AL501&lt;&gt;0,仕訳入力シート!AL501,"")</f>
        <v/>
      </c>
      <c r="AN501" s="118"/>
      <c r="AO501" s="118"/>
      <c r="AP501" s="118"/>
      <c r="AQ501" s="118"/>
      <c r="AR501" s="118"/>
      <c r="AS501" s="118"/>
      <c r="AT501" s="118"/>
      <c r="AU501" s="120" t="str">
        <f>IF(仕訳入力シート!AQ501&lt;&gt;0,仕訳入力シート!AQ501,"")</f>
        <v/>
      </c>
      <c r="AV501" s="118" t="str">
        <f>IF(仕訳入力シート!AR501&lt;&gt;0,仕訳入力シート!AR501,"")</f>
        <v/>
      </c>
      <c r="AW501" s="120" t="str">
        <f>IF(仕訳入力シート!AT501&lt;&gt;0,仕訳入力シート!AT501,"")</f>
        <v/>
      </c>
      <c r="AX501" s="118" t="str">
        <f>IF(仕訳入力シート!AU501&lt;&gt;0,仕訳入力シート!AU501,"")</f>
        <v/>
      </c>
    </row>
    <row r="502" spans="1:50" ht="17.45" customHeight="1">
      <c r="A502" s="3" t="str">
        <f>IF(C502="",MAX(A$8:A501)+1,"")</f>
        <v/>
      </c>
      <c r="C502" s="3" t="str">
        <f>IF(仕訳入力シート!A502="*","*",IF(J502="","*",IF(J502=0,"*","")))</f>
        <v>*</v>
      </c>
      <c r="D502" s="3">
        <f>仕訳入力シート!B502</f>
        <v>494</v>
      </c>
      <c r="E502" s="3" t="str">
        <f>IF(仕訳入力シート!C502&lt;&gt;0,仕訳入力シート!C502,"")</f>
        <v/>
      </c>
      <c r="F502" s="110" t="str">
        <f>IF(仕訳入力シート!D502&lt;&gt;0,仕訳入力シート!D502,"")</f>
        <v/>
      </c>
      <c r="H502" s="110" t="str">
        <f>IF(仕訳入力シート!AN502&lt;&gt;0,仕訳入力シート!AN502,"")</f>
        <v/>
      </c>
      <c r="I502" s="110" t="str">
        <f>IF(仕訳入力シート!AO502&lt;&gt;0,仕訳入力シート!AO502,"")</f>
        <v/>
      </c>
      <c r="J502" s="143">
        <f>仕訳入力シート!E502</f>
        <v>0</v>
      </c>
      <c r="K502" s="116" t="str">
        <f>IF(仕訳入力シート!F502&lt;&gt;0,仕訳入力シート!F502,"")</f>
        <v/>
      </c>
      <c r="L502" s="3" t="str">
        <f>IF(仕訳入力シート!G502&lt;&gt;0,仕訳入力シート!G502,"")</f>
        <v/>
      </c>
      <c r="M502" s="3" t="str">
        <f>IF(仕訳入力シート!H502&lt;&gt;0,仕訳入力シート!H502,"")</f>
        <v/>
      </c>
      <c r="N502" s="3" t="str">
        <f>IF(仕訳入力シート!I502&lt;&gt;0,仕訳入力シート!I502,"")</f>
        <v/>
      </c>
      <c r="O502" s="116" t="str">
        <f>IF(仕訳入力シート!P502&lt;&gt;0,仕訳入力シート!P502,"")</f>
        <v/>
      </c>
      <c r="P502" s="3" t="str">
        <f>IF(仕訳入力シート!Q502&lt;&gt;0,仕訳入力シート!Q502,"")</f>
        <v/>
      </c>
      <c r="Q502" s="3" t="str">
        <f>IF(仕訳入力シート!J502&lt;&gt;"",仕訳入力シート!J502,"")</f>
        <v/>
      </c>
      <c r="R502" s="3" t="str">
        <f>IF(仕訳入力シート!L502&lt;&gt;"",仕訳入力シート!L502,"")</f>
        <v/>
      </c>
      <c r="S502" s="3" t="str">
        <f>IF(仕訳入力シート!O502&lt;&gt;"",仕訳入力シート!O502,"")</f>
        <v/>
      </c>
      <c r="T502" s="3">
        <f t="shared" si="28"/>
        <v>0</v>
      </c>
      <c r="U502" s="3">
        <f t="shared" si="29"/>
        <v>0</v>
      </c>
      <c r="V502" s="113" t="str">
        <f>IF(仕訳入力シート!R502&lt;&gt;0,仕訳入力シート!R502,"")</f>
        <v/>
      </c>
      <c r="W502" s="3" t="str">
        <f>IF(仕訳入力シート!S502&lt;&gt;0,仕訳入力シート!S502,"")</f>
        <v/>
      </c>
      <c r="X502" s="3" t="str">
        <f>IF(仕訳入力シート!T502&lt;&gt;0,仕訳入力シート!T502,"")</f>
        <v/>
      </c>
      <c r="Y502" s="3" t="str">
        <f>IF(仕訳入力シート!U502&lt;&gt;0,仕訳入力シート!U502,"")</f>
        <v/>
      </c>
      <c r="Z502" s="116" t="str">
        <f>IF(仕訳入力シート!AB502&lt;&gt;0,仕訳入力シート!AB502,"")</f>
        <v/>
      </c>
      <c r="AA502" s="3" t="str">
        <f>IF(仕訳入力シート!AC502&lt;&gt;0,仕訳入力シート!AC502,"")</f>
        <v/>
      </c>
      <c r="AB502" s="3" t="str">
        <f>IF(仕訳入力シート!V502&lt;&gt;"",仕訳入力シート!V502,"")</f>
        <v/>
      </c>
      <c r="AC502" s="3" t="str">
        <f>IF(仕訳入力シート!X502&lt;&gt;"",仕訳入力シート!X502,"")</f>
        <v/>
      </c>
      <c r="AD502" s="3" t="str">
        <f>IF(仕訳入力シート!AA502&lt;&gt;"",仕訳入力シート!AA502,"")</f>
        <v/>
      </c>
      <c r="AE502" s="3">
        <f t="shared" si="30"/>
        <v>0</v>
      </c>
      <c r="AF502" s="3">
        <f t="shared" si="31"/>
        <v>0</v>
      </c>
      <c r="AG502" s="121" t="str">
        <f>IF(仕訳入力シート!AD502&lt;&gt;0,仕訳入力シート!AD502,"")</f>
        <v/>
      </c>
      <c r="AH502" s="3" t="str">
        <f>IF(仕訳入力シート!AE502&lt;&gt;"",仕訳入力シート!AE502,"")</f>
        <v/>
      </c>
      <c r="AI502" s="117" t="str">
        <f>IF(仕訳入力シート!AH502&lt;&gt;0,仕訳入力シート!AH502,"")</f>
        <v/>
      </c>
      <c r="AJ502" s="118" t="str">
        <f>IF(仕訳入力シート!AI502&lt;&gt;0,仕訳入力シート!AI502,"")</f>
        <v/>
      </c>
      <c r="AK502" s="118" t="str">
        <f>IF(仕訳入力シート!AJ502&lt;&gt;0,仕訳入力シート!AJ502,"")</f>
        <v/>
      </c>
      <c r="AL502" s="118" t="str">
        <f>IF(仕訳入力シート!AK502&lt;&gt;0,仕訳入力シート!AK502,"")</f>
        <v/>
      </c>
      <c r="AM502" s="118" t="str">
        <f>IF(仕訳入力シート!AL502&lt;&gt;0,仕訳入力シート!AL502,"")</f>
        <v/>
      </c>
      <c r="AN502" s="118"/>
      <c r="AO502" s="118"/>
      <c r="AP502" s="118"/>
      <c r="AQ502" s="118"/>
      <c r="AR502" s="118"/>
      <c r="AS502" s="118"/>
      <c r="AT502" s="118"/>
      <c r="AU502" s="120" t="str">
        <f>IF(仕訳入力シート!AQ502&lt;&gt;0,仕訳入力シート!AQ502,"")</f>
        <v/>
      </c>
      <c r="AV502" s="118" t="str">
        <f>IF(仕訳入力シート!AR502&lt;&gt;0,仕訳入力シート!AR502,"")</f>
        <v/>
      </c>
      <c r="AW502" s="120" t="str">
        <f>IF(仕訳入力シート!AT502&lt;&gt;0,仕訳入力シート!AT502,"")</f>
        <v/>
      </c>
      <c r="AX502" s="118" t="str">
        <f>IF(仕訳入力シート!AU502&lt;&gt;0,仕訳入力シート!AU502,"")</f>
        <v/>
      </c>
    </row>
    <row r="503" spans="1:50" ht="17.45" customHeight="1">
      <c r="A503" s="3" t="str">
        <f>IF(C503="",MAX(A$8:A502)+1,"")</f>
        <v/>
      </c>
      <c r="C503" s="3" t="str">
        <f>IF(仕訳入力シート!A503="*","*",IF(J503="","*",IF(J503=0,"*","")))</f>
        <v>*</v>
      </c>
      <c r="D503" s="3">
        <f>仕訳入力シート!B503</f>
        <v>495</v>
      </c>
      <c r="E503" s="3" t="str">
        <f>IF(仕訳入力シート!C503&lt;&gt;0,仕訳入力シート!C503,"")</f>
        <v/>
      </c>
      <c r="F503" s="110" t="str">
        <f>IF(仕訳入力シート!D503&lt;&gt;0,仕訳入力シート!D503,"")</f>
        <v/>
      </c>
      <c r="H503" s="110" t="str">
        <f>IF(仕訳入力シート!AN503&lt;&gt;0,仕訳入力シート!AN503,"")</f>
        <v/>
      </c>
      <c r="I503" s="110" t="str">
        <f>IF(仕訳入力シート!AO503&lt;&gt;0,仕訳入力シート!AO503,"")</f>
        <v/>
      </c>
      <c r="J503" s="143">
        <f>仕訳入力シート!E503</f>
        <v>0</v>
      </c>
      <c r="K503" s="116" t="str">
        <f>IF(仕訳入力シート!F503&lt;&gt;0,仕訳入力シート!F503,"")</f>
        <v/>
      </c>
      <c r="L503" s="3" t="str">
        <f>IF(仕訳入力シート!G503&lt;&gt;0,仕訳入力シート!G503,"")</f>
        <v/>
      </c>
      <c r="M503" s="3" t="str">
        <f>IF(仕訳入力シート!H503&lt;&gt;0,仕訳入力シート!H503,"")</f>
        <v/>
      </c>
      <c r="N503" s="3" t="str">
        <f>IF(仕訳入力シート!I503&lt;&gt;0,仕訳入力シート!I503,"")</f>
        <v/>
      </c>
      <c r="O503" s="116" t="str">
        <f>IF(仕訳入力シート!P503&lt;&gt;0,仕訳入力シート!P503,"")</f>
        <v/>
      </c>
      <c r="P503" s="3" t="str">
        <f>IF(仕訳入力シート!Q503&lt;&gt;0,仕訳入力シート!Q503,"")</f>
        <v/>
      </c>
      <c r="Q503" s="3" t="str">
        <f>IF(仕訳入力シート!J503&lt;&gt;"",仕訳入力シート!J503,"")</f>
        <v/>
      </c>
      <c r="R503" s="3" t="str">
        <f>IF(仕訳入力シート!L503&lt;&gt;"",仕訳入力シート!L503,"")</f>
        <v/>
      </c>
      <c r="S503" s="3" t="str">
        <f>IF(仕訳入力シート!O503&lt;&gt;"",仕訳入力シート!O503,"")</f>
        <v/>
      </c>
      <c r="T503" s="3">
        <f t="shared" si="28"/>
        <v>0</v>
      </c>
      <c r="U503" s="3">
        <f t="shared" si="29"/>
        <v>0</v>
      </c>
      <c r="V503" s="113" t="str">
        <f>IF(仕訳入力シート!R503&lt;&gt;0,仕訳入力シート!R503,"")</f>
        <v/>
      </c>
      <c r="W503" s="3" t="str">
        <f>IF(仕訳入力シート!S503&lt;&gt;0,仕訳入力シート!S503,"")</f>
        <v/>
      </c>
      <c r="X503" s="3" t="str">
        <f>IF(仕訳入力シート!T503&lt;&gt;0,仕訳入力シート!T503,"")</f>
        <v/>
      </c>
      <c r="Y503" s="3" t="str">
        <f>IF(仕訳入力シート!U503&lt;&gt;0,仕訳入力シート!U503,"")</f>
        <v/>
      </c>
      <c r="Z503" s="116" t="str">
        <f>IF(仕訳入力シート!AB503&lt;&gt;0,仕訳入力シート!AB503,"")</f>
        <v/>
      </c>
      <c r="AA503" s="3" t="str">
        <f>IF(仕訳入力シート!AC503&lt;&gt;0,仕訳入力シート!AC503,"")</f>
        <v/>
      </c>
      <c r="AB503" s="3" t="str">
        <f>IF(仕訳入力シート!V503&lt;&gt;"",仕訳入力シート!V503,"")</f>
        <v/>
      </c>
      <c r="AC503" s="3" t="str">
        <f>IF(仕訳入力シート!X503&lt;&gt;"",仕訳入力シート!X503,"")</f>
        <v/>
      </c>
      <c r="AD503" s="3" t="str">
        <f>IF(仕訳入力シート!AA503&lt;&gt;"",仕訳入力シート!AA503,"")</f>
        <v/>
      </c>
      <c r="AE503" s="3">
        <f t="shared" si="30"/>
        <v>0</v>
      </c>
      <c r="AF503" s="3">
        <f t="shared" si="31"/>
        <v>0</v>
      </c>
      <c r="AG503" s="121" t="str">
        <f>IF(仕訳入力シート!AD503&lt;&gt;0,仕訳入力シート!AD503,"")</f>
        <v/>
      </c>
      <c r="AH503" s="3" t="str">
        <f>IF(仕訳入力シート!AE503&lt;&gt;"",仕訳入力シート!AE503,"")</f>
        <v/>
      </c>
      <c r="AI503" s="117" t="str">
        <f>IF(仕訳入力シート!AH503&lt;&gt;0,仕訳入力シート!AH503,"")</f>
        <v/>
      </c>
      <c r="AJ503" s="118" t="str">
        <f>IF(仕訳入力シート!AI503&lt;&gt;0,仕訳入力シート!AI503,"")</f>
        <v/>
      </c>
      <c r="AK503" s="118" t="str">
        <f>IF(仕訳入力シート!AJ503&lt;&gt;0,仕訳入力シート!AJ503,"")</f>
        <v/>
      </c>
      <c r="AL503" s="118" t="str">
        <f>IF(仕訳入力シート!AK503&lt;&gt;0,仕訳入力シート!AK503,"")</f>
        <v/>
      </c>
      <c r="AM503" s="118" t="str">
        <f>IF(仕訳入力シート!AL503&lt;&gt;0,仕訳入力シート!AL503,"")</f>
        <v/>
      </c>
      <c r="AN503" s="118"/>
      <c r="AO503" s="118"/>
      <c r="AP503" s="118"/>
      <c r="AQ503" s="118"/>
      <c r="AR503" s="118"/>
      <c r="AS503" s="118"/>
      <c r="AT503" s="118"/>
      <c r="AU503" s="120" t="str">
        <f>IF(仕訳入力シート!AQ503&lt;&gt;0,仕訳入力シート!AQ503,"")</f>
        <v/>
      </c>
      <c r="AV503" s="118" t="str">
        <f>IF(仕訳入力シート!AR503&lt;&gt;0,仕訳入力シート!AR503,"")</f>
        <v/>
      </c>
      <c r="AW503" s="120" t="str">
        <f>IF(仕訳入力シート!AT503&lt;&gt;0,仕訳入力シート!AT503,"")</f>
        <v/>
      </c>
      <c r="AX503" s="118" t="str">
        <f>IF(仕訳入力シート!AU503&lt;&gt;0,仕訳入力シート!AU503,"")</f>
        <v/>
      </c>
    </row>
    <row r="504" spans="1:50" ht="17.45" customHeight="1">
      <c r="A504" s="3" t="str">
        <f>IF(C504="",MAX(A$8:A503)+1,"")</f>
        <v/>
      </c>
      <c r="C504" s="3" t="str">
        <f>IF(仕訳入力シート!A504="*","*",IF(J504="","*",IF(J504=0,"*","")))</f>
        <v>*</v>
      </c>
      <c r="D504" s="3">
        <f>仕訳入力シート!B504</f>
        <v>496</v>
      </c>
      <c r="E504" s="3" t="str">
        <f>IF(仕訳入力シート!C504&lt;&gt;0,仕訳入力シート!C504,"")</f>
        <v/>
      </c>
      <c r="F504" s="110" t="str">
        <f>IF(仕訳入力シート!D504&lt;&gt;0,仕訳入力シート!D504,"")</f>
        <v/>
      </c>
      <c r="H504" s="110" t="str">
        <f>IF(仕訳入力シート!AN504&lt;&gt;0,仕訳入力シート!AN504,"")</f>
        <v/>
      </c>
      <c r="I504" s="110" t="str">
        <f>IF(仕訳入力シート!AO504&lt;&gt;0,仕訳入力シート!AO504,"")</f>
        <v/>
      </c>
      <c r="J504" s="143">
        <f>仕訳入力シート!E504</f>
        <v>0</v>
      </c>
      <c r="K504" s="116" t="str">
        <f>IF(仕訳入力シート!F504&lt;&gt;0,仕訳入力シート!F504,"")</f>
        <v/>
      </c>
      <c r="L504" s="3" t="str">
        <f>IF(仕訳入力シート!G504&lt;&gt;0,仕訳入力シート!G504,"")</f>
        <v/>
      </c>
      <c r="M504" s="3" t="str">
        <f>IF(仕訳入力シート!H504&lt;&gt;0,仕訳入力シート!H504,"")</f>
        <v/>
      </c>
      <c r="N504" s="3" t="str">
        <f>IF(仕訳入力シート!I504&lt;&gt;0,仕訳入力シート!I504,"")</f>
        <v/>
      </c>
      <c r="O504" s="116" t="str">
        <f>IF(仕訳入力シート!P504&lt;&gt;0,仕訳入力シート!P504,"")</f>
        <v/>
      </c>
      <c r="P504" s="3" t="str">
        <f>IF(仕訳入力シート!Q504&lt;&gt;0,仕訳入力シート!Q504,"")</f>
        <v/>
      </c>
      <c r="Q504" s="3" t="str">
        <f>IF(仕訳入力シート!J504&lt;&gt;"",仕訳入力シート!J504,"")</f>
        <v/>
      </c>
      <c r="R504" s="3" t="str">
        <f>IF(仕訳入力シート!L504&lt;&gt;"",仕訳入力シート!L504,"")</f>
        <v/>
      </c>
      <c r="S504" s="3" t="str">
        <f>IF(仕訳入力シート!O504&lt;&gt;"",仕訳入力シート!O504,"")</f>
        <v/>
      </c>
      <c r="T504" s="3">
        <f t="shared" si="28"/>
        <v>0</v>
      </c>
      <c r="U504" s="3">
        <f t="shared" si="29"/>
        <v>0</v>
      </c>
      <c r="V504" s="113" t="str">
        <f>IF(仕訳入力シート!R504&lt;&gt;0,仕訳入力シート!R504,"")</f>
        <v/>
      </c>
      <c r="W504" s="3" t="str">
        <f>IF(仕訳入力シート!S504&lt;&gt;0,仕訳入力シート!S504,"")</f>
        <v/>
      </c>
      <c r="X504" s="3" t="str">
        <f>IF(仕訳入力シート!T504&lt;&gt;0,仕訳入力シート!T504,"")</f>
        <v/>
      </c>
      <c r="Y504" s="3" t="str">
        <f>IF(仕訳入力シート!U504&lt;&gt;0,仕訳入力シート!U504,"")</f>
        <v/>
      </c>
      <c r="Z504" s="116" t="str">
        <f>IF(仕訳入力シート!AB504&lt;&gt;0,仕訳入力シート!AB504,"")</f>
        <v/>
      </c>
      <c r="AA504" s="3" t="str">
        <f>IF(仕訳入力シート!AC504&lt;&gt;0,仕訳入力シート!AC504,"")</f>
        <v/>
      </c>
      <c r="AB504" s="3" t="str">
        <f>IF(仕訳入力シート!V504&lt;&gt;"",仕訳入力シート!V504,"")</f>
        <v/>
      </c>
      <c r="AC504" s="3" t="str">
        <f>IF(仕訳入力シート!X504&lt;&gt;"",仕訳入力シート!X504,"")</f>
        <v/>
      </c>
      <c r="AD504" s="3" t="str">
        <f>IF(仕訳入力シート!AA504&lt;&gt;"",仕訳入力シート!AA504,"")</f>
        <v/>
      </c>
      <c r="AE504" s="3">
        <f t="shared" si="30"/>
        <v>0</v>
      </c>
      <c r="AF504" s="3">
        <f t="shared" si="31"/>
        <v>0</v>
      </c>
      <c r="AG504" s="121" t="str">
        <f>IF(仕訳入力シート!AD504&lt;&gt;0,仕訳入力シート!AD504,"")</f>
        <v/>
      </c>
      <c r="AH504" s="3" t="str">
        <f>IF(仕訳入力シート!AE504&lt;&gt;"",仕訳入力シート!AE504,"")</f>
        <v/>
      </c>
      <c r="AI504" s="117" t="str">
        <f>IF(仕訳入力シート!AH504&lt;&gt;0,仕訳入力シート!AH504,"")</f>
        <v/>
      </c>
      <c r="AJ504" s="118" t="str">
        <f>IF(仕訳入力シート!AI504&lt;&gt;0,仕訳入力シート!AI504,"")</f>
        <v/>
      </c>
      <c r="AK504" s="118" t="str">
        <f>IF(仕訳入力シート!AJ504&lt;&gt;0,仕訳入力シート!AJ504,"")</f>
        <v/>
      </c>
      <c r="AL504" s="118" t="str">
        <f>IF(仕訳入力シート!AK504&lt;&gt;0,仕訳入力シート!AK504,"")</f>
        <v/>
      </c>
      <c r="AM504" s="118" t="str">
        <f>IF(仕訳入力シート!AL504&lt;&gt;0,仕訳入力シート!AL504,"")</f>
        <v/>
      </c>
      <c r="AN504" s="118"/>
      <c r="AO504" s="118"/>
      <c r="AP504" s="118"/>
      <c r="AQ504" s="118"/>
      <c r="AR504" s="118"/>
      <c r="AS504" s="118"/>
      <c r="AT504" s="118"/>
      <c r="AU504" s="120" t="str">
        <f>IF(仕訳入力シート!AQ504&lt;&gt;0,仕訳入力シート!AQ504,"")</f>
        <v/>
      </c>
      <c r="AV504" s="118" t="str">
        <f>IF(仕訳入力シート!AR504&lt;&gt;0,仕訳入力シート!AR504,"")</f>
        <v/>
      </c>
      <c r="AW504" s="120" t="str">
        <f>IF(仕訳入力シート!AT504&lt;&gt;0,仕訳入力シート!AT504,"")</f>
        <v/>
      </c>
      <c r="AX504" s="118" t="str">
        <f>IF(仕訳入力シート!AU504&lt;&gt;0,仕訳入力シート!AU504,"")</f>
        <v/>
      </c>
    </row>
    <row r="505" spans="1:50" ht="17.45" customHeight="1">
      <c r="A505" s="3" t="str">
        <f>IF(C505="",MAX(A$8:A504)+1,"")</f>
        <v/>
      </c>
      <c r="C505" s="3" t="str">
        <f>IF(仕訳入力シート!A505="*","*",IF(J505="","*",IF(J505=0,"*","")))</f>
        <v>*</v>
      </c>
      <c r="D505" s="3">
        <f>仕訳入力シート!B505</f>
        <v>497</v>
      </c>
      <c r="E505" s="3" t="str">
        <f>IF(仕訳入力シート!C505&lt;&gt;0,仕訳入力シート!C505,"")</f>
        <v/>
      </c>
      <c r="F505" s="110" t="str">
        <f>IF(仕訳入力シート!D505&lt;&gt;0,仕訳入力シート!D505,"")</f>
        <v/>
      </c>
      <c r="H505" s="110" t="str">
        <f>IF(仕訳入力シート!AN505&lt;&gt;0,仕訳入力シート!AN505,"")</f>
        <v/>
      </c>
      <c r="I505" s="110" t="str">
        <f>IF(仕訳入力シート!AO505&lt;&gt;0,仕訳入力シート!AO505,"")</f>
        <v/>
      </c>
      <c r="J505" s="143">
        <f>仕訳入力シート!E505</f>
        <v>0</v>
      </c>
      <c r="K505" s="116" t="str">
        <f>IF(仕訳入力シート!F505&lt;&gt;0,仕訳入力シート!F505,"")</f>
        <v/>
      </c>
      <c r="L505" s="3" t="str">
        <f>IF(仕訳入力シート!G505&lt;&gt;0,仕訳入力シート!G505,"")</f>
        <v/>
      </c>
      <c r="M505" s="3" t="str">
        <f>IF(仕訳入力シート!H505&lt;&gt;0,仕訳入力シート!H505,"")</f>
        <v/>
      </c>
      <c r="N505" s="3" t="str">
        <f>IF(仕訳入力シート!I505&lt;&gt;0,仕訳入力シート!I505,"")</f>
        <v/>
      </c>
      <c r="O505" s="116" t="str">
        <f>IF(仕訳入力シート!P505&lt;&gt;0,仕訳入力シート!P505,"")</f>
        <v/>
      </c>
      <c r="P505" s="3" t="str">
        <f>IF(仕訳入力シート!Q505&lt;&gt;0,仕訳入力シート!Q505,"")</f>
        <v/>
      </c>
      <c r="Q505" s="3" t="str">
        <f>IF(仕訳入力シート!J505&lt;&gt;"",仕訳入力シート!J505,"")</f>
        <v/>
      </c>
      <c r="R505" s="3" t="str">
        <f>IF(仕訳入力シート!L505&lt;&gt;"",仕訳入力シート!L505,"")</f>
        <v/>
      </c>
      <c r="S505" s="3" t="str">
        <f>IF(仕訳入力シート!O505&lt;&gt;"",仕訳入力シート!O505,"")</f>
        <v/>
      </c>
      <c r="T505" s="3">
        <f t="shared" si="28"/>
        <v>0</v>
      </c>
      <c r="U505" s="3">
        <f t="shared" si="29"/>
        <v>0</v>
      </c>
      <c r="V505" s="113" t="str">
        <f>IF(仕訳入力シート!R505&lt;&gt;0,仕訳入力シート!R505,"")</f>
        <v/>
      </c>
      <c r="W505" s="3" t="str">
        <f>IF(仕訳入力シート!S505&lt;&gt;0,仕訳入力シート!S505,"")</f>
        <v/>
      </c>
      <c r="X505" s="3" t="str">
        <f>IF(仕訳入力シート!T505&lt;&gt;0,仕訳入力シート!T505,"")</f>
        <v/>
      </c>
      <c r="Y505" s="3" t="str">
        <f>IF(仕訳入力シート!U505&lt;&gt;0,仕訳入力シート!U505,"")</f>
        <v/>
      </c>
      <c r="Z505" s="116" t="str">
        <f>IF(仕訳入力シート!AB505&lt;&gt;0,仕訳入力シート!AB505,"")</f>
        <v/>
      </c>
      <c r="AA505" s="3" t="str">
        <f>IF(仕訳入力シート!AC505&lt;&gt;0,仕訳入力シート!AC505,"")</f>
        <v/>
      </c>
      <c r="AB505" s="3" t="str">
        <f>IF(仕訳入力シート!V505&lt;&gt;"",仕訳入力シート!V505,"")</f>
        <v/>
      </c>
      <c r="AC505" s="3" t="str">
        <f>IF(仕訳入力シート!X505&lt;&gt;"",仕訳入力シート!X505,"")</f>
        <v/>
      </c>
      <c r="AD505" s="3" t="str">
        <f>IF(仕訳入力シート!AA505&lt;&gt;"",仕訳入力シート!AA505,"")</f>
        <v/>
      </c>
      <c r="AE505" s="3">
        <f t="shared" si="30"/>
        <v>0</v>
      </c>
      <c r="AF505" s="3">
        <f t="shared" si="31"/>
        <v>0</v>
      </c>
      <c r="AG505" s="121" t="str">
        <f>IF(仕訳入力シート!AD505&lt;&gt;0,仕訳入力シート!AD505,"")</f>
        <v/>
      </c>
      <c r="AH505" s="3" t="str">
        <f>IF(仕訳入力シート!AE505&lt;&gt;"",仕訳入力シート!AE505,"")</f>
        <v/>
      </c>
      <c r="AI505" s="117" t="str">
        <f>IF(仕訳入力シート!AH505&lt;&gt;0,仕訳入力シート!AH505,"")</f>
        <v/>
      </c>
      <c r="AJ505" s="118" t="str">
        <f>IF(仕訳入力シート!AI505&lt;&gt;0,仕訳入力シート!AI505,"")</f>
        <v/>
      </c>
      <c r="AK505" s="118" t="str">
        <f>IF(仕訳入力シート!AJ505&lt;&gt;0,仕訳入力シート!AJ505,"")</f>
        <v/>
      </c>
      <c r="AL505" s="118" t="str">
        <f>IF(仕訳入力シート!AK505&lt;&gt;0,仕訳入力シート!AK505,"")</f>
        <v/>
      </c>
      <c r="AM505" s="118" t="str">
        <f>IF(仕訳入力シート!AL505&lt;&gt;0,仕訳入力シート!AL505,"")</f>
        <v/>
      </c>
      <c r="AN505" s="118"/>
      <c r="AO505" s="118"/>
      <c r="AP505" s="118"/>
      <c r="AQ505" s="118"/>
      <c r="AR505" s="118"/>
      <c r="AS505" s="118"/>
      <c r="AT505" s="118"/>
      <c r="AU505" s="120" t="str">
        <f>IF(仕訳入力シート!AQ505&lt;&gt;0,仕訳入力シート!AQ505,"")</f>
        <v/>
      </c>
      <c r="AV505" s="118" t="str">
        <f>IF(仕訳入力シート!AR505&lt;&gt;0,仕訳入力シート!AR505,"")</f>
        <v/>
      </c>
      <c r="AW505" s="120" t="str">
        <f>IF(仕訳入力シート!AT505&lt;&gt;0,仕訳入力シート!AT505,"")</f>
        <v/>
      </c>
      <c r="AX505" s="118" t="str">
        <f>IF(仕訳入力シート!AU505&lt;&gt;0,仕訳入力シート!AU505,"")</f>
        <v/>
      </c>
    </row>
    <row r="506" spans="1:50" ht="17.45" customHeight="1">
      <c r="A506" s="3" t="str">
        <f>IF(C506="",MAX(A$8:A505)+1,"")</f>
        <v/>
      </c>
      <c r="C506" s="3" t="str">
        <f>IF(仕訳入力シート!A506="*","*",IF(J506="","*",IF(J506=0,"*","")))</f>
        <v>*</v>
      </c>
      <c r="D506" s="3">
        <f>仕訳入力シート!B506</f>
        <v>498</v>
      </c>
      <c r="E506" s="3" t="str">
        <f>IF(仕訳入力シート!C506&lt;&gt;0,仕訳入力シート!C506,"")</f>
        <v/>
      </c>
      <c r="F506" s="110" t="str">
        <f>IF(仕訳入力シート!D506&lt;&gt;0,仕訳入力シート!D506,"")</f>
        <v/>
      </c>
      <c r="H506" s="110" t="str">
        <f>IF(仕訳入力シート!AN506&lt;&gt;0,仕訳入力シート!AN506,"")</f>
        <v/>
      </c>
      <c r="I506" s="110" t="str">
        <f>IF(仕訳入力シート!AO506&lt;&gt;0,仕訳入力シート!AO506,"")</f>
        <v/>
      </c>
      <c r="J506" s="143">
        <f>仕訳入力シート!E506</f>
        <v>0</v>
      </c>
      <c r="K506" s="116" t="str">
        <f>IF(仕訳入力シート!F506&lt;&gt;0,仕訳入力シート!F506,"")</f>
        <v/>
      </c>
      <c r="L506" s="3" t="str">
        <f>IF(仕訳入力シート!G506&lt;&gt;0,仕訳入力シート!G506,"")</f>
        <v/>
      </c>
      <c r="M506" s="3" t="str">
        <f>IF(仕訳入力シート!H506&lt;&gt;0,仕訳入力シート!H506,"")</f>
        <v/>
      </c>
      <c r="N506" s="3" t="str">
        <f>IF(仕訳入力シート!I506&lt;&gt;0,仕訳入力シート!I506,"")</f>
        <v/>
      </c>
      <c r="O506" s="116" t="str">
        <f>IF(仕訳入力シート!P506&lt;&gt;0,仕訳入力シート!P506,"")</f>
        <v/>
      </c>
      <c r="P506" s="3" t="str">
        <f>IF(仕訳入力シート!Q506&lt;&gt;0,仕訳入力シート!Q506,"")</f>
        <v/>
      </c>
      <c r="Q506" s="3" t="str">
        <f>IF(仕訳入力シート!J506&lt;&gt;"",仕訳入力シート!J506,"")</f>
        <v/>
      </c>
      <c r="R506" s="3" t="str">
        <f>IF(仕訳入力シート!L506&lt;&gt;"",仕訳入力シート!L506,"")</f>
        <v/>
      </c>
      <c r="S506" s="3" t="str">
        <f>IF(仕訳入力シート!O506&lt;&gt;"",仕訳入力シート!O506,"")</f>
        <v/>
      </c>
      <c r="T506" s="3">
        <f t="shared" si="28"/>
        <v>0</v>
      </c>
      <c r="U506" s="3">
        <f t="shared" si="29"/>
        <v>0</v>
      </c>
      <c r="V506" s="113" t="str">
        <f>IF(仕訳入力シート!R506&lt;&gt;0,仕訳入力シート!R506,"")</f>
        <v/>
      </c>
      <c r="W506" s="3" t="str">
        <f>IF(仕訳入力シート!S506&lt;&gt;0,仕訳入力シート!S506,"")</f>
        <v/>
      </c>
      <c r="X506" s="3" t="str">
        <f>IF(仕訳入力シート!T506&lt;&gt;0,仕訳入力シート!T506,"")</f>
        <v/>
      </c>
      <c r="Y506" s="3" t="str">
        <f>IF(仕訳入力シート!U506&lt;&gt;0,仕訳入力シート!U506,"")</f>
        <v/>
      </c>
      <c r="Z506" s="116" t="str">
        <f>IF(仕訳入力シート!AB506&lt;&gt;0,仕訳入力シート!AB506,"")</f>
        <v/>
      </c>
      <c r="AA506" s="3" t="str">
        <f>IF(仕訳入力シート!AC506&lt;&gt;0,仕訳入力シート!AC506,"")</f>
        <v/>
      </c>
      <c r="AB506" s="3" t="str">
        <f>IF(仕訳入力シート!V506&lt;&gt;"",仕訳入力シート!V506,"")</f>
        <v/>
      </c>
      <c r="AC506" s="3" t="str">
        <f>IF(仕訳入力シート!X506&lt;&gt;"",仕訳入力シート!X506,"")</f>
        <v/>
      </c>
      <c r="AD506" s="3" t="str">
        <f>IF(仕訳入力シート!AA506&lt;&gt;"",仕訳入力シート!AA506,"")</f>
        <v/>
      </c>
      <c r="AE506" s="3">
        <f t="shared" si="30"/>
        <v>0</v>
      </c>
      <c r="AF506" s="3">
        <f t="shared" si="31"/>
        <v>0</v>
      </c>
      <c r="AG506" s="121" t="str">
        <f>IF(仕訳入力シート!AD506&lt;&gt;0,仕訳入力シート!AD506,"")</f>
        <v/>
      </c>
      <c r="AH506" s="3" t="str">
        <f>IF(仕訳入力シート!AE506&lt;&gt;"",仕訳入力シート!AE506,"")</f>
        <v/>
      </c>
      <c r="AI506" s="117" t="str">
        <f>IF(仕訳入力シート!AH506&lt;&gt;0,仕訳入力シート!AH506,"")</f>
        <v/>
      </c>
      <c r="AJ506" s="118" t="str">
        <f>IF(仕訳入力シート!AI506&lt;&gt;0,仕訳入力シート!AI506,"")</f>
        <v/>
      </c>
      <c r="AK506" s="118" t="str">
        <f>IF(仕訳入力シート!AJ506&lt;&gt;0,仕訳入力シート!AJ506,"")</f>
        <v/>
      </c>
      <c r="AL506" s="118" t="str">
        <f>IF(仕訳入力シート!AK506&lt;&gt;0,仕訳入力シート!AK506,"")</f>
        <v/>
      </c>
      <c r="AM506" s="118" t="str">
        <f>IF(仕訳入力シート!AL506&lt;&gt;0,仕訳入力シート!AL506,"")</f>
        <v/>
      </c>
      <c r="AN506" s="118"/>
      <c r="AO506" s="118"/>
      <c r="AP506" s="118"/>
      <c r="AQ506" s="118"/>
      <c r="AR506" s="118"/>
      <c r="AS506" s="118"/>
      <c r="AT506" s="118"/>
      <c r="AU506" s="120" t="str">
        <f>IF(仕訳入力シート!AQ506&lt;&gt;0,仕訳入力シート!AQ506,"")</f>
        <v/>
      </c>
      <c r="AV506" s="118" t="str">
        <f>IF(仕訳入力シート!AR506&lt;&gt;0,仕訳入力シート!AR506,"")</f>
        <v/>
      </c>
      <c r="AW506" s="120" t="str">
        <f>IF(仕訳入力シート!AT506&lt;&gt;0,仕訳入力シート!AT506,"")</f>
        <v/>
      </c>
      <c r="AX506" s="118" t="str">
        <f>IF(仕訳入力シート!AU506&lt;&gt;0,仕訳入力シート!AU506,"")</f>
        <v/>
      </c>
    </row>
    <row r="507" spans="1:50" ht="17.45" customHeight="1">
      <c r="A507" s="3" t="str">
        <f>IF(C507="",MAX(A$8:A506)+1,"")</f>
        <v/>
      </c>
      <c r="C507" s="3" t="str">
        <f>IF(仕訳入力シート!A507="*","*",IF(J507="","*",IF(J507=0,"*","")))</f>
        <v>*</v>
      </c>
      <c r="D507" s="3">
        <f>仕訳入力シート!B507</f>
        <v>499</v>
      </c>
      <c r="E507" s="3" t="str">
        <f>IF(仕訳入力シート!C507&lt;&gt;0,仕訳入力シート!C507,"")</f>
        <v/>
      </c>
      <c r="F507" s="110" t="str">
        <f>IF(仕訳入力シート!D507&lt;&gt;0,仕訳入力シート!D507,"")</f>
        <v/>
      </c>
      <c r="H507" s="110" t="str">
        <f>IF(仕訳入力シート!AN507&lt;&gt;0,仕訳入力シート!AN507,"")</f>
        <v/>
      </c>
      <c r="I507" s="110" t="str">
        <f>IF(仕訳入力シート!AO507&lt;&gt;0,仕訳入力シート!AO507,"")</f>
        <v/>
      </c>
      <c r="J507" s="143">
        <f>仕訳入力シート!E507</f>
        <v>0</v>
      </c>
      <c r="K507" s="116" t="str">
        <f>IF(仕訳入力シート!F507&lt;&gt;0,仕訳入力シート!F507,"")</f>
        <v/>
      </c>
      <c r="L507" s="3" t="str">
        <f>IF(仕訳入力シート!G507&lt;&gt;0,仕訳入力シート!G507,"")</f>
        <v/>
      </c>
      <c r="M507" s="3" t="str">
        <f>IF(仕訳入力シート!H507&lt;&gt;0,仕訳入力シート!H507,"")</f>
        <v/>
      </c>
      <c r="N507" s="3" t="str">
        <f>IF(仕訳入力シート!I507&lt;&gt;0,仕訳入力シート!I507,"")</f>
        <v/>
      </c>
      <c r="O507" s="116" t="str">
        <f>IF(仕訳入力シート!P507&lt;&gt;0,仕訳入力シート!P507,"")</f>
        <v/>
      </c>
      <c r="P507" s="3" t="str">
        <f>IF(仕訳入力シート!Q507&lt;&gt;0,仕訳入力シート!Q507,"")</f>
        <v/>
      </c>
      <c r="Q507" s="3" t="str">
        <f>IF(仕訳入力シート!J507&lt;&gt;"",仕訳入力シート!J507,"")</f>
        <v/>
      </c>
      <c r="R507" s="3" t="str">
        <f>IF(仕訳入力シート!L507&lt;&gt;"",仕訳入力シート!L507,"")</f>
        <v/>
      </c>
      <c r="S507" s="3" t="str">
        <f>IF(仕訳入力シート!O507&lt;&gt;"",仕訳入力シート!O507,"")</f>
        <v/>
      </c>
      <c r="T507" s="3">
        <f t="shared" si="28"/>
        <v>0</v>
      </c>
      <c r="U507" s="3">
        <f t="shared" si="29"/>
        <v>0</v>
      </c>
      <c r="V507" s="113" t="str">
        <f>IF(仕訳入力シート!R507&lt;&gt;0,仕訳入力シート!R507,"")</f>
        <v/>
      </c>
      <c r="W507" s="3" t="str">
        <f>IF(仕訳入力シート!S507&lt;&gt;0,仕訳入力シート!S507,"")</f>
        <v/>
      </c>
      <c r="X507" s="3" t="str">
        <f>IF(仕訳入力シート!T507&lt;&gt;0,仕訳入力シート!T507,"")</f>
        <v/>
      </c>
      <c r="Y507" s="3" t="str">
        <f>IF(仕訳入力シート!U507&lt;&gt;0,仕訳入力シート!U507,"")</f>
        <v/>
      </c>
      <c r="Z507" s="116" t="str">
        <f>IF(仕訳入力シート!AB507&lt;&gt;0,仕訳入力シート!AB507,"")</f>
        <v/>
      </c>
      <c r="AA507" s="3" t="str">
        <f>IF(仕訳入力シート!AC507&lt;&gt;0,仕訳入力シート!AC507,"")</f>
        <v/>
      </c>
      <c r="AB507" s="3" t="str">
        <f>IF(仕訳入力シート!V507&lt;&gt;"",仕訳入力シート!V507,"")</f>
        <v/>
      </c>
      <c r="AC507" s="3" t="str">
        <f>IF(仕訳入力シート!X507&lt;&gt;"",仕訳入力シート!X507,"")</f>
        <v/>
      </c>
      <c r="AD507" s="3" t="str">
        <f>IF(仕訳入力シート!AA507&lt;&gt;"",仕訳入力シート!AA507,"")</f>
        <v/>
      </c>
      <c r="AE507" s="3">
        <f t="shared" si="30"/>
        <v>0</v>
      </c>
      <c r="AF507" s="3">
        <f t="shared" si="31"/>
        <v>0</v>
      </c>
      <c r="AG507" s="121" t="str">
        <f>IF(仕訳入力シート!AD507&lt;&gt;0,仕訳入力シート!AD507,"")</f>
        <v/>
      </c>
      <c r="AH507" s="3" t="str">
        <f>IF(仕訳入力シート!AE507&lt;&gt;"",仕訳入力シート!AE507,"")</f>
        <v/>
      </c>
      <c r="AI507" s="117" t="str">
        <f>IF(仕訳入力シート!AH507&lt;&gt;0,仕訳入力シート!AH507,"")</f>
        <v/>
      </c>
      <c r="AJ507" s="118" t="str">
        <f>IF(仕訳入力シート!AI507&lt;&gt;0,仕訳入力シート!AI507,"")</f>
        <v/>
      </c>
      <c r="AK507" s="118" t="str">
        <f>IF(仕訳入力シート!AJ507&lt;&gt;0,仕訳入力シート!AJ507,"")</f>
        <v/>
      </c>
      <c r="AL507" s="118" t="str">
        <f>IF(仕訳入力シート!AK507&lt;&gt;0,仕訳入力シート!AK507,"")</f>
        <v/>
      </c>
      <c r="AM507" s="118" t="str">
        <f>IF(仕訳入力シート!AL507&lt;&gt;0,仕訳入力シート!AL507,"")</f>
        <v/>
      </c>
      <c r="AN507" s="118"/>
      <c r="AO507" s="118"/>
      <c r="AP507" s="118"/>
      <c r="AQ507" s="118"/>
      <c r="AR507" s="118"/>
      <c r="AS507" s="118"/>
      <c r="AT507" s="118"/>
      <c r="AU507" s="120" t="str">
        <f>IF(仕訳入力シート!AQ507&lt;&gt;0,仕訳入力シート!AQ507,"")</f>
        <v/>
      </c>
      <c r="AV507" s="118" t="str">
        <f>IF(仕訳入力シート!AR507&lt;&gt;0,仕訳入力シート!AR507,"")</f>
        <v/>
      </c>
      <c r="AW507" s="120" t="str">
        <f>IF(仕訳入力シート!AT507&lt;&gt;0,仕訳入力シート!AT507,"")</f>
        <v/>
      </c>
      <c r="AX507" s="118" t="str">
        <f>IF(仕訳入力シート!AU507&lt;&gt;0,仕訳入力シート!AU507,"")</f>
        <v/>
      </c>
    </row>
    <row r="508" spans="1:50" ht="17.45" customHeight="1">
      <c r="A508" s="3" t="str">
        <f>IF(C508="",MAX(A$8:A507)+1,"")</f>
        <v/>
      </c>
      <c r="C508" s="3" t="str">
        <f>IF(仕訳入力シート!A508="*","*",IF(J508="","*",IF(J508=0,"*","")))</f>
        <v>*</v>
      </c>
      <c r="D508" s="3">
        <f>仕訳入力シート!B508</f>
        <v>500</v>
      </c>
      <c r="E508" s="3" t="str">
        <f>IF(仕訳入力シート!C508&lt;&gt;0,仕訳入力シート!C508,"")</f>
        <v/>
      </c>
      <c r="F508" s="110" t="str">
        <f>IF(仕訳入力シート!D508&lt;&gt;0,仕訳入力シート!D508,"")</f>
        <v/>
      </c>
      <c r="H508" s="110" t="str">
        <f>IF(仕訳入力シート!AN508&lt;&gt;0,仕訳入力シート!AN508,"")</f>
        <v/>
      </c>
      <c r="I508" s="110" t="str">
        <f>IF(仕訳入力シート!AO508&lt;&gt;0,仕訳入力シート!AO508,"")</f>
        <v/>
      </c>
      <c r="J508" s="143">
        <f>仕訳入力シート!E508</f>
        <v>0</v>
      </c>
      <c r="K508" s="116" t="str">
        <f>IF(仕訳入力シート!F508&lt;&gt;0,仕訳入力シート!F508,"")</f>
        <v/>
      </c>
      <c r="L508" s="3" t="str">
        <f>IF(仕訳入力シート!G508&lt;&gt;0,仕訳入力シート!G508,"")</f>
        <v/>
      </c>
      <c r="M508" s="3" t="str">
        <f>IF(仕訳入力シート!H508&lt;&gt;0,仕訳入力シート!H508,"")</f>
        <v/>
      </c>
      <c r="N508" s="3" t="str">
        <f>IF(仕訳入力シート!I508&lt;&gt;0,仕訳入力シート!I508,"")</f>
        <v/>
      </c>
      <c r="O508" s="116" t="str">
        <f>IF(仕訳入力シート!P508&lt;&gt;0,仕訳入力シート!P508,"")</f>
        <v/>
      </c>
      <c r="P508" s="3" t="str">
        <f>IF(仕訳入力シート!Q508&lt;&gt;0,仕訳入力シート!Q508,"")</f>
        <v/>
      </c>
      <c r="Q508" s="3" t="str">
        <f>IF(仕訳入力シート!J508&lt;&gt;"",仕訳入力シート!J508,"")</f>
        <v/>
      </c>
      <c r="R508" s="3" t="str">
        <f>IF(仕訳入力シート!L508&lt;&gt;"",仕訳入力シート!L508,"")</f>
        <v/>
      </c>
      <c r="S508" s="3" t="str">
        <f>IF(仕訳入力シート!O508&lt;&gt;"",仕訳入力シート!O508,"")</f>
        <v/>
      </c>
      <c r="T508" s="3">
        <f t="shared" si="28"/>
        <v>0</v>
      </c>
      <c r="U508" s="3">
        <f t="shared" si="29"/>
        <v>0</v>
      </c>
      <c r="V508" s="113" t="str">
        <f>IF(仕訳入力シート!R508&lt;&gt;0,仕訳入力シート!R508,"")</f>
        <v/>
      </c>
      <c r="W508" s="3" t="str">
        <f>IF(仕訳入力シート!S508&lt;&gt;0,仕訳入力シート!S508,"")</f>
        <v/>
      </c>
      <c r="X508" s="3" t="str">
        <f>IF(仕訳入力シート!T508&lt;&gt;0,仕訳入力シート!T508,"")</f>
        <v/>
      </c>
      <c r="Y508" s="3" t="str">
        <f>IF(仕訳入力シート!U508&lt;&gt;0,仕訳入力シート!U508,"")</f>
        <v/>
      </c>
      <c r="Z508" s="116" t="str">
        <f>IF(仕訳入力シート!AB508&lt;&gt;0,仕訳入力シート!AB508,"")</f>
        <v/>
      </c>
      <c r="AA508" s="3" t="str">
        <f>IF(仕訳入力シート!AC508&lt;&gt;0,仕訳入力シート!AC508,"")</f>
        <v/>
      </c>
      <c r="AB508" s="3" t="str">
        <f>IF(仕訳入力シート!V508&lt;&gt;"",仕訳入力シート!V508,"")</f>
        <v/>
      </c>
      <c r="AC508" s="3" t="str">
        <f>IF(仕訳入力シート!X508&lt;&gt;"",仕訳入力シート!X508,"")</f>
        <v/>
      </c>
      <c r="AD508" s="3" t="str">
        <f>IF(仕訳入力シート!AA508&lt;&gt;"",仕訳入力シート!AA508,"")</f>
        <v/>
      </c>
      <c r="AE508" s="3">
        <f t="shared" si="30"/>
        <v>0</v>
      </c>
      <c r="AF508" s="3">
        <f t="shared" si="31"/>
        <v>0</v>
      </c>
      <c r="AG508" s="121" t="str">
        <f>IF(仕訳入力シート!AD508&lt;&gt;0,仕訳入力シート!AD508,"")</f>
        <v/>
      </c>
      <c r="AH508" s="3" t="str">
        <f>IF(仕訳入力シート!AE508&lt;&gt;"",仕訳入力シート!AE508,"")</f>
        <v/>
      </c>
      <c r="AI508" s="117" t="str">
        <f>IF(仕訳入力シート!AH508&lt;&gt;0,仕訳入力シート!AH508,"")</f>
        <v/>
      </c>
      <c r="AJ508" s="118" t="str">
        <f>IF(仕訳入力シート!AI508&lt;&gt;0,仕訳入力シート!AI508,"")</f>
        <v/>
      </c>
      <c r="AK508" s="118" t="str">
        <f>IF(仕訳入力シート!AJ508&lt;&gt;0,仕訳入力シート!AJ508,"")</f>
        <v/>
      </c>
      <c r="AL508" s="118" t="str">
        <f>IF(仕訳入力シート!AK508&lt;&gt;0,仕訳入力シート!AK508,"")</f>
        <v/>
      </c>
      <c r="AM508" s="118" t="str">
        <f>IF(仕訳入力シート!AL508&lt;&gt;0,仕訳入力シート!AL508,"")</f>
        <v/>
      </c>
      <c r="AN508" s="118"/>
      <c r="AO508" s="118"/>
      <c r="AP508" s="118"/>
      <c r="AQ508" s="118"/>
      <c r="AR508" s="118"/>
      <c r="AS508" s="118"/>
      <c r="AT508" s="118"/>
      <c r="AU508" s="120" t="str">
        <f>IF(仕訳入力シート!AQ508&lt;&gt;0,仕訳入力シート!AQ508,"")</f>
        <v/>
      </c>
      <c r="AV508" s="118" t="str">
        <f>IF(仕訳入力シート!AR508&lt;&gt;0,仕訳入力シート!AR508,"")</f>
        <v/>
      </c>
      <c r="AW508" s="120" t="str">
        <f>IF(仕訳入力シート!AT508&lt;&gt;0,仕訳入力シート!AT508,"")</f>
        <v/>
      </c>
      <c r="AX508" s="118" t="str">
        <f>IF(仕訳入力シート!AU508&lt;&gt;0,仕訳入力シート!AU508,"")</f>
        <v/>
      </c>
    </row>
    <row r="509" spans="1:50" ht="17.45" customHeight="1">
      <c r="A509" s="3" t="str">
        <f>IF(C509="",MAX(A$8:A508)+1,"")</f>
        <v/>
      </c>
      <c r="C509" s="3" t="str">
        <f>IF(仕訳入力シート!A509="*","*",IF(J509="","*",IF(J509=0,"*","")))</f>
        <v>*</v>
      </c>
      <c r="D509" s="3">
        <f>仕訳入力シート!B509</f>
        <v>501</v>
      </c>
      <c r="E509" s="3" t="str">
        <f>IF(仕訳入力シート!C509&lt;&gt;0,仕訳入力シート!C509,"")</f>
        <v/>
      </c>
      <c r="F509" s="110" t="str">
        <f>IF(仕訳入力シート!D509&lt;&gt;0,仕訳入力シート!D509,"")</f>
        <v/>
      </c>
      <c r="H509" s="110" t="str">
        <f>IF(仕訳入力シート!AN509&lt;&gt;0,仕訳入力シート!AN509,"")</f>
        <v/>
      </c>
      <c r="I509" s="110" t="str">
        <f>IF(仕訳入力シート!AO509&lt;&gt;0,仕訳入力シート!AO509,"")</f>
        <v/>
      </c>
      <c r="J509" s="143">
        <f>仕訳入力シート!E509</f>
        <v>0</v>
      </c>
      <c r="K509" s="116" t="str">
        <f>IF(仕訳入力シート!F509&lt;&gt;0,仕訳入力シート!F509,"")</f>
        <v/>
      </c>
      <c r="L509" s="3" t="str">
        <f>IF(仕訳入力シート!G509&lt;&gt;0,仕訳入力シート!G509,"")</f>
        <v/>
      </c>
      <c r="M509" s="3" t="str">
        <f>IF(仕訳入力シート!H509&lt;&gt;0,仕訳入力シート!H509,"")</f>
        <v/>
      </c>
      <c r="N509" s="3" t="str">
        <f>IF(仕訳入力シート!I509&lt;&gt;0,仕訳入力シート!I509,"")</f>
        <v/>
      </c>
      <c r="O509" s="116" t="str">
        <f>IF(仕訳入力シート!P509&lt;&gt;0,仕訳入力シート!P509,"")</f>
        <v/>
      </c>
      <c r="P509" s="3" t="str">
        <f>IF(仕訳入力シート!Q509&lt;&gt;0,仕訳入力シート!Q509,"")</f>
        <v/>
      </c>
      <c r="Q509" s="3" t="str">
        <f>IF(仕訳入力シート!J509&lt;&gt;"",仕訳入力シート!J509,"")</f>
        <v/>
      </c>
      <c r="R509" s="3" t="str">
        <f>IF(仕訳入力シート!L509&lt;&gt;"",仕訳入力シート!L509,"")</f>
        <v/>
      </c>
      <c r="S509" s="3" t="str">
        <f>IF(仕訳入力シート!O509&lt;&gt;"",仕訳入力シート!O509,"")</f>
        <v/>
      </c>
      <c r="T509" s="3">
        <f t="shared" si="28"/>
        <v>0</v>
      </c>
      <c r="U509" s="3">
        <f t="shared" si="29"/>
        <v>0</v>
      </c>
      <c r="V509" s="113" t="str">
        <f>IF(仕訳入力シート!R509&lt;&gt;0,仕訳入力シート!R509,"")</f>
        <v/>
      </c>
      <c r="W509" s="3" t="str">
        <f>IF(仕訳入力シート!S509&lt;&gt;0,仕訳入力シート!S509,"")</f>
        <v/>
      </c>
      <c r="X509" s="3" t="str">
        <f>IF(仕訳入力シート!T509&lt;&gt;0,仕訳入力シート!T509,"")</f>
        <v/>
      </c>
      <c r="Y509" s="3" t="str">
        <f>IF(仕訳入力シート!U509&lt;&gt;0,仕訳入力シート!U509,"")</f>
        <v/>
      </c>
      <c r="Z509" s="116" t="str">
        <f>IF(仕訳入力シート!AB509&lt;&gt;0,仕訳入力シート!AB509,"")</f>
        <v/>
      </c>
      <c r="AA509" s="3" t="str">
        <f>IF(仕訳入力シート!AC509&lt;&gt;0,仕訳入力シート!AC509,"")</f>
        <v/>
      </c>
      <c r="AB509" s="3" t="str">
        <f>IF(仕訳入力シート!V509&lt;&gt;"",仕訳入力シート!V509,"")</f>
        <v/>
      </c>
      <c r="AC509" s="3" t="str">
        <f>IF(仕訳入力シート!X509&lt;&gt;"",仕訳入力シート!X509,"")</f>
        <v/>
      </c>
      <c r="AD509" s="3" t="str">
        <f>IF(仕訳入力シート!AA509&lt;&gt;"",仕訳入力シート!AA509,"")</f>
        <v/>
      </c>
      <c r="AE509" s="3">
        <f t="shared" si="30"/>
        <v>0</v>
      </c>
      <c r="AF509" s="3">
        <f t="shared" si="31"/>
        <v>0</v>
      </c>
      <c r="AG509" s="121" t="str">
        <f>IF(仕訳入力シート!AD509&lt;&gt;0,仕訳入力シート!AD509,"")</f>
        <v/>
      </c>
      <c r="AH509" s="3" t="str">
        <f>IF(仕訳入力シート!AE509&lt;&gt;"",仕訳入力シート!AE509,"")</f>
        <v/>
      </c>
      <c r="AI509" s="117" t="str">
        <f>IF(仕訳入力シート!AH509&lt;&gt;0,仕訳入力シート!AH509,"")</f>
        <v/>
      </c>
      <c r="AJ509" s="118" t="str">
        <f>IF(仕訳入力シート!AI509&lt;&gt;0,仕訳入力シート!AI509,"")</f>
        <v/>
      </c>
      <c r="AK509" s="118" t="str">
        <f>IF(仕訳入力シート!AJ509&lt;&gt;0,仕訳入力シート!AJ509,"")</f>
        <v/>
      </c>
      <c r="AL509" s="118" t="str">
        <f>IF(仕訳入力シート!AK509&lt;&gt;0,仕訳入力シート!AK509,"")</f>
        <v/>
      </c>
      <c r="AM509" s="118" t="str">
        <f>IF(仕訳入力シート!AL509&lt;&gt;0,仕訳入力シート!AL509,"")</f>
        <v/>
      </c>
      <c r="AN509" s="118"/>
      <c r="AO509" s="118"/>
      <c r="AP509" s="118"/>
      <c r="AQ509" s="118"/>
      <c r="AR509" s="118"/>
      <c r="AS509" s="118"/>
      <c r="AT509" s="118"/>
      <c r="AU509" s="120" t="str">
        <f>IF(仕訳入力シート!AQ509&lt;&gt;0,仕訳入力シート!AQ509,"")</f>
        <v/>
      </c>
      <c r="AV509" s="118" t="str">
        <f>IF(仕訳入力シート!AR509&lt;&gt;0,仕訳入力シート!AR509,"")</f>
        <v/>
      </c>
      <c r="AW509" s="120" t="str">
        <f>IF(仕訳入力シート!AT509&lt;&gt;0,仕訳入力シート!AT509,"")</f>
        <v/>
      </c>
      <c r="AX509" s="118" t="str">
        <f>IF(仕訳入力シート!AU509&lt;&gt;0,仕訳入力シート!AU509,"")</f>
        <v/>
      </c>
    </row>
    <row r="510" spans="1:50" ht="17.45" customHeight="1">
      <c r="A510" s="3" t="str">
        <f>IF(C510="",MAX(A$8:A509)+1,"")</f>
        <v/>
      </c>
      <c r="C510" s="3" t="str">
        <f>IF(仕訳入力シート!A510="*","*",IF(J510="","*",IF(J510=0,"*","")))</f>
        <v>*</v>
      </c>
      <c r="D510" s="3">
        <f>仕訳入力シート!B510</f>
        <v>502</v>
      </c>
      <c r="E510" s="3" t="str">
        <f>IF(仕訳入力シート!C510&lt;&gt;0,仕訳入力シート!C510,"")</f>
        <v/>
      </c>
      <c r="F510" s="110" t="str">
        <f>IF(仕訳入力シート!D510&lt;&gt;0,仕訳入力シート!D510,"")</f>
        <v/>
      </c>
      <c r="H510" s="110" t="str">
        <f>IF(仕訳入力シート!AN510&lt;&gt;0,仕訳入力シート!AN510,"")</f>
        <v/>
      </c>
      <c r="I510" s="110" t="str">
        <f>IF(仕訳入力シート!AO510&lt;&gt;0,仕訳入力シート!AO510,"")</f>
        <v/>
      </c>
      <c r="J510" s="143">
        <f>仕訳入力シート!E510</f>
        <v>0</v>
      </c>
      <c r="K510" s="116" t="str">
        <f>IF(仕訳入力シート!F510&lt;&gt;0,仕訳入力シート!F510,"")</f>
        <v/>
      </c>
      <c r="L510" s="3" t="str">
        <f>IF(仕訳入力シート!G510&lt;&gt;0,仕訳入力シート!G510,"")</f>
        <v/>
      </c>
      <c r="M510" s="3" t="str">
        <f>IF(仕訳入力シート!H510&lt;&gt;0,仕訳入力シート!H510,"")</f>
        <v/>
      </c>
      <c r="N510" s="3" t="str">
        <f>IF(仕訳入力シート!I510&lt;&gt;0,仕訳入力シート!I510,"")</f>
        <v/>
      </c>
      <c r="O510" s="116" t="str">
        <f>IF(仕訳入力シート!P510&lt;&gt;0,仕訳入力シート!P510,"")</f>
        <v/>
      </c>
      <c r="P510" s="3" t="str">
        <f>IF(仕訳入力シート!Q510&lt;&gt;0,仕訳入力シート!Q510,"")</f>
        <v/>
      </c>
      <c r="Q510" s="3" t="str">
        <f>IF(仕訳入力シート!J510&lt;&gt;"",仕訳入力シート!J510,"")</f>
        <v/>
      </c>
      <c r="R510" s="3" t="str">
        <f>IF(仕訳入力シート!L510&lt;&gt;"",仕訳入力シート!L510,"")</f>
        <v/>
      </c>
      <c r="S510" s="3" t="str">
        <f>IF(仕訳入力シート!O510&lt;&gt;"",仕訳入力シート!O510,"")</f>
        <v/>
      </c>
      <c r="T510" s="3">
        <f t="shared" si="28"/>
        <v>0</v>
      </c>
      <c r="U510" s="3">
        <f t="shared" si="29"/>
        <v>0</v>
      </c>
      <c r="V510" s="113" t="str">
        <f>IF(仕訳入力シート!R510&lt;&gt;0,仕訳入力シート!R510,"")</f>
        <v/>
      </c>
      <c r="W510" s="3" t="str">
        <f>IF(仕訳入力シート!S510&lt;&gt;0,仕訳入力シート!S510,"")</f>
        <v/>
      </c>
      <c r="X510" s="3" t="str">
        <f>IF(仕訳入力シート!T510&lt;&gt;0,仕訳入力シート!T510,"")</f>
        <v/>
      </c>
      <c r="Y510" s="3" t="str">
        <f>IF(仕訳入力シート!U510&lt;&gt;0,仕訳入力シート!U510,"")</f>
        <v/>
      </c>
      <c r="Z510" s="116" t="str">
        <f>IF(仕訳入力シート!AB510&lt;&gt;0,仕訳入力シート!AB510,"")</f>
        <v/>
      </c>
      <c r="AA510" s="3" t="str">
        <f>IF(仕訳入力シート!AC510&lt;&gt;0,仕訳入力シート!AC510,"")</f>
        <v/>
      </c>
      <c r="AB510" s="3" t="str">
        <f>IF(仕訳入力シート!V510&lt;&gt;"",仕訳入力シート!V510,"")</f>
        <v/>
      </c>
      <c r="AC510" s="3" t="str">
        <f>IF(仕訳入力シート!X510&lt;&gt;"",仕訳入力シート!X510,"")</f>
        <v/>
      </c>
      <c r="AD510" s="3" t="str">
        <f>IF(仕訳入力シート!AA510&lt;&gt;"",仕訳入力シート!AA510,"")</f>
        <v/>
      </c>
      <c r="AE510" s="3">
        <f t="shared" si="30"/>
        <v>0</v>
      </c>
      <c r="AF510" s="3">
        <f t="shared" si="31"/>
        <v>0</v>
      </c>
      <c r="AG510" s="121" t="str">
        <f>IF(仕訳入力シート!AD510&lt;&gt;0,仕訳入力シート!AD510,"")</f>
        <v/>
      </c>
      <c r="AH510" s="3" t="str">
        <f>IF(仕訳入力シート!AE510&lt;&gt;"",仕訳入力シート!AE510,"")</f>
        <v/>
      </c>
      <c r="AI510" s="117" t="str">
        <f>IF(仕訳入力シート!AH510&lt;&gt;0,仕訳入力シート!AH510,"")</f>
        <v/>
      </c>
      <c r="AJ510" s="118" t="str">
        <f>IF(仕訳入力シート!AI510&lt;&gt;0,仕訳入力シート!AI510,"")</f>
        <v/>
      </c>
      <c r="AK510" s="118" t="str">
        <f>IF(仕訳入力シート!AJ510&lt;&gt;0,仕訳入力シート!AJ510,"")</f>
        <v/>
      </c>
      <c r="AL510" s="118" t="str">
        <f>IF(仕訳入力シート!AK510&lt;&gt;0,仕訳入力シート!AK510,"")</f>
        <v/>
      </c>
      <c r="AM510" s="118" t="str">
        <f>IF(仕訳入力シート!AL510&lt;&gt;0,仕訳入力シート!AL510,"")</f>
        <v/>
      </c>
      <c r="AN510" s="118"/>
      <c r="AO510" s="118"/>
      <c r="AP510" s="118"/>
      <c r="AQ510" s="118"/>
      <c r="AR510" s="118"/>
      <c r="AS510" s="118"/>
      <c r="AT510" s="118"/>
      <c r="AU510" s="120" t="str">
        <f>IF(仕訳入力シート!AQ510&lt;&gt;0,仕訳入力シート!AQ510,"")</f>
        <v/>
      </c>
      <c r="AV510" s="118" t="str">
        <f>IF(仕訳入力シート!AR510&lt;&gt;0,仕訳入力シート!AR510,"")</f>
        <v/>
      </c>
      <c r="AW510" s="120" t="str">
        <f>IF(仕訳入力シート!AT510&lt;&gt;0,仕訳入力シート!AT510,"")</f>
        <v/>
      </c>
      <c r="AX510" s="118" t="str">
        <f>IF(仕訳入力シート!AU510&lt;&gt;0,仕訳入力シート!AU510,"")</f>
        <v/>
      </c>
    </row>
    <row r="511" spans="1:50" ht="17.45" customHeight="1">
      <c r="A511" s="3" t="str">
        <f>IF(C511="",MAX(A$8:A510)+1,"")</f>
        <v/>
      </c>
      <c r="C511" s="3" t="str">
        <f>IF(仕訳入力シート!A511="*","*",IF(J511="","*",IF(J511=0,"*","")))</f>
        <v>*</v>
      </c>
      <c r="D511" s="3">
        <f>仕訳入力シート!B511</f>
        <v>503</v>
      </c>
      <c r="E511" s="3" t="str">
        <f>IF(仕訳入力シート!C511&lt;&gt;0,仕訳入力シート!C511,"")</f>
        <v/>
      </c>
      <c r="F511" s="110" t="str">
        <f>IF(仕訳入力シート!D511&lt;&gt;0,仕訳入力シート!D511,"")</f>
        <v/>
      </c>
      <c r="H511" s="110" t="str">
        <f>IF(仕訳入力シート!AN511&lt;&gt;0,仕訳入力シート!AN511,"")</f>
        <v/>
      </c>
      <c r="I511" s="110" t="str">
        <f>IF(仕訳入力シート!AO511&lt;&gt;0,仕訳入力シート!AO511,"")</f>
        <v/>
      </c>
      <c r="J511" s="143">
        <f>仕訳入力シート!E511</f>
        <v>0</v>
      </c>
      <c r="K511" s="116" t="str">
        <f>IF(仕訳入力シート!F511&lt;&gt;0,仕訳入力シート!F511,"")</f>
        <v/>
      </c>
      <c r="L511" s="3" t="str">
        <f>IF(仕訳入力シート!G511&lt;&gt;0,仕訳入力シート!G511,"")</f>
        <v/>
      </c>
      <c r="M511" s="3" t="str">
        <f>IF(仕訳入力シート!H511&lt;&gt;0,仕訳入力シート!H511,"")</f>
        <v/>
      </c>
      <c r="N511" s="3" t="str">
        <f>IF(仕訳入力シート!I511&lt;&gt;0,仕訳入力シート!I511,"")</f>
        <v/>
      </c>
      <c r="O511" s="116" t="str">
        <f>IF(仕訳入力シート!P511&lt;&gt;0,仕訳入力シート!P511,"")</f>
        <v/>
      </c>
      <c r="P511" s="3" t="str">
        <f>IF(仕訳入力シート!Q511&lt;&gt;0,仕訳入力シート!Q511,"")</f>
        <v/>
      </c>
      <c r="Q511" s="3" t="str">
        <f>IF(仕訳入力シート!J511&lt;&gt;"",仕訳入力シート!J511,"")</f>
        <v/>
      </c>
      <c r="R511" s="3" t="str">
        <f>IF(仕訳入力シート!L511&lt;&gt;"",仕訳入力シート!L511,"")</f>
        <v/>
      </c>
      <c r="S511" s="3" t="str">
        <f>IF(仕訳入力シート!O511&lt;&gt;"",仕訳入力シート!O511,"")</f>
        <v/>
      </c>
      <c r="T511" s="3">
        <f t="shared" si="28"/>
        <v>0</v>
      </c>
      <c r="U511" s="3">
        <f t="shared" si="29"/>
        <v>0</v>
      </c>
      <c r="V511" s="113" t="str">
        <f>IF(仕訳入力シート!R511&lt;&gt;0,仕訳入力シート!R511,"")</f>
        <v/>
      </c>
      <c r="W511" s="3" t="str">
        <f>IF(仕訳入力シート!S511&lt;&gt;0,仕訳入力シート!S511,"")</f>
        <v/>
      </c>
      <c r="X511" s="3" t="str">
        <f>IF(仕訳入力シート!T511&lt;&gt;0,仕訳入力シート!T511,"")</f>
        <v/>
      </c>
      <c r="Y511" s="3" t="str">
        <f>IF(仕訳入力シート!U511&lt;&gt;0,仕訳入力シート!U511,"")</f>
        <v/>
      </c>
      <c r="Z511" s="116" t="str">
        <f>IF(仕訳入力シート!AB511&lt;&gt;0,仕訳入力シート!AB511,"")</f>
        <v/>
      </c>
      <c r="AA511" s="3" t="str">
        <f>IF(仕訳入力シート!AC511&lt;&gt;0,仕訳入力シート!AC511,"")</f>
        <v/>
      </c>
      <c r="AB511" s="3" t="str">
        <f>IF(仕訳入力シート!V511&lt;&gt;"",仕訳入力シート!V511,"")</f>
        <v/>
      </c>
      <c r="AC511" s="3" t="str">
        <f>IF(仕訳入力シート!X511&lt;&gt;"",仕訳入力シート!X511,"")</f>
        <v/>
      </c>
      <c r="AD511" s="3" t="str">
        <f>IF(仕訳入力シート!AA511&lt;&gt;"",仕訳入力シート!AA511,"")</f>
        <v/>
      </c>
      <c r="AE511" s="3">
        <f t="shared" si="30"/>
        <v>0</v>
      </c>
      <c r="AF511" s="3">
        <f t="shared" si="31"/>
        <v>0</v>
      </c>
      <c r="AG511" s="121" t="str">
        <f>IF(仕訳入力シート!AD511&lt;&gt;0,仕訳入力シート!AD511,"")</f>
        <v/>
      </c>
      <c r="AH511" s="3" t="str">
        <f>IF(仕訳入力シート!AE511&lt;&gt;"",仕訳入力シート!AE511,"")</f>
        <v/>
      </c>
      <c r="AI511" s="117" t="str">
        <f>IF(仕訳入力シート!AH511&lt;&gt;0,仕訳入力シート!AH511,"")</f>
        <v/>
      </c>
      <c r="AJ511" s="118" t="str">
        <f>IF(仕訳入力シート!AI511&lt;&gt;0,仕訳入力シート!AI511,"")</f>
        <v/>
      </c>
      <c r="AK511" s="118" t="str">
        <f>IF(仕訳入力シート!AJ511&lt;&gt;0,仕訳入力シート!AJ511,"")</f>
        <v/>
      </c>
      <c r="AL511" s="118" t="str">
        <f>IF(仕訳入力シート!AK511&lt;&gt;0,仕訳入力シート!AK511,"")</f>
        <v/>
      </c>
      <c r="AM511" s="118" t="str">
        <f>IF(仕訳入力シート!AL511&lt;&gt;0,仕訳入力シート!AL511,"")</f>
        <v/>
      </c>
      <c r="AN511" s="118"/>
      <c r="AO511" s="118"/>
      <c r="AP511" s="118"/>
      <c r="AQ511" s="118"/>
      <c r="AR511" s="118"/>
      <c r="AS511" s="118"/>
      <c r="AT511" s="118"/>
      <c r="AU511" s="120" t="str">
        <f>IF(仕訳入力シート!AQ511&lt;&gt;0,仕訳入力シート!AQ511,"")</f>
        <v/>
      </c>
      <c r="AV511" s="118" t="str">
        <f>IF(仕訳入力シート!AR511&lt;&gt;0,仕訳入力シート!AR511,"")</f>
        <v/>
      </c>
      <c r="AW511" s="120" t="str">
        <f>IF(仕訳入力シート!AT511&lt;&gt;0,仕訳入力シート!AT511,"")</f>
        <v/>
      </c>
      <c r="AX511" s="118" t="str">
        <f>IF(仕訳入力シート!AU511&lt;&gt;0,仕訳入力シート!AU511,"")</f>
        <v/>
      </c>
    </row>
    <row r="512" spans="1:50" ht="17.45" customHeight="1">
      <c r="A512" s="3" t="str">
        <f>IF(C512="",MAX(A$8:A511)+1,"")</f>
        <v/>
      </c>
      <c r="C512" s="3" t="str">
        <f>IF(仕訳入力シート!A512="*","*",IF(J512="","*",IF(J512=0,"*","")))</f>
        <v>*</v>
      </c>
      <c r="D512" s="3">
        <f>仕訳入力シート!B512</f>
        <v>504</v>
      </c>
      <c r="E512" s="3" t="str">
        <f>IF(仕訳入力シート!C512&lt;&gt;0,仕訳入力シート!C512,"")</f>
        <v/>
      </c>
      <c r="F512" s="110" t="str">
        <f>IF(仕訳入力シート!D512&lt;&gt;0,仕訳入力シート!D512,"")</f>
        <v/>
      </c>
      <c r="H512" s="110" t="str">
        <f>IF(仕訳入力シート!AN512&lt;&gt;0,仕訳入力シート!AN512,"")</f>
        <v/>
      </c>
      <c r="I512" s="110" t="str">
        <f>IF(仕訳入力シート!AO512&lt;&gt;0,仕訳入力シート!AO512,"")</f>
        <v/>
      </c>
      <c r="J512" s="143">
        <f>仕訳入力シート!E512</f>
        <v>0</v>
      </c>
      <c r="K512" s="116" t="str">
        <f>IF(仕訳入力シート!F512&lt;&gt;0,仕訳入力シート!F512,"")</f>
        <v/>
      </c>
      <c r="L512" s="3" t="str">
        <f>IF(仕訳入力シート!G512&lt;&gt;0,仕訳入力シート!G512,"")</f>
        <v/>
      </c>
      <c r="M512" s="3" t="str">
        <f>IF(仕訳入力シート!H512&lt;&gt;0,仕訳入力シート!H512,"")</f>
        <v/>
      </c>
      <c r="N512" s="3" t="str">
        <f>IF(仕訳入力シート!I512&lt;&gt;0,仕訳入力シート!I512,"")</f>
        <v/>
      </c>
      <c r="O512" s="116" t="str">
        <f>IF(仕訳入力シート!P512&lt;&gt;0,仕訳入力シート!P512,"")</f>
        <v/>
      </c>
      <c r="P512" s="3" t="str">
        <f>IF(仕訳入力シート!Q512&lt;&gt;0,仕訳入力シート!Q512,"")</f>
        <v/>
      </c>
      <c r="Q512" s="3" t="str">
        <f>IF(仕訳入力シート!J512&lt;&gt;"",仕訳入力シート!J512,"")</f>
        <v/>
      </c>
      <c r="R512" s="3" t="str">
        <f>IF(仕訳入力シート!L512&lt;&gt;"",仕訳入力シート!L512,"")</f>
        <v/>
      </c>
      <c r="S512" s="3" t="str">
        <f>IF(仕訳入力シート!O512&lt;&gt;"",仕訳入力シート!O512,"")</f>
        <v/>
      </c>
      <c r="T512" s="3">
        <f t="shared" si="28"/>
        <v>0</v>
      </c>
      <c r="U512" s="3">
        <f t="shared" si="29"/>
        <v>0</v>
      </c>
      <c r="V512" s="113" t="str">
        <f>IF(仕訳入力シート!R512&lt;&gt;0,仕訳入力シート!R512,"")</f>
        <v/>
      </c>
      <c r="W512" s="3" t="str">
        <f>IF(仕訳入力シート!S512&lt;&gt;0,仕訳入力シート!S512,"")</f>
        <v/>
      </c>
      <c r="X512" s="3" t="str">
        <f>IF(仕訳入力シート!T512&lt;&gt;0,仕訳入力シート!T512,"")</f>
        <v/>
      </c>
      <c r="Y512" s="3" t="str">
        <f>IF(仕訳入力シート!U512&lt;&gt;0,仕訳入力シート!U512,"")</f>
        <v/>
      </c>
      <c r="Z512" s="116" t="str">
        <f>IF(仕訳入力シート!AB512&lt;&gt;0,仕訳入力シート!AB512,"")</f>
        <v/>
      </c>
      <c r="AA512" s="3" t="str">
        <f>IF(仕訳入力シート!AC512&lt;&gt;0,仕訳入力シート!AC512,"")</f>
        <v/>
      </c>
      <c r="AB512" s="3" t="str">
        <f>IF(仕訳入力シート!V512&lt;&gt;"",仕訳入力シート!V512,"")</f>
        <v/>
      </c>
      <c r="AC512" s="3" t="str">
        <f>IF(仕訳入力シート!X512&lt;&gt;"",仕訳入力シート!X512,"")</f>
        <v/>
      </c>
      <c r="AD512" s="3" t="str">
        <f>IF(仕訳入力シート!AA512&lt;&gt;"",仕訳入力シート!AA512,"")</f>
        <v/>
      </c>
      <c r="AE512" s="3">
        <f t="shared" si="30"/>
        <v>0</v>
      </c>
      <c r="AF512" s="3">
        <f t="shared" si="31"/>
        <v>0</v>
      </c>
      <c r="AG512" s="121" t="str">
        <f>IF(仕訳入力シート!AD512&lt;&gt;0,仕訳入力シート!AD512,"")</f>
        <v/>
      </c>
      <c r="AH512" s="3" t="str">
        <f>IF(仕訳入力シート!AE512&lt;&gt;"",仕訳入力シート!AE512,"")</f>
        <v/>
      </c>
      <c r="AI512" s="117" t="str">
        <f>IF(仕訳入力シート!AH512&lt;&gt;0,仕訳入力シート!AH512,"")</f>
        <v/>
      </c>
      <c r="AJ512" s="118" t="str">
        <f>IF(仕訳入力シート!AI512&lt;&gt;0,仕訳入力シート!AI512,"")</f>
        <v/>
      </c>
      <c r="AK512" s="118" t="str">
        <f>IF(仕訳入力シート!AJ512&lt;&gt;0,仕訳入力シート!AJ512,"")</f>
        <v/>
      </c>
      <c r="AL512" s="118" t="str">
        <f>IF(仕訳入力シート!AK512&lt;&gt;0,仕訳入力シート!AK512,"")</f>
        <v/>
      </c>
      <c r="AM512" s="118" t="str">
        <f>IF(仕訳入力シート!AL512&lt;&gt;0,仕訳入力シート!AL512,"")</f>
        <v/>
      </c>
      <c r="AN512" s="118"/>
      <c r="AO512" s="118"/>
      <c r="AP512" s="118"/>
      <c r="AQ512" s="118"/>
      <c r="AR512" s="118"/>
      <c r="AS512" s="118"/>
      <c r="AT512" s="118"/>
      <c r="AU512" s="120" t="str">
        <f>IF(仕訳入力シート!AQ512&lt;&gt;0,仕訳入力シート!AQ512,"")</f>
        <v/>
      </c>
      <c r="AV512" s="118" t="str">
        <f>IF(仕訳入力シート!AR512&lt;&gt;0,仕訳入力シート!AR512,"")</f>
        <v/>
      </c>
      <c r="AW512" s="120" t="str">
        <f>IF(仕訳入力シート!AT512&lt;&gt;0,仕訳入力シート!AT512,"")</f>
        <v/>
      </c>
      <c r="AX512" s="118" t="str">
        <f>IF(仕訳入力シート!AU512&lt;&gt;0,仕訳入力シート!AU512,"")</f>
        <v/>
      </c>
    </row>
    <row r="513" spans="1:50" ht="17.45" customHeight="1">
      <c r="A513" s="3" t="str">
        <f>IF(C513="",MAX(A$8:A512)+1,"")</f>
        <v/>
      </c>
      <c r="C513" s="3" t="str">
        <f>IF(仕訳入力シート!A513="*","*",IF(J513="","*",IF(J513=0,"*","")))</f>
        <v>*</v>
      </c>
      <c r="D513" s="3">
        <f>仕訳入力シート!B513</f>
        <v>505</v>
      </c>
      <c r="E513" s="3" t="str">
        <f>IF(仕訳入力シート!C513&lt;&gt;0,仕訳入力シート!C513,"")</f>
        <v/>
      </c>
      <c r="F513" s="110" t="str">
        <f>IF(仕訳入力シート!D513&lt;&gt;0,仕訳入力シート!D513,"")</f>
        <v/>
      </c>
      <c r="H513" s="110" t="str">
        <f>IF(仕訳入力シート!AN513&lt;&gt;0,仕訳入力シート!AN513,"")</f>
        <v/>
      </c>
      <c r="I513" s="110" t="str">
        <f>IF(仕訳入力シート!AO513&lt;&gt;0,仕訳入力シート!AO513,"")</f>
        <v/>
      </c>
      <c r="J513" s="143">
        <f>仕訳入力シート!E513</f>
        <v>0</v>
      </c>
      <c r="K513" s="116" t="str">
        <f>IF(仕訳入力シート!F513&lt;&gt;0,仕訳入力シート!F513,"")</f>
        <v/>
      </c>
      <c r="L513" s="3" t="str">
        <f>IF(仕訳入力シート!G513&lt;&gt;0,仕訳入力シート!G513,"")</f>
        <v/>
      </c>
      <c r="M513" s="3" t="str">
        <f>IF(仕訳入力シート!H513&lt;&gt;0,仕訳入力シート!H513,"")</f>
        <v/>
      </c>
      <c r="N513" s="3" t="str">
        <f>IF(仕訳入力シート!I513&lt;&gt;0,仕訳入力シート!I513,"")</f>
        <v/>
      </c>
      <c r="O513" s="116" t="str">
        <f>IF(仕訳入力シート!P513&lt;&gt;0,仕訳入力シート!P513,"")</f>
        <v/>
      </c>
      <c r="P513" s="3" t="str">
        <f>IF(仕訳入力シート!Q513&lt;&gt;0,仕訳入力シート!Q513,"")</f>
        <v/>
      </c>
      <c r="Q513" s="3" t="str">
        <f>IF(仕訳入力シート!J513&lt;&gt;"",仕訳入力シート!J513,"")</f>
        <v/>
      </c>
      <c r="R513" s="3" t="str">
        <f>IF(仕訳入力シート!L513&lt;&gt;"",仕訳入力シート!L513,"")</f>
        <v/>
      </c>
      <c r="S513" s="3" t="str">
        <f>IF(仕訳入力シート!O513&lt;&gt;"",仕訳入力シート!O513,"")</f>
        <v/>
      </c>
      <c r="T513" s="3">
        <f t="shared" si="28"/>
        <v>0</v>
      </c>
      <c r="U513" s="3">
        <f t="shared" si="29"/>
        <v>0</v>
      </c>
      <c r="V513" s="113" t="str">
        <f>IF(仕訳入力シート!R513&lt;&gt;0,仕訳入力シート!R513,"")</f>
        <v/>
      </c>
      <c r="W513" s="3" t="str">
        <f>IF(仕訳入力シート!S513&lt;&gt;0,仕訳入力シート!S513,"")</f>
        <v/>
      </c>
      <c r="X513" s="3" t="str">
        <f>IF(仕訳入力シート!T513&lt;&gt;0,仕訳入力シート!T513,"")</f>
        <v/>
      </c>
      <c r="Y513" s="3" t="str">
        <f>IF(仕訳入力シート!U513&lt;&gt;0,仕訳入力シート!U513,"")</f>
        <v/>
      </c>
      <c r="Z513" s="116" t="str">
        <f>IF(仕訳入力シート!AB513&lt;&gt;0,仕訳入力シート!AB513,"")</f>
        <v/>
      </c>
      <c r="AA513" s="3" t="str">
        <f>IF(仕訳入力シート!AC513&lt;&gt;0,仕訳入力シート!AC513,"")</f>
        <v/>
      </c>
      <c r="AB513" s="3" t="str">
        <f>IF(仕訳入力シート!V513&lt;&gt;"",仕訳入力シート!V513,"")</f>
        <v/>
      </c>
      <c r="AC513" s="3" t="str">
        <f>IF(仕訳入力シート!X513&lt;&gt;"",仕訳入力シート!X513,"")</f>
        <v/>
      </c>
      <c r="AD513" s="3" t="str">
        <f>IF(仕訳入力シート!AA513&lt;&gt;"",仕訳入力シート!AA513,"")</f>
        <v/>
      </c>
      <c r="AE513" s="3">
        <f t="shared" si="30"/>
        <v>0</v>
      </c>
      <c r="AF513" s="3">
        <f t="shared" si="31"/>
        <v>0</v>
      </c>
      <c r="AG513" s="121" t="str">
        <f>IF(仕訳入力シート!AD513&lt;&gt;0,仕訳入力シート!AD513,"")</f>
        <v/>
      </c>
      <c r="AH513" s="3" t="str">
        <f>IF(仕訳入力シート!AE513&lt;&gt;"",仕訳入力シート!AE513,"")</f>
        <v/>
      </c>
      <c r="AI513" s="117" t="str">
        <f>IF(仕訳入力シート!AH513&lt;&gt;0,仕訳入力シート!AH513,"")</f>
        <v/>
      </c>
      <c r="AJ513" s="118" t="str">
        <f>IF(仕訳入力シート!AI513&lt;&gt;0,仕訳入力シート!AI513,"")</f>
        <v/>
      </c>
      <c r="AK513" s="118" t="str">
        <f>IF(仕訳入力シート!AJ513&lt;&gt;0,仕訳入力シート!AJ513,"")</f>
        <v/>
      </c>
      <c r="AL513" s="118" t="str">
        <f>IF(仕訳入力シート!AK513&lt;&gt;0,仕訳入力シート!AK513,"")</f>
        <v/>
      </c>
      <c r="AM513" s="118" t="str">
        <f>IF(仕訳入力シート!AL513&lt;&gt;0,仕訳入力シート!AL513,"")</f>
        <v/>
      </c>
      <c r="AN513" s="118"/>
      <c r="AO513" s="118"/>
      <c r="AP513" s="118"/>
      <c r="AQ513" s="118"/>
      <c r="AR513" s="118"/>
      <c r="AS513" s="118"/>
      <c r="AT513" s="118"/>
      <c r="AU513" s="120" t="str">
        <f>IF(仕訳入力シート!AQ513&lt;&gt;0,仕訳入力シート!AQ513,"")</f>
        <v/>
      </c>
      <c r="AV513" s="118" t="str">
        <f>IF(仕訳入力シート!AR513&lt;&gt;0,仕訳入力シート!AR513,"")</f>
        <v/>
      </c>
      <c r="AW513" s="120" t="str">
        <f>IF(仕訳入力シート!AT513&lt;&gt;0,仕訳入力シート!AT513,"")</f>
        <v/>
      </c>
      <c r="AX513" s="118" t="str">
        <f>IF(仕訳入力シート!AU513&lt;&gt;0,仕訳入力シート!AU513,"")</f>
        <v/>
      </c>
    </row>
    <row r="514" spans="1:50" ht="17.45" customHeight="1">
      <c r="A514" s="3" t="str">
        <f>IF(C514="",MAX(A$8:A513)+1,"")</f>
        <v/>
      </c>
      <c r="C514" s="3" t="str">
        <f>IF(仕訳入力シート!A514="*","*",IF(J514="","*",IF(J514=0,"*","")))</f>
        <v>*</v>
      </c>
      <c r="D514" s="3">
        <f>仕訳入力シート!B514</f>
        <v>506</v>
      </c>
      <c r="E514" s="3" t="str">
        <f>IF(仕訳入力シート!C514&lt;&gt;0,仕訳入力シート!C514,"")</f>
        <v/>
      </c>
      <c r="F514" s="110" t="str">
        <f>IF(仕訳入力シート!D514&lt;&gt;0,仕訳入力シート!D514,"")</f>
        <v/>
      </c>
      <c r="H514" s="110" t="str">
        <f>IF(仕訳入力シート!AN514&lt;&gt;0,仕訳入力シート!AN514,"")</f>
        <v/>
      </c>
      <c r="I514" s="110" t="str">
        <f>IF(仕訳入力シート!AO514&lt;&gt;0,仕訳入力シート!AO514,"")</f>
        <v/>
      </c>
      <c r="J514" s="143">
        <f>仕訳入力シート!E514</f>
        <v>0</v>
      </c>
      <c r="K514" s="116" t="str">
        <f>IF(仕訳入力シート!F514&lt;&gt;0,仕訳入力シート!F514,"")</f>
        <v/>
      </c>
      <c r="L514" s="3" t="str">
        <f>IF(仕訳入力シート!G514&lt;&gt;0,仕訳入力シート!G514,"")</f>
        <v/>
      </c>
      <c r="M514" s="3" t="str">
        <f>IF(仕訳入力シート!H514&lt;&gt;0,仕訳入力シート!H514,"")</f>
        <v/>
      </c>
      <c r="N514" s="3" t="str">
        <f>IF(仕訳入力シート!I514&lt;&gt;0,仕訳入力シート!I514,"")</f>
        <v/>
      </c>
      <c r="O514" s="116" t="str">
        <f>IF(仕訳入力シート!P514&lt;&gt;0,仕訳入力シート!P514,"")</f>
        <v/>
      </c>
      <c r="P514" s="3" t="str">
        <f>IF(仕訳入力シート!Q514&lt;&gt;0,仕訳入力シート!Q514,"")</f>
        <v/>
      </c>
      <c r="Q514" s="3" t="str">
        <f>IF(仕訳入力シート!J514&lt;&gt;"",仕訳入力シート!J514,"")</f>
        <v/>
      </c>
      <c r="R514" s="3" t="str">
        <f>IF(仕訳入力シート!L514&lt;&gt;"",仕訳入力シート!L514,"")</f>
        <v/>
      </c>
      <c r="S514" s="3" t="str">
        <f>IF(仕訳入力シート!O514&lt;&gt;"",仕訳入力シート!O514,"")</f>
        <v/>
      </c>
      <c r="T514" s="3">
        <f t="shared" si="28"/>
        <v>0</v>
      </c>
      <c r="U514" s="3">
        <f t="shared" si="29"/>
        <v>0</v>
      </c>
      <c r="V514" s="113" t="str">
        <f>IF(仕訳入力シート!R514&lt;&gt;0,仕訳入力シート!R514,"")</f>
        <v/>
      </c>
      <c r="W514" s="3" t="str">
        <f>IF(仕訳入力シート!S514&lt;&gt;0,仕訳入力シート!S514,"")</f>
        <v/>
      </c>
      <c r="X514" s="3" t="str">
        <f>IF(仕訳入力シート!T514&lt;&gt;0,仕訳入力シート!T514,"")</f>
        <v/>
      </c>
      <c r="Y514" s="3" t="str">
        <f>IF(仕訳入力シート!U514&lt;&gt;0,仕訳入力シート!U514,"")</f>
        <v/>
      </c>
      <c r="Z514" s="116" t="str">
        <f>IF(仕訳入力シート!AB514&lt;&gt;0,仕訳入力シート!AB514,"")</f>
        <v/>
      </c>
      <c r="AA514" s="3" t="str">
        <f>IF(仕訳入力シート!AC514&lt;&gt;0,仕訳入力シート!AC514,"")</f>
        <v/>
      </c>
      <c r="AB514" s="3" t="str">
        <f>IF(仕訳入力シート!V514&lt;&gt;"",仕訳入力シート!V514,"")</f>
        <v/>
      </c>
      <c r="AC514" s="3" t="str">
        <f>IF(仕訳入力シート!X514&lt;&gt;"",仕訳入力シート!X514,"")</f>
        <v/>
      </c>
      <c r="AD514" s="3" t="str">
        <f>IF(仕訳入力シート!AA514&lt;&gt;"",仕訳入力シート!AA514,"")</f>
        <v/>
      </c>
      <c r="AE514" s="3">
        <f t="shared" si="30"/>
        <v>0</v>
      </c>
      <c r="AF514" s="3">
        <f t="shared" si="31"/>
        <v>0</v>
      </c>
      <c r="AG514" s="121" t="str">
        <f>IF(仕訳入力シート!AD514&lt;&gt;0,仕訳入力シート!AD514,"")</f>
        <v/>
      </c>
      <c r="AH514" s="3" t="str">
        <f>IF(仕訳入力シート!AE514&lt;&gt;"",仕訳入力シート!AE514,"")</f>
        <v/>
      </c>
      <c r="AI514" s="117" t="str">
        <f>IF(仕訳入力シート!AH514&lt;&gt;0,仕訳入力シート!AH514,"")</f>
        <v/>
      </c>
      <c r="AJ514" s="118" t="str">
        <f>IF(仕訳入力シート!AI514&lt;&gt;0,仕訳入力シート!AI514,"")</f>
        <v/>
      </c>
      <c r="AK514" s="118" t="str">
        <f>IF(仕訳入力シート!AJ514&lt;&gt;0,仕訳入力シート!AJ514,"")</f>
        <v/>
      </c>
      <c r="AL514" s="118" t="str">
        <f>IF(仕訳入力シート!AK514&lt;&gt;0,仕訳入力シート!AK514,"")</f>
        <v/>
      </c>
      <c r="AM514" s="118" t="str">
        <f>IF(仕訳入力シート!AL514&lt;&gt;0,仕訳入力シート!AL514,"")</f>
        <v/>
      </c>
      <c r="AN514" s="118"/>
      <c r="AO514" s="118"/>
      <c r="AP514" s="118"/>
      <c r="AQ514" s="118"/>
      <c r="AR514" s="118"/>
      <c r="AS514" s="118"/>
      <c r="AT514" s="118"/>
      <c r="AU514" s="120" t="str">
        <f>IF(仕訳入力シート!AQ514&lt;&gt;0,仕訳入力シート!AQ514,"")</f>
        <v/>
      </c>
      <c r="AV514" s="118" t="str">
        <f>IF(仕訳入力シート!AR514&lt;&gt;0,仕訳入力シート!AR514,"")</f>
        <v/>
      </c>
      <c r="AW514" s="120" t="str">
        <f>IF(仕訳入力シート!AT514&lt;&gt;0,仕訳入力シート!AT514,"")</f>
        <v/>
      </c>
      <c r="AX514" s="118" t="str">
        <f>IF(仕訳入力シート!AU514&lt;&gt;0,仕訳入力シート!AU514,"")</f>
        <v/>
      </c>
    </row>
    <row r="515" spans="1:50" ht="17.45" customHeight="1">
      <c r="A515" s="3" t="str">
        <f>IF(C515="",MAX(A$8:A514)+1,"")</f>
        <v/>
      </c>
      <c r="C515" s="3" t="str">
        <f>IF(仕訳入力シート!A515="*","*",IF(J515="","*",IF(J515=0,"*","")))</f>
        <v>*</v>
      </c>
      <c r="D515" s="3">
        <f>仕訳入力シート!B515</f>
        <v>507</v>
      </c>
      <c r="E515" s="3" t="str">
        <f>IF(仕訳入力シート!C515&lt;&gt;0,仕訳入力シート!C515,"")</f>
        <v/>
      </c>
      <c r="F515" s="110" t="str">
        <f>IF(仕訳入力シート!D515&lt;&gt;0,仕訳入力シート!D515,"")</f>
        <v/>
      </c>
      <c r="H515" s="110" t="str">
        <f>IF(仕訳入力シート!AN515&lt;&gt;0,仕訳入力シート!AN515,"")</f>
        <v/>
      </c>
      <c r="I515" s="110" t="str">
        <f>IF(仕訳入力シート!AO515&lt;&gt;0,仕訳入力シート!AO515,"")</f>
        <v/>
      </c>
      <c r="J515" s="143">
        <f>仕訳入力シート!E515</f>
        <v>0</v>
      </c>
      <c r="K515" s="116" t="str">
        <f>IF(仕訳入力シート!F515&lt;&gt;0,仕訳入力シート!F515,"")</f>
        <v/>
      </c>
      <c r="L515" s="3" t="str">
        <f>IF(仕訳入力シート!G515&lt;&gt;0,仕訳入力シート!G515,"")</f>
        <v/>
      </c>
      <c r="M515" s="3" t="str">
        <f>IF(仕訳入力シート!H515&lt;&gt;0,仕訳入力シート!H515,"")</f>
        <v/>
      </c>
      <c r="N515" s="3" t="str">
        <f>IF(仕訳入力シート!I515&lt;&gt;0,仕訳入力シート!I515,"")</f>
        <v/>
      </c>
      <c r="O515" s="116" t="str">
        <f>IF(仕訳入力シート!P515&lt;&gt;0,仕訳入力シート!P515,"")</f>
        <v/>
      </c>
      <c r="P515" s="3" t="str">
        <f>IF(仕訳入力シート!Q515&lt;&gt;0,仕訳入力シート!Q515,"")</f>
        <v/>
      </c>
      <c r="Q515" s="3" t="str">
        <f>IF(仕訳入力シート!J515&lt;&gt;"",仕訳入力シート!J515,"")</f>
        <v/>
      </c>
      <c r="R515" s="3" t="str">
        <f>IF(仕訳入力シート!L515&lt;&gt;"",仕訳入力シート!L515,"")</f>
        <v/>
      </c>
      <c r="S515" s="3" t="str">
        <f>IF(仕訳入力シート!O515&lt;&gt;"",仕訳入力シート!O515,"")</f>
        <v/>
      </c>
      <c r="T515" s="3">
        <f t="shared" si="28"/>
        <v>0</v>
      </c>
      <c r="U515" s="3">
        <f t="shared" si="29"/>
        <v>0</v>
      </c>
      <c r="V515" s="113" t="str">
        <f>IF(仕訳入力シート!R515&lt;&gt;0,仕訳入力シート!R515,"")</f>
        <v/>
      </c>
      <c r="W515" s="3" t="str">
        <f>IF(仕訳入力シート!S515&lt;&gt;0,仕訳入力シート!S515,"")</f>
        <v/>
      </c>
      <c r="X515" s="3" t="str">
        <f>IF(仕訳入力シート!T515&lt;&gt;0,仕訳入力シート!T515,"")</f>
        <v/>
      </c>
      <c r="Y515" s="3" t="str">
        <f>IF(仕訳入力シート!U515&lt;&gt;0,仕訳入力シート!U515,"")</f>
        <v/>
      </c>
      <c r="Z515" s="116" t="str">
        <f>IF(仕訳入力シート!AB515&lt;&gt;0,仕訳入力シート!AB515,"")</f>
        <v/>
      </c>
      <c r="AA515" s="3" t="str">
        <f>IF(仕訳入力シート!AC515&lt;&gt;0,仕訳入力シート!AC515,"")</f>
        <v/>
      </c>
      <c r="AB515" s="3" t="str">
        <f>IF(仕訳入力シート!V515&lt;&gt;"",仕訳入力シート!V515,"")</f>
        <v/>
      </c>
      <c r="AC515" s="3" t="str">
        <f>IF(仕訳入力シート!X515&lt;&gt;"",仕訳入力シート!X515,"")</f>
        <v/>
      </c>
      <c r="AD515" s="3" t="str">
        <f>IF(仕訳入力シート!AA515&lt;&gt;"",仕訳入力シート!AA515,"")</f>
        <v/>
      </c>
      <c r="AE515" s="3">
        <f t="shared" si="30"/>
        <v>0</v>
      </c>
      <c r="AF515" s="3">
        <f t="shared" si="31"/>
        <v>0</v>
      </c>
      <c r="AG515" s="121" t="str">
        <f>IF(仕訳入力シート!AD515&lt;&gt;0,仕訳入力シート!AD515,"")</f>
        <v/>
      </c>
      <c r="AH515" s="3" t="str">
        <f>IF(仕訳入力シート!AE515&lt;&gt;"",仕訳入力シート!AE515,"")</f>
        <v/>
      </c>
      <c r="AI515" s="117" t="str">
        <f>IF(仕訳入力シート!AH515&lt;&gt;0,仕訳入力シート!AH515,"")</f>
        <v/>
      </c>
      <c r="AJ515" s="118" t="str">
        <f>IF(仕訳入力シート!AI515&lt;&gt;0,仕訳入力シート!AI515,"")</f>
        <v/>
      </c>
      <c r="AK515" s="118" t="str">
        <f>IF(仕訳入力シート!AJ515&lt;&gt;0,仕訳入力シート!AJ515,"")</f>
        <v/>
      </c>
      <c r="AL515" s="118" t="str">
        <f>IF(仕訳入力シート!AK515&lt;&gt;0,仕訳入力シート!AK515,"")</f>
        <v/>
      </c>
      <c r="AM515" s="118" t="str">
        <f>IF(仕訳入力シート!AL515&lt;&gt;0,仕訳入力シート!AL515,"")</f>
        <v/>
      </c>
      <c r="AN515" s="118"/>
      <c r="AO515" s="118"/>
      <c r="AP515" s="118"/>
      <c r="AQ515" s="118"/>
      <c r="AR515" s="118"/>
      <c r="AS515" s="118"/>
      <c r="AT515" s="118"/>
      <c r="AU515" s="120" t="str">
        <f>IF(仕訳入力シート!AQ515&lt;&gt;0,仕訳入力シート!AQ515,"")</f>
        <v/>
      </c>
      <c r="AV515" s="118" t="str">
        <f>IF(仕訳入力シート!AR515&lt;&gt;0,仕訳入力シート!AR515,"")</f>
        <v/>
      </c>
      <c r="AW515" s="120" t="str">
        <f>IF(仕訳入力シート!AT515&lt;&gt;0,仕訳入力シート!AT515,"")</f>
        <v/>
      </c>
      <c r="AX515" s="118" t="str">
        <f>IF(仕訳入力シート!AU515&lt;&gt;0,仕訳入力シート!AU515,"")</f>
        <v/>
      </c>
    </row>
    <row r="516" spans="1:50" ht="17.45" customHeight="1">
      <c r="A516" s="3" t="str">
        <f>IF(C516="",MAX(A$8:A515)+1,"")</f>
        <v/>
      </c>
      <c r="C516" s="3" t="str">
        <f>IF(仕訳入力シート!A516="*","*",IF(J516="","*",IF(J516=0,"*","")))</f>
        <v>*</v>
      </c>
      <c r="D516" s="3">
        <f>仕訳入力シート!B516</f>
        <v>508</v>
      </c>
      <c r="E516" s="3" t="str">
        <f>IF(仕訳入力シート!C516&lt;&gt;0,仕訳入力シート!C516,"")</f>
        <v/>
      </c>
      <c r="F516" s="110" t="str">
        <f>IF(仕訳入力シート!D516&lt;&gt;0,仕訳入力シート!D516,"")</f>
        <v/>
      </c>
      <c r="H516" s="110" t="str">
        <f>IF(仕訳入力シート!AN516&lt;&gt;0,仕訳入力シート!AN516,"")</f>
        <v/>
      </c>
      <c r="I516" s="110" t="str">
        <f>IF(仕訳入力シート!AO516&lt;&gt;0,仕訳入力シート!AO516,"")</f>
        <v/>
      </c>
      <c r="J516" s="143">
        <f>仕訳入力シート!E516</f>
        <v>0</v>
      </c>
      <c r="K516" s="116" t="str">
        <f>IF(仕訳入力シート!F516&lt;&gt;0,仕訳入力シート!F516,"")</f>
        <v/>
      </c>
      <c r="L516" s="3" t="str">
        <f>IF(仕訳入力シート!G516&lt;&gt;0,仕訳入力シート!G516,"")</f>
        <v/>
      </c>
      <c r="M516" s="3" t="str">
        <f>IF(仕訳入力シート!H516&lt;&gt;0,仕訳入力シート!H516,"")</f>
        <v/>
      </c>
      <c r="N516" s="3" t="str">
        <f>IF(仕訳入力シート!I516&lt;&gt;0,仕訳入力シート!I516,"")</f>
        <v/>
      </c>
      <c r="O516" s="116" t="str">
        <f>IF(仕訳入力シート!P516&lt;&gt;0,仕訳入力シート!P516,"")</f>
        <v/>
      </c>
      <c r="P516" s="3" t="str">
        <f>IF(仕訳入力シート!Q516&lt;&gt;0,仕訳入力シート!Q516,"")</f>
        <v/>
      </c>
      <c r="Q516" s="3" t="str">
        <f>IF(仕訳入力シート!J516&lt;&gt;"",仕訳入力シート!J516,"")</f>
        <v/>
      </c>
      <c r="R516" s="3" t="str">
        <f>IF(仕訳入力シート!L516&lt;&gt;"",仕訳入力シート!L516,"")</f>
        <v/>
      </c>
      <c r="S516" s="3" t="str">
        <f>IF(仕訳入力シート!O516&lt;&gt;"",仕訳入力シート!O516,"")</f>
        <v/>
      </c>
      <c r="T516" s="3">
        <f t="shared" si="28"/>
        <v>0</v>
      </c>
      <c r="U516" s="3">
        <f t="shared" si="29"/>
        <v>0</v>
      </c>
      <c r="V516" s="113" t="str">
        <f>IF(仕訳入力シート!R516&lt;&gt;0,仕訳入力シート!R516,"")</f>
        <v/>
      </c>
      <c r="W516" s="3" t="str">
        <f>IF(仕訳入力シート!S516&lt;&gt;0,仕訳入力シート!S516,"")</f>
        <v/>
      </c>
      <c r="X516" s="3" t="str">
        <f>IF(仕訳入力シート!T516&lt;&gt;0,仕訳入力シート!T516,"")</f>
        <v/>
      </c>
      <c r="Y516" s="3" t="str">
        <f>IF(仕訳入力シート!U516&lt;&gt;0,仕訳入力シート!U516,"")</f>
        <v/>
      </c>
      <c r="Z516" s="116" t="str">
        <f>IF(仕訳入力シート!AB516&lt;&gt;0,仕訳入力シート!AB516,"")</f>
        <v/>
      </c>
      <c r="AA516" s="3" t="str">
        <f>IF(仕訳入力シート!AC516&lt;&gt;0,仕訳入力シート!AC516,"")</f>
        <v/>
      </c>
      <c r="AB516" s="3" t="str">
        <f>IF(仕訳入力シート!V516&lt;&gt;"",仕訳入力シート!V516,"")</f>
        <v/>
      </c>
      <c r="AC516" s="3" t="str">
        <f>IF(仕訳入力シート!X516&lt;&gt;"",仕訳入力シート!X516,"")</f>
        <v/>
      </c>
      <c r="AD516" s="3" t="str">
        <f>IF(仕訳入力シート!AA516&lt;&gt;"",仕訳入力シート!AA516,"")</f>
        <v/>
      </c>
      <c r="AE516" s="3">
        <f t="shared" si="30"/>
        <v>0</v>
      </c>
      <c r="AF516" s="3">
        <f t="shared" si="31"/>
        <v>0</v>
      </c>
      <c r="AG516" s="121" t="str">
        <f>IF(仕訳入力シート!AD516&lt;&gt;0,仕訳入力シート!AD516,"")</f>
        <v/>
      </c>
      <c r="AH516" s="3" t="str">
        <f>IF(仕訳入力シート!AE516&lt;&gt;"",仕訳入力シート!AE516,"")</f>
        <v/>
      </c>
      <c r="AI516" s="117" t="str">
        <f>IF(仕訳入力シート!AH516&lt;&gt;0,仕訳入力シート!AH516,"")</f>
        <v/>
      </c>
      <c r="AJ516" s="118" t="str">
        <f>IF(仕訳入力シート!AI516&lt;&gt;0,仕訳入力シート!AI516,"")</f>
        <v/>
      </c>
      <c r="AK516" s="118" t="str">
        <f>IF(仕訳入力シート!AJ516&lt;&gt;0,仕訳入力シート!AJ516,"")</f>
        <v/>
      </c>
      <c r="AL516" s="118" t="str">
        <f>IF(仕訳入力シート!AK516&lt;&gt;0,仕訳入力シート!AK516,"")</f>
        <v/>
      </c>
      <c r="AM516" s="118" t="str">
        <f>IF(仕訳入力シート!AL516&lt;&gt;0,仕訳入力シート!AL516,"")</f>
        <v/>
      </c>
      <c r="AN516" s="118"/>
      <c r="AO516" s="118"/>
      <c r="AP516" s="118"/>
      <c r="AQ516" s="118"/>
      <c r="AR516" s="118"/>
      <c r="AS516" s="118"/>
      <c r="AT516" s="118"/>
      <c r="AU516" s="120" t="str">
        <f>IF(仕訳入力シート!AQ516&lt;&gt;0,仕訳入力シート!AQ516,"")</f>
        <v/>
      </c>
      <c r="AV516" s="118" t="str">
        <f>IF(仕訳入力シート!AR516&lt;&gt;0,仕訳入力シート!AR516,"")</f>
        <v/>
      </c>
      <c r="AW516" s="120" t="str">
        <f>IF(仕訳入力シート!AT516&lt;&gt;0,仕訳入力シート!AT516,"")</f>
        <v/>
      </c>
      <c r="AX516" s="118" t="str">
        <f>IF(仕訳入力シート!AU516&lt;&gt;0,仕訳入力シート!AU516,"")</f>
        <v/>
      </c>
    </row>
    <row r="517" spans="1:50" ht="17.45" customHeight="1">
      <c r="A517" s="3" t="str">
        <f>IF(C517="",MAX(A$8:A516)+1,"")</f>
        <v/>
      </c>
      <c r="C517" s="3" t="str">
        <f>IF(仕訳入力シート!A517="*","*",IF(J517="","*",IF(J517=0,"*","")))</f>
        <v>*</v>
      </c>
      <c r="D517" s="3">
        <f>仕訳入力シート!B517</f>
        <v>509</v>
      </c>
      <c r="E517" s="3" t="str">
        <f>IF(仕訳入力シート!C517&lt;&gt;0,仕訳入力シート!C517,"")</f>
        <v/>
      </c>
      <c r="F517" s="110" t="str">
        <f>IF(仕訳入力シート!D517&lt;&gt;0,仕訳入力シート!D517,"")</f>
        <v/>
      </c>
      <c r="H517" s="110" t="str">
        <f>IF(仕訳入力シート!AN517&lt;&gt;0,仕訳入力シート!AN517,"")</f>
        <v/>
      </c>
      <c r="I517" s="110" t="str">
        <f>IF(仕訳入力シート!AO517&lt;&gt;0,仕訳入力シート!AO517,"")</f>
        <v/>
      </c>
      <c r="J517" s="143">
        <f>仕訳入力シート!E517</f>
        <v>0</v>
      </c>
      <c r="K517" s="116" t="str">
        <f>IF(仕訳入力シート!F517&lt;&gt;0,仕訳入力シート!F517,"")</f>
        <v/>
      </c>
      <c r="L517" s="3" t="str">
        <f>IF(仕訳入力シート!G517&lt;&gt;0,仕訳入力シート!G517,"")</f>
        <v/>
      </c>
      <c r="M517" s="3" t="str">
        <f>IF(仕訳入力シート!H517&lt;&gt;0,仕訳入力シート!H517,"")</f>
        <v/>
      </c>
      <c r="N517" s="3" t="str">
        <f>IF(仕訳入力シート!I517&lt;&gt;0,仕訳入力シート!I517,"")</f>
        <v/>
      </c>
      <c r="O517" s="116" t="str">
        <f>IF(仕訳入力シート!P517&lt;&gt;0,仕訳入力シート!P517,"")</f>
        <v/>
      </c>
      <c r="P517" s="3" t="str">
        <f>IF(仕訳入力シート!Q517&lt;&gt;0,仕訳入力シート!Q517,"")</f>
        <v/>
      </c>
      <c r="Q517" s="3" t="str">
        <f>IF(仕訳入力シート!J517&lt;&gt;"",仕訳入力シート!J517,"")</f>
        <v/>
      </c>
      <c r="R517" s="3" t="str">
        <f>IF(仕訳入力シート!L517&lt;&gt;"",仕訳入力シート!L517,"")</f>
        <v/>
      </c>
      <c r="S517" s="3" t="str">
        <f>IF(仕訳入力シート!O517&lt;&gt;"",仕訳入力シート!O517,"")</f>
        <v/>
      </c>
      <c r="T517" s="3">
        <f t="shared" si="28"/>
        <v>0</v>
      </c>
      <c r="U517" s="3">
        <f t="shared" si="29"/>
        <v>0</v>
      </c>
      <c r="V517" s="113" t="str">
        <f>IF(仕訳入力シート!R517&lt;&gt;0,仕訳入力シート!R517,"")</f>
        <v/>
      </c>
      <c r="W517" s="3" t="str">
        <f>IF(仕訳入力シート!S517&lt;&gt;0,仕訳入力シート!S517,"")</f>
        <v/>
      </c>
      <c r="X517" s="3" t="str">
        <f>IF(仕訳入力シート!T517&lt;&gt;0,仕訳入力シート!T517,"")</f>
        <v/>
      </c>
      <c r="Y517" s="3" t="str">
        <f>IF(仕訳入力シート!U517&lt;&gt;0,仕訳入力シート!U517,"")</f>
        <v/>
      </c>
      <c r="Z517" s="116" t="str">
        <f>IF(仕訳入力シート!AB517&lt;&gt;0,仕訳入力シート!AB517,"")</f>
        <v/>
      </c>
      <c r="AA517" s="3" t="str">
        <f>IF(仕訳入力シート!AC517&lt;&gt;0,仕訳入力シート!AC517,"")</f>
        <v/>
      </c>
      <c r="AB517" s="3" t="str">
        <f>IF(仕訳入力シート!V517&lt;&gt;"",仕訳入力シート!V517,"")</f>
        <v/>
      </c>
      <c r="AC517" s="3" t="str">
        <f>IF(仕訳入力シート!X517&lt;&gt;"",仕訳入力シート!X517,"")</f>
        <v/>
      </c>
      <c r="AD517" s="3" t="str">
        <f>IF(仕訳入力シート!AA517&lt;&gt;"",仕訳入力シート!AA517,"")</f>
        <v/>
      </c>
      <c r="AE517" s="3">
        <f t="shared" si="30"/>
        <v>0</v>
      </c>
      <c r="AF517" s="3">
        <f t="shared" si="31"/>
        <v>0</v>
      </c>
      <c r="AG517" s="121" t="str">
        <f>IF(仕訳入力シート!AD517&lt;&gt;0,仕訳入力シート!AD517,"")</f>
        <v/>
      </c>
      <c r="AH517" s="3" t="str">
        <f>IF(仕訳入力シート!AE517&lt;&gt;"",仕訳入力シート!AE517,"")</f>
        <v/>
      </c>
      <c r="AI517" s="117" t="str">
        <f>IF(仕訳入力シート!AH517&lt;&gt;0,仕訳入力シート!AH517,"")</f>
        <v/>
      </c>
      <c r="AJ517" s="118" t="str">
        <f>IF(仕訳入力シート!AI517&lt;&gt;0,仕訳入力シート!AI517,"")</f>
        <v/>
      </c>
      <c r="AK517" s="118" t="str">
        <f>IF(仕訳入力シート!AJ517&lt;&gt;0,仕訳入力シート!AJ517,"")</f>
        <v/>
      </c>
      <c r="AL517" s="118" t="str">
        <f>IF(仕訳入力シート!AK517&lt;&gt;0,仕訳入力シート!AK517,"")</f>
        <v/>
      </c>
      <c r="AM517" s="118" t="str">
        <f>IF(仕訳入力シート!AL517&lt;&gt;0,仕訳入力シート!AL517,"")</f>
        <v/>
      </c>
      <c r="AN517" s="118"/>
      <c r="AO517" s="118"/>
      <c r="AP517" s="118"/>
      <c r="AQ517" s="118"/>
      <c r="AR517" s="118"/>
      <c r="AS517" s="118"/>
      <c r="AT517" s="118"/>
      <c r="AU517" s="120" t="str">
        <f>IF(仕訳入力シート!AQ517&lt;&gt;0,仕訳入力シート!AQ517,"")</f>
        <v/>
      </c>
      <c r="AV517" s="118" t="str">
        <f>IF(仕訳入力シート!AR517&lt;&gt;0,仕訳入力シート!AR517,"")</f>
        <v/>
      </c>
      <c r="AW517" s="120" t="str">
        <f>IF(仕訳入力シート!AT517&lt;&gt;0,仕訳入力シート!AT517,"")</f>
        <v/>
      </c>
      <c r="AX517" s="118" t="str">
        <f>IF(仕訳入力シート!AU517&lt;&gt;0,仕訳入力シート!AU517,"")</f>
        <v/>
      </c>
    </row>
    <row r="518" spans="1:50" ht="17.45" customHeight="1">
      <c r="A518" s="3" t="str">
        <f>IF(C518="",MAX(A$8:A517)+1,"")</f>
        <v/>
      </c>
      <c r="C518" s="3" t="str">
        <f>IF(仕訳入力シート!A518="*","*",IF(J518="","*",IF(J518=0,"*","")))</f>
        <v>*</v>
      </c>
      <c r="D518" s="3">
        <f>仕訳入力シート!B518</f>
        <v>510</v>
      </c>
      <c r="E518" s="3" t="str">
        <f>IF(仕訳入力シート!C518&lt;&gt;0,仕訳入力シート!C518,"")</f>
        <v/>
      </c>
      <c r="F518" s="110" t="str">
        <f>IF(仕訳入力シート!D518&lt;&gt;0,仕訳入力シート!D518,"")</f>
        <v/>
      </c>
      <c r="H518" s="110" t="str">
        <f>IF(仕訳入力シート!AN518&lt;&gt;0,仕訳入力シート!AN518,"")</f>
        <v/>
      </c>
      <c r="I518" s="110" t="str">
        <f>IF(仕訳入力シート!AO518&lt;&gt;0,仕訳入力シート!AO518,"")</f>
        <v/>
      </c>
      <c r="J518" s="143">
        <f>仕訳入力シート!E518</f>
        <v>0</v>
      </c>
      <c r="K518" s="116" t="str">
        <f>IF(仕訳入力シート!F518&lt;&gt;0,仕訳入力シート!F518,"")</f>
        <v/>
      </c>
      <c r="L518" s="3" t="str">
        <f>IF(仕訳入力シート!G518&lt;&gt;0,仕訳入力シート!G518,"")</f>
        <v/>
      </c>
      <c r="M518" s="3" t="str">
        <f>IF(仕訳入力シート!H518&lt;&gt;0,仕訳入力シート!H518,"")</f>
        <v/>
      </c>
      <c r="N518" s="3" t="str">
        <f>IF(仕訳入力シート!I518&lt;&gt;0,仕訳入力シート!I518,"")</f>
        <v/>
      </c>
      <c r="O518" s="116" t="str">
        <f>IF(仕訳入力シート!P518&lt;&gt;0,仕訳入力シート!P518,"")</f>
        <v/>
      </c>
      <c r="P518" s="3" t="str">
        <f>IF(仕訳入力シート!Q518&lt;&gt;0,仕訳入力シート!Q518,"")</f>
        <v/>
      </c>
      <c r="Q518" s="3" t="str">
        <f>IF(仕訳入力シート!J518&lt;&gt;"",仕訳入力シート!J518,"")</f>
        <v/>
      </c>
      <c r="R518" s="3" t="str">
        <f>IF(仕訳入力シート!L518&lt;&gt;"",仕訳入力シート!L518,"")</f>
        <v/>
      </c>
      <c r="S518" s="3" t="str">
        <f>IF(仕訳入力シート!O518&lt;&gt;"",仕訳入力シート!O518,"")</f>
        <v/>
      </c>
      <c r="T518" s="3">
        <f t="shared" si="28"/>
        <v>0</v>
      </c>
      <c r="U518" s="3">
        <f t="shared" si="29"/>
        <v>0</v>
      </c>
      <c r="V518" s="113" t="str">
        <f>IF(仕訳入力シート!R518&lt;&gt;0,仕訳入力シート!R518,"")</f>
        <v/>
      </c>
      <c r="W518" s="3" t="str">
        <f>IF(仕訳入力シート!S518&lt;&gt;0,仕訳入力シート!S518,"")</f>
        <v/>
      </c>
      <c r="X518" s="3" t="str">
        <f>IF(仕訳入力シート!T518&lt;&gt;0,仕訳入力シート!T518,"")</f>
        <v/>
      </c>
      <c r="Y518" s="3" t="str">
        <f>IF(仕訳入力シート!U518&lt;&gt;0,仕訳入力シート!U518,"")</f>
        <v/>
      </c>
      <c r="Z518" s="116" t="str">
        <f>IF(仕訳入力シート!AB518&lt;&gt;0,仕訳入力シート!AB518,"")</f>
        <v/>
      </c>
      <c r="AA518" s="3" t="str">
        <f>IF(仕訳入力シート!AC518&lt;&gt;0,仕訳入力シート!AC518,"")</f>
        <v/>
      </c>
      <c r="AB518" s="3" t="str">
        <f>IF(仕訳入力シート!V518&lt;&gt;"",仕訳入力シート!V518,"")</f>
        <v/>
      </c>
      <c r="AC518" s="3" t="str">
        <f>IF(仕訳入力シート!X518&lt;&gt;"",仕訳入力シート!X518,"")</f>
        <v/>
      </c>
      <c r="AD518" s="3" t="str">
        <f>IF(仕訳入力シート!AA518&lt;&gt;"",仕訳入力シート!AA518,"")</f>
        <v/>
      </c>
      <c r="AE518" s="3">
        <f t="shared" si="30"/>
        <v>0</v>
      </c>
      <c r="AF518" s="3">
        <f t="shared" si="31"/>
        <v>0</v>
      </c>
      <c r="AG518" s="121" t="str">
        <f>IF(仕訳入力シート!AD518&lt;&gt;0,仕訳入力シート!AD518,"")</f>
        <v/>
      </c>
      <c r="AH518" s="3" t="str">
        <f>IF(仕訳入力シート!AE518&lt;&gt;"",仕訳入力シート!AE518,"")</f>
        <v/>
      </c>
      <c r="AI518" s="117" t="str">
        <f>IF(仕訳入力シート!AH518&lt;&gt;0,仕訳入力シート!AH518,"")</f>
        <v/>
      </c>
      <c r="AJ518" s="118" t="str">
        <f>IF(仕訳入力シート!AI518&lt;&gt;0,仕訳入力シート!AI518,"")</f>
        <v/>
      </c>
      <c r="AK518" s="118" t="str">
        <f>IF(仕訳入力シート!AJ518&lt;&gt;0,仕訳入力シート!AJ518,"")</f>
        <v/>
      </c>
      <c r="AL518" s="118" t="str">
        <f>IF(仕訳入力シート!AK518&lt;&gt;0,仕訳入力シート!AK518,"")</f>
        <v/>
      </c>
      <c r="AM518" s="118" t="str">
        <f>IF(仕訳入力シート!AL518&lt;&gt;0,仕訳入力シート!AL518,"")</f>
        <v/>
      </c>
      <c r="AN518" s="118"/>
      <c r="AO518" s="118"/>
      <c r="AP518" s="118"/>
      <c r="AQ518" s="118"/>
      <c r="AR518" s="118"/>
      <c r="AS518" s="118"/>
      <c r="AT518" s="118"/>
      <c r="AU518" s="120" t="str">
        <f>IF(仕訳入力シート!AQ518&lt;&gt;0,仕訳入力シート!AQ518,"")</f>
        <v/>
      </c>
      <c r="AV518" s="118" t="str">
        <f>IF(仕訳入力シート!AR518&lt;&gt;0,仕訳入力シート!AR518,"")</f>
        <v/>
      </c>
      <c r="AW518" s="120" t="str">
        <f>IF(仕訳入力シート!AT518&lt;&gt;0,仕訳入力シート!AT518,"")</f>
        <v/>
      </c>
      <c r="AX518" s="118" t="str">
        <f>IF(仕訳入力シート!AU518&lt;&gt;0,仕訳入力シート!AU518,"")</f>
        <v/>
      </c>
    </row>
    <row r="519" spans="1:50" ht="17.45" customHeight="1">
      <c r="A519" s="3" t="str">
        <f>IF(C519="",MAX(A$8:A518)+1,"")</f>
        <v/>
      </c>
      <c r="C519" s="3" t="str">
        <f>IF(仕訳入力シート!A519="*","*",IF(J519="","*",IF(J519=0,"*","")))</f>
        <v>*</v>
      </c>
      <c r="D519" s="3">
        <f>仕訳入力シート!B519</f>
        <v>511</v>
      </c>
      <c r="E519" s="3" t="str">
        <f>IF(仕訳入力シート!C519&lt;&gt;0,仕訳入力シート!C519,"")</f>
        <v/>
      </c>
      <c r="F519" s="110" t="str">
        <f>IF(仕訳入力シート!D519&lt;&gt;0,仕訳入力シート!D519,"")</f>
        <v/>
      </c>
      <c r="H519" s="110" t="str">
        <f>IF(仕訳入力シート!AN519&lt;&gt;0,仕訳入力シート!AN519,"")</f>
        <v/>
      </c>
      <c r="I519" s="110" t="str">
        <f>IF(仕訳入力シート!AO519&lt;&gt;0,仕訳入力シート!AO519,"")</f>
        <v/>
      </c>
      <c r="J519" s="143">
        <f>仕訳入力シート!E519</f>
        <v>0</v>
      </c>
      <c r="K519" s="116" t="str">
        <f>IF(仕訳入力シート!F519&lt;&gt;0,仕訳入力シート!F519,"")</f>
        <v/>
      </c>
      <c r="L519" s="3" t="str">
        <f>IF(仕訳入力シート!G519&lt;&gt;0,仕訳入力シート!G519,"")</f>
        <v/>
      </c>
      <c r="M519" s="3" t="str">
        <f>IF(仕訳入力シート!H519&lt;&gt;0,仕訳入力シート!H519,"")</f>
        <v/>
      </c>
      <c r="N519" s="3" t="str">
        <f>IF(仕訳入力シート!I519&lt;&gt;0,仕訳入力シート!I519,"")</f>
        <v/>
      </c>
      <c r="O519" s="116" t="str">
        <f>IF(仕訳入力シート!P519&lt;&gt;0,仕訳入力シート!P519,"")</f>
        <v/>
      </c>
      <c r="P519" s="3" t="str">
        <f>IF(仕訳入力シート!Q519&lt;&gt;0,仕訳入力シート!Q519,"")</f>
        <v/>
      </c>
      <c r="Q519" s="3" t="str">
        <f>IF(仕訳入力シート!J519&lt;&gt;"",仕訳入力シート!J519,"")</f>
        <v/>
      </c>
      <c r="R519" s="3" t="str">
        <f>IF(仕訳入力シート!L519&lt;&gt;"",仕訳入力シート!L519,"")</f>
        <v/>
      </c>
      <c r="S519" s="3" t="str">
        <f>IF(仕訳入力シート!O519&lt;&gt;"",仕訳入力シート!O519,"")</f>
        <v/>
      </c>
      <c r="T519" s="3">
        <f t="shared" si="28"/>
        <v>0</v>
      </c>
      <c r="U519" s="3">
        <f t="shared" si="29"/>
        <v>0</v>
      </c>
      <c r="V519" s="113" t="str">
        <f>IF(仕訳入力シート!R519&lt;&gt;0,仕訳入力シート!R519,"")</f>
        <v/>
      </c>
      <c r="W519" s="3" t="str">
        <f>IF(仕訳入力シート!S519&lt;&gt;0,仕訳入力シート!S519,"")</f>
        <v/>
      </c>
      <c r="X519" s="3" t="str">
        <f>IF(仕訳入力シート!T519&lt;&gt;0,仕訳入力シート!T519,"")</f>
        <v/>
      </c>
      <c r="Y519" s="3" t="str">
        <f>IF(仕訳入力シート!U519&lt;&gt;0,仕訳入力シート!U519,"")</f>
        <v/>
      </c>
      <c r="Z519" s="116" t="str">
        <f>IF(仕訳入力シート!AB519&lt;&gt;0,仕訳入力シート!AB519,"")</f>
        <v/>
      </c>
      <c r="AA519" s="3" t="str">
        <f>IF(仕訳入力シート!AC519&lt;&gt;0,仕訳入力シート!AC519,"")</f>
        <v/>
      </c>
      <c r="AB519" s="3" t="str">
        <f>IF(仕訳入力シート!V519&lt;&gt;"",仕訳入力シート!V519,"")</f>
        <v/>
      </c>
      <c r="AC519" s="3" t="str">
        <f>IF(仕訳入力シート!X519&lt;&gt;"",仕訳入力シート!X519,"")</f>
        <v/>
      </c>
      <c r="AD519" s="3" t="str">
        <f>IF(仕訳入力シート!AA519&lt;&gt;"",仕訳入力シート!AA519,"")</f>
        <v/>
      </c>
      <c r="AE519" s="3">
        <f t="shared" si="30"/>
        <v>0</v>
      </c>
      <c r="AF519" s="3">
        <f t="shared" si="31"/>
        <v>0</v>
      </c>
      <c r="AG519" s="121" t="str">
        <f>IF(仕訳入力シート!AD519&lt;&gt;0,仕訳入力シート!AD519,"")</f>
        <v/>
      </c>
      <c r="AH519" s="3" t="str">
        <f>IF(仕訳入力シート!AE519&lt;&gt;"",仕訳入力シート!AE519,"")</f>
        <v/>
      </c>
      <c r="AI519" s="117" t="str">
        <f>IF(仕訳入力シート!AH519&lt;&gt;0,仕訳入力シート!AH519,"")</f>
        <v/>
      </c>
      <c r="AJ519" s="118" t="str">
        <f>IF(仕訳入力シート!AI519&lt;&gt;0,仕訳入力シート!AI519,"")</f>
        <v/>
      </c>
      <c r="AK519" s="118" t="str">
        <f>IF(仕訳入力シート!AJ519&lt;&gt;0,仕訳入力シート!AJ519,"")</f>
        <v/>
      </c>
      <c r="AL519" s="118" t="str">
        <f>IF(仕訳入力シート!AK519&lt;&gt;0,仕訳入力シート!AK519,"")</f>
        <v/>
      </c>
      <c r="AM519" s="118" t="str">
        <f>IF(仕訳入力シート!AL519&lt;&gt;0,仕訳入力シート!AL519,"")</f>
        <v/>
      </c>
      <c r="AN519" s="118"/>
      <c r="AO519" s="118"/>
      <c r="AP519" s="118"/>
      <c r="AQ519" s="118"/>
      <c r="AR519" s="118"/>
      <c r="AS519" s="118"/>
      <c r="AT519" s="118"/>
      <c r="AU519" s="120" t="str">
        <f>IF(仕訳入力シート!AQ519&lt;&gt;0,仕訳入力シート!AQ519,"")</f>
        <v/>
      </c>
      <c r="AV519" s="118" t="str">
        <f>IF(仕訳入力シート!AR519&lt;&gt;0,仕訳入力シート!AR519,"")</f>
        <v/>
      </c>
      <c r="AW519" s="120" t="str">
        <f>IF(仕訳入力シート!AT519&lt;&gt;0,仕訳入力シート!AT519,"")</f>
        <v/>
      </c>
      <c r="AX519" s="118" t="str">
        <f>IF(仕訳入力シート!AU519&lt;&gt;0,仕訳入力シート!AU519,"")</f>
        <v/>
      </c>
    </row>
    <row r="520" spans="1:50" ht="17.45" customHeight="1">
      <c r="A520" s="3" t="str">
        <f>IF(C520="",MAX(A$8:A519)+1,"")</f>
        <v/>
      </c>
      <c r="C520" s="3" t="str">
        <f>IF(仕訳入力シート!A520="*","*",IF(J520="","*",IF(J520=0,"*","")))</f>
        <v>*</v>
      </c>
      <c r="D520" s="3">
        <f>仕訳入力シート!B520</f>
        <v>512</v>
      </c>
      <c r="E520" s="3" t="str">
        <f>IF(仕訳入力シート!C520&lt;&gt;0,仕訳入力シート!C520,"")</f>
        <v/>
      </c>
      <c r="F520" s="110" t="str">
        <f>IF(仕訳入力シート!D520&lt;&gt;0,仕訳入力シート!D520,"")</f>
        <v/>
      </c>
      <c r="H520" s="110" t="str">
        <f>IF(仕訳入力シート!AN520&lt;&gt;0,仕訳入力シート!AN520,"")</f>
        <v/>
      </c>
      <c r="I520" s="110" t="str">
        <f>IF(仕訳入力シート!AO520&lt;&gt;0,仕訳入力シート!AO520,"")</f>
        <v/>
      </c>
      <c r="J520" s="143">
        <f>仕訳入力シート!E520</f>
        <v>0</v>
      </c>
      <c r="K520" s="116" t="str">
        <f>IF(仕訳入力シート!F520&lt;&gt;0,仕訳入力シート!F520,"")</f>
        <v/>
      </c>
      <c r="L520" s="3" t="str">
        <f>IF(仕訳入力シート!G520&lt;&gt;0,仕訳入力シート!G520,"")</f>
        <v/>
      </c>
      <c r="M520" s="3" t="str">
        <f>IF(仕訳入力シート!H520&lt;&gt;0,仕訳入力シート!H520,"")</f>
        <v/>
      </c>
      <c r="N520" s="3" t="str">
        <f>IF(仕訳入力シート!I520&lt;&gt;0,仕訳入力シート!I520,"")</f>
        <v/>
      </c>
      <c r="O520" s="116" t="str">
        <f>IF(仕訳入力シート!P520&lt;&gt;0,仕訳入力シート!P520,"")</f>
        <v/>
      </c>
      <c r="P520" s="3" t="str">
        <f>IF(仕訳入力シート!Q520&lt;&gt;0,仕訳入力シート!Q520,"")</f>
        <v/>
      </c>
      <c r="Q520" s="3" t="str">
        <f>IF(仕訳入力シート!J520&lt;&gt;"",仕訳入力シート!J520,"")</f>
        <v/>
      </c>
      <c r="R520" s="3" t="str">
        <f>IF(仕訳入力シート!L520&lt;&gt;"",仕訳入力シート!L520,"")</f>
        <v/>
      </c>
      <c r="S520" s="3" t="str">
        <f>IF(仕訳入力シート!O520&lt;&gt;"",仕訳入力シート!O520,"")</f>
        <v/>
      </c>
      <c r="T520" s="3">
        <f t="shared" si="28"/>
        <v>0</v>
      </c>
      <c r="U520" s="3">
        <f t="shared" si="29"/>
        <v>0</v>
      </c>
      <c r="V520" s="113" t="str">
        <f>IF(仕訳入力シート!R520&lt;&gt;0,仕訳入力シート!R520,"")</f>
        <v/>
      </c>
      <c r="W520" s="3" t="str">
        <f>IF(仕訳入力シート!S520&lt;&gt;0,仕訳入力シート!S520,"")</f>
        <v/>
      </c>
      <c r="X520" s="3" t="str">
        <f>IF(仕訳入力シート!T520&lt;&gt;0,仕訳入力シート!T520,"")</f>
        <v/>
      </c>
      <c r="Y520" s="3" t="str">
        <f>IF(仕訳入力シート!U520&lt;&gt;0,仕訳入力シート!U520,"")</f>
        <v/>
      </c>
      <c r="Z520" s="116" t="str">
        <f>IF(仕訳入力シート!AB520&lt;&gt;0,仕訳入力シート!AB520,"")</f>
        <v/>
      </c>
      <c r="AA520" s="3" t="str">
        <f>IF(仕訳入力シート!AC520&lt;&gt;0,仕訳入力シート!AC520,"")</f>
        <v/>
      </c>
      <c r="AB520" s="3" t="str">
        <f>IF(仕訳入力シート!V520&lt;&gt;"",仕訳入力シート!V520,"")</f>
        <v/>
      </c>
      <c r="AC520" s="3" t="str">
        <f>IF(仕訳入力シート!X520&lt;&gt;"",仕訳入力シート!X520,"")</f>
        <v/>
      </c>
      <c r="AD520" s="3" t="str">
        <f>IF(仕訳入力シート!AA520&lt;&gt;"",仕訳入力シート!AA520,"")</f>
        <v/>
      </c>
      <c r="AE520" s="3">
        <f t="shared" si="30"/>
        <v>0</v>
      </c>
      <c r="AF520" s="3">
        <f t="shared" si="31"/>
        <v>0</v>
      </c>
      <c r="AG520" s="121" t="str">
        <f>IF(仕訳入力シート!AD520&lt;&gt;0,仕訳入力シート!AD520,"")</f>
        <v/>
      </c>
      <c r="AH520" s="3" t="str">
        <f>IF(仕訳入力シート!AE520&lt;&gt;"",仕訳入力シート!AE520,"")</f>
        <v/>
      </c>
      <c r="AI520" s="117" t="str">
        <f>IF(仕訳入力シート!AH520&lt;&gt;0,仕訳入力シート!AH520,"")</f>
        <v/>
      </c>
      <c r="AJ520" s="118" t="str">
        <f>IF(仕訳入力シート!AI520&lt;&gt;0,仕訳入力シート!AI520,"")</f>
        <v/>
      </c>
      <c r="AK520" s="118" t="str">
        <f>IF(仕訳入力シート!AJ520&lt;&gt;0,仕訳入力シート!AJ520,"")</f>
        <v/>
      </c>
      <c r="AL520" s="118" t="str">
        <f>IF(仕訳入力シート!AK520&lt;&gt;0,仕訳入力シート!AK520,"")</f>
        <v/>
      </c>
      <c r="AM520" s="118" t="str">
        <f>IF(仕訳入力シート!AL520&lt;&gt;0,仕訳入力シート!AL520,"")</f>
        <v/>
      </c>
      <c r="AN520" s="118"/>
      <c r="AO520" s="118"/>
      <c r="AP520" s="118"/>
      <c r="AQ520" s="118"/>
      <c r="AR520" s="118"/>
      <c r="AS520" s="118"/>
      <c r="AT520" s="118"/>
      <c r="AU520" s="120" t="str">
        <f>IF(仕訳入力シート!AQ520&lt;&gt;0,仕訳入力シート!AQ520,"")</f>
        <v/>
      </c>
      <c r="AV520" s="118" t="str">
        <f>IF(仕訳入力シート!AR520&lt;&gt;0,仕訳入力シート!AR520,"")</f>
        <v/>
      </c>
      <c r="AW520" s="120" t="str">
        <f>IF(仕訳入力シート!AT520&lt;&gt;0,仕訳入力シート!AT520,"")</f>
        <v/>
      </c>
      <c r="AX520" s="118" t="str">
        <f>IF(仕訳入力シート!AU520&lt;&gt;0,仕訳入力シート!AU520,"")</f>
        <v/>
      </c>
    </row>
    <row r="521" spans="1:50" ht="17.45" customHeight="1">
      <c r="A521" s="3" t="str">
        <f>IF(C521="",MAX(A$8:A520)+1,"")</f>
        <v/>
      </c>
      <c r="C521" s="3" t="str">
        <f>IF(仕訳入力シート!A521="*","*",IF(J521="","*",IF(J521=0,"*","")))</f>
        <v>*</v>
      </c>
      <c r="D521" s="3">
        <f>仕訳入力シート!B521</f>
        <v>513</v>
      </c>
      <c r="E521" s="3" t="str">
        <f>IF(仕訳入力シート!C521&lt;&gt;0,仕訳入力シート!C521,"")</f>
        <v/>
      </c>
      <c r="F521" s="110" t="str">
        <f>IF(仕訳入力シート!D521&lt;&gt;0,仕訳入力シート!D521,"")</f>
        <v/>
      </c>
      <c r="H521" s="110" t="str">
        <f>IF(仕訳入力シート!AN521&lt;&gt;0,仕訳入力シート!AN521,"")</f>
        <v/>
      </c>
      <c r="I521" s="110" t="str">
        <f>IF(仕訳入力シート!AO521&lt;&gt;0,仕訳入力シート!AO521,"")</f>
        <v/>
      </c>
      <c r="J521" s="143">
        <f>仕訳入力シート!E521</f>
        <v>0</v>
      </c>
      <c r="K521" s="116" t="str">
        <f>IF(仕訳入力シート!F521&lt;&gt;0,仕訳入力シート!F521,"")</f>
        <v/>
      </c>
      <c r="L521" s="3" t="str">
        <f>IF(仕訳入力シート!G521&lt;&gt;0,仕訳入力シート!G521,"")</f>
        <v/>
      </c>
      <c r="M521" s="3" t="str">
        <f>IF(仕訳入力シート!H521&lt;&gt;0,仕訳入力シート!H521,"")</f>
        <v/>
      </c>
      <c r="N521" s="3" t="str">
        <f>IF(仕訳入力シート!I521&lt;&gt;0,仕訳入力シート!I521,"")</f>
        <v/>
      </c>
      <c r="O521" s="116" t="str">
        <f>IF(仕訳入力シート!P521&lt;&gt;0,仕訳入力シート!P521,"")</f>
        <v/>
      </c>
      <c r="P521" s="3" t="str">
        <f>IF(仕訳入力シート!Q521&lt;&gt;0,仕訳入力シート!Q521,"")</f>
        <v/>
      </c>
      <c r="Q521" s="3" t="str">
        <f>IF(仕訳入力シート!J521&lt;&gt;"",仕訳入力シート!J521,"")</f>
        <v/>
      </c>
      <c r="R521" s="3" t="str">
        <f>IF(仕訳入力シート!L521&lt;&gt;"",仕訳入力シート!L521,"")</f>
        <v/>
      </c>
      <c r="S521" s="3" t="str">
        <f>IF(仕訳入力シート!O521&lt;&gt;"",仕訳入力シート!O521,"")</f>
        <v/>
      </c>
      <c r="T521" s="3">
        <f t="shared" si="28"/>
        <v>0</v>
      </c>
      <c r="U521" s="3">
        <f t="shared" si="29"/>
        <v>0</v>
      </c>
      <c r="V521" s="113" t="str">
        <f>IF(仕訳入力シート!R521&lt;&gt;0,仕訳入力シート!R521,"")</f>
        <v/>
      </c>
      <c r="W521" s="3" t="str">
        <f>IF(仕訳入力シート!S521&lt;&gt;0,仕訳入力シート!S521,"")</f>
        <v/>
      </c>
      <c r="X521" s="3" t="str">
        <f>IF(仕訳入力シート!T521&lt;&gt;0,仕訳入力シート!T521,"")</f>
        <v/>
      </c>
      <c r="Y521" s="3" t="str">
        <f>IF(仕訳入力シート!U521&lt;&gt;0,仕訳入力シート!U521,"")</f>
        <v/>
      </c>
      <c r="Z521" s="116" t="str">
        <f>IF(仕訳入力シート!AB521&lt;&gt;0,仕訳入力シート!AB521,"")</f>
        <v/>
      </c>
      <c r="AA521" s="3" t="str">
        <f>IF(仕訳入力シート!AC521&lt;&gt;0,仕訳入力シート!AC521,"")</f>
        <v/>
      </c>
      <c r="AB521" s="3" t="str">
        <f>IF(仕訳入力シート!V521&lt;&gt;"",仕訳入力シート!V521,"")</f>
        <v/>
      </c>
      <c r="AC521" s="3" t="str">
        <f>IF(仕訳入力シート!X521&lt;&gt;"",仕訳入力シート!X521,"")</f>
        <v/>
      </c>
      <c r="AD521" s="3" t="str">
        <f>IF(仕訳入力シート!AA521&lt;&gt;"",仕訳入力シート!AA521,"")</f>
        <v/>
      </c>
      <c r="AE521" s="3">
        <f t="shared" si="30"/>
        <v>0</v>
      </c>
      <c r="AF521" s="3">
        <f t="shared" si="31"/>
        <v>0</v>
      </c>
      <c r="AG521" s="121" t="str">
        <f>IF(仕訳入力シート!AD521&lt;&gt;0,仕訳入力シート!AD521,"")</f>
        <v/>
      </c>
      <c r="AH521" s="3" t="str">
        <f>IF(仕訳入力シート!AE521&lt;&gt;"",仕訳入力シート!AE521,"")</f>
        <v/>
      </c>
      <c r="AI521" s="117" t="str">
        <f>IF(仕訳入力シート!AH521&lt;&gt;0,仕訳入力シート!AH521,"")</f>
        <v/>
      </c>
      <c r="AJ521" s="118" t="str">
        <f>IF(仕訳入力シート!AI521&lt;&gt;0,仕訳入力シート!AI521,"")</f>
        <v/>
      </c>
      <c r="AK521" s="118" t="str">
        <f>IF(仕訳入力シート!AJ521&lt;&gt;0,仕訳入力シート!AJ521,"")</f>
        <v/>
      </c>
      <c r="AL521" s="118" t="str">
        <f>IF(仕訳入力シート!AK521&lt;&gt;0,仕訳入力シート!AK521,"")</f>
        <v/>
      </c>
      <c r="AM521" s="118" t="str">
        <f>IF(仕訳入力シート!AL521&lt;&gt;0,仕訳入力シート!AL521,"")</f>
        <v/>
      </c>
      <c r="AN521" s="118"/>
      <c r="AO521" s="118"/>
      <c r="AP521" s="118"/>
      <c r="AQ521" s="118"/>
      <c r="AR521" s="118"/>
      <c r="AS521" s="118"/>
      <c r="AT521" s="118"/>
      <c r="AU521" s="120" t="str">
        <f>IF(仕訳入力シート!AQ521&lt;&gt;0,仕訳入力シート!AQ521,"")</f>
        <v/>
      </c>
      <c r="AV521" s="118" t="str">
        <f>IF(仕訳入力シート!AR521&lt;&gt;0,仕訳入力シート!AR521,"")</f>
        <v/>
      </c>
      <c r="AW521" s="120" t="str">
        <f>IF(仕訳入力シート!AT521&lt;&gt;0,仕訳入力シート!AT521,"")</f>
        <v/>
      </c>
      <c r="AX521" s="118" t="str">
        <f>IF(仕訳入力シート!AU521&lt;&gt;0,仕訳入力シート!AU521,"")</f>
        <v/>
      </c>
    </row>
    <row r="522" spans="1:50" ht="17.45" customHeight="1">
      <c r="A522" s="3" t="str">
        <f>IF(C522="",MAX(A$8:A521)+1,"")</f>
        <v/>
      </c>
      <c r="C522" s="3" t="str">
        <f>IF(仕訳入力シート!A522="*","*",IF(J522="","*",IF(J522=0,"*","")))</f>
        <v>*</v>
      </c>
      <c r="D522" s="3">
        <f>仕訳入力シート!B522</f>
        <v>514</v>
      </c>
      <c r="E522" s="3" t="str">
        <f>IF(仕訳入力シート!C522&lt;&gt;0,仕訳入力シート!C522,"")</f>
        <v/>
      </c>
      <c r="F522" s="110" t="str">
        <f>IF(仕訳入力シート!D522&lt;&gt;0,仕訳入力シート!D522,"")</f>
        <v/>
      </c>
      <c r="H522" s="110" t="str">
        <f>IF(仕訳入力シート!AN522&lt;&gt;0,仕訳入力シート!AN522,"")</f>
        <v/>
      </c>
      <c r="I522" s="110" t="str">
        <f>IF(仕訳入力シート!AO522&lt;&gt;0,仕訳入力シート!AO522,"")</f>
        <v/>
      </c>
      <c r="J522" s="143">
        <f>仕訳入力シート!E522</f>
        <v>0</v>
      </c>
      <c r="K522" s="116" t="str">
        <f>IF(仕訳入力シート!F522&lt;&gt;0,仕訳入力シート!F522,"")</f>
        <v/>
      </c>
      <c r="L522" s="3" t="str">
        <f>IF(仕訳入力シート!G522&lt;&gt;0,仕訳入力シート!G522,"")</f>
        <v/>
      </c>
      <c r="M522" s="3" t="str">
        <f>IF(仕訳入力シート!H522&lt;&gt;0,仕訳入力シート!H522,"")</f>
        <v/>
      </c>
      <c r="N522" s="3" t="str">
        <f>IF(仕訳入力シート!I522&lt;&gt;0,仕訳入力シート!I522,"")</f>
        <v/>
      </c>
      <c r="O522" s="116" t="str">
        <f>IF(仕訳入力シート!P522&lt;&gt;0,仕訳入力シート!P522,"")</f>
        <v/>
      </c>
      <c r="P522" s="3" t="str">
        <f>IF(仕訳入力シート!Q522&lt;&gt;0,仕訳入力シート!Q522,"")</f>
        <v/>
      </c>
      <c r="Q522" s="3" t="str">
        <f>IF(仕訳入力シート!J522&lt;&gt;"",仕訳入力シート!J522,"")</f>
        <v/>
      </c>
      <c r="R522" s="3" t="str">
        <f>IF(仕訳入力シート!L522&lt;&gt;"",仕訳入力シート!L522,"")</f>
        <v/>
      </c>
      <c r="S522" s="3" t="str">
        <f>IF(仕訳入力シート!O522&lt;&gt;"",仕訳入力シート!O522,"")</f>
        <v/>
      </c>
      <c r="T522" s="3">
        <f t="shared" ref="T522:T585" si="32">J522-U522</f>
        <v>0</v>
      </c>
      <c r="U522" s="3">
        <f t="shared" ref="U522:U585" si="33">IF(J522&lt;&gt;0,ROUND((J522/(100+S522)*S522)*IF(Q522=42,0.5,IF(Q522=43,0.8,1)),0),0)</f>
        <v>0</v>
      </c>
      <c r="V522" s="113" t="str">
        <f>IF(仕訳入力シート!R522&lt;&gt;0,仕訳入力シート!R522,"")</f>
        <v/>
      </c>
      <c r="W522" s="3" t="str">
        <f>IF(仕訳入力シート!S522&lt;&gt;0,仕訳入力シート!S522,"")</f>
        <v/>
      </c>
      <c r="X522" s="3" t="str">
        <f>IF(仕訳入力シート!T522&lt;&gt;0,仕訳入力シート!T522,"")</f>
        <v/>
      </c>
      <c r="Y522" s="3" t="str">
        <f>IF(仕訳入力シート!U522&lt;&gt;0,仕訳入力シート!U522,"")</f>
        <v/>
      </c>
      <c r="Z522" s="116" t="str">
        <f>IF(仕訳入力シート!AB522&lt;&gt;0,仕訳入力シート!AB522,"")</f>
        <v/>
      </c>
      <c r="AA522" s="3" t="str">
        <f>IF(仕訳入力シート!AC522&lt;&gt;0,仕訳入力シート!AC522,"")</f>
        <v/>
      </c>
      <c r="AB522" s="3" t="str">
        <f>IF(仕訳入力シート!V522&lt;&gt;"",仕訳入力シート!V522,"")</f>
        <v/>
      </c>
      <c r="AC522" s="3" t="str">
        <f>IF(仕訳入力シート!X522&lt;&gt;"",仕訳入力シート!X522,"")</f>
        <v/>
      </c>
      <c r="AD522" s="3" t="str">
        <f>IF(仕訳入力シート!AA522&lt;&gt;"",仕訳入力シート!AA522,"")</f>
        <v/>
      </c>
      <c r="AE522" s="3">
        <f t="shared" ref="AE522:AE585" si="34">J522-AF522</f>
        <v>0</v>
      </c>
      <c r="AF522" s="3">
        <f t="shared" ref="AF522:AF585" si="35">IF(J522&lt;&gt;0,ROUND((J522/(100+AD522)*AD522)*IF(AB522=42,0.5,IF(AB522=43,0.8,1)),0),0)</f>
        <v>0</v>
      </c>
      <c r="AG522" s="121" t="str">
        <f>IF(仕訳入力シート!AD522&lt;&gt;0,仕訳入力シート!AD522,"")</f>
        <v/>
      </c>
      <c r="AH522" s="3" t="str">
        <f>IF(仕訳入力シート!AE522&lt;&gt;"",仕訳入力シート!AE522,"")</f>
        <v/>
      </c>
      <c r="AI522" s="117" t="str">
        <f>IF(仕訳入力シート!AH522&lt;&gt;0,仕訳入力シート!AH522,"")</f>
        <v/>
      </c>
      <c r="AJ522" s="118" t="str">
        <f>IF(仕訳入力シート!AI522&lt;&gt;0,仕訳入力シート!AI522,"")</f>
        <v/>
      </c>
      <c r="AK522" s="118" t="str">
        <f>IF(仕訳入力シート!AJ522&lt;&gt;0,仕訳入力シート!AJ522,"")</f>
        <v/>
      </c>
      <c r="AL522" s="118" t="str">
        <f>IF(仕訳入力シート!AK522&lt;&gt;0,仕訳入力シート!AK522,"")</f>
        <v/>
      </c>
      <c r="AM522" s="118" t="str">
        <f>IF(仕訳入力シート!AL522&lt;&gt;0,仕訳入力シート!AL522,"")</f>
        <v/>
      </c>
      <c r="AN522" s="118"/>
      <c r="AO522" s="118"/>
      <c r="AP522" s="118"/>
      <c r="AQ522" s="118"/>
      <c r="AR522" s="118"/>
      <c r="AS522" s="118"/>
      <c r="AT522" s="118"/>
      <c r="AU522" s="120" t="str">
        <f>IF(仕訳入力シート!AQ522&lt;&gt;0,仕訳入力シート!AQ522,"")</f>
        <v/>
      </c>
      <c r="AV522" s="118" t="str">
        <f>IF(仕訳入力シート!AR522&lt;&gt;0,仕訳入力シート!AR522,"")</f>
        <v/>
      </c>
      <c r="AW522" s="120" t="str">
        <f>IF(仕訳入力シート!AT522&lt;&gt;0,仕訳入力シート!AT522,"")</f>
        <v/>
      </c>
      <c r="AX522" s="118" t="str">
        <f>IF(仕訳入力シート!AU522&lt;&gt;0,仕訳入力シート!AU522,"")</f>
        <v/>
      </c>
    </row>
    <row r="523" spans="1:50" ht="17.45" customHeight="1">
      <c r="A523" s="3" t="str">
        <f>IF(C523="",MAX(A$8:A522)+1,"")</f>
        <v/>
      </c>
      <c r="C523" s="3" t="str">
        <f>IF(仕訳入力シート!A523="*","*",IF(J523="","*",IF(J523=0,"*","")))</f>
        <v>*</v>
      </c>
      <c r="D523" s="3">
        <f>仕訳入力シート!B523</f>
        <v>515</v>
      </c>
      <c r="E523" s="3" t="str">
        <f>IF(仕訳入力シート!C523&lt;&gt;0,仕訳入力シート!C523,"")</f>
        <v/>
      </c>
      <c r="F523" s="110" t="str">
        <f>IF(仕訳入力シート!D523&lt;&gt;0,仕訳入力シート!D523,"")</f>
        <v/>
      </c>
      <c r="H523" s="110" t="str">
        <f>IF(仕訳入力シート!AN523&lt;&gt;0,仕訳入力シート!AN523,"")</f>
        <v/>
      </c>
      <c r="I523" s="110" t="str">
        <f>IF(仕訳入力シート!AO523&lt;&gt;0,仕訳入力シート!AO523,"")</f>
        <v/>
      </c>
      <c r="J523" s="143">
        <f>仕訳入力シート!E523</f>
        <v>0</v>
      </c>
      <c r="K523" s="116" t="str">
        <f>IF(仕訳入力シート!F523&lt;&gt;0,仕訳入力シート!F523,"")</f>
        <v/>
      </c>
      <c r="L523" s="3" t="str">
        <f>IF(仕訳入力シート!G523&lt;&gt;0,仕訳入力シート!G523,"")</f>
        <v/>
      </c>
      <c r="M523" s="3" t="str">
        <f>IF(仕訳入力シート!H523&lt;&gt;0,仕訳入力シート!H523,"")</f>
        <v/>
      </c>
      <c r="N523" s="3" t="str">
        <f>IF(仕訳入力シート!I523&lt;&gt;0,仕訳入力シート!I523,"")</f>
        <v/>
      </c>
      <c r="O523" s="116" t="str">
        <f>IF(仕訳入力シート!P523&lt;&gt;0,仕訳入力シート!P523,"")</f>
        <v/>
      </c>
      <c r="P523" s="3" t="str">
        <f>IF(仕訳入力シート!Q523&lt;&gt;0,仕訳入力シート!Q523,"")</f>
        <v/>
      </c>
      <c r="Q523" s="3" t="str">
        <f>IF(仕訳入力シート!J523&lt;&gt;"",仕訳入力シート!J523,"")</f>
        <v/>
      </c>
      <c r="R523" s="3" t="str">
        <f>IF(仕訳入力シート!L523&lt;&gt;"",仕訳入力シート!L523,"")</f>
        <v/>
      </c>
      <c r="S523" s="3" t="str">
        <f>IF(仕訳入力シート!O523&lt;&gt;"",仕訳入力シート!O523,"")</f>
        <v/>
      </c>
      <c r="T523" s="3">
        <f t="shared" si="32"/>
        <v>0</v>
      </c>
      <c r="U523" s="3">
        <f t="shared" si="33"/>
        <v>0</v>
      </c>
      <c r="V523" s="113" t="str">
        <f>IF(仕訳入力シート!R523&lt;&gt;0,仕訳入力シート!R523,"")</f>
        <v/>
      </c>
      <c r="W523" s="3" t="str">
        <f>IF(仕訳入力シート!S523&lt;&gt;0,仕訳入力シート!S523,"")</f>
        <v/>
      </c>
      <c r="X523" s="3" t="str">
        <f>IF(仕訳入力シート!T523&lt;&gt;0,仕訳入力シート!T523,"")</f>
        <v/>
      </c>
      <c r="Y523" s="3" t="str">
        <f>IF(仕訳入力シート!U523&lt;&gt;0,仕訳入力シート!U523,"")</f>
        <v/>
      </c>
      <c r="Z523" s="116" t="str">
        <f>IF(仕訳入力シート!AB523&lt;&gt;0,仕訳入力シート!AB523,"")</f>
        <v/>
      </c>
      <c r="AA523" s="3" t="str">
        <f>IF(仕訳入力シート!AC523&lt;&gt;0,仕訳入力シート!AC523,"")</f>
        <v/>
      </c>
      <c r="AB523" s="3" t="str">
        <f>IF(仕訳入力シート!V523&lt;&gt;"",仕訳入力シート!V523,"")</f>
        <v/>
      </c>
      <c r="AC523" s="3" t="str">
        <f>IF(仕訳入力シート!X523&lt;&gt;"",仕訳入力シート!X523,"")</f>
        <v/>
      </c>
      <c r="AD523" s="3" t="str">
        <f>IF(仕訳入力シート!AA523&lt;&gt;"",仕訳入力シート!AA523,"")</f>
        <v/>
      </c>
      <c r="AE523" s="3">
        <f t="shared" si="34"/>
        <v>0</v>
      </c>
      <c r="AF523" s="3">
        <f t="shared" si="35"/>
        <v>0</v>
      </c>
      <c r="AG523" s="121" t="str">
        <f>IF(仕訳入力シート!AD523&lt;&gt;0,仕訳入力シート!AD523,"")</f>
        <v/>
      </c>
      <c r="AH523" s="3" t="str">
        <f>IF(仕訳入力シート!AE523&lt;&gt;"",仕訳入力シート!AE523,"")</f>
        <v/>
      </c>
      <c r="AI523" s="117" t="str">
        <f>IF(仕訳入力シート!AH523&lt;&gt;0,仕訳入力シート!AH523,"")</f>
        <v/>
      </c>
      <c r="AJ523" s="118" t="str">
        <f>IF(仕訳入力シート!AI523&lt;&gt;0,仕訳入力シート!AI523,"")</f>
        <v/>
      </c>
      <c r="AK523" s="118" t="str">
        <f>IF(仕訳入力シート!AJ523&lt;&gt;0,仕訳入力シート!AJ523,"")</f>
        <v/>
      </c>
      <c r="AL523" s="118" t="str">
        <f>IF(仕訳入力シート!AK523&lt;&gt;0,仕訳入力シート!AK523,"")</f>
        <v/>
      </c>
      <c r="AM523" s="118" t="str">
        <f>IF(仕訳入力シート!AL523&lt;&gt;0,仕訳入力シート!AL523,"")</f>
        <v/>
      </c>
      <c r="AN523" s="118"/>
      <c r="AO523" s="118"/>
      <c r="AP523" s="118"/>
      <c r="AQ523" s="118"/>
      <c r="AR523" s="118"/>
      <c r="AS523" s="118"/>
      <c r="AT523" s="118"/>
      <c r="AU523" s="120" t="str">
        <f>IF(仕訳入力シート!AQ523&lt;&gt;0,仕訳入力シート!AQ523,"")</f>
        <v/>
      </c>
      <c r="AV523" s="118" t="str">
        <f>IF(仕訳入力シート!AR523&lt;&gt;0,仕訳入力シート!AR523,"")</f>
        <v/>
      </c>
      <c r="AW523" s="120" t="str">
        <f>IF(仕訳入力シート!AT523&lt;&gt;0,仕訳入力シート!AT523,"")</f>
        <v/>
      </c>
      <c r="AX523" s="118" t="str">
        <f>IF(仕訳入力シート!AU523&lt;&gt;0,仕訳入力シート!AU523,"")</f>
        <v/>
      </c>
    </row>
    <row r="524" spans="1:50" ht="17.45" customHeight="1">
      <c r="A524" s="3" t="str">
        <f>IF(C524="",MAX(A$8:A523)+1,"")</f>
        <v/>
      </c>
      <c r="C524" s="3" t="str">
        <f>IF(仕訳入力シート!A524="*","*",IF(J524="","*",IF(J524=0,"*","")))</f>
        <v>*</v>
      </c>
      <c r="D524" s="3">
        <f>仕訳入力シート!B524</f>
        <v>516</v>
      </c>
      <c r="E524" s="3" t="str">
        <f>IF(仕訳入力シート!C524&lt;&gt;0,仕訳入力シート!C524,"")</f>
        <v/>
      </c>
      <c r="F524" s="110" t="str">
        <f>IF(仕訳入力シート!D524&lt;&gt;0,仕訳入力シート!D524,"")</f>
        <v/>
      </c>
      <c r="H524" s="110" t="str">
        <f>IF(仕訳入力シート!AN524&lt;&gt;0,仕訳入力シート!AN524,"")</f>
        <v/>
      </c>
      <c r="I524" s="110" t="str">
        <f>IF(仕訳入力シート!AO524&lt;&gt;0,仕訳入力シート!AO524,"")</f>
        <v/>
      </c>
      <c r="J524" s="143">
        <f>仕訳入力シート!E524</f>
        <v>0</v>
      </c>
      <c r="K524" s="116" t="str">
        <f>IF(仕訳入力シート!F524&lt;&gt;0,仕訳入力シート!F524,"")</f>
        <v/>
      </c>
      <c r="L524" s="3" t="str">
        <f>IF(仕訳入力シート!G524&lt;&gt;0,仕訳入力シート!G524,"")</f>
        <v/>
      </c>
      <c r="M524" s="3" t="str">
        <f>IF(仕訳入力シート!H524&lt;&gt;0,仕訳入力シート!H524,"")</f>
        <v/>
      </c>
      <c r="N524" s="3" t="str">
        <f>IF(仕訳入力シート!I524&lt;&gt;0,仕訳入力シート!I524,"")</f>
        <v/>
      </c>
      <c r="O524" s="116" t="str">
        <f>IF(仕訳入力シート!P524&lt;&gt;0,仕訳入力シート!P524,"")</f>
        <v/>
      </c>
      <c r="P524" s="3" t="str">
        <f>IF(仕訳入力シート!Q524&lt;&gt;0,仕訳入力シート!Q524,"")</f>
        <v/>
      </c>
      <c r="Q524" s="3" t="str">
        <f>IF(仕訳入力シート!J524&lt;&gt;"",仕訳入力シート!J524,"")</f>
        <v/>
      </c>
      <c r="R524" s="3" t="str">
        <f>IF(仕訳入力シート!L524&lt;&gt;"",仕訳入力シート!L524,"")</f>
        <v/>
      </c>
      <c r="S524" s="3" t="str">
        <f>IF(仕訳入力シート!O524&lt;&gt;"",仕訳入力シート!O524,"")</f>
        <v/>
      </c>
      <c r="T524" s="3">
        <f t="shared" si="32"/>
        <v>0</v>
      </c>
      <c r="U524" s="3">
        <f t="shared" si="33"/>
        <v>0</v>
      </c>
      <c r="V524" s="113" t="str">
        <f>IF(仕訳入力シート!R524&lt;&gt;0,仕訳入力シート!R524,"")</f>
        <v/>
      </c>
      <c r="W524" s="3" t="str">
        <f>IF(仕訳入力シート!S524&lt;&gt;0,仕訳入力シート!S524,"")</f>
        <v/>
      </c>
      <c r="X524" s="3" t="str">
        <f>IF(仕訳入力シート!T524&lt;&gt;0,仕訳入力シート!T524,"")</f>
        <v/>
      </c>
      <c r="Y524" s="3" t="str">
        <f>IF(仕訳入力シート!U524&lt;&gt;0,仕訳入力シート!U524,"")</f>
        <v/>
      </c>
      <c r="Z524" s="116" t="str">
        <f>IF(仕訳入力シート!AB524&lt;&gt;0,仕訳入力シート!AB524,"")</f>
        <v/>
      </c>
      <c r="AA524" s="3" t="str">
        <f>IF(仕訳入力シート!AC524&lt;&gt;0,仕訳入力シート!AC524,"")</f>
        <v/>
      </c>
      <c r="AB524" s="3" t="str">
        <f>IF(仕訳入力シート!V524&lt;&gt;"",仕訳入力シート!V524,"")</f>
        <v/>
      </c>
      <c r="AC524" s="3" t="str">
        <f>IF(仕訳入力シート!X524&lt;&gt;"",仕訳入力シート!X524,"")</f>
        <v/>
      </c>
      <c r="AD524" s="3" t="str">
        <f>IF(仕訳入力シート!AA524&lt;&gt;"",仕訳入力シート!AA524,"")</f>
        <v/>
      </c>
      <c r="AE524" s="3">
        <f t="shared" si="34"/>
        <v>0</v>
      </c>
      <c r="AF524" s="3">
        <f t="shared" si="35"/>
        <v>0</v>
      </c>
      <c r="AG524" s="121" t="str">
        <f>IF(仕訳入力シート!AD524&lt;&gt;0,仕訳入力シート!AD524,"")</f>
        <v/>
      </c>
      <c r="AH524" s="3" t="str">
        <f>IF(仕訳入力シート!AE524&lt;&gt;"",仕訳入力シート!AE524,"")</f>
        <v/>
      </c>
      <c r="AI524" s="117" t="str">
        <f>IF(仕訳入力シート!AH524&lt;&gt;0,仕訳入力シート!AH524,"")</f>
        <v/>
      </c>
      <c r="AJ524" s="118" t="str">
        <f>IF(仕訳入力シート!AI524&lt;&gt;0,仕訳入力シート!AI524,"")</f>
        <v/>
      </c>
      <c r="AK524" s="118" t="str">
        <f>IF(仕訳入力シート!AJ524&lt;&gt;0,仕訳入力シート!AJ524,"")</f>
        <v/>
      </c>
      <c r="AL524" s="118" t="str">
        <f>IF(仕訳入力シート!AK524&lt;&gt;0,仕訳入力シート!AK524,"")</f>
        <v/>
      </c>
      <c r="AM524" s="118" t="str">
        <f>IF(仕訳入力シート!AL524&lt;&gt;0,仕訳入力シート!AL524,"")</f>
        <v/>
      </c>
      <c r="AN524" s="118"/>
      <c r="AO524" s="118"/>
      <c r="AP524" s="118"/>
      <c r="AQ524" s="118"/>
      <c r="AR524" s="118"/>
      <c r="AS524" s="118"/>
      <c r="AT524" s="118"/>
      <c r="AU524" s="120" t="str">
        <f>IF(仕訳入力シート!AQ524&lt;&gt;0,仕訳入力シート!AQ524,"")</f>
        <v/>
      </c>
      <c r="AV524" s="118" t="str">
        <f>IF(仕訳入力シート!AR524&lt;&gt;0,仕訳入力シート!AR524,"")</f>
        <v/>
      </c>
      <c r="AW524" s="120" t="str">
        <f>IF(仕訳入力シート!AT524&lt;&gt;0,仕訳入力シート!AT524,"")</f>
        <v/>
      </c>
      <c r="AX524" s="118" t="str">
        <f>IF(仕訳入力シート!AU524&lt;&gt;0,仕訳入力シート!AU524,"")</f>
        <v/>
      </c>
    </row>
    <row r="525" spans="1:50" ht="17.45" customHeight="1">
      <c r="A525" s="3" t="str">
        <f>IF(C525="",MAX(A$8:A524)+1,"")</f>
        <v/>
      </c>
      <c r="C525" s="3" t="str">
        <f>IF(仕訳入力シート!A525="*","*",IF(J525="","*",IF(J525=0,"*","")))</f>
        <v>*</v>
      </c>
      <c r="D525" s="3">
        <f>仕訳入力シート!B525</f>
        <v>517</v>
      </c>
      <c r="E525" s="3" t="str">
        <f>IF(仕訳入力シート!C525&lt;&gt;0,仕訳入力シート!C525,"")</f>
        <v/>
      </c>
      <c r="F525" s="110" t="str">
        <f>IF(仕訳入力シート!D525&lt;&gt;0,仕訳入力シート!D525,"")</f>
        <v/>
      </c>
      <c r="H525" s="110" t="str">
        <f>IF(仕訳入力シート!AN525&lt;&gt;0,仕訳入力シート!AN525,"")</f>
        <v/>
      </c>
      <c r="I525" s="110" t="str">
        <f>IF(仕訳入力シート!AO525&lt;&gt;0,仕訳入力シート!AO525,"")</f>
        <v/>
      </c>
      <c r="J525" s="143">
        <f>仕訳入力シート!E525</f>
        <v>0</v>
      </c>
      <c r="K525" s="116" t="str">
        <f>IF(仕訳入力シート!F525&lt;&gt;0,仕訳入力シート!F525,"")</f>
        <v/>
      </c>
      <c r="L525" s="3" t="str">
        <f>IF(仕訳入力シート!G525&lt;&gt;0,仕訳入力シート!G525,"")</f>
        <v/>
      </c>
      <c r="M525" s="3" t="str">
        <f>IF(仕訳入力シート!H525&lt;&gt;0,仕訳入力シート!H525,"")</f>
        <v/>
      </c>
      <c r="N525" s="3" t="str">
        <f>IF(仕訳入力シート!I525&lt;&gt;0,仕訳入力シート!I525,"")</f>
        <v/>
      </c>
      <c r="O525" s="116" t="str">
        <f>IF(仕訳入力シート!P525&lt;&gt;0,仕訳入力シート!P525,"")</f>
        <v/>
      </c>
      <c r="P525" s="3" t="str">
        <f>IF(仕訳入力シート!Q525&lt;&gt;0,仕訳入力シート!Q525,"")</f>
        <v/>
      </c>
      <c r="Q525" s="3" t="str">
        <f>IF(仕訳入力シート!J525&lt;&gt;"",仕訳入力シート!J525,"")</f>
        <v/>
      </c>
      <c r="R525" s="3" t="str">
        <f>IF(仕訳入力シート!L525&lt;&gt;"",仕訳入力シート!L525,"")</f>
        <v/>
      </c>
      <c r="S525" s="3" t="str">
        <f>IF(仕訳入力シート!O525&lt;&gt;"",仕訳入力シート!O525,"")</f>
        <v/>
      </c>
      <c r="T525" s="3">
        <f t="shared" si="32"/>
        <v>0</v>
      </c>
      <c r="U525" s="3">
        <f t="shared" si="33"/>
        <v>0</v>
      </c>
      <c r="V525" s="113" t="str">
        <f>IF(仕訳入力シート!R525&lt;&gt;0,仕訳入力シート!R525,"")</f>
        <v/>
      </c>
      <c r="W525" s="3" t="str">
        <f>IF(仕訳入力シート!S525&lt;&gt;0,仕訳入力シート!S525,"")</f>
        <v/>
      </c>
      <c r="X525" s="3" t="str">
        <f>IF(仕訳入力シート!T525&lt;&gt;0,仕訳入力シート!T525,"")</f>
        <v/>
      </c>
      <c r="Y525" s="3" t="str">
        <f>IF(仕訳入力シート!U525&lt;&gt;0,仕訳入力シート!U525,"")</f>
        <v/>
      </c>
      <c r="Z525" s="116" t="str">
        <f>IF(仕訳入力シート!AB525&lt;&gt;0,仕訳入力シート!AB525,"")</f>
        <v/>
      </c>
      <c r="AA525" s="3" t="str">
        <f>IF(仕訳入力シート!AC525&lt;&gt;0,仕訳入力シート!AC525,"")</f>
        <v/>
      </c>
      <c r="AB525" s="3" t="str">
        <f>IF(仕訳入力シート!V525&lt;&gt;"",仕訳入力シート!V525,"")</f>
        <v/>
      </c>
      <c r="AC525" s="3" t="str">
        <f>IF(仕訳入力シート!X525&lt;&gt;"",仕訳入力シート!X525,"")</f>
        <v/>
      </c>
      <c r="AD525" s="3" t="str">
        <f>IF(仕訳入力シート!AA525&lt;&gt;"",仕訳入力シート!AA525,"")</f>
        <v/>
      </c>
      <c r="AE525" s="3">
        <f t="shared" si="34"/>
        <v>0</v>
      </c>
      <c r="AF525" s="3">
        <f t="shared" si="35"/>
        <v>0</v>
      </c>
      <c r="AG525" s="121" t="str">
        <f>IF(仕訳入力シート!AD525&lt;&gt;0,仕訳入力シート!AD525,"")</f>
        <v/>
      </c>
      <c r="AH525" s="3" t="str">
        <f>IF(仕訳入力シート!AE525&lt;&gt;"",仕訳入力シート!AE525,"")</f>
        <v/>
      </c>
      <c r="AI525" s="117" t="str">
        <f>IF(仕訳入力シート!AH525&lt;&gt;0,仕訳入力シート!AH525,"")</f>
        <v/>
      </c>
      <c r="AJ525" s="118" t="str">
        <f>IF(仕訳入力シート!AI525&lt;&gt;0,仕訳入力シート!AI525,"")</f>
        <v/>
      </c>
      <c r="AK525" s="118" t="str">
        <f>IF(仕訳入力シート!AJ525&lt;&gt;0,仕訳入力シート!AJ525,"")</f>
        <v/>
      </c>
      <c r="AL525" s="118" t="str">
        <f>IF(仕訳入力シート!AK525&lt;&gt;0,仕訳入力シート!AK525,"")</f>
        <v/>
      </c>
      <c r="AM525" s="118" t="str">
        <f>IF(仕訳入力シート!AL525&lt;&gt;0,仕訳入力シート!AL525,"")</f>
        <v/>
      </c>
      <c r="AN525" s="118"/>
      <c r="AO525" s="118"/>
      <c r="AP525" s="118"/>
      <c r="AQ525" s="118"/>
      <c r="AR525" s="118"/>
      <c r="AS525" s="118"/>
      <c r="AT525" s="118"/>
      <c r="AU525" s="120" t="str">
        <f>IF(仕訳入力シート!AQ525&lt;&gt;0,仕訳入力シート!AQ525,"")</f>
        <v/>
      </c>
      <c r="AV525" s="118" t="str">
        <f>IF(仕訳入力シート!AR525&lt;&gt;0,仕訳入力シート!AR525,"")</f>
        <v/>
      </c>
      <c r="AW525" s="120" t="str">
        <f>IF(仕訳入力シート!AT525&lt;&gt;0,仕訳入力シート!AT525,"")</f>
        <v/>
      </c>
      <c r="AX525" s="118" t="str">
        <f>IF(仕訳入力シート!AU525&lt;&gt;0,仕訳入力シート!AU525,"")</f>
        <v/>
      </c>
    </row>
    <row r="526" spans="1:50" ht="17.45" customHeight="1">
      <c r="A526" s="3" t="str">
        <f>IF(C526="",MAX(A$8:A525)+1,"")</f>
        <v/>
      </c>
      <c r="C526" s="3" t="str">
        <f>IF(仕訳入力シート!A526="*","*",IF(J526="","*",IF(J526=0,"*","")))</f>
        <v>*</v>
      </c>
      <c r="D526" s="3">
        <f>仕訳入力シート!B526</f>
        <v>518</v>
      </c>
      <c r="E526" s="3" t="str">
        <f>IF(仕訳入力シート!C526&lt;&gt;0,仕訳入力シート!C526,"")</f>
        <v/>
      </c>
      <c r="F526" s="110" t="str">
        <f>IF(仕訳入力シート!D526&lt;&gt;0,仕訳入力シート!D526,"")</f>
        <v/>
      </c>
      <c r="H526" s="110" t="str">
        <f>IF(仕訳入力シート!AN526&lt;&gt;0,仕訳入力シート!AN526,"")</f>
        <v/>
      </c>
      <c r="I526" s="110" t="str">
        <f>IF(仕訳入力シート!AO526&lt;&gt;0,仕訳入力シート!AO526,"")</f>
        <v/>
      </c>
      <c r="J526" s="143">
        <f>仕訳入力シート!E526</f>
        <v>0</v>
      </c>
      <c r="K526" s="116" t="str">
        <f>IF(仕訳入力シート!F526&lt;&gt;0,仕訳入力シート!F526,"")</f>
        <v/>
      </c>
      <c r="L526" s="3" t="str">
        <f>IF(仕訳入力シート!G526&lt;&gt;0,仕訳入力シート!G526,"")</f>
        <v/>
      </c>
      <c r="M526" s="3" t="str">
        <f>IF(仕訳入力シート!H526&lt;&gt;0,仕訳入力シート!H526,"")</f>
        <v/>
      </c>
      <c r="N526" s="3" t="str">
        <f>IF(仕訳入力シート!I526&lt;&gt;0,仕訳入力シート!I526,"")</f>
        <v/>
      </c>
      <c r="O526" s="116" t="str">
        <f>IF(仕訳入力シート!P526&lt;&gt;0,仕訳入力シート!P526,"")</f>
        <v/>
      </c>
      <c r="P526" s="3" t="str">
        <f>IF(仕訳入力シート!Q526&lt;&gt;0,仕訳入力シート!Q526,"")</f>
        <v/>
      </c>
      <c r="Q526" s="3" t="str">
        <f>IF(仕訳入力シート!J526&lt;&gt;"",仕訳入力シート!J526,"")</f>
        <v/>
      </c>
      <c r="R526" s="3" t="str">
        <f>IF(仕訳入力シート!L526&lt;&gt;"",仕訳入力シート!L526,"")</f>
        <v/>
      </c>
      <c r="S526" s="3" t="str">
        <f>IF(仕訳入力シート!O526&lt;&gt;"",仕訳入力シート!O526,"")</f>
        <v/>
      </c>
      <c r="T526" s="3">
        <f t="shared" si="32"/>
        <v>0</v>
      </c>
      <c r="U526" s="3">
        <f t="shared" si="33"/>
        <v>0</v>
      </c>
      <c r="V526" s="113" t="str">
        <f>IF(仕訳入力シート!R526&lt;&gt;0,仕訳入力シート!R526,"")</f>
        <v/>
      </c>
      <c r="W526" s="3" t="str">
        <f>IF(仕訳入力シート!S526&lt;&gt;0,仕訳入力シート!S526,"")</f>
        <v/>
      </c>
      <c r="X526" s="3" t="str">
        <f>IF(仕訳入力シート!T526&lt;&gt;0,仕訳入力シート!T526,"")</f>
        <v/>
      </c>
      <c r="Y526" s="3" t="str">
        <f>IF(仕訳入力シート!U526&lt;&gt;0,仕訳入力シート!U526,"")</f>
        <v/>
      </c>
      <c r="Z526" s="116" t="str">
        <f>IF(仕訳入力シート!AB526&lt;&gt;0,仕訳入力シート!AB526,"")</f>
        <v/>
      </c>
      <c r="AA526" s="3" t="str">
        <f>IF(仕訳入力シート!AC526&lt;&gt;0,仕訳入力シート!AC526,"")</f>
        <v/>
      </c>
      <c r="AB526" s="3" t="str">
        <f>IF(仕訳入力シート!V526&lt;&gt;"",仕訳入力シート!V526,"")</f>
        <v/>
      </c>
      <c r="AC526" s="3" t="str">
        <f>IF(仕訳入力シート!X526&lt;&gt;"",仕訳入力シート!X526,"")</f>
        <v/>
      </c>
      <c r="AD526" s="3" t="str">
        <f>IF(仕訳入力シート!AA526&lt;&gt;"",仕訳入力シート!AA526,"")</f>
        <v/>
      </c>
      <c r="AE526" s="3">
        <f t="shared" si="34"/>
        <v>0</v>
      </c>
      <c r="AF526" s="3">
        <f t="shared" si="35"/>
        <v>0</v>
      </c>
      <c r="AG526" s="121" t="str">
        <f>IF(仕訳入力シート!AD526&lt;&gt;0,仕訳入力シート!AD526,"")</f>
        <v/>
      </c>
      <c r="AH526" s="3" t="str">
        <f>IF(仕訳入力シート!AE526&lt;&gt;"",仕訳入力シート!AE526,"")</f>
        <v/>
      </c>
      <c r="AI526" s="117" t="str">
        <f>IF(仕訳入力シート!AH526&lt;&gt;0,仕訳入力シート!AH526,"")</f>
        <v/>
      </c>
      <c r="AJ526" s="118" t="str">
        <f>IF(仕訳入力シート!AI526&lt;&gt;0,仕訳入力シート!AI526,"")</f>
        <v/>
      </c>
      <c r="AK526" s="118" t="str">
        <f>IF(仕訳入力シート!AJ526&lt;&gt;0,仕訳入力シート!AJ526,"")</f>
        <v/>
      </c>
      <c r="AL526" s="118" t="str">
        <f>IF(仕訳入力シート!AK526&lt;&gt;0,仕訳入力シート!AK526,"")</f>
        <v/>
      </c>
      <c r="AM526" s="118" t="str">
        <f>IF(仕訳入力シート!AL526&lt;&gt;0,仕訳入力シート!AL526,"")</f>
        <v/>
      </c>
      <c r="AN526" s="118"/>
      <c r="AO526" s="118"/>
      <c r="AP526" s="118"/>
      <c r="AQ526" s="118"/>
      <c r="AR526" s="118"/>
      <c r="AS526" s="118"/>
      <c r="AT526" s="118"/>
      <c r="AU526" s="120" t="str">
        <f>IF(仕訳入力シート!AQ526&lt;&gt;0,仕訳入力シート!AQ526,"")</f>
        <v/>
      </c>
      <c r="AV526" s="118" t="str">
        <f>IF(仕訳入力シート!AR526&lt;&gt;0,仕訳入力シート!AR526,"")</f>
        <v/>
      </c>
      <c r="AW526" s="120" t="str">
        <f>IF(仕訳入力シート!AT526&lt;&gt;0,仕訳入力シート!AT526,"")</f>
        <v/>
      </c>
      <c r="AX526" s="118" t="str">
        <f>IF(仕訳入力シート!AU526&lt;&gt;0,仕訳入力シート!AU526,"")</f>
        <v/>
      </c>
    </row>
    <row r="527" spans="1:50" ht="17.45" customHeight="1">
      <c r="A527" s="3" t="str">
        <f>IF(C527="",MAX(A$8:A526)+1,"")</f>
        <v/>
      </c>
      <c r="C527" s="3" t="str">
        <f>IF(仕訳入力シート!A527="*","*",IF(J527="","*",IF(J527=0,"*","")))</f>
        <v>*</v>
      </c>
      <c r="D527" s="3">
        <f>仕訳入力シート!B527</f>
        <v>519</v>
      </c>
      <c r="E527" s="3" t="str">
        <f>IF(仕訳入力シート!C527&lt;&gt;0,仕訳入力シート!C527,"")</f>
        <v/>
      </c>
      <c r="F527" s="110" t="str">
        <f>IF(仕訳入力シート!D527&lt;&gt;0,仕訳入力シート!D527,"")</f>
        <v/>
      </c>
      <c r="H527" s="110" t="str">
        <f>IF(仕訳入力シート!AN527&lt;&gt;0,仕訳入力シート!AN527,"")</f>
        <v/>
      </c>
      <c r="I527" s="110" t="str">
        <f>IF(仕訳入力シート!AO527&lt;&gt;0,仕訳入力シート!AO527,"")</f>
        <v/>
      </c>
      <c r="J527" s="143">
        <f>仕訳入力シート!E527</f>
        <v>0</v>
      </c>
      <c r="K527" s="116" t="str">
        <f>IF(仕訳入力シート!F527&lt;&gt;0,仕訳入力シート!F527,"")</f>
        <v/>
      </c>
      <c r="L527" s="3" t="str">
        <f>IF(仕訳入力シート!G527&lt;&gt;0,仕訳入力シート!G527,"")</f>
        <v/>
      </c>
      <c r="M527" s="3" t="str">
        <f>IF(仕訳入力シート!H527&lt;&gt;0,仕訳入力シート!H527,"")</f>
        <v/>
      </c>
      <c r="N527" s="3" t="str">
        <f>IF(仕訳入力シート!I527&lt;&gt;0,仕訳入力シート!I527,"")</f>
        <v/>
      </c>
      <c r="O527" s="116" t="str">
        <f>IF(仕訳入力シート!P527&lt;&gt;0,仕訳入力シート!P527,"")</f>
        <v/>
      </c>
      <c r="P527" s="3" t="str">
        <f>IF(仕訳入力シート!Q527&lt;&gt;0,仕訳入力シート!Q527,"")</f>
        <v/>
      </c>
      <c r="Q527" s="3" t="str">
        <f>IF(仕訳入力シート!J527&lt;&gt;"",仕訳入力シート!J527,"")</f>
        <v/>
      </c>
      <c r="R527" s="3" t="str">
        <f>IF(仕訳入力シート!L527&lt;&gt;"",仕訳入力シート!L527,"")</f>
        <v/>
      </c>
      <c r="S527" s="3" t="str">
        <f>IF(仕訳入力シート!O527&lt;&gt;"",仕訳入力シート!O527,"")</f>
        <v/>
      </c>
      <c r="T527" s="3">
        <f t="shared" si="32"/>
        <v>0</v>
      </c>
      <c r="U527" s="3">
        <f t="shared" si="33"/>
        <v>0</v>
      </c>
      <c r="V527" s="113" t="str">
        <f>IF(仕訳入力シート!R527&lt;&gt;0,仕訳入力シート!R527,"")</f>
        <v/>
      </c>
      <c r="W527" s="3" t="str">
        <f>IF(仕訳入力シート!S527&lt;&gt;0,仕訳入力シート!S527,"")</f>
        <v/>
      </c>
      <c r="X527" s="3" t="str">
        <f>IF(仕訳入力シート!T527&lt;&gt;0,仕訳入力シート!T527,"")</f>
        <v/>
      </c>
      <c r="Y527" s="3" t="str">
        <f>IF(仕訳入力シート!U527&lt;&gt;0,仕訳入力シート!U527,"")</f>
        <v/>
      </c>
      <c r="Z527" s="116" t="str">
        <f>IF(仕訳入力シート!AB527&lt;&gt;0,仕訳入力シート!AB527,"")</f>
        <v/>
      </c>
      <c r="AA527" s="3" t="str">
        <f>IF(仕訳入力シート!AC527&lt;&gt;0,仕訳入力シート!AC527,"")</f>
        <v/>
      </c>
      <c r="AB527" s="3" t="str">
        <f>IF(仕訳入力シート!V527&lt;&gt;"",仕訳入力シート!V527,"")</f>
        <v/>
      </c>
      <c r="AC527" s="3" t="str">
        <f>IF(仕訳入力シート!X527&lt;&gt;"",仕訳入力シート!X527,"")</f>
        <v/>
      </c>
      <c r="AD527" s="3" t="str">
        <f>IF(仕訳入力シート!AA527&lt;&gt;"",仕訳入力シート!AA527,"")</f>
        <v/>
      </c>
      <c r="AE527" s="3">
        <f t="shared" si="34"/>
        <v>0</v>
      </c>
      <c r="AF527" s="3">
        <f t="shared" si="35"/>
        <v>0</v>
      </c>
      <c r="AG527" s="121" t="str">
        <f>IF(仕訳入力シート!AD527&lt;&gt;0,仕訳入力シート!AD527,"")</f>
        <v/>
      </c>
      <c r="AH527" s="3" t="str">
        <f>IF(仕訳入力シート!AE527&lt;&gt;"",仕訳入力シート!AE527,"")</f>
        <v/>
      </c>
      <c r="AI527" s="117" t="str">
        <f>IF(仕訳入力シート!AH527&lt;&gt;0,仕訳入力シート!AH527,"")</f>
        <v/>
      </c>
      <c r="AJ527" s="118" t="str">
        <f>IF(仕訳入力シート!AI527&lt;&gt;0,仕訳入力シート!AI527,"")</f>
        <v/>
      </c>
      <c r="AK527" s="118" t="str">
        <f>IF(仕訳入力シート!AJ527&lt;&gt;0,仕訳入力シート!AJ527,"")</f>
        <v/>
      </c>
      <c r="AL527" s="118" t="str">
        <f>IF(仕訳入力シート!AK527&lt;&gt;0,仕訳入力シート!AK527,"")</f>
        <v/>
      </c>
      <c r="AM527" s="118" t="str">
        <f>IF(仕訳入力シート!AL527&lt;&gt;0,仕訳入力シート!AL527,"")</f>
        <v/>
      </c>
      <c r="AN527" s="118"/>
      <c r="AO527" s="118"/>
      <c r="AP527" s="118"/>
      <c r="AQ527" s="118"/>
      <c r="AR527" s="118"/>
      <c r="AS527" s="118"/>
      <c r="AT527" s="118"/>
      <c r="AU527" s="120" t="str">
        <f>IF(仕訳入力シート!AQ527&lt;&gt;0,仕訳入力シート!AQ527,"")</f>
        <v/>
      </c>
      <c r="AV527" s="118" t="str">
        <f>IF(仕訳入力シート!AR527&lt;&gt;0,仕訳入力シート!AR527,"")</f>
        <v/>
      </c>
      <c r="AW527" s="120" t="str">
        <f>IF(仕訳入力シート!AT527&lt;&gt;0,仕訳入力シート!AT527,"")</f>
        <v/>
      </c>
      <c r="AX527" s="118" t="str">
        <f>IF(仕訳入力シート!AU527&lt;&gt;0,仕訳入力シート!AU527,"")</f>
        <v/>
      </c>
    </row>
    <row r="528" spans="1:50" ht="17.45" customHeight="1">
      <c r="A528" s="3" t="str">
        <f>IF(C528="",MAX(A$8:A527)+1,"")</f>
        <v/>
      </c>
      <c r="C528" s="3" t="str">
        <f>IF(仕訳入力シート!A528="*","*",IF(J528="","*",IF(J528=0,"*","")))</f>
        <v>*</v>
      </c>
      <c r="D528" s="3">
        <f>仕訳入力シート!B528</f>
        <v>520</v>
      </c>
      <c r="E528" s="3" t="str">
        <f>IF(仕訳入力シート!C528&lt;&gt;0,仕訳入力シート!C528,"")</f>
        <v/>
      </c>
      <c r="F528" s="110" t="str">
        <f>IF(仕訳入力シート!D528&lt;&gt;0,仕訳入力シート!D528,"")</f>
        <v/>
      </c>
      <c r="H528" s="110" t="str">
        <f>IF(仕訳入力シート!AN528&lt;&gt;0,仕訳入力シート!AN528,"")</f>
        <v/>
      </c>
      <c r="I528" s="110" t="str">
        <f>IF(仕訳入力シート!AO528&lt;&gt;0,仕訳入力シート!AO528,"")</f>
        <v/>
      </c>
      <c r="J528" s="143">
        <f>仕訳入力シート!E528</f>
        <v>0</v>
      </c>
      <c r="K528" s="116" t="str">
        <f>IF(仕訳入力シート!F528&lt;&gt;0,仕訳入力シート!F528,"")</f>
        <v/>
      </c>
      <c r="L528" s="3" t="str">
        <f>IF(仕訳入力シート!G528&lt;&gt;0,仕訳入力シート!G528,"")</f>
        <v/>
      </c>
      <c r="M528" s="3" t="str">
        <f>IF(仕訳入力シート!H528&lt;&gt;0,仕訳入力シート!H528,"")</f>
        <v/>
      </c>
      <c r="N528" s="3" t="str">
        <f>IF(仕訳入力シート!I528&lt;&gt;0,仕訳入力シート!I528,"")</f>
        <v/>
      </c>
      <c r="O528" s="116" t="str">
        <f>IF(仕訳入力シート!P528&lt;&gt;0,仕訳入力シート!P528,"")</f>
        <v/>
      </c>
      <c r="P528" s="3" t="str">
        <f>IF(仕訳入力シート!Q528&lt;&gt;0,仕訳入力シート!Q528,"")</f>
        <v/>
      </c>
      <c r="Q528" s="3" t="str">
        <f>IF(仕訳入力シート!J528&lt;&gt;"",仕訳入力シート!J528,"")</f>
        <v/>
      </c>
      <c r="R528" s="3" t="str">
        <f>IF(仕訳入力シート!L528&lt;&gt;"",仕訳入力シート!L528,"")</f>
        <v/>
      </c>
      <c r="S528" s="3" t="str">
        <f>IF(仕訳入力シート!O528&lt;&gt;"",仕訳入力シート!O528,"")</f>
        <v/>
      </c>
      <c r="T528" s="3">
        <f t="shared" si="32"/>
        <v>0</v>
      </c>
      <c r="U528" s="3">
        <f t="shared" si="33"/>
        <v>0</v>
      </c>
      <c r="V528" s="113" t="str">
        <f>IF(仕訳入力シート!R528&lt;&gt;0,仕訳入力シート!R528,"")</f>
        <v/>
      </c>
      <c r="W528" s="3" t="str">
        <f>IF(仕訳入力シート!S528&lt;&gt;0,仕訳入力シート!S528,"")</f>
        <v/>
      </c>
      <c r="X528" s="3" t="str">
        <f>IF(仕訳入力シート!T528&lt;&gt;0,仕訳入力シート!T528,"")</f>
        <v/>
      </c>
      <c r="Y528" s="3" t="str">
        <f>IF(仕訳入力シート!U528&lt;&gt;0,仕訳入力シート!U528,"")</f>
        <v/>
      </c>
      <c r="Z528" s="116" t="str">
        <f>IF(仕訳入力シート!AB528&lt;&gt;0,仕訳入力シート!AB528,"")</f>
        <v/>
      </c>
      <c r="AA528" s="3" t="str">
        <f>IF(仕訳入力シート!AC528&lt;&gt;0,仕訳入力シート!AC528,"")</f>
        <v/>
      </c>
      <c r="AB528" s="3" t="str">
        <f>IF(仕訳入力シート!V528&lt;&gt;"",仕訳入力シート!V528,"")</f>
        <v/>
      </c>
      <c r="AC528" s="3" t="str">
        <f>IF(仕訳入力シート!X528&lt;&gt;"",仕訳入力シート!X528,"")</f>
        <v/>
      </c>
      <c r="AD528" s="3" t="str">
        <f>IF(仕訳入力シート!AA528&lt;&gt;"",仕訳入力シート!AA528,"")</f>
        <v/>
      </c>
      <c r="AE528" s="3">
        <f t="shared" si="34"/>
        <v>0</v>
      </c>
      <c r="AF528" s="3">
        <f t="shared" si="35"/>
        <v>0</v>
      </c>
      <c r="AG528" s="121" t="str">
        <f>IF(仕訳入力シート!AD528&lt;&gt;0,仕訳入力シート!AD528,"")</f>
        <v/>
      </c>
      <c r="AH528" s="3" t="str">
        <f>IF(仕訳入力シート!AE528&lt;&gt;"",仕訳入力シート!AE528,"")</f>
        <v/>
      </c>
      <c r="AI528" s="117" t="str">
        <f>IF(仕訳入力シート!AH528&lt;&gt;0,仕訳入力シート!AH528,"")</f>
        <v/>
      </c>
      <c r="AJ528" s="118" t="str">
        <f>IF(仕訳入力シート!AI528&lt;&gt;0,仕訳入力シート!AI528,"")</f>
        <v/>
      </c>
      <c r="AK528" s="118" t="str">
        <f>IF(仕訳入力シート!AJ528&lt;&gt;0,仕訳入力シート!AJ528,"")</f>
        <v/>
      </c>
      <c r="AL528" s="118" t="str">
        <f>IF(仕訳入力シート!AK528&lt;&gt;0,仕訳入力シート!AK528,"")</f>
        <v/>
      </c>
      <c r="AM528" s="118" t="str">
        <f>IF(仕訳入力シート!AL528&lt;&gt;0,仕訳入力シート!AL528,"")</f>
        <v/>
      </c>
      <c r="AN528" s="118"/>
      <c r="AO528" s="118"/>
      <c r="AP528" s="118"/>
      <c r="AQ528" s="118"/>
      <c r="AR528" s="118"/>
      <c r="AS528" s="118"/>
      <c r="AT528" s="118"/>
      <c r="AU528" s="120" t="str">
        <f>IF(仕訳入力シート!AQ528&lt;&gt;0,仕訳入力シート!AQ528,"")</f>
        <v/>
      </c>
      <c r="AV528" s="118" t="str">
        <f>IF(仕訳入力シート!AR528&lt;&gt;0,仕訳入力シート!AR528,"")</f>
        <v/>
      </c>
      <c r="AW528" s="120" t="str">
        <f>IF(仕訳入力シート!AT528&lt;&gt;0,仕訳入力シート!AT528,"")</f>
        <v/>
      </c>
      <c r="AX528" s="118" t="str">
        <f>IF(仕訳入力シート!AU528&lt;&gt;0,仕訳入力シート!AU528,"")</f>
        <v/>
      </c>
    </row>
    <row r="529" spans="1:50" ht="17.45" customHeight="1">
      <c r="A529" s="3" t="str">
        <f>IF(C529="",MAX(A$8:A528)+1,"")</f>
        <v/>
      </c>
      <c r="C529" s="3" t="str">
        <f>IF(仕訳入力シート!A529="*","*",IF(J529="","*",IF(J529=0,"*","")))</f>
        <v>*</v>
      </c>
      <c r="D529" s="3">
        <f>仕訳入力シート!B529</f>
        <v>521</v>
      </c>
      <c r="E529" s="3" t="str">
        <f>IF(仕訳入力シート!C529&lt;&gt;0,仕訳入力シート!C529,"")</f>
        <v/>
      </c>
      <c r="F529" s="110" t="str">
        <f>IF(仕訳入力シート!D529&lt;&gt;0,仕訳入力シート!D529,"")</f>
        <v/>
      </c>
      <c r="H529" s="110" t="str">
        <f>IF(仕訳入力シート!AN529&lt;&gt;0,仕訳入力シート!AN529,"")</f>
        <v/>
      </c>
      <c r="I529" s="110" t="str">
        <f>IF(仕訳入力シート!AO529&lt;&gt;0,仕訳入力シート!AO529,"")</f>
        <v/>
      </c>
      <c r="J529" s="143">
        <f>仕訳入力シート!E529</f>
        <v>0</v>
      </c>
      <c r="K529" s="116" t="str">
        <f>IF(仕訳入力シート!F529&lt;&gt;0,仕訳入力シート!F529,"")</f>
        <v/>
      </c>
      <c r="L529" s="3" t="str">
        <f>IF(仕訳入力シート!G529&lt;&gt;0,仕訳入力シート!G529,"")</f>
        <v/>
      </c>
      <c r="M529" s="3" t="str">
        <f>IF(仕訳入力シート!H529&lt;&gt;0,仕訳入力シート!H529,"")</f>
        <v/>
      </c>
      <c r="N529" s="3" t="str">
        <f>IF(仕訳入力シート!I529&lt;&gt;0,仕訳入力シート!I529,"")</f>
        <v/>
      </c>
      <c r="O529" s="116" t="str">
        <f>IF(仕訳入力シート!P529&lt;&gt;0,仕訳入力シート!P529,"")</f>
        <v/>
      </c>
      <c r="P529" s="3" t="str">
        <f>IF(仕訳入力シート!Q529&lt;&gt;0,仕訳入力シート!Q529,"")</f>
        <v/>
      </c>
      <c r="Q529" s="3" t="str">
        <f>IF(仕訳入力シート!J529&lt;&gt;"",仕訳入力シート!J529,"")</f>
        <v/>
      </c>
      <c r="R529" s="3" t="str">
        <f>IF(仕訳入力シート!L529&lt;&gt;"",仕訳入力シート!L529,"")</f>
        <v/>
      </c>
      <c r="S529" s="3" t="str">
        <f>IF(仕訳入力シート!O529&lt;&gt;"",仕訳入力シート!O529,"")</f>
        <v/>
      </c>
      <c r="T529" s="3">
        <f t="shared" si="32"/>
        <v>0</v>
      </c>
      <c r="U529" s="3">
        <f t="shared" si="33"/>
        <v>0</v>
      </c>
      <c r="V529" s="113" t="str">
        <f>IF(仕訳入力シート!R529&lt;&gt;0,仕訳入力シート!R529,"")</f>
        <v/>
      </c>
      <c r="W529" s="3" t="str">
        <f>IF(仕訳入力シート!S529&lt;&gt;0,仕訳入力シート!S529,"")</f>
        <v/>
      </c>
      <c r="X529" s="3" t="str">
        <f>IF(仕訳入力シート!T529&lt;&gt;0,仕訳入力シート!T529,"")</f>
        <v/>
      </c>
      <c r="Y529" s="3" t="str">
        <f>IF(仕訳入力シート!U529&lt;&gt;0,仕訳入力シート!U529,"")</f>
        <v/>
      </c>
      <c r="Z529" s="116" t="str">
        <f>IF(仕訳入力シート!AB529&lt;&gt;0,仕訳入力シート!AB529,"")</f>
        <v/>
      </c>
      <c r="AA529" s="3" t="str">
        <f>IF(仕訳入力シート!AC529&lt;&gt;0,仕訳入力シート!AC529,"")</f>
        <v/>
      </c>
      <c r="AB529" s="3" t="str">
        <f>IF(仕訳入力シート!V529&lt;&gt;"",仕訳入力シート!V529,"")</f>
        <v/>
      </c>
      <c r="AC529" s="3" t="str">
        <f>IF(仕訳入力シート!X529&lt;&gt;"",仕訳入力シート!X529,"")</f>
        <v/>
      </c>
      <c r="AD529" s="3" t="str">
        <f>IF(仕訳入力シート!AA529&lt;&gt;"",仕訳入力シート!AA529,"")</f>
        <v/>
      </c>
      <c r="AE529" s="3">
        <f t="shared" si="34"/>
        <v>0</v>
      </c>
      <c r="AF529" s="3">
        <f t="shared" si="35"/>
        <v>0</v>
      </c>
      <c r="AG529" s="121" t="str">
        <f>IF(仕訳入力シート!AD529&lt;&gt;0,仕訳入力シート!AD529,"")</f>
        <v/>
      </c>
      <c r="AH529" s="3" t="str">
        <f>IF(仕訳入力シート!AE529&lt;&gt;"",仕訳入力シート!AE529,"")</f>
        <v/>
      </c>
      <c r="AI529" s="117" t="str">
        <f>IF(仕訳入力シート!AH529&lt;&gt;0,仕訳入力シート!AH529,"")</f>
        <v/>
      </c>
      <c r="AJ529" s="118" t="str">
        <f>IF(仕訳入力シート!AI529&lt;&gt;0,仕訳入力シート!AI529,"")</f>
        <v/>
      </c>
      <c r="AK529" s="118" t="str">
        <f>IF(仕訳入力シート!AJ529&lt;&gt;0,仕訳入力シート!AJ529,"")</f>
        <v/>
      </c>
      <c r="AL529" s="118" t="str">
        <f>IF(仕訳入力シート!AK529&lt;&gt;0,仕訳入力シート!AK529,"")</f>
        <v/>
      </c>
      <c r="AM529" s="118" t="str">
        <f>IF(仕訳入力シート!AL529&lt;&gt;0,仕訳入力シート!AL529,"")</f>
        <v/>
      </c>
      <c r="AN529" s="118"/>
      <c r="AO529" s="118"/>
      <c r="AP529" s="118"/>
      <c r="AQ529" s="118"/>
      <c r="AR529" s="118"/>
      <c r="AS529" s="118"/>
      <c r="AT529" s="118"/>
      <c r="AU529" s="120" t="str">
        <f>IF(仕訳入力シート!AQ529&lt;&gt;0,仕訳入力シート!AQ529,"")</f>
        <v/>
      </c>
      <c r="AV529" s="118" t="str">
        <f>IF(仕訳入力シート!AR529&lt;&gt;0,仕訳入力シート!AR529,"")</f>
        <v/>
      </c>
      <c r="AW529" s="120" t="str">
        <f>IF(仕訳入力シート!AT529&lt;&gt;0,仕訳入力シート!AT529,"")</f>
        <v/>
      </c>
      <c r="AX529" s="118" t="str">
        <f>IF(仕訳入力シート!AU529&lt;&gt;0,仕訳入力シート!AU529,"")</f>
        <v/>
      </c>
    </row>
    <row r="530" spans="1:50" ht="17.45" customHeight="1">
      <c r="A530" s="3" t="str">
        <f>IF(C530="",MAX(A$8:A529)+1,"")</f>
        <v/>
      </c>
      <c r="C530" s="3" t="str">
        <f>IF(仕訳入力シート!A530="*","*",IF(J530="","*",IF(J530=0,"*","")))</f>
        <v>*</v>
      </c>
      <c r="D530" s="3">
        <f>仕訳入力シート!B530</f>
        <v>522</v>
      </c>
      <c r="E530" s="3" t="str">
        <f>IF(仕訳入力シート!C530&lt;&gt;0,仕訳入力シート!C530,"")</f>
        <v/>
      </c>
      <c r="F530" s="110" t="str">
        <f>IF(仕訳入力シート!D530&lt;&gt;0,仕訳入力シート!D530,"")</f>
        <v/>
      </c>
      <c r="H530" s="110" t="str">
        <f>IF(仕訳入力シート!AN530&lt;&gt;0,仕訳入力シート!AN530,"")</f>
        <v/>
      </c>
      <c r="I530" s="110" t="str">
        <f>IF(仕訳入力シート!AO530&lt;&gt;0,仕訳入力シート!AO530,"")</f>
        <v/>
      </c>
      <c r="J530" s="143">
        <f>仕訳入力シート!E530</f>
        <v>0</v>
      </c>
      <c r="K530" s="116" t="str">
        <f>IF(仕訳入力シート!F530&lt;&gt;0,仕訳入力シート!F530,"")</f>
        <v/>
      </c>
      <c r="L530" s="3" t="str">
        <f>IF(仕訳入力シート!G530&lt;&gt;0,仕訳入力シート!G530,"")</f>
        <v/>
      </c>
      <c r="M530" s="3" t="str">
        <f>IF(仕訳入力シート!H530&lt;&gt;0,仕訳入力シート!H530,"")</f>
        <v/>
      </c>
      <c r="N530" s="3" t="str">
        <f>IF(仕訳入力シート!I530&lt;&gt;0,仕訳入力シート!I530,"")</f>
        <v/>
      </c>
      <c r="O530" s="116" t="str">
        <f>IF(仕訳入力シート!P530&lt;&gt;0,仕訳入力シート!P530,"")</f>
        <v/>
      </c>
      <c r="P530" s="3" t="str">
        <f>IF(仕訳入力シート!Q530&lt;&gt;0,仕訳入力シート!Q530,"")</f>
        <v/>
      </c>
      <c r="Q530" s="3" t="str">
        <f>IF(仕訳入力シート!J530&lt;&gt;"",仕訳入力シート!J530,"")</f>
        <v/>
      </c>
      <c r="R530" s="3" t="str">
        <f>IF(仕訳入力シート!L530&lt;&gt;"",仕訳入力シート!L530,"")</f>
        <v/>
      </c>
      <c r="S530" s="3" t="str">
        <f>IF(仕訳入力シート!O530&lt;&gt;"",仕訳入力シート!O530,"")</f>
        <v/>
      </c>
      <c r="T530" s="3">
        <f t="shared" si="32"/>
        <v>0</v>
      </c>
      <c r="U530" s="3">
        <f t="shared" si="33"/>
        <v>0</v>
      </c>
      <c r="V530" s="113" t="str">
        <f>IF(仕訳入力シート!R530&lt;&gt;0,仕訳入力シート!R530,"")</f>
        <v/>
      </c>
      <c r="W530" s="3" t="str">
        <f>IF(仕訳入力シート!S530&lt;&gt;0,仕訳入力シート!S530,"")</f>
        <v/>
      </c>
      <c r="X530" s="3" t="str">
        <f>IF(仕訳入力シート!T530&lt;&gt;0,仕訳入力シート!T530,"")</f>
        <v/>
      </c>
      <c r="Y530" s="3" t="str">
        <f>IF(仕訳入力シート!U530&lt;&gt;0,仕訳入力シート!U530,"")</f>
        <v/>
      </c>
      <c r="Z530" s="116" t="str">
        <f>IF(仕訳入力シート!AB530&lt;&gt;0,仕訳入力シート!AB530,"")</f>
        <v/>
      </c>
      <c r="AA530" s="3" t="str">
        <f>IF(仕訳入力シート!AC530&lt;&gt;0,仕訳入力シート!AC530,"")</f>
        <v/>
      </c>
      <c r="AB530" s="3" t="str">
        <f>IF(仕訳入力シート!V530&lt;&gt;"",仕訳入力シート!V530,"")</f>
        <v/>
      </c>
      <c r="AC530" s="3" t="str">
        <f>IF(仕訳入力シート!X530&lt;&gt;"",仕訳入力シート!X530,"")</f>
        <v/>
      </c>
      <c r="AD530" s="3" t="str">
        <f>IF(仕訳入力シート!AA530&lt;&gt;"",仕訳入力シート!AA530,"")</f>
        <v/>
      </c>
      <c r="AE530" s="3">
        <f t="shared" si="34"/>
        <v>0</v>
      </c>
      <c r="AF530" s="3">
        <f t="shared" si="35"/>
        <v>0</v>
      </c>
      <c r="AG530" s="121" t="str">
        <f>IF(仕訳入力シート!AD530&lt;&gt;0,仕訳入力シート!AD530,"")</f>
        <v/>
      </c>
      <c r="AH530" s="3" t="str">
        <f>IF(仕訳入力シート!AE530&lt;&gt;"",仕訳入力シート!AE530,"")</f>
        <v/>
      </c>
      <c r="AI530" s="117" t="str">
        <f>IF(仕訳入力シート!AH530&lt;&gt;0,仕訳入力シート!AH530,"")</f>
        <v/>
      </c>
      <c r="AJ530" s="118" t="str">
        <f>IF(仕訳入力シート!AI530&lt;&gt;0,仕訳入力シート!AI530,"")</f>
        <v/>
      </c>
      <c r="AK530" s="118" t="str">
        <f>IF(仕訳入力シート!AJ530&lt;&gt;0,仕訳入力シート!AJ530,"")</f>
        <v/>
      </c>
      <c r="AL530" s="118" t="str">
        <f>IF(仕訳入力シート!AK530&lt;&gt;0,仕訳入力シート!AK530,"")</f>
        <v/>
      </c>
      <c r="AM530" s="118" t="str">
        <f>IF(仕訳入力シート!AL530&lt;&gt;0,仕訳入力シート!AL530,"")</f>
        <v/>
      </c>
      <c r="AN530" s="118"/>
      <c r="AO530" s="118"/>
      <c r="AP530" s="118"/>
      <c r="AQ530" s="118"/>
      <c r="AR530" s="118"/>
      <c r="AS530" s="118"/>
      <c r="AT530" s="118"/>
      <c r="AU530" s="120" t="str">
        <f>IF(仕訳入力シート!AQ530&lt;&gt;0,仕訳入力シート!AQ530,"")</f>
        <v/>
      </c>
      <c r="AV530" s="118" t="str">
        <f>IF(仕訳入力シート!AR530&lt;&gt;0,仕訳入力シート!AR530,"")</f>
        <v/>
      </c>
      <c r="AW530" s="120" t="str">
        <f>IF(仕訳入力シート!AT530&lt;&gt;0,仕訳入力シート!AT530,"")</f>
        <v/>
      </c>
      <c r="AX530" s="118" t="str">
        <f>IF(仕訳入力シート!AU530&lt;&gt;0,仕訳入力シート!AU530,"")</f>
        <v/>
      </c>
    </row>
    <row r="531" spans="1:50" ht="17.45" customHeight="1">
      <c r="A531" s="3" t="str">
        <f>IF(C531="",MAX(A$8:A530)+1,"")</f>
        <v/>
      </c>
      <c r="C531" s="3" t="str">
        <f>IF(仕訳入力シート!A531="*","*",IF(J531="","*",IF(J531=0,"*","")))</f>
        <v>*</v>
      </c>
      <c r="D531" s="3">
        <f>仕訳入力シート!B531</f>
        <v>523</v>
      </c>
      <c r="E531" s="3" t="str">
        <f>IF(仕訳入力シート!C531&lt;&gt;0,仕訳入力シート!C531,"")</f>
        <v/>
      </c>
      <c r="F531" s="110" t="str">
        <f>IF(仕訳入力シート!D531&lt;&gt;0,仕訳入力シート!D531,"")</f>
        <v/>
      </c>
      <c r="H531" s="110" t="str">
        <f>IF(仕訳入力シート!AN531&lt;&gt;0,仕訳入力シート!AN531,"")</f>
        <v/>
      </c>
      <c r="I531" s="110" t="str">
        <f>IF(仕訳入力シート!AO531&lt;&gt;0,仕訳入力シート!AO531,"")</f>
        <v/>
      </c>
      <c r="J531" s="143">
        <f>仕訳入力シート!E531</f>
        <v>0</v>
      </c>
      <c r="K531" s="116" t="str">
        <f>IF(仕訳入力シート!F531&lt;&gt;0,仕訳入力シート!F531,"")</f>
        <v/>
      </c>
      <c r="L531" s="3" t="str">
        <f>IF(仕訳入力シート!G531&lt;&gt;0,仕訳入力シート!G531,"")</f>
        <v/>
      </c>
      <c r="M531" s="3" t="str">
        <f>IF(仕訳入力シート!H531&lt;&gt;0,仕訳入力シート!H531,"")</f>
        <v/>
      </c>
      <c r="N531" s="3" t="str">
        <f>IF(仕訳入力シート!I531&lt;&gt;0,仕訳入力シート!I531,"")</f>
        <v/>
      </c>
      <c r="O531" s="116" t="str">
        <f>IF(仕訳入力シート!P531&lt;&gt;0,仕訳入力シート!P531,"")</f>
        <v/>
      </c>
      <c r="P531" s="3" t="str">
        <f>IF(仕訳入力シート!Q531&lt;&gt;0,仕訳入力シート!Q531,"")</f>
        <v/>
      </c>
      <c r="Q531" s="3" t="str">
        <f>IF(仕訳入力シート!J531&lt;&gt;"",仕訳入力シート!J531,"")</f>
        <v/>
      </c>
      <c r="R531" s="3" t="str">
        <f>IF(仕訳入力シート!L531&lt;&gt;"",仕訳入力シート!L531,"")</f>
        <v/>
      </c>
      <c r="S531" s="3" t="str">
        <f>IF(仕訳入力シート!O531&lt;&gt;"",仕訳入力シート!O531,"")</f>
        <v/>
      </c>
      <c r="T531" s="3">
        <f t="shared" si="32"/>
        <v>0</v>
      </c>
      <c r="U531" s="3">
        <f t="shared" si="33"/>
        <v>0</v>
      </c>
      <c r="V531" s="113" t="str">
        <f>IF(仕訳入力シート!R531&lt;&gt;0,仕訳入力シート!R531,"")</f>
        <v/>
      </c>
      <c r="W531" s="3" t="str">
        <f>IF(仕訳入力シート!S531&lt;&gt;0,仕訳入力シート!S531,"")</f>
        <v/>
      </c>
      <c r="X531" s="3" t="str">
        <f>IF(仕訳入力シート!T531&lt;&gt;0,仕訳入力シート!T531,"")</f>
        <v/>
      </c>
      <c r="Y531" s="3" t="str">
        <f>IF(仕訳入力シート!U531&lt;&gt;0,仕訳入力シート!U531,"")</f>
        <v/>
      </c>
      <c r="Z531" s="116" t="str">
        <f>IF(仕訳入力シート!AB531&lt;&gt;0,仕訳入力シート!AB531,"")</f>
        <v/>
      </c>
      <c r="AA531" s="3" t="str">
        <f>IF(仕訳入力シート!AC531&lt;&gt;0,仕訳入力シート!AC531,"")</f>
        <v/>
      </c>
      <c r="AB531" s="3" t="str">
        <f>IF(仕訳入力シート!V531&lt;&gt;"",仕訳入力シート!V531,"")</f>
        <v/>
      </c>
      <c r="AC531" s="3" t="str">
        <f>IF(仕訳入力シート!X531&lt;&gt;"",仕訳入力シート!X531,"")</f>
        <v/>
      </c>
      <c r="AD531" s="3" t="str">
        <f>IF(仕訳入力シート!AA531&lt;&gt;"",仕訳入力シート!AA531,"")</f>
        <v/>
      </c>
      <c r="AE531" s="3">
        <f t="shared" si="34"/>
        <v>0</v>
      </c>
      <c r="AF531" s="3">
        <f t="shared" si="35"/>
        <v>0</v>
      </c>
      <c r="AG531" s="121" t="str">
        <f>IF(仕訳入力シート!AD531&lt;&gt;0,仕訳入力シート!AD531,"")</f>
        <v/>
      </c>
      <c r="AH531" s="3" t="str">
        <f>IF(仕訳入力シート!AE531&lt;&gt;"",仕訳入力シート!AE531,"")</f>
        <v/>
      </c>
      <c r="AI531" s="117" t="str">
        <f>IF(仕訳入力シート!AH531&lt;&gt;0,仕訳入力シート!AH531,"")</f>
        <v/>
      </c>
      <c r="AJ531" s="118" t="str">
        <f>IF(仕訳入力シート!AI531&lt;&gt;0,仕訳入力シート!AI531,"")</f>
        <v/>
      </c>
      <c r="AK531" s="118" t="str">
        <f>IF(仕訳入力シート!AJ531&lt;&gt;0,仕訳入力シート!AJ531,"")</f>
        <v/>
      </c>
      <c r="AL531" s="118" t="str">
        <f>IF(仕訳入力シート!AK531&lt;&gt;0,仕訳入力シート!AK531,"")</f>
        <v/>
      </c>
      <c r="AM531" s="118" t="str">
        <f>IF(仕訳入力シート!AL531&lt;&gt;0,仕訳入力シート!AL531,"")</f>
        <v/>
      </c>
      <c r="AN531" s="118"/>
      <c r="AO531" s="118"/>
      <c r="AP531" s="118"/>
      <c r="AQ531" s="118"/>
      <c r="AR531" s="118"/>
      <c r="AS531" s="118"/>
      <c r="AT531" s="118"/>
      <c r="AU531" s="120" t="str">
        <f>IF(仕訳入力シート!AQ531&lt;&gt;0,仕訳入力シート!AQ531,"")</f>
        <v/>
      </c>
      <c r="AV531" s="118" t="str">
        <f>IF(仕訳入力シート!AR531&lt;&gt;0,仕訳入力シート!AR531,"")</f>
        <v/>
      </c>
      <c r="AW531" s="120" t="str">
        <f>IF(仕訳入力シート!AT531&lt;&gt;0,仕訳入力シート!AT531,"")</f>
        <v/>
      </c>
      <c r="AX531" s="118" t="str">
        <f>IF(仕訳入力シート!AU531&lt;&gt;0,仕訳入力シート!AU531,"")</f>
        <v/>
      </c>
    </row>
    <row r="532" spans="1:50" ht="17.45" customHeight="1">
      <c r="A532" s="3" t="str">
        <f>IF(C532="",MAX(A$8:A531)+1,"")</f>
        <v/>
      </c>
      <c r="C532" s="3" t="str">
        <f>IF(仕訳入力シート!A532="*","*",IF(J532="","*",IF(J532=0,"*","")))</f>
        <v>*</v>
      </c>
      <c r="D532" s="3">
        <f>仕訳入力シート!B532</f>
        <v>524</v>
      </c>
      <c r="E532" s="3" t="str">
        <f>IF(仕訳入力シート!C532&lt;&gt;0,仕訳入力シート!C532,"")</f>
        <v/>
      </c>
      <c r="F532" s="110" t="str">
        <f>IF(仕訳入力シート!D532&lt;&gt;0,仕訳入力シート!D532,"")</f>
        <v/>
      </c>
      <c r="H532" s="110" t="str">
        <f>IF(仕訳入力シート!AN532&lt;&gt;0,仕訳入力シート!AN532,"")</f>
        <v/>
      </c>
      <c r="I532" s="110" t="str">
        <f>IF(仕訳入力シート!AO532&lt;&gt;0,仕訳入力シート!AO532,"")</f>
        <v/>
      </c>
      <c r="J532" s="143">
        <f>仕訳入力シート!E532</f>
        <v>0</v>
      </c>
      <c r="K532" s="116" t="str">
        <f>IF(仕訳入力シート!F532&lt;&gt;0,仕訳入力シート!F532,"")</f>
        <v/>
      </c>
      <c r="L532" s="3" t="str">
        <f>IF(仕訳入力シート!G532&lt;&gt;0,仕訳入力シート!G532,"")</f>
        <v/>
      </c>
      <c r="M532" s="3" t="str">
        <f>IF(仕訳入力シート!H532&lt;&gt;0,仕訳入力シート!H532,"")</f>
        <v/>
      </c>
      <c r="N532" s="3" t="str">
        <f>IF(仕訳入力シート!I532&lt;&gt;0,仕訳入力シート!I532,"")</f>
        <v/>
      </c>
      <c r="O532" s="116" t="str">
        <f>IF(仕訳入力シート!P532&lt;&gt;0,仕訳入力シート!P532,"")</f>
        <v/>
      </c>
      <c r="P532" s="3" t="str">
        <f>IF(仕訳入力シート!Q532&lt;&gt;0,仕訳入力シート!Q532,"")</f>
        <v/>
      </c>
      <c r="Q532" s="3" t="str">
        <f>IF(仕訳入力シート!J532&lt;&gt;"",仕訳入力シート!J532,"")</f>
        <v/>
      </c>
      <c r="R532" s="3" t="str">
        <f>IF(仕訳入力シート!L532&lt;&gt;"",仕訳入力シート!L532,"")</f>
        <v/>
      </c>
      <c r="S532" s="3" t="str">
        <f>IF(仕訳入力シート!O532&lt;&gt;"",仕訳入力シート!O532,"")</f>
        <v/>
      </c>
      <c r="T532" s="3">
        <f t="shared" si="32"/>
        <v>0</v>
      </c>
      <c r="U532" s="3">
        <f t="shared" si="33"/>
        <v>0</v>
      </c>
      <c r="V532" s="113" t="str">
        <f>IF(仕訳入力シート!R532&lt;&gt;0,仕訳入力シート!R532,"")</f>
        <v/>
      </c>
      <c r="W532" s="3" t="str">
        <f>IF(仕訳入力シート!S532&lt;&gt;0,仕訳入力シート!S532,"")</f>
        <v/>
      </c>
      <c r="X532" s="3" t="str">
        <f>IF(仕訳入力シート!T532&lt;&gt;0,仕訳入力シート!T532,"")</f>
        <v/>
      </c>
      <c r="Y532" s="3" t="str">
        <f>IF(仕訳入力シート!U532&lt;&gt;0,仕訳入力シート!U532,"")</f>
        <v/>
      </c>
      <c r="Z532" s="116" t="str">
        <f>IF(仕訳入力シート!AB532&lt;&gt;0,仕訳入力シート!AB532,"")</f>
        <v/>
      </c>
      <c r="AA532" s="3" t="str">
        <f>IF(仕訳入力シート!AC532&lt;&gt;0,仕訳入力シート!AC532,"")</f>
        <v/>
      </c>
      <c r="AB532" s="3" t="str">
        <f>IF(仕訳入力シート!V532&lt;&gt;"",仕訳入力シート!V532,"")</f>
        <v/>
      </c>
      <c r="AC532" s="3" t="str">
        <f>IF(仕訳入力シート!X532&lt;&gt;"",仕訳入力シート!X532,"")</f>
        <v/>
      </c>
      <c r="AD532" s="3" t="str">
        <f>IF(仕訳入力シート!AA532&lt;&gt;"",仕訳入力シート!AA532,"")</f>
        <v/>
      </c>
      <c r="AE532" s="3">
        <f t="shared" si="34"/>
        <v>0</v>
      </c>
      <c r="AF532" s="3">
        <f t="shared" si="35"/>
        <v>0</v>
      </c>
      <c r="AG532" s="121" t="str">
        <f>IF(仕訳入力シート!AD532&lt;&gt;0,仕訳入力シート!AD532,"")</f>
        <v/>
      </c>
      <c r="AH532" s="3" t="str">
        <f>IF(仕訳入力シート!AE532&lt;&gt;"",仕訳入力シート!AE532,"")</f>
        <v/>
      </c>
      <c r="AI532" s="117" t="str">
        <f>IF(仕訳入力シート!AH532&lt;&gt;0,仕訳入力シート!AH532,"")</f>
        <v/>
      </c>
      <c r="AJ532" s="118" t="str">
        <f>IF(仕訳入力シート!AI532&lt;&gt;0,仕訳入力シート!AI532,"")</f>
        <v/>
      </c>
      <c r="AK532" s="118" t="str">
        <f>IF(仕訳入力シート!AJ532&lt;&gt;0,仕訳入力シート!AJ532,"")</f>
        <v/>
      </c>
      <c r="AL532" s="118" t="str">
        <f>IF(仕訳入力シート!AK532&lt;&gt;0,仕訳入力シート!AK532,"")</f>
        <v/>
      </c>
      <c r="AM532" s="118" t="str">
        <f>IF(仕訳入力シート!AL532&lt;&gt;0,仕訳入力シート!AL532,"")</f>
        <v/>
      </c>
      <c r="AN532" s="118"/>
      <c r="AO532" s="118"/>
      <c r="AP532" s="118"/>
      <c r="AQ532" s="118"/>
      <c r="AR532" s="118"/>
      <c r="AS532" s="118"/>
      <c r="AT532" s="118"/>
      <c r="AU532" s="120" t="str">
        <f>IF(仕訳入力シート!AQ532&lt;&gt;0,仕訳入力シート!AQ532,"")</f>
        <v/>
      </c>
      <c r="AV532" s="118" t="str">
        <f>IF(仕訳入力シート!AR532&lt;&gt;0,仕訳入力シート!AR532,"")</f>
        <v/>
      </c>
      <c r="AW532" s="120" t="str">
        <f>IF(仕訳入力シート!AT532&lt;&gt;0,仕訳入力シート!AT532,"")</f>
        <v/>
      </c>
      <c r="AX532" s="118" t="str">
        <f>IF(仕訳入力シート!AU532&lt;&gt;0,仕訳入力シート!AU532,"")</f>
        <v/>
      </c>
    </row>
    <row r="533" spans="1:50" ht="17.45" customHeight="1">
      <c r="A533" s="3" t="str">
        <f>IF(C533="",MAX(A$8:A532)+1,"")</f>
        <v/>
      </c>
      <c r="C533" s="3" t="str">
        <f>IF(仕訳入力シート!A533="*","*",IF(J533="","*",IF(J533=0,"*","")))</f>
        <v>*</v>
      </c>
      <c r="D533" s="3">
        <f>仕訳入力シート!B533</f>
        <v>525</v>
      </c>
      <c r="E533" s="3" t="str">
        <f>IF(仕訳入力シート!C533&lt;&gt;0,仕訳入力シート!C533,"")</f>
        <v/>
      </c>
      <c r="F533" s="110" t="str">
        <f>IF(仕訳入力シート!D533&lt;&gt;0,仕訳入力シート!D533,"")</f>
        <v/>
      </c>
      <c r="H533" s="110" t="str">
        <f>IF(仕訳入力シート!AN533&lt;&gt;0,仕訳入力シート!AN533,"")</f>
        <v/>
      </c>
      <c r="I533" s="110" t="str">
        <f>IF(仕訳入力シート!AO533&lt;&gt;0,仕訳入力シート!AO533,"")</f>
        <v/>
      </c>
      <c r="J533" s="143">
        <f>仕訳入力シート!E533</f>
        <v>0</v>
      </c>
      <c r="K533" s="116" t="str">
        <f>IF(仕訳入力シート!F533&lt;&gt;0,仕訳入力シート!F533,"")</f>
        <v/>
      </c>
      <c r="L533" s="3" t="str">
        <f>IF(仕訳入力シート!G533&lt;&gt;0,仕訳入力シート!G533,"")</f>
        <v/>
      </c>
      <c r="M533" s="3" t="str">
        <f>IF(仕訳入力シート!H533&lt;&gt;0,仕訳入力シート!H533,"")</f>
        <v/>
      </c>
      <c r="N533" s="3" t="str">
        <f>IF(仕訳入力シート!I533&lt;&gt;0,仕訳入力シート!I533,"")</f>
        <v/>
      </c>
      <c r="O533" s="116" t="str">
        <f>IF(仕訳入力シート!P533&lt;&gt;0,仕訳入力シート!P533,"")</f>
        <v/>
      </c>
      <c r="P533" s="3" t="str">
        <f>IF(仕訳入力シート!Q533&lt;&gt;0,仕訳入力シート!Q533,"")</f>
        <v/>
      </c>
      <c r="Q533" s="3" t="str">
        <f>IF(仕訳入力シート!J533&lt;&gt;"",仕訳入力シート!J533,"")</f>
        <v/>
      </c>
      <c r="R533" s="3" t="str">
        <f>IF(仕訳入力シート!L533&lt;&gt;"",仕訳入力シート!L533,"")</f>
        <v/>
      </c>
      <c r="S533" s="3" t="str">
        <f>IF(仕訳入力シート!O533&lt;&gt;"",仕訳入力シート!O533,"")</f>
        <v/>
      </c>
      <c r="T533" s="3">
        <f t="shared" si="32"/>
        <v>0</v>
      </c>
      <c r="U533" s="3">
        <f t="shared" si="33"/>
        <v>0</v>
      </c>
      <c r="V533" s="113" t="str">
        <f>IF(仕訳入力シート!R533&lt;&gt;0,仕訳入力シート!R533,"")</f>
        <v/>
      </c>
      <c r="W533" s="3" t="str">
        <f>IF(仕訳入力シート!S533&lt;&gt;0,仕訳入力シート!S533,"")</f>
        <v/>
      </c>
      <c r="X533" s="3" t="str">
        <f>IF(仕訳入力シート!T533&lt;&gt;0,仕訳入力シート!T533,"")</f>
        <v/>
      </c>
      <c r="Y533" s="3" t="str">
        <f>IF(仕訳入力シート!U533&lt;&gt;0,仕訳入力シート!U533,"")</f>
        <v/>
      </c>
      <c r="Z533" s="116" t="str">
        <f>IF(仕訳入力シート!AB533&lt;&gt;0,仕訳入力シート!AB533,"")</f>
        <v/>
      </c>
      <c r="AA533" s="3" t="str">
        <f>IF(仕訳入力シート!AC533&lt;&gt;0,仕訳入力シート!AC533,"")</f>
        <v/>
      </c>
      <c r="AB533" s="3" t="str">
        <f>IF(仕訳入力シート!V533&lt;&gt;"",仕訳入力シート!V533,"")</f>
        <v/>
      </c>
      <c r="AC533" s="3" t="str">
        <f>IF(仕訳入力シート!X533&lt;&gt;"",仕訳入力シート!X533,"")</f>
        <v/>
      </c>
      <c r="AD533" s="3" t="str">
        <f>IF(仕訳入力シート!AA533&lt;&gt;"",仕訳入力シート!AA533,"")</f>
        <v/>
      </c>
      <c r="AE533" s="3">
        <f t="shared" si="34"/>
        <v>0</v>
      </c>
      <c r="AF533" s="3">
        <f t="shared" si="35"/>
        <v>0</v>
      </c>
      <c r="AG533" s="121" t="str">
        <f>IF(仕訳入力シート!AD533&lt;&gt;0,仕訳入力シート!AD533,"")</f>
        <v/>
      </c>
      <c r="AH533" s="3" t="str">
        <f>IF(仕訳入力シート!AE533&lt;&gt;"",仕訳入力シート!AE533,"")</f>
        <v/>
      </c>
      <c r="AI533" s="117" t="str">
        <f>IF(仕訳入力シート!AH533&lt;&gt;0,仕訳入力シート!AH533,"")</f>
        <v/>
      </c>
      <c r="AJ533" s="118" t="str">
        <f>IF(仕訳入力シート!AI533&lt;&gt;0,仕訳入力シート!AI533,"")</f>
        <v/>
      </c>
      <c r="AK533" s="118" t="str">
        <f>IF(仕訳入力シート!AJ533&lt;&gt;0,仕訳入力シート!AJ533,"")</f>
        <v/>
      </c>
      <c r="AL533" s="118" t="str">
        <f>IF(仕訳入力シート!AK533&lt;&gt;0,仕訳入力シート!AK533,"")</f>
        <v/>
      </c>
      <c r="AM533" s="118" t="str">
        <f>IF(仕訳入力シート!AL533&lt;&gt;0,仕訳入力シート!AL533,"")</f>
        <v/>
      </c>
      <c r="AN533" s="118"/>
      <c r="AO533" s="118"/>
      <c r="AP533" s="118"/>
      <c r="AQ533" s="118"/>
      <c r="AR533" s="118"/>
      <c r="AS533" s="118"/>
      <c r="AT533" s="118"/>
      <c r="AU533" s="120" t="str">
        <f>IF(仕訳入力シート!AQ533&lt;&gt;0,仕訳入力シート!AQ533,"")</f>
        <v/>
      </c>
      <c r="AV533" s="118" t="str">
        <f>IF(仕訳入力シート!AR533&lt;&gt;0,仕訳入力シート!AR533,"")</f>
        <v/>
      </c>
      <c r="AW533" s="120" t="str">
        <f>IF(仕訳入力シート!AT533&lt;&gt;0,仕訳入力シート!AT533,"")</f>
        <v/>
      </c>
      <c r="AX533" s="118" t="str">
        <f>IF(仕訳入力シート!AU533&lt;&gt;0,仕訳入力シート!AU533,"")</f>
        <v/>
      </c>
    </row>
    <row r="534" spans="1:50" ht="17.45" customHeight="1">
      <c r="A534" s="3" t="str">
        <f>IF(C534="",MAX(A$8:A533)+1,"")</f>
        <v/>
      </c>
      <c r="C534" s="3" t="str">
        <f>IF(仕訳入力シート!A534="*","*",IF(J534="","*",IF(J534=0,"*","")))</f>
        <v>*</v>
      </c>
      <c r="D534" s="3">
        <f>仕訳入力シート!B534</f>
        <v>526</v>
      </c>
      <c r="E534" s="3" t="str">
        <f>IF(仕訳入力シート!C534&lt;&gt;0,仕訳入力シート!C534,"")</f>
        <v/>
      </c>
      <c r="F534" s="110" t="str">
        <f>IF(仕訳入力シート!D534&lt;&gt;0,仕訳入力シート!D534,"")</f>
        <v/>
      </c>
      <c r="H534" s="110" t="str">
        <f>IF(仕訳入力シート!AN534&lt;&gt;0,仕訳入力シート!AN534,"")</f>
        <v/>
      </c>
      <c r="I534" s="110" t="str">
        <f>IF(仕訳入力シート!AO534&lt;&gt;0,仕訳入力シート!AO534,"")</f>
        <v/>
      </c>
      <c r="J534" s="143">
        <f>仕訳入力シート!E534</f>
        <v>0</v>
      </c>
      <c r="K534" s="116" t="str">
        <f>IF(仕訳入力シート!F534&lt;&gt;0,仕訳入力シート!F534,"")</f>
        <v/>
      </c>
      <c r="L534" s="3" t="str">
        <f>IF(仕訳入力シート!G534&lt;&gt;0,仕訳入力シート!G534,"")</f>
        <v/>
      </c>
      <c r="M534" s="3" t="str">
        <f>IF(仕訳入力シート!H534&lt;&gt;0,仕訳入力シート!H534,"")</f>
        <v/>
      </c>
      <c r="N534" s="3" t="str">
        <f>IF(仕訳入力シート!I534&lt;&gt;0,仕訳入力シート!I534,"")</f>
        <v/>
      </c>
      <c r="O534" s="116" t="str">
        <f>IF(仕訳入力シート!P534&lt;&gt;0,仕訳入力シート!P534,"")</f>
        <v/>
      </c>
      <c r="P534" s="3" t="str">
        <f>IF(仕訳入力シート!Q534&lt;&gt;0,仕訳入力シート!Q534,"")</f>
        <v/>
      </c>
      <c r="Q534" s="3" t="str">
        <f>IF(仕訳入力シート!J534&lt;&gt;"",仕訳入力シート!J534,"")</f>
        <v/>
      </c>
      <c r="R534" s="3" t="str">
        <f>IF(仕訳入力シート!L534&lt;&gt;"",仕訳入力シート!L534,"")</f>
        <v/>
      </c>
      <c r="S534" s="3" t="str">
        <f>IF(仕訳入力シート!O534&lt;&gt;"",仕訳入力シート!O534,"")</f>
        <v/>
      </c>
      <c r="T534" s="3">
        <f t="shared" si="32"/>
        <v>0</v>
      </c>
      <c r="U534" s="3">
        <f t="shared" si="33"/>
        <v>0</v>
      </c>
      <c r="V534" s="113" t="str">
        <f>IF(仕訳入力シート!R534&lt;&gt;0,仕訳入力シート!R534,"")</f>
        <v/>
      </c>
      <c r="W534" s="3" t="str">
        <f>IF(仕訳入力シート!S534&lt;&gt;0,仕訳入力シート!S534,"")</f>
        <v/>
      </c>
      <c r="X534" s="3" t="str">
        <f>IF(仕訳入力シート!T534&lt;&gt;0,仕訳入力シート!T534,"")</f>
        <v/>
      </c>
      <c r="Y534" s="3" t="str">
        <f>IF(仕訳入力シート!U534&lt;&gt;0,仕訳入力シート!U534,"")</f>
        <v/>
      </c>
      <c r="Z534" s="116" t="str">
        <f>IF(仕訳入力シート!AB534&lt;&gt;0,仕訳入力シート!AB534,"")</f>
        <v/>
      </c>
      <c r="AA534" s="3" t="str">
        <f>IF(仕訳入力シート!AC534&lt;&gt;0,仕訳入力シート!AC534,"")</f>
        <v/>
      </c>
      <c r="AB534" s="3" t="str">
        <f>IF(仕訳入力シート!V534&lt;&gt;"",仕訳入力シート!V534,"")</f>
        <v/>
      </c>
      <c r="AC534" s="3" t="str">
        <f>IF(仕訳入力シート!X534&lt;&gt;"",仕訳入力シート!X534,"")</f>
        <v/>
      </c>
      <c r="AD534" s="3" t="str">
        <f>IF(仕訳入力シート!AA534&lt;&gt;"",仕訳入力シート!AA534,"")</f>
        <v/>
      </c>
      <c r="AE534" s="3">
        <f t="shared" si="34"/>
        <v>0</v>
      </c>
      <c r="AF534" s="3">
        <f t="shared" si="35"/>
        <v>0</v>
      </c>
      <c r="AG534" s="121" t="str">
        <f>IF(仕訳入力シート!AD534&lt;&gt;0,仕訳入力シート!AD534,"")</f>
        <v/>
      </c>
      <c r="AH534" s="3" t="str">
        <f>IF(仕訳入力シート!AE534&lt;&gt;"",仕訳入力シート!AE534,"")</f>
        <v/>
      </c>
      <c r="AI534" s="117" t="str">
        <f>IF(仕訳入力シート!AH534&lt;&gt;0,仕訳入力シート!AH534,"")</f>
        <v/>
      </c>
      <c r="AJ534" s="118" t="str">
        <f>IF(仕訳入力シート!AI534&lt;&gt;0,仕訳入力シート!AI534,"")</f>
        <v/>
      </c>
      <c r="AK534" s="118" t="str">
        <f>IF(仕訳入力シート!AJ534&lt;&gt;0,仕訳入力シート!AJ534,"")</f>
        <v/>
      </c>
      <c r="AL534" s="118" t="str">
        <f>IF(仕訳入力シート!AK534&lt;&gt;0,仕訳入力シート!AK534,"")</f>
        <v/>
      </c>
      <c r="AM534" s="118" t="str">
        <f>IF(仕訳入力シート!AL534&lt;&gt;0,仕訳入力シート!AL534,"")</f>
        <v/>
      </c>
      <c r="AN534" s="118"/>
      <c r="AO534" s="118"/>
      <c r="AP534" s="118"/>
      <c r="AQ534" s="118"/>
      <c r="AR534" s="118"/>
      <c r="AS534" s="118"/>
      <c r="AT534" s="118"/>
      <c r="AU534" s="120" t="str">
        <f>IF(仕訳入力シート!AQ534&lt;&gt;0,仕訳入力シート!AQ534,"")</f>
        <v/>
      </c>
      <c r="AV534" s="118" t="str">
        <f>IF(仕訳入力シート!AR534&lt;&gt;0,仕訳入力シート!AR534,"")</f>
        <v/>
      </c>
      <c r="AW534" s="120" t="str">
        <f>IF(仕訳入力シート!AT534&lt;&gt;0,仕訳入力シート!AT534,"")</f>
        <v/>
      </c>
      <c r="AX534" s="118" t="str">
        <f>IF(仕訳入力シート!AU534&lt;&gt;0,仕訳入力シート!AU534,"")</f>
        <v/>
      </c>
    </row>
    <row r="535" spans="1:50" ht="17.45" customHeight="1">
      <c r="A535" s="3" t="str">
        <f>IF(C535="",MAX(A$8:A534)+1,"")</f>
        <v/>
      </c>
      <c r="C535" s="3" t="str">
        <f>IF(仕訳入力シート!A535="*","*",IF(J535="","*",IF(J535=0,"*","")))</f>
        <v>*</v>
      </c>
      <c r="D535" s="3">
        <f>仕訳入力シート!B535</f>
        <v>527</v>
      </c>
      <c r="E535" s="3" t="str">
        <f>IF(仕訳入力シート!C535&lt;&gt;0,仕訳入力シート!C535,"")</f>
        <v/>
      </c>
      <c r="F535" s="110" t="str">
        <f>IF(仕訳入力シート!D535&lt;&gt;0,仕訳入力シート!D535,"")</f>
        <v/>
      </c>
      <c r="H535" s="110" t="str">
        <f>IF(仕訳入力シート!AN535&lt;&gt;0,仕訳入力シート!AN535,"")</f>
        <v/>
      </c>
      <c r="I535" s="110" t="str">
        <f>IF(仕訳入力シート!AO535&lt;&gt;0,仕訳入力シート!AO535,"")</f>
        <v/>
      </c>
      <c r="J535" s="143">
        <f>仕訳入力シート!E535</f>
        <v>0</v>
      </c>
      <c r="K535" s="116" t="str">
        <f>IF(仕訳入力シート!F535&lt;&gt;0,仕訳入力シート!F535,"")</f>
        <v/>
      </c>
      <c r="L535" s="3" t="str">
        <f>IF(仕訳入力シート!G535&lt;&gt;0,仕訳入力シート!G535,"")</f>
        <v/>
      </c>
      <c r="M535" s="3" t="str">
        <f>IF(仕訳入力シート!H535&lt;&gt;0,仕訳入力シート!H535,"")</f>
        <v/>
      </c>
      <c r="N535" s="3" t="str">
        <f>IF(仕訳入力シート!I535&lt;&gt;0,仕訳入力シート!I535,"")</f>
        <v/>
      </c>
      <c r="O535" s="116" t="str">
        <f>IF(仕訳入力シート!P535&lt;&gt;0,仕訳入力シート!P535,"")</f>
        <v/>
      </c>
      <c r="P535" s="3" t="str">
        <f>IF(仕訳入力シート!Q535&lt;&gt;0,仕訳入力シート!Q535,"")</f>
        <v/>
      </c>
      <c r="Q535" s="3" t="str">
        <f>IF(仕訳入力シート!J535&lt;&gt;"",仕訳入力シート!J535,"")</f>
        <v/>
      </c>
      <c r="R535" s="3" t="str">
        <f>IF(仕訳入力シート!L535&lt;&gt;"",仕訳入力シート!L535,"")</f>
        <v/>
      </c>
      <c r="S535" s="3" t="str">
        <f>IF(仕訳入力シート!O535&lt;&gt;"",仕訳入力シート!O535,"")</f>
        <v/>
      </c>
      <c r="T535" s="3">
        <f t="shared" si="32"/>
        <v>0</v>
      </c>
      <c r="U535" s="3">
        <f t="shared" si="33"/>
        <v>0</v>
      </c>
      <c r="V535" s="113" t="str">
        <f>IF(仕訳入力シート!R535&lt;&gt;0,仕訳入力シート!R535,"")</f>
        <v/>
      </c>
      <c r="W535" s="3" t="str">
        <f>IF(仕訳入力シート!S535&lt;&gt;0,仕訳入力シート!S535,"")</f>
        <v/>
      </c>
      <c r="X535" s="3" t="str">
        <f>IF(仕訳入力シート!T535&lt;&gt;0,仕訳入力シート!T535,"")</f>
        <v/>
      </c>
      <c r="Y535" s="3" t="str">
        <f>IF(仕訳入力シート!U535&lt;&gt;0,仕訳入力シート!U535,"")</f>
        <v/>
      </c>
      <c r="Z535" s="116" t="str">
        <f>IF(仕訳入力シート!AB535&lt;&gt;0,仕訳入力シート!AB535,"")</f>
        <v/>
      </c>
      <c r="AA535" s="3" t="str">
        <f>IF(仕訳入力シート!AC535&lt;&gt;0,仕訳入力シート!AC535,"")</f>
        <v/>
      </c>
      <c r="AB535" s="3" t="str">
        <f>IF(仕訳入力シート!V535&lt;&gt;"",仕訳入力シート!V535,"")</f>
        <v/>
      </c>
      <c r="AC535" s="3" t="str">
        <f>IF(仕訳入力シート!X535&lt;&gt;"",仕訳入力シート!X535,"")</f>
        <v/>
      </c>
      <c r="AD535" s="3" t="str">
        <f>IF(仕訳入力シート!AA535&lt;&gt;"",仕訳入力シート!AA535,"")</f>
        <v/>
      </c>
      <c r="AE535" s="3">
        <f t="shared" si="34"/>
        <v>0</v>
      </c>
      <c r="AF535" s="3">
        <f t="shared" si="35"/>
        <v>0</v>
      </c>
      <c r="AG535" s="121" t="str">
        <f>IF(仕訳入力シート!AD535&lt;&gt;0,仕訳入力シート!AD535,"")</f>
        <v/>
      </c>
      <c r="AH535" s="3" t="str">
        <f>IF(仕訳入力シート!AE535&lt;&gt;"",仕訳入力シート!AE535,"")</f>
        <v/>
      </c>
      <c r="AI535" s="117" t="str">
        <f>IF(仕訳入力シート!AH535&lt;&gt;0,仕訳入力シート!AH535,"")</f>
        <v/>
      </c>
      <c r="AJ535" s="118" t="str">
        <f>IF(仕訳入力シート!AI535&lt;&gt;0,仕訳入力シート!AI535,"")</f>
        <v/>
      </c>
      <c r="AK535" s="118" t="str">
        <f>IF(仕訳入力シート!AJ535&lt;&gt;0,仕訳入力シート!AJ535,"")</f>
        <v/>
      </c>
      <c r="AL535" s="118" t="str">
        <f>IF(仕訳入力シート!AK535&lt;&gt;0,仕訳入力シート!AK535,"")</f>
        <v/>
      </c>
      <c r="AM535" s="118" t="str">
        <f>IF(仕訳入力シート!AL535&lt;&gt;0,仕訳入力シート!AL535,"")</f>
        <v/>
      </c>
      <c r="AN535" s="118"/>
      <c r="AO535" s="118"/>
      <c r="AP535" s="118"/>
      <c r="AQ535" s="118"/>
      <c r="AR535" s="118"/>
      <c r="AS535" s="118"/>
      <c r="AT535" s="118"/>
      <c r="AU535" s="120" t="str">
        <f>IF(仕訳入力シート!AQ535&lt;&gt;0,仕訳入力シート!AQ535,"")</f>
        <v/>
      </c>
      <c r="AV535" s="118" t="str">
        <f>IF(仕訳入力シート!AR535&lt;&gt;0,仕訳入力シート!AR535,"")</f>
        <v/>
      </c>
      <c r="AW535" s="120" t="str">
        <f>IF(仕訳入力シート!AT535&lt;&gt;0,仕訳入力シート!AT535,"")</f>
        <v/>
      </c>
      <c r="AX535" s="118" t="str">
        <f>IF(仕訳入力シート!AU535&lt;&gt;0,仕訳入力シート!AU535,"")</f>
        <v/>
      </c>
    </row>
    <row r="536" spans="1:50" ht="17.45" customHeight="1">
      <c r="A536" s="3" t="str">
        <f>IF(C536="",MAX(A$8:A535)+1,"")</f>
        <v/>
      </c>
      <c r="C536" s="3" t="str">
        <f>IF(仕訳入力シート!A536="*","*",IF(J536="","*",IF(J536=0,"*","")))</f>
        <v>*</v>
      </c>
      <c r="D536" s="3">
        <f>仕訳入力シート!B536</f>
        <v>528</v>
      </c>
      <c r="E536" s="3" t="str">
        <f>IF(仕訳入力シート!C536&lt;&gt;0,仕訳入力シート!C536,"")</f>
        <v/>
      </c>
      <c r="F536" s="110" t="str">
        <f>IF(仕訳入力シート!D536&lt;&gt;0,仕訳入力シート!D536,"")</f>
        <v/>
      </c>
      <c r="H536" s="110" t="str">
        <f>IF(仕訳入力シート!AN536&lt;&gt;0,仕訳入力シート!AN536,"")</f>
        <v/>
      </c>
      <c r="I536" s="110" t="str">
        <f>IF(仕訳入力シート!AO536&lt;&gt;0,仕訳入力シート!AO536,"")</f>
        <v/>
      </c>
      <c r="J536" s="143">
        <f>仕訳入力シート!E536</f>
        <v>0</v>
      </c>
      <c r="K536" s="116" t="str">
        <f>IF(仕訳入力シート!F536&lt;&gt;0,仕訳入力シート!F536,"")</f>
        <v/>
      </c>
      <c r="L536" s="3" t="str">
        <f>IF(仕訳入力シート!G536&lt;&gt;0,仕訳入力シート!G536,"")</f>
        <v/>
      </c>
      <c r="M536" s="3" t="str">
        <f>IF(仕訳入力シート!H536&lt;&gt;0,仕訳入力シート!H536,"")</f>
        <v/>
      </c>
      <c r="N536" s="3" t="str">
        <f>IF(仕訳入力シート!I536&lt;&gt;0,仕訳入力シート!I536,"")</f>
        <v/>
      </c>
      <c r="O536" s="116" t="str">
        <f>IF(仕訳入力シート!P536&lt;&gt;0,仕訳入力シート!P536,"")</f>
        <v/>
      </c>
      <c r="P536" s="3" t="str">
        <f>IF(仕訳入力シート!Q536&lt;&gt;0,仕訳入力シート!Q536,"")</f>
        <v/>
      </c>
      <c r="Q536" s="3" t="str">
        <f>IF(仕訳入力シート!J536&lt;&gt;"",仕訳入力シート!J536,"")</f>
        <v/>
      </c>
      <c r="R536" s="3" t="str">
        <f>IF(仕訳入力シート!L536&lt;&gt;"",仕訳入力シート!L536,"")</f>
        <v/>
      </c>
      <c r="S536" s="3" t="str">
        <f>IF(仕訳入力シート!O536&lt;&gt;"",仕訳入力シート!O536,"")</f>
        <v/>
      </c>
      <c r="T536" s="3">
        <f t="shared" si="32"/>
        <v>0</v>
      </c>
      <c r="U536" s="3">
        <f t="shared" si="33"/>
        <v>0</v>
      </c>
      <c r="V536" s="113" t="str">
        <f>IF(仕訳入力シート!R536&lt;&gt;0,仕訳入力シート!R536,"")</f>
        <v/>
      </c>
      <c r="W536" s="3" t="str">
        <f>IF(仕訳入力シート!S536&lt;&gt;0,仕訳入力シート!S536,"")</f>
        <v/>
      </c>
      <c r="X536" s="3" t="str">
        <f>IF(仕訳入力シート!T536&lt;&gt;0,仕訳入力シート!T536,"")</f>
        <v/>
      </c>
      <c r="Y536" s="3" t="str">
        <f>IF(仕訳入力シート!U536&lt;&gt;0,仕訳入力シート!U536,"")</f>
        <v/>
      </c>
      <c r="Z536" s="116" t="str">
        <f>IF(仕訳入力シート!AB536&lt;&gt;0,仕訳入力シート!AB536,"")</f>
        <v/>
      </c>
      <c r="AA536" s="3" t="str">
        <f>IF(仕訳入力シート!AC536&lt;&gt;0,仕訳入力シート!AC536,"")</f>
        <v/>
      </c>
      <c r="AB536" s="3" t="str">
        <f>IF(仕訳入力シート!V536&lt;&gt;"",仕訳入力シート!V536,"")</f>
        <v/>
      </c>
      <c r="AC536" s="3" t="str">
        <f>IF(仕訳入力シート!X536&lt;&gt;"",仕訳入力シート!X536,"")</f>
        <v/>
      </c>
      <c r="AD536" s="3" t="str">
        <f>IF(仕訳入力シート!AA536&lt;&gt;"",仕訳入力シート!AA536,"")</f>
        <v/>
      </c>
      <c r="AE536" s="3">
        <f t="shared" si="34"/>
        <v>0</v>
      </c>
      <c r="AF536" s="3">
        <f t="shared" si="35"/>
        <v>0</v>
      </c>
      <c r="AG536" s="121" t="str">
        <f>IF(仕訳入力シート!AD536&lt;&gt;0,仕訳入力シート!AD536,"")</f>
        <v/>
      </c>
      <c r="AH536" s="3" t="str">
        <f>IF(仕訳入力シート!AE536&lt;&gt;"",仕訳入力シート!AE536,"")</f>
        <v/>
      </c>
      <c r="AI536" s="117" t="str">
        <f>IF(仕訳入力シート!AH536&lt;&gt;0,仕訳入力シート!AH536,"")</f>
        <v/>
      </c>
      <c r="AJ536" s="118" t="str">
        <f>IF(仕訳入力シート!AI536&lt;&gt;0,仕訳入力シート!AI536,"")</f>
        <v/>
      </c>
      <c r="AK536" s="118" t="str">
        <f>IF(仕訳入力シート!AJ536&lt;&gt;0,仕訳入力シート!AJ536,"")</f>
        <v/>
      </c>
      <c r="AL536" s="118" t="str">
        <f>IF(仕訳入力シート!AK536&lt;&gt;0,仕訳入力シート!AK536,"")</f>
        <v/>
      </c>
      <c r="AM536" s="118" t="str">
        <f>IF(仕訳入力シート!AL536&lt;&gt;0,仕訳入力シート!AL536,"")</f>
        <v/>
      </c>
      <c r="AN536" s="118"/>
      <c r="AO536" s="118"/>
      <c r="AP536" s="118"/>
      <c r="AQ536" s="118"/>
      <c r="AR536" s="118"/>
      <c r="AS536" s="118"/>
      <c r="AT536" s="118"/>
      <c r="AU536" s="120" t="str">
        <f>IF(仕訳入力シート!AQ536&lt;&gt;0,仕訳入力シート!AQ536,"")</f>
        <v/>
      </c>
      <c r="AV536" s="118" t="str">
        <f>IF(仕訳入力シート!AR536&lt;&gt;0,仕訳入力シート!AR536,"")</f>
        <v/>
      </c>
      <c r="AW536" s="120" t="str">
        <f>IF(仕訳入力シート!AT536&lt;&gt;0,仕訳入力シート!AT536,"")</f>
        <v/>
      </c>
      <c r="AX536" s="118" t="str">
        <f>IF(仕訳入力シート!AU536&lt;&gt;0,仕訳入力シート!AU536,"")</f>
        <v/>
      </c>
    </row>
    <row r="537" spans="1:50" ht="17.45" customHeight="1">
      <c r="A537" s="3" t="str">
        <f>IF(C537="",MAX(A$8:A536)+1,"")</f>
        <v/>
      </c>
      <c r="C537" s="3" t="str">
        <f>IF(仕訳入力シート!A537="*","*",IF(J537="","*",IF(J537=0,"*","")))</f>
        <v>*</v>
      </c>
      <c r="D537" s="3">
        <f>仕訳入力シート!B537</f>
        <v>529</v>
      </c>
      <c r="E537" s="3" t="str">
        <f>IF(仕訳入力シート!C537&lt;&gt;0,仕訳入力シート!C537,"")</f>
        <v/>
      </c>
      <c r="F537" s="110" t="str">
        <f>IF(仕訳入力シート!D537&lt;&gt;0,仕訳入力シート!D537,"")</f>
        <v/>
      </c>
      <c r="H537" s="110" t="str">
        <f>IF(仕訳入力シート!AN537&lt;&gt;0,仕訳入力シート!AN537,"")</f>
        <v/>
      </c>
      <c r="I537" s="110" t="str">
        <f>IF(仕訳入力シート!AO537&lt;&gt;0,仕訳入力シート!AO537,"")</f>
        <v/>
      </c>
      <c r="J537" s="143">
        <f>仕訳入力シート!E537</f>
        <v>0</v>
      </c>
      <c r="K537" s="116" t="str">
        <f>IF(仕訳入力シート!F537&lt;&gt;0,仕訳入力シート!F537,"")</f>
        <v/>
      </c>
      <c r="L537" s="3" t="str">
        <f>IF(仕訳入力シート!G537&lt;&gt;0,仕訳入力シート!G537,"")</f>
        <v/>
      </c>
      <c r="M537" s="3" t="str">
        <f>IF(仕訳入力シート!H537&lt;&gt;0,仕訳入力シート!H537,"")</f>
        <v/>
      </c>
      <c r="N537" s="3" t="str">
        <f>IF(仕訳入力シート!I537&lt;&gt;0,仕訳入力シート!I537,"")</f>
        <v/>
      </c>
      <c r="O537" s="116" t="str">
        <f>IF(仕訳入力シート!P537&lt;&gt;0,仕訳入力シート!P537,"")</f>
        <v/>
      </c>
      <c r="P537" s="3" t="str">
        <f>IF(仕訳入力シート!Q537&lt;&gt;0,仕訳入力シート!Q537,"")</f>
        <v/>
      </c>
      <c r="Q537" s="3" t="str">
        <f>IF(仕訳入力シート!J537&lt;&gt;"",仕訳入力シート!J537,"")</f>
        <v/>
      </c>
      <c r="R537" s="3" t="str">
        <f>IF(仕訳入力シート!L537&lt;&gt;"",仕訳入力シート!L537,"")</f>
        <v/>
      </c>
      <c r="S537" s="3" t="str">
        <f>IF(仕訳入力シート!O537&lt;&gt;"",仕訳入力シート!O537,"")</f>
        <v/>
      </c>
      <c r="T537" s="3">
        <f t="shared" si="32"/>
        <v>0</v>
      </c>
      <c r="U537" s="3">
        <f t="shared" si="33"/>
        <v>0</v>
      </c>
      <c r="V537" s="113" t="str">
        <f>IF(仕訳入力シート!R537&lt;&gt;0,仕訳入力シート!R537,"")</f>
        <v/>
      </c>
      <c r="W537" s="3" t="str">
        <f>IF(仕訳入力シート!S537&lt;&gt;0,仕訳入力シート!S537,"")</f>
        <v/>
      </c>
      <c r="X537" s="3" t="str">
        <f>IF(仕訳入力シート!T537&lt;&gt;0,仕訳入力シート!T537,"")</f>
        <v/>
      </c>
      <c r="Y537" s="3" t="str">
        <f>IF(仕訳入力シート!U537&lt;&gt;0,仕訳入力シート!U537,"")</f>
        <v/>
      </c>
      <c r="Z537" s="116" t="str">
        <f>IF(仕訳入力シート!AB537&lt;&gt;0,仕訳入力シート!AB537,"")</f>
        <v/>
      </c>
      <c r="AA537" s="3" t="str">
        <f>IF(仕訳入力シート!AC537&lt;&gt;0,仕訳入力シート!AC537,"")</f>
        <v/>
      </c>
      <c r="AB537" s="3" t="str">
        <f>IF(仕訳入力シート!V537&lt;&gt;"",仕訳入力シート!V537,"")</f>
        <v/>
      </c>
      <c r="AC537" s="3" t="str">
        <f>IF(仕訳入力シート!X537&lt;&gt;"",仕訳入力シート!X537,"")</f>
        <v/>
      </c>
      <c r="AD537" s="3" t="str">
        <f>IF(仕訳入力シート!AA537&lt;&gt;"",仕訳入力シート!AA537,"")</f>
        <v/>
      </c>
      <c r="AE537" s="3">
        <f t="shared" si="34"/>
        <v>0</v>
      </c>
      <c r="AF537" s="3">
        <f t="shared" si="35"/>
        <v>0</v>
      </c>
      <c r="AG537" s="121" t="str">
        <f>IF(仕訳入力シート!AD537&lt;&gt;0,仕訳入力シート!AD537,"")</f>
        <v/>
      </c>
      <c r="AH537" s="3" t="str">
        <f>IF(仕訳入力シート!AE537&lt;&gt;"",仕訳入力シート!AE537,"")</f>
        <v/>
      </c>
      <c r="AI537" s="117" t="str">
        <f>IF(仕訳入力シート!AH537&lt;&gt;0,仕訳入力シート!AH537,"")</f>
        <v/>
      </c>
      <c r="AJ537" s="118" t="str">
        <f>IF(仕訳入力シート!AI537&lt;&gt;0,仕訳入力シート!AI537,"")</f>
        <v/>
      </c>
      <c r="AK537" s="118" t="str">
        <f>IF(仕訳入力シート!AJ537&lt;&gt;0,仕訳入力シート!AJ537,"")</f>
        <v/>
      </c>
      <c r="AL537" s="118" t="str">
        <f>IF(仕訳入力シート!AK537&lt;&gt;0,仕訳入力シート!AK537,"")</f>
        <v/>
      </c>
      <c r="AM537" s="118" t="str">
        <f>IF(仕訳入力シート!AL537&lt;&gt;0,仕訳入力シート!AL537,"")</f>
        <v/>
      </c>
      <c r="AN537" s="118"/>
      <c r="AO537" s="118"/>
      <c r="AP537" s="118"/>
      <c r="AQ537" s="118"/>
      <c r="AR537" s="118"/>
      <c r="AS537" s="118"/>
      <c r="AT537" s="118"/>
      <c r="AU537" s="120" t="str">
        <f>IF(仕訳入力シート!AQ537&lt;&gt;0,仕訳入力シート!AQ537,"")</f>
        <v/>
      </c>
      <c r="AV537" s="118" t="str">
        <f>IF(仕訳入力シート!AR537&lt;&gt;0,仕訳入力シート!AR537,"")</f>
        <v/>
      </c>
      <c r="AW537" s="120" t="str">
        <f>IF(仕訳入力シート!AT537&lt;&gt;0,仕訳入力シート!AT537,"")</f>
        <v/>
      </c>
      <c r="AX537" s="118" t="str">
        <f>IF(仕訳入力シート!AU537&lt;&gt;0,仕訳入力シート!AU537,"")</f>
        <v/>
      </c>
    </row>
    <row r="538" spans="1:50" ht="17.45" customHeight="1">
      <c r="A538" s="3" t="str">
        <f>IF(C538="",MAX(A$8:A537)+1,"")</f>
        <v/>
      </c>
      <c r="C538" s="3" t="str">
        <f>IF(仕訳入力シート!A538="*","*",IF(J538="","*",IF(J538=0,"*","")))</f>
        <v>*</v>
      </c>
      <c r="D538" s="3">
        <f>仕訳入力シート!B538</f>
        <v>530</v>
      </c>
      <c r="E538" s="3" t="str">
        <f>IF(仕訳入力シート!C538&lt;&gt;0,仕訳入力シート!C538,"")</f>
        <v/>
      </c>
      <c r="F538" s="110" t="str">
        <f>IF(仕訳入力シート!D538&lt;&gt;0,仕訳入力シート!D538,"")</f>
        <v/>
      </c>
      <c r="H538" s="110" t="str">
        <f>IF(仕訳入力シート!AN538&lt;&gt;0,仕訳入力シート!AN538,"")</f>
        <v/>
      </c>
      <c r="I538" s="110" t="str">
        <f>IF(仕訳入力シート!AO538&lt;&gt;0,仕訳入力シート!AO538,"")</f>
        <v/>
      </c>
      <c r="J538" s="143">
        <f>仕訳入力シート!E538</f>
        <v>0</v>
      </c>
      <c r="K538" s="116" t="str">
        <f>IF(仕訳入力シート!F538&lt;&gt;0,仕訳入力シート!F538,"")</f>
        <v/>
      </c>
      <c r="L538" s="3" t="str">
        <f>IF(仕訳入力シート!G538&lt;&gt;0,仕訳入力シート!G538,"")</f>
        <v/>
      </c>
      <c r="M538" s="3" t="str">
        <f>IF(仕訳入力シート!H538&lt;&gt;0,仕訳入力シート!H538,"")</f>
        <v/>
      </c>
      <c r="N538" s="3" t="str">
        <f>IF(仕訳入力シート!I538&lt;&gt;0,仕訳入力シート!I538,"")</f>
        <v/>
      </c>
      <c r="O538" s="116" t="str">
        <f>IF(仕訳入力シート!P538&lt;&gt;0,仕訳入力シート!P538,"")</f>
        <v/>
      </c>
      <c r="P538" s="3" t="str">
        <f>IF(仕訳入力シート!Q538&lt;&gt;0,仕訳入力シート!Q538,"")</f>
        <v/>
      </c>
      <c r="Q538" s="3" t="str">
        <f>IF(仕訳入力シート!J538&lt;&gt;"",仕訳入力シート!J538,"")</f>
        <v/>
      </c>
      <c r="R538" s="3" t="str">
        <f>IF(仕訳入力シート!L538&lt;&gt;"",仕訳入力シート!L538,"")</f>
        <v/>
      </c>
      <c r="S538" s="3" t="str">
        <f>IF(仕訳入力シート!O538&lt;&gt;"",仕訳入力シート!O538,"")</f>
        <v/>
      </c>
      <c r="T538" s="3">
        <f t="shared" si="32"/>
        <v>0</v>
      </c>
      <c r="U538" s="3">
        <f t="shared" si="33"/>
        <v>0</v>
      </c>
      <c r="V538" s="113" t="str">
        <f>IF(仕訳入力シート!R538&lt;&gt;0,仕訳入力シート!R538,"")</f>
        <v/>
      </c>
      <c r="W538" s="3" t="str">
        <f>IF(仕訳入力シート!S538&lt;&gt;0,仕訳入力シート!S538,"")</f>
        <v/>
      </c>
      <c r="X538" s="3" t="str">
        <f>IF(仕訳入力シート!T538&lt;&gt;0,仕訳入力シート!T538,"")</f>
        <v/>
      </c>
      <c r="Y538" s="3" t="str">
        <f>IF(仕訳入力シート!U538&lt;&gt;0,仕訳入力シート!U538,"")</f>
        <v/>
      </c>
      <c r="Z538" s="116" t="str">
        <f>IF(仕訳入力シート!AB538&lt;&gt;0,仕訳入力シート!AB538,"")</f>
        <v/>
      </c>
      <c r="AA538" s="3" t="str">
        <f>IF(仕訳入力シート!AC538&lt;&gt;0,仕訳入力シート!AC538,"")</f>
        <v/>
      </c>
      <c r="AB538" s="3" t="str">
        <f>IF(仕訳入力シート!V538&lt;&gt;"",仕訳入力シート!V538,"")</f>
        <v/>
      </c>
      <c r="AC538" s="3" t="str">
        <f>IF(仕訳入力シート!X538&lt;&gt;"",仕訳入力シート!X538,"")</f>
        <v/>
      </c>
      <c r="AD538" s="3" t="str">
        <f>IF(仕訳入力シート!AA538&lt;&gt;"",仕訳入力シート!AA538,"")</f>
        <v/>
      </c>
      <c r="AE538" s="3">
        <f t="shared" si="34"/>
        <v>0</v>
      </c>
      <c r="AF538" s="3">
        <f t="shared" si="35"/>
        <v>0</v>
      </c>
      <c r="AG538" s="121" t="str">
        <f>IF(仕訳入力シート!AD538&lt;&gt;0,仕訳入力シート!AD538,"")</f>
        <v/>
      </c>
      <c r="AH538" s="3" t="str">
        <f>IF(仕訳入力シート!AE538&lt;&gt;"",仕訳入力シート!AE538,"")</f>
        <v/>
      </c>
      <c r="AI538" s="117" t="str">
        <f>IF(仕訳入力シート!AH538&lt;&gt;0,仕訳入力シート!AH538,"")</f>
        <v/>
      </c>
      <c r="AJ538" s="118" t="str">
        <f>IF(仕訳入力シート!AI538&lt;&gt;0,仕訳入力シート!AI538,"")</f>
        <v/>
      </c>
      <c r="AK538" s="118" t="str">
        <f>IF(仕訳入力シート!AJ538&lt;&gt;0,仕訳入力シート!AJ538,"")</f>
        <v/>
      </c>
      <c r="AL538" s="118" t="str">
        <f>IF(仕訳入力シート!AK538&lt;&gt;0,仕訳入力シート!AK538,"")</f>
        <v/>
      </c>
      <c r="AM538" s="118" t="str">
        <f>IF(仕訳入力シート!AL538&lt;&gt;0,仕訳入力シート!AL538,"")</f>
        <v/>
      </c>
      <c r="AN538" s="118"/>
      <c r="AO538" s="118"/>
      <c r="AP538" s="118"/>
      <c r="AQ538" s="118"/>
      <c r="AR538" s="118"/>
      <c r="AS538" s="118"/>
      <c r="AT538" s="118"/>
      <c r="AU538" s="120" t="str">
        <f>IF(仕訳入力シート!AQ538&lt;&gt;0,仕訳入力シート!AQ538,"")</f>
        <v/>
      </c>
      <c r="AV538" s="118" t="str">
        <f>IF(仕訳入力シート!AR538&lt;&gt;0,仕訳入力シート!AR538,"")</f>
        <v/>
      </c>
      <c r="AW538" s="120" t="str">
        <f>IF(仕訳入力シート!AT538&lt;&gt;0,仕訳入力シート!AT538,"")</f>
        <v/>
      </c>
      <c r="AX538" s="118" t="str">
        <f>IF(仕訳入力シート!AU538&lt;&gt;0,仕訳入力シート!AU538,"")</f>
        <v/>
      </c>
    </row>
    <row r="539" spans="1:50" ht="17.45" customHeight="1">
      <c r="A539" s="3" t="str">
        <f>IF(C539="",MAX(A$8:A538)+1,"")</f>
        <v/>
      </c>
      <c r="C539" s="3" t="str">
        <f>IF(仕訳入力シート!A539="*","*",IF(J539="","*",IF(J539=0,"*","")))</f>
        <v>*</v>
      </c>
      <c r="D539" s="3">
        <f>仕訳入力シート!B539</f>
        <v>531</v>
      </c>
      <c r="E539" s="3" t="str">
        <f>IF(仕訳入力シート!C539&lt;&gt;0,仕訳入力シート!C539,"")</f>
        <v/>
      </c>
      <c r="F539" s="110" t="str">
        <f>IF(仕訳入力シート!D539&lt;&gt;0,仕訳入力シート!D539,"")</f>
        <v/>
      </c>
      <c r="H539" s="110" t="str">
        <f>IF(仕訳入力シート!AN539&lt;&gt;0,仕訳入力シート!AN539,"")</f>
        <v/>
      </c>
      <c r="I539" s="110" t="str">
        <f>IF(仕訳入力シート!AO539&lt;&gt;0,仕訳入力シート!AO539,"")</f>
        <v/>
      </c>
      <c r="J539" s="143">
        <f>仕訳入力シート!E539</f>
        <v>0</v>
      </c>
      <c r="K539" s="116" t="str">
        <f>IF(仕訳入力シート!F539&lt;&gt;0,仕訳入力シート!F539,"")</f>
        <v/>
      </c>
      <c r="L539" s="3" t="str">
        <f>IF(仕訳入力シート!G539&lt;&gt;0,仕訳入力シート!G539,"")</f>
        <v/>
      </c>
      <c r="M539" s="3" t="str">
        <f>IF(仕訳入力シート!H539&lt;&gt;0,仕訳入力シート!H539,"")</f>
        <v/>
      </c>
      <c r="N539" s="3" t="str">
        <f>IF(仕訳入力シート!I539&lt;&gt;0,仕訳入力シート!I539,"")</f>
        <v/>
      </c>
      <c r="O539" s="116" t="str">
        <f>IF(仕訳入力シート!P539&lt;&gt;0,仕訳入力シート!P539,"")</f>
        <v/>
      </c>
      <c r="P539" s="3" t="str">
        <f>IF(仕訳入力シート!Q539&lt;&gt;0,仕訳入力シート!Q539,"")</f>
        <v/>
      </c>
      <c r="Q539" s="3" t="str">
        <f>IF(仕訳入力シート!J539&lt;&gt;"",仕訳入力シート!J539,"")</f>
        <v/>
      </c>
      <c r="R539" s="3" t="str">
        <f>IF(仕訳入力シート!L539&lt;&gt;"",仕訳入力シート!L539,"")</f>
        <v/>
      </c>
      <c r="S539" s="3" t="str">
        <f>IF(仕訳入力シート!O539&lt;&gt;"",仕訳入力シート!O539,"")</f>
        <v/>
      </c>
      <c r="T539" s="3">
        <f t="shared" si="32"/>
        <v>0</v>
      </c>
      <c r="U539" s="3">
        <f t="shared" si="33"/>
        <v>0</v>
      </c>
      <c r="V539" s="113" t="str">
        <f>IF(仕訳入力シート!R539&lt;&gt;0,仕訳入力シート!R539,"")</f>
        <v/>
      </c>
      <c r="W539" s="3" t="str">
        <f>IF(仕訳入力シート!S539&lt;&gt;0,仕訳入力シート!S539,"")</f>
        <v/>
      </c>
      <c r="X539" s="3" t="str">
        <f>IF(仕訳入力シート!T539&lt;&gt;0,仕訳入力シート!T539,"")</f>
        <v/>
      </c>
      <c r="Y539" s="3" t="str">
        <f>IF(仕訳入力シート!U539&lt;&gt;0,仕訳入力シート!U539,"")</f>
        <v/>
      </c>
      <c r="Z539" s="116" t="str">
        <f>IF(仕訳入力シート!AB539&lt;&gt;0,仕訳入力シート!AB539,"")</f>
        <v/>
      </c>
      <c r="AA539" s="3" t="str">
        <f>IF(仕訳入力シート!AC539&lt;&gt;0,仕訳入力シート!AC539,"")</f>
        <v/>
      </c>
      <c r="AB539" s="3" t="str">
        <f>IF(仕訳入力シート!V539&lt;&gt;"",仕訳入力シート!V539,"")</f>
        <v/>
      </c>
      <c r="AC539" s="3" t="str">
        <f>IF(仕訳入力シート!X539&lt;&gt;"",仕訳入力シート!X539,"")</f>
        <v/>
      </c>
      <c r="AD539" s="3" t="str">
        <f>IF(仕訳入力シート!AA539&lt;&gt;"",仕訳入力シート!AA539,"")</f>
        <v/>
      </c>
      <c r="AE539" s="3">
        <f t="shared" si="34"/>
        <v>0</v>
      </c>
      <c r="AF539" s="3">
        <f t="shared" si="35"/>
        <v>0</v>
      </c>
      <c r="AG539" s="121" t="str">
        <f>IF(仕訳入力シート!AD539&lt;&gt;0,仕訳入力シート!AD539,"")</f>
        <v/>
      </c>
      <c r="AH539" s="3" t="str">
        <f>IF(仕訳入力シート!AE539&lt;&gt;"",仕訳入力シート!AE539,"")</f>
        <v/>
      </c>
      <c r="AI539" s="117" t="str">
        <f>IF(仕訳入力シート!AH539&lt;&gt;0,仕訳入力シート!AH539,"")</f>
        <v/>
      </c>
      <c r="AJ539" s="118" t="str">
        <f>IF(仕訳入力シート!AI539&lt;&gt;0,仕訳入力シート!AI539,"")</f>
        <v/>
      </c>
      <c r="AK539" s="118" t="str">
        <f>IF(仕訳入力シート!AJ539&lt;&gt;0,仕訳入力シート!AJ539,"")</f>
        <v/>
      </c>
      <c r="AL539" s="118" t="str">
        <f>IF(仕訳入力シート!AK539&lt;&gt;0,仕訳入力シート!AK539,"")</f>
        <v/>
      </c>
      <c r="AM539" s="118" t="str">
        <f>IF(仕訳入力シート!AL539&lt;&gt;0,仕訳入力シート!AL539,"")</f>
        <v/>
      </c>
      <c r="AN539" s="118"/>
      <c r="AO539" s="118"/>
      <c r="AP539" s="118"/>
      <c r="AQ539" s="118"/>
      <c r="AR539" s="118"/>
      <c r="AS539" s="118"/>
      <c r="AT539" s="118"/>
      <c r="AU539" s="120" t="str">
        <f>IF(仕訳入力シート!AQ539&lt;&gt;0,仕訳入力シート!AQ539,"")</f>
        <v/>
      </c>
      <c r="AV539" s="118" t="str">
        <f>IF(仕訳入力シート!AR539&lt;&gt;0,仕訳入力シート!AR539,"")</f>
        <v/>
      </c>
      <c r="AW539" s="120" t="str">
        <f>IF(仕訳入力シート!AT539&lt;&gt;0,仕訳入力シート!AT539,"")</f>
        <v/>
      </c>
      <c r="AX539" s="118" t="str">
        <f>IF(仕訳入力シート!AU539&lt;&gt;0,仕訳入力シート!AU539,"")</f>
        <v/>
      </c>
    </row>
    <row r="540" spans="1:50" ht="17.45" customHeight="1">
      <c r="A540" s="3" t="str">
        <f>IF(C540="",MAX(A$8:A539)+1,"")</f>
        <v/>
      </c>
      <c r="C540" s="3" t="str">
        <f>IF(仕訳入力シート!A540="*","*",IF(J540="","*",IF(J540=0,"*","")))</f>
        <v>*</v>
      </c>
      <c r="D540" s="3">
        <f>仕訳入力シート!B540</f>
        <v>532</v>
      </c>
      <c r="E540" s="3" t="str">
        <f>IF(仕訳入力シート!C540&lt;&gt;0,仕訳入力シート!C540,"")</f>
        <v/>
      </c>
      <c r="F540" s="110" t="str">
        <f>IF(仕訳入力シート!D540&lt;&gt;0,仕訳入力シート!D540,"")</f>
        <v/>
      </c>
      <c r="H540" s="110" t="str">
        <f>IF(仕訳入力シート!AN540&lt;&gt;0,仕訳入力シート!AN540,"")</f>
        <v/>
      </c>
      <c r="I540" s="110" t="str">
        <f>IF(仕訳入力シート!AO540&lt;&gt;0,仕訳入力シート!AO540,"")</f>
        <v/>
      </c>
      <c r="J540" s="143">
        <f>仕訳入力シート!E540</f>
        <v>0</v>
      </c>
      <c r="K540" s="116" t="str">
        <f>IF(仕訳入力シート!F540&lt;&gt;0,仕訳入力シート!F540,"")</f>
        <v/>
      </c>
      <c r="L540" s="3" t="str">
        <f>IF(仕訳入力シート!G540&lt;&gt;0,仕訳入力シート!G540,"")</f>
        <v/>
      </c>
      <c r="M540" s="3" t="str">
        <f>IF(仕訳入力シート!H540&lt;&gt;0,仕訳入力シート!H540,"")</f>
        <v/>
      </c>
      <c r="N540" s="3" t="str">
        <f>IF(仕訳入力シート!I540&lt;&gt;0,仕訳入力シート!I540,"")</f>
        <v/>
      </c>
      <c r="O540" s="116" t="str">
        <f>IF(仕訳入力シート!P540&lt;&gt;0,仕訳入力シート!P540,"")</f>
        <v/>
      </c>
      <c r="P540" s="3" t="str">
        <f>IF(仕訳入力シート!Q540&lt;&gt;0,仕訳入力シート!Q540,"")</f>
        <v/>
      </c>
      <c r="Q540" s="3" t="str">
        <f>IF(仕訳入力シート!J540&lt;&gt;"",仕訳入力シート!J540,"")</f>
        <v/>
      </c>
      <c r="R540" s="3" t="str">
        <f>IF(仕訳入力シート!L540&lt;&gt;"",仕訳入力シート!L540,"")</f>
        <v/>
      </c>
      <c r="S540" s="3" t="str">
        <f>IF(仕訳入力シート!O540&lt;&gt;"",仕訳入力シート!O540,"")</f>
        <v/>
      </c>
      <c r="T540" s="3">
        <f t="shared" si="32"/>
        <v>0</v>
      </c>
      <c r="U540" s="3">
        <f t="shared" si="33"/>
        <v>0</v>
      </c>
      <c r="V540" s="113" t="str">
        <f>IF(仕訳入力シート!R540&lt;&gt;0,仕訳入力シート!R540,"")</f>
        <v/>
      </c>
      <c r="W540" s="3" t="str">
        <f>IF(仕訳入力シート!S540&lt;&gt;0,仕訳入力シート!S540,"")</f>
        <v/>
      </c>
      <c r="X540" s="3" t="str">
        <f>IF(仕訳入力シート!T540&lt;&gt;0,仕訳入力シート!T540,"")</f>
        <v/>
      </c>
      <c r="Y540" s="3" t="str">
        <f>IF(仕訳入力シート!U540&lt;&gt;0,仕訳入力シート!U540,"")</f>
        <v/>
      </c>
      <c r="Z540" s="116" t="str">
        <f>IF(仕訳入力シート!AB540&lt;&gt;0,仕訳入力シート!AB540,"")</f>
        <v/>
      </c>
      <c r="AA540" s="3" t="str">
        <f>IF(仕訳入力シート!AC540&lt;&gt;0,仕訳入力シート!AC540,"")</f>
        <v/>
      </c>
      <c r="AB540" s="3" t="str">
        <f>IF(仕訳入力シート!V540&lt;&gt;"",仕訳入力シート!V540,"")</f>
        <v/>
      </c>
      <c r="AC540" s="3" t="str">
        <f>IF(仕訳入力シート!X540&lt;&gt;"",仕訳入力シート!X540,"")</f>
        <v/>
      </c>
      <c r="AD540" s="3" t="str">
        <f>IF(仕訳入力シート!AA540&lt;&gt;"",仕訳入力シート!AA540,"")</f>
        <v/>
      </c>
      <c r="AE540" s="3">
        <f t="shared" si="34"/>
        <v>0</v>
      </c>
      <c r="AF540" s="3">
        <f t="shared" si="35"/>
        <v>0</v>
      </c>
      <c r="AG540" s="121" t="str">
        <f>IF(仕訳入力シート!AD540&lt;&gt;0,仕訳入力シート!AD540,"")</f>
        <v/>
      </c>
      <c r="AH540" s="3" t="str">
        <f>IF(仕訳入力シート!AE540&lt;&gt;"",仕訳入力シート!AE540,"")</f>
        <v/>
      </c>
      <c r="AI540" s="117" t="str">
        <f>IF(仕訳入力シート!AH540&lt;&gt;0,仕訳入力シート!AH540,"")</f>
        <v/>
      </c>
      <c r="AJ540" s="118" t="str">
        <f>IF(仕訳入力シート!AI540&lt;&gt;0,仕訳入力シート!AI540,"")</f>
        <v/>
      </c>
      <c r="AK540" s="118" t="str">
        <f>IF(仕訳入力シート!AJ540&lt;&gt;0,仕訳入力シート!AJ540,"")</f>
        <v/>
      </c>
      <c r="AL540" s="118" t="str">
        <f>IF(仕訳入力シート!AK540&lt;&gt;0,仕訳入力シート!AK540,"")</f>
        <v/>
      </c>
      <c r="AM540" s="118" t="str">
        <f>IF(仕訳入力シート!AL540&lt;&gt;0,仕訳入力シート!AL540,"")</f>
        <v/>
      </c>
      <c r="AN540" s="118"/>
      <c r="AO540" s="118"/>
      <c r="AP540" s="118"/>
      <c r="AQ540" s="118"/>
      <c r="AR540" s="118"/>
      <c r="AS540" s="118"/>
      <c r="AT540" s="118"/>
      <c r="AU540" s="120" t="str">
        <f>IF(仕訳入力シート!AQ540&lt;&gt;0,仕訳入力シート!AQ540,"")</f>
        <v/>
      </c>
      <c r="AV540" s="118" t="str">
        <f>IF(仕訳入力シート!AR540&lt;&gt;0,仕訳入力シート!AR540,"")</f>
        <v/>
      </c>
      <c r="AW540" s="120" t="str">
        <f>IF(仕訳入力シート!AT540&lt;&gt;0,仕訳入力シート!AT540,"")</f>
        <v/>
      </c>
      <c r="AX540" s="118" t="str">
        <f>IF(仕訳入力シート!AU540&lt;&gt;0,仕訳入力シート!AU540,"")</f>
        <v/>
      </c>
    </row>
    <row r="541" spans="1:50" ht="17.45" customHeight="1">
      <c r="A541" s="3" t="str">
        <f>IF(C541="",MAX(A$8:A540)+1,"")</f>
        <v/>
      </c>
      <c r="C541" s="3" t="str">
        <f>IF(仕訳入力シート!A541="*","*",IF(J541="","*",IF(J541=0,"*","")))</f>
        <v>*</v>
      </c>
      <c r="D541" s="3">
        <f>仕訳入力シート!B541</f>
        <v>533</v>
      </c>
      <c r="E541" s="3" t="str">
        <f>IF(仕訳入力シート!C541&lt;&gt;0,仕訳入力シート!C541,"")</f>
        <v/>
      </c>
      <c r="F541" s="110" t="str">
        <f>IF(仕訳入力シート!D541&lt;&gt;0,仕訳入力シート!D541,"")</f>
        <v/>
      </c>
      <c r="H541" s="110" t="str">
        <f>IF(仕訳入力シート!AN541&lt;&gt;0,仕訳入力シート!AN541,"")</f>
        <v/>
      </c>
      <c r="I541" s="110" t="str">
        <f>IF(仕訳入力シート!AO541&lt;&gt;0,仕訳入力シート!AO541,"")</f>
        <v/>
      </c>
      <c r="J541" s="143">
        <f>仕訳入力シート!E541</f>
        <v>0</v>
      </c>
      <c r="K541" s="116" t="str">
        <f>IF(仕訳入力シート!F541&lt;&gt;0,仕訳入力シート!F541,"")</f>
        <v/>
      </c>
      <c r="L541" s="3" t="str">
        <f>IF(仕訳入力シート!G541&lt;&gt;0,仕訳入力シート!G541,"")</f>
        <v/>
      </c>
      <c r="M541" s="3" t="str">
        <f>IF(仕訳入力シート!H541&lt;&gt;0,仕訳入力シート!H541,"")</f>
        <v/>
      </c>
      <c r="N541" s="3" t="str">
        <f>IF(仕訳入力シート!I541&lt;&gt;0,仕訳入力シート!I541,"")</f>
        <v/>
      </c>
      <c r="O541" s="116" t="str">
        <f>IF(仕訳入力シート!P541&lt;&gt;0,仕訳入力シート!P541,"")</f>
        <v/>
      </c>
      <c r="P541" s="3" t="str">
        <f>IF(仕訳入力シート!Q541&lt;&gt;0,仕訳入力シート!Q541,"")</f>
        <v/>
      </c>
      <c r="Q541" s="3" t="str">
        <f>IF(仕訳入力シート!J541&lt;&gt;"",仕訳入力シート!J541,"")</f>
        <v/>
      </c>
      <c r="R541" s="3" t="str">
        <f>IF(仕訳入力シート!L541&lt;&gt;"",仕訳入力シート!L541,"")</f>
        <v/>
      </c>
      <c r="S541" s="3" t="str">
        <f>IF(仕訳入力シート!O541&lt;&gt;"",仕訳入力シート!O541,"")</f>
        <v/>
      </c>
      <c r="T541" s="3">
        <f t="shared" si="32"/>
        <v>0</v>
      </c>
      <c r="U541" s="3">
        <f t="shared" si="33"/>
        <v>0</v>
      </c>
      <c r="V541" s="113" t="str">
        <f>IF(仕訳入力シート!R541&lt;&gt;0,仕訳入力シート!R541,"")</f>
        <v/>
      </c>
      <c r="W541" s="3" t="str">
        <f>IF(仕訳入力シート!S541&lt;&gt;0,仕訳入力シート!S541,"")</f>
        <v/>
      </c>
      <c r="X541" s="3" t="str">
        <f>IF(仕訳入力シート!T541&lt;&gt;0,仕訳入力シート!T541,"")</f>
        <v/>
      </c>
      <c r="Y541" s="3" t="str">
        <f>IF(仕訳入力シート!U541&lt;&gt;0,仕訳入力シート!U541,"")</f>
        <v/>
      </c>
      <c r="Z541" s="116" t="str">
        <f>IF(仕訳入力シート!AB541&lt;&gt;0,仕訳入力シート!AB541,"")</f>
        <v/>
      </c>
      <c r="AA541" s="3" t="str">
        <f>IF(仕訳入力シート!AC541&lt;&gt;0,仕訳入力シート!AC541,"")</f>
        <v/>
      </c>
      <c r="AB541" s="3" t="str">
        <f>IF(仕訳入力シート!V541&lt;&gt;"",仕訳入力シート!V541,"")</f>
        <v/>
      </c>
      <c r="AC541" s="3" t="str">
        <f>IF(仕訳入力シート!X541&lt;&gt;"",仕訳入力シート!X541,"")</f>
        <v/>
      </c>
      <c r="AD541" s="3" t="str">
        <f>IF(仕訳入力シート!AA541&lt;&gt;"",仕訳入力シート!AA541,"")</f>
        <v/>
      </c>
      <c r="AE541" s="3">
        <f t="shared" si="34"/>
        <v>0</v>
      </c>
      <c r="AF541" s="3">
        <f t="shared" si="35"/>
        <v>0</v>
      </c>
      <c r="AG541" s="121" t="str">
        <f>IF(仕訳入力シート!AD541&lt;&gt;0,仕訳入力シート!AD541,"")</f>
        <v/>
      </c>
      <c r="AH541" s="3" t="str">
        <f>IF(仕訳入力シート!AE541&lt;&gt;"",仕訳入力シート!AE541,"")</f>
        <v/>
      </c>
      <c r="AI541" s="117" t="str">
        <f>IF(仕訳入力シート!AH541&lt;&gt;0,仕訳入力シート!AH541,"")</f>
        <v/>
      </c>
      <c r="AJ541" s="118" t="str">
        <f>IF(仕訳入力シート!AI541&lt;&gt;0,仕訳入力シート!AI541,"")</f>
        <v/>
      </c>
      <c r="AK541" s="118" t="str">
        <f>IF(仕訳入力シート!AJ541&lt;&gt;0,仕訳入力シート!AJ541,"")</f>
        <v/>
      </c>
      <c r="AL541" s="118" t="str">
        <f>IF(仕訳入力シート!AK541&lt;&gt;0,仕訳入力シート!AK541,"")</f>
        <v/>
      </c>
      <c r="AM541" s="118" t="str">
        <f>IF(仕訳入力シート!AL541&lt;&gt;0,仕訳入力シート!AL541,"")</f>
        <v/>
      </c>
      <c r="AN541" s="118"/>
      <c r="AO541" s="118"/>
      <c r="AP541" s="118"/>
      <c r="AQ541" s="118"/>
      <c r="AR541" s="118"/>
      <c r="AS541" s="118"/>
      <c r="AT541" s="118"/>
      <c r="AU541" s="120" t="str">
        <f>IF(仕訳入力シート!AQ541&lt;&gt;0,仕訳入力シート!AQ541,"")</f>
        <v/>
      </c>
      <c r="AV541" s="118" t="str">
        <f>IF(仕訳入力シート!AR541&lt;&gt;0,仕訳入力シート!AR541,"")</f>
        <v/>
      </c>
      <c r="AW541" s="120" t="str">
        <f>IF(仕訳入力シート!AT541&lt;&gt;0,仕訳入力シート!AT541,"")</f>
        <v/>
      </c>
      <c r="AX541" s="118" t="str">
        <f>IF(仕訳入力シート!AU541&lt;&gt;0,仕訳入力シート!AU541,"")</f>
        <v/>
      </c>
    </row>
    <row r="542" spans="1:50" ht="17.45" customHeight="1">
      <c r="A542" s="3" t="str">
        <f>IF(C542="",MAX(A$8:A541)+1,"")</f>
        <v/>
      </c>
      <c r="C542" s="3" t="str">
        <f>IF(仕訳入力シート!A542="*","*",IF(J542="","*",IF(J542=0,"*","")))</f>
        <v>*</v>
      </c>
      <c r="D542" s="3">
        <f>仕訳入力シート!B542</f>
        <v>534</v>
      </c>
      <c r="E542" s="3" t="str">
        <f>IF(仕訳入力シート!C542&lt;&gt;0,仕訳入力シート!C542,"")</f>
        <v/>
      </c>
      <c r="F542" s="110" t="str">
        <f>IF(仕訳入力シート!D542&lt;&gt;0,仕訳入力シート!D542,"")</f>
        <v/>
      </c>
      <c r="H542" s="110" t="str">
        <f>IF(仕訳入力シート!AN542&lt;&gt;0,仕訳入力シート!AN542,"")</f>
        <v/>
      </c>
      <c r="I542" s="110" t="str">
        <f>IF(仕訳入力シート!AO542&lt;&gt;0,仕訳入力シート!AO542,"")</f>
        <v/>
      </c>
      <c r="J542" s="143">
        <f>仕訳入力シート!E542</f>
        <v>0</v>
      </c>
      <c r="K542" s="116" t="str">
        <f>IF(仕訳入力シート!F542&lt;&gt;0,仕訳入力シート!F542,"")</f>
        <v/>
      </c>
      <c r="L542" s="3" t="str">
        <f>IF(仕訳入力シート!G542&lt;&gt;0,仕訳入力シート!G542,"")</f>
        <v/>
      </c>
      <c r="M542" s="3" t="str">
        <f>IF(仕訳入力シート!H542&lt;&gt;0,仕訳入力シート!H542,"")</f>
        <v/>
      </c>
      <c r="N542" s="3" t="str">
        <f>IF(仕訳入力シート!I542&lt;&gt;0,仕訳入力シート!I542,"")</f>
        <v/>
      </c>
      <c r="O542" s="116" t="str">
        <f>IF(仕訳入力シート!P542&lt;&gt;0,仕訳入力シート!P542,"")</f>
        <v/>
      </c>
      <c r="P542" s="3" t="str">
        <f>IF(仕訳入力シート!Q542&lt;&gt;0,仕訳入力シート!Q542,"")</f>
        <v/>
      </c>
      <c r="Q542" s="3" t="str">
        <f>IF(仕訳入力シート!J542&lt;&gt;"",仕訳入力シート!J542,"")</f>
        <v/>
      </c>
      <c r="R542" s="3" t="str">
        <f>IF(仕訳入力シート!L542&lt;&gt;"",仕訳入力シート!L542,"")</f>
        <v/>
      </c>
      <c r="S542" s="3" t="str">
        <f>IF(仕訳入力シート!O542&lt;&gt;"",仕訳入力シート!O542,"")</f>
        <v/>
      </c>
      <c r="T542" s="3">
        <f t="shared" si="32"/>
        <v>0</v>
      </c>
      <c r="U542" s="3">
        <f t="shared" si="33"/>
        <v>0</v>
      </c>
      <c r="V542" s="113" t="str">
        <f>IF(仕訳入力シート!R542&lt;&gt;0,仕訳入力シート!R542,"")</f>
        <v/>
      </c>
      <c r="W542" s="3" t="str">
        <f>IF(仕訳入力シート!S542&lt;&gt;0,仕訳入力シート!S542,"")</f>
        <v/>
      </c>
      <c r="X542" s="3" t="str">
        <f>IF(仕訳入力シート!T542&lt;&gt;0,仕訳入力シート!T542,"")</f>
        <v/>
      </c>
      <c r="Y542" s="3" t="str">
        <f>IF(仕訳入力シート!U542&lt;&gt;0,仕訳入力シート!U542,"")</f>
        <v/>
      </c>
      <c r="Z542" s="116" t="str">
        <f>IF(仕訳入力シート!AB542&lt;&gt;0,仕訳入力シート!AB542,"")</f>
        <v/>
      </c>
      <c r="AA542" s="3" t="str">
        <f>IF(仕訳入力シート!AC542&lt;&gt;0,仕訳入力シート!AC542,"")</f>
        <v/>
      </c>
      <c r="AB542" s="3" t="str">
        <f>IF(仕訳入力シート!V542&lt;&gt;"",仕訳入力シート!V542,"")</f>
        <v/>
      </c>
      <c r="AC542" s="3" t="str">
        <f>IF(仕訳入力シート!X542&lt;&gt;"",仕訳入力シート!X542,"")</f>
        <v/>
      </c>
      <c r="AD542" s="3" t="str">
        <f>IF(仕訳入力シート!AA542&lt;&gt;"",仕訳入力シート!AA542,"")</f>
        <v/>
      </c>
      <c r="AE542" s="3">
        <f t="shared" si="34"/>
        <v>0</v>
      </c>
      <c r="AF542" s="3">
        <f t="shared" si="35"/>
        <v>0</v>
      </c>
      <c r="AG542" s="121" t="str">
        <f>IF(仕訳入力シート!AD542&lt;&gt;0,仕訳入力シート!AD542,"")</f>
        <v/>
      </c>
      <c r="AH542" s="3" t="str">
        <f>IF(仕訳入力シート!AE542&lt;&gt;"",仕訳入力シート!AE542,"")</f>
        <v/>
      </c>
      <c r="AI542" s="117" t="str">
        <f>IF(仕訳入力シート!AH542&lt;&gt;0,仕訳入力シート!AH542,"")</f>
        <v/>
      </c>
      <c r="AJ542" s="118" t="str">
        <f>IF(仕訳入力シート!AI542&lt;&gt;0,仕訳入力シート!AI542,"")</f>
        <v/>
      </c>
      <c r="AK542" s="118" t="str">
        <f>IF(仕訳入力シート!AJ542&lt;&gt;0,仕訳入力シート!AJ542,"")</f>
        <v/>
      </c>
      <c r="AL542" s="118" t="str">
        <f>IF(仕訳入力シート!AK542&lt;&gt;0,仕訳入力シート!AK542,"")</f>
        <v/>
      </c>
      <c r="AM542" s="118" t="str">
        <f>IF(仕訳入力シート!AL542&lt;&gt;0,仕訳入力シート!AL542,"")</f>
        <v/>
      </c>
      <c r="AN542" s="118"/>
      <c r="AO542" s="118"/>
      <c r="AP542" s="118"/>
      <c r="AQ542" s="118"/>
      <c r="AR542" s="118"/>
      <c r="AS542" s="118"/>
      <c r="AT542" s="118"/>
      <c r="AU542" s="120" t="str">
        <f>IF(仕訳入力シート!AQ542&lt;&gt;0,仕訳入力シート!AQ542,"")</f>
        <v/>
      </c>
      <c r="AV542" s="118" t="str">
        <f>IF(仕訳入力シート!AR542&lt;&gt;0,仕訳入力シート!AR542,"")</f>
        <v/>
      </c>
      <c r="AW542" s="120" t="str">
        <f>IF(仕訳入力シート!AT542&lt;&gt;0,仕訳入力シート!AT542,"")</f>
        <v/>
      </c>
      <c r="AX542" s="118" t="str">
        <f>IF(仕訳入力シート!AU542&lt;&gt;0,仕訳入力シート!AU542,"")</f>
        <v/>
      </c>
    </row>
    <row r="543" spans="1:50" ht="17.45" customHeight="1">
      <c r="A543" s="3" t="str">
        <f>IF(C543="",MAX(A$8:A542)+1,"")</f>
        <v/>
      </c>
      <c r="C543" s="3" t="str">
        <f>IF(仕訳入力シート!A543="*","*",IF(J543="","*",IF(J543=0,"*","")))</f>
        <v>*</v>
      </c>
      <c r="D543" s="3">
        <f>仕訳入力シート!B543</f>
        <v>535</v>
      </c>
      <c r="E543" s="3" t="str">
        <f>IF(仕訳入力シート!C543&lt;&gt;0,仕訳入力シート!C543,"")</f>
        <v/>
      </c>
      <c r="F543" s="110" t="str">
        <f>IF(仕訳入力シート!D543&lt;&gt;0,仕訳入力シート!D543,"")</f>
        <v/>
      </c>
      <c r="H543" s="110" t="str">
        <f>IF(仕訳入力シート!AN543&lt;&gt;0,仕訳入力シート!AN543,"")</f>
        <v/>
      </c>
      <c r="I543" s="110" t="str">
        <f>IF(仕訳入力シート!AO543&lt;&gt;0,仕訳入力シート!AO543,"")</f>
        <v/>
      </c>
      <c r="J543" s="143">
        <f>仕訳入力シート!E543</f>
        <v>0</v>
      </c>
      <c r="K543" s="116" t="str">
        <f>IF(仕訳入力シート!F543&lt;&gt;0,仕訳入力シート!F543,"")</f>
        <v/>
      </c>
      <c r="L543" s="3" t="str">
        <f>IF(仕訳入力シート!G543&lt;&gt;0,仕訳入力シート!G543,"")</f>
        <v/>
      </c>
      <c r="M543" s="3" t="str">
        <f>IF(仕訳入力シート!H543&lt;&gt;0,仕訳入力シート!H543,"")</f>
        <v/>
      </c>
      <c r="N543" s="3" t="str">
        <f>IF(仕訳入力シート!I543&lt;&gt;0,仕訳入力シート!I543,"")</f>
        <v/>
      </c>
      <c r="O543" s="116" t="str">
        <f>IF(仕訳入力シート!P543&lt;&gt;0,仕訳入力シート!P543,"")</f>
        <v/>
      </c>
      <c r="P543" s="3" t="str">
        <f>IF(仕訳入力シート!Q543&lt;&gt;0,仕訳入力シート!Q543,"")</f>
        <v/>
      </c>
      <c r="Q543" s="3" t="str">
        <f>IF(仕訳入力シート!J543&lt;&gt;"",仕訳入力シート!J543,"")</f>
        <v/>
      </c>
      <c r="R543" s="3" t="str">
        <f>IF(仕訳入力シート!L543&lt;&gt;"",仕訳入力シート!L543,"")</f>
        <v/>
      </c>
      <c r="S543" s="3" t="str">
        <f>IF(仕訳入力シート!O543&lt;&gt;"",仕訳入力シート!O543,"")</f>
        <v/>
      </c>
      <c r="T543" s="3">
        <f t="shared" si="32"/>
        <v>0</v>
      </c>
      <c r="U543" s="3">
        <f t="shared" si="33"/>
        <v>0</v>
      </c>
      <c r="V543" s="113" t="str">
        <f>IF(仕訳入力シート!R543&lt;&gt;0,仕訳入力シート!R543,"")</f>
        <v/>
      </c>
      <c r="W543" s="3" t="str">
        <f>IF(仕訳入力シート!S543&lt;&gt;0,仕訳入力シート!S543,"")</f>
        <v/>
      </c>
      <c r="X543" s="3" t="str">
        <f>IF(仕訳入力シート!T543&lt;&gt;0,仕訳入力シート!T543,"")</f>
        <v/>
      </c>
      <c r="Y543" s="3" t="str">
        <f>IF(仕訳入力シート!U543&lt;&gt;0,仕訳入力シート!U543,"")</f>
        <v/>
      </c>
      <c r="Z543" s="116" t="str">
        <f>IF(仕訳入力シート!AB543&lt;&gt;0,仕訳入力シート!AB543,"")</f>
        <v/>
      </c>
      <c r="AA543" s="3" t="str">
        <f>IF(仕訳入力シート!AC543&lt;&gt;0,仕訳入力シート!AC543,"")</f>
        <v/>
      </c>
      <c r="AB543" s="3" t="str">
        <f>IF(仕訳入力シート!V543&lt;&gt;"",仕訳入力シート!V543,"")</f>
        <v/>
      </c>
      <c r="AC543" s="3" t="str">
        <f>IF(仕訳入力シート!X543&lt;&gt;"",仕訳入力シート!X543,"")</f>
        <v/>
      </c>
      <c r="AD543" s="3" t="str">
        <f>IF(仕訳入力シート!AA543&lt;&gt;"",仕訳入力シート!AA543,"")</f>
        <v/>
      </c>
      <c r="AE543" s="3">
        <f t="shared" si="34"/>
        <v>0</v>
      </c>
      <c r="AF543" s="3">
        <f t="shared" si="35"/>
        <v>0</v>
      </c>
      <c r="AG543" s="121" t="str">
        <f>IF(仕訳入力シート!AD543&lt;&gt;0,仕訳入力シート!AD543,"")</f>
        <v/>
      </c>
      <c r="AH543" s="3" t="str">
        <f>IF(仕訳入力シート!AE543&lt;&gt;"",仕訳入力シート!AE543,"")</f>
        <v/>
      </c>
      <c r="AI543" s="117" t="str">
        <f>IF(仕訳入力シート!AH543&lt;&gt;0,仕訳入力シート!AH543,"")</f>
        <v/>
      </c>
      <c r="AJ543" s="118" t="str">
        <f>IF(仕訳入力シート!AI543&lt;&gt;0,仕訳入力シート!AI543,"")</f>
        <v/>
      </c>
      <c r="AK543" s="118" t="str">
        <f>IF(仕訳入力シート!AJ543&lt;&gt;0,仕訳入力シート!AJ543,"")</f>
        <v/>
      </c>
      <c r="AL543" s="118" t="str">
        <f>IF(仕訳入力シート!AK543&lt;&gt;0,仕訳入力シート!AK543,"")</f>
        <v/>
      </c>
      <c r="AM543" s="118" t="str">
        <f>IF(仕訳入力シート!AL543&lt;&gt;0,仕訳入力シート!AL543,"")</f>
        <v/>
      </c>
      <c r="AN543" s="118"/>
      <c r="AO543" s="118"/>
      <c r="AP543" s="118"/>
      <c r="AQ543" s="118"/>
      <c r="AR543" s="118"/>
      <c r="AS543" s="118"/>
      <c r="AT543" s="118"/>
      <c r="AU543" s="120" t="str">
        <f>IF(仕訳入力シート!AQ543&lt;&gt;0,仕訳入力シート!AQ543,"")</f>
        <v/>
      </c>
      <c r="AV543" s="118" t="str">
        <f>IF(仕訳入力シート!AR543&lt;&gt;0,仕訳入力シート!AR543,"")</f>
        <v/>
      </c>
      <c r="AW543" s="120" t="str">
        <f>IF(仕訳入力シート!AT543&lt;&gt;0,仕訳入力シート!AT543,"")</f>
        <v/>
      </c>
      <c r="AX543" s="118" t="str">
        <f>IF(仕訳入力シート!AU543&lt;&gt;0,仕訳入力シート!AU543,"")</f>
        <v/>
      </c>
    </row>
    <row r="544" spans="1:50" ht="17.45" customHeight="1">
      <c r="A544" s="3" t="str">
        <f>IF(C544="",MAX(A$8:A543)+1,"")</f>
        <v/>
      </c>
      <c r="C544" s="3" t="str">
        <f>IF(仕訳入力シート!A544="*","*",IF(J544="","*",IF(J544=0,"*","")))</f>
        <v>*</v>
      </c>
      <c r="D544" s="3">
        <f>仕訳入力シート!B544</f>
        <v>536</v>
      </c>
      <c r="E544" s="3" t="str">
        <f>IF(仕訳入力シート!C544&lt;&gt;0,仕訳入力シート!C544,"")</f>
        <v/>
      </c>
      <c r="F544" s="110" t="str">
        <f>IF(仕訳入力シート!D544&lt;&gt;0,仕訳入力シート!D544,"")</f>
        <v/>
      </c>
      <c r="H544" s="110" t="str">
        <f>IF(仕訳入力シート!AN544&lt;&gt;0,仕訳入力シート!AN544,"")</f>
        <v/>
      </c>
      <c r="I544" s="110" t="str">
        <f>IF(仕訳入力シート!AO544&lt;&gt;0,仕訳入力シート!AO544,"")</f>
        <v/>
      </c>
      <c r="J544" s="143">
        <f>仕訳入力シート!E544</f>
        <v>0</v>
      </c>
      <c r="K544" s="116" t="str">
        <f>IF(仕訳入力シート!F544&lt;&gt;0,仕訳入力シート!F544,"")</f>
        <v/>
      </c>
      <c r="L544" s="3" t="str">
        <f>IF(仕訳入力シート!G544&lt;&gt;0,仕訳入力シート!G544,"")</f>
        <v/>
      </c>
      <c r="M544" s="3" t="str">
        <f>IF(仕訳入力シート!H544&lt;&gt;0,仕訳入力シート!H544,"")</f>
        <v/>
      </c>
      <c r="N544" s="3" t="str">
        <f>IF(仕訳入力シート!I544&lt;&gt;0,仕訳入力シート!I544,"")</f>
        <v/>
      </c>
      <c r="O544" s="116" t="str">
        <f>IF(仕訳入力シート!P544&lt;&gt;0,仕訳入力シート!P544,"")</f>
        <v/>
      </c>
      <c r="P544" s="3" t="str">
        <f>IF(仕訳入力シート!Q544&lt;&gt;0,仕訳入力シート!Q544,"")</f>
        <v/>
      </c>
      <c r="Q544" s="3" t="str">
        <f>IF(仕訳入力シート!J544&lt;&gt;"",仕訳入力シート!J544,"")</f>
        <v/>
      </c>
      <c r="R544" s="3" t="str">
        <f>IF(仕訳入力シート!L544&lt;&gt;"",仕訳入力シート!L544,"")</f>
        <v/>
      </c>
      <c r="S544" s="3" t="str">
        <f>IF(仕訳入力シート!O544&lt;&gt;"",仕訳入力シート!O544,"")</f>
        <v/>
      </c>
      <c r="T544" s="3">
        <f t="shared" si="32"/>
        <v>0</v>
      </c>
      <c r="U544" s="3">
        <f t="shared" si="33"/>
        <v>0</v>
      </c>
      <c r="V544" s="113" t="str">
        <f>IF(仕訳入力シート!R544&lt;&gt;0,仕訳入力シート!R544,"")</f>
        <v/>
      </c>
      <c r="W544" s="3" t="str">
        <f>IF(仕訳入力シート!S544&lt;&gt;0,仕訳入力シート!S544,"")</f>
        <v/>
      </c>
      <c r="X544" s="3" t="str">
        <f>IF(仕訳入力シート!T544&lt;&gt;0,仕訳入力シート!T544,"")</f>
        <v/>
      </c>
      <c r="Y544" s="3" t="str">
        <f>IF(仕訳入力シート!U544&lt;&gt;0,仕訳入力シート!U544,"")</f>
        <v/>
      </c>
      <c r="Z544" s="116" t="str">
        <f>IF(仕訳入力シート!AB544&lt;&gt;0,仕訳入力シート!AB544,"")</f>
        <v/>
      </c>
      <c r="AA544" s="3" t="str">
        <f>IF(仕訳入力シート!AC544&lt;&gt;0,仕訳入力シート!AC544,"")</f>
        <v/>
      </c>
      <c r="AB544" s="3" t="str">
        <f>IF(仕訳入力シート!V544&lt;&gt;"",仕訳入力シート!V544,"")</f>
        <v/>
      </c>
      <c r="AC544" s="3" t="str">
        <f>IF(仕訳入力シート!X544&lt;&gt;"",仕訳入力シート!X544,"")</f>
        <v/>
      </c>
      <c r="AD544" s="3" t="str">
        <f>IF(仕訳入力シート!AA544&lt;&gt;"",仕訳入力シート!AA544,"")</f>
        <v/>
      </c>
      <c r="AE544" s="3">
        <f t="shared" si="34"/>
        <v>0</v>
      </c>
      <c r="AF544" s="3">
        <f t="shared" si="35"/>
        <v>0</v>
      </c>
      <c r="AG544" s="121" t="str">
        <f>IF(仕訳入力シート!AD544&lt;&gt;0,仕訳入力シート!AD544,"")</f>
        <v/>
      </c>
      <c r="AH544" s="3" t="str">
        <f>IF(仕訳入力シート!AE544&lt;&gt;"",仕訳入力シート!AE544,"")</f>
        <v/>
      </c>
      <c r="AI544" s="117" t="str">
        <f>IF(仕訳入力シート!AH544&lt;&gt;0,仕訳入力シート!AH544,"")</f>
        <v/>
      </c>
      <c r="AJ544" s="118" t="str">
        <f>IF(仕訳入力シート!AI544&lt;&gt;0,仕訳入力シート!AI544,"")</f>
        <v/>
      </c>
      <c r="AK544" s="118" t="str">
        <f>IF(仕訳入力シート!AJ544&lt;&gt;0,仕訳入力シート!AJ544,"")</f>
        <v/>
      </c>
      <c r="AL544" s="118" t="str">
        <f>IF(仕訳入力シート!AK544&lt;&gt;0,仕訳入力シート!AK544,"")</f>
        <v/>
      </c>
      <c r="AM544" s="118" t="str">
        <f>IF(仕訳入力シート!AL544&lt;&gt;0,仕訳入力シート!AL544,"")</f>
        <v/>
      </c>
      <c r="AN544" s="118"/>
      <c r="AO544" s="118"/>
      <c r="AP544" s="118"/>
      <c r="AQ544" s="118"/>
      <c r="AR544" s="118"/>
      <c r="AS544" s="118"/>
      <c r="AT544" s="118"/>
      <c r="AU544" s="120" t="str">
        <f>IF(仕訳入力シート!AQ544&lt;&gt;0,仕訳入力シート!AQ544,"")</f>
        <v/>
      </c>
      <c r="AV544" s="118" t="str">
        <f>IF(仕訳入力シート!AR544&lt;&gt;0,仕訳入力シート!AR544,"")</f>
        <v/>
      </c>
      <c r="AW544" s="120" t="str">
        <f>IF(仕訳入力シート!AT544&lt;&gt;0,仕訳入力シート!AT544,"")</f>
        <v/>
      </c>
      <c r="AX544" s="118" t="str">
        <f>IF(仕訳入力シート!AU544&lt;&gt;0,仕訳入力シート!AU544,"")</f>
        <v/>
      </c>
    </row>
    <row r="545" spans="1:50" ht="17.45" customHeight="1">
      <c r="A545" s="3" t="str">
        <f>IF(C545="",MAX(A$8:A544)+1,"")</f>
        <v/>
      </c>
      <c r="C545" s="3" t="str">
        <f>IF(仕訳入力シート!A545="*","*",IF(J545="","*",IF(J545=0,"*","")))</f>
        <v>*</v>
      </c>
      <c r="D545" s="3">
        <f>仕訳入力シート!B545</f>
        <v>537</v>
      </c>
      <c r="E545" s="3" t="str">
        <f>IF(仕訳入力シート!C545&lt;&gt;0,仕訳入力シート!C545,"")</f>
        <v/>
      </c>
      <c r="F545" s="110" t="str">
        <f>IF(仕訳入力シート!D545&lt;&gt;0,仕訳入力シート!D545,"")</f>
        <v/>
      </c>
      <c r="H545" s="110" t="str">
        <f>IF(仕訳入力シート!AN545&lt;&gt;0,仕訳入力シート!AN545,"")</f>
        <v/>
      </c>
      <c r="I545" s="110" t="str">
        <f>IF(仕訳入力シート!AO545&lt;&gt;0,仕訳入力シート!AO545,"")</f>
        <v/>
      </c>
      <c r="J545" s="143">
        <f>仕訳入力シート!E545</f>
        <v>0</v>
      </c>
      <c r="K545" s="116" t="str">
        <f>IF(仕訳入力シート!F545&lt;&gt;0,仕訳入力シート!F545,"")</f>
        <v/>
      </c>
      <c r="L545" s="3" t="str">
        <f>IF(仕訳入力シート!G545&lt;&gt;0,仕訳入力シート!G545,"")</f>
        <v/>
      </c>
      <c r="M545" s="3" t="str">
        <f>IF(仕訳入力シート!H545&lt;&gt;0,仕訳入力シート!H545,"")</f>
        <v/>
      </c>
      <c r="N545" s="3" t="str">
        <f>IF(仕訳入力シート!I545&lt;&gt;0,仕訳入力シート!I545,"")</f>
        <v/>
      </c>
      <c r="O545" s="116" t="str">
        <f>IF(仕訳入力シート!P545&lt;&gt;0,仕訳入力シート!P545,"")</f>
        <v/>
      </c>
      <c r="P545" s="3" t="str">
        <f>IF(仕訳入力シート!Q545&lt;&gt;0,仕訳入力シート!Q545,"")</f>
        <v/>
      </c>
      <c r="Q545" s="3" t="str">
        <f>IF(仕訳入力シート!J545&lt;&gt;"",仕訳入力シート!J545,"")</f>
        <v/>
      </c>
      <c r="R545" s="3" t="str">
        <f>IF(仕訳入力シート!L545&lt;&gt;"",仕訳入力シート!L545,"")</f>
        <v/>
      </c>
      <c r="S545" s="3" t="str">
        <f>IF(仕訳入力シート!O545&lt;&gt;"",仕訳入力シート!O545,"")</f>
        <v/>
      </c>
      <c r="T545" s="3">
        <f t="shared" si="32"/>
        <v>0</v>
      </c>
      <c r="U545" s="3">
        <f t="shared" si="33"/>
        <v>0</v>
      </c>
      <c r="V545" s="113" t="str">
        <f>IF(仕訳入力シート!R545&lt;&gt;0,仕訳入力シート!R545,"")</f>
        <v/>
      </c>
      <c r="W545" s="3" t="str">
        <f>IF(仕訳入力シート!S545&lt;&gt;0,仕訳入力シート!S545,"")</f>
        <v/>
      </c>
      <c r="X545" s="3" t="str">
        <f>IF(仕訳入力シート!T545&lt;&gt;0,仕訳入力シート!T545,"")</f>
        <v/>
      </c>
      <c r="Y545" s="3" t="str">
        <f>IF(仕訳入力シート!U545&lt;&gt;0,仕訳入力シート!U545,"")</f>
        <v/>
      </c>
      <c r="Z545" s="116" t="str">
        <f>IF(仕訳入力シート!AB545&lt;&gt;0,仕訳入力シート!AB545,"")</f>
        <v/>
      </c>
      <c r="AA545" s="3" t="str">
        <f>IF(仕訳入力シート!AC545&lt;&gt;0,仕訳入力シート!AC545,"")</f>
        <v/>
      </c>
      <c r="AB545" s="3" t="str">
        <f>IF(仕訳入力シート!V545&lt;&gt;"",仕訳入力シート!V545,"")</f>
        <v/>
      </c>
      <c r="AC545" s="3" t="str">
        <f>IF(仕訳入力シート!X545&lt;&gt;"",仕訳入力シート!X545,"")</f>
        <v/>
      </c>
      <c r="AD545" s="3" t="str">
        <f>IF(仕訳入力シート!AA545&lt;&gt;"",仕訳入力シート!AA545,"")</f>
        <v/>
      </c>
      <c r="AE545" s="3">
        <f t="shared" si="34"/>
        <v>0</v>
      </c>
      <c r="AF545" s="3">
        <f t="shared" si="35"/>
        <v>0</v>
      </c>
      <c r="AG545" s="121" t="str">
        <f>IF(仕訳入力シート!AD545&lt;&gt;0,仕訳入力シート!AD545,"")</f>
        <v/>
      </c>
      <c r="AH545" s="3" t="str">
        <f>IF(仕訳入力シート!AE545&lt;&gt;"",仕訳入力シート!AE545,"")</f>
        <v/>
      </c>
      <c r="AI545" s="117" t="str">
        <f>IF(仕訳入力シート!AH545&lt;&gt;0,仕訳入力シート!AH545,"")</f>
        <v/>
      </c>
      <c r="AJ545" s="118" t="str">
        <f>IF(仕訳入力シート!AI545&lt;&gt;0,仕訳入力シート!AI545,"")</f>
        <v/>
      </c>
      <c r="AK545" s="118" t="str">
        <f>IF(仕訳入力シート!AJ545&lt;&gt;0,仕訳入力シート!AJ545,"")</f>
        <v/>
      </c>
      <c r="AL545" s="118" t="str">
        <f>IF(仕訳入力シート!AK545&lt;&gt;0,仕訳入力シート!AK545,"")</f>
        <v/>
      </c>
      <c r="AM545" s="118" t="str">
        <f>IF(仕訳入力シート!AL545&lt;&gt;0,仕訳入力シート!AL545,"")</f>
        <v/>
      </c>
      <c r="AN545" s="118"/>
      <c r="AO545" s="118"/>
      <c r="AP545" s="118"/>
      <c r="AQ545" s="118"/>
      <c r="AR545" s="118"/>
      <c r="AS545" s="118"/>
      <c r="AT545" s="118"/>
      <c r="AU545" s="120" t="str">
        <f>IF(仕訳入力シート!AQ545&lt;&gt;0,仕訳入力シート!AQ545,"")</f>
        <v/>
      </c>
      <c r="AV545" s="118" t="str">
        <f>IF(仕訳入力シート!AR545&lt;&gt;0,仕訳入力シート!AR545,"")</f>
        <v/>
      </c>
      <c r="AW545" s="120" t="str">
        <f>IF(仕訳入力シート!AT545&lt;&gt;0,仕訳入力シート!AT545,"")</f>
        <v/>
      </c>
      <c r="AX545" s="118" t="str">
        <f>IF(仕訳入力シート!AU545&lt;&gt;0,仕訳入力シート!AU545,"")</f>
        <v/>
      </c>
    </row>
    <row r="546" spans="1:50" ht="17.45" customHeight="1">
      <c r="A546" s="3" t="str">
        <f>IF(C546="",MAX(A$8:A545)+1,"")</f>
        <v/>
      </c>
      <c r="C546" s="3" t="str">
        <f>IF(仕訳入力シート!A546="*","*",IF(J546="","*",IF(J546=0,"*","")))</f>
        <v>*</v>
      </c>
      <c r="D546" s="3">
        <f>仕訳入力シート!B546</f>
        <v>538</v>
      </c>
      <c r="E546" s="3" t="str">
        <f>IF(仕訳入力シート!C546&lt;&gt;0,仕訳入力シート!C546,"")</f>
        <v/>
      </c>
      <c r="F546" s="110" t="str">
        <f>IF(仕訳入力シート!D546&lt;&gt;0,仕訳入力シート!D546,"")</f>
        <v/>
      </c>
      <c r="H546" s="110" t="str">
        <f>IF(仕訳入力シート!AN546&lt;&gt;0,仕訳入力シート!AN546,"")</f>
        <v/>
      </c>
      <c r="I546" s="110" t="str">
        <f>IF(仕訳入力シート!AO546&lt;&gt;0,仕訳入力シート!AO546,"")</f>
        <v/>
      </c>
      <c r="J546" s="143">
        <f>仕訳入力シート!E546</f>
        <v>0</v>
      </c>
      <c r="K546" s="116" t="str">
        <f>IF(仕訳入力シート!F546&lt;&gt;0,仕訳入力シート!F546,"")</f>
        <v/>
      </c>
      <c r="L546" s="3" t="str">
        <f>IF(仕訳入力シート!G546&lt;&gt;0,仕訳入力シート!G546,"")</f>
        <v/>
      </c>
      <c r="M546" s="3" t="str">
        <f>IF(仕訳入力シート!H546&lt;&gt;0,仕訳入力シート!H546,"")</f>
        <v/>
      </c>
      <c r="N546" s="3" t="str">
        <f>IF(仕訳入力シート!I546&lt;&gt;0,仕訳入力シート!I546,"")</f>
        <v/>
      </c>
      <c r="O546" s="116" t="str">
        <f>IF(仕訳入力シート!P546&lt;&gt;0,仕訳入力シート!P546,"")</f>
        <v/>
      </c>
      <c r="P546" s="3" t="str">
        <f>IF(仕訳入力シート!Q546&lt;&gt;0,仕訳入力シート!Q546,"")</f>
        <v/>
      </c>
      <c r="Q546" s="3" t="str">
        <f>IF(仕訳入力シート!J546&lt;&gt;"",仕訳入力シート!J546,"")</f>
        <v/>
      </c>
      <c r="R546" s="3" t="str">
        <f>IF(仕訳入力シート!L546&lt;&gt;"",仕訳入力シート!L546,"")</f>
        <v/>
      </c>
      <c r="S546" s="3" t="str">
        <f>IF(仕訳入力シート!O546&lt;&gt;"",仕訳入力シート!O546,"")</f>
        <v/>
      </c>
      <c r="T546" s="3">
        <f t="shared" si="32"/>
        <v>0</v>
      </c>
      <c r="U546" s="3">
        <f t="shared" si="33"/>
        <v>0</v>
      </c>
      <c r="V546" s="113" t="str">
        <f>IF(仕訳入力シート!R546&lt;&gt;0,仕訳入力シート!R546,"")</f>
        <v/>
      </c>
      <c r="W546" s="3" t="str">
        <f>IF(仕訳入力シート!S546&lt;&gt;0,仕訳入力シート!S546,"")</f>
        <v/>
      </c>
      <c r="X546" s="3" t="str">
        <f>IF(仕訳入力シート!T546&lt;&gt;0,仕訳入力シート!T546,"")</f>
        <v/>
      </c>
      <c r="Y546" s="3" t="str">
        <f>IF(仕訳入力シート!U546&lt;&gt;0,仕訳入力シート!U546,"")</f>
        <v/>
      </c>
      <c r="Z546" s="116" t="str">
        <f>IF(仕訳入力シート!AB546&lt;&gt;0,仕訳入力シート!AB546,"")</f>
        <v/>
      </c>
      <c r="AA546" s="3" t="str">
        <f>IF(仕訳入力シート!AC546&lt;&gt;0,仕訳入力シート!AC546,"")</f>
        <v/>
      </c>
      <c r="AB546" s="3" t="str">
        <f>IF(仕訳入力シート!V546&lt;&gt;"",仕訳入力シート!V546,"")</f>
        <v/>
      </c>
      <c r="AC546" s="3" t="str">
        <f>IF(仕訳入力シート!X546&lt;&gt;"",仕訳入力シート!X546,"")</f>
        <v/>
      </c>
      <c r="AD546" s="3" t="str">
        <f>IF(仕訳入力シート!AA546&lt;&gt;"",仕訳入力シート!AA546,"")</f>
        <v/>
      </c>
      <c r="AE546" s="3">
        <f t="shared" si="34"/>
        <v>0</v>
      </c>
      <c r="AF546" s="3">
        <f t="shared" si="35"/>
        <v>0</v>
      </c>
      <c r="AG546" s="121" t="str">
        <f>IF(仕訳入力シート!AD546&lt;&gt;0,仕訳入力シート!AD546,"")</f>
        <v/>
      </c>
      <c r="AH546" s="3" t="str">
        <f>IF(仕訳入力シート!AE546&lt;&gt;"",仕訳入力シート!AE546,"")</f>
        <v/>
      </c>
      <c r="AI546" s="117" t="str">
        <f>IF(仕訳入力シート!AH546&lt;&gt;0,仕訳入力シート!AH546,"")</f>
        <v/>
      </c>
      <c r="AJ546" s="118" t="str">
        <f>IF(仕訳入力シート!AI546&lt;&gt;0,仕訳入力シート!AI546,"")</f>
        <v/>
      </c>
      <c r="AK546" s="118" t="str">
        <f>IF(仕訳入力シート!AJ546&lt;&gt;0,仕訳入力シート!AJ546,"")</f>
        <v/>
      </c>
      <c r="AL546" s="118" t="str">
        <f>IF(仕訳入力シート!AK546&lt;&gt;0,仕訳入力シート!AK546,"")</f>
        <v/>
      </c>
      <c r="AM546" s="118" t="str">
        <f>IF(仕訳入力シート!AL546&lt;&gt;0,仕訳入力シート!AL546,"")</f>
        <v/>
      </c>
      <c r="AN546" s="118"/>
      <c r="AO546" s="118"/>
      <c r="AP546" s="118"/>
      <c r="AQ546" s="118"/>
      <c r="AR546" s="118"/>
      <c r="AS546" s="118"/>
      <c r="AT546" s="118"/>
      <c r="AU546" s="120" t="str">
        <f>IF(仕訳入力シート!AQ546&lt;&gt;0,仕訳入力シート!AQ546,"")</f>
        <v/>
      </c>
      <c r="AV546" s="118" t="str">
        <f>IF(仕訳入力シート!AR546&lt;&gt;0,仕訳入力シート!AR546,"")</f>
        <v/>
      </c>
      <c r="AW546" s="120" t="str">
        <f>IF(仕訳入力シート!AT546&lt;&gt;0,仕訳入力シート!AT546,"")</f>
        <v/>
      </c>
      <c r="AX546" s="118" t="str">
        <f>IF(仕訳入力シート!AU546&lt;&gt;0,仕訳入力シート!AU546,"")</f>
        <v/>
      </c>
    </row>
    <row r="547" spans="1:50" ht="17.45" customHeight="1">
      <c r="A547" s="3" t="str">
        <f>IF(C547="",MAX(A$8:A546)+1,"")</f>
        <v/>
      </c>
      <c r="C547" s="3" t="str">
        <f>IF(仕訳入力シート!A547="*","*",IF(J547="","*",IF(J547=0,"*","")))</f>
        <v>*</v>
      </c>
      <c r="D547" s="3">
        <f>仕訳入力シート!B547</f>
        <v>539</v>
      </c>
      <c r="E547" s="3" t="str">
        <f>IF(仕訳入力シート!C547&lt;&gt;0,仕訳入力シート!C547,"")</f>
        <v/>
      </c>
      <c r="F547" s="110" t="str">
        <f>IF(仕訳入力シート!D547&lt;&gt;0,仕訳入力シート!D547,"")</f>
        <v/>
      </c>
      <c r="H547" s="110" t="str">
        <f>IF(仕訳入力シート!AN547&lt;&gt;0,仕訳入力シート!AN547,"")</f>
        <v/>
      </c>
      <c r="I547" s="110" t="str">
        <f>IF(仕訳入力シート!AO547&lt;&gt;0,仕訳入力シート!AO547,"")</f>
        <v/>
      </c>
      <c r="J547" s="143">
        <f>仕訳入力シート!E547</f>
        <v>0</v>
      </c>
      <c r="K547" s="116" t="str">
        <f>IF(仕訳入力シート!F547&lt;&gt;0,仕訳入力シート!F547,"")</f>
        <v/>
      </c>
      <c r="L547" s="3" t="str">
        <f>IF(仕訳入力シート!G547&lt;&gt;0,仕訳入力シート!G547,"")</f>
        <v/>
      </c>
      <c r="M547" s="3" t="str">
        <f>IF(仕訳入力シート!H547&lt;&gt;0,仕訳入力シート!H547,"")</f>
        <v/>
      </c>
      <c r="N547" s="3" t="str">
        <f>IF(仕訳入力シート!I547&lt;&gt;0,仕訳入力シート!I547,"")</f>
        <v/>
      </c>
      <c r="O547" s="116" t="str">
        <f>IF(仕訳入力シート!P547&lt;&gt;0,仕訳入力シート!P547,"")</f>
        <v/>
      </c>
      <c r="P547" s="3" t="str">
        <f>IF(仕訳入力シート!Q547&lt;&gt;0,仕訳入力シート!Q547,"")</f>
        <v/>
      </c>
      <c r="Q547" s="3" t="str">
        <f>IF(仕訳入力シート!J547&lt;&gt;"",仕訳入力シート!J547,"")</f>
        <v/>
      </c>
      <c r="R547" s="3" t="str">
        <f>IF(仕訳入力シート!L547&lt;&gt;"",仕訳入力シート!L547,"")</f>
        <v/>
      </c>
      <c r="S547" s="3" t="str">
        <f>IF(仕訳入力シート!O547&lt;&gt;"",仕訳入力シート!O547,"")</f>
        <v/>
      </c>
      <c r="T547" s="3">
        <f t="shared" si="32"/>
        <v>0</v>
      </c>
      <c r="U547" s="3">
        <f t="shared" si="33"/>
        <v>0</v>
      </c>
      <c r="V547" s="113" t="str">
        <f>IF(仕訳入力シート!R547&lt;&gt;0,仕訳入力シート!R547,"")</f>
        <v/>
      </c>
      <c r="W547" s="3" t="str">
        <f>IF(仕訳入力シート!S547&lt;&gt;0,仕訳入力シート!S547,"")</f>
        <v/>
      </c>
      <c r="X547" s="3" t="str">
        <f>IF(仕訳入力シート!T547&lt;&gt;0,仕訳入力シート!T547,"")</f>
        <v/>
      </c>
      <c r="Y547" s="3" t="str">
        <f>IF(仕訳入力シート!U547&lt;&gt;0,仕訳入力シート!U547,"")</f>
        <v/>
      </c>
      <c r="Z547" s="116" t="str">
        <f>IF(仕訳入力シート!AB547&lt;&gt;0,仕訳入力シート!AB547,"")</f>
        <v/>
      </c>
      <c r="AA547" s="3" t="str">
        <f>IF(仕訳入力シート!AC547&lt;&gt;0,仕訳入力シート!AC547,"")</f>
        <v/>
      </c>
      <c r="AB547" s="3" t="str">
        <f>IF(仕訳入力シート!V547&lt;&gt;"",仕訳入力シート!V547,"")</f>
        <v/>
      </c>
      <c r="AC547" s="3" t="str">
        <f>IF(仕訳入力シート!X547&lt;&gt;"",仕訳入力シート!X547,"")</f>
        <v/>
      </c>
      <c r="AD547" s="3" t="str">
        <f>IF(仕訳入力シート!AA547&lt;&gt;"",仕訳入力シート!AA547,"")</f>
        <v/>
      </c>
      <c r="AE547" s="3">
        <f t="shared" si="34"/>
        <v>0</v>
      </c>
      <c r="AF547" s="3">
        <f t="shared" si="35"/>
        <v>0</v>
      </c>
      <c r="AG547" s="121" t="str">
        <f>IF(仕訳入力シート!AD547&lt;&gt;0,仕訳入力シート!AD547,"")</f>
        <v/>
      </c>
      <c r="AH547" s="3" t="str">
        <f>IF(仕訳入力シート!AE547&lt;&gt;"",仕訳入力シート!AE547,"")</f>
        <v/>
      </c>
      <c r="AI547" s="117" t="str">
        <f>IF(仕訳入力シート!AH547&lt;&gt;0,仕訳入力シート!AH547,"")</f>
        <v/>
      </c>
      <c r="AJ547" s="118" t="str">
        <f>IF(仕訳入力シート!AI547&lt;&gt;0,仕訳入力シート!AI547,"")</f>
        <v/>
      </c>
      <c r="AK547" s="118" t="str">
        <f>IF(仕訳入力シート!AJ547&lt;&gt;0,仕訳入力シート!AJ547,"")</f>
        <v/>
      </c>
      <c r="AL547" s="118" t="str">
        <f>IF(仕訳入力シート!AK547&lt;&gt;0,仕訳入力シート!AK547,"")</f>
        <v/>
      </c>
      <c r="AM547" s="118" t="str">
        <f>IF(仕訳入力シート!AL547&lt;&gt;0,仕訳入力シート!AL547,"")</f>
        <v/>
      </c>
      <c r="AN547" s="118"/>
      <c r="AO547" s="118"/>
      <c r="AP547" s="118"/>
      <c r="AQ547" s="118"/>
      <c r="AR547" s="118"/>
      <c r="AS547" s="118"/>
      <c r="AT547" s="118"/>
      <c r="AU547" s="120" t="str">
        <f>IF(仕訳入力シート!AQ547&lt;&gt;0,仕訳入力シート!AQ547,"")</f>
        <v/>
      </c>
      <c r="AV547" s="118" t="str">
        <f>IF(仕訳入力シート!AR547&lt;&gt;0,仕訳入力シート!AR547,"")</f>
        <v/>
      </c>
      <c r="AW547" s="120" t="str">
        <f>IF(仕訳入力シート!AT547&lt;&gt;0,仕訳入力シート!AT547,"")</f>
        <v/>
      </c>
      <c r="AX547" s="118" t="str">
        <f>IF(仕訳入力シート!AU547&lt;&gt;0,仕訳入力シート!AU547,"")</f>
        <v/>
      </c>
    </row>
    <row r="548" spans="1:50" ht="17.45" customHeight="1">
      <c r="A548" s="3" t="str">
        <f>IF(C548="",MAX(A$8:A547)+1,"")</f>
        <v/>
      </c>
      <c r="C548" s="3" t="str">
        <f>IF(仕訳入力シート!A548="*","*",IF(J548="","*",IF(J548=0,"*","")))</f>
        <v>*</v>
      </c>
      <c r="D548" s="3">
        <f>仕訳入力シート!B548</f>
        <v>540</v>
      </c>
      <c r="E548" s="3" t="str">
        <f>IF(仕訳入力シート!C548&lt;&gt;0,仕訳入力シート!C548,"")</f>
        <v/>
      </c>
      <c r="F548" s="110" t="str">
        <f>IF(仕訳入力シート!D548&lt;&gt;0,仕訳入力シート!D548,"")</f>
        <v/>
      </c>
      <c r="H548" s="110" t="str">
        <f>IF(仕訳入力シート!AN548&lt;&gt;0,仕訳入力シート!AN548,"")</f>
        <v/>
      </c>
      <c r="I548" s="110" t="str">
        <f>IF(仕訳入力シート!AO548&lt;&gt;0,仕訳入力シート!AO548,"")</f>
        <v/>
      </c>
      <c r="J548" s="143">
        <f>仕訳入力シート!E548</f>
        <v>0</v>
      </c>
      <c r="K548" s="116" t="str">
        <f>IF(仕訳入力シート!F548&lt;&gt;0,仕訳入力シート!F548,"")</f>
        <v/>
      </c>
      <c r="L548" s="3" t="str">
        <f>IF(仕訳入力シート!G548&lt;&gt;0,仕訳入力シート!G548,"")</f>
        <v/>
      </c>
      <c r="M548" s="3" t="str">
        <f>IF(仕訳入力シート!H548&lt;&gt;0,仕訳入力シート!H548,"")</f>
        <v/>
      </c>
      <c r="N548" s="3" t="str">
        <f>IF(仕訳入力シート!I548&lt;&gt;0,仕訳入力シート!I548,"")</f>
        <v/>
      </c>
      <c r="O548" s="116" t="str">
        <f>IF(仕訳入力シート!P548&lt;&gt;0,仕訳入力シート!P548,"")</f>
        <v/>
      </c>
      <c r="P548" s="3" t="str">
        <f>IF(仕訳入力シート!Q548&lt;&gt;0,仕訳入力シート!Q548,"")</f>
        <v/>
      </c>
      <c r="Q548" s="3" t="str">
        <f>IF(仕訳入力シート!J548&lt;&gt;"",仕訳入力シート!J548,"")</f>
        <v/>
      </c>
      <c r="R548" s="3" t="str">
        <f>IF(仕訳入力シート!L548&lt;&gt;"",仕訳入力シート!L548,"")</f>
        <v/>
      </c>
      <c r="S548" s="3" t="str">
        <f>IF(仕訳入力シート!O548&lt;&gt;"",仕訳入力シート!O548,"")</f>
        <v/>
      </c>
      <c r="T548" s="3">
        <f t="shared" si="32"/>
        <v>0</v>
      </c>
      <c r="U548" s="3">
        <f t="shared" si="33"/>
        <v>0</v>
      </c>
      <c r="V548" s="113" t="str">
        <f>IF(仕訳入力シート!R548&lt;&gt;0,仕訳入力シート!R548,"")</f>
        <v/>
      </c>
      <c r="W548" s="3" t="str">
        <f>IF(仕訳入力シート!S548&lt;&gt;0,仕訳入力シート!S548,"")</f>
        <v/>
      </c>
      <c r="X548" s="3" t="str">
        <f>IF(仕訳入力シート!T548&lt;&gt;0,仕訳入力シート!T548,"")</f>
        <v/>
      </c>
      <c r="Y548" s="3" t="str">
        <f>IF(仕訳入力シート!U548&lt;&gt;0,仕訳入力シート!U548,"")</f>
        <v/>
      </c>
      <c r="Z548" s="116" t="str">
        <f>IF(仕訳入力シート!AB548&lt;&gt;0,仕訳入力シート!AB548,"")</f>
        <v/>
      </c>
      <c r="AA548" s="3" t="str">
        <f>IF(仕訳入力シート!AC548&lt;&gt;0,仕訳入力シート!AC548,"")</f>
        <v/>
      </c>
      <c r="AB548" s="3" t="str">
        <f>IF(仕訳入力シート!V548&lt;&gt;"",仕訳入力シート!V548,"")</f>
        <v/>
      </c>
      <c r="AC548" s="3" t="str">
        <f>IF(仕訳入力シート!X548&lt;&gt;"",仕訳入力シート!X548,"")</f>
        <v/>
      </c>
      <c r="AD548" s="3" t="str">
        <f>IF(仕訳入力シート!AA548&lt;&gt;"",仕訳入力シート!AA548,"")</f>
        <v/>
      </c>
      <c r="AE548" s="3">
        <f t="shared" si="34"/>
        <v>0</v>
      </c>
      <c r="AF548" s="3">
        <f t="shared" si="35"/>
        <v>0</v>
      </c>
      <c r="AG548" s="121" t="str">
        <f>IF(仕訳入力シート!AD548&lt;&gt;0,仕訳入力シート!AD548,"")</f>
        <v/>
      </c>
      <c r="AH548" s="3" t="str">
        <f>IF(仕訳入力シート!AE548&lt;&gt;"",仕訳入力シート!AE548,"")</f>
        <v/>
      </c>
      <c r="AI548" s="117" t="str">
        <f>IF(仕訳入力シート!AH548&lt;&gt;0,仕訳入力シート!AH548,"")</f>
        <v/>
      </c>
      <c r="AJ548" s="118" t="str">
        <f>IF(仕訳入力シート!AI548&lt;&gt;0,仕訳入力シート!AI548,"")</f>
        <v/>
      </c>
      <c r="AK548" s="118" t="str">
        <f>IF(仕訳入力シート!AJ548&lt;&gt;0,仕訳入力シート!AJ548,"")</f>
        <v/>
      </c>
      <c r="AL548" s="118" t="str">
        <f>IF(仕訳入力シート!AK548&lt;&gt;0,仕訳入力シート!AK548,"")</f>
        <v/>
      </c>
      <c r="AM548" s="118" t="str">
        <f>IF(仕訳入力シート!AL548&lt;&gt;0,仕訳入力シート!AL548,"")</f>
        <v/>
      </c>
      <c r="AN548" s="118"/>
      <c r="AO548" s="118"/>
      <c r="AP548" s="118"/>
      <c r="AQ548" s="118"/>
      <c r="AR548" s="118"/>
      <c r="AS548" s="118"/>
      <c r="AT548" s="118"/>
      <c r="AU548" s="120" t="str">
        <f>IF(仕訳入力シート!AQ548&lt;&gt;0,仕訳入力シート!AQ548,"")</f>
        <v/>
      </c>
      <c r="AV548" s="118" t="str">
        <f>IF(仕訳入力シート!AR548&lt;&gt;0,仕訳入力シート!AR548,"")</f>
        <v/>
      </c>
      <c r="AW548" s="120" t="str">
        <f>IF(仕訳入力シート!AT548&lt;&gt;0,仕訳入力シート!AT548,"")</f>
        <v/>
      </c>
      <c r="AX548" s="118" t="str">
        <f>IF(仕訳入力シート!AU548&lt;&gt;0,仕訳入力シート!AU548,"")</f>
        <v/>
      </c>
    </row>
    <row r="549" spans="1:50" ht="17.45" customHeight="1">
      <c r="A549" s="3" t="str">
        <f>IF(C549="",MAX(A$8:A548)+1,"")</f>
        <v/>
      </c>
      <c r="C549" s="3" t="str">
        <f>IF(仕訳入力シート!A549="*","*",IF(J549="","*",IF(J549=0,"*","")))</f>
        <v>*</v>
      </c>
      <c r="D549" s="3">
        <f>仕訳入力シート!B549</f>
        <v>541</v>
      </c>
      <c r="E549" s="3" t="str">
        <f>IF(仕訳入力シート!C549&lt;&gt;0,仕訳入力シート!C549,"")</f>
        <v/>
      </c>
      <c r="F549" s="110" t="str">
        <f>IF(仕訳入力シート!D549&lt;&gt;0,仕訳入力シート!D549,"")</f>
        <v/>
      </c>
      <c r="H549" s="110" t="str">
        <f>IF(仕訳入力シート!AN549&lt;&gt;0,仕訳入力シート!AN549,"")</f>
        <v/>
      </c>
      <c r="I549" s="110" t="str">
        <f>IF(仕訳入力シート!AO549&lt;&gt;0,仕訳入力シート!AO549,"")</f>
        <v/>
      </c>
      <c r="J549" s="143">
        <f>仕訳入力シート!E549</f>
        <v>0</v>
      </c>
      <c r="K549" s="116" t="str">
        <f>IF(仕訳入力シート!F549&lt;&gt;0,仕訳入力シート!F549,"")</f>
        <v/>
      </c>
      <c r="L549" s="3" t="str">
        <f>IF(仕訳入力シート!G549&lt;&gt;0,仕訳入力シート!G549,"")</f>
        <v/>
      </c>
      <c r="M549" s="3" t="str">
        <f>IF(仕訳入力シート!H549&lt;&gt;0,仕訳入力シート!H549,"")</f>
        <v/>
      </c>
      <c r="N549" s="3" t="str">
        <f>IF(仕訳入力シート!I549&lt;&gt;0,仕訳入力シート!I549,"")</f>
        <v/>
      </c>
      <c r="O549" s="116" t="str">
        <f>IF(仕訳入力シート!P549&lt;&gt;0,仕訳入力シート!P549,"")</f>
        <v/>
      </c>
      <c r="P549" s="3" t="str">
        <f>IF(仕訳入力シート!Q549&lt;&gt;0,仕訳入力シート!Q549,"")</f>
        <v/>
      </c>
      <c r="Q549" s="3" t="str">
        <f>IF(仕訳入力シート!J549&lt;&gt;"",仕訳入力シート!J549,"")</f>
        <v/>
      </c>
      <c r="R549" s="3" t="str">
        <f>IF(仕訳入力シート!L549&lt;&gt;"",仕訳入力シート!L549,"")</f>
        <v/>
      </c>
      <c r="S549" s="3" t="str">
        <f>IF(仕訳入力シート!O549&lt;&gt;"",仕訳入力シート!O549,"")</f>
        <v/>
      </c>
      <c r="T549" s="3">
        <f t="shared" si="32"/>
        <v>0</v>
      </c>
      <c r="U549" s="3">
        <f t="shared" si="33"/>
        <v>0</v>
      </c>
      <c r="V549" s="113" t="str">
        <f>IF(仕訳入力シート!R549&lt;&gt;0,仕訳入力シート!R549,"")</f>
        <v/>
      </c>
      <c r="W549" s="3" t="str">
        <f>IF(仕訳入力シート!S549&lt;&gt;0,仕訳入力シート!S549,"")</f>
        <v/>
      </c>
      <c r="X549" s="3" t="str">
        <f>IF(仕訳入力シート!T549&lt;&gt;0,仕訳入力シート!T549,"")</f>
        <v/>
      </c>
      <c r="Y549" s="3" t="str">
        <f>IF(仕訳入力シート!U549&lt;&gt;0,仕訳入力シート!U549,"")</f>
        <v/>
      </c>
      <c r="Z549" s="116" t="str">
        <f>IF(仕訳入力シート!AB549&lt;&gt;0,仕訳入力シート!AB549,"")</f>
        <v/>
      </c>
      <c r="AA549" s="3" t="str">
        <f>IF(仕訳入力シート!AC549&lt;&gt;0,仕訳入力シート!AC549,"")</f>
        <v/>
      </c>
      <c r="AB549" s="3" t="str">
        <f>IF(仕訳入力シート!V549&lt;&gt;"",仕訳入力シート!V549,"")</f>
        <v/>
      </c>
      <c r="AC549" s="3" t="str">
        <f>IF(仕訳入力シート!X549&lt;&gt;"",仕訳入力シート!X549,"")</f>
        <v/>
      </c>
      <c r="AD549" s="3" t="str">
        <f>IF(仕訳入力シート!AA549&lt;&gt;"",仕訳入力シート!AA549,"")</f>
        <v/>
      </c>
      <c r="AE549" s="3">
        <f t="shared" si="34"/>
        <v>0</v>
      </c>
      <c r="AF549" s="3">
        <f t="shared" si="35"/>
        <v>0</v>
      </c>
      <c r="AG549" s="121" t="str">
        <f>IF(仕訳入力シート!AD549&lt;&gt;0,仕訳入力シート!AD549,"")</f>
        <v/>
      </c>
      <c r="AH549" s="3" t="str">
        <f>IF(仕訳入力シート!AE549&lt;&gt;"",仕訳入力シート!AE549,"")</f>
        <v/>
      </c>
      <c r="AI549" s="117" t="str">
        <f>IF(仕訳入力シート!AH549&lt;&gt;0,仕訳入力シート!AH549,"")</f>
        <v/>
      </c>
      <c r="AJ549" s="118" t="str">
        <f>IF(仕訳入力シート!AI549&lt;&gt;0,仕訳入力シート!AI549,"")</f>
        <v/>
      </c>
      <c r="AK549" s="118" t="str">
        <f>IF(仕訳入力シート!AJ549&lt;&gt;0,仕訳入力シート!AJ549,"")</f>
        <v/>
      </c>
      <c r="AL549" s="118" t="str">
        <f>IF(仕訳入力シート!AK549&lt;&gt;0,仕訳入力シート!AK549,"")</f>
        <v/>
      </c>
      <c r="AM549" s="118" t="str">
        <f>IF(仕訳入力シート!AL549&lt;&gt;0,仕訳入力シート!AL549,"")</f>
        <v/>
      </c>
      <c r="AN549" s="118"/>
      <c r="AO549" s="118"/>
      <c r="AP549" s="118"/>
      <c r="AQ549" s="118"/>
      <c r="AR549" s="118"/>
      <c r="AS549" s="118"/>
      <c r="AT549" s="118"/>
      <c r="AU549" s="120" t="str">
        <f>IF(仕訳入力シート!AQ549&lt;&gt;0,仕訳入力シート!AQ549,"")</f>
        <v/>
      </c>
      <c r="AV549" s="118" t="str">
        <f>IF(仕訳入力シート!AR549&lt;&gt;0,仕訳入力シート!AR549,"")</f>
        <v/>
      </c>
      <c r="AW549" s="120" t="str">
        <f>IF(仕訳入力シート!AT549&lt;&gt;0,仕訳入力シート!AT549,"")</f>
        <v/>
      </c>
      <c r="AX549" s="118" t="str">
        <f>IF(仕訳入力シート!AU549&lt;&gt;0,仕訳入力シート!AU549,"")</f>
        <v/>
      </c>
    </row>
    <row r="550" spans="1:50" ht="17.45" customHeight="1">
      <c r="A550" s="3" t="str">
        <f>IF(C550="",MAX(A$8:A549)+1,"")</f>
        <v/>
      </c>
      <c r="C550" s="3" t="str">
        <f>IF(仕訳入力シート!A550="*","*",IF(J550="","*",IF(J550=0,"*","")))</f>
        <v>*</v>
      </c>
      <c r="D550" s="3">
        <f>仕訳入力シート!B550</f>
        <v>542</v>
      </c>
      <c r="E550" s="3" t="str">
        <f>IF(仕訳入力シート!C550&lt;&gt;0,仕訳入力シート!C550,"")</f>
        <v/>
      </c>
      <c r="F550" s="110" t="str">
        <f>IF(仕訳入力シート!D550&lt;&gt;0,仕訳入力シート!D550,"")</f>
        <v/>
      </c>
      <c r="H550" s="110" t="str">
        <f>IF(仕訳入力シート!AN550&lt;&gt;0,仕訳入力シート!AN550,"")</f>
        <v/>
      </c>
      <c r="I550" s="110" t="str">
        <f>IF(仕訳入力シート!AO550&lt;&gt;0,仕訳入力シート!AO550,"")</f>
        <v/>
      </c>
      <c r="J550" s="143">
        <f>仕訳入力シート!E550</f>
        <v>0</v>
      </c>
      <c r="K550" s="116" t="str">
        <f>IF(仕訳入力シート!F550&lt;&gt;0,仕訳入力シート!F550,"")</f>
        <v/>
      </c>
      <c r="L550" s="3" t="str">
        <f>IF(仕訳入力シート!G550&lt;&gt;0,仕訳入力シート!G550,"")</f>
        <v/>
      </c>
      <c r="M550" s="3" t="str">
        <f>IF(仕訳入力シート!H550&lt;&gt;0,仕訳入力シート!H550,"")</f>
        <v/>
      </c>
      <c r="N550" s="3" t="str">
        <f>IF(仕訳入力シート!I550&lt;&gt;0,仕訳入力シート!I550,"")</f>
        <v/>
      </c>
      <c r="O550" s="116" t="str">
        <f>IF(仕訳入力シート!P550&lt;&gt;0,仕訳入力シート!P550,"")</f>
        <v/>
      </c>
      <c r="P550" s="3" t="str">
        <f>IF(仕訳入力シート!Q550&lt;&gt;0,仕訳入力シート!Q550,"")</f>
        <v/>
      </c>
      <c r="Q550" s="3" t="str">
        <f>IF(仕訳入力シート!J550&lt;&gt;"",仕訳入力シート!J550,"")</f>
        <v/>
      </c>
      <c r="R550" s="3" t="str">
        <f>IF(仕訳入力シート!L550&lt;&gt;"",仕訳入力シート!L550,"")</f>
        <v/>
      </c>
      <c r="S550" s="3" t="str">
        <f>IF(仕訳入力シート!O550&lt;&gt;"",仕訳入力シート!O550,"")</f>
        <v/>
      </c>
      <c r="T550" s="3">
        <f t="shared" si="32"/>
        <v>0</v>
      </c>
      <c r="U550" s="3">
        <f t="shared" si="33"/>
        <v>0</v>
      </c>
      <c r="V550" s="113" t="str">
        <f>IF(仕訳入力シート!R550&lt;&gt;0,仕訳入力シート!R550,"")</f>
        <v/>
      </c>
      <c r="W550" s="3" t="str">
        <f>IF(仕訳入力シート!S550&lt;&gt;0,仕訳入力シート!S550,"")</f>
        <v/>
      </c>
      <c r="X550" s="3" t="str">
        <f>IF(仕訳入力シート!T550&lt;&gt;0,仕訳入力シート!T550,"")</f>
        <v/>
      </c>
      <c r="Y550" s="3" t="str">
        <f>IF(仕訳入力シート!U550&lt;&gt;0,仕訳入力シート!U550,"")</f>
        <v/>
      </c>
      <c r="Z550" s="116" t="str">
        <f>IF(仕訳入力シート!AB550&lt;&gt;0,仕訳入力シート!AB550,"")</f>
        <v/>
      </c>
      <c r="AA550" s="3" t="str">
        <f>IF(仕訳入力シート!AC550&lt;&gt;0,仕訳入力シート!AC550,"")</f>
        <v/>
      </c>
      <c r="AB550" s="3" t="str">
        <f>IF(仕訳入力シート!V550&lt;&gt;"",仕訳入力シート!V550,"")</f>
        <v/>
      </c>
      <c r="AC550" s="3" t="str">
        <f>IF(仕訳入力シート!X550&lt;&gt;"",仕訳入力シート!X550,"")</f>
        <v/>
      </c>
      <c r="AD550" s="3" t="str">
        <f>IF(仕訳入力シート!AA550&lt;&gt;"",仕訳入力シート!AA550,"")</f>
        <v/>
      </c>
      <c r="AE550" s="3">
        <f t="shared" si="34"/>
        <v>0</v>
      </c>
      <c r="AF550" s="3">
        <f t="shared" si="35"/>
        <v>0</v>
      </c>
      <c r="AG550" s="121" t="str">
        <f>IF(仕訳入力シート!AD550&lt;&gt;0,仕訳入力シート!AD550,"")</f>
        <v/>
      </c>
      <c r="AH550" s="3" t="str">
        <f>IF(仕訳入力シート!AE550&lt;&gt;"",仕訳入力シート!AE550,"")</f>
        <v/>
      </c>
      <c r="AI550" s="117" t="str">
        <f>IF(仕訳入力シート!AH550&lt;&gt;0,仕訳入力シート!AH550,"")</f>
        <v/>
      </c>
      <c r="AJ550" s="118" t="str">
        <f>IF(仕訳入力シート!AI550&lt;&gt;0,仕訳入力シート!AI550,"")</f>
        <v/>
      </c>
      <c r="AK550" s="118" t="str">
        <f>IF(仕訳入力シート!AJ550&lt;&gt;0,仕訳入力シート!AJ550,"")</f>
        <v/>
      </c>
      <c r="AL550" s="118" t="str">
        <f>IF(仕訳入力シート!AK550&lt;&gt;0,仕訳入力シート!AK550,"")</f>
        <v/>
      </c>
      <c r="AM550" s="118" t="str">
        <f>IF(仕訳入力シート!AL550&lt;&gt;0,仕訳入力シート!AL550,"")</f>
        <v/>
      </c>
      <c r="AN550" s="118"/>
      <c r="AO550" s="118"/>
      <c r="AP550" s="118"/>
      <c r="AQ550" s="118"/>
      <c r="AR550" s="118"/>
      <c r="AS550" s="118"/>
      <c r="AT550" s="118"/>
      <c r="AU550" s="120" t="str">
        <f>IF(仕訳入力シート!AQ550&lt;&gt;0,仕訳入力シート!AQ550,"")</f>
        <v/>
      </c>
      <c r="AV550" s="118" t="str">
        <f>IF(仕訳入力シート!AR550&lt;&gt;0,仕訳入力シート!AR550,"")</f>
        <v/>
      </c>
      <c r="AW550" s="120" t="str">
        <f>IF(仕訳入力シート!AT550&lt;&gt;0,仕訳入力シート!AT550,"")</f>
        <v/>
      </c>
      <c r="AX550" s="118" t="str">
        <f>IF(仕訳入力シート!AU550&lt;&gt;0,仕訳入力シート!AU550,"")</f>
        <v/>
      </c>
    </row>
    <row r="551" spans="1:50" ht="17.45" customHeight="1">
      <c r="A551" s="3" t="str">
        <f>IF(C551="",MAX(A$8:A550)+1,"")</f>
        <v/>
      </c>
      <c r="C551" s="3" t="str">
        <f>IF(仕訳入力シート!A551="*","*",IF(J551="","*",IF(J551=0,"*","")))</f>
        <v>*</v>
      </c>
      <c r="D551" s="3">
        <f>仕訳入力シート!B551</f>
        <v>543</v>
      </c>
      <c r="E551" s="3" t="str">
        <f>IF(仕訳入力シート!C551&lt;&gt;0,仕訳入力シート!C551,"")</f>
        <v/>
      </c>
      <c r="F551" s="110" t="str">
        <f>IF(仕訳入力シート!D551&lt;&gt;0,仕訳入力シート!D551,"")</f>
        <v/>
      </c>
      <c r="H551" s="110" t="str">
        <f>IF(仕訳入力シート!AN551&lt;&gt;0,仕訳入力シート!AN551,"")</f>
        <v/>
      </c>
      <c r="I551" s="110" t="str">
        <f>IF(仕訳入力シート!AO551&lt;&gt;0,仕訳入力シート!AO551,"")</f>
        <v/>
      </c>
      <c r="J551" s="143">
        <f>仕訳入力シート!E551</f>
        <v>0</v>
      </c>
      <c r="K551" s="116" t="str">
        <f>IF(仕訳入力シート!F551&lt;&gt;0,仕訳入力シート!F551,"")</f>
        <v/>
      </c>
      <c r="L551" s="3" t="str">
        <f>IF(仕訳入力シート!G551&lt;&gt;0,仕訳入力シート!G551,"")</f>
        <v/>
      </c>
      <c r="M551" s="3" t="str">
        <f>IF(仕訳入力シート!H551&lt;&gt;0,仕訳入力シート!H551,"")</f>
        <v/>
      </c>
      <c r="N551" s="3" t="str">
        <f>IF(仕訳入力シート!I551&lt;&gt;0,仕訳入力シート!I551,"")</f>
        <v/>
      </c>
      <c r="O551" s="116" t="str">
        <f>IF(仕訳入力シート!P551&lt;&gt;0,仕訳入力シート!P551,"")</f>
        <v/>
      </c>
      <c r="P551" s="3" t="str">
        <f>IF(仕訳入力シート!Q551&lt;&gt;0,仕訳入力シート!Q551,"")</f>
        <v/>
      </c>
      <c r="Q551" s="3" t="str">
        <f>IF(仕訳入力シート!J551&lt;&gt;"",仕訳入力シート!J551,"")</f>
        <v/>
      </c>
      <c r="R551" s="3" t="str">
        <f>IF(仕訳入力シート!L551&lt;&gt;"",仕訳入力シート!L551,"")</f>
        <v/>
      </c>
      <c r="S551" s="3" t="str">
        <f>IF(仕訳入力シート!O551&lt;&gt;"",仕訳入力シート!O551,"")</f>
        <v/>
      </c>
      <c r="T551" s="3">
        <f t="shared" si="32"/>
        <v>0</v>
      </c>
      <c r="U551" s="3">
        <f t="shared" si="33"/>
        <v>0</v>
      </c>
      <c r="V551" s="113" t="str">
        <f>IF(仕訳入力シート!R551&lt;&gt;0,仕訳入力シート!R551,"")</f>
        <v/>
      </c>
      <c r="W551" s="3" t="str">
        <f>IF(仕訳入力シート!S551&lt;&gt;0,仕訳入力シート!S551,"")</f>
        <v/>
      </c>
      <c r="X551" s="3" t="str">
        <f>IF(仕訳入力シート!T551&lt;&gt;0,仕訳入力シート!T551,"")</f>
        <v/>
      </c>
      <c r="Y551" s="3" t="str">
        <f>IF(仕訳入力シート!U551&lt;&gt;0,仕訳入力シート!U551,"")</f>
        <v/>
      </c>
      <c r="Z551" s="116" t="str">
        <f>IF(仕訳入力シート!AB551&lt;&gt;0,仕訳入力シート!AB551,"")</f>
        <v/>
      </c>
      <c r="AA551" s="3" t="str">
        <f>IF(仕訳入力シート!AC551&lt;&gt;0,仕訳入力シート!AC551,"")</f>
        <v/>
      </c>
      <c r="AB551" s="3" t="str">
        <f>IF(仕訳入力シート!V551&lt;&gt;"",仕訳入力シート!V551,"")</f>
        <v/>
      </c>
      <c r="AC551" s="3" t="str">
        <f>IF(仕訳入力シート!X551&lt;&gt;"",仕訳入力シート!X551,"")</f>
        <v/>
      </c>
      <c r="AD551" s="3" t="str">
        <f>IF(仕訳入力シート!AA551&lt;&gt;"",仕訳入力シート!AA551,"")</f>
        <v/>
      </c>
      <c r="AE551" s="3">
        <f t="shared" si="34"/>
        <v>0</v>
      </c>
      <c r="AF551" s="3">
        <f t="shared" si="35"/>
        <v>0</v>
      </c>
      <c r="AG551" s="121" t="str">
        <f>IF(仕訳入力シート!AD551&lt;&gt;0,仕訳入力シート!AD551,"")</f>
        <v/>
      </c>
      <c r="AH551" s="3" t="str">
        <f>IF(仕訳入力シート!AE551&lt;&gt;"",仕訳入力シート!AE551,"")</f>
        <v/>
      </c>
      <c r="AI551" s="117" t="str">
        <f>IF(仕訳入力シート!AH551&lt;&gt;0,仕訳入力シート!AH551,"")</f>
        <v/>
      </c>
      <c r="AJ551" s="118" t="str">
        <f>IF(仕訳入力シート!AI551&lt;&gt;0,仕訳入力シート!AI551,"")</f>
        <v/>
      </c>
      <c r="AK551" s="118" t="str">
        <f>IF(仕訳入力シート!AJ551&lt;&gt;0,仕訳入力シート!AJ551,"")</f>
        <v/>
      </c>
      <c r="AL551" s="118" t="str">
        <f>IF(仕訳入力シート!AK551&lt;&gt;0,仕訳入力シート!AK551,"")</f>
        <v/>
      </c>
      <c r="AM551" s="118" t="str">
        <f>IF(仕訳入力シート!AL551&lt;&gt;0,仕訳入力シート!AL551,"")</f>
        <v/>
      </c>
      <c r="AN551" s="118"/>
      <c r="AO551" s="118"/>
      <c r="AP551" s="118"/>
      <c r="AQ551" s="118"/>
      <c r="AR551" s="118"/>
      <c r="AS551" s="118"/>
      <c r="AT551" s="118"/>
      <c r="AU551" s="120" t="str">
        <f>IF(仕訳入力シート!AQ551&lt;&gt;0,仕訳入力シート!AQ551,"")</f>
        <v/>
      </c>
      <c r="AV551" s="118" t="str">
        <f>IF(仕訳入力シート!AR551&lt;&gt;0,仕訳入力シート!AR551,"")</f>
        <v/>
      </c>
      <c r="AW551" s="120" t="str">
        <f>IF(仕訳入力シート!AT551&lt;&gt;0,仕訳入力シート!AT551,"")</f>
        <v/>
      </c>
      <c r="AX551" s="118" t="str">
        <f>IF(仕訳入力シート!AU551&lt;&gt;0,仕訳入力シート!AU551,"")</f>
        <v/>
      </c>
    </row>
    <row r="552" spans="1:50" ht="17.45" customHeight="1">
      <c r="A552" s="3" t="str">
        <f>IF(C552="",MAX(A$8:A551)+1,"")</f>
        <v/>
      </c>
      <c r="C552" s="3" t="str">
        <f>IF(仕訳入力シート!A552="*","*",IF(J552="","*",IF(J552=0,"*","")))</f>
        <v>*</v>
      </c>
      <c r="D552" s="3">
        <f>仕訳入力シート!B552</f>
        <v>544</v>
      </c>
      <c r="E552" s="3" t="str">
        <f>IF(仕訳入力シート!C552&lt;&gt;0,仕訳入力シート!C552,"")</f>
        <v/>
      </c>
      <c r="F552" s="110" t="str">
        <f>IF(仕訳入力シート!D552&lt;&gt;0,仕訳入力シート!D552,"")</f>
        <v/>
      </c>
      <c r="H552" s="110" t="str">
        <f>IF(仕訳入力シート!AN552&lt;&gt;0,仕訳入力シート!AN552,"")</f>
        <v/>
      </c>
      <c r="I552" s="110" t="str">
        <f>IF(仕訳入力シート!AO552&lt;&gt;0,仕訳入力シート!AO552,"")</f>
        <v/>
      </c>
      <c r="J552" s="143">
        <f>仕訳入力シート!E552</f>
        <v>0</v>
      </c>
      <c r="K552" s="116" t="str">
        <f>IF(仕訳入力シート!F552&lt;&gt;0,仕訳入力シート!F552,"")</f>
        <v/>
      </c>
      <c r="L552" s="3" t="str">
        <f>IF(仕訳入力シート!G552&lt;&gt;0,仕訳入力シート!G552,"")</f>
        <v/>
      </c>
      <c r="M552" s="3" t="str">
        <f>IF(仕訳入力シート!H552&lt;&gt;0,仕訳入力シート!H552,"")</f>
        <v/>
      </c>
      <c r="N552" s="3" t="str">
        <f>IF(仕訳入力シート!I552&lt;&gt;0,仕訳入力シート!I552,"")</f>
        <v/>
      </c>
      <c r="O552" s="116" t="str">
        <f>IF(仕訳入力シート!P552&lt;&gt;0,仕訳入力シート!P552,"")</f>
        <v/>
      </c>
      <c r="P552" s="3" t="str">
        <f>IF(仕訳入力シート!Q552&lt;&gt;0,仕訳入力シート!Q552,"")</f>
        <v/>
      </c>
      <c r="Q552" s="3" t="str">
        <f>IF(仕訳入力シート!J552&lt;&gt;"",仕訳入力シート!J552,"")</f>
        <v/>
      </c>
      <c r="R552" s="3" t="str">
        <f>IF(仕訳入力シート!L552&lt;&gt;"",仕訳入力シート!L552,"")</f>
        <v/>
      </c>
      <c r="S552" s="3" t="str">
        <f>IF(仕訳入力シート!O552&lt;&gt;"",仕訳入力シート!O552,"")</f>
        <v/>
      </c>
      <c r="T552" s="3">
        <f t="shared" si="32"/>
        <v>0</v>
      </c>
      <c r="U552" s="3">
        <f t="shared" si="33"/>
        <v>0</v>
      </c>
      <c r="V552" s="113" t="str">
        <f>IF(仕訳入力シート!R552&lt;&gt;0,仕訳入力シート!R552,"")</f>
        <v/>
      </c>
      <c r="W552" s="3" t="str">
        <f>IF(仕訳入力シート!S552&lt;&gt;0,仕訳入力シート!S552,"")</f>
        <v/>
      </c>
      <c r="X552" s="3" t="str">
        <f>IF(仕訳入力シート!T552&lt;&gt;0,仕訳入力シート!T552,"")</f>
        <v/>
      </c>
      <c r="Y552" s="3" t="str">
        <f>IF(仕訳入力シート!U552&lt;&gt;0,仕訳入力シート!U552,"")</f>
        <v/>
      </c>
      <c r="Z552" s="116" t="str">
        <f>IF(仕訳入力シート!AB552&lt;&gt;0,仕訳入力シート!AB552,"")</f>
        <v/>
      </c>
      <c r="AA552" s="3" t="str">
        <f>IF(仕訳入力シート!AC552&lt;&gt;0,仕訳入力シート!AC552,"")</f>
        <v/>
      </c>
      <c r="AB552" s="3" t="str">
        <f>IF(仕訳入力シート!V552&lt;&gt;"",仕訳入力シート!V552,"")</f>
        <v/>
      </c>
      <c r="AC552" s="3" t="str">
        <f>IF(仕訳入力シート!X552&lt;&gt;"",仕訳入力シート!X552,"")</f>
        <v/>
      </c>
      <c r="AD552" s="3" t="str">
        <f>IF(仕訳入力シート!AA552&lt;&gt;"",仕訳入力シート!AA552,"")</f>
        <v/>
      </c>
      <c r="AE552" s="3">
        <f t="shared" si="34"/>
        <v>0</v>
      </c>
      <c r="AF552" s="3">
        <f t="shared" si="35"/>
        <v>0</v>
      </c>
      <c r="AG552" s="121" t="str">
        <f>IF(仕訳入力シート!AD552&lt;&gt;0,仕訳入力シート!AD552,"")</f>
        <v/>
      </c>
      <c r="AH552" s="3" t="str">
        <f>IF(仕訳入力シート!AE552&lt;&gt;"",仕訳入力シート!AE552,"")</f>
        <v/>
      </c>
      <c r="AI552" s="117" t="str">
        <f>IF(仕訳入力シート!AH552&lt;&gt;0,仕訳入力シート!AH552,"")</f>
        <v/>
      </c>
      <c r="AJ552" s="118" t="str">
        <f>IF(仕訳入力シート!AI552&lt;&gt;0,仕訳入力シート!AI552,"")</f>
        <v/>
      </c>
      <c r="AK552" s="118" t="str">
        <f>IF(仕訳入力シート!AJ552&lt;&gt;0,仕訳入力シート!AJ552,"")</f>
        <v/>
      </c>
      <c r="AL552" s="118" t="str">
        <f>IF(仕訳入力シート!AK552&lt;&gt;0,仕訳入力シート!AK552,"")</f>
        <v/>
      </c>
      <c r="AM552" s="118" t="str">
        <f>IF(仕訳入力シート!AL552&lt;&gt;0,仕訳入力シート!AL552,"")</f>
        <v/>
      </c>
      <c r="AN552" s="118"/>
      <c r="AO552" s="118"/>
      <c r="AP552" s="118"/>
      <c r="AQ552" s="118"/>
      <c r="AR552" s="118"/>
      <c r="AS552" s="118"/>
      <c r="AT552" s="118"/>
      <c r="AU552" s="120" t="str">
        <f>IF(仕訳入力シート!AQ552&lt;&gt;0,仕訳入力シート!AQ552,"")</f>
        <v/>
      </c>
      <c r="AV552" s="118" t="str">
        <f>IF(仕訳入力シート!AR552&lt;&gt;0,仕訳入力シート!AR552,"")</f>
        <v/>
      </c>
      <c r="AW552" s="120" t="str">
        <f>IF(仕訳入力シート!AT552&lt;&gt;0,仕訳入力シート!AT552,"")</f>
        <v/>
      </c>
      <c r="AX552" s="118" t="str">
        <f>IF(仕訳入力シート!AU552&lt;&gt;0,仕訳入力シート!AU552,"")</f>
        <v/>
      </c>
    </row>
    <row r="553" spans="1:50" ht="17.45" customHeight="1">
      <c r="A553" s="3" t="str">
        <f>IF(C553="",MAX(A$8:A552)+1,"")</f>
        <v/>
      </c>
      <c r="C553" s="3" t="str">
        <f>IF(仕訳入力シート!A553="*","*",IF(J553="","*",IF(J553=0,"*","")))</f>
        <v>*</v>
      </c>
      <c r="D553" s="3">
        <f>仕訳入力シート!B553</f>
        <v>545</v>
      </c>
      <c r="E553" s="3" t="str">
        <f>IF(仕訳入力シート!C553&lt;&gt;0,仕訳入力シート!C553,"")</f>
        <v/>
      </c>
      <c r="F553" s="110" t="str">
        <f>IF(仕訳入力シート!D553&lt;&gt;0,仕訳入力シート!D553,"")</f>
        <v/>
      </c>
      <c r="H553" s="110" t="str">
        <f>IF(仕訳入力シート!AN553&lt;&gt;0,仕訳入力シート!AN553,"")</f>
        <v/>
      </c>
      <c r="I553" s="110" t="str">
        <f>IF(仕訳入力シート!AO553&lt;&gt;0,仕訳入力シート!AO553,"")</f>
        <v/>
      </c>
      <c r="J553" s="143">
        <f>仕訳入力シート!E553</f>
        <v>0</v>
      </c>
      <c r="K553" s="116" t="str">
        <f>IF(仕訳入力シート!F553&lt;&gt;0,仕訳入力シート!F553,"")</f>
        <v/>
      </c>
      <c r="L553" s="3" t="str">
        <f>IF(仕訳入力シート!G553&lt;&gt;0,仕訳入力シート!G553,"")</f>
        <v/>
      </c>
      <c r="M553" s="3" t="str">
        <f>IF(仕訳入力シート!H553&lt;&gt;0,仕訳入力シート!H553,"")</f>
        <v/>
      </c>
      <c r="N553" s="3" t="str">
        <f>IF(仕訳入力シート!I553&lt;&gt;0,仕訳入力シート!I553,"")</f>
        <v/>
      </c>
      <c r="O553" s="116" t="str">
        <f>IF(仕訳入力シート!P553&lt;&gt;0,仕訳入力シート!P553,"")</f>
        <v/>
      </c>
      <c r="P553" s="3" t="str">
        <f>IF(仕訳入力シート!Q553&lt;&gt;0,仕訳入力シート!Q553,"")</f>
        <v/>
      </c>
      <c r="Q553" s="3" t="str">
        <f>IF(仕訳入力シート!J553&lt;&gt;"",仕訳入力シート!J553,"")</f>
        <v/>
      </c>
      <c r="R553" s="3" t="str">
        <f>IF(仕訳入力シート!L553&lt;&gt;"",仕訳入力シート!L553,"")</f>
        <v/>
      </c>
      <c r="S553" s="3" t="str">
        <f>IF(仕訳入力シート!O553&lt;&gt;"",仕訳入力シート!O553,"")</f>
        <v/>
      </c>
      <c r="T553" s="3">
        <f t="shared" si="32"/>
        <v>0</v>
      </c>
      <c r="U553" s="3">
        <f t="shared" si="33"/>
        <v>0</v>
      </c>
      <c r="V553" s="113" t="str">
        <f>IF(仕訳入力シート!R553&lt;&gt;0,仕訳入力シート!R553,"")</f>
        <v/>
      </c>
      <c r="W553" s="3" t="str">
        <f>IF(仕訳入力シート!S553&lt;&gt;0,仕訳入力シート!S553,"")</f>
        <v/>
      </c>
      <c r="X553" s="3" t="str">
        <f>IF(仕訳入力シート!T553&lt;&gt;0,仕訳入力シート!T553,"")</f>
        <v/>
      </c>
      <c r="Y553" s="3" t="str">
        <f>IF(仕訳入力シート!U553&lt;&gt;0,仕訳入力シート!U553,"")</f>
        <v/>
      </c>
      <c r="Z553" s="116" t="str">
        <f>IF(仕訳入力シート!AB553&lt;&gt;0,仕訳入力シート!AB553,"")</f>
        <v/>
      </c>
      <c r="AA553" s="3" t="str">
        <f>IF(仕訳入力シート!AC553&lt;&gt;0,仕訳入力シート!AC553,"")</f>
        <v/>
      </c>
      <c r="AB553" s="3" t="str">
        <f>IF(仕訳入力シート!V553&lt;&gt;"",仕訳入力シート!V553,"")</f>
        <v/>
      </c>
      <c r="AC553" s="3" t="str">
        <f>IF(仕訳入力シート!X553&lt;&gt;"",仕訳入力シート!X553,"")</f>
        <v/>
      </c>
      <c r="AD553" s="3" t="str">
        <f>IF(仕訳入力シート!AA553&lt;&gt;"",仕訳入力シート!AA553,"")</f>
        <v/>
      </c>
      <c r="AE553" s="3">
        <f t="shared" si="34"/>
        <v>0</v>
      </c>
      <c r="AF553" s="3">
        <f t="shared" si="35"/>
        <v>0</v>
      </c>
      <c r="AG553" s="121" t="str">
        <f>IF(仕訳入力シート!AD553&lt;&gt;0,仕訳入力シート!AD553,"")</f>
        <v/>
      </c>
      <c r="AH553" s="3" t="str">
        <f>IF(仕訳入力シート!AE553&lt;&gt;"",仕訳入力シート!AE553,"")</f>
        <v/>
      </c>
      <c r="AI553" s="117" t="str">
        <f>IF(仕訳入力シート!AH553&lt;&gt;0,仕訳入力シート!AH553,"")</f>
        <v/>
      </c>
      <c r="AJ553" s="118" t="str">
        <f>IF(仕訳入力シート!AI553&lt;&gt;0,仕訳入力シート!AI553,"")</f>
        <v/>
      </c>
      <c r="AK553" s="118" t="str">
        <f>IF(仕訳入力シート!AJ553&lt;&gt;0,仕訳入力シート!AJ553,"")</f>
        <v/>
      </c>
      <c r="AL553" s="118" t="str">
        <f>IF(仕訳入力シート!AK553&lt;&gt;0,仕訳入力シート!AK553,"")</f>
        <v/>
      </c>
      <c r="AM553" s="118" t="str">
        <f>IF(仕訳入力シート!AL553&lt;&gt;0,仕訳入力シート!AL553,"")</f>
        <v/>
      </c>
      <c r="AN553" s="118"/>
      <c r="AO553" s="118"/>
      <c r="AP553" s="118"/>
      <c r="AQ553" s="118"/>
      <c r="AR553" s="118"/>
      <c r="AS553" s="118"/>
      <c r="AT553" s="118"/>
      <c r="AU553" s="120" t="str">
        <f>IF(仕訳入力シート!AQ553&lt;&gt;0,仕訳入力シート!AQ553,"")</f>
        <v/>
      </c>
      <c r="AV553" s="118" t="str">
        <f>IF(仕訳入力シート!AR553&lt;&gt;0,仕訳入力シート!AR553,"")</f>
        <v/>
      </c>
      <c r="AW553" s="120" t="str">
        <f>IF(仕訳入力シート!AT553&lt;&gt;0,仕訳入力シート!AT553,"")</f>
        <v/>
      </c>
      <c r="AX553" s="118" t="str">
        <f>IF(仕訳入力シート!AU553&lt;&gt;0,仕訳入力シート!AU553,"")</f>
        <v/>
      </c>
    </row>
    <row r="554" spans="1:50" ht="17.45" customHeight="1">
      <c r="A554" s="3" t="str">
        <f>IF(C554="",MAX(A$8:A553)+1,"")</f>
        <v/>
      </c>
      <c r="C554" s="3" t="str">
        <f>IF(仕訳入力シート!A554="*","*",IF(J554="","*",IF(J554=0,"*","")))</f>
        <v>*</v>
      </c>
      <c r="D554" s="3">
        <f>仕訳入力シート!B554</f>
        <v>546</v>
      </c>
      <c r="E554" s="3" t="str">
        <f>IF(仕訳入力シート!C554&lt;&gt;0,仕訳入力シート!C554,"")</f>
        <v/>
      </c>
      <c r="F554" s="110" t="str">
        <f>IF(仕訳入力シート!D554&lt;&gt;0,仕訳入力シート!D554,"")</f>
        <v/>
      </c>
      <c r="H554" s="110" t="str">
        <f>IF(仕訳入力シート!AN554&lt;&gt;0,仕訳入力シート!AN554,"")</f>
        <v/>
      </c>
      <c r="I554" s="110" t="str">
        <f>IF(仕訳入力シート!AO554&lt;&gt;0,仕訳入力シート!AO554,"")</f>
        <v/>
      </c>
      <c r="J554" s="143">
        <f>仕訳入力シート!E554</f>
        <v>0</v>
      </c>
      <c r="K554" s="116" t="str">
        <f>IF(仕訳入力シート!F554&lt;&gt;0,仕訳入力シート!F554,"")</f>
        <v/>
      </c>
      <c r="L554" s="3" t="str">
        <f>IF(仕訳入力シート!G554&lt;&gt;0,仕訳入力シート!G554,"")</f>
        <v/>
      </c>
      <c r="M554" s="3" t="str">
        <f>IF(仕訳入力シート!H554&lt;&gt;0,仕訳入力シート!H554,"")</f>
        <v/>
      </c>
      <c r="N554" s="3" t="str">
        <f>IF(仕訳入力シート!I554&lt;&gt;0,仕訳入力シート!I554,"")</f>
        <v/>
      </c>
      <c r="O554" s="116" t="str">
        <f>IF(仕訳入力シート!P554&lt;&gt;0,仕訳入力シート!P554,"")</f>
        <v/>
      </c>
      <c r="P554" s="3" t="str">
        <f>IF(仕訳入力シート!Q554&lt;&gt;0,仕訳入力シート!Q554,"")</f>
        <v/>
      </c>
      <c r="Q554" s="3" t="str">
        <f>IF(仕訳入力シート!J554&lt;&gt;"",仕訳入力シート!J554,"")</f>
        <v/>
      </c>
      <c r="R554" s="3" t="str">
        <f>IF(仕訳入力シート!L554&lt;&gt;"",仕訳入力シート!L554,"")</f>
        <v/>
      </c>
      <c r="S554" s="3" t="str">
        <f>IF(仕訳入力シート!O554&lt;&gt;"",仕訳入力シート!O554,"")</f>
        <v/>
      </c>
      <c r="T554" s="3">
        <f t="shared" si="32"/>
        <v>0</v>
      </c>
      <c r="U554" s="3">
        <f t="shared" si="33"/>
        <v>0</v>
      </c>
      <c r="V554" s="113" t="str">
        <f>IF(仕訳入力シート!R554&lt;&gt;0,仕訳入力シート!R554,"")</f>
        <v/>
      </c>
      <c r="W554" s="3" t="str">
        <f>IF(仕訳入力シート!S554&lt;&gt;0,仕訳入力シート!S554,"")</f>
        <v/>
      </c>
      <c r="X554" s="3" t="str">
        <f>IF(仕訳入力シート!T554&lt;&gt;0,仕訳入力シート!T554,"")</f>
        <v/>
      </c>
      <c r="Y554" s="3" t="str">
        <f>IF(仕訳入力シート!U554&lt;&gt;0,仕訳入力シート!U554,"")</f>
        <v/>
      </c>
      <c r="Z554" s="116" t="str">
        <f>IF(仕訳入力シート!AB554&lt;&gt;0,仕訳入力シート!AB554,"")</f>
        <v/>
      </c>
      <c r="AA554" s="3" t="str">
        <f>IF(仕訳入力シート!AC554&lt;&gt;0,仕訳入力シート!AC554,"")</f>
        <v/>
      </c>
      <c r="AB554" s="3" t="str">
        <f>IF(仕訳入力シート!V554&lt;&gt;"",仕訳入力シート!V554,"")</f>
        <v/>
      </c>
      <c r="AC554" s="3" t="str">
        <f>IF(仕訳入力シート!X554&lt;&gt;"",仕訳入力シート!X554,"")</f>
        <v/>
      </c>
      <c r="AD554" s="3" t="str">
        <f>IF(仕訳入力シート!AA554&lt;&gt;"",仕訳入力シート!AA554,"")</f>
        <v/>
      </c>
      <c r="AE554" s="3">
        <f t="shared" si="34"/>
        <v>0</v>
      </c>
      <c r="AF554" s="3">
        <f t="shared" si="35"/>
        <v>0</v>
      </c>
      <c r="AG554" s="121" t="str">
        <f>IF(仕訳入力シート!AD554&lt;&gt;0,仕訳入力シート!AD554,"")</f>
        <v/>
      </c>
      <c r="AH554" s="3" t="str">
        <f>IF(仕訳入力シート!AE554&lt;&gt;"",仕訳入力シート!AE554,"")</f>
        <v/>
      </c>
      <c r="AI554" s="117" t="str">
        <f>IF(仕訳入力シート!AH554&lt;&gt;0,仕訳入力シート!AH554,"")</f>
        <v/>
      </c>
      <c r="AJ554" s="118" t="str">
        <f>IF(仕訳入力シート!AI554&lt;&gt;0,仕訳入力シート!AI554,"")</f>
        <v/>
      </c>
      <c r="AK554" s="118" t="str">
        <f>IF(仕訳入力シート!AJ554&lt;&gt;0,仕訳入力シート!AJ554,"")</f>
        <v/>
      </c>
      <c r="AL554" s="118" t="str">
        <f>IF(仕訳入力シート!AK554&lt;&gt;0,仕訳入力シート!AK554,"")</f>
        <v/>
      </c>
      <c r="AM554" s="118" t="str">
        <f>IF(仕訳入力シート!AL554&lt;&gt;0,仕訳入力シート!AL554,"")</f>
        <v/>
      </c>
      <c r="AN554" s="118"/>
      <c r="AO554" s="118"/>
      <c r="AP554" s="118"/>
      <c r="AQ554" s="118"/>
      <c r="AR554" s="118"/>
      <c r="AS554" s="118"/>
      <c r="AT554" s="118"/>
      <c r="AU554" s="120" t="str">
        <f>IF(仕訳入力シート!AQ554&lt;&gt;0,仕訳入力シート!AQ554,"")</f>
        <v/>
      </c>
      <c r="AV554" s="118" t="str">
        <f>IF(仕訳入力シート!AR554&lt;&gt;0,仕訳入力シート!AR554,"")</f>
        <v/>
      </c>
      <c r="AW554" s="120" t="str">
        <f>IF(仕訳入力シート!AT554&lt;&gt;0,仕訳入力シート!AT554,"")</f>
        <v/>
      </c>
      <c r="AX554" s="118" t="str">
        <f>IF(仕訳入力シート!AU554&lt;&gt;0,仕訳入力シート!AU554,"")</f>
        <v/>
      </c>
    </row>
    <row r="555" spans="1:50" ht="17.45" customHeight="1">
      <c r="A555" s="3" t="str">
        <f>IF(C555="",MAX(A$8:A554)+1,"")</f>
        <v/>
      </c>
      <c r="C555" s="3" t="str">
        <f>IF(仕訳入力シート!A555="*","*",IF(J555="","*",IF(J555=0,"*","")))</f>
        <v>*</v>
      </c>
      <c r="D555" s="3">
        <f>仕訳入力シート!B555</f>
        <v>547</v>
      </c>
      <c r="E555" s="3" t="str">
        <f>IF(仕訳入力シート!C555&lt;&gt;0,仕訳入力シート!C555,"")</f>
        <v/>
      </c>
      <c r="F555" s="110" t="str">
        <f>IF(仕訳入力シート!D555&lt;&gt;0,仕訳入力シート!D555,"")</f>
        <v/>
      </c>
      <c r="H555" s="110" t="str">
        <f>IF(仕訳入力シート!AN555&lt;&gt;0,仕訳入力シート!AN555,"")</f>
        <v/>
      </c>
      <c r="I555" s="110" t="str">
        <f>IF(仕訳入力シート!AO555&lt;&gt;0,仕訳入力シート!AO555,"")</f>
        <v/>
      </c>
      <c r="J555" s="143">
        <f>仕訳入力シート!E555</f>
        <v>0</v>
      </c>
      <c r="K555" s="116" t="str">
        <f>IF(仕訳入力シート!F555&lt;&gt;0,仕訳入力シート!F555,"")</f>
        <v/>
      </c>
      <c r="L555" s="3" t="str">
        <f>IF(仕訳入力シート!G555&lt;&gt;0,仕訳入力シート!G555,"")</f>
        <v/>
      </c>
      <c r="M555" s="3" t="str">
        <f>IF(仕訳入力シート!H555&lt;&gt;0,仕訳入力シート!H555,"")</f>
        <v/>
      </c>
      <c r="N555" s="3" t="str">
        <f>IF(仕訳入力シート!I555&lt;&gt;0,仕訳入力シート!I555,"")</f>
        <v/>
      </c>
      <c r="O555" s="116" t="str">
        <f>IF(仕訳入力シート!P555&lt;&gt;0,仕訳入力シート!P555,"")</f>
        <v/>
      </c>
      <c r="P555" s="3" t="str">
        <f>IF(仕訳入力シート!Q555&lt;&gt;0,仕訳入力シート!Q555,"")</f>
        <v/>
      </c>
      <c r="Q555" s="3" t="str">
        <f>IF(仕訳入力シート!J555&lt;&gt;"",仕訳入力シート!J555,"")</f>
        <v/>
      </c>
      <c r="R555" s="3" t="str">
        <f>IF(仕訳入力シート!L555&lt;&gt;"",仕訳入力シート!L555,"")</f>
        <v/>
      </c>
      <c r="S555" s="3" t="str">
        <f>IF(仕訳入力シート!O555&lt;&gt;"",仕訳入力シート!O555,"")</f>
        <v/>
      </c>
      <c r="T555" s="3">
        <f t="shared" si="32"/>
        <v>0</v>
      </c>
      <c r="U555" s="3">
        <f t="shared" si="33"/>
        <v>0</v>
      </c>
      <c r="V555" s="113" t="str">
        <f>IF(仕訳入力シート!R555&lt;&gt;0,仕訳入力シート!R555,"")</f>
        <v/>
      </c>
      <c r="W555" s="3" t="str">
        <f>IF(仕訳入力シート!S555&lt;&gt;0,仕訳入力シート!S555,"")</f>
        <v/>
      </c>
      <c r="X555" s="3" t="str">
        <f>IF(仕訳入力シート!T555&lt;&gt;0,仕訳入力シート!T555,"")</f>
        <v/>
      </c>
      <c r="Y555" s="3" t="str">
        <f>IF(仕訳入力シート!U555&lt;&gt;0,仕訳入力シート!U555,"")</f>
        <v/>
      </c>
      <c r="Z555" s="116" t="str">
        <f>IF(仕訳入力シート!AB555&lt;&gt;0,仕訳入力シート!AB555,"")</f>
        <v/>
      </c>
      <c r="AA555" s="3" t="str">
        <f>IF(仕訳入力シート!AC555&lt;&gt;0,仕訳入力シート!AC555,"")</f>
        <v/>
      </c>
      <c r="AB555" s="3" t="str">
        <f>IF(仕訳入力シート!V555&lt;&gt;"",仕訳入力シート!V555,"")</f>
        <v/>
      </c>
      <c r="AC555" s="3" t="str">
        <f>IF(仕訳入力シート!X555&lt;&gt;"",仕訳入力シート!X555,"")</f>
        <v/>
      </c>
      <c r="AD555" s="3" t="str">
        <f>IF(仕訳入力シート!AA555&lt;&gt;"",仕訳入力シート!AA555,"")</f>
        <v/>
      </c>
      <c r="AE555" s="3">
        <f t="shared" si="34"/>
        <v>0</v>
      </c>
      <c r="AF555" s="3">
        <f t="shared" si="35"/>
        <v>0</v>
      </c>
      <c r="AG555" s="121" t="str">
        <f>IF(仕訳入力シート!AD555&lt;&gt;0,仕訳入力シート!AD555,"")</f>
        <v/>
      </c>
      <c r="AH555" s="3" t="str">
        <f>IF(仕訳入力シート!AE555&lt;&gt;"",仕訳入力シート!AE555,"")</f>
        <v/>
      </c>
      <c r="AI555" s="117" t="str">
        <f>IF(仕訳入力シート!AH555&lt;&gt;0,仕訳入力シート!AH555,"")</f>
        <v/>
      </c>
      <c r="AJ555" s="118" t="str">
        <f>IF(仕訳入力シート!AI555&lt;&gt;0,仕訳入力シート!AI555,"")</f>
        <v/>
      </c>
      <c r="AK555" s="118" t="str">
        <f>IF(仕訳入力シート!AJ555&lt;&gt;0,仕訳入力シート!AJ555,"")</f>
        <v/>
      </c>
      <c r="AL555" s="118" t="str">
        <f>IF(仕訳入力シート!AK555&lt;&gt;0,仕訳入力シート!AK555,"")</f>
        <v/>
      </c>
      <c r="AM555" s="118" t="str">
        <f>IF(仕訳入力シート!AL555&lt;&gt;0,仕訳入力シート!AL555,"")</f>
        <v/>
      </c>
      <c r="AN555" s="118"/>
      <c r="AO555" s="118"/>
      <c r="AP555" s="118"/>
      <c r="AQ555" s="118"/>
      <c r="AR555" s="118"/>
      <c r="AS555" s="118"/>
      <c r="AT555" s="118"/>
      <c r="AU555" s="120" t="str">
        <f>IF(仕訳入力シート!AQ555&lt;&gt;0,仕訳入力シート!AQ555,"")</f>
        <v/>
      </c>
      <c r="AV555" s="118" t="str">
        <f>IF(仕訳入力シート!AR555&lt;&gt;0,仕訳入力シート!AR555,"")</f>
        <v/>
      </c>
      <c r="AW555" s="120" t="str">
        <f>IF(仕訳入力シート!AT555&lt;&gt;0,仕訳入力シート!AT555,"")</f>
        <v/>
      </c>
      <c r="AX555" s="118" t="str">
        <f>IF(仕訳入力シート!AU555&lt;&gt;0,仕訳入力シート!AU555,"")</f>
        <v/>
      </c>
    </row>
    <row r="556" spans="1:50" ht="17.45" customHeight="1">
      <c r="A556" s="3" t="str">
        <f>IF(C556="",MAX(A$8:A555)+1,"")</f>
        <v/>
      </c>
      <c r="C556" s="3" t="str">
        <f>IF(仕訳入力シート!A556="*","*",IF(J556="","*",IF(J556=0,"*","")))</f>
        <v>*</v>
      </c>
      <c r="D556" s="3">
        <f>仕訳入力シート!B556</f>
        <v>548</v>
      </c>
      <c r="E556" s="3" t="str">
        <f>IF(仕訳入力シート!C556&lt;&gt;0,仕訳入力シート!C556,"")</f>
        <v/>
      </c>
      <c r="F556" s="110" t="str">
        <f>IF(仕訳入力シート!D556&lt;&gt;0,仕訳入力シート!D556,"")</f>
        <v/>
      </c>
      <c r="H556" s="110" t="str">
        <f>IF(仕訳入力シート!AN556&lt;&gt;0,仕訳入力シート!AN556,"")</f>
        <v/>
      </c>
      <c r="I556" s="110" t="str">
        <f>IF(仕訳入力シート!AO556&lt;&gt;0,仕訳入力シート!AO556,"")</f>
        <v/>
      </c>
      <c r="J556" s="143">
        <f>仕訳入力シート!E556</f>
        <v>0</v>
      </c>
      <c r="K556" s="116" t="str">
        <f>IF(仕訳入力シート!F556&lt;&gt;0,仕訳入力シート!F556,"")</f>
        <v/>
      </c>
      <c r="L556" s="3" t="str">
        <f>IF(仕訳入力シート!G556&lt;&gt;0,仕訳入力シート!G556,"")</f>
        <v/>
      </c>
      <c r="M556" s="3" t="str">
        <f>IF(仕訳入力シート!H556&lt;&gt;0,仕訳入力シート!H556,"")</f>
        <v/>
      </c>
      <c r="N556" s="3" t="str">
        <f>IF(仕訳入力シート!I556&lt;&gt;0,仕訳入力シート!I556,"")</f>
        <v/>
      </c>
      <c r="O556" s="116" t="str">
        <f>IF(仕訳入力シート!P556&lt;&gt;0,仕訳入力シート!P556,"")</f>
        <v/>
      </c>
      <c r="P556" s="3" t="str">
        <f>IF(仕訳入力シート!Q556&lt;&gt;0,仕訳入力シート!Q556,"")</f>
        <v/>
      </c>
      <c r="Q556" s="3" t="str">
        <f>IF(仕訳入力シート!J556&lt;&gt;"",仕訳入力シート!J556,"")</f>
        <v/>
      </c>
      <c r="R556" s="3" t="str">
        <f>IF(仕訳入力シート!L556&lt;&gt;"",仕訳入力シート!L556,"")</f>
        <v/>
      </c>
      <c r="S556" s="3" t="str">
        <f>IF(仕訳入力シート!O556&lt;&gt;"",仕訳入力シート!O556,"")</f>
        <v/>
      </c>
      <c r="T556" s="3">
        <f t="shared" si="32"/>
        <v>0</v>
      </c>
      <c r="U556" s="3">
        <f t="shared" si="33"/>
        <v>0</v>
      </c>
      <c r="V556" s="113" t="str">
        <f>IF(仕訳入力シート!R556&lt;&gt;0,仕訳入力シート!R556,"")</f>
        <v/>
      </c>
      <c r="W556" s="3" t="str">
        <f>IF(仕訳入力シート!S556&lt;&gt;0,仕訳入力シート!S556,"")</f>
        <v/>
      </c>
      <c r="X556" s="3" t="str">
        <f>IF(仕訳入力シート!T556&lt;&gt;0,仕訳入力シート!T556,"")</f>
        <v/>
      </c>
      <c r="Y556" s="3" t="str">
        <f>IF(仕訳入力シート!U556&lt;&gt;0,仕訳入力シート!U556,"")</f>
        <v/>
      </c>
      <c r="Z556" s="116" t="str">
        <f>IF(仕訳入力シート!AB556&lt;&gt;0,仕訳入力シート!AB556,"")</f>
        <v/>
      </c>
      <c r="AA556" s="3" t="str">
        <f>IF(仕訳入力シート!AC556&lt;&gt;0,仕訳入力シート!AC556,"")</f>
        <v/>
      </c>
      <c r="AB556" s="3" t="str">
        <f>IF(仕訳入力シート!V556&lt;&gt;"",仕訳入力シート!V556,"")</f>
        <v/>
      </c>
      <c r="AC556" s="3" t="str">
        <f>IF(仕訳入力シート!X556&lt;&gt;"",仕訳入力シート!X556,"")</f>
        <v/>
      </c>
      <c r="AD556" s="3" t="str">
        <f>IF(仕訳入力シート!AA556&lt;&gt;"",仕訳入力シート!AA556,"")</f>
        <v/>
      </c>
      <c r="AE556" s="3">
        <f t="shared" si="34"/>
        <v>0</v>
      </c>
      <c r="AF556" s="3">
        <f t="shared" si="35"/>
        <v>0</v>
      </c>
      <c r="AG556" s="121" t="str">
        <f>IF(仕訳入力シート!AD556&lt;&gt;0,仕訳入力シート!AD556,"")</f>
        <v/>
      </c>
      <c r="AH556" s="3" t="str">
        <f>IF(仕訳入力シート!AE556&lt;&gt;"",仕訳入力シート!AE556,"")</f>
        <v/>
      </c>
      <c r="AI556" s="117" t="str">
        <f>IF(仕訳入力シート!AH556&lt;&gt;0,仕訳入力シート!AH556,"")</f>
        <v/>
      </c>
      <c r="AJ556" s="118" t="str">
        <f>IF(仕訳入力シート!AI556&lt;&gt;0,仕訳入力シート!AI556,"")</f>
        <v/>
      </c>
      <c r="AK556" s="118" t="str">
        <f>IF(仕訳入力シート!AJ556&lt;&gt;0,仕訳入力シート!AJ556,"")</f>
        <v/>
      </c>
      <c r="AL556" s="118" t="str">
        <f>IF(仕訳入力シート!AK556&lt;&gt;0,仕訳入力シート!AK556,"")</f>
        <v/>
      </c>
      <c r="AM556" s="118" t="str">
        <f>IF(仕訳入力シート!AL556&lt;&gt;0,仕訳入力シート!AL556,"")</f>
        <v/>
      </c>
      <c r="AN556" s="118"/>
      <c r="AO556" s="118"/>
      <c r="AP556" s="118"/>
      <c r="AQ556" s="118"/>
      <c r="AR556" s="118"/>
      <c r="AS556" s="118"/>
      <c r="AT556" s="118"/>
      <c r="AU556" s="120" t="str">
        <f>IF(仕訳入力シート!AQ556&lt;&gt;0,仕訳入力シート!AQ556,"")</f>
        <v/>
      </c>
      <c r="AV556" s="118" t="str">
        <f>IF(仕訳入力シート!AR556&lt;&gt;0,仕訳入力シート!AR556,"")</f>
        <v/>
      </c>
      <c r="AW556" s="120" t="str">
        <f>IF(仕訳入力シート!AT556&lt;&gt;0,仕訳入力シート!AT556,"")</f>
        <v/>
      </c>
      <c r="AX556" s="118" t="str">
        <f>IF(仕訳入力シート!AU556&lt;&gt;0,仕訳入力シート!AU556,"")</f>
        <v/>
      </c>
    </row>
    <row r="557" spans="1:50" ht="17.45" customHeight="1">
      <c r="A557" s="3" t="str">
        <f>IF(C557="",MAX(A$8:A556)+1,"")</f>
        <v/>
      </c>
      <c r="C557" s="3" t="str">
        <f>IF(仕訳入力シート!A557="*","*",IF(J557="","*",IF(J557=0,"*","")))</f>
        <v>*</v>
      </c>
      <c r="D557" s="3">
        <f>仕訳入力シート!B557</f>
        <v>549</v>
      </c>
      <c r="E557" s="3" t="str">
        <f>IF(仕訳入力シート!C557&lt;&gt;0,仕訳入力シート!C557,"")</f>
        <v/>
      </c>
      <c r="F557" s="110" t="str">
        <f>IF(仕訳入力シート!D557&lt;&gt;0,仕訳入力シート!D557,"")</f>
        <v/>
      </c>
      <c r="H557" s="110" t="str">
        <f>IF(仕訳入力シート!AN557&lt;&gt;0,仕訳入力シート!AN557,"")</f>
        <v/>
      </c>
      <c r="I557" s="110" t="str">
        <f>IF(仕訳入力シート!AO557&lt;&gt;0,仕訳入力シート!AO557,"")</f>
        <v/>
      </c>
      <c r="J557" s="143">
        <f>仕訳入力シート!E557</f>
        <v>0</v>
      </c>
      <c r="K557" s="116" t="str">
        <f>IF(仕訳入力シート!F557&lt;&gt;0,仕訳入力シート!F557,"")</f>
        <v/>
      </c>
      <c r="L557" s="3" t="str">
        <f>IF(仕訳入力シート!G557&lt;&gt;0,仕訳入力シート!G557,"")</f>
        <v/>
      </c>
      <c r="M557" s="3" t="str">
        <f>IF(仕訳入力シート!H557&lt;&gt;0,仕訳入力シート!H557,"")</f>
        <v/>
      </c>
      <c r="N557" s="3" t="str">
        <f>IF(仕訳入力シート!I557&lt;&gt;0,仕訳入力シート!I557,"")</f>
        <v/>
      </c>
      <c r="O557" s="116" t="str">
        <f>IF(仕訳入力シート!P557&lt;&gt;0,仕訳入力シート!P557,"")</f>
        <v/>
      </c>
      <c r="P557" s="3" t="str">
        <f>IF(仕訳入力シート!Q557&lt;&gt;0,仕訳入力シート!Q557,"")</f>
        <v/>
      </c>
      <c r="Q557" s="3" t="str">
        <f>IF(仕訳入力シート!J557&lt;&gt;"",仕訳入力シート!J557,"")</f>
        <v/>
      </c>
      <c r="R557" s="3" t="str">
        <f>IF(仕訳入力シート!L557&lt;&gt;"",仕訳入力シート!L557,"")</f>
        <v/>
      </c>
      <c r="S557" s="3" t="str">
        <f>IF(仕訳入力シート!O557&lt;&gt;"",仕訳入力シート!O557,"")</f>
        <v/>
      </c>
      <c r="T557" s="3">
        <f t="shared" si="32"/>
        <v>0</v>
      </c>
      <c r="U557" s="3">
        <f t="shared" si="33"/>
        <v>0</v>
      </c>
      <c r="V557" s="113" t="str">
        <f>IF(仕訳入力シート!R557&lt;&gt;0,仕訳入力シート!R557,"")</f>
        <v/>
      </c>
      <c r="W557" s="3" t="str">
        <f>IF(仕訳入力シート!S557&lt;&gt;0,仕訳入力シート!S557,"")</f>
        <v/>
      </c>
      <c r="X557" s="3" t="str">
        <f>IF(仕訳入力シート!T557&lt;&gt;0,仕訳入力シート!T557,"")</f>
        <v/>
      </c>
      <c r="Y557" s="3" t="str">
        <f>IF(仕訳入力シート!U557&lt;&gt;0,仕訳入力シート!U557,"")</f>
        <v/>
      </c>
      <c r="Z557" s="116" t="str">
        <f>IF(仕訳入力シート!AB557&lt;&gt;0,仕訳入力シート!AB557,"")</f>
        <v/>
      </c>
      <c r="AA557" s="3" t="str">
        <f>IF(仕訳入力シート!AC557&lt;&gt;0,仕訳入力シート!AC557,"")</f>
        <v/>
      </c>
      <c r="AB557" s="3" t="str">
        <f>IF(仕訳入力シート!V557&lt;&gt;"",仕訳入力シート!V557,"")</f>
        <v/>
      </c>
      <c r="AC557" s="3" t="str">
        <f>IF(仕訳入力シート!X557&lt;&gt;"",仕訳入力シート!X557,"")</f>
        <v/>
      </c>
      <c r="AD557" s="3" t="str">
        <f>IF(仕訳入力シート!AA557&lt;&gt;"",仕訳入力シート!AA557,"")</f>
        <v/>
      </c>
      <c r="AE557" s="3">
        <f t="shared" si="34"/>
        <v>0</v>
      </c>
      <c r="AF557" s="3">
        <f t="shared" si="35"/>
        <v>0</v>
      </c>
      <c r="AG557" s="121" t="str">
        <f>IF(仕訳入力シート!AD557&lt;&gt;0,仕訳入力シート!AD557,"")</f>
        <v/>
      </c>
      <c r="AH557" s="3" t="str">
        <f>IF(仕訳入力シート!AE557&lt;&gt;"",仕訳入力シート!AE557,"")</f>
        <v/>
      </c>
      <c r="AI557" s="117" t="str">
        <f>IF(仕訳入力シート!AH557&lt;&gt;0,仕訳入力シート!AH557,"")</f>
        <v/>
      </c>
      <c r="AJ557" s="118" t="str">
        <f>IF(仕訳入力シート!AI557&lt;&gt;0,仕訳入力シート!AI557,"")</f>
        <v/>
      </c>
      <c r="AK557" s="118" t="str">
        <f>IF(仕訳入力シート!AJ557&lt;&gt;0,仕訳入力シート!AJ557,"")</f>
        <v/>
      </c>
      <c r="AL557" s="118" t="str">
        <f>IF(仕訳入力シート!AK557&lt;&gt;0,仕訳入力シート!AK557,"")</f>
        <v/>
      </c>
      <c r="AM557" s="118" t="str">
        <f>IF(仕訳入力シート!AL557&lt;&gt;0,仕訳入力シート!AL557,"")</f>
        <v/>
      </c>
      <c r="AN557" s="118"/>
      <c r="AO557" s="118"/>
      <c r="AP557" s="118"/>
      <c r="AQ557" s="118"/>
      <c r="AR557" s="118"/>
      <c r="AS557" s="118"/>
      <c r="AT557" s="118"/>
      <c r="AU557" s="120" t="str">
        <f>IF(仕訳入力シート!AQ557&lt;&gt;0,仕訳入力シート!AQ557,"")</f>
        <v/>
      </c>
      <c r="AV557" s="118" t="str">
        <f>IF(仕訳入力シート!AR557&lt;&gt;0,仕訳入力シート!AR557,"")</f>
        <v/>
      </c>
      <c r="AW557" s="120" t="str">
        <f>IF(仕訳入力シート!AT557&lt;&gt;0,仕訳入力シート!AT557,"")</f>
        <v/>
      </c>
      <c r="AX557" s="118" t="str">
        <f>IF(仕訳入力シート!AU557&lt;&gt;0,仕訳入力シート!AU557,"")</f>
        <v/>
      </c>
    </row>
    <row r="558" spans="1:50" ht="17.45" customHeight="1">
      <c r="A558" s="3" t="str">
        <f>IF(C558="",MAX(A$8:A557)+1,"")</f>
        <v/>
      </c>
      <c r="C558" s="3" t="str">
        <f>IF(仕訳入力シート!A558="*","*",IF(J558="","*",IF(J558=0,"*","")))</f>
        <v>*</v>
      </c>
      <c r="D558" s="3">
        <f>仕訳入力シート!B558</f>
        <v>550</v>
      </c>
      <c r="E558" s="3" t="str">
        <f>IF(仕訳入力シート!C558&lt;&gt;0,仕訳入力シート!C558,"")</f>
        <v/>
      </c>
      <c r="F558" s="110" t="str">
        <f>IF(仕訳入力シート!D558&lt;&gt;0,仕訳入力シート!D558,"")</f>
        <v/>
      </c>
      <c r="H558" s="110" t="str">
        <f>IF(仕訳入力シート!AN558&lt;&gt;0,仕訳入力シート!AN558,"")</f>
        <v/>
      </c>
      <c r="I558" s="110" t="str">
        <f>IF(仕訳入力シート!AO558&lt;&gt;0,仕訳入力シート!AO558,"")</f>
        <v/>
      </c>
      <c r="J558" s="143">
        <f>仕訳入力シート!E558</f>
        <v>0</v>
      </c>
      <c r="K558" s="116" t="str">
        <f>IF(仕訳入力シート!F558&lt;&gt;0,仕訳入力シート!F558,"")</f>
        <v/>
      </c>
      <c r="L558" s="3" t="str">
        <f>IF(仕訳入力シート!G558&lt;&gt;0,仕訳入力シート!G558,"")</f>
        <v/>
      </c>
      <c r="M558" s="3" t="str">
        <f>IF(仕訳入力シート!H558&lt;&gt;0,仕訳入力シート!H558,"")</f>
        <v/>
      </c>
      <c r="N558" s="3" t="str">
        <f>IF(仕訳入力シート!I558&lt;&gt;0,仕訳入力シート!I558,"")</f>
        <v/>
      </c>
      <c r="O558" s="116" t="str">
        <f>IF(仕訳入力シート!P558&lt;&gt;0,仕訳入力シート!P558,"")</f>
        <v/>
      </c>
      <c r="P558" s="3" t="str">
        <f>IF(仕訳入力シート!Q558&lt;&gt;0,仕訳入力シート!Q558,"")</f>
        <v/>
      </c>
      <c r="Q558" s="3" t="str">
        <f>IF(仕訳入力シート!J558&lt;&gt;"",仕訳入力シート!J558,"")</f>
        <v/>
      </c>
      <c r="R558" s="3" t="str">
        <f>IF(仕訳入力シート!L558&lt;&gt;"",仕訳入力シート!L558,"")</f>
        <v/>
      </c>
      <c r="S558" s="3" t="str">
        <f>IF(仕訳入力シート!O558&lt;&gt;"",仕訳入力シート!O558,"")</f>
        <v/>
      </c>
      <c r="T558" s="3">
        <f t="shared" si="32"/>
        <v>0</v>
      </c>
      <c r="U558" s="3">
        <f t="shared" si="33"/>
        <v>0</v>
      </c>
      <c r="V558" s="113" t="str">
        <f>IF(仕訳入力シート!R558&lt;&gt;0,仕訳入力シート!R558,"")</f>
        <v/>
      </c>
      <c r="W558" s="3" t="str">
        <f>IF(仕訳入力シート!S558&lt;&gt;0,仕訳入力シート!S558,"")</f>
        <v/>
      </c>
      <c r="X558" s="3" t="str">
        <f>IF(仕訳入力シート!T558&lt;&gt;0,仕訳入力シート!T558,"")</f>
        <v/>
      </c>
      <c r="Y558" s="3" t="str">
        <f>IF(仕訳入力シート!U558&lt;&gt;0,仕訳入力シート!U558,"")</f>
        <v/>
      </c>
      <c r="Z558" s="116" t="str">
        <f>IF(仕訳入力シート!AB558&lt;&gt;0,仕訳入力シート!AB558,"")</f>
        <v/>
      </c>
      <c r="AA558" s="3" t="str">
        <f>IF(仕訳入力シート!AC558&lt;&gt;0,仕訳入力シート!AC558,"")</f>
        <v/>
      </c>
      <c r="AB558" s="3" t="str">
        <f>IF(仕訳入力シート!V558&lt;&gt;"",仕訳入力シート!V558,"")</f>
        <v/>
      </c>
      <c r="AC558" s="3" t="str">
        <f>IF(仕訳入力シート!X558&lt;&gt;"",仕訳入力シート!X558,"")</f>
        <v/>
      </c>
      <c r="AD558" s="3" t="str">
        <f>IF(仕訳入力シート!AA558&lt;&gt;"",仕訳入力シート!AA558,"")</f>
        <v/>
      </c>
      <c r="AE558" s="3">
        <f t="shared" si="34"/>
        <v>0</v>
      </c>
      <c r="AF558" s="3">
        <f t="shared" si="35"/>
        <v>0</v>
      </c>
      <c r="AG558" s="121" t="str">
        <f>IF(仕訳入力シート!AD558&lt;&gt;0,仕訳入力シート!AD558,"")</f>
        <v/>
      </c>
      <c r="AH558" s="3" t="str">
        <f>IF(仕訳入力シート!AE558&lt;&gt;"",仕訳入力シート!AE558,"")</f>
        <v/>
      </c>
      <c r="AI558" s="117" t="str">
        <f>IF(仕訳入力シート!AH558&lt;&gt;0,仕訳入力シート!AH558,"")</f>
        <v/>
      </c>
      <c r="AJ558" s="118" t="str">
        <f>IF(仕訳入力シート!AI558&lt;&gt;0,仕訳入力シート!AI558,"")</f>
        <v/>
      </c>
      <c r="AK558" s="118" t="str">
        <f>IF(仕訳入力シート!AJ558&lt;&gt;0,仕訳入力シート!AJ558,"")</f>
        <v/>
      </c>
      <c r="AL558" s="118" t="str">
        <f>IF(仕訳入力シート!AK558&lt;&gt;0,仕訳入力シート!AK558,"")</f>
        <v/>
      </c>
      <c r="AM558" s="118" t="str">
        <f>IF(仕訳入力シート!AL558&lt;&gt;0,仕訳入力シート!AL558,"")</f>
        <v/>
      </c>
      <c r="AN558" s="118"/>
      <c r="AO558" s="118"/>
      <c r="AP558" s="118"/>
      <c r="AQ558" s="118"/>
      <c r="AR558" s="118"/>
      <c r="AS558" s="118"/>
      <c r="AT558" s="118"/>
      <c r="AU558" s="120" t="str">
        <f>IF(仕訳入力シート!AQ558&lt;&gt;0,仕訳入力シート!AQ558,"")</f>
        <v/>
      </c>
      <c r="AV558" s="118" t="str">
        <f>IF(仕訳入力シート!AR558&lt;&gt;0,仕訳入力シート!AR558,"")</f>
        <v/>
      </c>
      <c r="AW558" s="120" t="str">
        <f>IF(仕訳入力シート!AT558&lt;&gt;0,仕訳入力シート!AT558,"")</f>
        <v/>
      </c>
      <c r="AX558" s="118" t="str">
        <f>IF(仕訳入力シート!AU558&lt;&gt;0,仕訳入力シート!AU558,"")</f>
        <v/>
      </c>
    </row>
    <row r="559" spans="1:50" ht="17.45" customHeight="1">
      <c r="A559" s="3" t="str">
        <f>IF(C559="",MAX(A$8:A558)+1,"")</f>
        <v/>
      </c>
      <c r="C559" s="3" t="str">
        <f>IF(仕訳入力シート!A559="*","*",IF(J559="","*",IF(J559=0,"*","")))</f>
        <v>*</v>
      </c>
      <c r="D559" s="3">
        <f>仕訳入力シート!B559</f>
        <v>551</v>
      </c>
      <c r="E559" s="3" t="str">
        <f>IF(仕訳入力シート!C559&lt;&gt;0,仕訳入力シート!C559,"")</f>
        <v/>
      </c>
      <c r="F559" s="110" t="str">
        <f>IF(仕訳入力シート!D559&lt;&gt;0,仕訳入力シート!D559,"")</f>
        <v/>
      </c>
      <c r="H559" s="110" t="str">
        <f>IF(仕訳入力シート!AN559&lt;&gt;0,仕訳入力シート!AN559,"")</f>
        <v/>
      </c>
      <c r="I559" s="110" t="str">
        <f>IF(仕訳入力シート!AO559&lt;&gt;0,仕訳入力シート!AO559,"")</f>
        <v/>
      </c>
      <c r="J559" s="143">
        <f>仕訳入力シート!E559</f>
        <v>0</v>
      </c>
      <c r="K559" s="116" t="str">
        <f>IF(仕訳入力シート!F559&lt;&gt;0,仕訳入力シート!F559,"")</f>
        <v/>
      </c>
      <c r="L559" s="3" t="str">
        <f>IF(仕訳入力シート!G559&lt;&gt;0,仕訳入力シート!G559,"")</f>
        <v/>
      </c>
      <c r="M559" s="3" t="str">
        <f>IF(仕訳入力シート!H559&lt;&gt;0,仕訳入力シート!H559,"")</f>
        <v/>
      </c>
      <c r="N559" s="3" t="str">
        <f>IF(仕訳入力シート!I559&lt;&gt;0,仕訳入力シート!I559,"")</f>
        <v/>
      </c>
      <c r="O559" s="116" t="str">
        <f>IF(仕訳入力シート!P559&lt;&gt;0,仕訳入力シート!P559,"")</f>
        <v/>
      </c>
      <c r="P559" s="3" t="str">
        <f>IF(仕訳入力シート!Q559&lt;&gt;0,仕訳入力シート!Q559,"")</f>
        <v/>
      </c>
      <c r="Q559" s="3" t="str">
        <f>IF(仕訳入力シート!J559&lt;&gt;"",仕訳入力シート!J559,"")</f>
        <v/>
      </c>
      <c r="R559" s="3" t="str">
        <f>IF(仕訳入力シート!L559&lt;&gt;"",仕訳入力シート!L559,"")</f>
        <v/>
      </c>
      <c r="S559" s="3" t="str">
        <f>IF(仕訳入力シート!O559&lt;&gt;"",仕訳入力シート!O559,"")</f>
        <v/>
      </c>
      <c r="T559" s="3">
        <f t="shared" si="32"/>
        <v>0</v>
      </c>
      <c r="U559" s="3">
        <f t="shared" si="33"/>
        <v>0</v>
      </c>
      <c r="V559" s="113" t="str">
        <f>IF(仕訳入力シート!R559&lt;&gt;0,仕訳入力シート!R559,"")</f>
        <v/>
      </c>
      <c r="W559" s="3" t="str">
        <f>IF(仕訳入力シート!S559&lt;&gt;0,仕訳入力シート!S559,"")</f>
        <v/>
      </c>
      <c r="X559" s="3" t="str">
        <f>IF(仕訳入力シート!T559&lt;&gt;0,仕訳入力シート!T559,"")</f>
        <v/>
      </c>
      <c r="Y559" s="3" t="str">
        <f>IF(仕訳入力シート!U559&lt;&gt;0,仕訳入力シート!U559,"")</f>
        <v/>
      </c>
      <c r="Z559" s="116" t="str">
        <f>IF(仕訳入力シート!AB559&lt;&gt;0,仕訳入力シート!AB559,"")</f>
        <v/>
      </c>
      <c r="AA559" s="3" t="str">
        <f>IF(仕訳入力シート!AC559&lt;&gt;0,仕訳入力シート!AC559,"")</f>
        <v/>
      </c>
      <c r="AB559" s="3" t="str">
        <f>IF(仕訳入力シート!V559&lt;&gt;"",仕訳入力シート!V559,"")</f>
        <v/>
      </c>
      <c r="AC559" s="3" t="str">
        <f>IF(仕訳入力シート!X559&lt;&gt;"",仕訳入力シート!X559,"")</f>
        <v/>
      </c>
      <c r="AD559" s="3" t="str">
        <f>IF(仕訳入力シート!AA559&lt;&gt;"",仕訳入力シート!AA559,"")</f>
        <v/>
      </c>
      <c r="AE559" s="3">
        <f t="shared" si="34"/>
        <v>0</v>
      </c>
      <c r="AF559" s="3">
        <f t="shared" si="35"/>
        <v>0</v>
      </c>
      <c r="AG559" s="121" t="str">
        <f>IF(仕訳入力シート!AD559&lt;&gt;0,仕訳入力シート!AD559,"")</f>
        <v/>
      </c>
      <c r="AH559" s="3" t="str">
        <f>IF(仕訳入力シート!AE559&lt;&gt;"",仕訳入力シート!AE559,"")</f>
        <v/>
      </c>
      <c r="AI559" s="117" t="str">
        <f>IF(仕訳入力シート!AH559&lt;&gt;0,仕訳入力シート!AH559,"")</f>
        <v/>
      </c>
      <c r="AJ559" s="118" t="str">
        <f>IF(仕訳入力シート!AI559&lt;&gt;0,仕訳入力シート!AI559,"")</f>
        <v/>
      </c>
      <c r="AK559" s="118" t="str">
        <f>IF(仕訳入力シート!AJ559&lt;&gt;0,仕訳入力シート!AJ559,"")</f>
        <v/>
      </c>
      <c r="AL559" s="118" t="str">
        <f>IF(仕訳入力シート!AK559&lt;&gt;0,仕訳入力シート!AK559,"")</f>
        <v/>
      </c>
      <c r="AM559" s="118" t="str">
        <f>IF(仕訳入力シート!AL559&lt;&gt;0,仕訳入力シート!AL559,"")</f>
        <v/>
      </c>
      <c r="AN559" s="118"/>
      <c r="AO559" s="118"/>
      <c r="AP559" s="118"/>
      <c r="AQ559" s="118"/>
      <c r="AR559" s="118"/>
      <c r="AS559" s="118"/>
      <c r="AT559" s="118"/>
      <c r="AU559" s="120" t="str">
        <f>IF(仕訳入力シート!AQ559&lt;&gt;0,仕訳入力シート!AQ559,"")</f>
        <v/>
      </c>
      <c r="AV559" s="118" t="str">
        <f>IF(仕訳入力シート!AR559&lt;&gt;0,仕訳入力シート!AR559,"")</f>
        <v/>
      </c>
      <c r="AW559" s="120" t="str">
        <f>IF(仕訳入力シート!AT559&lt;&gt;0,仕訳入力シート!AT559,"")</f>
        <v/>
      </c>
      <c r="AX559" s="118" t="str">
        <f>IF(仕訳入力シート!AU559&lt;&gt;0,仕訳入力シート!AU559,"")</f>
        <v/>
      </c>
    </row>
    <row r="560" spans="1:50" ht="17.45" customHeight="1">
      <c r="A560" s="3" t="str">
        <f>IF(C560="",MAX(A$8:A559)+1,"")</f>
        <v/>
      </c>
      <c r="C560" s="3" t="str">
        <f>IF(仕訳入力シート!A560="*","*",IF(J560="","*",IF(J560=0,"*","")))</f>
        <v>*</v>
      </c>
      <c r="D560" s="3">
        <f>仕訳入力シート!B560</f>
        <v>552</v>
      </c>
      <c r="E560" s="3" t="str">
        <f>IF(仕訳入力シート!C560&lt;&gt;0,仕訳入力シート!C560,"")</f>
        <v/>
      </c>
      <c r="F560" s="110" t="str">
        <f>IF(仕訳入力シート!D560&lt;&gt;0,仕訳入力シート!D560,"")</f>
        <v/>
      </c>
      <c r="H560" s="110" t="str">
        <f>IF(仕訳入力シート!AN560&lt;&gt;0,仕訳入力シート!AN560,"")</f>
        <v/>
      </c>
      <c r="I560" s="110" t="str">
        <f>IF(仕訳入力シート!AO560&lt;&gt;0,仕訳入力シート!AO560,"")</f>
        <v/>
      </c>
      <c r="J560" s="143">
        <f>仕訳入力シート!E560</f>
        <v>0</v>
      </c>
      <c r="K560" s="116" t="str">
        <f>IF(仕訳入力シート!F560&lt;&gt;0,仕訳入力シート!F560,"")</f>
        <v/>
      </c>
      <c r="L560" s="3" t="str">
        <f>IF(仕訳入力シート!G560&lt;&gt;0,仕訳入力シート!G560,"")</f>
        <v/>
      </c>
      <c r="M560" s="3" t="str">
        <f>IF(仕訳入力シート!H560&lt;&gt;0,仕訳入力シート!H560,"")</f>
        <v/>
      </c>
      <c r="N560" s="3" t="str">
        <f>IF(仕訳入力シート!I560&lt;&gt;0,仕訳入力シート!I560,"")</f>
        <v/>
      </c>
      <c r="O560" s="116" t="str">
        <f>IF(仕訳入力シート!P560&lt;&gt;0,仕訳入力シート!P560,"")</f>
        <v/>
      </c>
      <c r="P560" s="3" t="str">
        <f>IF(仕訳入力シート!Q560&lt;&gt;0,仕訳入力シート!Q560,"")</f>
        <v/>
      </c>
      <c r="Q560" s="3" t="str">
        <f>IF(仕訳入力シート!J560&lt;&gt;"",仕訳入力シート!J560,"")</f>
        <v/>
      </c>
      <c r="R560" s="3" t="str">
        <f>IF(仕訳入力シート!L560&lt;&gt;"",仕訳入力シート!L560,"")</f>
        <v/>
      </c>
      <c r="S560" s="3" t="str">
        <f>IF(仕訳入力シート!O560&lt;&gt;"",仕訳入力シート!O560,"")</f>
        <v/>
      </c>
      <c r="T560" s="3">
        <f t="shared" si="32"/>
        <v>0</v>
      </c>
      <c r="U560" s="3">
        <f t="shared" si="33"/>
        <v>0</v>
      </c>
      <c r="V560" s="113" t="str">
        <f>IF(仕訳入力シート!R560&lt;&gt;0,仕訳入力シート!R560,"")</f>
        <v/>
      </c>
      <c r="W560" s="3" t="str">
        <f>IF(仕訳入力シート!S560&lt;&gt;0,仕訳入力シート!S560,"")</f>
        <v/>
      </c>
      <c r="X560" s="3" t="str">
        <f>IF(仕訳入力シート!T560&lt;&gt;0,仕訳入力シート!T560,"")</f>
        <v/>
      </c>
      <c r="Y560" s="3" t="str">
        <f>IF(仕訳入力シート!U560&lt;&gt;0,仕訳入力シート!U560,"")</f>
        <v/>
      </c>
      <c r="Z560" s="116" t="str">
        <f>IF(仕訳入力シート!AB560&lt;&gt;0,仕訳入力シート!AB560,"")</f>
        <v/>
      </c>
      <c r="AA560" s="3" t="str">
        <f>IF(仕訳入力シート!AC560&lt;&gt;0,仕訳入力シート!AC560,"")</f>
        <v/>
      </c>
      <c r="AB560" s="3" t="str">
        <f>IF(仕訳入力シート!V560&lt;&gt;"",仕訳入力シート!V560,"")</f>
        <v/>
      </c>
      <c r="AC560" s="3" t="str">
        <f>IF(仕訳入力シート!X560&lt;&gt;"",仕訳入力シート!X560,"")</f>
        <v/>
      </c>
      <c r="AD560" s="3" t="str">
        <f>IF(仕訳入力シート!AA560&lt;&gt;"",仕訳入力シート!AA560,"")</f>
        <v/>
      </c>
      <c r="AE560" s="3">
        <f t="shared" si="34"/>
        <v>0</v>
      </c>
      <c r="AF560" s="3">
        <f t="shared" si="35"/>
        <v>0</v>
      </c>
      <c r="AG560" s="121" t="str">
        <f>IF(仕訳入力シート!AD560&lt;&gt;0,仕訳入力シート!AD560,"")</f>
        <v/>
      </c>
      <c r="AH560" s="3" t="str">
        <f>IF(仕訳入力シート!AE560&lt;&gt;"",仕訳入力シート!AE560,"")</f>
        <v/>
      </c>
      <c r="AI560" s="117" t="str">
        <f>IF(仕訳入力シート!AH560&lt;&gt;0,仕訳入力シート!AH560,"")</f>
        <v/>
      </c>
      <c r="AJ560" s="118" t="str">
        <f>IF(仕訳入力シート!AI560&lt;&gt;0,仕訳入力シート!AI560,"")</f>
        <v/>
      </c>
      <c r="AK560" s="118" t="str">
        <f>IF(仕訳入力シート!AJ560&lt;&gt;0,仕訳入力シート!AJ560,"")</f>
        <v/>
      </c>
      <c r="AL560" s="118" t="str">
        <f>IF(仕訳入力シート!AK560&lt;&gt;0,仕訳入力シート!AK560,"")</f>
        <v/>
      </c>
      <c r="AM560" s="118" t="str">
        <f>IF(仕訳入力シート!AL560&lt;&gt;0,仕訳入力シート!AL560,"")</f>
        <v/>
      </c>
      <c r="AN560" s="118"/>
      <c r="AO560" s="118"/>
      <c r="AP560" s="118"/>
      <c r="AQ560" s="118"/>
      <c r="AR560" s="118"/>
      <c r="AS560" s="118"/>
      <c r="AT560" s="118"/>
      <c r="AU560" s="120" t="str">
        <f>IF(仕訳入力シート!AQ560&lt;&gt;0,仕訳入力シート!AQ560,"")</f>
        <v/>
      </c>
      <c r="AV560" s="118" t="str">
        <f>IF(仕訳入力シート!AR560&lt;&gt;0,仕訳入力シート!AR560,"")</f>
        <v/>
      </c>
      <c r="AW560" s="120" t="str">
        <f>IF(仕訳入力シート!AT560&lt;&gt;0,仕訳入力シート!AT560,"")</f>
        <v/>
      </c>
      <c r="AX560" s="118" t="str">
        <f>IF(仕訳入力シート!AU560&lt;&gt;0,仕訳入力シート!AU560,"")</f>
        <v/>
      </c>
    </row>
    <row r="561" spans="1:50" ht="17.45" customHeight="1">
      <c r="A561" s="3" t="str">
        <f>IF(C561="",MAX(A$8:A560)+1,"")</f>
        <v/>
      </c>
      <c r="C561" s="3" t="str">
        <f>IF(仕訳入力シート!A561="*","*",IF(J561="","*",IF(J561=0,"*","")))</f>
        <v>*</v>
      </c>
      <c r="D561" s="3">
        <f>仕訳入力シート!B561</f>
        <v>553</v>
      </c>
      <c r="E561" s="3" t="str">
        <f>IF(仕訳入力シート!C561&lt;&gt;0,仕訳入力シート!C561,"")</f>
        <v/>
      </c>
      <c r="F561" s="110" t="str">
        <f>IF(仕訳入力シート!D561&lt;&gt;0,仕訳入力シート!D561,"")</f>
        <v/>
      </c>
      <c r="H561" s="110" t="str">
        <f>IF(仕訳入力シート!AN561&lt;&gt;0,仕訳入力シート!AN561,"")</f>
        <v/>
      </c>
      <c r="I561" s="110" t="str">
        <f>IF(仕訳入力シート!AO561&lt;&gt;0,仕訳入力シート!AO561,"")</f>
        <v/>
      </c>
      <c r="J561" s="143">
        <f>仕訳入力シート!E561</f>
        <v>0</v>
      </c>
      <c r="K561" s="116" t="str">
        <f>IF(仕訳入力シート!F561&lt;&gt;0,仕訳入力シート!F561,"")</f>
        <v/>
      </c>
      <c r="L561" s="3" t="str">
        <f>IF(仕訳入力シート!G561&lt;&gt;0,仕訳入力シート!G561,"")</f>
        <v/>
      </c>
      <c r="M561" s="3" t="str">
        <f>IF(仕訳入力シート!H561&lt;&gt;0,仕訳入力シート!H561,"")</f>
        <v/>
      </c>
      <c r="N561" s="3" t="str">
        <f>IF(仕訳入力シート!I561&lt;&gt;0,仕訳入力シート!I561,"")</f>
        <v/>
      </c>
      <c r="O561" s="116" t="str">
        <f>IF(仕訳入力シート!P561&lt;&gt;0,仕訳入力シート!P561,"")</f>
        <v/>
      </c>
      <c r="P561" s="3" t="str">
        <f>IF(仕訳入力シート!Q561&lt;&gt;0,仕訳入力シート!Q561,"")</f>
        <v/>
      </c>
      <c r="Q561" s="3" t="str">
        <f>IF(仕訳入力シート!J561&lt;&gt;"",仕訳入力シート!J561,"")</f>
        <v/>
      </c>
      <c r="R561" s="3" t="str">
        <f>IF(仕訳入力シート!L561&lt;&gt;"",仕訳入力シート!L561,"")</f>
        <v/>
      </c>
      <c r="S561" s="3" t="str">
        <f>IF(仕訳入力シート!O561&lt;&gt;"",仕訳入力シート!O561,"")</f>
        <v/>
      </c>
      <c r="T561" s="3">
        <f t="shared" si="32"/>
        <v>0</v>
      </c>
      <c r="U561" s="3">
        <f t="shared" si="33"/>
        <v>0</v>
      </c>
      <c r="V561" s="113" t="str">
        <f>IF(仕訳入力シート!R561&lt;&gt;0,仕訳入力シート!R561,"")</f>
        <v/>
      </c>
      <c r="W561" s="3" t="str">
        <f>IF(仕訳入力シート!S561&lt;&gt;0,仕訳入力シート!S561,"")</f>
        <v/>
      </c>
      <c r="X561" s="3" t="str">
        <f>IF(仕訳入力シート!T561&lt;&gt;0,仕訳入力シート!T561,"")</f>
        <v/>
      </c>
      <c r="Y561" s="3" t="str">
        <f>IF(仕訳入力シート!U561&lt;&gt;0,仕訳入力シート!U561,"")</f>
        <v/>
      </c>
      <c r="Z561" s="116" t="str">
        <f>IF(仕訳入力シート!AB561&lt;&gt;0,仕訳入力シート!AB561,"")</f>
        <v/>
      </c>
      <c r="AA561" s="3" t="str">
        <f>IF(仕訳入力シート!AC561&lt;&gt;0,仕訳入力シート!AC561,"")</f>
        <v/>
      </c>
      <c r="AB561" s="3" t="str">
        <f>IF(仕訳入力シート!V561&lt;&gt;"",仕訳入力シート!V561,"")</f>
        <v/>
      </c>
      <c r="AC561" s="3" t="str">
        <f>IF(仕訳入力シート!X561&lt;&gt;"",仕訳入力シート!X561,"")</f>
        <v/>
      </c>
      <c r="AD561" s="3" t="str">
        <f>IF(仕訳入力シート!AA561&lt;&gt;"",仕訳入力シート!AA561,"")</f>
        <v/>
      </c>
      <c r="AE561" s="3">
        <f t="shared" si="34"/>
        <v>0</v>
      </c>
      <c r="AF561" s="3">
        <f t="shared" si="35"/>
        <v>0</v>
      </c>
      <c r="AG561" s="121" t="str">
        <f>IF(仕訳入力シート!AD561&lt;&gt;0,仕訳入力シート!AD561,"")</f>
        <v/>
      </c>
      <c r="AH561" s="3" t="str">
        <f>IF(仕訳入力シート!AE561&lt;&gt;"",仕訳入力シート!AE561,"")</f>
        <v/>
      </c>
      <c r="AI561" s="117" t="str">
        <f>IF(仕訳入力シート!AH561&lt;&gt;0,仕訳入力シート!AH561,"")</f>
        <v/>
      </c>
      <c r="AJ561" s="118" t="str">
        <f>IF(仕訳入力シート!AI561&lt;&gt;0,仕訳入力シート!AI561,"")</f>
        <v/>
      </c>
      <c r="AK561" s="118" t="str">
        <f>IF(仕訳入力シート!AJ561&lt;&gt;0,仕訳入力シート!AJ561,"")</f>
        <v/>
      </c>
      <c r="AL561" s="118" t="str">
        <f>IF(仕訳入力シート!AK561&lt;&gt;0,仕訳入力シート!AK561,"")</f>
        <v/>
      </c>
      <c r="AM561" s="118" t="str">
        <f>IF(仕訳入力シート!AL561&lt;&gt;0,仕訳入力シート!AL561,"")</f>
        <v/>
      </c>
      <c r="AN561" s="118"/>
      <c r="AO561" s="118"/>
      <c r="AP561" s="118"/>
      <c r="AQ561" s="118"/>
      <c r="AR561" s="118"/>
      <c r="AS561" s="118"/>
      <c r="AT561" s="118"/>
      <c r="AU561" s="120" t="str">
        <f>IF(仕訳入力シート!AQ561&lt;&gt;0,仕訳入力シート!AQ561,"")</f>
        <v/>
      </c>
      <c r="AV561" s="118" t="str">
        <f>IF(仕訳入力シート!AR561&lt;&gt;0,仕訳入力シート!AR561,"")</f>
        <v/>
      </c>
      <c r="AW561" s="120" t="str">
        <f>IF(仕訳入力シート!AT561&lt;&gt;0,仕訳入力シート!AT561,"")</f>
        <v/>
      </c>
      <c r="AX561" s="118" t="str">
        <f>IF(仕訳入力シート!AU561&lt;&gt;0,仕訳入力シート!AU561,"")</f>
        <v/>
      </c>
    </row>
    <row r="562" spans="1:50" ht="17.45" customHeight="1">
      <c r="A562" s="3" t="str">
        <f>IF(C562="",MAX(A$8:A561)+1,"")</f>
        <v/>
      </c>
      <c r="C562" s="3" t="str">
        <f>IF(仕訳入力シート!A562="*","*",IF(J562="","*",IF(J562=0,"*","")))</f>
        <v>*</v>
      </c>
      <c r="D562" s="3">
        <f>仕訳入力シート!B562</f>
        <v>554</v>
      </c>
      <c r="E562" s="3" t="str">
        <f>IF(仕訳入力シート!C562&lt;&gt;0,仕訳入力シート!C562,"")</f>
        <v/>
      </c>
      <c r="F562" s="110" t="str">
        <f>IF(仕訳入力シート!D562&lt;&gt;0,仕訳入力シート!D562,"")</f>
        <v/>
      </c>
      <c r="H562" s="110" t="str">
        <f>IF(仕訳入力シート!AN562&lt;&gt;0,仕訳入力シート!AN562,"")</f>
        <v/>
      </c>
      <c r="I562" s="110" t="str">
        <f>IF(仕訳入力シート!AO562&lt;&gt;0,仕訳入力シート!AO562,"")</f>
        <v/>
      </c>
      <c r="J562" s="143">
        <f>仕訳入力シート!E562</f>
        <v>0</v>
      </c>
      <c r="K562" s="116" t="str">
        <f>IF(仕訳入力シート!F562&lt;&gt;0,仕訳入力シート!F562,"")</f>
        <v/>
      </c>
      <c r="L562" s="3" t="str">
        <f>IF(仕訳入力シート!G562&lt;&gt;0,仕訳入力シート!G562,"")</f>
        <v/>
      </c>
      <c r="M562" s="3" t="str">
        <f>IF(仕訳入力シート!H562&lt;&gt;0,仕訳入力シート!H562,"")</f>
        <v/>
      </c>
      <c r="N562" s="3" t="str">
        <f>IF(仕訳入力シート!I562&lt;&gt;0,仕訳入力シート!I562,"")</f>
        <v/>
      </c>
      <c r="O562" s="116" t="str">
        <f>IF(仕訳入力シート!P562&lt;&gt;0,仕訳入力シート!P562,"")</f>
        <v/>
      </c>
      <c r="P562" s="3" t="str">
        <f>IF(仕訳入力シート!Q562&lt;&gt;0,仕訳入力シート!Q562,"")</f>
        <v/>
      </c>
      <c r="Q562" s="3" t="str">
        <f>IF(仕訳入力シート!J562&lt;&gt;"",仕訳入力シート!J562,"")</f>
        <v/>
      </c>
      <c r="R562" s="3" t="str">
        <f>IF(仕訳入力シート!L562&lt;&gt;"",仕訳入力シート!L562,"")</f>
        <v/>
      </c>
      <c r="S562" s="3" t="str">
        <f>IF(仕訳入力シート!O562&lt;&gt;"",仕訳入力シート!O562,"")</f>
        <v/>
      </c>
      <c r="T562" s="3">
        <f t="shared" si="32"/>
        <v>0</v>
      </c>
      <c r="U562" s="3">
        <f t="shared" si="33"/>
        <v>0</v>
      </c>
      <c r="V562" s="113" t="str">
        <f>IF(仕訳入力シート!R562&lt;&gt;0,仕訳入力シート!R562,"")</f>
        <v/>
      </c>
      <c r="W562" s="3" t="str">
        <f>IF(仕訳入力シート!S562&lt;&gt;0,仕訳入力シート!S562,"")</f>
        <v/>
      </c>
      <c r="X562" s="3" t="str">
        <f>IF(仕訳入力シート!T562&lt;&gt;0,仕訳入力シート!T562,"")</f>
        <v/>
      </c>
      <c r="Y562" s="3" t="str">
        <f>IF(仕訳入力シート!U562&lt;&gt;0,仕訳入力シート!U562,"")</f>
        <v/>
      </c>
      <c r="Z562" s="116" t="str">
        <f>IF(仕訳入力シート!AB562&lt;&gt;0,仕訳入力シート!AB562,"")</f>
        <v/>
      </c>
      <c r="AA562" s="3" t="str">
        <f>IF(仕訳入力シート!AC562&lt;&gt;0,仕訳入力シート!AC562,"")</f>
        <v/>
      </c>
      <c r="AB562" s="3" t="str">
        <f>IF(仕訳入力シート!V562&lt;&gt;"",仕訳入力シート!V562,"")</f>
        <v/>
      </c>
      <c r="AC562" s="3" t="str">
        <f>IF(仕訳入力シート!X562&lt;&gt;"",仕訳入力シート!X562,"")</f>
        <v/>
      </c>
      <c r="AD562" s="3" t="str">
        <f>IF(仕訳入力シート!AA562&lt;&gt;"",仕訳入力シート!AA562,"")</f>
        <v/>
      </c>
      <c r="AE562" s="3">
        <f t="shared" si="34"/>
        <v>0</v>
      </c>
      <c r="AF562" s="3">
        <f t="shared" si="35"/>
        <v>0</v>
      </c>
      <c r="AG562" s="121" t="str">
        <f>IF(仕訳入力シート!AD562&lt;&gt;0,仕訳入力シート!AD562,"")</f>
        <v/>
      </c>
      <c r="AH562" s="3" t="str">
        <f>IF(仕訳入力シート!AE562&lt;&gt;"",仕訳入力シート!AE562,"")</f>
        <v/>
      </c>
      <c r="AI562" s="117" t="str">
        <f>IF(仕訳入力シート!AH562&lt;&gt;0,仕訳入力シート!AH562,"")</f>
        <v/>
      </c>
      <c r="AJ562" s="118" t="str">
        <f>IF(仕訳入力シート!AI562&lt;&gt;0,仕訳入力シート!AI562,"")</f>
        <v/>
      </c>
      <c r="AK562" s="118" t="str">
        <f>IF(仕訳入力シート!AJ562&lt;&gt;0,仕訳入力シート!AJ562,"")</f>
        <v/>
      </c>
      <c r="AL562" s="118" t="str">
        <f>IF(仕訳入力シート!AK562&lt;&gt;0,仕訳入力シート!AK562,"")</f>
        <v/>
      </c>
      <c r="AM562" s="118" t="str">
        <f>IF(仕訳入力シート!AL562&lt;&gt;0,仕訳入力シート!AL562,"")</f>
        <v/>
      </c>
      <c r="AN562" s="118"/>
      <c r="AO562" s="118"/>
      <c r="AP562" s="118"/>
      <c r="AQ562" s="118"/>
      <c r="AR562" s="118"/>
      <c r="AS562" s="118"/>
      <c r="AT562" s="118"/>
      <c r="AU562" s="120" t="str">
        <f>IF(仕訳入力シート!AQ562&lt;&gt;0,仕訳入力シート!AQ562,"")</f>
        <v/>
      </c>
      <c r="AV562" s="118" t="str">
        <f>IF(仕訳入力シート!AR562&lt;&gt;0,仕訳入力シート!AR562,"")</f>
        <v/>
      </c>
      <c r="AW562" s="120" t="str">
        <f>IF(仕訳入力シート!AT562&lt;&gt;0,仕訳入力シート!AT562,"")</f>
        <v/>
      </c>
      <c r="AX562" s="118" t="str">
        <f>IF(仕訳入力シート!AU562&lt;&gt;0,仕訳入力シート!AU562,"")</f>
        <v/>
      </c>
    </row>
    <row r="563" spans="1:50" ht="17.45" customHeight="1">
      <c r="A563" s="3" t="str">
        <f>IF(C563="",MAX(A$8:A562)+1,"")</f>
        <v/>
      </c>
      <c r="C563" s="3" t="str">
        <f>IF(仕訳入力シート!A563="*","*",IF(J563="","*",IF(J563=0,"*","")))</f>
        <v>*</v>
      </c>
      <c r="D563" s="3">
        <f>仕訳入力シート!B563</f>
        <v>555</v>
      </c>
      <c r="E563" s="3" t="str">
        <f>IF(仕訳入力シート!C563&lt;&gt;0,仕訳入力シート!C563,"")</f>
        <v/>
      </c>
      <c r="F563" s="110" t="str">
        <f>IF(仕訳入力シート!D563&lt;&gt;0,仕訳入力シート!D563,"")</f>
        <v/>
      </c>
      <c r="H563" s="110" t="str">
        <f>IF(仕訳入力シート!AN563&lt;&gt;0,仕訳入力シート!AN563,"")</f>
        <v/>
      </c>
      <c r="I563" s="110" t="str">
        <f>IF(仕訳入力シート!AO563&lt;&gt;0,仕訳入力シート!AO563,"")</f>
        <v/>
      </c>
      <c r="J563" s="143">
        <f>仕訳入力シート!E563</f>
        <v>0</v>
      </c>
      <c r="K563" s="116" t="str">
        <f>IF(仕訳入力シート!F563&lt;&gt;0,仕訳入力シート!F563,"")</f>
        <v/>
      </c>
      <c r="L563" s="3" t="str">
        <f>IF(仕訳入力シート!G563&lt;&gt;0,仕訳入力シート!G563,"")</f>
        <v/>
      </c>
      <c r="M563" s="3" t="str">
        <f>IF(仕訳入力シート!H563&lt;&gt;0,仕訳入力シート!H563,"")</f>
        <v/>
      </c>
      <c r="N563" s="3" t="str">
        <f>IF(仕訳入力シート!I563&lt;&gt;0,仕訳入力シート!I563,"")</f>
        <v/>
      </c>
      <c r="O563" s="116" t="str">
        <f>IF(仕訳入力シート!P563&lt;&gt;0,仕訳入力シート!P563,"")</f>
        <v/>
      </c>
      <c r="P563" s="3" t="str">
        <f>IF(仕訳入力シート!Q563&lt;&gt;0,仕訳入力シート!Q563,"")</f>
        <v/>
      </c>
      <c r="Q563" s="3" t="str">
        <f>IF(仕訳入力シート!J563&lt;&gt;"",仕訳入力シート!J563,"")</f>
        <v/>
      </c>
      <c r="R563" s="3" t="str">
        <f>IF(仕訳入力シート!L563&lt;&gt;"",仕訳入力シート!L563,"")</f>
        <v/>
      </c>
      <c r="S563" s="3" t="str">
        <f>IF(仕訳入力シート!O563&lt;&gt;"",仕訳入力シート!O563,"")</f>
        <v/>
      </c>
      <c r="T563" s="3">
        <f t="shared" si="32"/>
        <v>0</v>
      </c>
      <c r="U563" s="3">
        <f t="shared" si="33"/>
        <v>0</v>
      </c>
      <c r="V563" s="113" t="str">
        <f>IF(仕訳入力シート!R563&lt;&gt;0,仕訳入力シート!R563,"")</f>
        <v/>
      </c>
      <c r="W563" s="3" t="str">
        <f>IF(仕訳入力シート!S563&lt;&gt;0,仕訳入力シート!S563,"")</f>
        <v/>
      </c>
      <c r="X563" s="3" t="str">
        <f>IF(仕訳入力シート!T563&lt;&gt;0,仕訳入力シート!T563,"")</f>
        <v/>
      </c>
      <c r="Y563" s="3" t="str">
        <f>IF(仕訳入力シート!U563&lt;&gt;0,仕訳入力シート!U563,"")</f>
        <v/>
      </c>
      <c r="Z563" s="116" t="str">
        <f>IF(仕訳入力シート!AB563&lt;&gt;0,仕訳入力シート!AB563,"")</f>
        <v/>
      </c>
      <c r="AA563" s="3" t="str">
        <f>IF(仕訳入力シート!AC563&lt;&gt;0,仕訳入力シート!AC563,"")</f>
        <v/>
      </c>
      <c r="AB563" s="3" t="str">
        <f>IF(仕訳入力シート!V563&lt;&gt;"",仕訳入力シート!V563,"")</f>
        <v/>
      </c>
      <c r="AC563" s="3" t="str">
        <f>IF(仕訳入力シート!X563&lt;&gt;"",仕訳入力シート!X563,"")</f>
        <v/>
      </c>
      <c r="AD563" s="3" t="str">
        <f>IF(仕訳入力シート!AA563&lt;&gt;"",仕訳入力シート!AA563,"")</f>
        <v/>
      </c>
      <c r="AE563" s="3">
        <f t="shared" si="34"/>
        <v>0</v>
      </c>
      <c r="AF563" s="3">
        <f t="shared" si="35"/>
        <v>0</v>
      </c>
      <c r="AG563" s="121" t="str">
        <f>IF(仕訳入力シート!AD563&lt;&gt;0,仕訳入力シート!AD563,"")</f>
        <v/>
      </c>
      <c r="AH563" s="3" t="str">
        <f>IF(仕訳入力シート!AE563&lt;&gt;"",仕訳入力シート!AE563,"")</f>
        <v/>
      </c>
      <c r="AI563" s="117" t="str">
        <f>IF(仕訳入力シート!AH563&lt;&gt;0,仕訳入力シート!AH563,"")</f>
        <v/>
      </c>
      <c r="AJ563" s="118" t="str">
        <f>IF(仕訳入力シート!AI563&lt;&gt;0,仕訳入力シート!AI563,"")</f>
        <v/>
      </c>
      <c r="AK563" s="118" t="str">
        <f>IF(仕訳入力シート!AJ563&lt;&gt;0,仕訳入力シート!AJ563,"")</f>
        <v/>
      </c>
      <c r="AL563" s="118" t="str">
        <f>IF(仕訳入力シート!AK563&lt;&gt;0,仕訳入力シート!AK563,"")</f>
        <v/>
      </c>
      <c r="AM563" s="118" t="str">
        <f>IF(仕訳入力シート!AL563&lt;&gt;0,仕訳入力シート!AL563,"")</f>
        <v/>
      </c>
      <c r="AN563" s="118"/>
      <c r="AO563" s="118"/>
      <c r="AP563" s="118"/>
      <c r="AQ563" s="118"/>
      <c r="AR563" s="118"/>
      <c r="AS563" s="118"/>
      <c r="AT563" s="118"/>
      <c r="AU563" s="120" t="str">
        <f>IF(仕訳入力シート!AQ563&lt;&gt;0,仕訳入力シート!AQ563,"")</f>
        <v/>
      </c>
      <c r="AV563" s="118" t="str">
        <f>IF(仕訳入力シート!AR563&lt;&gt;0,仕訳入力シート!AR563,"")</f>
        <v/>
      </c>
      <c r="AW563" s="120" t="str">
        <f>IF(仕訳入力シート!AT563&lt;&gt;0,仕訳入力シート!AT563,"")</f>
        <v/>
      </c>
      <c r="AX563" s="118" t="str">
        <f>IF(仕訳入力シート!AU563&lt;&gt;0,仕訳入力シート!AU563,"")</f>
        <v/>
      </c>
    </row>
    <row r="564" spans="1:50" ht="17.45" customHeight="1">
      <c r="A564" s="3" t="str">
        <f>IF(C564="",MAX(A$8:A563)+1,"")</f>
        <v/>
      </c>
      <c r="C564" s="3" t="str">
        <f>IF(仕訳入力シート!A564="*","*",IF(J564="","*",IF(J564=0,"*","")))</f>
        <v>*</v>
      </c>
      <c r="D564" s="3">
        <f>仕訳入力シート!B564</f>
        <v>556</v>
      </c>
      <c r="E564" s="3" t="str">
        <f>IF(仕訳入力シート!C564&lt;&gt;0,仕訳入力シート!C564,"")</f>
        <v/>
      </c>
      <c r="F564" s="110" t="str">
        <f>IF(仕訳入力シート!D564&lt;&gt;0,仕訳入力シート!D564,"")</f>
        <v/>
      </c>
      <c r="H564" s="110" t="str">
        <f>IF(仕訳入力シート!AN564&lt;&gt;0,仕訳入力シート!AN564,"")</f>
        <v/>
      </c>
      <c r="I564" s="110" t="str">
        <f>IF(仕訳入力シート!AO564&lt;&gt;0,仕訳入力シート!AO564,"")</f>
        <v/>
      </c>
      <c r="J564" s="143">
        <f>仕訳入力シート!E564</f>
        <v>0</v>
      </c>
      <c r="K564" s="116" t="str">
        <f>IF(仕訳入力シート!F564&lt;&gt;0,仕訳入力シート!F564,"")</f>
        <v/>
      </c>
      <c r="L564" s="3" t="str">
        <f>IF(仕訳入力シート!G564&lt;&gt;0,仕訳入力シート!G564,"")</f>
        <v/>
      </c>
      <c r="M564" s="3" t="str">
        <f>IF(仕訳入力シート!H564&lt;&gt;0,仕訳入力シート!H564,"")</f>
        <v/>
      </c>
      <c r="N564" s="3" t="str">
        <f>IF(仕訳入力シート!I564&lt;&gt;0,仕訳入力シート!I564,"")</f>
        <v/>
      </c>
      <c r="O564" s="116" t="str">
        <f>IF(仕訳入力シート!P564&lt;&gt;0,仕訳入力シート!P564,"")</f>
        <v/>
      </c>
      <c r="P564" s="3" t="str">
        <f>IF(仕訳入力シート!Q564&lt;&gt;0,仕訳入力シート!Q564,"")</f>
        <v/>
      </c>
      <c r="Q564" s="3" t="str">
        <f>IF(仕訳入力シート!J564&lt;&gt;"",仕訳入力シート!J564,"")</f>
        <v/>
      </c>
      <c r="R564" s="3" t="str">
        <f>IF(仕訳入力シート!L564&lt;&gt;"",仕訳入力シート!L564,"")</f>
        <v/>
      </c>
      <c r="S564" s="3" t="str">
        <f>IF(仕訳入力シート!O564&lt;&gt;"",仕訳入力シート!O564,"")</f>
        <v/>
      </c>
      <c r="T564" s="3">
        <f t="shared" si="32"/>
        <v>0</v>
      </c>
      <c r="U564" s="3">
        <f t="shared" si="33"/>
        <v>0</v>
      </c>
      <c r="V564" s="113" t="str">
        <f>IF(仕訳入力シート!R564&lt;&gt;0,仕訳入力シート!R564,"")</f>
        <v/>
      </c>
      <c r="W564" s="3" t="str">
        <f>IF(仕訳入力シート!S564&lt;&gt;0,仕訳入力シート!S564,"")</f>
        <v/>
      </c>
      <c r="X564" s="3" t="str">
        <f>IF(仕訳入力シート!T564&lt;&gt;0,仕訳入力シート!T564,"")</f>
        <v/>
      </c>
      <c r="Y564" s="3" t="str">
        <f>IF(仕訳入力シート!U564&lt;&gt;0,仕訳入力シート!U564,"")</f>
        <v/>
      </c>
      <c r="Z564" s="116" t="str">
        <f>IF(仕訳入力シート!AB564&lt;&gt;0,仕訳入力シート!AB564,"")</f>
        <v/>
      </c>
      <c r="AA564" s="3" t="str">
        <f>IF(仕訳入力シート!AC564&lt;&gt;0,仕訳入力シート!AC564,"")</f>
        <v/>
      </c>
      <c r="AB564" s="3" t="str">
        <f>IF(仕訳入力シート!V564&lt;&gt;"",仕訳入力シート!V564,"")</f>
        <v/>
      </c>
      <c r="AC564" s="3" t="str">
        <f>IF(仕訳入力シート!X564&lt;&gt;"",仕訳入力シート!X564,"")</f>
        <v/>
      </c>
      <c r="AD564" s="3" t="str">
        <f>IF(仕訳入力シート!AA564&lt;&gt;"",仕訳入力シート!AA564,"")</f>
        <v/>
      </c>
      <c r="AE564" s="3">
        <f t="shared" si="34"/>
        <v>0</v>
      </c>
      <c r="AF564" s="3">
        <f t="shared" si="35"/>
        <v>0</v>
      </c>
      <c r="AG564" s="121" t="str">
        <f>IF(仕訳入力シート!AD564&lt;&gt;0,仕訳入力シート!AD564,"")</f>
        <v/>
      </c>
      <c r="AH564" s="3" t="str">
        <f>IF(仕訳入力シート!AE564&lt;&gt;"",仕訳入力シート!AE564,"")</f>
        <v/>
      </c>
      <c r="AI564" s="117" t="str">
        <f>IF(仕訳入力シート!AH564&lt;&gt;0,仕訳入力シート!AH564,"")</f>
        <v/>
      </c>
      <c r="AJ564" s="118" t="str">
        <f>IF(仕訳入力シート!AI564&lt;&gt;0,仕訳入力シート!AI564,"")</f>
        <v/>
      </c>
      <c r="AK564" s="118" t="str">
        <f>IF(仕訳入力シート!AJ564&lt;&gt;0,仕訳入力シート!AJ564,"")</f>
        <v/>
      </c>
      <c r="AL564" s="118" t="str">
        <f>IF(仕訳入力シート!AK564&lt;&gt;0,仕訳入力シート!AK564,"")</f>
        <v/>
      </c>
      <c r="AM564" s="118" t="str">
        <f>IF(仕訳入力シート!AL564&lt;&gt;0,仕訳入力シート!AL564,"")</f>
        <v/>
      </c>
      <c r="AN564" s="118"/>
      <c r="AO564" s="118"/>
      <c r="AP564" s="118"/>
      <c r="AQ564" s="118"/>
      <c r="AR564" s="118"/>
      <c r="AS564" s="118"/>
      <c r="AT564" s="118"/>
      <c r="AU564" s="120" t="str">
        <f>IF(仕訳入力シート!AQ564&lt;&gt;0,仕訳入力シート!AQ564,"")</f>
        <v/>
      </c>
      <c r="AV564" s="118" t="str">
        <f>IF(仕訳入力シート!AR564&lt;&gt;0,仕訳入力シート!AR564,"")</f>
        <v/>
      </c>
      <c r="AW564" s="120" t="str">
        <f>IF(仕訳入力シート!AT564&lt;&gt;0,仕訳入力シート!AT564,"")</f>
        <v/>
      </c>
      <c r="AX564" s="118" t="str">
        <f>IF(仕訳入力シート!AU564&lt;&gt;0,仕訳入力シート!AU564,"")</f>
        <v/>
      </c>
    </row>
    <row r="565" spans="1:50" ht="17.45" customHeight="1">
      <c r="A565" s="3" t="str">
        <f>IF(C565="",MAX(A$8:A564)+1,"")</f>
        <v/>
      </c>
      <c r="C565" s="3" t="str">
        <f>IF(仕訳入力シート!A565="*","*",IF(J565="","*",IF(J565=0,"*","")))</f>
        <v>*</v>
      </c>
      <c r="D565" s="3">
        <f>仕訳入力シート!B565</f>
        <v>557</v>
      </c>
      <c r="E565" s="3" t="str">
        <f>IF(仕訳入力シート!C565&lt;&gt;0,仕訳入力シート!C565,"")</f>
        <v/>
      </c>
      <c r="F565" s="110" t="str">
        <f>IF(仕訳入力シート!D565&lt;&gt;0,仕訳入力シート!D565,"")</f>
        <v/>
      </c>
      <c r="H565" s="110" t="str">
        <f>IF(仕訳入力シート!AN565&lt;&gt;0,仕訳入力シート!AN565,"")</f>
        <v/>
      </c>
      <c r="I565" s="110" t="str">
        <f>IF(仕訳入力シート!AO565&lt;&gt;0,仕訳入力シート!AO565,"")</f>
        <v/>
      </c>
      <c r="J565" s="143">
        <f>仕訳入力シート!E565</f>
        <v>0</v>
      </c>
      <c r="K565" s="116" t="str">
        <f>IF(仕訳入力シート!F565&lt;&gt;0,仕訳入力シート!F565,"")</f>
        <v/>
      </c>
      <c r="L565" s="3" t="str">
        <f>IF(仕訳入力シート!G565&lt;&gt;0,仕訳入力シート!G565,"")</f>
        <v/>
      </c>
      <c r="M565" s="3" t="str">
        <f>IF(仕訳入力シート!H565&lt;&gt;0,仕訳入力シート!H565,"")</f>
        <v/>
      </c>
      <c r="N565" s="3" t="str">
        <f>IF(仕訳入力シート!I565&lt;&gt;0,仕訳入力シート!I565,"")</f>
        <v/>
      </c>
      <c r="O565" s="116" t="str">
        <f>IF(仕訳入力シート!P565&lt;&gt;0,仕訳入力シート!P565,"")</f>
        <v/>
      </c>
      <c r="P565" s="3" t="str">
        <f>IF(仕訳入力シート!Q565&lt;&gt;0,仕訳入力シート!Q565,"")</f>
        <v/>
      </c>
      <c r="Q565" s="3" t="str">
        <f>IF(仕訳入力シート!J565&lt;&gt;"",仕訳入力シート!J565,"")</f>
        <v/>
      </c>
      <c r="R565" s="3" t="str">
        <f>IF(仕訳入力シート!L565&lt;&gt;"",仕訳入力シート!L565,"")</f>
        <v/>
      </c>
      <c r="S565" s="3" t="str">
        <f>IF(仕訳入力シート!O565&lt;&gt;"",仕訳入力シート!O565,"")</f>
        <v/>
      </c>
      <c r="T565" s="3">
        <f t="shared" si="32"/>
        <v>0</v>
      </c>
      <c r="U565" s="3">
        <f t="shared" si="33"/>
        <v>0</v>
      </c>
      <c r="V565" s="113" t="str">
        <f>IF(仕訳入力シート!R565&lt;&gt;0,仕訳入力シート!R565,"")</f>
        <v/>
      </c>
      <c r="W565" s="3" t="str">
        <f>IF(仕訳入力シート!S565&lt;&gt;0,仕訳入力シート!S565,"")</f>
        <v/>
      </c>
      <c r="X565" s="3" t="str">
        <f>IF(仕訳入力シート!T565&lt;&gt;0,仕訳入力シート!T565,"")</f>
        <v/>
      </c>
      <c r="Y565" s="3" t="str">
        <f>IF(仕訳入力シート!U565&lt;&gt;0,仕訳入力シート!U565,"")</f>
        <v/>
      </c>
      <c r="Z565" s="116" t="str">
        <f>IF(仕訳入力シート!AB565&lt;&gt;0,仕訳入力シート!AB565,"")</f>
        <v/>
      </c>
      <c r="AA565" s="3" t="str">
        <f>IF(仕訳入力シート!AC565&lt;&gt;0,仕訳入力シート!AC565,"")</f>
        <v/>
      </c>
      <c r="AB565" s="3" t="str">
        <f>IF(仕訳入力シート!V565&lt;&gt;"",仕訳入力シート!V565,"")</f>
        <v/>
      </c>
      <c r="AC565" s="3" t="str">
        <f>IF(仕訳入力シート!X565&lt;&gt;"",仕訳入力シート!X565,"")</f>
        <v/>
      </c>
      <c r="AD565" s="3" t="str">
        <f>IF(仕訳入力シート!AA565&lt;&gt;"",仕訳入力シート!AA565,"")</f>
        <v/>
      </c>
      <c r="AE565" s="3">
        <f t="shared" si="34"/>
        <v>0</v>
      </c>
      <c r="AF565" s="3">
        <f t="shared" si="35"/>
        <v>0</v>
      </c>
      <c r="AG565" s="121" t="str">
        <f>IF(仕訳入力シート!AD565&lt;&gt;0,仕訳入力シート!AD565,"")</f>
        <v/>
      </c>
      <c r="AH565" s="3" t="str">
        <f>IF(仕訳入力シート!AE565&lt;&gt;"",仕訳入力シート!AE565,"")</f>
        <v/>
      </c>
      <c r="AI565" s="117" t="str">
        <f>IF(仕訳入力シート!AH565&lt;&gt;0,仕訳入力シート!AH565,"")</f>
        <v/>
      </c>
      <c r="AJ565" s="118" t="str">
        <f>IF(仕訳入力シート!AI565&lt;&gt;0,仕訳入力シート!AI565,"")</f>
        <v/>
      </c>
      <c r="AK565" s="118" t="str">
        <f>IF(仕訳入力シート!AJ565&lt;&gt;0,仕訳入力シート!AJ565,"")</f>
        <v/>
      </c>
      <c r="AL565" s="118" t="str">
        <f>IF(仕訳入力シート!AK565&lt;&gt;0,仕訳入力シート!AK565,"")</f>
        <v/>
      </c>
      <c r="AM565" s="118" t="str">
        <f>IF(仕訳入力シート!AL565&lt;&gt;0,仕訳入力シート!AL565,"")</f>
        <v/>
      </c>
      <c r="AN565" s="118"/>
      <c r="AO565" s="118"/>
      <c r="AP565" s="118"/>
      <c r="AQ565" s="118"/>
      <c r="AR565" s="118"/>
      <c r="AS565" s="118"/>
      <c r="AT565" s="118"/>
      <c r="AU565" s="120" t="str">
        <f>IF(仕訳入力シート!AQ565&lt;&gt;0,仕訳入力シート!AQ565,"")</f>
        <v/>
      </c>
      <c r="AV565" s="118" t="str">
        <f>IF(仕訳入力シート!AR565&lt;&gt;0,仕訳入力シート!AR565,"")</f>
        <v/>
      </c>
      <c r="AW565" s="120" t="str">
        <f>IF(仕訳入力シート!AT565&lt;&gt;0,仕訳入力シート!AT565,"")</f>
        <v/>
      </c>
      <c r="AX565" s="118" t="str">
        <f>IF(仕訳入力シート!AU565&lt;&gt;0,仕訳入力シート!AU565,"")</f>
        <v/>
      </c>
    </row>
    <row r="566" spans="1:50" ht="17.45" customHeight="1">
      <c r="A566" s="3" t="str">
        <f>IF(C566="",MAX(A$8:A565)+1,"")</f>
        <v/>
      </c>
      <c r="C566" s="3" t="str">
        <f>IF(仕訳入力シート!A566="*","*",IF(J566="","*",IF(J566=0,"*","")))</f>
        <v>*</v>
      </c>
      <c r="D566" s="3">
        <f>仕訳入力シート!B566</f>
        <v>558</v>
      </c>
      <c r="E566" s="3" t="str">
        <f>IF(仕訳入力シート!C566&lt;&gt;0,仕訳入力シート!C566,"")</f>
        <v/>
      </c>
      <c r="F566" s="110" t="str">
        <f>IF(仕訳入力シート!D566&lt;&gt;0,仕訳入力シート!D566,"")</f>
        <v/>
      </c>
      <c r="H566" s="110" t="str">
        <f>IF(仕訳入力シート!AN566&lt;&gt;0,仕訳入力シート!AN566,"")</f>
        <v/>
      </c>
      <c r="I566" s="110" t="str">
        <f>IF(仕訳入力シート!AO566&lt;&gt;0,仕訳入力シート!AO566,"")</f>
        <v/>
      </c>
      <c r="J566" s="143">
        <f>仕訳入力シート!E566</f>
        <v>0</v>
      </c>
      <c r="K566" s="116" t="str">
        <f>IF(仕訳入力シート!F566&lt;&gt;0,仕訳入力シート!F566,"")</f>
        <v/>
      </c>
      <c r="L566" s="3" t="str">
        <f>IF(仕訳入力シート!G566&lt;&gt;0,仕訳入力シート!G566,"")</f>
        <v/>
      </c>
      <c r="M566" s="3" t="str">
        <f>IF(仕訳入力シート!H566&lt;&gt;0,仕訳入力シート!H566,"")</f>
        <v/>
      </c>
      <c r="N566" s="3" t="str">
        <f>IF(仕訳入力シート!I566&lt;&gt;0,仕訳入力シート!I566,"")</f>
        <v/>
      </c>
      <c r="O566" s="116" t="str">
        <f>IF(仕訳入力シート!P566&lt;&gt;0,仕訳入力シート!P566,"")</f>
        <v/>
      </c>
      <c r="P566" s="3" t="str">
        <f>IF(仕訳入力シート!Q566&lt;&gt;0,仕訳入力シート!Q566,"")</f>
        <v/>
      </c>
      <c r="Q566" s="3" t="str">
        <f>IF(仕訳入力シート!J566&lt;&gt;"",仕訳入力シート!J566,"")</f>
        <v/>
      </c>
      <c r="R566" s="3" t="str">
        <f>IF(仕訳入力シート!L566&lt;&gt;"",仕訳入力シート!L566,"")</f>
        <v/>
      </c>
      <c r="S566" s="3" t="str">
        <f>IF(仕訳入力シート!O566&lt;&gt;"",仕訳入力シート!O566,"")</f>
        <v/>
      </c>
      <c r="T566" s="3">
        <f t="shared" si="32"/>
        <v>0</v>
      </c>
      <c r="U566" s="3">
        <f t="shared" si="33"/>
        <v>0</v>
      </c>
      <c r="V566" s="113" t="str">
        <f>IF(仕訳入力シート!R566&lt;&gt;0,仕訳入力シート!R566,"")</f>
        <v/>
      </c>
      <c r="W566" s="3" t="str">
        <f>IF(仕訳入力シート!S566&lt;&gt;0,仕訳入力シート!S566,"")</f>
        <v/>
      </c>
      <c r="X566" s="3" t="str">
        <f>IF(仕訳入力シート!T566&lt;&gt;0,仕訳入力シート!T566,"")</f>
        <v/>
      </c>
      <c r="Y566" s="3" t="str">
        <f>IF(仕訳入力シート!U566&lt;&gt;0,仕訳入力シート!U566,"")</f>
        <v/>
      </c>
      <c r="Z566" s="116" t="str">
        <f>IF(仕訳入力シート!AB566&lt;&gt;0,仕訳入力シート!AB566,"")</f>
        <v/>
      </c>
      <c r="AA566" s="3" t="str">
        <f>IF(仕訳入力シート!AC566&lt;&gt;0,仕訳入力シート!AC566,"")</f>
        <v/>
      </c>
      <c r="AB566" s="3" t="str">
        <f>IF(仕訳入力シート!V566&lt;&gt;"",仕訳入力シート!V566,"")</f>
        <v/>
      </c>
      <c r="AC566" s="3" t="str">
        <f>IF(仕訳入力シート!X566&lt;&gt;"",仕訳入力シート!X566,"")</f>
        <v/>
      </c>
      <c r="AD566" s="3" t="str">
        <f>IF(仕訳入力シート!AA566&lt;&gt;"",仕訳入力シート!AA566,"")</f>
        <v/>
      </c>
      <c r="AE566" s="3">
        <f t="shared" si="34"/>
        <v>0</v>
      </c>
      <c r="AF566" s="3">
        <f t="shared" si="35"/>
        <v>0</v>
      </c>
      <c r="AG566" s="121" t="str">
        <f>IF(仕訳入力シート!AD566&lt;&gt;0,仕訳入力シート!AD566,"")</f>
        <v/>
      </c>
      <c r="AH566" s="3" t="str">
        <f>IF(仕訳入力シート!AE566&lt;&gt;"",仕訳入力シート!AE566,"")</f>
        <v/>
      </c>
      <c r="AI566" s="117" t="str">
        <f>IF(仕訳入力シート!AH566&lt;&gt;0,仕訳入力シート!AH566,"")</f>
        <v/>
      </c>
      <c r="AJ566" s="118" t="str">
        <f>IF(仕訳入力シート!AI566&lt;&gt;0,仕訳入力シート!AI566,"")</f>
        <v/>
      </c>
      <c r="AK566" s="118" t="str">
        <f>IF(仕訳入力シート!AJ566&lt;&gt;0,仕訳入力シート!AJ566,"")</f>
        <v/>
      </c>
      <c r="AL566" s="118" t="str">
        <f>IF(仕訳入力シート!AK566&lt;&gt;0,仕訳入力シート!AK566,"")</f>
        <v/>
      </c>
      <c r="AM566" s="118" t="str">
        <f>IF(仕訳入力シート!AL566&lt;&gt;0,仕訳入力シート!AL566,"")</f>
        <v/>
      </c>
      <c r="AN566" s="118"/>
      <c r="AO566" s="118"/>
      <c r="AP566" s="118"/>
      <c r="AQ566" s="118"/>
      <c r="AR566" s="118"/>
      <c r="AS566" s="118"/>
      <c r="AT566" s="118"/>
      <c r="AU566" s="120" t="str">
        <f>IF(仕訳入力シート!AQ566&lt;&gt;0,仕訳入力シート!AQ566,"")</f>
        <v/>
      </c>
      <c r="AV566" s="118" t="str">
        <f>IF(仕訳入力シート!AR566&lt;&gt;0,仕訳入力シート!AR566,"")</f>
        <v/>
      </c>
      <c r="AW566" s="120" t="str">
        <f>IF(仕訳入力シート!AT566&lt;&gt;0,仕訳入力シート!AT566,"")</f>
        <v/>
      </c>
      <c r="AX566" s="118" t="str">
        <f>IF(仕訳入力シート!AU566&lt;&gt;0,仕訳入力シート!AU566,"")</f>
        <v/>
      </c>
    </row>
    <row r="567" spans="1:50" ht="17.45" customHeight="1">
      <c r="A567" s="3" t="str">
        <f>IF(C567="",MAX(A$8:A566)+1,"")</f>
        <v/>
      </c>
      <c r="C567" s="3" t="str">
        <f>IF(仕訳入力シート!A567="*","*",IF(J567="","*",IF(J567=0,"*","")))</f>
        <v>*</v>
      </c>
      <c r="D567" s="3">
        <f>仕訳入力シート!B567</f>
        <v>559</v>
      </c>
      <c r="E567" s="3" t="str">
        <f>IF(仕訳入力シート!C567&lt;&gt;0,仕訳入力シート!C567,"")</f>
        <v/>
      </c>
      <c r="F567" s="110" t="str">
        <f>IF(仕訳入力シート!D567&lt;&gt;0,仕訳入力シート!D567,"")</f>
        <v/>
      </c>
      <c r="H567" s="110" t="str">
        <f>IF(仕訳入力シート!AN567&lt;&gt;0,仕訳入力シート!AN567,"")</f>
        <v/>
      </c>
      <c r="I567" s="110" t="str">
        <f>IF(仕訳入力シート!AO567&lt;&gt;0,仕訳入力シート!AO567,"")</f>
        <v/>
      </c>
      <c r="J567" s="143">
        <f>仕訳入力シート!E567</f>
        <v>0</v>
      </c>
      <c r="K567" s="116" t="str">
        <f>IF(仕訳入力シート!F567&lt;&gt;0,仕訳入力シート!F567,"")</f>
        <v/>
      </c>
      <c r="L567" s="3" t="str">
        <f>IF(仕訳入力シート!G567&lt;&gt;0,仕訳入力シート!G567,"")</f>
        <v/>
      </c>
      <c r="M567" s="3" t="str">
        <f>IF(仕訳入力シート!H567&lt;&gt;0,仕訳入力シート!H567,"")</f>
        <v/>
      </c>
      <c r="N567" s="3" t="str">
        <f>IF(仕訳入力シート!I567&lt;&gt;0,仕訳入力シート!I567,"")</f>
        <v/>
      </c>
      <c r="O567" s="116" t="str">
        <f>IF(仕訳入力シート!P567&lt;&gt;0,仕訳入力シート!P567,"")</f>
        <v/>
      </c>
      <c r="P567" s="3" t="str">
        <f>IF(仕訳入力シート!Q567&lt;&gt;0,仕訳入力シート!Q567,"")</f>
        <v/>
      </c>
      <c r="Q567" s="3" t="str">
        <f>IF(仕訳入力シート!J567&lt;&gt;"",仕訳入力シート!J567,"")</f>
        <v/>
      </c>
      <c r="R567" s="3" t="str">
        <f>IF(仕訳入力シート!L567&lt;&gt;"",仕訳入力シート!L567,"")</f>
        <v/>
      </c>
      <c r="S567" s="3" t="str">
        <f>IF(仕訳入力シート!O567&lt;&gt;"",仕訳入力シート!O567,"")</f>
        <v/>
      </c>
      <c r="T567" s="3">
        <f t="shared" si="32"/>
        <v>0</v>
      </c>
      <c r="U567" s="3">
        <f t="shared" si="33"/>
        <v>0</v>
      </c>
      <c r="V567" s="113" t="str">
        <f>IF(仕訳入力シート!R567&lt;&gt;0,仕訳入力シート!R567,"")</f>
        <v/>
      </c>
      <c r="W567" s="3" t="str">
        <f>IF(仕訳入力シート!S567&lt;&gt;0,仕訳入力シート!S567,"")</f>
        <v/>
      </c>
      <c r="X567" s="3" t="str">
        <f>IF(仕訳入力シート!T567&lt;&gt;0,仕訳入力シート!T567,"")</f>
        <v/>
      </c>
      <c r="Y567" s="3" t="str">
        <f>IF(仕訳入力シート!U567&lt;&gt;0,仕訳入力シート!U567,"")</f>
        <v/>
      </c>
      <c r="Z567" s="116" t="str">
        <f>IF(仕訳入力シート!AB567&lt;&gt;0,仕訳入力シート!AB567,"")</f>
        <v/>
      </c>
      <c r="AA567" s="3" t="str">
        <f>IF(仕訳入力シート!AC567&lt;&gt;0,仕訳入力シート!AC567,"")</f>
        <v/>
      </c>
      <c r="AB567" s="3" t="str">
        <f>IF(仕訳入力シート!V567&lt;&gt;"",仕訳入力シート!V567,"")</f>
        <v/>
      </c>
      <c r="AC567" s="3" t="str">
        <f>IF(仕訳入力シート!X567&lt;&gt;"",仕訳入力シート!X567,"")</f>
        <v/>
      </c>
      <c r="AD567" s="3" t="str">
        <f>IF(仕訳入力シート!AA567&lt;&gt;"",仕訳入力シート!AA567,"")</f>
        <v/>
      </c>
      <c r="AE567" s="3">
        <f t="shared" si="34"/>
        <v>0</v>
      </c>
      <c r="AF567" s="3">
        <f t="shared" si="35"/>
        <v>0</v>
      </c>
      <c r="AG567" s="121" t="str">
        <f>IF(仕訳入力シート!AD567&lt;&gt;0,仕訳入力シート!AD567,"")</f>
        <v/>
      </c>
      <c r="AH567" s="3" t="str">
        <f>IF(仕訳入力シート!AE567&lt;&gt;"",仕訳入力シート!AE567,"")</f>
        <v/>
      </c>
      <c r="AI567" s="117" t="str">
        <f>IF(仕訳入力シート!AH567&lt;&gt;0,仕訳入力シート!AH567,"")</f>
        <v/>
      </c>
      <c r="AJ567" s="118" t="str">
        <f>IF(仕訳入力シート!AI567&lt;&gt;0,仕訳入力シート!AI567,"")</f>
        <v/>
      </c>
      <c r="AK567" s="118" t="str">
        <f>IF(仕訳入力シート!AJ567&lt;&gt;0,仕訳入力シート!AJ567,"")</f>
        <v/>
      </c>
      <c r="AL567" s="118" t="str">
        <f>IF(仕訳入力シート!AK567&lt;&gt;0,仕訳入力シート!AK567,"")</f>
        <v/>
      </c>
      <c r="AM567" s="118" t="str">
        <f>IF(仕訳入力シート!AL567&lt;&gt;0,仕訳入力シート!AL567,"")</f>
        <v/>
      </c>
      <c r="AN567" s="118"/>
      <c r="AO567" s="118"/>
      <c r="AP567" s="118"/>
      <c r="AQ567" s="118"/>
      <c r="AR567" s="118"/>
      <c r="AS567" s="118"/>
      <c r="AT567" s="118"/>
      <c r="AU567" s="120" t="str">
        <f>IF(仕訳入力シート!AQ567&lt;&gt;0,仕訳入力シート!AQ567,"")</f>
        <v/>
      </c>
      <c r="AV567" s="118" t="str">
        <f>IF(仕訳入力シート!AR567&lt;&gt;0,仕訳入力シート!AR567,"")</f>
        <v/>
      </c>
      <c r="AW567" s="120" t="str">
        <f>IF(仕訳入力シート!AT567&lt;&gt;0,仕訳入力シート!AT567,"")</f>
        <v/>
      </c>
      <c r="AX567" s="118" t="str">
        <f>IF(仕訳入力シート!AU567&lt;&gt;0,仕訳入力シート!AU567,"")</f>
        <v/>
      </c>
    </row>
    <row r="568" spans="1:50" ht="17.45" customHeight="1">
      <c r="A568" s="3" t="str">
        <f>IF(C568="",MAX(A$8:A567)+1,"")</f>
        <v/>
      </c>
      <c r="C568" s="3" t="str">
        <f>IF(仕訳入力シート!A568="*","*",IF(J568="","*",IF(J568=0,"*","")))</f>
        <v>*</v>
      </c>
      <c r="D568" s="3">
        <f>仕訳入力シート!B568</f>
        <v>560</v>
      </c>
      <c r="E568" s="3" t="str">
        <f>IF(仕訳入力シート!C568&lt;&gt;0,仕訳入力シート!C568,"")</f>
        <v/>
      </c>
      <c r="F568" s="110" t="str">
        <f>IF(仕訳入力シート!D568&lt;&gt;0,仕訳入力シート!D568,"")</f>
        <v/>
      </c>
      <c r="H568" s="110" t="str">
        <f>IF(仕訳入力シート!AN568&lt;&gt;0,仕訳入力シート!AN568,"")</f>
        <v/>
      </c>
      <c r="I568" s="110" t="str">
        <f>IF(仕訳入力シート!AO568&lt;&gt;0,仕訳入力シート!AO568,"")</f>
        <v/>
      </c>
      <c r="J568" s="143">
        <f>仕訳入力シート!E568</f>
        <v>0</v>
      </c>
      <c r="K568" s="116" t="str">
        <f>IF(仕訳入力シート!F568&lt;&gt;0,仕訳入力シート!F568,"")</f>
        <v/>
      </c>
      <c r="L568" s="3" t="str">
        <f>IF(仕訳入力シート!G568&lt;&gt;0,仕訳入力シート!G568,"")</f>
        <v/>
      </c>
      <c r="M568" s="3" t="str">
        <f>IF(仕訳入力シート!H568&lt;&gt;0,仕訳入力シート!H568,"")</f>
        <v/>
      </c>
      <c r="N568" s="3" t="str">
        <f>IF(仕訳入力シート!I568&lt;&gt;0,仕訳入力シート!I568,"")</f>
        <v/>
      </c>
      <c r="O568" s="116" t="str">
        <f>IF(仕訳入力シート!P568&lt;&gt;0,仕訳入力シート!P568,"")</f>
        <v/>
      </c>
      <c r="P568" s="3" t="str">
        <f>IF(仕訳入力シート!Q568&lt;&gt;0,仕訳入力シート!Q568,"")</f>
        <v/>
      </c>
      <c r="Q568" s="3" t="str">
        <f>IF(仕訳入力シート!J568&lt;&gt;"",仕訳入力シート!J568,"")</f>
        <v/>
      </c>
      <c r="R568" s="3" t="str">
        <f>IF(仕訳入力シート!L568&lt;&gt;"",仕訳入力シート!L568,"")</f>
        <v/>
      </c>
      <c r="S568" s="3" t="str">
        <f>IF(仕訳入力シート!O568&lt;&gt;"",仕訳入力シート!O568,"")</f>
        <v/>
      </c>
      <c r="T568" s="3">
        <f t="shared" si="32"/>
        <v>0</v>
      </c>
      <c r="U568" s="3">
        <f t="shared" si="33"/>
        <v>0</v>
      </c>
      <c r="V568" s="113" t="str">
        <f>IF(仕訳入力シート!R568&lt;&gt;0,仕訳入力シート!R568,"")</f>
        <v/>
      </c>
      <c r="W568" s="3" t="str">
        <f>IF(仕訳入力シート!S568&lt;&gt;0,仕訳入力シート!S568,"")</f>
        <v/>
      </c>
      <c r="X568" s="3" t="str">
        <f>IF(仕訳入力シート!T568&lt;&gt;0,仕訳入力シート!T568,"")</f>
        <v/>
      </c>
      <c r="Y568" s="3" t="str">
        <f>IF(仕訳入力シート!U568&lt;&gt;0,仕訳入力シート!U568,"")</f>
        <v/>
      </c>
      <c r="Z568" s="116" t="str">
        <f>IF(仕訳入力シート!AB568&lt;&gt;0,仕訳入力シート!AB568,"")</f>
        <v/>
      </c>
      <c r="AA568" s="3" t="str">
        <f>IF(仕訳入力シート!AC568&lt;&gt;0,仕訳入力シート!AC568,"")</f>
        <v/>
      </c>
      <c r="AB568" s="3" t="str">
        <f>IF(仕訳入力シート!V568&lt;&gt;"",仕訳入力シート!V568,"")</f>
        <v/>
      </c>
      <c r="AC568" s="3" t="str">
        <f>IF(仕訳入力シート!X568&lt;&gt;"",仕訳入力シート!X568,"")</f>
        <v/>
      </c>
      <c r="AD568" s="3" t="str">
        <f>IF(仕訳入力シート!AA568&lt;&gt;"",仕訳入力シート!AA568,"")</f>
        <v/>
      </c>
      <c r="AE568" s="3">
        <f t="shared" si="34"/>
        <v>0</v>
      </c>
      <c r="AF568" s="3">
        <f t="shared" si="35"/>
        <v>0</v>
      </c>
      <c r="AG568" s="121" t="str">
        <f>IF(仕訳入力シート!AD568&lt;&gt;0,仕訳入力シート!AD568,"")</f>
        <v/>
      </c>
      <c r="AH568" s="3" t="str">
        <f>IF(仕訳入力シート!AE568&lt;&gt;"",仕訳入力シート!AE568,"")</f>
        <v/>
      </c>
      <c r="AI568" s="117" t="str">
        <f>IF(仕訳入力シート!AH568&lt;&gt;0,仕訳入力シート!AH568,"")</f>
        <v/>
      </c>
      <c r="AJ568" s="118" t="str">
        <f>IF(仕訳入力シート!AI568&lt;&gt;0,仕訳入力シート!AI568,"")</f>
        <v/>
      </c>
      <c r="AK568" s="118" t="str">
        <f>IF(仕訳入力シート!AJ568&lt;&gt;0,仕訳入力シート!AJ568,"")</f>
        <v/>
      </c>
      <c r="AL568" s="118" t="str">
        <f>IF(仕訳入力シート!AK568&lt;&gt;0,仕訳入力シート!AK568,"")</f>
        <v/>
      </c>
      <c r="AM568" s="118" t="str">
        <f>IF(仕訳入力シート!AL568&lt;&gt;0,仕訳入力シート!AL568,"")</f>
        <v/>
      </c>
      <c r="AN568" s="118"/>
      <c r="AO568" s="118"/>
      <c r="AP568" s="118"/>
      <c r="AQ568" s="118"/>
      <c r="AR568" s="118"/>
      <c r="AS568" s="118"/>
      <c r="AT568" s="118"/>
      <c r="AU568" s="120" t="str">
        <f>IF(仕訳入力シート!AQ568&lt;&gt;0,仕訳入力シート!AQ568,"")</f>
        <v/>
      </c>
      <c r="AV568" s="118" t="str">
        <f>IF(仕訳入力シート!AR568&lt;&gt;0,仕訳入力シート!AR568,"")</f>
        <v/>
      </c>
      <c r="AW568" s="120" t="str">
        <f>IF(仕訳入力シート!AT568&lt;&gt;0,仕訳入力シート!AT568,"")</f>
        <v/>
      </c>
      <c r="AX568" s="118" t="str">
        <f>IF(仕訳入力シート!AU568&lt;&gt;0,仕訳入力シート!AU568,"")</f>
        <v/>
      </c>
    </row>
    <row r="569" spans="1:50" ht="17.45" customHeight="1">
      <c r="A569" s="3" t="str">
        <f>IF(C569="",MAX(A$8:A568)+1,"")</f>
        <v/>
      </c>
      <c r="C569" s="3" t="str">
        <f>IF(仕訳入力シート!A569="*","*",IF(J569="","*",IF(J569=0,"*","")))</f>
        <v>*</v>
      </c>
      <c r="D569" s="3">
        <f>仕訳入力シート!B569</f>
        <v>561</v>
      </c>
      <c r="E569" s="3" t="str">
        <f>IF(仕訳入力シート!C569&lt;&gt;0,仕訳入力シート!C569,"")</f>
        <v/>
      </c>
      <c r="F569" s="110" t="str">
        <f>IF(仕訳入力シート!D569&lt;&gt;0,仕訳入力シート!D569,"")</f>
        <v/>
      </c>
      <c r="H569" s="110" t="str">
        <f>IF(仕訳入力シート!AN569&lt;&gt;0,仕訳入力シート!AN569,"")</f>
        <v/>
      </c>
      <c r="I569" s="110" t="str">
        <f>IF(仕訳入力シート!AO569&lt;&gt;0,仕訳入力シート!AO569,"")</f>
        <v/>
      </c>
      <c r="J569" s="143">
        <f>仕訳入力シート!E569</f>
        <v>0</v>
      </c>
      <c r="K569" s="116" t="str">
        <f>IF(仕訳入力シート!F569&lt;&gt;0,仕訳入力シート!F569,"")</f>
        <v/>
      </c>
      <c r="L569" s="3" t="str">
        <f>IF(仕訳入力シート!G569&lt;&gt;0,仕訳入力シート!G569,"")</f>
        <v/>
      </c>
      <c r="M569" s="3" t="str">
        <f>IF(仕訳入力シート!H569&lt;&gt;0,仕訳入力シート!H569,"")</f>
        <v/>
      </c>
      <c r="N569" s="3" t="str">
        <f>IF(仕訳入力シート!I569&lt;&gt;0,仕訳入力シート!I569,"")</f>
        <v/>
      </c>
      <c r="O569" s="116" t="str">
        <f>IF(仕訳入力シート!P569&lt;&gt;0,仕訳入力シート!P569,"")</f>
        <v/>
      </c>
      <c r="P569" s="3" t="str">
        <f>IF(仕訳入力シート!Q569&lt;&gt;0,仕訳入力シート!Q569,"")</f>
        <v/>
      </c>
      <c r="Q569" s="3" t="str">
        <f>IF(仕訳入力シート!J569&lt;&gt;"",仕訳入力シート!J569,"")</f>
        <v/>
      </c>
      <c r="R569" s="3" t="str">
        <f>IF(仕訳入力シート!L569&lt;&gt;"",仕訳入力シート!L569,"")</f>
        <v/>
      </c>
      <c r="S569" s="3" t="str">
        <f>IF(仕訳入力シート!O569&lt;&gt;"",仕訳入力シート!O569,"")</f>
        <v/>
      </c>
      <c r="T569" s="3">
        <f t="shared" si="32"/>
        <v>0</v>
      </c>
      <c r="U569" s="3">
        <f t="shared" si="33"/>
        <v>0</v>
      </c>
      <c r="V569" s="113" t="str">
        <f>IF(仕訳入力シート!R569&lt;&gt;0,仕訳入力シート!R569,"")</f>
        <v/>
      </c>
      <c r="W569" s="3" t="str">
        <f>IF(仕訳入力シート!S569&lt;&gt;0,仕訳入力シート!S569,"")</f>
        <v/>
      </c>
      <c r="X569" s="3" t="str">
        <f>IF(仕訳入力シート!T569&lt;&gt;0,仕訳入力シート!T569,"")</f>
        <v/>
      </c>
      <c r="Y569" s="3" t="str">
        <f>IF(仕訳入力シート!U569&lt;&gt;0,仕訳入力シート!U569,"")</f>
        <v/>
      </c>
      <c r="Z569" s="116" t="str">
        <f>IF(仕訳入力シート!AB569&lt;&gt;0,仕訳入力シート!AB569,"")</f>
        <v/>
      </c>
      <c r="AA569" s="3" t="str">
        <f>IF(仕訳入力シート!AC569&lt;&gt;0,仕訳入力シート!AC569,"")</f>
        <v/>
      </c>
      <c r="AB569" s="3" t="str">
        <f>IF(仕訳入力シート!V569&lt;&gt;"",仕訳入力シート!V569,"")</f>
        <v/>
      </c>
      <c r="AC569" s="3" t="str">
        <f>IF(仕訳入力シート!X569&lt;&gt;"",仕訳入力シート!X569,"")</f>
        <v/>
      </c>
      <c r="AD569" s="3" t="str">
        <f>IF(仕訳入力シート!AA569&lt;&gt;"",仕訳入力シート!AA569,"")</f>
        <v/>
      </c>
      <c r="AE569" s="3">
        <f t="shared" si="34"/>
        <v>0</v>
      </c>
      <c r="AF569" s="3">
        <f t="shared" si="35"/>
        <v>0</v>
      </c>
      <c r="AG569" s="121" t="str">
        <f>IF(仕訳入力シート!AD569&lt;&gt;0,仕訳入力シート!AD569,"")</f>
        <v/>
      </c>
      <c r="AH569" s="3" t="str">
        <f>IF(仕訳入力シート!AE569&lt;&gt;"",仕訳入力シート!AE569,"")</f>
        <v/>
      </c>
      <c r="AI569" s="117" t="str">
        <f>IF(仕訳入力シート!AH569&lt;&gt;0,仕訳入力シート!AH569,"")</f>
        <v/>
      </c>
      <c r="AJ569" s="118" t="str">
        <f>IF(仕訳入力シート!AI569&lt;&gt;0,仕訳入力シート!AI569,"")</f>
        <v/>
      </c>
      <c r="AK569" s="118" t="str">
        <f>IF(仕訳入力シート!AJ569&lt;&gt;0,仕訳入力シート!AJ569,"")</f>
        <v/>
      </c>
      <c r="AL569" s="118" t="str">
        <f>IF(仕訳入力シート!AK569&lt;&gt;0,仕訳入力シート!AK569,"")</f>
        <v/>
      </c>
      <c r="AM569" s="118" t="str">
        <f>IF(仕訳入力シート!AL569&lt;&gt;0,仕訳入力シート!AL569,"")</f>
        <v/>
      </c>
      <c r="AN569" s="118"/>
      <c r="AO569" s="118"/>
      <c r="AP569" s="118"/>
      <c r="AQ569" s="118"/>
      <c r="AR569" s="118"/>
      <c r="AS569" s="118"/>
      <c r="AT569" s="118"/>
      <c r="AU569" s="120" t="str">
        <f>IF(仕訳入力シート!AQ569&lt;&gt;0,仕訳入力シート!AQ569,"")</f>
        <v/>
      </c>
      <c r="AV569" s="118" t="str">
        <f>IF(仕訳入力シート!AR569&lt;&gt;0,仕訳入力シート!AR569,"")</f>
        <v/>
      </c>
      <c r="AW569" s="120" t="str">
        <f>IF(仕訳入力シート!AT569&lt;&gt;0,仕訳入力シート!AT569,"")</f>
        <v/>
      </c>
      <c r="AX569" s="118" t="str">
        <f>IF(仕訳入力シート!AU569&lt;&gt;0,仕訳入力シート!AU569,"")</f>
        <v/>
      </c>
    </row>
    <row r="570" spans="1:50" ht="17.45" customHeight="1">
      <c r="A570" s="3" t="str">
        <f>IF(C570="",MAX(A$8:A569)+1,"")</f>
        <v/>
      </c>
      <c r="C570" s="3" t="str">
        <f>IF(仕訳入力シート!A570="*","*",IF(J570="","*",IF(J570=0,"*","")))</f>
        <v>*</v>
      </c>
      <c r="D570" s="3">
        <f>仕訳入力シート!B570</f>
        <v>562</v>
      </c>
      <c r="E570" s="3" t="str">
        <f>IF(仕訳入力シート!C570&lt;&gt;0,仕訳入力シート!C570,"")</f>
        <v/>
      </c>
      <c r="F570" s="110" t="str">
        <f>IF(仕訳入力シート!D570&lt;&gt;0,仕訳入力シート!D570,"")</f>
        <v/>
      </c>
      <c r="H570" s="110" t="str">
        <f>IF(仕訳入力シート!AN570&lt;&gt;0,仕訳入力シート!AN570,"")</f>
        <v/>
      </c>
      <c r="I570" s="110" t="str">
        <f>IF(仕訳入力シート!AO570&lt;&gt;0,仕訳入力シート!AO570,"")</f>
        <v/>
      </c>
      <c r="J570" s="143">
        <f>仕訳入力シート!E570</f>
        <v>0</v>
      </c>
      <c r="K570" s="116" t="str">
        <f>IF(仕訳入力シート!F570&lt;&gt;0,仕訳入力シート!F570,"")</f>
        <v/>
      </c>
      <c r="L570" s="3" t="str">
        <f>IF(仕訳入力シート!G570&lt;&gt;0,仕訳入力シート!G570,"")</f>
        <v/>
      </c>
      <c r="M570" s="3" t="str">
        <f>IF(仕訳入力シート!H570&lt;&gt;0,仕訳入力シート!H570,"")</f>
        <v/>
      </c>
      <c r="N570" s="3" t="str">
        <f>IF(仕訳入力シート!I570&lt;&gt;0,仕訳入力シート!I570,"")</f>
        <v/>
      </c>
      <c r="O570" s="116" t="str">
        <f>IF(仕訳入力シート!P570&lt;&gt;0,仕訳入力シート!P570,"")</f>
        <v/>
      </c>
      <c r="P570" s="3" t="str">
        <f>IF(仕訳入力シート!Q570&lt;&gt;0,仕訳入力シート!Q570,"")</f>
        <v/>
      </c>
      <c r="Q570" s="3" t="str">
        <f>IF(仕訳入力シート!J570&lt;&gt;"",仕訳入力シート!J570,"")</f>
        <v/>
      </c>
      <c r="R570" s="3" t="str">
        <f>IF(仕訳入力シート!L570&lt;&gt;"",仕訳入力シート!L570,"")</f>
        <v/>
      </c>
      <c r="S570" s="3" t="str">
        <f>IF(仕訳入力シート!O570&lt;&gt;"",仕訳入力シート!O570,"")</f>
        <v/>
      </c>
      <c r="T570" s="3">
        <f t="shared" si="32"/>
        <v>0</v>
      </c>
      <c r="U570" s="3">
        <f t="shared" si="33"/>
        <v>0</v>
      </c>
      <c r="V570" s="113" t="str">
        <f>IF(仕訳入力シート!R570&lt;&gt;0,仕訳入力シート!R570,"")</f>
        <v/>
      </c>
      <c r="W570" s="3" t="str">
        <f>IF(仕訳入力シート!S570&lt;&gt;0,仕訳入力シート!S570,"")</f>
        <v/>
      </c>
      <c r="X570" s="3" t="str">
        <f>IF(仕訳入力シート!T570&lt;&gt;0,仕訳入力シート!T570,"")</f>
        <v/>
      </c>
      <c r="Y570" s="3" t="str">
        <f>IF(仕訳入力シート!U570&lt;&gt;0,仕訳入力シート!U570,"")</f>
        <v/>
      </c>
      <c r="Z570" s="116" t="str">
        <f>IF(仕訳入力シート!AB570&lt;&gt;0,仕訳入力シート!AB570,"")</f>
        <v/>
      </c>
      <c r="AA570" s="3" t="str">
        <f>IF(仕訳入力シート!AC570&lt;&gt;0,仕訳入力シート!AC570,"")</f>
        <v/>
      </c>
      <c r="AB570" s="3" t="str">
        <f>IF(仕訳入力シート!V570&lt;&gt;"",仕訳入力シート!V570,"")</f>
        <v/>
      </c>
      <c r="AC570" s="3" t="str">
        <f>IF(仕訳入力シート!X570&lt;&gt;"",仕訳入力シート!X570,"")</f>
        <v/>
      </c>
      <c r="AD570" s="3" t="str">
        <f>IF(仕訳入力シート!AA570&lt;&gt;"",仕訳入力シート!AA570,"")</f>
        <v/>
      </c>
      <c r="AE570" s="3">
        <f t="shared" si="34"/>
        <v>0</v>
      </c>
      <c r="AF570" s="3">
        <f t="shared" si="35"/>
        <v>0</v>
      </c>
      <c r="AG570" s="121" t="str">
        <f>IF(仕訳入力シート!AD570&lt;&gt;0,仕訳入力シート!AD570,"")</f>
        <v/>
      </c>
      <c r="AH570" s="3" t="str">
        <f>IF(仕訳入力シート!AE570&lt;&gt;"",仕訳入力シート!AE570,"")</f>
        <v/>
      </c>
      <c r="AI570" s="117" t="str">
        <f>IF(仕訳入力シート!AH570&lt;&gt;0,仕訳入力シート!AH570,"")</f>
        <v/>
      </c>
      <c r="AJ570" s="118" t="str">
        <f>IF(仕訳入力シート!AI570&lt;&gt;0,仕訳入力シート!AI570,"")</f>
        <v/>
      </c>
      <c r="AK570" s="118" t="str">
        <f>IF(仕訳入力シート!AJ570&lt;&gt;0,仕訳入力シート!AJ570,"")</f>
        <v/>
      </c>
      <c r="AL570" s="118" t="str">
        <f>IF(仕訳入力シート!AK570&lt;&gt;0,仕訳入力シート!AK570,"")</f>
        <v/>
      </c>
      <c r="AM570" s="118" t="str">
        <f>IF(仕訳入力シート!AL570&lt;&gt;0,仕訳入力シート!AL570,"")</f>
        <v/>
      </c>
      <c r="AN570" s="118"/>
      <c r="AO570" s="118"/>
      <c r="AP570" s="118"/>
      <c r="AQ570" s="118"/>
      <c r="AR570" s="118"/>
      <c r="AS570" s="118"/>
      <c r="AT570" s="118"/>
      <c r="AU570" s="120" t="str">
        <f>IF(仕訳入力シート!AQ570&lt;&gt;0,仕訳入力シート!AQ570,"")</f>
        <v/>
      </c>
      <c r="AV570" s="118" t="str">
        <f>IF(仕訳入力シート!AR570&lt;&gt;0,仕訳入力シート!AR570,"")</f>
        <v/>
      </c>
      <c r="AW570" s="120" t="str">
        <f>IF(仕訳入力シート!AT570&lt;&gt;0,仕訳入力シート!AT570,"")</f>
        <v/>
      </c>
      <c r="AX570" s="118" t="str">
        <f>IF(仕訳入力シート!AU570&lt;&gt;0,仕訳入力シート!AU570,"")</f>
        <v/>
      </c>
    </row>
    <row r="571" spans="1:50" ht="17.45" customHeight="1">
      <c r="A571" s="3" t="str">
        <f>IF(C571="",MAX(A$8:A570)+1,"")</f>
        <v/>
      </c>
      <c r="C571" s="3" t="str">
        <f>IF(仕訳入力シート!A571="*","*",IF(J571="","*",IF(J571=0,"*","")))</f>
        <v>*</v>
      </c>
      <c r="D571" s="3">
        <f>仕訳入力シート!B571</f>
        <v>563</v>
      </c>
      <c r="E571" s="3" t="str">
        <f>IF(仕訳入力シート!C571&lt;&gt;0,仕訳入力シート!C571,"")</f>
        <v/>
      </c>
      <c r="F571" s="110" t="str">
        <f>IF(仕訳入力シート!D571&lt;&gt;0,仕訳入力シート!D571,"")</f>
        <v/>
      </c>
      <c r="H571" s="110" t="str">
        <f>IF(仕訳入力シート!AN571&lt;&gt;0,仕訳入力シート!AN571,"")</f>
        <v/>
      </c>
      <c r="I571" s="110" t="str">
        <f>IF(仕訳入力シート!AO571&lt;&gt;0,仕訳入力シート!AO571,"")</f>
        <v/>
      </c>
      <c r="J571" s="143">
        <f>仕訳入力シート!E571</f>
        <v>0</v>
      </c>
      <c r="K571" s="116" t="str">
        <f>IF(仕訳入力シート!F571&lt;&gt;0,仕訳入力シート!F571,"")</f>
        <v/>
      </c>
      <c r="L571" s="3" t="str">
        <f>IF(仕訳入力シート!G571&lt;&gt;0,仕訳入力シート!G571,"")</f>
        <v/>
      </c>
      <c r="M571" s="3" t="str">
        <f>IF(仕訳入力シート!H571&lt;&gt;0,仕訳入力シート!H571,"")</f>
        <v/>
      </c>
      <c r="N571" s="3" t="str">
        <f>IF(仕訳入力シート!I571&lt;&gt;0,仕訳入力シート!I571,"")</f>
        <v/>
      </c>
      <c r="O571" s="116" t="str">
        <f>IF(仕訳入力シート!P571&lt;&gt;0,仕訳入力シート!P571,"")</f>
        <v/>
      </c>
      <c r="P571" s="3" t="str">
        <f>IF(仕訳入力シート!Q571&lt;&gt;0,仕訳入力シート!Q571,"")</f>
        <v/>
      </c>
      <c r="Q571" s="3" t="str">
        <f>IF(仕訳入力シート!J571&lt;&gt;"",仕訳入力シート!J571,"")</f>
        <v/>
      </c>
      <c r="R571" s="3" t="str">
        <f>IF(仕訳入力シート!L571&lt;&gt;"",仕訳入力シート!L571,"")</f>
        <v/>
      </c>
      <c r="S571" s="3" t="str">
        <f>IF(仕訳入力シート!O571&lt;&gt;"",仕訳入力シート!O571,"")</f>
        <v/>
      </c>
      <c r="T571" s="3">
        <f t="shared" si="32"/>
        <v>0</v>
      </c>
      <c r="U571" s="3">
        <f t="shared" si="33"/>
        <v>0</v>
      </c>
      <c r="V571" s="113" t="str">
        <f>IF(仕訳入力シート!R571&lt;&gt;0,仕訳入力シート!R571,"")</f>
        <v/>
      </c>
      <c r="W571" s="3" t="str">
        <f>IF(仕訳入力シート!S571&lt;&gt;0,仕訳入力シート!S571,"")</f>
        <v/>
      </c>
      <c r="X571" s="3" t="str">
        <f>IF(仕訳入力シート!T571&lt;&gt;0,仕訳入力シート!T571,"")</f>
        <v/>
      </c>
      <c r="Y571" s="3" t="str">
        <f>IF(仕訳入力シート!U571&lt;&gt;0,仕訳入力シート!U571,"")</f>
        <v/>
      </c>
      <c r="Z571" s="116" t="str">
        <f>IF(仕訳入力シート!AB571&lt;&gt;0,仕訳入力シート!AB571,"")</f>
        <v/>
      </c>
      <c r="AA571" s="3" t="str">
        <f>IF(仕訳入力シート!AC571&lt;&gt;0,仕訳入力シート!AC571,"")</f>
        <v/>
      </c>
      <c r="AB571" s="3" t="str">
        <f>IF(仕訳入力シート!V571&lt;&gt;"",仕訳入力シート!V571,"")</f>
        <v/>
      </c>
      <c r="AC571" s="3" t="str">
        <f>IF(仕訳入力シート!X571&lt;&gt;"",仕訳入力シート!X571,"")</f>
        <v/>
      </c>
      <c r="AD571" s="3" t="str">
        <f>IF(仕訳入力シート!AA571&lt;&gt;"",仕訳入力シート!AA571,"")</f>
        <v/>
      </c>
      <c r="AE571" s="3">
        <f t="shared" si="34"/>
        <v>0</v>
      </c>
      <c r="AF571" s="3">
        <f t="shared" si="35"/>
        <v>0</v>
      </c>
      <c r="AG571" s="121" t="str">
        <f>IF(仕訳入力シート!AD571&lt;&gt;0,仕訳入力シート!AD571,"")</f>
        <v/>
      </c>
      <c r="AH571" s="3" t="str">
        <f>IF(仕訳入力シート!AE571&lt;&gt;"",仕訳入力シート!AE571,"")</f>
        <v/>
      </c>
      <c r="AI571" s="117" t="str">
        <f>IF(仕訳入力シート!AH571&lt;&gt;0,仕訳入力シート!AH571,"")</f>
        <v/>
      </c>
      <c r="AJ571" s="118" t="str">
        <f>IF(仕訳入力シート!AI571&lt;&gt;0,仕訳入力シート!AI571,"")</f>
        <v/>
      </c>
      <c r="AK571" s="118" t="str">
        <f>IF(仕訳入力シート!AJ571&lt;&gt;0,仕訳入力シート!AJ571,"")</f>
        <v/>
      </c>
      <c r="AL571" s="118" t="str">
        <f>IF(仕訳入力シート!AK571&lt;&gt;0,仕訳入力シート!AK571,"")</f>
        <v/>
      </c>
      <c r="AM571" s="118" t="str">
        <f>IF(仕訳入力シート!AL571&lt;&gt;0,仕訳入力シート!AL571,"")</f>
        <v/>
      </c>
      <c r="AN571" s="118"/>
      <c r="AO571" s="118"/>
      <c r="AP571" s="118"/>
      <c r="AQ571" s="118"/>
      <c r="AR571" s="118"/>
      <c r="AS571" s="118"/>
      <c r="AT571" s="118"/>
      <c r="AU571" s="120" t="str">
        <f>IF(仕訳入力シート!AQ571&lt;&gt;0,仕訳入力シート!AQ571,"")</f>
        <v/>
      </c>
      <c r="AV571" s="118" t="str">
        <f>IF(仕訳入力シート!AR571&lt;&gt;0,仕訳入力シート!AR571,"")</f>
        <v/>
      </c>
      <c r="AW571" s="120" t="str">
        <f>IF(仕訳入力シート!AT571&lt;&gt;0,仕訳入力シート!AT571,"")</f>
        <v/>
      </c>
      <c r="AX571" s="118" t="str">
        <f>IF(仕訳入力シート!AU571&lt;&gt;0,仕訳入力シート!AU571,"")</f>
        <v/>
      </c>
    </row>
    <row r="572" spans="1:50" ht="17.45" customHeight="1">
      <c r="A572" s="3" t="str">
        <f>IF(C572="",MAX(A$8:A571)+1,"")</f>
        <v/>
      </c>
      <c r="C572" s="3" t="str">
        <f>IF(仕訳入力シート!A572="*","*",IF(J572="","*",IF(J572=0,"*","")))</f>
        <v>*</v>
      </c>
      <c r="D572" s="3">
        <f>仕訳入力シート!B572</f>
        <v>564</v>
      </c>
      <c r="E572" s="3" t="str">
        <f>IF(仕訳入力シート!C572&lt;&gt;0,仕訳入力シート!C572,"")</f>
        <v/>
      </c>
      <c r="F572" s="110" t="str">
        <f>IF(仕訳入力シート!D572&lt;&gt;0,仕訳入力シート!D572,"")</f>
        <v/>
      </c>
      <c r="H572" s="110" t="str">
        <f>IF(仕訳入力シート!AN572&lt;&gt;0,仕訳入力シート!AN572,"")</f>
        <v/>
      </c>
      <c r="I572" s="110" t="str">
        <f>IF(仕訳入力シート!AO572&lt;&gt;0,仕訳入力シート!AO572,"")</f>
        <v/>
      </c>
      <c r="J572" s="143">
        <f>仕訳入力シート!E572</f>
        <v>0</v>
      </c>
      <c r="K572" s="116" t="str">
        <f>IF(仕訳入力シート!F572&lt;&gt;0,仕訳入力シート!F572,"")</f>
        <v/>
      </c>
      <c r="L572" s="3" t="str">
        <f>IF(仕訳入力シート!G572&lt;&gt;0,仕訳入力シート!G572,"")</f>
        <v/>
      </c>
      <c r="M572" s="3" t="str">
        <f>IF(仕訳入力シート!H572&lt;&gt;0,仕訳入力シート!H572,"")</f>
        <v/>
      </c>
      <c r="N572" s="3" t="str">
        <f>IF(仕訳入力シート!I572&lt;&gt;0,仕訳入力シート!I572,"")</f>
        <v/>
      </c>
      <c r="O572" s="116" t="str">
        <f>IF(仕訳入力シート!P572&lt;&gt;0,仕訳入力シート!P572,"")</f>
        <v/>
      </c>
      <c r="P572" s="3" t="str">
        <f>IF(仕訳入力シート!Q572&lt;&gt;0,仕訳入力シート!Q572,"")</f>
        <v/>
      </c>
      <c r="Q572" s="3" t="str">
        <f>IF(仕訳入力シート!J572&lt;&gt;"",仕訳入力シート!J572,"")</f>
        <v/>
      </c>
      <c r="R572" s="3" t="str">
        <f>IF(仕訳入力シート!L572&lt;&gt;"",仕訳入力シート!L572,"")</f>
        <v/>
      </c>
      <c r="S572" s="3" t="str">
        <f>IF(仕訳入力シート!O572&lt;&gt;"",仕訳入力シート!O572,"")</f>
        <v/>
      </c>
      <c r="T572" s="3">
        <f t="shared" si="32"/>
        <v>0</v>
      </c>
      <c r="U572" s="3">
        <f t="shared" si="33"/>
        <v>0</v>
      </c>
      <c r="V572" s="113" t="str">
        <f>IF(仕訳入力シート!R572&lt;&gt;0,仕訳入力シート!R572,"")</f>
        <v/>
      </c>
      <c r="W572" s="3" t="str">
        <f>IF(仕訳入力シート!S572&lt;&gt;0,仕訳入力シート!S572,"")</f>
        <v/>
      </c>
      <c r="X572" s="3" t="str">
        <f>IF(仕訳入力シート!T572&lt;&gt;0,仕訳入力シート!T572,"")</f>
        <v/>
      </c>
      <c r="Y572" s="3" t="str">
        <f>IF(仕訳入力シート!U572&lt;&gt;0,仕訳入力シート!U572,"")</f>
        <v/>
      </c>
      <c r="Z572" s="116" t="str">
        <f>IF(仕訳入力シート!AB572&lt;&gt;0,仕訳入力シート!AB572,"")</f>
        <v/>
      </c>
      <c r="AA572" s="3" t="str">
        <f>IF(仕訳入力シート!AC572&lt;&gt;0,仕訳入力シート!AC572,"")</f>
        <v/>
      </c>
      <c r="AB572" s="3" t="str">
        <f>IF(仕訳入力シート!V572&lt;&gt;"",仕訳入力シート!V572,"")</f>
        <v/>
      </c>
      <c r="AC572" s="3" t="str">
        <f>IF(仕訳入力シート!X572&lt;&gt;"",仕訳入力シート!X572,"")</f>
        <v/>
      </c>
      <c r="AD572" s="3" t="str">
        <f>IF(仕訳入力シート!AA572&lt;&gt;"",仕訳入力シート!AA572,"")</f>
        <v/>
      </c>
      <c r="AE572" s="3">
        <f t="shared" si="34"/>
        <v>0</v>
      </c>
      <c r="AF572" s="3">
        <f t="shared" si="35"/>
        <v>0</v>
      </c>
      <c r="AG572" s="121" t="str">
        <f>IF(仕訳入力シート!AD572&lt;&gt;0,仕訳入力シート!AD572,"")</f>
        <v/>
      </c>
      <c r="AH572" s="3" t="str">
        <f>IF(仕訳入力シート!AE572&lt;&gt;"",仕訳入力シート!AE572,"")</f>
        <v/>
      </c>
      <c r="AI572" s="117" t="str">
        <f>IF(仕訳入力シート!AH572&lt;&gt;0,仕訳入力シート!AH572,"")</f>
        <v/>
      </c>
      <c r="AJ572" s="118" t="str">
        <f>IF(仕訳入力シート!AI572&lt;&gt;0,仕訳入力シート!AI572,"")</f>
        <v/>
      </c>
      <c r="AK572" s="118" t="str">
        <f>IF(仕訳入力シート!AJ572&lt;&gt;0,仕訳入力シート!AJ572,"")</f>
        <v/>
      </c>
      <c r="AL572" s="118" t="str">
        <f>IF(仕訳入力シート!AK572&lt;&gt;0,仕訳入力シート!AK572,"")</f>
        <v/>
      </c>
      <c r="AM572" s="118" t="str">
        <f>IF(仕訳入力シート!AL572&lt;&gt;0,仕訳入力シート!AL572,"")</f>
        <v/>
      </c>
      <c r="AN572" s="118"/>
      <c r="AO572" s="118"/>
      <c r="AP572" s="118"/>
      <c r="AQ572" s="118"/>
      <c r="AR572" s="118"/>
      <c r="AS572" s="118"/>
      <c r="AT572" s="118"/>
      <c r="AU572" s="120" t="str">
        <f>IF(仕訳入力シート!AQ572&lt;&gt;0,仕訳入力シート!AQ572,"")</f>
        <v/>
      </c>
      <c r="AV572" s="118" t="str">
        <f>IF(仕訳入力シート!AR572&lt;&gt;0,仕訳入力シート!AR572,"")</f>
        <v/>
      </c>
      <c r="AW572" s="120" t="str">
        <f>IF(仕訳入力シート!AT572&lt;&gt;0,仕訳入力シート!AT572,"")</f>
        <v/>
      </c>
      <c r="AX572" s="118" t="str">
        <f>IF(仕訳入力シート!AU572&lt;&gt;0,仕訳入力シート!AU572,"")</f>
        <v/>
      </c>
    </row>
    <row r="573" spans="1:50" ht="17.45" customHeight="1">
      <c r="A573" s="3" t="str">
        <f>IF(C573="",MAX(A$8:A572)+1,"")</f>
        <v/>
      </c>
      <c r="C573" s="3" t="str">
        <f>IF(仕訳入力シート!A573="*","*",IF(J573="","*",IF(J573=0,"*","")))</f>
        <v>*</v>
      </c>
      <c r="D573" s="3">
        <f>仕訳入力シート!B573</f>
        <v>565</v>
      </c>
      <c r="E573" s="3" t="str">
        <f>IF(仕訳入力シート!C573&lt;&gt;0,仕訳入力シート!C573,"")</f>
        <v/>
      </c>
      <c r="F573" s="110" t="str">
        <f>IF(仕訳入力シート!D573&lt;&gt;0,仕訳入力シート!D573,"")</f>
        <v/>
      </c>
      <c r="H573" s="110" t="str">
        <f>IF(仕訳入力シート!AN573&lt;&gt;0,仕訳入力シート!AN573,"")</f>
        <v/>
      </c>
      <c r="I573" s="110" t="str">
        <f>IF(仕訳入力シート!AO573&lt;&gt;0,仕訳入力シート!AO573,"")</f>
        <v/>
      </c>
      <c r="J573" s="143">
        <f>仕訳入力シート!E573</f>
        <v>0</v>
      </c>
      <c r="K573" s="116" t="str">
        <f>IF(仕訳入力シート!F573&lt;&gt;0,仕訳入力シート!F573,"")</f>
        <v/>
      </c>
      <c r="L573" s="3" t="str">
        <f>IF(仕訳入力シート!G573&lt;&gt;0,仕訳入力シート!G573,"")</f>
        <v/>
      </c>
      <c r="M573" s="3" t="str">
        <f>IF(仕訳入力シート!H573&lt;&gt;0,仕訳入力シート!H573,"")</f>
        <v/>
      </c>
      <c r="N573" s="3" t="str">
        <f>IF(仕訳入力シート!I573&lt;&gt;0,仕訳入力シート!I573,"")</f>
        <v/>
      </c>
      <c r="O573" s="116" t="str">
        <f>IF(仕訳入力シート!P573&lt;&gt;0,仕訳入力シート!P573,"")</f>
        <v/>
      </c>
      <c r="P573" s="3" t="str">
        <f>IF(仕訳入力シート!Q573&lt;&gt;0,仕訳入力シート!Q573,"")</f>
        <v/>
      </c>
      <c r="Q573" s="3" t="str">
        <f>IF(仕訳入力シート!J573&lt;&gt;"",仕訳入力シート!J573,"")</f>
        <v/>
      </c>
      <c r="R573" s="3" t="str">
        <f>IF(仕訳入力シート!L573&lt;&gt;"",仕訳入力シート!L573,"")</f>
        <v/>
      </c>
      <c r="S573" s="3" t="str">
        <f>IF(仕訳入力シート!O573&lt;&gt;"",仕訳入力シート!O573,"")</f>
        <v/>
      </c>
      <c r="T573" s="3">
        <f t="shared" si="32"/>
        <v>0</v>
      </c>
      <c r="U573" s="3">
        <f t="shared" si="33"/>
        <v>0</v>
      </c>
      <c r="V573" s="113" t="str">
        <f>IF(仕訳入力シート!R573&lt;&gt;0,仕訳入力シート!R573,"")</f>
        <v/>
      </c>
      <c r="W573" s="3" t="str">
        <f>IF(仕訳入力シート!S573&lt;&gt;0,仕訳入力シート!S573,"")</f>
        <v/>
      </c>
      <c r="X573" s="3" t="str">
        <f>IF(仕訳入力シート!T573&lt;&gt;0,仕訳入力シート!T573,"")</f>
        <v/>
      </c>
      <c r="Y573" s="3" t="str">
        <f>IF(仕訳入力シート!U573&lt;&gt;0,仕訳入力シート!U573,"")</f>
        <v/>
      </c>
      <c r="Z573" s="116" t="str">
        <f>IF(仕訳入力シート!AB573&lt;&gt;0,仕訳入力シート!AB573,"")</f>
        <v/>
      </c>
      <c r="AA573" s="3" t="str">
        <f>IF(仕訳入力シート!AC573&lt;&gt;0,仕訳入力シート!AC573,"")</f>
        <v/>
      </c>
      <c r="AB573" s="3" t="str">
        <f>IF(仕訳入力シート!V573&lt;&gt;"",仕訳入力シート!V573,"")</f>
        <v/>
      </c>
      <c r="AC573" s="3" t="str">
        <f>IF(仕訳入力シート!X573&lt;&gt;"",仕訳入力シート!X573,"")</f>
        <v/>
      </c>
      <c r="AD573" s="3" t="str">
        <f>IF(仕訳入力シート!AA573&lt;&gt;"",仕訳入力シート!AA573,"")</f>
        <v/>
      </c>
      <c r="AE573" s="3">
        <f t="shared" si="34"/>
        <v>0</v>
      </c>
      <c r="AF573" s="3">
        <f t="shared" si="35"/>
        <v>0</v>
      </c>
      <c r="AG573" s="121" t="str">
        <f>IF(仕訳入力シート!AD573&lt;&gt;0,仕訳入力シート!AD573,"")</f>
        <v/>
      </c>
      <c r="AH573" s="3" t="str">
        <f>IF(仕訳入力シート!AE573&lt;&gt;"",仕訳入力シート!AE573,"")</f>
        <v/>
      </c>
      <c r="AI573" s="117" t="str">
        <f>IF(仕訳入力シート!AH573&lt;&gt;0,仕訳入力シート!AH573,"")</f>
        <v/>
      </c>
      <c r="AJ573" s="118" t="str">
        <f>IF(仕訳入力シート!AI573&lt;&gt;0,仕訳入力シート!AI573,"")</f>
        <v/>
      </c>
      <c r="AK573" s="118" t="str">
        <f>IF(仕訳入力シート!AJ573&lt;&gt;0,仕訳入力シート!AJ573,"")</f>
        <v/>
      </c>
      <c r="AL573" s="118" t="str">
        <f>IF(仕訳入力シート!AK573&lt;&gt;0,仕訳入力シート!AK573,"")</f>
        <v/>
      </c>
      <c r="AM573" s="118" t="str">
        <f>IF(仕訳入力シート!AL573&lt;&gt;0,仕訳入力シート!AL573,"")</f>
        <v/>
      </c>
      <c r="AN573" s="118"/>
      <c r="AO573" s="118"/>
      <c r="AP573" s="118"/>
      <c r="AQ573" s="118"/>
      <c r="AR573" s="118"/>
      <c r="AS573" s="118"/>
      <c r="AT573" s="118"/>
      <c r="AU573" s="120" t="str">
        <f>IF(仕訳入力シート!AQ573&lt;&gt;0,仕訳入力シート!AQ573,"")</f>
        <v/>
      </c>
      <c r="AV573" s="118" t="str">
        <f>IF(仕訳入力シート!AR573&lt;&gt;0,仕訳入力シート!AR573,"")</f>
        <v/>
      </c>
      <c r="AW573" s="120" t="str">
        <f>IF(仕訳入力シート!AT573&lt;&gt;0,仕訳入力シート!AT573,"")</f>
        <v/>
      </c>
      <c r="AX573" s="118" t="str">
        <f>IF(仕訳入力シート!AU573&lt;&gt;0,仕訳入力シート!AU573,"")</f>
        <v/>
      </c>
    </row>
    <row r="574" spans="1:50" ht="17.45" customHeight="1">
      <c r="A574" s="3" t="str">
        <f>IF(C574="",MAX(A$8:A573)+1,"")</f>
        <v/>
      </c>
      <c r="C574" s="3" t="str">
        <f>IF(仕訳入力シート!A574="*","*",IF(J574="","*",IF(J574=0,"*","")))</f>
        <v>*</v>
      </c>
      <c r="D574" s="3">
        <f>仕訳入力シート!B574</f>
        <v>566</v>
      </c>
      <c r="E574" s="3" t="str">
        <f>IF(仕訳入力シート!C574&lt;&gt;0,仕訳入力シート!C574,"")</f>
        <v/>
      </c>
      <c r="F574" s="110" t="str">
        <f>IF(仕訳入力シート!D574&lt;&gt;0,仕訳入力シート!D574,"")</f>
        <v/>
      </c>
      <c r="H574" s="110" t="str">
        <f>IF(仕訳入力シート!AN574&lt;&gt;0,仕訳入力シート!AN574,"")</f>
        <v/>
      </c>
      <c r="I574" s="110" t="str">
        <f>IF(仕訳入力シート!AO574&lt;&gt;0,仕訳入力シート!AO574,"")</f>
        <v/>
      </c>
      <c r="J574" s="143">
        <f>仕訳入力シート!E574</f>
        <v>0</v>
      </c>
      <c r="K574" s="116" t="str">
        <f>IF(仕訳入力シート!F574&lt;&gt;0,仕訳入力シート!F574,"")</f>
        <v/>
      </c>
      <c r="L574" s="3" t="str">
        <f>IF(仕訳入力シート!G574&lt;&gt;0,仕訳入力シート!G574,"")</f>
        <v/>
      </c>
      <c r="M574" s="3" t="str">
        <f>IF(仕訳入力シート!H574&lt;&gt;0,仕訳入力シート!H574,"")</f>
        <v/>
      </c>
      <c r="N574" s="3" t="str">
        <f>IF(仕訳入力シート!I574&lt;&gt;0,仕訳入力シート!I574,"")</f>
        <v/>
      </c>
      <c r="O574" s="116" t="str">
        <f>IF(仕訳入力シート!P574&lt;&gt;0,仕訳入力シート!P574,"")</f>
        <v/>
      </c>
      <c r="P574" s="3" t="str">
        <f>IF(仕訳入力シート!Q574&lt;&gt;0,仕訳入力シート!Q574,"")</f>
        <v/>
      </c>
      <c r="Q574" s="3" t="str">
        <f>IF(仕訳入力シート!J574&lt;&gt;"",仕訳入力シート!J574,"")</f>
        <v/>
      </c>
      <c r="R574" s="3" t="str">
        <f>IF(仕訳入力シート!L574&lt;&gt;"",仕訳入力シート!L574,"")</f>
        <v/>
      </c>
      <c r="S574" s="3" t="str">
        <f>IF(仕訳入力シート!O574&lt;&gt;"",仕訳入力シート!O574,"")</f>
        <v/>
      </c>
      <c r="T574" s="3">
        <f t="shared" si="32"/>
        <v>0</v>
      </c>
      <c r="U574" s="3">
        <f t="shared" si="33"/>
        <v>0</v>
      </c>
      <c r="V574" s="113" t="str">
        <f>IF(仕訳入力シート!R574&lt;&gt;0,仕訳入力シート!R574,"")</f>
        <v/>
      </c>
      <c r="W574" s="3" t="str">
        <f>IF(仕訳入力シート!S574&lt;&gt;0,仕訳入力シート!S574,"")</f>
        <v/>
      </c>
      <c r="X574" s="3" t="str">
        <f>IF(仕訳入力シート!T574&lt;&gt;0,仕訳入力シート!T574,"")</f>
        <v/>
      </c>
      <c r="Y574" s="3" t="str">
        <f>IF(仕訳入力シート!U574&lt;&gt;0,仕訳入力シート!U574,"")</f>
        <v/>
      </c>
      <c r="Z574" s="116" t="str">
        <f>IF(仕訳入力シート!AB574&lt;&gt;0,仕訳入力シート!AB574,"")</f>
        <v/>
      </c>
      <c r="AA574" s="3" t="str">
        <f>IF(仕訳入力シート!AC574&lt;&gt;0,仕訳入力シート!AC574,"")</f>
        <v/>
      </c>
      <c r="AB574" s="3" t="str">
        <f>IF(仕訳入力シート!V574&lt;&gt;"",仕訳入力シート!V574,"")</f>
        <v/>
      </c>
      <c r="AC574" s="3" t="str">
        <f>IF(仕訳入力シート!X574&lt;&gt;"",仕訳入力シート!X574,"")</f>
        <v/>
      </c>
      <c r="AD574" s="3" t="str">
        <f>IF(仕訳入力シート!AA574&lt;&gt;"",仕訳入力シート!AA574,"")</f>
        <v/>
      </c>
      <c r="AE574" s="3">
        <f t="shared" si="34"/>
        <v>0</v>
      </c>
      <c r="AF574" s="3">
        <f t="shared" si="35"/>
        <v>0</v>
      </c>
      <c r="AG574" s="121" t="str">
        <f>IF(仕訳入力シート!AD574&lt;&gt;0,仕訳入力シート!AD574,"")</f>
        <v/>
      </c>
      <c r="AH574" s="3" t="str">
        <f>IF(仕訳入力シート!AE574&lt;&gt;"",仕訳入力シート!AE574,"")</f>
        <v/>
      </c>
      <c r="AI574" s="117" t="str">
        <f>IF(仕訳入力シート!AH574&lt;&gt;0,仕訳入力シート!AH574,"")</f>
        <v/>
      </c>
      <c r="AJ574" s="118" t="str">
        <f>IF(仕訳入力シート!AI574&lt;&gt;0,仕訳入力シート!AI574,"")</f>
        <v/>
      </c>
      <c r="AK574" s="118" t="str">
        <f>IF(仕訳入力シート!AJ574&lt;&gt;0,仕訳入力シート!AJ574,"")</f>
        <v/>
      </c>
      <c r="AL574" s="118" t="str">
        <f>IF(仕訳入力シート!AK574&lt;&gt;0,仕訳入力シート!AK574,"")</f>
        <v/>
      </c>
      <c r="AM574" s="118" t="str">
        <f>IF(仕訳入力シート!AL574&lt;&gt;0,仕訳入力シート!AL574,"")</f>
        <v/>
      </c>
      <c r="AN574" s="118"/>
      <c r="AO574" s="118"/>
      <c r="AP574" s="118"/>
      <c r="AQ574" s="118"/>
      <c r="AR574" s="118"/>
      <c r="AS574" s="118"/>
      <c r="AT574" s="118"/>
      <c r="AU574" s="120" t="str">
        <f>IF(仕訳入力シート!AQ574&lt;&gt;0,仕訳入力シート!AQ574,"")</f>
        <v/>
      </c>
      <c r="AV574" s="118" t="str">
        <f>IF(仕訳入力シート!AR574&lt;&gt;0,仕訳入力シート!AR574,"")</f>
        <v/>
      </c>
      <c r="AW574" s="120" t="str">
        <f>IF(仕訳入力シート!AT574&lt;&gt;0,仕訳入力シート!AT574,"")</f>
        <v/>
      </c>
      <c r="AX574" s="118" t="str">
        <f>IF(仕訳入力シート!AU574&lt;&gt;0,仕訳入力シート!AU574,"")</f>
        <v/>
      </c>
    </row>
    <row r="575" spans="1:50" ht="17.45" customHeight="1">
      <c r="A575" s="3" t="str">
        <f>IF(C575="",MAX(A$8:A574)+1,"")</f>
        <v/>
      </c>
      <c r="C575" s="3" t="str">
        <f>IF(仕訳入力シート!A575="*","*",IF(J575="","*",IF(J575=0,"*","")))</f>
        <v>*</v>
      </c>
      <c r="D575" s="3">
        <f>仕訳入力シート!B575</f>
        <v>567</v>
      </c>
      <c r="E575" s="3" t="str">
        <f>IF(仕訳入力シート!C575&lt;&gt;0,仕訳入力シート!C575,"")</f>
        <v/>
      </c>
      <c r="F575" s="110" t="str">
        <f>IF(仕訳入力シート!D575&lt;&gt;0,仕訳入力シート!D575,"")</f>
        <v/>
      </c>
      <c r="H575" s="110" t="str">
        <f>IF(仕訳入力シート!AN575&lt;&gt;0,仕訳入力シート!AN575,"")</f>
        <v/>
      </c>
      <c r="I575" s="110" t="str">
        <f>IF(仕訳入力シート!AO575&lt;&gt;0,仕訳入力シート!AO575,"")</f>
        <v/>
      </c>
      <c r="J575" s="143">
        <f>仕訳入力シート!E575</f>
        <v>0</v>
      </c>
      <c r="K575" s="116" t="str">
        <f>IF(仕訳入力シート!F575&lt;&gt;0,仕訳入力シート!F575,"")</f>
        <v/>
      </c>
      <c r="L575" s="3" t="str">
        <f>IF(仕訳入力シート!G575&lt;&gt;0,仕訳入力シート!G575,"")</f>
        <v/>
      </c>
      <c r="M575" s="3" t="str">
        <f>IF(仕訳入力シート!H575&lt;&gt;0,仕訳入力シート!H575,"")</f>
        <v/>
      </c>
      <c r="N575" s="3" t="str">
        <f>IF(仕訳入力シート!I575&lt;&gt;0,仕訳入力シート!I575,"")</f>
        <v/>
      </c>
      <c r="O575" s="116" t="str">
        <f>IF(仕訳入力シート!P575&lt;&gt;0,仕訳入力シート!P575,"")</f>
        <v/>
      </c>
      <c r="P575" s="3" t="str">
        <f>IF(仕訳入力シート!Q575&lt;&gt;0,仕訳入力シート!Q575,"")</f>
        <v/>
      </c>
      <c r="Q575" s="3" t="str">
        <f>IF(仕訳入力シート!J575&lt;&gt;"",仕訳入力シート!J575,"")</f>
        <v/>
      </c>
      <c r="R575" s="3" t="str">
        <f>IF(仕訳入力シート!L575&lt;&gt;"",仕訳入力シート!L575,"")</f>
        <v/>
      </c>
      <c r="S575" s="3" t="str">
        <f>IF(仕訳入力シート!O575&lt;&gt;"",仕訳入力シート!O575,"")</f>
        <v/>
      </c>
      <c r="T575" s="3">
        <f t="shared" si="32"/>
        <v>0</v>
      </c>
      <c r="U575" s="3">
        <f t="shared" si="33"/>
        <v>0</v>
      </c>
      <c r="V575" s="113" t="str">
        <f>IF(仕訳入力シート!R575&lt;&gt;0,仕訳入力シート!R575,"")</f>
        <v/>
      </c>
      <c r="W575" s="3" t="str">
        <f>IF(仕訳入力シート!S575&lt;&gt;0,仕訳入力シート!S575,"")</f>
        <v/>
      </c>
      <c r="X575" s="3" t="str">
        <f>IF(仕訳入力シート!T575&lt;&gt;0,仕訳入力シート!T575,"")</f>
        <v/>
      </c>
      <c r="Y575" s="3" t="str">
        <f>IF(仕訳入力シート!U575&lt;&gt;0,仕訳入力シート!U575,"")</f>
        <v/>
      </c>
      <c r="Z575" s="116" t="str">
        <f>IF(仕訳入力シート!AB575&lt;&gt;0,仕訳入力シート!AB575,"")</f>
        <v/>
      </c>
      <c r="AA575" s="3" t="str">
        <f>IF(仕訳入力シート!AC575&lt;&gt;0,仕訳入力シート!AC575,"")</f>
        <v/>
      </c>
      <c r="AB575" s="3" t="str">
        <f>IF(仕訳入力シート!V575&lt;&gt;"",仕訳入力シート!V575,"")</f>
        <v/>
      </c>
      <c r="AC575" s="3" t="str">
        <f>IF(仕訳入力シート!X575&lt;&gt;"",仕訳入力シート!X575,"")</f>
        <v/>
      </c>
      <c r="AD575" s="3" t="str">
        <f>IF(仕訳入力シート!AA575&lt;&gt;"",仕訳入力シート!AA575,"")</f>
        <v/>
      </c>
      <c r="AE575" s="3">
        <f t="shared" si="34"/>
        <v>0</v>
      </c>
      <c r="AF575" s="3">
        <f t="shared" si="35"/>
        <v>0</v>
      </c>
      <c r="AG575" s="121" t="str">
        <f>IF(仕訳入力シート!AD575&lt;&gt;0,仕訳入力シート!AD575,"")</f>
        <v/>
      </c>
      <c r="AH575" s="3" t="str">
        <f>IF(仕訳入力シート!AE575&lt;&gt;"",仕訳入力シート!AE575,"")</f>
        <v/>
      </c>
      <c r="AI575" s="117" t="str">
        <f>IF(仕訳入力シート!AH575&lt;&gt;0,仕訳入力シート!AH575,"")</f>
        <v/>
      </c>
      <c r="AJ575" s="118" t="str">
        <f>IF(仕訳入力シート!AI575&lt;&gt;0,仕訳入力シート!AI575,"")</f>
        <v/>
      </c>
      <c r="AK575" s="118" t="str">
        <f>IF(仕訳入力シート!AJ575&lt;&gt;0,仕訳入力シート!AJ575,"")</f>
        <v/>
      </c>
      <c r="AL575" s="118" t="str">
        <f>IF(仕訳入力シート!AK575&lt;&gt;0,仕訳入力シート!AK575,"")</f>
        <v/>
      </c>
      <c r="AM575" s="118" t="str">
        <f>IF(仕訳入力シート!AL575&lt;&gt;0,仕訳入力シート!AL575,"")</f>
        <v/>
      </c>
      <c r="AN575" s="118"/>
      <c r="AO575" s="118"/>
      <c r="AP575" s="118"/>
      <c r="AQ575" s="118"/>
      <c r="AR575" s="118"/>
      <c r="AS575" s="118"/>
      <c r="AT575" s="118"/>
      <c r="AU575" s="120" t="str">
        <f>IF(仕訳入力シート!AQ575&lt;&gt;0,仕訳入力シート!AQ575,"")</f>
        <v/>
      </c>
      <c r="AV575" s="118" t="str">
        <f>IF(仕訳入力シート!AR575&lt;&gt;0,仕訳入力シート!AR575,"")</f>
        <v/>
      </c>
      <c r="AW575" s="120" t="str">
        <f>IF(仕訳入力シート!AT575&lt;&gt;0,仕訳入力シート!AT575,"")</f>
        <v/>
      </c>
      <c r="AX575" s="118" t="str">
        <f>IF(仕訳入力シート!AU575&lt;&gt;0,仕訳入力シート!AU575,"")</f>
        <v/>
      </c>
    </row>
    <row r="576" spans="1:50" ht="17.45" customHeight="1">
      <c r="A576" s="3" t="str">
        <f>IF(C576="",MAX(A$8:A575)+1,"")</f>
        <v/>
      </c>
      <c r="C576" s="3" t="str">
        <f>IF(仕訳入力シート!A576="*","*",IF(J576="","*",IF(J576=0,"*","")))</f>
        <v>*</v>
      </c>
      <c r="D576" s="3">
        <f>仕訳入力シート!B576</f>
        <v>568</v>
      </c>
      <c r="E576" s="3" t="str">
        <f>IF(仕訳入力シート!C576&lt;&gt;0,仕訳入力シート!C576,"")</f>
        <v/>
      </c>
      <c r="F576" s="110" t="str">
        <f>IF(仕訳入力シート!D576&lt;&gt;0,仕訳入力シート!D576,"")</f>
        <v/>
      </c>
      <c r="H576" s="110" t="str">
        <f>IF(仕訳入力シート!AN576&lt;&gt;0,仕訳入力シート!AN576,"")</f>
        <v/>
      </c>
      <c r="I576" s="110" t="str">
        <f>IF(仕訳入力シート!AO576&lt;&gt;0,仕訳入力シート!AO576,"")</f>
        <v/>
      </c>
      <c r="J576" s="143">
        <f>仕訳入力シート!E576</f>
        <v>0</v>
      </c>
      <c r="K576" s="116" t="str">
        <f>IF(仕訳入力シート!F576&lt;&gt;0,仕訳入力シート!F576,"")</f>
        <v/>
      </c>
      <c r="L576" s="3" t="str">
        <f>IF(仕訳入力シート!G576&lt;&gt;0,仕訳入力シート!G576,"")</f>
        <v/>
      </c>
      <c r="M576" s="3" t="str">
        <f>IF(仕訳入力シート!H576&lt;&gt;0,仕訳入力シート!H576,"")</f>
        <v/>
      </c>
      <c r="N576" s="3" t="str">
        <f>IF(仕訳入力シート!I576&lt;&gt;0,仕訳入力シート!I576,"")</f>
        <v/>
      </c>
      <c r="O576" s="116" t="str">
        <f>IF(仕訳入力シート!P576&lt;&gt;0,仕訳入力シート!P576,"")</f>
        <v/>
      </c>
      <c r="P576" s="3" t="str">
        <f>IF(仕訳入力シート!Q576&lt;&gt;0,仕訳入力シート!Q576,"")</f>
        <v/>
      </c>
      <c r="Q576" s="3" t="str">
        <f>IF(仕訳入力シート!J576&lt;&gt;"",仕訳入力シート!J576,"")</f>
        <v/>
      </c>
      <c r="R576" s="3" t="str">
        <f>IF(仕訳入力シート!L576&lt;&gt;"",仕訳入力シート!L576,"")</f>
        <v/>
      </c>
      <c r="S576" s="3" t="str">
        <f>IF(仕訳入力シート!O576&lt;&gt;"",仕訳入力シート!O576,"")</f>
        <v/>
      </c>
      <c r="T576" s="3">
        <f t="shared" si="32"/>
        <v>0</v>
      </c>
      <c r="U576" s="3">
        <f t="shared" si="33"/>
        <v>0</v>
      </c>
      <c r="V576" s="113" t="str">
        <f>IF(仕訳入力シート!R576&lt;&gt;0,仕訳入力シート!R576,"")</f>
        <v/>
      </c>
      <c r="W576" s="3" t="str">
        <f>IF(仕訳入力シート!S576&lt;&gt;0,仕訳入力シート!S576,"")</f>
        <v/>
      </c>
      <c r="X576" s="3" t="str">
        <f>IF(仕訳入力シート!T576&lt;&gt;0,仕訳入力シート!T576,"")</f>
        <v/>
      </c>
      <c r="Y576" s="3" t="str">
        <f>IF(仕訳入力シート!U576&lt;&gt;0,仕訳入力シート!U576,"")</f>
        <v/>
      </c>
      <c r="Z576" s="116" t="str">
        <f>IF(仕訳入力シート!AB576&lt;&gt;0,仕訳入力シート!AB576,"")</f>
        <v/>
      </c>
      <c r="AA576" s="3" t="str">
        <f>IF(仕訳入力シート!AC576&lt;&gt;0,仕訳入力シート!AC576,"")</f>
        <v/>
      </c>
      <c r="AB576" s="3" t="str">
        <f>IF(仕訳入力シート!V576&lt;&gt;"",仕訳入力シート!V576,"")</f>
        <v/>
      </c>
      <c r="AC576" s="3" t="str">
        <f>IF(仕訳入力シート!X576&lt;&gt;"",仕訳入力シート!X576,"")</f>
        <v/>
      </c>
      <c r="AD576" s="3" t="str">
        <f>IF(仕訳入力シート!AA576&lt;&gt;"",仕訳入力シート!AA576,"")</f>
        <v/>
      </c>
      <c r="AE576" s="3">
        <f t="shared" si="34"/>
        <v>0</v>
      </c>
      <c r="AF576" s="3">
        <f t="shared" si="35"/>
        <v>0</v>
      </c>
      <c r="AG576" s="121" t="str">
        <f>IF(仕訳入力シート!AD576&lt;&gt;0,仕訳入力シート!AD576,"")</f>
        <v/>
      </c>
      <c r="AH576" s="3" t="str">
        <f>IF(仕訳入力シート!AE576&lt;&gt;"",仕訳入力シート!AE576,"")</f>
        <v/>
      </c>
      <c r="AI576" s="117" t="str">
        <f>IF(仕訳入力シート!AH576&lt;&gt;0,仕訳入力シート!AH576,"")</f>
        <v/>
      </c>
      <c r="AJ576" s="118" t="str">
        <f>IF(仕訳入力シート!AI576&lt;&gt;0,仕訳入力シート!AI576,"")</f>
        <v/>
      </c>
      <c r="AK576" s="118" t="str">
        <f>IF(仕訳入力シート!AJ576&lt;&gt;0,仕訳入力シート!AJ576,"")</f>
        <v/>
      </c>
      <c r="AL576" s="118" t="str">
        <f>IF(仕訳入力シート!AK576&lt;&gt;0,仕訳入力シート!AK576,"")</f>
        <v/>
      </c>
      <c r="AM576" s="118" t="str">
        <f>IF(仕訳入力シート!AL576&lt;&gt;0,仕訳入力シート!AL576,"")</f>
        <v/>
      </c>
      <c r="AN576" s="118"/>
      <c r="AO576" s="118"/>
      <c r="AP576" s="118"/>
      <c r="AQ576" s="118"/>
      <c r="AR576" s="118"/>
      <c r="AS576" s="118"/>
      <c r="AT576" s="118"/>
      <c r="AU576" s="120" t="str">
        <f>IF(仕訳入力シート!AQ576&lt;&gt;0,仕訳入力シート!AQ576,"")</f>
        <v/>
      </c>
      <c r="AV576" s="118" t="str">
        <f>IF(仕訳入力シート!AR576&lt;&gt;0,仕訳入力シート!AR576,"")</f>
        <v/>
      </c>
      <c r="AW576" s="120" t="str">
        <f>IF(仕訳入力シート!AT576&lt;&gt;0,仕訳入力シート!AT576,"")</f>
        <v/>
      </c>
      <c r="AX576" s="118" t="str">
        <f>IF(仕訳入力シート!AU576&lt;&gt;0,仕訳入力シート!AU576,"")</f>
        <v/>
      </c>
    </row>
    <row r="577" spans="1:50" ht="17.45" customHeight="1">
      <c r="A577" s="3" t="str">
        <f>IF(C577="",MAX(A$8:A576)+1,"")</f>
        <v/>
      </c>
      <c r="C577" s="3" t="str">
        <f>IF(仕訳入力シート!A577="*","*",IF(J577="","*",IF(J577=0,"*","")))</f>
        <v>*</v>
      </c>
      <c r="D577" s="3">
        <f>仕訳入力シート!B577</f>
        <v>569</v>
      </c>
      <c r="E577" s="3" t="str">
        <f>IF(仕訳入力シート!C577&lt;&gt;0,仕訳入力シート!C577,"")</f>
        <v/>
      </c>
      <c r="F577" s="110" t="str">
        <f>IF(仕訳入力シート!D577&lt;&gt;0,仕訳入力シート!D577,"")</f>
        <v/>
      </c>
      <c r="H577" s="110" t="str">
        <f>IF(仕訳入力シート!AN577&lt;&gt;0,仕訳入力シート!AN577,"")</f>
        <v/>
      </c>
      <c r="I577" s="110" t="str">
        <f>IF(仕訳入力シート!AO577&lt;&gt;0,仕訳入力シート!AO577,"")</f>
        <v/>
      </c>
      <c r="J577" s="143">
        <f>仕訳入力シート!E577</f>
        <v>0</v>
      </c>
      <c r="K577" s="116" t="str">
        <f>IF(仕訳入力シート!F577&lt;&gt;0,仕訳入力シート!F577,"")</f>
        <v/>
      </c>
      <c r="L577" s="3" t="str">
        <f>IF(仕訳入力シート!G577&lt;&gt;0,仕訳入力シート!G577,"")</f>
        <v/>
      </c>
      <c r="M577" s="3" t="str">
        <f>IF(仕訳入力シート!H577&lt;&gt;0,仕訳入力シート!H577,"")</f>
        <v/>
      </c>
      <c r="N577" s="3" t="str">
        <f>IF(仕訳入力シート!I577&lt;&gt;0,仕訳入力シート!I577,"")</f>
        <v/>
      </c>
      <c r="O577" s="116" t="str">
        <f>IF(仕訳入力シート!P577&lt;&gt;0,仕訳入力シート!P577,"")</f>
        <v/>
      </c>
      <c r="P577" s="3" t="str">
        <f>IF(仕訳入力シート!Q577&lt;&gt;0,仕訳入力シート!Q577,"")</f>
        <v/>
      </c>
      <c r="Q577" s="3" t="str">
        <f>IF(仕訳入力シート!J577&lt;&gt;"",仕訳入力シート!J577,"")</f>
        <v/>
      </c>
      <c r="R577" s="3" t="str">
        <f>IF(仕訳入力シート!L577&lt;&gt;"",仕訳入力シート!L577,"")</f>
        <v/>
      </c>
      <c r="S577" s="3" t="str">
        <f>IF(仕訳入力シート!O577&lt;&gt;"",仕訳入力シート!O577,"")</f>
        <v/>
      </c>
      <c r="T577" s="3">
        <f t="shared" si="32"/>
        <v>0</v>
      </c>
      <c r="U577" s="3">
        <f t="shared" si="33"/>
        <v>0</v>
      </c>
      <c r="V577" s="113" t="str">
        <f>IF(仕訳入力シート!R577&lt;&gt;0,仕訳入力シート!R577,"")</f>
        <v/>
      </c>
      <c r="W577" s="3" t="str">
        <f>IF(仕訳入力シート!S577&lt;&gt;0,仕訳入力シート!S577,"")</f>
        <v/>
      </c>
      <c r="X577" s="3" t="str">
        <f>IF(仕訳入力シート!T577&lt;&gt;0,仕訳入力シート!T577,"")</f>
        <v/>
      </c>
      <c r="Y577" s="3" t="str">
        <f>IF(仕訳入力シート!U577&lt;&gt;0,仕訳入力シート!U577,"")</f>
        <v/>
      </c>
      <c r="Z577" s="116" t="str">
        <f>IF(仕訳入力シート!AB577&lt;&gt;0,仕訳入力シート!AB577,"")</f>
        <v/>
      </c>
      <c r="AA577" s="3" t="str">
        <f>IF(仕訳入力シート!AC577&lt;&gt;0,仕訳入力シート!AC577,"")</f>
        <v/>
      </c>
      <c r="AB577" s="3" t="str">
        <f>IF(仕訳入力シート!V577&lt;&gt;"",仕訳入力シート!V577,"")</f>
        <v/>
      </c>
      <c r="AC577" s="3" t="str">
        <f>IF(仕訳入力シート!X577&lt;&gt;"",仕訳入力シート!X577,"")</f>
        <v/>
      </c>
      <c r="AD577" s="3" t="str">
        <f>IF(仕訳入力シート!AA577&lt;&gt;"",仕訳入力シート!AA577,"")</f>
        <v/>
      </c>
      <c r="AE577" s="3">
        <f t="shared" si="34"/>
        <v>0</v>
      </c>
      <c r="AF577" s="3">
        <f t="shared" si="35"/>
        <v>0</v>
      </c>
      <c r="AG577" s="121" t="str">
        <f>IF(仕訳入力シート!AD577&lt;&gt;0,仕訳入力シート!AD577,"")</f>
        <v/>
      </c>
      <c r="AH577" s="3" t="str">
        <f>IF(仕訳入力シート!AE577&lt;&gt;"",仕訳入力シート!AE577,"")</f>
        <v/>
      </c>
      <c r="AI577" s="117" t="str">
        <f>IF(仕訳入力シート!AH577&lt;&gt;0,仕訳入力シート!AH577,"")</f>
        <v/>
      </c>
      <c r="AJ577" s="118" t="str">
        <f>IF(仕訳入力シート!AI577&lt;&gt;0,仕訳入力シート!AI577,"")</f>
        <v/>
      </c>
      <c r="AK577" s="118" t="str">
        <f>IF(仕訳入力シート!AJ577&lt;&gt;0,仕訳入力シート!AJ577,"")</f>
        <v/>
      </c>
      <c r="AL577" s="118" t="str">
        <f>IF(仕訳入力シート!AK577&lt;&gt;0,仕訳入力シート!AK577,"")</f>
        <v/>
      </c>
      <c r="AM577" s="118" t="str">
        <f>IF(仕訳入力シート!AL577&lt;&gt;0,仕訳入力シート!AL577,"")</f>
        <v/>
      </c>
      <c r="AN577" s="118"/>
      <c r="AO577" s="118"/>
      <c r="AP577" s="118"/>
      <c r="AQ577" s="118"/>
      <c r="AR577" s="118"/>
      <c r="AS577" s="118"/>
      <c r="AT577" s="118"/>
      <c r="AU577" s="120" t="str">
        <f>IF(仕訳入力シート!AQ577&lt;&gt;0,仕訳入力シート!AQ577,"")</f>
        <v/>
      </c>
      <c r="AV577" s="118" t="str">
        <f>IF(仕訳入力シート!AR577&lt;&gt;0,仕訳入力シート!AR577,"")</f>
        <v/>
      </c>
      <c r="AW577" s="120" t="str">
        <f>IF(仕訳入力シート!AT577&lt;&gt;0,仕訳入力シート!AT577,"")</f>
        <v/>
      </c>
      <c r="AX577" s="118" t="str">
        <f>IF(仕訳入力シート!AU577&lt;&gt;0,仕訳入力シート!AU577,"")</f>
        <v/>
      </c>
    </row>
    <row r="578" spans="1:50" ht="17.45" customHeight="1">
      <c r="A578" s="3" t="str">
        <f>IF(C578="",MAX(A$8:A577)+1,"")</f>
        <v/>
      </c>
      <c r="C578" s="3" t="str">
        <f>IF(仕訳入力シート!A578="*","*",IF(J578="","*",IF(J578=0,"*","")))</f>
        <v>*</v>
      </c>
      <c r="D578" s="3">
        <f>仕訳入力シート!B578</f>
        <v>570</v>
      </c>
      <c r="E578" s="3" t="str">
        <f>IF(仕訳入力シート!C578&lt;&gt;0,仕訳入力シート!C578,"")</f>
        <v/>
      </c>
      <c r="F578" s="110" t="str">
        <f>IF(仕訳入力シート!D578&lt;&gt;0,仕訳入力シート!D578,"")</f>
        <v/>
      </c>
      <c r="H578" s="110" t="str">
        <f>IF(仕訳入力シート!AN578&lt;&gt;0,仕訳入力シート!AN578,"")</f>
        <v/>
      </c>
      <c r="I578" s="110" t="str">
        <f>IF(仕訳入力シート!AO578&lt;&gt;0,仕訳入力シート!AO578,"")</f>
        <v/>
      </c>
      <c r="J578" s="143">
        <f>仕訳入力シート!E578</f>
        <v>0</v>
      </c>
      <c r="K578" s="116" t="str">
        <f>IF(仕訳入力シート!F578&lt;&gt;0,仕訳入力シート!F578,"")</f>
        <v/>
      </c>
      <c r="L578" s="3" t="str">
        <f>IF(仕訳入力シート!G578&lt;&gt;0,仕訳入力シート!G578,"")</f>
        <v/>
      </c>
      <c r="M578" s="3" t="str">
        <f>IF(仕訳入力シート!H578&lt;&gt;0,仕訳入力シート!H578,"")</f>
        <v/>
      </c>
      <c r="N578" s="3" t="str">
        <f>IF(仕訳入力シート!I578&lt;&gt;0,仕訳入力シート!I578,"")</f>
        <v/>
      </c>
      <c r="O578" s="116" t="str">
        <f>IF(仕訳入力シート!P578&lt;&gt;0,仕訳入力シート!P578,"")</f>
        <v/>
      </c>
      <c r="P578" s="3" t="str">
        <f>IF(仕訳入力シート!Q578&lt;&gt;0,仕訳入力シート!Q578,"")</f>
        <v/>
      </c>
      <c r="Q578" s="3" t="str">
        <f>IF(仕訳入力シート!J578&lt;&gt;"",仕訳入力シート!J578,"")</f>
        <v/>
      </c>
      <c r="R578" s="3" t="str">
        <f>IF(仕訳入力シート!L578&lt;&gt;"",仕訳入力シート!L578,"")</f>
        <v/>
      </c>
      <c r="S578" s="3" t="str">
        <f>IF(仕訳入力シート!O578&lt;&gt;"",仕訳入力シート!O578,"")</f>
        <v/>
      </c>
      <c r="T578" s="3">
        <f t="shared" si="32"/>
        <v>0</v>
      </c>
      <c r="U578" s="3">
        <f t="shared" si="33"/>
        <v>0</v>
      </c>
      <c r="V578" s="113" t="str">
        <f>IF(仕訳入力シート!R578&lt;&gt;0,仕訳入力シート!R578,"")</f>
        <v/>
      </c>
      <c r="W578" s="3" t="str">
        <f>IF(仕訳入力シート!S578&lt;&gt;0,仕訳入力シート!S578,"")</f>
        <v/>
      </c>
      <c r="X578" s="3" t="str">
        <f>IF(仕訳入力シート!T578&lt;&gt;0,仕訳入力シート!T578,"")</f>
        <v/>
      </c>
      <c r="Y578" s="3" t="str">
        <f>IF(仕訳入力シート!U578&lt;&gt;0,仕訳入力シート!U578,"")</f>
        <v/>
      </c>
      <c r="Z578" s="116" t="str">
        <f>IF(仕訳入力シート!AB578&lt;&gt;0,仕訳入力シート!AB578,"")</f>
        <v/>
      </c>
      <c r="AA578" s="3" t="str">
        <f>IF(仕訳入力シート!AC578&lt;&gt;0,仕訳入力シート!AC578,"")</f>
        <v/>
      </c>
      <c r="AB578" s="3" t="str">
        <f>IF(仕訳入力シート!V578&lt;&gt;"",仕訳入力シート!V578,"")</f>
        <v/>
      </c>
      <c r="AC578" s="3" t="str">
        <f>IF(仕訳入力シート!X578&lt;&gt;"",仕訳入力シート!X578,"")</f>
        <v/>
      </c>
      <c r="AD578" s="3" t="str">
        <f>IF(仕訳入力シート!AA578&lt;&gt;"",仕訳入力シート!AA578,"")</f>
        <v/>
      </c>
      <c r="AE578" s="3">
        <f t="shared" si="34"/>
        <v>0</v>
      </c>
      <c r="AF578" s="3">
        <f t="shared" si="35"/>
        <v>0</v>
      </c>
      <c r="AG578" s="121" t="str">
        <f>IF(仕訳入力シート!AD578&lt;&gt;0,仕訳入力シート!AD578,"")</f>
        <v/>
      </c>
      <c r="AH578" s="3" t="str">
        <f>IF(仕訳入力シート!AE578&lt;&gt;"",仕訳入力シート!AE578,"")</f>
        <v/>
      </c>
      <c r="AI578" s="117" t="str">
        <f>IF(仕訳入力シート!AH578&lt;&gt;0,仕訳入力シート!AH578,"")</f>
        <v/>
      </c>
      <c r="AJ578" s="118" t="str">
        <f>IF(仕訳入力シート!AI578&lt;&gt;0,仕訳入力シート!AI578,"")</f>
        <v/>
      </c>
      <c r="AK578" s="118" t="str">
        <f>IF(仕訳入力シート!AJ578&lt;&gt;0,仕訳入力シート!AJ578,"")</f>
        <v/>
      </c>
      <c r="AL578" s="118" t="str">
        <f>IF(仕訳入力シート!AK578&lt;&gt;0,仕訳入力シート!AK578,"")</f>
        <v/>
      </c>
      <c r="AM578" s="118" t="str">
        <f>IF(仕訳入力シート!AL578&lt;&gt;0,仕訳入力シート!AL578,"")</f>
        <v/>
      </c>
      <c r="AN578" s="118"/>
      <c r="AO578" s="118"/>
      <c r="AP578" s="118"/>
      <c r="AQ578" s="118"/>
      <c r="AR578" s="118"/>
      <c r="AS578" s="118"/>
      <c r="AT578" s="118"/>
      <c r="AU578" s="120" t="str">
        <f>IF(仕訳入力シート!AQ578&lt;&gt;0,仕訳入力シート!AQ578,"")</f>
        <v/>
      </c>
      <c r="AV578" s="118" t="str">
        <f>IF(仕訳入力シート!AR578&lt;&gt;0,仕訳入力シート!AR578,"")</f>
        <v/>
      </c>
      <c r="AW578" s="120" t="str">
        <f>IF(仕訳入力シート!AT578&lt;&gt;0,仕訳入力シート!AT578,"")</f>
        <v/>
      </c>
      <c r="AX578" s="118" t="str">
        <f>IF(仕訳入力シート!AU578&lt;&gt;0,仕訳入力シート!AU578,"")</f>
        <v/>
      </c>
    </row>
    <row r="579" spans="1:50" ht="17.45" customHeight="1">
      <c r="A579" s="3" t="str">
        <f>IF(C579="",MAX(A$8:A578)+1,"")</f>
        <v/>
      </c>
      <c r="C579" s="3" t="str">
        <f>IF(仕訳入力シート!A579="*","*",IF(J579="","*",IF(J579=0,"*","")))</f>
        <v>*</v>
      </c>
      <c r="D579" s="3">
        <f>仕訳入力シート!B579</f>
        <v>571</v>
      </c>
      <c r="E579" s="3" t="str">
        <f>IF(仕訳入力シート!C579&lt;&gt;0,仕訳入力シート!C579,"")</f>
        <v/>
      </c>
      <c r="F579" s="110" t="str">
        <f>IF(仕訳入力シート!D579&lt;&gt;0,仕訳入力シート!D579,"")</f>
        <v/>
      </c>
      <c r="H579" s="110" t="str">
        <f>IF(仕訳入力シート!AN579&lt;&gt;0,仕訳入力シート!AN579,"")</f>
        <v/>
      </c>
      <c r="I579" s="110" t="str">
        <f>IF(仕訳入力シート!AO579&lt;&gt;0,仕訳入力シート!AO579,"")</f>
        <v/>
      </c>
      <c r="J579" s="143">
        <f>仕訳入力シート!E579</f>
        <v>0</v>
      </c>
      <c r="K579" s="116" t="str">
        <f>IF(仕訳入力シート!F579&lt;&gt;0,仕訳入力シート!F579,"")</f>
        <v/>
      </c>
      <c r="L579" s="3" t="str">
        <f>IF(仕訳入力シート!G579&lt;&gt;0,仕訳入力シート!G579,"")</f>
        <v/>
      </c>
      <c r="M579" s="3" t="str">
        <f>IF(仕訳入力シート!H579&lt;&gt;0,仕訳入力シート!H579,"")</f>
        <v/>
      </c>
      <c r="N579" s="3" t="str">
        <f>IF(仕訳入力シート!I579&lt;&gt;0,仕訳入力シート!I579,"")</f>
        <v/>
      </c>
      <c r="O579" s="116" t="str">
        <f>IF(仕訳入力シート!P579&lt;&gt;0,仕訳入力シート!P579,"")</f>
        <v/>
      </c>
      <c r="P579" s="3" t="str">
        <f>IF(仕訳入力シート!Q579&lt;&gt;0,仕訳入力シート!Q579,"")</f>
        <v/>
      </c>
      <c r="Q579" s="3" t="str">
        <f>IF(仕訳入力シート!J579&lt;&gt;"",仕訳入力シート!J579,"")</f>
        <v/>
      </c>
      <c r="R579" s="3" t="str">
        <f>IF(仕訳入力シート!L579&lt;&gt;"",仕訳入力シート!L579,"")</f>
        <v/>
      </c>
      <c r="S579" s="3" t="str">
        <f>IF(仕訳入力シート!O579&lt;&gt;"",仕訳入力シート!O579,"")</f>
        <v/>
      </c>
      <c r="T579" s="3">
        <f t="shared" si="32"/>
        <v>0</v>
      </c>
      <c r="U579" s="3">
        <f t="shared" si="33"/>
        <v>0</v>
      </c>
      <c r="V579" s="113" t="str">
        <f>IF(仕訳入力シート!R579&lt;&gt;0,仕訳入力シート!R579,"")</f>
        <v/>
      </c>
      <c r="W579" s="3" t="str">
        <f>IF(仕訳入力シート!S579&lt;&gt;0,仕訳入力シート!S579,"")</f>
        <v/>
      </c>
      <c r="X579" s="3" t="str">
        <f>IF(仕訳入力シート!T579&lt;&gt;0,仕訳入力シート!T579,"")</f>
        <v/>
      </c>
      <c r="Y579" s="3" t="str">
        <f>IF(仕訳入力シート!U579&lt;&gt;0,仕訳入力シート!U579,"")</f>
        <v/>
      </c>
      <c r="Z579" s="116" t="str">
        <f>IF(仕訳入力シート!AB579&lt;&gt;0,仕訳入力シート!AB579,"")</f>
        <v/>
      </c>
      <c r="AA579" s="3" t="str">
        <f>IF(仕訳入力シート!AC579&lt;&gt;0,仕訳入力シート!AC579,"")</f>
        <v/>
      </c>
      <c r="AB579" s="3" t="str">
        <f>IF(仕訳入力シート!V579&lt;&gt;"",仕訳入力シート!V579,"")</f>
        <v/>
      </c>
      <c r="AC579" s="3" t="str">
        <f>IF(仕訳入力シート!X579&lt;&gt;"",仕訳入力シート!X579,"")</f>
        <v/>
      </c>
      <c r="AD579" s="3" t="str">
        <f>IF(仕訳入力シート!AA579&lt;&gt;"",仕訳入力シート!AA579,"")</f>
        <v/>
      </c>
      <c r="AE579" s="3">
        <f t="shared" si="34"/>
        <v>0</v>
      </c>
      <c r="AF579" s="3">
        <f t="shared" si="35"/>
        <v>0</v>
      </c>
      <c r="AG579" s="121" t="str">
        <f>IF(仕訳入力シート!AD579&lt;&gt;0,仕訳入力シート!AD579,"")</f>
        <v/>
      </c>
      <c r="AH579" s="3" t="str">
        <f>IF(仕訳入力シート!AE579&lt;&gt;"",仕訳入力シート!AE579,"")</f>
        <v/>
      </c>
      <c r="AI579" s="117" t="str">
        <f>IF(仕訳入力シート!AH579&lt;&gt;0,仕訳入力シート!AH579,"")</f>
        <v/>
      </c>
      <c r="AJ579" s="118" t="str">
        <f>IF(仕訳入力シート!AI579&lt;&gt;0,仕訳入力シート!AI579,"")</f>
        <v/>
      </c>
      <c r="AK579" s="118" t="str">
        <f>IF(仕訳入力シート!AJ579&lt;&gt;0,仕訳入力シート!AJ579,"")</f>
        <v/>
      </c>
      <c r="AL579" s="118" t="str">
        <f>IF(仕訳入力シート!AK579&lt;&gt;0,仕訳入力シート!AK579,"")</f>
        <v/>
      </c>
      <c r="AM579" s="118" t="str">
        <f>IF(仕訳入力シート!AL579&lt;&gt;0,仕訳入力シート!AL579,"")</f>
        <v/>
      </c>
      <c r="AN579" s="118"/>
      <c r="AO579" s="118"/>
      <c r="AP579" s="118"/>
      <c r="AQ579" s="118"/>
      <c r="AR579" s="118"/>
      <c r="AS579" s="118"/>
      <c r="AT579" s="118"/>
      <c r="AU579" s="120" t="str">
        <f>IF(仕訳入力シート!AQ579&lt;&gt;0,仕訳入力シート!AQ579,"")</f>
        <v/>
      </c>
      <c r="AV579" s="118" t="str">
        <f>IF(仕訳入力シート!AR579&lt;&gt;0,仕訳入力シート!AR579,"")</f>
        <v/>
      </c>
      <c r="AW579" s="120" t="str">
        <f>IF(仕訳入力シート!AT579&lt;&gt;0,仕訳入力シート!AT579,"")</f>
        <v/>
      </c>
      <c r="AX579" s="118" t="str">
        <f>IF(仕訳入力シート!AU579&lt;&gt;0,仕訳入力シート!AU579,"")</f>
        <v/>
      </c>
    </row>
    <row r="580" spans="1:50" ht="17.45" customHeight="1">
      <c r="A580" s="3" t="str">
        <f>IF(C580="",MAX(A$8:A579)+1,"")</f>
        <v/>
      </c>
      <c r="C580" s="3" t="str">
        <f>IF(仕訳入力シート!A580="*","*",IF(J580="","*",IF(J580=0,"*","")))</f>
        <v>*</v>
      </c>
      <c r="D580" s="3">
        <f>仕訳入力シート!B580</f>
        <v>572</v>
      </c>
      <c r="E580" s="3" t="str">
        <f>IF(仕訳入力シート!C580&lt;&gt;0,仕訳入力シート!C580,"")</f>
        <v/>
      </c>
      <c r="F580" s="110" t="str">
        <f>IF(仕訳入力シート!D580&lt;&gt;0,仕訳入力シート!D580,"")</f>
        <v/>
      </c>
      <c r="H580" s="110" t="str">
        <f>IF(仕訳入力シート!AN580&lt;&gt;0,仕訳入力シート!AN580,"")</f>
        <v/>
      </c>
      <c r="I580" s="110" t="str">
        <f>IF(仕訳入力シート!AO580&lt;&gt;0,仕訳入力シート!AO580,"")</f>
        <v/>
      </c>
      <c r="J580" s="143">
        <f>仕訳入力シート!E580</f>
        <v>0</v>
      </c>
      <c r="K580" s="116" t="str">
        <f>IF(仕訳入力シート!F580&lt;&gt;0,仕訳入力シート!F580,"")</f>
        <v/>
      </c>
      <c r="L580" s="3" t="str">
        <f>IF(仕訳入力シート!G580&lt;&gt;0,仕訳入力シート!G580,"")</f>
        <v/>
      </c>
      <c r="M580" s="3" t="str">
        <f>IF(仕訳入力シート!H580&lt;&gt;0,仕訳入力シート!H580,"")</f>
        <v/>
      </c>
      <c r="N580" s="3" t="str">
        <f>IF(仕訳入力シート!I580&lt;&gt;0,仕訳入力シート!I580,"")</f>
        <v/>
      </c>
      <c r="O580" s="116" t="str">
        <f>IF(仕訳入力シート!P580&lt;&gt;0,仕訳入力シート!P580,"")</f>
        <v/>
      </c>
      <c r="P580" s="3" t="str">
        <f>IF(仕訳入力シート!Q580&lt;&gt;0,仕訳入力シート!Q580,"")</f>
        <v/>
      </c>
      <c r="Q580" s="3" t="str">
        <f>IF(仕訳入力シート!J580&lt;&gt;"",仕訳入力シート!J580,"")</f>
        <v/>
      </c>
      <c r="R580" s="3" t="str">
        <f>IF(仕訳入力シート!L580&lt;&gt;"",仕訳入力シート!L580,"")</f>
        <v/>
      </c>
      <c r="S580" s="3" t="str">
        <f>IF(仕訳入力シート!O580&lt;&gt;"",仕訳入力シート!O580,"")</f>
        <v/>
      </c>
      <c r="T580" s="3">
        <f t="shared" si="32"/>
        <v>0</v>
      </c>
      <c r="U580" s="3">
        <f t="shared" si="33"/>
        <v>0</v>
      </c>
      <c r="V580" s="113" t="str">
        <f>IF(仕訳入力シート!R580&lt;&gt;0,仕訳入力シート!R580,"")</f>
        <v/>
      </c>
      <c r="W580" s="3" t="str">
        <f>IF(仕訳入力シート!S580&lt;&gt;0,仕訳入力シート!S580,"")</f>
        <v/>
      </c>
      <c r="X580" s="3" t="str">
        <f>IF(仕訳入力シート!T580&lt;&gt;0,仕訳入力シート!T580,"")</f>
        <v/>
      </c>
      <c r="Y580" s="3" t="str">
        <f>IF(仕訳入力シート!U580&lt;&gt;0,仕訳入力シート!U580,"")</f>
        <v/>
      </c>
      <c r="Z580" s="116" t="str">
        <f>IF(仕訳入力シート!AB580&lt;&gt;0,仕訳入力シート!AB580,"")</f>
        <v/>
      </c>
      <c r="AA580" s="3" t="str">
        <f>IF(仕訳入力シート!AC580&lt;&gt;0,仕訳入力シート!AC580,"")</f>
        <v/>
      </c>
      <c r="AB580" s="3" t="str">
        <f>IF(仕訳入力シート!V580&lt;&gt;"",仕訳入力シート!V580,"")</f>
        <v/>
      </c>
      <c r="AC580" s="3" t="str">
        <f>IF(仕訳入力シート!X580&lt;&gt;"",仕訳入力シート!X580,"")</f>
        <v/>
      </c>
      <c r="AD580" s="3" t="str">
        <f>IF(仕訳入力シート!AA580&lt;&gt;"",仕訳入力シート!AA580,"")</f>
        <v/>
      </c>
      <c r="AE580" s="3">
        <f t="shared" si="34"/>
        <v>0</v>
      </c>
      <c r="AF580" s="3">
        <f t="shared" si="35"/>
        <v>0</v>
      </c>
      <c r="AG580" s="121" t="str">
        <f>IF(仕訳入力シート!AD580&lt;&gt;0,仕訳入力シート!AD580,"")</f>
        <v/>
      </c>
      <c r="AH580" s="3" t="str">
        <f>IF(仕訳入力シート!AE580&lt;&gt;"",仕訳入力シート!AE580,"")</f>
        <v/>
      </c>
      <c r="AI580" s="117" t="str">
        <f>IF(仕訳入力シート!AH580&lt;&gt;0,仕訳入力シート!AH580,"")</f>
        <v/>
      </c>
      <c r="AJ580" s="118" t="str">
        <f>IF(仕訳入力シート!AI580&lt;&gt;0,仕訳入力シート!AI580,"")</f>
        <v/>
      </c>
      <c r="AK580" s="118" t="str">
        <f>IF(仕訳入力シート!AJ580&lt;&gt;0,仕訳入力シート!AJ580,"")</f>
        <v/>
      </c>
      <c r="AL580" s="118" t="str">
        <f>IF(仕訳入力シート!AK580&lt;&gt;0,仕訳入力シート!AK580,"")</f>
        <v/>
      </c>
      <c r="AM580" s="118" t="str">
        <f>IF(仕訳入力シート!AL580&lt;&gt;0,仕訳入力シート!AL580,"")</f>
        <v/>
      </c>
      <c r="AN580" s="118"/>
      <c r="AO580" s="118"/>
      <c r="AP580" s="118"/>
      <c r="AQ580" s="118"/>
      <c r="AR580" s="118"/>
      <c r="AS580" s="118"/>
      <c r="AT580" s="118"/>
      <c r="AU580" s="120" t="str">
        <f>IF(仕訳入力シート!AQ580&lt;&gt;0,仕訳入力シート!AQ580,"")</f>
        <v/>
      </c>
      <c r="AV580" s="118" t="str">
        <f>IF(仕訳入力シート!AR580&lt;&gt;0,仕訳入力シート!AR580,"")</f>
        <v/>
      </c>
      <c r="AW580" s="120" t="str">
        <f>IF(仕訳入力シート!AT580&lt;&gt;0,仕訳入力シート!AT580,"")</f>
        <v/>
      </c>
      <c r="AX580" s="118" t="str">
        <f>IF(仕訳入力シート!AU580&lt;&gt;0,仕訳入力シート!AU580,"")</f>
        <v/>
      </c>
    </row>
    <row r="581" spans="1:50" ht="17.45" customHeight="1">
      <c r="A581" s="3" t="str">
        <f>IF(C581="",MAX(A$8:A580)+1,"")</f>
        <v/>
      </c>
      <c r="C581" s="3" t="str">
        <f>IF(仕訳入力シート!A581="*","*",IF(J581="","*",IF(J581=0,"*","")))</f>
        <v>*</v>
      </c>
      <c r="D581" s="3">
        <f>仕訳入力シート!B581</f>
        <v>573</v>
      </c>
      <c r="E581" s="3" t="str">
        <f>IF(仕訳入力シート!C581&lt;&gt;0,仕訳入力シート!C581,"")</f>
        <v/>
      </c>
      <c r="F581" s="110" t="str">
        <f>IF(仕訳入力シート!D581&lt;&gt;0,仕訳入力シート!D581,"")</f>
        <v/>
      </c>
      <c r="H581" s="110" t="str">
        <f>IF(仕訳入力シート!AN581&lt;&gt;0,仕訳入力シート!AN581,"")</f>
        <v/>
      </c>
      <c r="I581" s="110" t="str">
        <f>IF(仕訳入力シート!AO581&lt;&gt;0,仕訳入力シート!AO581,"")</f>
        <v/>
      </c>
      <c r="J581" s="143">
        <f>仕訳入力シート!E581</f>
        <v>0</v>
      </c>
      <c r="K581" s="116" t="str">
        <f>IF(仕訳入力シート!F581&lt;&gt;0,仕訳入力シート!F581,"")</f>
        <v/>
      </c>
      <c r="L581" s="3" t="str">
        <f>IF(仕訳入力シート!G581&lt;&gt;0,仕訳入力シート!G581,"")</f>
        <v/>
      </c>
      <c r="M581" s="3" t="str">
        <f>IF(仕訳入力シート!H581&lt;&gt;0,仕訳入力シート!H581,"")</f>
        <v/>
      </c>
      <c r="N581" s="3" t="str">
        <f>IF(仕訳入力シート!I581&lt;&gt;0,仕訳入力シート!I581,"")</f>
        <v/>
      </c>
      <c r="O581" s="116" t="str">
        <f>IF(仕訳入力シート!P581&lt;&gt;0,仕訳入力シート!P581,"")</f>
        <v/>
      </c>
      <c r="P581" s="3" t="str">
        <f>IF(仕訳入力シート!Q581&lt;&gt;0,仕訳入力シート!Q581,"")</f>
        <v/>
      </c>
      <c r="Q581" s="3" t="str">
        <f>IF(仕訳入力シート!J581&lt;&gt;"",仕訳入力シート!J581,"")</f>
        <v/>
      </c>
      <c r="R581" s="3" t="str">
        <f>IF(仕訳入力シート!L581&lt;&gt;"",仕訳入力シート!L581,"")</f>
        <v/>
      </c>
      <c r="S581" s="3" t="str">
        <f>IF(仕訳入力シート!O581&lt;&gt;"",仕訳入力シート!O581,"")</f>
        <v/>
      </c>
      <c r="T581" s="3">
        <f t="shared" si="32"/>
        <v>0</v>
      </c>
      <c r="U581" s="3">
        <f t="shared" si="33"/>
        <v>0</v>
      </c>
      <c r="V581" s="113" t="str">
        <f>IF(仕訳入力シート!R581&lt;&gt;0,仕訳入力シート!R581,"")</f>
        <v/>
      </c>
      <c r="W581" s="3" t="str">
        <f>IF(仕訳入力シート!S581&lt;&gt;0,仕訳入力シート!S581,"")</f>
        <v/>
      </c>
      <c r="X581" s="3" t="str">
        <f>IF(仕訳入力シート!T581&lt;&gt;0,仕訳入力シート!T581,"")</f>
        <v/>
      </c>
      <c r="Y581" s="3" t="str">
        <f>IF(仕訳入力シート!U581&lt;&gt;0,仕訳入力シート!U581,"")</f>
        <v/>
      </c>
      <c r="Z581" s="116" t="str">
        <f>IF(仕訳入力シート!AB581&lt;&gt;0,仕訳入力シート!AB581,"")</f>
        <v/>
      </c>
      <c r="AA581" s="3" t="str">
        <f>IF(仕訳入力シート!AC581&lt;&gt;0,仕訳入力シート!AC581,"")</f>
        <v/>
      </c>
      <c r="AB581" s="3" t="str">
        <f>IF(仕訳入力シート!V581&lt;&gt;"",仕訳入力シート!V581,"")</f>
        <v/>
      </c>
      <c r="AC581" s="3" t="str">
        <f>IF(仕訳入力シート!X581&lt;&gt;"",仕訳入力シート!X581,"")</f>
        <v/>
      </c>
      <c r="AD581" s="3" t="str">
        <f>IF(仕訳入力シート!AA581&lt;&gt;"",仕訳入力シート!AA581,"")</f>
        <v/>
      </c>
      <c r="AE581" s="3">
        <f t="shared" si="34"/>
        <v>0</v>
      </c>
      <c r="AF581" s="3">
        <f t="shared" si="35"/>
        <v>0</v>
      </c>
      <c r="AG581" s="121" t="str">
        <f>IF(仕訳入力シート!AD581&lt;&gt;0,仕訳入力シート!AD581,"")</f>
        <v/>
      </c>
      <c r="AH581" s="3" t="str">
        <f>IF(仕訳入力シート!AE581&lt;&gt;"",仕訳入力シート!AE581,"")</f>
        <v/>
      </c>
      <c r="AI581" s="117" t="str">
        <f>IF(仕訳入力シート!AH581&lt;&gt;0,仕訳入力シート!AH581,"")</f>
        <v/>
      </c>
      <c r="AJ581" s="118" t="str">
        <f>IF(仕訳入力シート!AI581&lt;&gt;0,仕訳入力シート!AI581,"")</f>
        <v/>
      </c>
      <c r="AK581" s="118" t="str">
        <f>IF(仕訳入力シート!AJ581&lt;&gt;0,仕訳入力シート!AJ581,"")</f>
        <v/>
      </c>
      <c r="AL581" s="118" t="str">
        <f>IF(仕訳入力シート!AK581&lt;&gt;0,仕訳入力シート!AK581,"")</f>
        <v/>
      </c>
      <c r="AM581" s="118" t="str">
        <f>IF(仕訳入力シート!AL581&lt;&gt;0,仕訳入力シート!AL581,"")</f>
        <v/>
      </c>
      <c r="AN581" s="118"/>
      <c r="AO581" s="118"/>
      <c r="AP581" s="118"/>
      <c r="AQ581" s="118"/>
      <c r="AR581" s="118"/>
      <c r="AS581" s="118"/>
      <c r="AT581" s="118"/>
      <c r="AU581" s="120" t="str">
        <f>IF(仕訳入力シート!AQ581&lt;&gt;0,仕訳入力シート!AQ581,"")</f>
        <v/>
      </c>
      <c r="AV581" s="118" t="str">
        <f>IF(仕訳入力シート!AR581&lt;&gt;0,仕訳入力シート!AR581,"")</f>
        <v/>
      </c>
      <c r="AW581" s="120" t="str">
        <f>IF(仕訳入力シート!AT581&lt;&gt;0,仕訳入力シート!AT581,"")</f>
        <v/>
      </c>
      <c r="AX581" s="118" t="str">
        <f>IF(仕訳入力シート!AU581&lt;&gt;0,仕訳入力シート!AU581,"")</f>
        <v/>
      </c>
    </row>
    <row r="582" spans="1:50" ht="17.45" customHeight="1">
      <c r="A582" s="3" t="str">
        <f>IF(C582="",MAX(A$8:A581)+1,"")</f>
        <v/>
      </c>
      <c r="C582" s="3" t="str">
        <f>IF(仕訳入力シート!A582="*","*",IF(J582="","*",IF(J582=0,"*","")))</f>
        <v>*</v>
      </c>
      <c r="D582" s="3">
        <f>仕訳入力シート!B582</f>
        <v>574</v>
      </c>
      <c r="E582" s="3" t="str">
        <f>IF(仕訳入力シート!C582&lt;&gt;0,仕訳入力シート!C582,"")</f>
        <v/>
      </c>
      <c r="F582" s="110" t="str">
        <f>IF(仕訳入力シート!D582&lt;&gt;0,仕訳入力シート!D582,"")</f>
        <v/>
      </c>
      <c r="H582" s="110" t="str">
        <f>IF(仕訳入力シート!AN582&lt;&gt;0,仕訳入力シート!AN582,"")</f>
        <v/>
      </c>
      <c r="I582" s="110" t="str">
        <f>IF(仕訳入力シート!AO582&lt;&gt;0,仕訳入力シート!AO582,"")</f>
        <v/>
      </c>
      <c r="J582" s="143">
        <f>仕訳入力シート!E582</f>
        <v>0</v>
      </c>
      <c r="K582" s="116" t="str">
        <f>IF(仕訳入力シート!F582&lt;&gt;0,仕訳入力シート!F582,"")</f>
        <v/>
      </c>
      <c r="L582" s="3" t="str">
        <f>IF(仕訳入力シート!G582&lt;&gt;0,仕訳入力シート!G582,"")</f>
        <v/>
      </c>
      <c r="M582" s="3" t="str">
        <f>IF(仕訳入力シート!H582&lt;&gt;0,仕訳入力シート!H582,"")</f>
        <v/>
      </c>
      <c r="N582" s="3" t="str">
        <f>IF(仕訳入力シート!I582&lt;&gt;0,仕訳入力シート!I582,"")</f>
        <v/>
      </c>
      <c r="O582" s="116" t="str">
        <f>IF(仕訳入力シート!P582&lt;&gt;0,仕訳入力シート!P582,"")</f>
        <v/>
      </c>
      <c r="P582" s="3" t="str">
        <f>IF(仕訳入力シート!Q582&lt;&gt;0,仕訳入力シート!Q582,"")</f>
        <v/>
      </c>
      <c r="Q582" s="3" t="str">
        <f>IF(仕訳入力シート!J582&lt;&gt;"",仕訳入力シート!J582,"")</f>
        <v/>
      </c>
      <c r="R582" s="3" t="str">
        <f>IF(仕訳入力シート!L582&lt;&gt;"",仕訳入力シート!L582,"")</f>
        <v/>
      </c>
      <c r="S582" s="3" t="str">
        <f>IF(仕訳入力シート!O582&lt;&gt;"",仕訳入力シート!O582,"")</f>
        <v/>
      </c>
      <c r="T582" s="3">
        <f t="shared" si="32"/>
        <v>0</v>
      </c>
      <c r="U582" s="3">
        <f t="shared" si="33"/>
        <v>0</v>
      </c>
      <c r="V582" s="113" t="str">
        <f>IF(仕訳入力シート!R582&lt;&gt;0,仕訳入力シート!R582,"")</f>
        <v/>
      </c>
      <c r="W582" s="3" t="str">
        <f>IF(仕訳入力シート!S582&lt;&gt;0,仕訳入力シート!S582,"")</f>
        <v/>
      </c>
      <c r="X582" s="3" t="str">
        <f>IF(仕訳入力シート!T582&lt;&gt;0,仕訳入力シート!T582,"")</f>
        <v/>
      </c>
      <c r="Y582" s="3" t="str">
        <f>IF(仕訳入力シート!U582&lt;&gt;0,仕訳入力シート!U582,"")</f>
        <v/>
      </c>
      <c r="Z582" s="116" t="str">
        <f>IF(仕訳入力シート!AB582&lt;&gt;0,仕訳入力シート!AB582,"")</f>
        <v/>
      </c>
      <c r="AA582" s="3" t="str">
        <f>IF(仕訳入力シート!AC582&lt;&gt;0,仕訳入力シート!AC582,"")</f>
        <v/>
      </c>
      <c r="AB582" s="3" t="str">
        <f>IF(仕訳入力シート!V582&lt;&gt;"",仕訳入力シート!V582,"")</f>
        <v/>
      </c>
      <c r="AC582" s="3" t="str">
        <f>IF(仕訳入力シート!X582&lt;&gt;"",仕訳入力シート!X582,"")</f>
        <v/>
      </c>
      <c r="AD582" s="3" t="str">
        <f>IF(仕訳入力シート!AA582&lt;&gt;"",仕訳入力シート!AA582,"")</f>
        <v/>
      </c>
      <c r="AE582" s="3">
        <f t="shared" si="34"/>
        <v>0</v>
      </c>
      <c r="AF582" s="3">
        <f t="shared" si="35"/>
        <v>0</v>
      </c>
      <c r="AG582" s="121" t="str">
        <f>IF(仕訳入力シート!AD582&lt;&gt;0,仕訳入力シート!AD582,"")</f>
        <v/>
      </c>
      <c r="AH582" s="3" t="str">
        <f>IF(仕訳入力シート!AE582&lt;&gt;"",仕訳入力シート!AE582,"")</f>
        <v/>
      </c>
      <c r="AI582" s="117" t="str">
        <f>IF(仕訳入力シート!AH582&lt;&gt;0,仕訳入力シート!AH582,"")</f>
        <v/>
      </c>
      <c r="AJ582" s="118" t="str">
        <f>IF(仕訳入力シート!AI582&lt;&gt;0,仕訳入力シート!AI582,"")</f>
        <v/>
      </c>
      <c r="AK582" s="118" t="str">
        <f>IF(仕訳入力シート!AJ582&lt;&gt;0,仕訳入力シート!AJ582,"")</f>
        <v/>
      </c>
      <c r="AL582" s="118" t="str">
        <f>IF(仕訳入力シート!AK582&lt;&gt;0,仕訳入力シート!AK582,"")</f>
        <v/>
      </c>
      <c r="AM582" s="118" t="str">
        <f>IF(仕訳入力シート!AL582&lt;&gt;0,仕訳入力シート!AL582,"")</f>
        <v/>
      </c>
      <c r="AN582" s="118"/>
      <c r="AO582" s="118"/>
      <c r="AP582" s="118"/>
      <c r="AQ582" s="118"/>
      <c r="AR582" s="118"/>
      <c r="AS582" s="118"/>
      <c r="AT582" s="118"/>
      <c r="AU582" s="120" t="str">
        <f>IF(仕訳入力シート!AQ582&lt;&gt;0,仕訳入力シート!AQ582,"")</f>
        <v/>
      </c>
      <c r="AV582" s="118" t="str">
        <f>IF(仕訳入力シート!AR582&lt;&gt;0,仕訳入力シート!AR582,"")</f>
        <v/>
      </c>
      <c r="AW582" s="120" t="str">
        <f>IF(仕訳入力シート!AT582&lt;&gt;0,仕訳入力シート!AT582,"")</f>
        <v/>
      </c>
      <c r="AX582" s="118" t="str">
        <f>IF(仕訳入力シート!AU582&lt;&gt;0,仕訳入力シート!AU582,"")</f>
        <v/>
      </c>
    </row>
    <row r="583" spans="1:50" ht="17.45" customHeight="1">
      <c r="A583" s="3" t="str">
        <f>IF(C583="",MAX(A$8:A582)+1,"")</f>
        <v/>
      </c>
      <c r="C583" s="3" t="str">
        <f>IF(仕訳入力シート!A583="*","*",IF(J583="","*",IF(J583=0,"*","")))</f>
        <v>*</v>
      </c>
      <c r="D583" s="3">
        <f>仕訳入力シート!B583</f>
        <v>575</v>
      </c>
      <c r="E583" s="3" t="str">
        <f>IF(仕訳入力シート!C583&lt;&gt;0,仕訳入力シート!C583,"")</f>
        <v/>
      </c>
      <c r="F583" s="110" t="str">
        <f>IF(仕訳入力シート!D583&lt;&gt;0,仕訳入力シート!D583,"")</f>
        <v/>
      </c>
      <c r="H583" s="110" t="str">
        <f>IF(仕訳入力シート!AN583&lt;&gt;0,仕訳入力シート!AN583,"")</f>
        <v/>
      </c>
      <c r="I583" s="110" t="str">
        <f>IF(仕訳入力シート!AO583&lt;&gt;0,仕訳入力シート!AO583,"")</f>
        <v/>
      </c>
      <c r="J583" s="143">
        <f>仕訳入力シート!E583</f>
        <v>0</v>
      </c>
      <c r="K583" s="116" t="str">
        <f>IF(仕訳入力シート!F583&lt;&gt;0,仕訳入力シート!F583,"")</f>
        <v/>
      </c>
      <c r="L583" s="3" t="str">
        <f>IF(仕訳入力シート!G583&lt;&gt;0,仕訳入力シート!G583,"")</f>
        <v/>
      </c>
      <c r="M583" s="3" t="str">
        <f>IF(仕訳入力シート!H583&lt;&gt;0,仕訳入力シート!H583,"")</f>
        <v/>
      </c>
      <c r="N583" s="3" t="str">
        <f>IF(仕訳入力シート!I583&lt;&gt;0,仕訳入力シート!I583,"")</f>
        <v/>
      </c>
      <c r="O583" s="116" t="str">
        <f>IF(仕訳入力シート!P583&lt;&gt;0,仕訳入力シート!P583,"")</f>
        <v/>
      </c>
      <c r="P583" s="3" t="str">
        <f>IF(仕訳入力シート!Q583&lt;&gt;0,仕訳入力シート!Q583,"")</f>
        <v/>
      </c>
      <c r="Q583" s="3" t="str">
        <f>IF(仕訳入力シート!J583&lt;&gt;"",仕訳入力シート!J583,"")</f>
        <v/>
      </c>
      <c r="R583" s="3" t="str">
        <f>IF(仕訳入力シート!L583&lt;&gt;"",仕訳入力シート!L583,"")</f>
        <v/>
      </c>
      <c r="S583" s="3" t="str">
        <f>IF(仕訳入力シート!O583&lt;&gt;"",仕訳入力シート!O583,"")</f>
        <v/>
      </c>
      <c r="T583" s="3">
        <f t="shared" si="32"/>
        <v>0</v>
      </c>
      <c r="U583" s="3">
        <f t="shared" si="33"/>
        <v>0</v>
      </c>
      <c r="V583" s="113" t="str">
        <f>IF(仕訳入力シート!R583&lt;&gt;0,仕訳入力シート!R583,"")</f>
        <v/>
      </c>
      <c r="W583" s="3" t="str">
        <f>IF(仕訳入力シート!S583&lt;&gt;0,仕訳入力シート!S583,"")</f>
        <v/>
      </c>
      <c r="X583" s="3" t="str">
        <f>IF(仕訳入力シート!T583&lt;&gt;0,仕訳入力シート!T583,"")</f>
        <v/>
      </c>
      <c r="Y583" s="3" t="str">
        <f>IF(仕訳入力シート!U583&lt;&gt;0,仕訳入力シート!U583,"")</f>
        <v/>
      </c>
      <c r="Z583" s="116" t="str">
        <f>IF(仕訳入力シート!AB583&lt;&gt;0,仕訳入力シート!AB583,"")</f>
        <v/>
      </c>
      <c r="AA583" s="3" t="str">
        <f>IF(仕訳入力シート!AC583&lt;&gt;0,仕訳入力シート!AC583,"")</f>
        <v/>
      </c>
      <c r="AB583" s="3" t="str">
        <f>IF(仕訳入力シート!V583&lt;&gt;"",仕訳入力シート!V583,"")</f>
        <v/>
      </c>
      <c r="AC583" s="3" t="str">
        <f>IF(仕訳入力シート!X583&lt;&gt;"",仕訳入力シート!X583,"")</f>
        <v/>
      </c>
      <c r="AD583" s="3" t="str">
        <f>IF(仕訳入力シート!AA583&lt;&gt;"",仕訳入力シート!AA583,"")</f>
        <v/>
      </c>
      <c r="AE583" s="3">
        <f t="shared" si="34"/>
        <v>0</v>
      </c>
      <c r="AF583" s="3">
        <f t="shared" si="35"/>
        <v>0</v>
      </c>
      <c r="AG583" s="121" t="str">
        <f>IF(仕訳入力シート!AD583&lt;&gt;0,仕訳入力シート!AD583,"")</f>
        <v/>
      </c>
      <c r="AH583" s="3" t="str">
        <f>IF(仕訳入力シート!AE583&lt;&gt;"",仕訳入力シート!AE583,"")</f>
        <v/>
      </c>
      <c r="AI583" s="117" t="str">
        <f>IF(仕訳入力シート!AH583&lt;&gt;0,仕訳入力シート!AH583,"")</f>
        <v/>
      </c>
      <c r="AJ583" s="118" t="str">
        <f>IF(仕訳入力シート!AI583&lt;&gt;0,仕訳入力シート!AI583,"")</f>
        <v/>
      </c>
      <c r="AK583" s="118" t="str">
        <f>IF(仕訳入力シート!AJ583&lt;&gt;0,仕訳入力シート!AJ583,"")</f>
        <v/>
      </c>
      <c r="AL583" s="118" t="str">
        <f>IF(仕訳入力シート!AK583&lt;&gt;0,仕訳入力シート!AK583,"")</f>
        <v/>
      </c>
      <c r="AM583" s="118" t="str">
        <f>IF(仕訳入力シート!AL583&lt;&gt;0,仕訳入力シート!AL583,"")</f>
        <v/>
      </c>
      <c r="AN583" s="118"/>
      <c r="AO583" s="118"/>
      <c r="AP583" s="118"/>
      <c r="AQ583" s="118"/>
      <c r="AR583" s="118"/>
      <c r="AS583" s="118"/>
      <c r="AT583" s="118"/>
      <c r="AU583" s="120" t="str">
        <f>IF(仕訳入力シート!AQ583&lt;&gt;0,仕訳入力シート!AQ583,"")</f>
        <v/>
      </c>
      <c r="AV583" s="118" t="str">
        <f>IF(仕訳入力シート!AR583&lt;&gt;0,仕訳入力シート!AR583,"")</f>
        <v/>
      </c>
      <c r="AW583" s="120" t="str">
        <f>IF(仕訳入力シート!AT583&lt;&gt;0,仕訳入力シート!AT583,"")</f>
        <v/>
      </c>
      <c r="AX583" s="118" t="str">
        <f>IF(仕訳入力シート!AU583&lt;&gt;0,仕訳入力シート!AU583,"")</f>
        <v/>
      </c>
    </row>
    <row r="584" spans="1:50" ht="17.45" customHeight="1">
      <c r="A584" s="3" t="str">
        <f>IF(C584="",MAX(A$8:A583)+1,"")</f>
        <v/>
      </c>
      <c r="C584" s="3" t="str">
        <f>IF(仕訳入力シート!A584="*","*",IF(J584="","*",IF(J584=0,"*","")))</f>
        <v>*</v>
      </c>
      <c r="D584" s="3">
        <f>仕訳入力シート!B584</f>
        <v>576</v>
      </c>
      <c r="E584" s="3" t="str">
        <f>IF(仕訳入力シート!C584&lt;&gt;0,仕訳入力シート!C584,"")</f>
        <v/>
      </c>
      <c r="F584" s="110" t="str">
        <f>IF(仕訳入力シート!D584&lt;&gt;0,仕訳入力シート!D584,"")</f>
        <v/>
      </c>
      <c r="H584" s="110" t="str">
        <f>IF(仕訳入力シート!AN584&lt;&gt;0,仕訳入力シート!AN584,"")</f>
        <v/>
      </c>
      <c r="I584" s="110" t="str">
        <f>IF(仕訳入力シート!AO584&lt;&gt;0,仕訳入力シート!AO584,"")</f>
        <v/>
      </c>
      <c r="J584" s="143">
        <f>仕訳入力シート!E584</f>
        <v>0</v>
      </c>
      <c r="K584" s="116" t="str">
        <f>IF(仕訳入力シート!F584&lt;&gt;0,仕訳入力シート!F584,"")</f>
        <v/>
      </c>
      <c r="L584" s="3" t="str">
        <f>IF(仕訳入力シート!G584&lt;&gt;0,仕訳入力シート!G584,"")</f>
        <v/>
      </c>
      <c r="M584" s="3" t="str">
        <f>IF(仕訳入力シート!H584&lt;&gt;0,仕訳入力シート!H584,"")</f>
        <v/>
      </c>
      <c r="N584" s="3" t="str">
        <f>IF(仕訳入力シート!I584&lt;&gt;0,仕訳入力シート!I584,"")</f>
        <v/>
      </c>
      <c r="O584" s="116" t="str">
        <f>IF(仕訳入力シート!P584&lt;&gt;0,仕訳入力シート!P584,"")</f>
        <v/>
      </c>
      <c r="P584" s="3" t="str">
        <f>IF(仕訳入力シート!Q584&lt;&gt;0,仕訳入力シート!Q584,"")</f>
        <v/>
      </c>
      <c r="Q584" s="3" t="str">
        <f>IF(仕訳入力シート!J584&lt;&gt;"",仕訳入力シート!J584,"")</f>
        <v/>
      </c>
      <c r="R584" s="3" t="str">
        <f>IF(仕訳入力シート!L584&lt;&gt;"",仕訳入力シート!L584,"")</f>
        <v/>
      </c>
      <c r="S584" s="3" t="str">
        <f>IF(仕訳入力シート!O584&lt;&gt;"",仕訳入力シート!O584,"")</f>
        <v/>
      </c>
      <c r="T584" s="3">
        <f t="shared" si="32"/>
        <v>0</v>
      </c>
      <c r="U584" s="3">
        <f t="shared" si="33"/>
        <v>0</v>
      </c>
      <c r="V584" s="113" t="str">
        <f>IF(仕訳入力シート!R584&lt;&gt;0,仕訳入力シート!R584,"")</f>
        <v/>
      </c>
      <c r="W584" s="3" t="str">
        <f>IF(仕訳入力シート!S584&lt;&gt;0,仕訳入力シート!S584,"")</f>
        <v/>
      </c>
      <c r="X584" s="3" t="str">
        <f>IF(仕訳入力シート!T584&lt;&gt;0,仕訳入力シート!T584,"")</f>
        <v/>
      </c>
      <c r="Y584" s="3" t="str">
        <f>IF(仕訳入力シート!U584&lt;&gt;0,仕訳入力シート!U584,"")</f>
        <v/>
      </c>
      <c r="Z584" s="116" t="str">
        <f>IF(仕訳入力シート!AB584&lt;&gt;0,仕訳入力シート!AB584,"")</f>
        <v/>
      </c>
      <c r="AA584" s="3" t="str">
        <f>IF(仕訳入力シート!AC584&lt;&gt;0,仕訳入力シート!AC584,"")</f>
        <v/>
      </c>
      <c r="AB584" s="3" t="str">
        <f>IF(仕訳入力シート!V584&lt;&gt;"",仕訳入力シート!V584,"")</f>
        <v/>
      </c>
      <c r="AC584" s="3" t="str">
        <f>IF(仕訳入力シート!X584&lt;&gt;"",仕訳入力シート!X584,"")</f>
        <v/>
      </c>
      <c r="AD584" s="3" t="str">
        <f>IF(仕訳入力シート!AA584&lt;&gt;"",仕訳入力シート!AA584,"")</f>
        <v/>
      </c>
      <c r="AE584" s="3">
        <f t="shared" si="34"/>
        <v>0</v>
      </c>
      <c r="AF584" s="3">
        <f t="shared" si="35"/>
        <v>0</v>
      </c>
      <c r="AG584" s="121" t="str">
        <f>IF(仕訳入力シート!AD584&lt;&gt;0,仕訳入力シート!AD584,"")</f>
        <v/>
      </c>
      <c r="AH584" s="3" t="str">
        <f>IF(仕訳入力シート!AE584&lt;&gt;"",仕訳入力シート!AE584,"")</f>
        <v/>
      </c>
      <c r="AI584" s="117" t="str">
        <f>IF(仕訳入力シート!AH584&lt;&gt;0,仕訳入力シート!AH584,"")</f>
        <v/>
      </c>
      <c r="AJ584" s="118" t="str">
        <f>IF(仕訳入力シート!AI584&lt;&gt;0,仕訳入力シート!AI584,"")</f>
        <v/>
      </c>
      <c r="AK584" s="118" t="str">
        <f>IF(仕訳入力シート!AJ584&lt;&gt;0,仕訳入力シート!AJ584,"")</f>
        <v/>
      </c>
      <c r="AL584" s="118" t="str">
        <f>IF(仕訳入力シート!AK584&lt;&gt;0,仕訳入力シート!AK584,"")</f>
        <v/>
      </c>
      <c r="AM584" s="118" t="str">
        <f>IF(仕訳入力シート!AL584&lt;&gt;0,仕訳入力シート!AL584,"")</f>
        <v/>
      </c>
      <c r="AN584" s="118"/>
      <c r="AO584" s="118"/>
      <c r="AP584" s="118"/>
      <c r="AQ584" s="118"/>
      <c r="AR584" s="118"/>
      <c r="AS584" s="118"/>
      <c r="AT584" s="118"/>
      <c r="AU584" s="120" t="str">
        <f>IF(仕訳入力シート!AQ584&lt;&gt;0,仕訳入力シート!AQ584,"")</f>
        <v/>
      </c>
      <c r="AV584" s="118" t="str">
        <f>IF(仕訳入力シート!AR584&lt;&gt;0,仕訳入力シート!AR584,"")</f>
        <v/>
      </c>
      <c r="AW584" s="120" t="str">
        <f>IF(仕訳入力シート!AT584&lt;&gt;0,仕訳入力シート!AT584,"")</f>
        <v/>
      </c>
      <c r="AX584" s="118" t="str">
        <f>IF(仕訳入力シート!AU584&lt;&gt;0,仕訳入力シート!AU584,"")</f>
        <v/>
      </c>
    </row>
    <row r="585" spans="1:50" ht="17.45" customHeight="1">
      <c r="A585" s="3" t="str">
        <f>IF(C585="",MAX(A$8:A584)+1,"")</f>
        <v/>
      </c>
      <c r="C585" s="3" t="str">
        <f>IF(仕訳入力シート!A585="*","*",IF(J585="","*",IF(J585=0,"*","")))</f>
        <v>*</v>
      </c>
      <c r="D585" s="3">
        <f>仕訳入力シート!B585</f>
        <v>577</v>
      </c>
      <c r="E585" s="3" t="str">
        <f>IF(仕訳入力シート!C585&lt;&gt;0,仕訳入力シート!C585,"")</f>
        <v/>
      </c>
      <c r="F585" s="110" t="str">
        <f>IF(仕訳入力シート!D585&lt;&gt;0,仕訳入力シート!D585,"")</f>
        <v/>
      </c>
      <c r="H585" s="110" t="str">
        <f>IF(仕訳入力シート!AN585&lt;&gt;0,仕訳入力シート!AN585,"")</f>
        <v/>
      </c>
      <c r="I585" s="110" t="str">
        <f>IF(仕訳入力シート!AO585&lt;&gt;0,仕訳入力シート!AO585,"")</f>
        <v/>
      </c>
      <c r="J585" s="143">
        <f>仕訳入力シート!E585</f>
        <v>0</v>
      </c>
      <c r="K585" s="116" t="str">
        <f>IF(仕訳入力シート!F585&lt;&gt;0,仕訳入力シート!F585,"")</f>
        <v/>
      </c>
      <c r="L585" s="3" t="str">
        <f>IF(仕訳入力シート!G585&lt;&gt;0,仕訳入力シート!G585,"")</f>
        <v/>
      </c>
      <c r="M585" s="3" t="str">
        <f>IF(仕訳入力シート!H585&lt;&gt;0,仕訳入力シート!H585,"")</f>
        <v/>
      </c>
      <c r="N585" s="3" t="str">
        <f>IF(仕訳入力シート!I585&lt;&gt;0,仕訳入力シート!I585,"")</f>
        <v/>
      </c>
      <c r="O585" s="116" t="str">
        <f>IF(仕訳入力シート!P585&lt;&gt;0,仕訳入力シート!P585,"")</f>
        <v/>
      </c>
      <c r="P585" s="3" t="str">
        <f>IF(仕訳入力シート!Q585&lt;&gt;0,仕訳入力シート!Q585,"")</f>
        <v/>
      </c>
      <c r="Q585" s="3" t="str">
        <f>IF(仕訳入力シート!J585&lt;&gt;"",仕訳入力シート!J585,"")</f>
        <v/>
      </c>
      <c r="R585" s="3" t="str">
        <f>IF(仕訳入力シート!L585&lt;&gt;"",仕訳入力シート!L585,"")</f>
        <v/>
      </c>
      <c r="S585" s="3" t="str">
        <f>IF(仕訳入力シート!O585&lt;&gt;"",仕訳入力シート!O585,"")</f>
        <v/>
      </c>
      <c r="T585" s="3">
        <f t="shared" si="32"/>
        <v>0</v>
      </c>
      <c r="U585" s="3">
        <f t="shared" si="33"/>
        <v>0</v>
      </c>
      <c r="V585" s="113" t="str">
        <f>IF(仕訳入力シート!R585&lt;&gt;0,仕訳入力シート!R585,"")</f>
        <v/>
      </c>
      <c r="W585" s="3" t="str">
        <f>IF(仕訳入力シート!S585&lt;&gt;0,仕訳入力シート!S585,"")</f>
        <v/>
      </c>
      <c r="X585" s="3" t="str">
        <f>IF(仕訳入力シート!T585&lt;&gt;0,仕訳入力シート!T585,"")</f>
        <v/>
      </c>
      <c r="Y585" s="3" t="str">
        <f>IF(仕訳入力シート!U585&lt;&gt;0,仕訳入力シート!U585,"")</f>
        <v/>
      </c>
      <c r="Z585" s="116" t="str">
        <f>IF(仕訳入力シート!AB585&lt;&gt;0,仕訳入力シート!AB585,"")</f>
        <v/>
      </c>
      <c r="AA585" s="3" t="str">
        <f>IF(仕訳入力シート!AC585&lt;&gt;0,仕訳入力シート!AC585,"")</f>
        <v/>
      </c>
      <c r="AB585" s="3" t="str">
        <f>IF(仕訳入力シート!V585&lt;&gt;"",仕訳入力シート!V585,"")</f>
        <v/>
      </c>
      <c r="AC585" s="3" t="str">
        <f>IF(仕訳入力シート!X585&lt;&gt;"",仕訳入力シート!X585,"")</f>
        <v/>
      </c>
      <c r="AD585" s="3" t="str">
        <f>IF(仕訳入力シート!AA585&lt;&gt;"",仕訳入力シート!AA585,"")</f>
        <v/>
      </c>
      <c r="AE585" s="3">
        <f t="shared" si="34"/>
        <v>0</v>
      </c>
      <c r="AF585" s="3">
        <f t="shared" si="35"/>
        <v>0</v>
      </c>
      <c r="AG585" s="121" t="str">
        <f>IF(仕訳入力シート!AD585&lt;&gt;0,仕訳入力シート!AD585,"")</f>
        <v/>
      </c>
      <c r="AH585" s="3" t="str">
        <f>IF(仕訳入力シート!AE585&lt;&gt;"",仕訳入力シート!AE585,"")</f>
        <v/>
      </c>
      <c r="AI585" s="117" t="str">
        <f>IF(仕訳入力シート!AH585&lt;&gt;0,仕訳入力シート!AH585,"")</f>
        <v/>
      </c>
      <c r="AJ585" s="118" t="str">
        <f>IF(仕訳入力シート!AI585&lt;&gt;0,仕訳入力シート!AI585,"")</f>
        <v/>
      </c>
      <c r="AK585" s="118" t="str">
        <f>IF(仕訳入力シート!AJ585&lt;&gt;0,仕訳入力シート!AJ585,"")</f>
        <v/>
      </c>
      <c r="AL585" s="118" t="str">
        <f>IF(仕訳入力シート!AK585&lt;&gt;0,仕訳入力シート!AK585,"")</f>
        <v/>
      </c>
      <c r="AM585" s="118" t="str">
        <f>IF(仕訳入力シート!AL585&lt;&gt;0,仕訳入力シート!AL585,"")</f>
        <v/>
      </c>
      <c r="AN585" s="118"/>
      <c r="AO585" s="118"/>
      <c r="AP585" s="118"/>
      <c r="AQ585" s="118"/>
      <c r="AR585" s="118"/>
      <c r="AS585" s="118"/>
      <c r="AT585" s="118"/>
      <c r="AU585" s="120" t="str">
        <f>IF(仕訳入力シート!AQ585&lt;&gt;0,仕訳入力シート!AQ585,"")</f>
        <v/>
      </c>
      <c r="AV585" s="118" t="str">
        <f>IF(仕訳入力シート!AR585&lt;&gt;0,仕訳入力シート!AR585,"")</f>
        <v/>
      </c>
      <c r="AW585" s="120" t="str">
        <f>IF(仕訳入力シート!AT585&lt;&gt;0,仕訳入力シート!AT585,"")</f>
        <v/>
      </c>
      <c r="AX585" s="118" t="str">
        <f>IF(仕訳入力シート!AU585&lt;&gt;0,仕訳入力シート!AU585,"")</f>
        <v/>
      </c>
    </row>
    <row r="586" spans="1:50" ht="17.45" customHeight="1">
      <c r="A586" s="3" t="str">
        <f>IF(C586="",MAX(A$8:A585)+1,"")</f>
        <v/>
      </c>
      <c r="C586" s="3" t="str">
        <f>IF(仕訳入力シート!A586="*","*",IF(J586="","*",IF(J586=0,"*","")))</f>
        <v>*</v>
      </c>
      <c r="D586" s="3">
        <f>仕訳入力シート!B586</f>
        <v>578</v>
      </c>
      <c r="E586" s="3" t="str">
        <f>IF(仕訳入力シート!C586&lt;&gt;0,仕訳入力シート!C586,"")</f>
        <v/>
      </c>
      <c r="F586" s="110" t="str">
        <f>IF(仕訳入力シート!D586&lt;&gt;0,仕訳入力シート!D586,"")</f>
        <v/>
      </c>
      <c r="H586" s="110" t="str">
        <f>IF(仕訳入力シート!AN586&lt;&gt;0,仕訳入力シート!AN586,"")</f>
        <v/>
      </c>
      <c r="I586" s="110" t="str">
        <f>IF(仕訳入力シート!AO586&lt;&gt;0,仕訳入力シート!AO586,"")</f>
        <v/>
      </c>
      <c r="J586" s="143">
        <f>仕訳入力シート!E586</f>
        <v>0</v>
      </c>
      <c r="K586" s="116" t="str">
        <f>IF(仕訳入力シート!F586&lt;&gt;0,仕訳入力シート!F586,"")</f>
        <v/>
      </c>
      <c r="L586" s="3" t="str">
        <f>IF(仕訳入力シート!G586&lt;&gt;0,仕訳入力シート!G586,"")</f>
        <v/>
      </c>
      <c r="M586" s="3" t="str">
        <f>IF(仕訳入力シート!H586&lt;&gt;0,仕訳入力シート!H586,"")</f>
        <v/>
      </c>
      <c r="N586" s="3" t="str">
        <f>IF(仕訳入力シート!I586&lt;&gt;0,仕訳入力シート!I586,"")</f>
        <v/>
      </c>
      <c r="O586" s="116" t="str">
        <f>IF(仕訳入力シート!P586&lt;&gt;0,仕訳入力シート!P586,"")</f>
        <v/>
      </c>
      <c r="P586" s="3" t="str">
        <f>IF(仕訳入力シート!Q586&lt;&gt;0,仕訳入力シート!Q586,"")</f>
        <v/>
      </c>
      <c r="Q586" s="3" t="str">
        <f>IF(仕訳入力シート!J586&lt;&gt;"",仕訳入力シート!J586,"")</f>
        <v/>
      </c>
      <c r="R586" s="3" t="str">
        <f>IF(仕訳入力シート!L586&lt;&gt;"",仕訳入力シート!L586,"")</f>
        <v/>
      </c>
      <c r="S586" s="3" t="str">
        <f>IF(仕訳入力シート!O586&lt;&gt;"",仕訳入力シート!O586,"")</f>
        <v/>
      </c>
      <c r="T586" s="3">
        <f t="shared" ref="T586:T649" si="36">J586-U586</f>
        <v>0</v>
      </c>
      <c r="U586" s="3">
        <f t="shared" ref="U586:U649" si="37">IF(J586&lt;&gt;0,ROUND((J586/(100+S586)*S586)*IF(Q586=42,0.5,IF(Q586=43,0.8,1)),0),0)</f>
        <v>0</v>
      </c>
      <c r="V586" s="113" t="str">
        <f>IF(仕訳入力シート!R586&lt;&gt;0,仕訳入力シート!R586,"")</f>
        <v/>
      </c>
      <c r="W586" s="3" t="str">
        <f>IF(仕訳入力シート!S586&lt;&gt;0,仕訳入力シート!S586,"")</f>
        <v/>
      </c>
      <c r="X586" s="3" t="str">
        <f>IF(仕訳入力シート!T586&lt;&gt;0,仕訳入力シート!T586,"")</f>
        <v/>
      </c>
      <c r="Y586" s="3" t="str">
        <f>IF(仕訳入力シート!U586&lt;&gt;0,仕訳入力シート!U586,"")</f>
        <v/>
      </c>
      <c r="Z586" s="116" t="str">
        <f>IF(仕訳入力シート!AB586&lt;&gt;0,仕訳入力シート!AB586,"")</f>
        <v/>
      </c>
      <c r="AA586" s="3" t="str">
        <f>IF(仕訳入力シート!AC586&lt;&gt;0,仕訳入力シート!AC586,"")</f>
        <v/>
      </c>
      <c r="AB586" s="3" t="str">
        <f>IF(仕訳入力シート!V586&lt;&gt;"",仕訳入力シート!V586,"")</f>
        <v/>
      </c>
      <c r="AC586" s="3" t="str">
        <f>IF(仕訳入力シート!X586&lt;&gt;"",仕訳入力シート!X586,"")</f>
        <v/>
      </c>
      <c r="AD586" s="3" t="str">
        <f>IF(仕訳入力シート!AA586&lt;&gt;"",仕訳入力シート!AA586,"")</f>
        <v/>
      </c>
      <c r="AE586" s="3">
        <f t="shared" ref="AE586:AE649" si="38">J586-AF586</f>
        <v>0</v>
      </c>
      <c r="AF586" s="3">
        <f t="shared" ref="AF586:AF649" si="39">IF(J586&lt;&gt;0,ROUND((J586/(100+AD586)*AD586)*IF(AB586=42,0.5,IF(AB586=43,0.8,1)),0),0)</f>
        <v>0</v>
      </c>
      <c r="AG586" s="121" t="str">
        <f>IF(仕訳入力シート!AD586&lt;&gt;0,仕訳入力シート!AD586,"")</f>
        <v/>
      </c>
      <c r="AH586" s="3" t="str">
        <f>IF(仕訳入力シート!AE586&lt;&gt;"",仕訳入力シート!AE586,"")</f>
        <v/>
      </c>
      <c r="AI586" s="117" t="str">
        <f>IF(仕訳入力シート!AH586&lt;&gt;0,仕訳入力シート!AH586,"")</f>
        <v/>
      </c>
      <c r="AJ586" s="118" t="str">
        <f>IF(仕訳入力シート!AI586&lt;&gt;0,仕訳入力シート!AI586,"")</f>
        <v/>
      </c>
      <c r="AK586" s="118" t="str">
        <f>IF(仕訳入力シート!AJ586&lt;&gt;0,仕訳入力シート!AJ586,"")</f>
        <v/>
      </c>
      <c r="AL586" s="118" t="str">
        <f>IF(仕訳入力シート!AK586&lt;&gt;0,仕訳入力シート!AK586,"")</f>
        <v/>
      </c>
      <c r="AM586" s="118" t="str">
        <f>IF(仕訳入力シート!AL586&lt;&gt;0,仕訳入力シート!AL586,"")</f>
        <v/>
      </c>
      <c r="AN586" s="118"/>
      <c r="AO586" s="118"/>
      <c r="AP586" s="118"/>
      <c r="AQ586" s="118"/>
      <c r="AR586" s="118"/>
      <c r="AS586" s="118"/>
      <c r="AT586" s="118"/>
      <c r="AU586" s="120" t="str">
        <f>IF(仕訳入力シート!AQ586&lt;&gt;0,仕訳入力シート!AQ586,"")</f>
        <v/>
      </c>
      <c r="AV586" s="118" t="str">
        <f>IF(仕訳入力シート!AR586&lt;&gt;0,仕訳入力シート!AR586,"")</f>
        <v/>
      </c>
      <c r="AW586" s="120" t="str">
        <f>IF(仕訳入力シート!AT586&lt;&gt;0,仕訳入力シート!AT586,"")</f>
        <v/>
      </c>
      <c r="AX586" s="118" t="str">
        <f>IF(仕訳入力シート!AU586&lt;&gt;0,仕訳入力シート!AU586,"")</f>
        <v/>
      </c>
    </row>
    <row r="587" spans="1:50" ht="17.45" customHeight="1">
      <c r="A587" s="3" t="str">
        <f>IF(C587="",MAX(A$8:A586)+1,"")</f>
        <v/>
      </c>
      <c r="C587" s="3" t="str">
        <f>IF(仕訳入力シート!A587="*","*",IF(J587="","*",IF(J587=0,"*","")))</f>
        <v>*</v>
      </c>
      <c r="D587" s="3">
        <f>仕訳入力シート!B587</f>
        <v>579</v>
      </c>
      <c r="E587" s="3" t="str">
        <f>IF(仕訳入力シート!C587&lt;&gt;0,仕訳入力シート!C587,"")</f>
        <v/>
      </c>
      <c r="F587" s="110" t="str">
        <f>IF(仕訳入力シート!D587&lt;&gt;0,仕訳入力シート!D587,"")</f>
        <v/>
      </c>
      <c r="H587" s="110" t="str">
        <f>IF(仕訳入力シート!AN587&lt;&gt;0,仕訳入力シート!AN587,"")</f>
        <v/>
      </c>
      <c r="I587" s="110" t="str">
        <f>IF(仕訳入力シート!AO587&lt;&gt;0,仕訳入力シート!AO587,"")</f>
        <v/>
      </c>
      <c r="J587" s="143">
        <f>仕訳入力シート!E587</f>
        <v>0</v>
      </c>
      <c r="K587" s="116" t="str">
        <f>IF(仕訳入力シート!F587&lt;&gt;0,仕訳入力シート!F587,"")</f>
        <v/>
      </c>
      <c r="L587" s="3" t="str">
        <f>IF(仕訳入力シート!G587&lt;&gt;0,仕訳入力シート!G587,"")</f>
        <v/>
      </c>
      <c r="M587" s="3" t="str">
        <f>IF(仕訳入力シート!H587&lt;&gt;0,仕訳入力シート!H587,"")</f>
        <v/>
      </c>
      <c r="N587" s="3" t="str">
        <f>IF(仕訳入力シート!I587&lt;&gt;0,仕訳入力シート!I587,"")</f>
        <v/>
      </c>
      <c r="O587" s="116" t="str">
        <f>IF(仕訳入力シート!P587&lt;&gt;0,仕訳入力シート!P587,"")</f>
        <v/>
      </c>
      <c r="P587" s="3" t="str">
        <f>IF(仕訳入力シート!Q587&lt;&gt;0,仕訳入力シート!Q587,"")</f>
        <v/>
      </c>
      <c r="Q587" s="3" t="str">
        <f>IF(仕訳入力シート!J587&lt;&gt;"",仕訳入力シート!J587,"")</f>
        <v/>
      </c>
      <c r="R587" s="3" t="str">
        <f>IF(仕訳入力シート!L587&lt;&gt;"",仕訳入力シート!L587,"")</f>
        <v/>
      </c>
      <c r="S587" s="3" t="str">
        <f>IF(仕訳入力シート!O587&lt;&gt;"",仕訳入力シート!O587,"")</f>
        <v/>
      </c>
      <c r="T587" s="3">
        <f t="shared" si="36"/>
        <v>0</v>
      </c>
      <c r="U587" s="3">
        <f t="shared" si="37"/>
        <v>0</v>
      </c>
      <c r="V587" s="113" t="str">
        <f>IF(仕訳入力シート!R587&lt;&gt;0,仕訳入力シート!R587,"")</f>
        <v/>
      </c>
      <c r="W587" s="3" t="str">
        <f>IF(仕訳入力シート!S587&lt;&gt;0,仕訳入力シート!S587,"")</f>
        <v/>
      </c>
      <c r="X587" s="3" t="str">
        <f>IF(仕訳入力シート!T587&lt;&gt;0,仕訳入力シート!T587,"")</f>
        <v/>
      </c>
      <c r="Y587" s="3" t="str">
        <f>IF(仕訳入力シート!U587&lt;&gt;0,仕訳入力シート!U587,"")</f>
        <v/>
      </c>
      <c r="Z587" s="116" t="str">
        <f>IF(仕訳入力シート!AB587&lt;&gt;0,仕訳入力シート!AB587,"")</f>
        <v/>
      </c>
      <c r="AA587" s="3" t="str">
        <f>IF(仕訳入力シート!AC587&lt;&gt;0,仕訳入力シート!AC587,"")</f>
        <v/>
      </c>
      <c r="AB587" s="3" t="str">
        <f>IF(仕訳入力シート!V587&lt;&gt;"",仕訳入力シート!V587,"")</f>
        <v/>
      </c>
      <c r="AC587" s="3" t="str">
        <f>IF(仕訳入力シート!X587&lt;&gt;"",仕訳入力シート!X587,"")</f>
        <v/>
      </c>
      <c r="AD587" s="3" t="str">
        <f>IF(仕訳入力シート!AA587&lt;&gt;"",仕訳入力シート!AA587,"")</f>
        <v/>
      </c>
      <c r="AE587" s="3">
        <f t="shared" si="38"/>
        <v>0</v>
      </c>
      <c r="AF587" s="3">
        <f t="shared" si="39"/>
        <v>0</v>
      </c>
      <c r="AG587" s="121" t="str">
        <f>IF(仕訳入力シート!AD587&lt;&gt;0,仕訳入力シート!AD587,"")</f>
        <v/>
      </c>
      <c r="AH587" s="3" t="str">
        <f>IF(仕訳入力シート!AE587&lt;&gt;"",仕訳入力シート!AE587,"")</f>
        <v/>
      </c>
      <c r="AI587" s="117" t="str">
        <f>IF(仕訳入力シート!AH587&lt;&gt;0,仕訳入力シート!AH587,"")</f>
        <v/>
      </c>
      <c r="AJ587" s="118" t="str">
        <f>IF(仕訳入力シート!AI587&lt;&gt;0,仕訳入力シート!AI587,"")</f>
        <v/>
      </c>
      <c r="AK587" s="118" t="str">
        <f>IF(仕訳入力シート!AJ587&lt;&gt;0,仕訳入力シート!AJ587,"")</f>
        <v/>
      </c>
      <c r="AL587" s="118" t="str">
        <f>IF(仕訳入力シート!AK587&lt;&gt;0,仕訳入力シート!AK587,"")</f>
        <v/>
      </c>
      <c r="AM587" s="118" t="str">
        <f>IF(仕訳入力シート!AL587&lt;&gt;0,仕訳入力シート!AL587,"")</f>
        <v/>
      </c>
      <c r="AN587" s="118"/>
      <c r="AO587" s="118"/>
      <c r="AP587" s="118"/>
      <c r="AQ587" s="118"/>
      <c r="AR587" s="118"/>
      <c r="AS587" s="118"/>
      <c r="AT587" s="118"/>
      <c r="AU587" s="120" t="str">
        <f>IF(仕訳入力シート!AQ587&lt;&gt;0,仕訳入力シート!AQ587,"")</f>
        <v/>
      </c>
      <c r="AV587" s="118" t="str">
        <f>IF(仕訳入力シート!AR587&lt;&gt;0,仕訳入力シート!AR587,"")</f>
        <v/>
      </c>
      <c r="AW587" s="120" t="str">
        <f>IF(仕訳入力シート!AT587&lt;&gt;0,仕訳入力シート!AT587,"")</f>
        <v/>
      </c>
      <c r="AX587" s="118" t="str">
        <f>IF(仕訳入力シート!AU587&lt;&gt;0,仕訳入力シート!AU587,"")</f>
        <v/>
      </c>
    </row>
    <row r="588" spans="1:50" ht="17.45" customHeight="1">
      <c r="A588" s="3" t="str">
        <f>IF(C588="",MAX(A$8:A587)+1,"")</f>
        <v/>
      </c>
      <c r="C588" s="3" t="str">
        <f>IF(仕訳入力シート!A588="*","*",IF(J588="","*",IF(J588=0,"*","")))</f>
        <v>*</v>
      </c>
      <c r="D588" s="3">
        <f>仕訳入力シート!B588</f>
        <v>580</v>
      </c>
      <c r="E588" s="3" t="str">
        <f>IF(仕訳入力シート!C588&lt;&gt;0,仕訳入力シート!C588,"")</f>
        <v/>
      </c>
      <c r="F588" s="110" t="str">
        <f>IF(仕訳入力シート!D588&lt;&gt;0,仕訳入力シート!D588,"")</f>
        <v/>
      </c>
      <c r="H588" s="110" t="str">
        <f>IF(仕訳入力シート!AN588&lt;&gt;0,仕訳入力シート!AN588,"")</f>
        <v/>
      </c>
      <c r="I588" s="110" t="str">
        <f>IF(仕訳入力シート!AO588&lt;&gt;0,仕訳入力シート!AO588,"")</f>
        <v/>
      </c>
      <c r="J588" s="143">
        <f>仕訳入力シート!E588</f>
        <v>0</v>
      </c>
      <c r="K588" s="116" t="str">
        <f>IF(仕訳入力シート!F588&lt;&gt;0,仕訳入力シート!F588,"")</f>
        <v/>
      </c>
      <c r="L588" s="3" t="str">
        <f>IF(仕訳入力シート!G588&lt;&gt;0,仕訳入力シート!G588,"")</f>
        <v/>
      </c>
      <c r="M588" s="3" t="str">
        <f>IF(仕訳入力シート!H588&lt;&gt;0,仕訳入力シート!H588,"")</f>
        <v/>
      </c>
      <c r="N588" s="3" t="str">
        <f>IF(仕訳入力シート!I588&lt;&gt;0,仕訳入力シート!I588,"")</f>
        <v/>
      </c>
      <c r="O588" s="116" t="str">
        <f>IF(仕訳入力シート!P588&lt;&gt;0,仕訳入力シート!P588,"")</f>
        <v/>
      </c>
      <c r="P588" s="3" t="str">
        <f>IF(仕訳入力シート!Q588&lt;&gt;0,仕訳入力シート!Q588,"")</f>
        <v/>
      </c>
      <c r="Q588" s="3" t="str">
        <f>IF(仕訳入力シート!J588&lt;&gt;"",仕訳入力シート!J588,"")</f>
        <v/>
      </c>
      <c r="R588" s="3" t="str">
        <f>IF(仕訳入力シート!L588&lt;&gt;"",仕訳入力シート!L588,"")</f>
        <v/>
      </c>
      <c r="S588" s="3" t="str">
        <f>IF(仕訳入力シート!O588&lt;&gt;"",仕訳入力シート!O588,"")</f>
        <v/>
      </c>
      <c r="T588" s="3">
        <f t="shared" si="36"/>
        <v>0</v>
      </c>
      <c r="U588" s="3">
        <f t="shared" si="37"/>
        <v>0</v>
      </c>
      <c r="V588" s="113" t="str">
        <f>IF(仕訳入力シート!R588&lt;&gt;0,仕訳入力シート!R588,"")</f>
        <v/>
      </c>
      <c r="W588" s="3" t="str">
        <f>IF(仕訳入力シート!S588&lt;&gt;0,仕訳入力シート!S588,"")</f>
        <v/>
      </c>
      <c r="X588" s="3" t="str">
        <f>IF(仕訳入力シート!T588&lt;&gt;0,仕訳入力シート!T588,"")</f>
        <v/>
      </c>
      <c r="Y588" s="3" t="str">
        <f>IF(仕訳入力シート!U588&lt;&gt;0,仕訳入力シート!U588,"")</f>
        <v/>
      </c>
      <c r="Z588" s="116" t="str">
        <f>IF(仕訳入力シート!AB588&lt;&gt;0,仕訳入力シート!AB588,"")</f>
        <v/>
      </c>
      <c r="AA588" s="3" t="str">
        <f>IF(仕訳入力シート!AC588&lt;&gt;0,仕訳入力シート!AC588,"")</f>
        <v/>
      </c>
      <c r="AB588" s="3" t="str">
        <f>IF(仕訳入力シート!V588&lt;&gt;"",仕訳入力シート!V588,"")</f>
        <v/>
      </c>
      <c r="AC588" s="3" t="str">
        <f>IF(仕訳入力シート!X588&lt;&gt;"",仕訳入力シート!X588,"")</f>
        <v/>
      </c>
      <c r="AD588" s="3" t="str">
        <f>IF(仕訳入力シート!AA588&lt;&gt;"",仕訳入力シート!AA588,"")</f>
        <v/>
      </c>
      <c r="AE588" s="3">
        <f t="shared" si="38"/>
        <v>0</v>
      </c>
      <c r="AF588" s="3">
        <f t="shared" si="39"/>
        <v>0</v>
      </c>
      <c r="AG588" s="121" t="str">
        <f>IF(仕訳入力シート!AD588&lt;&gt;0,仕訳入力シート!AD588,"")</f>
        <v/>
      </c>
      <c r="AH588" s="3" t="str">
        <f>IF(仕訳入力シート!AE588&lt;&gt;"",仕訳入力シート!AE588,"")</f>
        <v/>
      </c>
      <c r="AI588" s="117" t="str">
        <f>IF(仕訳入力シート!AH588&lt;&gt;0,仕訳入力シート!AH588,"")</f>
        <v/>
      </c>
      <c r="AJ588" s="118" t="str">
        <f>IF(仕訳入力シート!AI588&lt;&gt;0,仕訳入力シート!AI588,"")</f>
        <v/>
      </c>
      <c r="AK588" s="118" t="str">
        <f>IF(仕訳入力シート!AJ588&lt;&gt;0,仕訳入力シート!AJ588,"")</f>
        <v/>
      </c>
      <c r="AL588" s="118" t="str">
        <f>IF(仕訳入力シート!AK588&lt;&gt;0,仕訳入力シート!AK588,"")</f>
        <v/>
      </c>
      <c r="AM588" s="118" t="str">
        <f>IF(仕訳入力シート!AL588&lt;&gt;0,仕訳入力シート!AL588,"")</f>
        <v/>
      </c>
      <c r="AN588" s="118"/>
      <c r="AO588" s="118"/>
      <c r="AP588" s="118"/>
      <c r="AQ588" s="118"/>
      <c r="AR588" s="118"/>
      <c r="AS588" s="118"/>
      <c r="AT588" s="118"/>
      <c r="AU588" s="120" t="str">
        <f>IF(仕訳入力シート!AQ588&lt;&gt;0,仕訳入力シート!AQ588,"")</f>
        <v/>
      </c>
      <c r="AV588" s="118" t="str">
        <f>IF(仕訳入力シート!AR588&lt;&gt;0,仕訳入力シート!AR588,"")</f>
        <v/>
      </c>
      <c r="AW588" s="120" t="str">
        <f>IF(仕訳入力シート!AT588&lt;&gt;0,仕訳入力シート!AT588,"")</f>
        <v/>
      </c>
      <c r="AX588" s="118" t="str">
        <f>IF(仕訳入力シート!AU588&lt;&gt;0,仕訳入力シート!AU588,"")</f>
        <v/>
      </c>
    </row>
    <row r="589" spans="1:50" ht="17.45" customHeight="1">
      <c r="A589" s="3" t="str">
        <f>IF(C589="",MAX(A$8:A588)+1,"")</f>
        <v/>
      </c>
      <c r="C589" s="3" t="str">
        <f>IF(仕訳入力シート!A589="*","*",IF(J589="","*",IF(J589=0,"*","")))</f>
        <v>*</v>
      </c>
      <c r="D589" s="3">
        <f>仕訳入力シート!B589</f>
        <v>581</v>
      </c>
      <c r="E589" s="3" t="str">
        <f>IF(仕訳入力シート!C589&lt;&gt;0,仕訳入力シート!C589,"")</f>
        <v/>
      </c>
      <c r="F589" s="110" t="str">
        <f>IF(仕訳入力シート!D589&lt;&gt;0,仕訳入力シート!D589,"")</f>
        <v/>
      </c>
      <c r="H589" s="110" t="str">
        <f>IF(仕訳入力シート!AN589&lt;&gt;0,仕訳入力シート!AN589,"")</f>
        <v/>
      </c>
      <c r="I589" s="110" t="str">
        <f>IF(仕訳入力シート!AO589&lt;&gt;0,仕訳入力シート!AO589,"")</f>
        <v/>
      </c>
      <c r="J589" s="143">
        <f>仕訳入力シート!E589</f>
        <v>0</v>
      </c>
      <c r="K589" s="116" t="str">
        <f>IF(仕訳入力シート!F589&lt;&gt;0,仕訳入力シート!F589,"")</f>
        <v/>
      </c>
      <c r="L589" s="3" t="str">
        <f>IF(仕訳入力シート!G589&lt;&gt;0,仕訳入力シート!G589,"")</f>
        <v/>
      </c>
      <c r="M589" s="3" t="str">
        <f>IF(仕訳入力シート!H589&lt;&gt;0,仕訳入力シート!H589,"")</f>
        <v/>
      </c>
      <c r="N589" s="3" t="str">
        <f>IF(仕訳入力シート!I589&lt;&gt;0,仕訳入力シート!I589,"")</f>
        <v/>
      </c>
      <c r="O589" s="116" t="str">
        <f>IF(仕訳入力シート!P589&lt;&gt;0,仕訳入力シート!P589,"")</f>
        <v/>
      </c>
      <c r="P589" s="3" t="str">
        <f>IF(仕訳入力シート!Q589&lt;&gt;0,仕訳入力シート!Q589,"")</f>
        <v/>
      </c>
      <c r="Q589" s="3" t="str">
        <f>IF(仕訳入力シート!J589&lt;&gt;"",仕訳入力シート!J589,"")</f>
        <v/>
      </c>
      <c r="R589" s="3" t="str">
        <f>IF(仕訳入力シート!L589&lt;&gt;"",仕訳入力シート!L589,"")</f>
        <v/>
      </c>
      <c r="S589" s="3" t="str">
        <f>IF(仕訳入力シート!O589&lt;&gt;"",仕訳入力シート!O589,"")</f>
        <v/>
      </c>
      <c r="T589" s="3">
        <f t="shared" si="36"/>
        <v>0</v>
      </c>
      <c r="U589" s="3">
        <f t="shared" si="37"/>
        <v>0</v>
      </c>
      <c r="V589" s="113" t="str">
        <f>IF(仕訳入力シート!R589&lt;&gt;0,仕訳入力シート!R589,"")</f>
        <v/>
      </c>
      <c r="W589" s="3" t="str">
        <f>IF(仕訳入力シート!S589&lt;&gt;0,仕訳入力シート!S589,"")</f>
        <v/>
      </c>
      <c r="X589" s="3" t="str">
        <f>IF(仕訳入力シート!T589&lt;&gt;0,仕訳入力シート!T589,"")</f>
        <v/>
      </c>
      <c r="Y589" s="3" t="str">
        <f>IF(仕訳入力シート!U589&lt;&gt;0,仕訳入力シート!U589,"")</f>
        <v/>
      </c>
      <c r="Z589" s="116" t="str">
        <f>IF(仕訳入力シート!AB589&lt;&gt;0,仕訳入力シート!AB589,"")</f>
        <v/>
      </c>
      <c r="AA589" s="3" t="str">
        <f>IF(仕訳入力シート!AC589&lt;&gt;0,仕訳入力シート!AC589,"")</f>
        <v/>
      </c>
      <c r="AB589" s="3" t="str">
        <f>IF(仕訳入力シート!V589&lt;&gt;"",仕訳入力シート!V589,"")</f>
        <v/>
      </c>
      <c r="AC589" s="3" t="str">
        <f>IF(仕訳入力シート!X589&lt;&gt;"",仕訳入力シート!X589,"")</f>
        <v/>
      </c>
      <c r="AD589" s="3" t="str">
        <f>IF(仕訳入力シート!AA589&lt;&gt;"",仕訳入力シート!AA589,"")</f>
        <v/>
      </c>
      <c r="AE589" s="3">
        <f t="shared" si="38"/>
        <v>0</v>
      </c>
      <c r="AF589" s="3">
        <f t="shared" si="39"/>
        <v>0</v>
      </c>
      <c r="AG589" s="121" t="str">
        <f>IF(仕訳入力シート!AD589&lt;&gt;0,仕訳入力シート!AD589,"")</f>
        <v/>
      </c>
      <c r="AH589" s="3" t="str">
        <f>IF(仕訳入力シート!AE589&lt;&gt;"",仕訳入力シート!AE589,"")</f>
        <v/>
      </c>
      <c r="AI589" s="117" t="str">
        <f>IF(仕訳入力シート!AH589&lt;&gt;0,仕訳入力シート!AH589,"")</f>
        <v/>
      </c>
      <c r="AJ589" s="118" t="str">
        <f>IF(仕訳入力シート!AI589&lt;&gt;0,仕訳入力シート!AI589,"")</f>
        <v/>
      </c>
      <c r="AK589" s="118" t="str">
        <f>IF(仕訳入力シート!AJ589&lt;&gt;0,仕訳入力シート!AJ589,"")</f>
        <v/>
      </c>
      <c r="AL589" s="118" t="str">
        <f>IF(仕訳入力シート!AK589&lt;&gt;0,仕訳入力シート!AK589,"")</f>
        <v/>
      </c>
      <c r="AM589" s="118" t="str">
        <f>IF(仕訳入力シート!AL589&lt;&gt;0,仕訳入力シート!AL589,"")</f>
        <v/>
      </c>
      <c r="AN589" s="118"/>
      <c r="AO589" s="118"/>
      <c r="AP589" s="118"/>
      <c r="AQ589" s="118"/>
      <c r="AR589" s="118"/>
      <c r="AS589" s="118"/>
      <c r="AT589" s="118"/>
      <c r="AU589" s="120" t="str">
        <f>IF(仕訳入力シート!AQ589&lt;&gt;0,仕訳入力シート!AQ589,"")</f>
        <v/>
      </c>
      <c r="AV589" s="118" t="str">
        <f>IF(仕訳入力シート!AR589&lt;&gt;0,仕訳入力シート!AR589,"")</f>
        <v/>
      </c>
      <c r="AW589" s="120" t="str">
        <f>IF(仕訳入力シート!AT589&lt;&gt;0,仕訳入力シート!AT589,"")</f>
        <v/>
      </c>
      <c r="AX589" s="118" t="str">
        <f>IF(仕訳入力シート!AU589&lt;&gt;0,仕訳入力シート!AU589,"")</f>
        <v/>
      </c>
    </row>
    <row r="590" spans="1:50" ht="17.45" customHeight="1">
      <c r="A590" s="3" t="str">
        <f>IF(C590="",MAX(A$8:A589)+1,"")</f>
        <v/>
      </c>
      <c r="C590" s="3" t="str">
        <f>IF(仕訳入力シート!A590="*","*",IF(J590="","*",IF(J590=0,"*","")))</f>
        <v>*</v>
      </c>
      <c r="D590" s="3">
        <f>仕訳入力シート!B590</f>
        <v>582</v>
      </c>
      <c r="E590" s="3" t="str">
        <f>IF(仕訳入力シート!C590&lt;&gt;0,仕訳入力シート!C590,"")</f>
        <v/>
      </c>
      <c r="F590" s="110" t="str">
        <f>IF(仕訳入力シート!D590&lt;&gt;0,仕訳入力シート!D590,"")</f>
        <v/>
      </c>
      <c r="H590" s="110" t="str">
        <f>IF(仕訳入力シート!AN590&lt;&gt;0,仕訳入力シート!AN590,"")</f>
        <v/>
      </c>
      <c r="I590" s="110" t="str">
        <f>IF(仕訳入力シート!AO590&lt;&gt;0,仕訳入力シート!AO590,"")</f>
        <v/>
      </c>
      <c r="J590" s="143">
        <f>仕訳入力シート!E590</f>
        <v>0</v>
      </c>
      <c r="K590" s="116" t="str">
        <f>IF(仕訳入力シート!F590&lt;&gt;0,仕訳入力シート!F590,"")</f>
        <v/>
      </c>
      <c r="L590" s="3" t="str">
        <f>IF(仕訳入力シート!G590&lt;&gt;0,仕訳入力シート!G590,"")</f>
        <v/>
      </c>
      <c r="M590" s="3" t="str">
        <f>IF(仕訳入力シート!H590&lt;&gt;0,仕訳入力シート!H590,"")</f>
        <v/>
      </c>
      <c r="N590" s="3" t="str">
        <f>IF(仕訳入力シート!I590&lt;&gt;0,仕訳入力シート!I590,"")</f>
        <v/>
      </c>
      <c r="O590" s="116" t="str">
        <f>IF(仕訳入力シート!P590&lt;&gt;0,仕訳入力シート!P590,"")</f>
        <v/>
      </c>
      <c r="P590" s="3" t="str">
        <f>IF(仕訳入力シート!Q590&lt;&gt;0,仕訳入力シート!Q590,"")</f>
        <v/>
      </c>
      <c r="Q590" s="3" t="str">
        <f>IF(仕訳入力シート!J590&lt;&gt;"",仕訳入力シート!J590,"")</f>
        <v/>
      </c>
      <c r="R590" s="3" t="str">
        <f>IF(仕訳入力シート!L590&lt;&gt;"",仕訳入力シート!L590,"")</f>
        <v/>
      </c>
      <c r="S590" s="3" t="str">
        <f>IF(仕訳入力シート!O590&lt;&gt;"",仕訳入力シート!O590,"")</f>
        <v/>
      </c>
      <c r="T590" s="3">
        <f t="shared" si="36"/>
        <v>0</v>
      </c>
      <c r="U590" s="3">
        <f t="shared" si="37"/>
        <v>0</v>
      </c>
      <c r="V590" s="113" t="str">
        <f>IF(仕訳入力シート!R590&lt;&gt;0,仕訳入力シート!R590,"")</f>
        <v/>
      </c>
      <c r="W590" s="3" t="str">
        <f>IF(仕訳入力シート!S590&lt;&gt;0,仕訳入力シート!S590,"")</f>
        <v/>
      </c>
      <c r="X590" s="3" t="str">
        <f>IF(仕訳入力シート!T590&lt;&gt;0,仕訳入力シート!T590,"")</f>
        <v/>
      </c>
      <c r="Y590" s="3" t="str">
        <f>IF(仕訳入力シート!U590&lt;&gt;0,仕訳入力シート!U590,"")</f>
        <v/>
      </c>
      <c r="Z590" s="116" t="str">
        <f>IF(仕訳入力シート!AB590&lt;&gt;0,仕訳入力シート!AB590,"")</f>
        <v/>
      </c>
      <c r="AA590" s="3" t="str">
        <f>IF(仕訳入力シート!AC590&lt;&gt;0,仕訳入力シート!AC590,"")</f>
        <v/>
      </c>
      <c r="AB590" s="3" t="str">
        <f>IF(仕訳入力シート!V590&lt;&gt;"",仕訳入力シート!V590,"")</f>
        <v/>
      </c>
      <c r="AC590" s="3" t="str">
        <f>IF(仕訳入力シート!X590&lt;&gt;"",仕訳入力シート!X590,"")</f>
        <v/>
      </c>
      <c r="AD590" s="3" t="str">
        <f>IF(仕訳入力シート!AA590&lt;&gt;"",仕訳入力シート!AA590,"")</f>
        <v/>
      </c>
      <c r="AE590" s="3">
        <f t="shared" si="38"/>
        <v>0</v>
      </c>
      <c r="AF590" s="3">
        <f t="shared" si="39"/>
        <v>0</v>
      </c>
      <c r="AG590" s="121" t="str">
        <f>IF(仕訳入力シート!AD590&lt;&gt;0,仕訳入力シート!AD590,"")</f>
        <v/>
      </c>
      <c r="AH590" s="3" t="str">
        <f>IF(仕訳入力シート!AE590&lt;&gt;"",仕訳入力シート!AE590,"")</f>
        <v/>
      </c>
      <c r="AI590" s="117" t="str">
        <f>IF(仕訳入力シート!AH590&lt;&gt;0,仕訳入力シート!AH590,"")</f>
        <v/>
      </c>
      <c r="AJ590" s="118" t="str">
        <f>IF(仕訳入力シート!AI590&lt;&gt;0,仕訳入力シート!AI590,"")</f>
        <v/>
      </c>
      <c r="AK590" s="118" t="str">
        <f>IF(仕訳入力シート!AJ590&lt;&gt;0,仕訳入力シート!AJ590,"")</f>
        <v/>
      </c>
      <c r="AL590" s="118" t="str">
        <f>IF(仕訳入力シート!AK590&lt;&gt;0,仕訳入力シート!AK590,"")</f>
        <v/>
      </c>
      <c r="AM590" s="118" t="str">
        <f>IF(仕訳入力シート!AL590&lt;&gt;0,仕訳入力シート!AL590,"")</f>
        <v/>
      </c>
      <c r="AN590" s="118"/>
      <c r="AO590" s="118"/>
      <c r="AP590" s="118"/>
      <c r="AQ590" s="118"/>
      <c r="AR590" s="118"/>
      <c r="AS590" s="118"/>
      <c r="AT590" s="118"/>
      <c r="AU590" s="120" t="str">
        <f>IF(仕訳入力シート!AQ590&lt;&gt;0,仕訳入力シート!AQ590,"")</f>
        <v/>
      </c>
      <c r="AV590" s="118" t="str">
        <f>IF(仕訳入力シート!AR590&lt;&gt;0,仕訳入力シート!AR590,"")</f>
        <v/>
      </c>
      <c r="AW590" s="120" t="str">
        <f>IF(仕訳入力シート!AT590&lt;&gt;0,仕訳入力シート!AT590,"")</f>
        <v/>
      </c>
      <c r="AX590" s="118" t="str">
        <f>IF(仕訳入力シート!AU590&lt;&gt;0,仕訳入力シート!AU590,"")</f>
        <v/>
      </c>
    </row>
    <row r="591" spans="1:50" ht="17.45" customHeight="1">
      <c r="A591" s="3" t="str">
        <f>IF(C591="",MAX(A$8:A590)+1,"")</f>
        <v/>
      </c>
      <c r="C591" s="3" t="str">
        <f>IF(仕訳入力シート!A591="*","*",IF(J591="","*",IF(J591=0,"*","")))</f>
        <v>*</v>
      </c>
      <c r="D591" s="3">
        <f>仕訳入力シート!B591</f>
        <v>583</v>
      </c>
      <c r="E591" s="3" t="str">
        <f>IF(仕訳入力シート!C591&lt;&gt;0,仕訳入力シート!C591,"")</f>
        <v/>
      </c>
      <c r="F591" s="110" t="str">
        <f>IF(仕訳入力シート!D591&lt;&gt;0,仕訳入力シート!D591,"")</f>
        <v/>
      </c>
      <c r="H591" s="110" t="str">
        <f>IF(仕訳入力シート!AN591&lt;&gt;0,仕訳入力シート!AN591,"")</f>
        <v/>
      </c>
      <c r="I591" s="110" t="str">
        <f>IF(仕訳入力シート!AO591&lt;&gt;0,仕訳入力シート!AO591,"")</f>
        <v/>
      </c>
      <c r="J591" s="143">
        <f>仕訳入力シート!E591</f>
        <v>0</v>
      </c>
      <c r="K591" s="116" t="str">
        <f>IF(仕訳入力シート!F591&lt;&gt;0,仕訳入力シート!F591,"")</f>
        <v/>
      </c>
      <c r="L591" s="3" t="str">
        <f>IF(仕訳入力シート!G591&lt;&gt;0,仕訳入力シート!G591,"")</f>
        <v/>
      </c>
      <c r="M591" s="3" t="str">
        <f>IF(仕訳入力シート!H591&lt;&gt;0,仕訳入力シート!H591,"")</f>
        <v/>
      </c>
      <c r="N591" s="3" t="str">
        <f>IF(仕訳入力シート!I591&lt;&gt;0,仕訳入力シート!I591,"")</f>
        <v/>
      </c>
      <c r="O591" s="116" t="str">
        <f>IF(仕訳入力シート!P591&lt;&gt;0,仕訳入力シート!P591,"")</f>
        <v/>
      </c>
      <c r="P591" s="3" t="str">
        <f>IF(仕訳入力シート!Q591&lt;&gt;0,仕訳入力シート!Q591,"")</f>
        <v/>
      </c>
      <c r="Q591" s="3" t="str">
        <f>IF(仕訳入力シート!J591&lt;&gt;"",仕訳入力シート!J591,"")</f>
        <v/>
      </c>
      <c r="R591" s="3" t="str">
        <f>IF(仕訳入力シート!L591&lt;&gt;"",仕訳入力シート!L591,"")</f>
        <v/>
      </c>
      <c r="S591" s="3" t="str">
        <f>IF(仕訳入力シート!O591&lt;&gt;"",仕訳入力シート!O591,"")</f>
        <v/>
      </c>
      <c r="T591" s="3">
        <f t="shared" si="36"/>
        <v>0</v>
      </c>
      <c r="U591" s="3">
        <f t="shared" si="37"/>
        <v>0</v>
      </c>
      <c r="V591" s="113" t="str">
        <f>IF(仕訳入力シート!R591&lt;&gt;0,仕訳入力シート!R591,"")</f>
        <v/>
      </c>
      <c r="W591" s="3" t="str">
        <f>IF(仕訳入力シート!S591&lt;&gt;0,仕訳入力シート!S591,"")</f>
        <v/>
      </c>
      <c r="X591" s="3" t="str">
        <f>IF(仕訳入力シート!T591&lt;&gt;0,仕訳入力シート!T591,"")</f>
        <v/>
      </c>
      <c r="Y591" s="3" t="str">
        <f>IF(仕訳入力シート!U591&lt;&gt;0,仕訳入力シート!U591,"")</f>
        <v/>
      </c>
      <c r="Z591" s="116" t="str">
        <f>IF(仕訳入力シート!AB591&lt;&gt;0,仕訳入力シート!AB591,"")</f>
        <v/>
      </c>
      <c r="AA591" s="3" t="str">
        <f>IF(仕訳入力シート!AC591&lt;&gt;0,仕訳入力シート!AC591,"")</f>
        <v/>
      </c>
      <c r="AB591" s="3" t="str">
        <f>IF(仕訳入力シート!V591&lt;&gt;"",仕訳入力シート!V591,"")</f>
        <v/>
      </c>
      <c r="AC591" s="3" t="str">
        <f>IF(仕訳入力シート!X591&lt;&gt;"",仕訳入力シート!X591,"")</f>
        <v/>
      </c>
      <c r="AD591" s="3" t="str">
        <f>IF(仕訳入力シート!AA591&lt;&gt;"",仕訳入力シート!AA591,"")</f>
        <v/>
      </c>
      <c r="AE591" s="3">
        <f t="shared" si="38"/>
        <v>0</v>
      </c>
      <c r="AF591" s="3">
        <f t="shared" si="39"/>
        <v>0</v>
      </c>
      <c r="AG591" s="121" t="str">
        <f>IF(仕訳入力シート!AD591&lt;&gt;0,仕訳入力シート!AD591,"")</f>
        <v/>
      </c>
      <c r="AH591" s="3" t="str">
        <f>IF(仕訳入力シート!AE591&lt;&gt;"",仕訳入力シート!AE591,"")</f>
        <v/>
      </c>
      <c r="AI591" s="117" t="str">
        <f>IF(仕訳入力シート!AH591&lt;&gt;0,仕訳入力シート!AH591,"")</f>
        <v/>
      </c>
      <c r="AJ591" s="118" t="str">
        <f>IF(仕訳入力シート!AI591&lt;&gt;0,仕訳入力シート!AI591,"")</f>
        <v/>
      </c>
      <c r="AK591" s="118" t="str">
        <f>IF(仕訳入力シート!AJ591&lt;&gt;0,仕訳入力シート!AJ591,"")</f>
        <v/>
      </c>
      <c r="AL591" s="118" t="str">
        <f>IF(仕訳入力シート!AK591&lt;&gt;0,仕訳入力シート!AK591,"")</f>
        <v/>
      </c>
      <c r="AM591" s="118" t="str">
        <f>IF(仕訳入力シート!AL591&lt;&gt;0,仕訳入力シート!AL591,"")</f>
        <v/>
      </c>
      <c r="AN591" s="118"/>
      <c r="AO591" s="118"/>
      <c r="AP591" s="118"/>
      <c r="AQ591" s="118"/>
      <c r="AR591" s="118"/>
      <c r="AS591" s="118"/>
      <c r="AT591" s="118"/>
      <c r="AU591" s="120" t="str">
        <f>IF(仕訳入力シート!AQ591&lt;&gt;0,仕訳入力シート!AQ591,"")</f>
        <v/>
      </c>
      <c r="AV591" s="118" t="str">
        <f>IF(仕訳入力シート!AR591&lt;&gt;0,仕訳入力シート!AR591,"")</f>
        <v/>
      </c>
      <c r="AW591" s="120" t="str">
        <f>IF(仕訳入力シート!AT591&lt;&gt;0,仕訳入力シート!AT591,"")</f>
        <v/>
      </c>
      <c r="AX591" s="118" t="str">
        <f>IF(仕訳入力シート!AU591&lt;&gt;0,仕訳入力シート!AU591,"")</f>
        <v/>
      </c>
    </row>
    <row r="592" spans="1:50" ht="17.45" customHeight="1">
      <c r="A592" s="3" t="str">
        <f>IF(C592="",MAX(A$8:A591)+1,"")</f>
        <v/>
      </c>
      <c r="C592" s="3" t="str">
        <f>IF(仕訳入力シート!A592="*","*",IF(J592="","*",IF(J592=0,"*","")))</f>
        <v>*</v>
      </c>
      <c r="D592" s="3">
        <f>仕訳入力シート!B592</f>
        <v>584</v>
      </c>
      <c r="E592" s="3" t="str">
        <f>IF(仕訳入力シート!C592&lt;&gt;0,仕訳入力シート!C592,"")</f>
        <v/>
      </c>
      <c r="F592" s="110" t="str">
        <f>IF(仕訳入力シート!D592&lt;&gt;0,仕訳入力シート!D592,"")</f>
        <v/>
      </c>
      <c r="H592" s="110" t="str">
        <f>IF(仕訳入力シート!AN592&lt;&gt;0,仕訳入力シート!AN592,"")</f>
        <v/>
      </c>
      <c r="I592" s="110" t="str">
        <f>IF(仕訳入力シート!AO592&lt;&gt;0,仕訳入力シート!AO592,"")</f>
        <v/>
      </c>
      <c r="J592" s="143">
        <f>仕訳入力シート!E592</f>
        <v>0</v>
      </c>
      <c r="K592" s="116" t="str">
        <f>IF(仕訳入力シート!F592&lt;&gt;0,仕訳入力シート!F592,"")</f>
        <v/>
      </c>
      <c r="L592" s="3" t="str">
        <f>IF(仕訳入力シート!G592&lt;&gt;0,仕訳入力シート!G592,"")</f>
        <v/>
      </c>
      <c r="M592" s="3" t="str">
        <f>IF(仕訳入力シート!H592&lt;&gt;0,仕訳入力シート!H592,"")</f>
        <v/>
      </c>
      <c r="N592" s="3" t="str">
        <f>IF(仕訳入力シート!I592&lt;&gt;0,仕訳入力シート!I592,"")</f>
        <v/>
      </c>
      <c r="O592" s="116" t="str">
        <f>IF(仕訳入力シート!P592&lt;&gt;0,仕訳入力シート!P592,"")</f>
        <v/>
      </c>
      <c r="P592" s="3" t="str">
        <f>IF(仕訳入力シート!Q592&lt;&gt;0,仕訳入力シート!Q592,"")</f>
        <v/>
      </c>
      <c r="Q592" s="3" t="str">
        <f>IF(仕訳入力シート!J592&lt;&gt;"",仕訳入力シート!J592,"")</f>
        <v/>
      </c>
      <c r="R592" s="3" t="str">
        <f>IF(仕訳入力シート!L592&lt;&gt;"",仕訳入力シート!L592,"")</f>
        <v/>
      </c>
      <c r="S592" s="3" t="str">
        <f>IF(仕訳入力シート!O592&lt;&gt;"",仕訳入力シート!O592,"")</f>
        <v/>
      </c>
      <c r="T592" s="3">
        <f t="shared" si="36"/>
        <v>0</v>
      </c>
      <c r="U592" s="3">
        <f t="shared" si="37"/>
        <v>0</v>
      </c>
      <c r="V592" s="113" t="str">
        <f>IF(仕訳入力シート!R592&lt;&gt;0,仕訳入力シート!R592,"")</f>
        <v/>
      </c>
      <c r="W592" s="3" t="str">
        <f>IF(仕訳入力シート!S592&lt;&gt;0,仕訳入力シート!S592,"")</f>
        <v/>
      </c>
      <c r="X592" s="3" t="str">
        <f>IF(仕訳入力シート!T592&lt;&gt;0,仕訳入力シート!T592,"")</f>
        <v/>
      </c>
      <c r="Y592" s="3" t="str">
        <f>IF(仕訳入力シート!U592&lt;&gt;0,仕訳入力シート!U592,"")</f>
        <v/>
      </c>
      <c r="Z592" s="116" t="str">
        <f>IF(仕訳入力シート!AB592&lt;&gt;0,仕訳入力シート!AB592,"")</f>
        <v/>
      </c>
      <c r="AA592" s="3" t="str">
        <f>IF(仕訳入力シート!AC592&lt;&gt;0,仕訳入力シート!AC592,"")</f>
        <v/>
      </c>
      <c r="AB592" s="3" t="str">
        <f>IF(仕訳入力シート!V592&lt;&gt;"",仕訳入力シート!V592,"")</f>
        <v/>
      </c>
      <c r="AC592" s="3" t="str">
        <f>IF(仕訳入力シート!X592&lt;&gt;"",仕訳入力シート!X592,"")</f>
        <v/>
      </c>
      <c r="AD592" s="3" t="str">
        <f>IF(仕訳入力シート!AA592&lt;&gt;"",仕訳入力シート!AA592,"")</f>
        <v/>
      </c>
      <c r="AE592" s="3">
        <f t="shared" si="38"/>
        <v>0</v>
      </c>
      <c r="AF592" s="3">
        <f t="shared" si="39"/>
        <v>0</v>
      </c>
      <c r="AG592" s="121" t="str">
        <f>IF(仕訳入力シート!AD592&lt;&gt;0,仕訳入力シート!AD592,"")</f>
        <v/>
      </c>
      <c r="AH592" s="3" t="str">
        <f>IF(仕訳入力シート!AE592&lt;&gt;"",仕訳入力シート!AE592,"")</f>
        <v/>
      </c>
      <c r="AI592" s="117" t="str">
        <f>IF(仕訳入力シート!AH592&lt;&gt;0,仕訳入力シート!AH592,"")</f>
        <v/>
      </c>
      <c r="AJ592" s="118" t="str">
        <f>IF(仕訳入力シート!AI592&lt;&gt;0,仕訳入力シート!AI592,"")</f>
        <v/>
      </c>
      <c r="AK592" s="118" t="str">
        <f>IF(仕訳入力シート!AJ592&lt;&gt;0,仕訳入力シート!AJ592,"")</f>
        <v/>
      </c>
      <c r="AL592" s="118" t="str">
        <f>IF(仕訳入力シート!AK592&lt;&gt;0,仕訳入力シート!AK592,"")</f>
        <v/>
      </c>
      <c r="AM592" s="118" t="str">
        <f>IF(仕訳入力シート!AL592&lt;&gt;0,仕訳入力シート!AL592,"")</f>
        <v/>
      </c>
      <c r="AN592" s="118"/>
      <c r="AO592" s="118"/>
      <c r="AP592" s="118"/>
      <c r="AQ592" s="118"/>
      <c r="AR592" s="118"/>
      <c r="AS592" s="118"/>
      <c r="AT592" s="118"/>
      <c r="AU592" s="120" t="str">
        <f>IF(仕訳入力シート!AQ592&lt;&gt;0,仕訳入力シート!AQ592,"")</f>
        <v/>
      </c>
      <c r="AV592" s="118" t="str">
        <f>IF(仕訳入力シート!AR592&lt;&gt;0,仕訳入力シート!AR592,"")</f>
        <v/>
      </c>
      <c r="AW592" s="120" t="str">
        <f>IF(仕訳入力シート!AT592&lt;&gt;0,仕訳入力シート!AT592,"")</f>
        <v/>
      </c>
      <c r="AX592" s="118" t="str">
        <f>IF(仕訳入力シート!AU592&lt;&gt;0,仕訳入力シート!AU592,"")</f>
        <v/>
      </c>
    </row>
    <row r="593" spans="1:50" ht="17.45" customHeight="1">
      <c r="A593" s="3" t="str">
        <f>IF(C593="",MAX(A$8:A592)+1,"")</f>
        <v/>
      </c>
      <c r="C593" s="3" t="str">
        <f>IF(仕訳入力シート!A593="*","*",IF(J593="","*",IF(J593=0,"*","")))</f>
        <v>*</v>
      </c>
      <c r="D593" s="3">
        <f>仕訳入力シート!B593</f>
        <v>585</v>
      </c>
      <c r="E593" s="3" t="str">
        <f>IF(仕訳入力シート!C593&lt;&gt;0,仕訳入力シート!C593,"")</f>
        <v/>
      </c>
      <c r="F593" s="110" t="str">
        <f>IF(仕訳入力シート!D593&lt;&gt;0,仕訳入力シート!D593,"")</f>
        <v/>
      </c>
      <c r="H593" s="110" t="str">
        <f>IF(仕訳入力シート!AN593&lt;&gt;0,仕訳入力シート!AN593,"")</f>
        <v/>
      </c>
      <c r="I593" s="110" t="str">
        <f>IF(仕訳入力シート!AO593&lt;&gt;0,仕訳入力シート!AO593,"")</f>
        <v/>
      </c>
      <c r="J593" s="143">
        <f>仕訳入力シート!E593</f>
        <v>0</v>
      </c>
      <c r="K593" s="116" t="str">
        <f>IF(仕訳入力シート!F593&lt;&gt;0,仕訳入力シート!F593,"")</f>
        <v/>
      </c>
      <c r="L593" s="3" t="str">
        <f>IF(仕訳入力シート!G593&lt;&gt;0,仕訳入力シート!G593,"")</f>
        <v/>
      </c>
      <c r="M593" s="3" t="str">
        <f>IF(仕訳入力シート!H593&lt;&gt;0,仕訳入力シート!H593,"")</f>
        <v/>
      </c>
      <c r="N593" s="3" t="str">
        <f>IF(仕訳入力シート!I593&lt;&gt;0,仕訳入力シート!I593,"")</f>
        <v/>
      </c>
      <c r="O593" s="116" t="str">
        <f>IF(仕訳入力シート!P593&lt;&gt;0,仕訳入力シート!P593,"")</f>
        <v/>
      </c>
      <c r="P593" s="3" t="str">
        <f>IF(仕訳入力シート!Q593&lt;&gt;0,仕訳入力シート!Q593,"")</f>
        <v/>
      </c>
      <c r="Q593" s="3" t="str">
        <f>IF(仕訳入力シート!J593&lt;&gt;"",仕訳入力シート!J593,"")</f>
        <v/>
      </c>
      <c r="R593" s="3" t="str">
        <f>IF(仕訳入力シート!L593&lt;&gt;"",仕訳入力シート!L593,"")</f>
        <v/>
      </c>
      <c r="S593" s="3" t="str">
        <f>IF(仕訳入力シート!O593&lt;&gt;"",仕訳入力シート!O593,"")</f>
        <v/>
      </c>
      <c r="T593" s="3">
        <f t="shared" si="36"/>
        <v>0</v>
      </c>
      <c r="U593" s="3">
        <f t="shared" si="37"/>
        <v>0</v>
      </c>
      <c r="V593" s="113" t="str">
        <f>IF(仕訳入力シート!R593&lt;&gt;0,仕訳入力シート!R593,"")</f>
        <v/>
      </c>
      <c r="W593" s="3" t="str">
        <f>IF(仕訳入力シート!S593&lt;&gt;0,仕訳入力シート!S593,"")</f>
        <v/>
      </c>
      <c r="X593" s="3" t="str">
        <f>IF(仕訳入力シート!T593&lt;&gt;0,仕訳入力シート!T593,"")</f>
        <v/>
      </c>
      <c r="Y593" s="3" t="str">
        <f>IF(仕訳入力シート!U593&lt;&gt;0,仕訳入力シート!U593,"")</f>
        <v/>
      </c>
      <c r="Z593" s="116" t="str">
        <f>IF(仕訳入力シート!AB593&lt;&gt;0,仕訳入力シート!AB593,"")</f>
        <v/>
      </c>
      <c r="AA593" s="3" t="str">
        <f>IF(仕訳入力シート!AC593&lt;&gt;0,仕訳入力シート!AC593,"")</f>
        <v/>
      </c>
      <c r="AB593" s="3" t="str">
        <f>IF(仕訳入力シート!V593&lt;&gt;"",仕訳入力シート!V593,"")</f>
        <v/>
      </c>
      <c r="AC593" s="3" t="str">
        <f>IF(仕訳入力シート!X593&lt;&gt;"",仕訳入力シート!X593,"")</f>
        <v/>
      </c>
      <c r="AD593" s="3" t="str">
        <f>IF(仕訳入力シート!AA593&lt;&gt;"",仕訳入力シート!AA593,"")</f>
        <v/>
      </c>
      <c r="AE593" s="3">
        <f t="shared" si="38"/>
        <v>0</v>
      </c>
      <c r="AF593" s="3">
        <f t="shared" si="39"/>
        <v>0</v>
      </c>
      <c r="AG593" s="121" t="str">
        <f>IF(仕訳入力シート!AD593&lt;&gt;0,仕訳入力シート!AD593,"")</f>
        <v/>
      </c>
      <c r="AH593" s="3" t="str">
        <f>IF(仕訳入力シート!AE593&lt;&gt;"",仕訳入力シート!AE593,"")</f>
        <v/>
      </c>
      <c r="AI593" s="117" t="str">
        <f>IF(仕訳入力シート!AH593&lt;&gt;0,仕訳入力シート!AH593,"")</f>
        <v/>
      </c>
      <c r="AJ593" s="118" t="str">
        <f>IF(仕訳入力シート!AI593&lt;&gt;0,仕訳入力シート!AI593,"")</f>
        <v/>
      </c>
      <c r="AK593" s="118" t="str">
        <f>IF(仕訳入力シート!AJ593&lt;&gt;0,仕訳入力シート!AJ593,"")</f>
        <v/>
      </c>
      <c r="AL593" s="118" t="str">
        <f>IF(仕訳入力シート!AK593&lt;&gt;0,仕訳入力シート!AK593,"")</f>
        <v/>
      </c>
      <c r="AM593" s="118" t="str">
        <f>IF(仕訳入力シート!AL593&lt;&gt;0,仕訳入力シート!AL593,"")</f>
        <v/>
      </c>
      <c r="AN593" s="118"/>
      <c r="AO593" s="118"/>
      <c r="AP593" s="118"/>
      <c r="AQ593" s="118"/>
      <c r="AR593" s="118"/>
      <c r="AS593" s="118"/>
      <c r="AT593" s="118"/>
      <c r="AU593" s="120" t="str">
        <f>IF(仕訳入力シート!AQ593&lt;&gt;0,仕訳入力シート!AQ593,"")</f>
        <v/>
      </c>
      <c r="AV593" s="118" t="str">
        <f>IF(仕訳入力シート!AR593&lt;&gt;0,仕訳入力シート!AR593,"")</f>
        <v/>
      </c>
      <c r="AW593" s="120" t="str">
        <f>IF(仕訳入力シート!AT593&lt;&gt;0,仕訳入力シート!AT593,"")</f>
        <v/>
      </c>
      <c r="AX593" s="118" t="str">
        <f>IF(仕訳入力シート!AU593&lt;&gt;0,仕訳入力シート!AU593,"")</f>
        <v/>
      </c>
    </row>
    <row r="594" spans="1:50" ht="17.45" customHeight="1">
      <c r="A594" s="3" t="str">
        <f>IF(C594="",MAX(A$8:A593)+1,"")</f>
        <v/>
      </c>
      <c r="C594" s="3" t="str">
        <f>IF(仕訳入力シート!A594="*","*",IF(J594="","*",IF(J594=0,"*","")))</f>
        <v>*</v>
      </c>
      <c r="D594" s="3">
        <f>仕訳入力シート!B594</f>
        <v>586</v>
      </c>
      <c r="E594" s="3" t="str">
        <f>IF(仕訳入力シート!C594&lt;&gt;0,仕訳入力シート!C594,"")</f>
        <v/>
      </c>
      <c r="F594" s="110" t="str">
        <f>IF(仕訳入力シート!D594&lt;&gt;0,仕訳入力シート!D594,"")</f>
        <v/>
      </c>
      <c r="H594" s="110" t="str">
        <f>IF(仕訳入力シート!AN594&lt;&gt;0,仕訳入力シート!AN594,"")</f>
        <v/>
      </c>
      <c r="I594" s="110" t="str">
        <f>IF(仕訳入力シート!AO594&lt;&gt;0,仕訳入力シート!AO594,"")</f>
        <v/>
      </c>
      <c r="J594" s="143">
        <f>仕訳入力シート!E594</f>
        <v>0</v>
      </c>
      <c r="K594" s="116" t="str">
        <f>IF(仕訳入力シート!F594&lt;&gt;0,仕訳入力シート!F594,"")</f>
        <v/>
      </c>
      <c r="L594" s="3" t="str">
        <f>IF(仕訳入力シート!G594&lt;&gt;0,仕訳入力シート!G594,"")</f>
        <v/>
      </c>
      <c r="M594" s="3" t="str">
        <f>IF(仕訳入力シート!H594&lt;&gt;0,仕訳入力シート!H594,"")</f>
        <v/>
      </c>
      <c r="N594" s="3" t="str">
        <f>IF(仕訳入力シート!I594&lt;&gt;0,仕訳入力シート!I594,"")</f>
        <v/>
      </c>
      <c r="O594" s="116" t="str">
        <f>IF(仕訳入力シート!P594&lt;&gt;0,仕訳入力シート!P594,"")</f>
        <v/>
      </c>
      <c r="P594" s="3" t="str">
        <f>IF(仕訳入力シート!Q594&lt;&gt;0,仕訳入力シート!Q594,"")</f>
        <v/>
      </c>
      <c r="Q594" s="3" t="str">
        <f>IF(仕訳入力シート!J594&lt;&gt;"",仕訳入力シート!J594,"")</f>
        <v/>
      </c>
      <c r="R594" s="3" t="str">
        <f>IF(仕訳入力シート!L594&lt;&gt;"",仕訳入力シート!L594,"")</f>
        <v/>
      </c>
      <c r="S594" s="3" t="str">
        <f>IF(仕訳入力シート!O594&lt;&gt;"",仕訳入力シート!O594,"")</f>
        <v/>
      </c>
      <c r="T594" s="3">
        <f t="shared" si="36"/>
        <v>0</v>
      </c>
      <c r="U594" s="3">
        <f t="shared" si="37"/>
        <v>0</v>
      </c>
      <c r="V594" s="113" t="str">
        <f>IF(仕訳入力シート!R594&lt;&gt;0,仕訳入力シート!R594,"")</f>
        <v/>
      </c>
      <c r="W594" s="3" t="str">
        <f>IF(仕訳入力シート!S594&lt;&gt;0,仕訳入力シート!S594,"")</f>
        <v/>
      </c>
      <c r="X594" s="3" t="str">
        <f>IF(仕訳入力シート!T594&lt;&gt;0,仕訳入力シート!T594,"")</f>
        <v/>
      </c>
      <c r="Y594" s="3" t="str">
        <f>IF(仕訳入力シート!U594&lt;&gt;0,仕訳入力シート!U594,"")</f>
        <v/>
      </c>
      <c r="Z594" s="116" t="str">
        <f>IF(仕訳入力シート!AB594&lt;&gt;0,仕訳入力シート!AB594,"")</f>
        <v/>
      </c>
      <c r="AA594" s="3" t="str">
        <f>IF(仕訳入力シート!AC594&lt;&gt;0,仕訳入力シート!AC594,"")</f>
        <v/>
      </c>
      <c r="AB594" s="3" t="str">
        <f>IF(仕訳入力シート!V594&lt;&gt;"",仕訳入力シート!V594,"")</f>
        <v/>
      </c>
      <c r="AC594" s="3" t="str">
        <f>IF(仕訳入力シート!X594&lt;&gt;"",仕訳入力シート!X594,"")</f>
        <v/>
      </c>
      <c r="AD594" s="3" t="str">
        <f>IF(仕訳入力シート!AA594&lt;&gt;"",仕訳入力シート!AA594,"")</f>
        <v/>
      </c>
      <c r="AE594" s="3">
        <f t="shared" si="38"/>
        <v>0</v>
      </c>
      <c r="AF594" s="3">
        <f t="shared" si="39"/>
        <v>0</v>
      </c>
      <c r="AG594" s="121" t="str">
        <f>IF(仕訳入力シート!AD594&lt;&gt;0,仕訳入力シート!AD594,"")</f>
        <v/>
      </c>
      <c r="AH594" s="3" t="str">
        <f>IF(仕訳入力シート!AE594&lt;&gt;"",仕訳入力シート!AE594,"")</f>
        <v/>
      </c>
      <c r="AI594" s="117" t="str">
        <f>IF(仕訳入力シート!AH594&lt;&gt;0,仕訳入力シート!AH594,"")</f>
        <v/>
      </c>
      <c r="AJ594" s="118" t="str">
        <f>IF(仕訳入力シート!AI594&lt;&gt;0,仕訳入力シート!AI594,"")</f>
        <v/>
      </c>
      <c r="AK594" s="118" t="str">
        <f>IF(仕訳入力シート!AJ594&lt;&gt;0,仕訳入力シート!AJ594,"")</f>
        <v/>
      </c>
      <c r="AL594" s="118" t="str">
        <f>IF(仕訳入力シート!AK594&lt;&gt;0,仕訳入力シート!AK594,"")</f>
        <v/>
      </c>
      <c r="AM594" s="118" t="str">
        <f>IF(仕訳入力シート!AL594&lt;&gt;0,仕訳入力シート!AL594,"")</f>
        <v/>
      </c>
      <c r="AN594" s="118"/>
      <c r="AO594" s="118"/>
      <c r="AP594" s="118"/>
      <c r="AQ594" s="118"/>
      <c r="AR594" s="118"/>
      <c r="AS594" s="118"/>
      <c r="AT594" s="118"/>
      <c r="AU594" s="120" t="str">
        <f>IF(仕訳入力シート!AQ594&lt;&gt;0,仕訳入力シート!AQ594,"")</f>
        <v/>
      </c>
      <c r="AV594" s="118" t="str">
        <f>IF(仕訳入力シート!AR594&lt;&gt;0,仕訳入力シート!AR594,"")</f>
        <v/>
      </c>
      <c r="AW594" s="120" t="str">
        <f>IF(仕訳入力シート!AT594&lt;&gt;0,仕訳入力シート!AT594,"")</f>
        <v/>
      </c>
      <c r="AX594" s="118" t="str">
        <f>IF(仕訳入力シート!AU594&lt;&gt;0,仕訳入力シート!AU594,"")</f>
        <v/>
      </c>
    </row>
    <row r="595" spans="1:50" ht="17.45" customHeight="1">
      <c r="A595" s="3" t="str">
        <f>IF(C595="",MAX(A$8:A594)+1,"")</f>
        <v/>
      </c>
      <c r="C595" s="3" t="str">
        <f>IF(仕訳入力シート!A595="*","*",IF(J595="","*",IF(J595=0,"*","")))</f>
        <v>*</v>
      </c>
      <c r="D595" s="3">
        <f>仕訳入力シート!B595</f>
        <v>587</v>
      </c>
      <c r="E595" s="3" t="str">
        <f>IF(仕訳入力シート!C595&lt;&gt;0,仕訳入力シート!C595,"")</f>
        <v/>
      </c>
      <c r="F595" s="110" t="str">
        <f>IF(仕訳入力シート!D595&lt;&gt;0,仕訳入力シート!D595,"")</f>
        <v/>
      </c>
      <c r="H595" s="110" t="str">
        <f>IF(仕訳入力シート!AN595&lt;&gt;0,仕訳入力シート!AN595,"")</f>
        <v/>
      </c>
      <c r="I595" s="110" t="str">
        <f>IF(仕訳入力シート!AO595&lt;&gt;0,仕訳入力シート!AO595,"")</f>
        <v/>
      </c>
      <c r="J595" s="143">
        <f>仕訳入力シート!E595</f>
        <v>0</v>
      </c>
      <c r="K595" s="116" t="str">
        <f>IF(仕訳入力シート!F595&lt;&gt;0,仕訳入力シート!F595,"")</f>
        <v/>
      </c>
      <c r="L595" s="3" t="str">
        <f>IF(仕訳入力シート!G595&lt;&gt;0,仕訳入力シート!G595,"")</f>
        <v/>
      </c>
      <c r="M595" s="3" t="str">
        <f>IF(仕訳入力シート!H595&lt;&gt;0,仕訳入力シート!H595,"")</f>
        <v/>
      </c>
      <c r="N595" s="3" t="str">
        <f>IF(仕訳入力シート!I595&lt;&gt;0,仕訳入力シート!I595,"")</f>
        <v/>
      </c>
      <c r="O595" s="116" t="str">
        <f>IF(仕訳入力シート!P595&lt;&gt;0,仕訳入力シート!P595,"")</f>
        <v/>
      </c>
      <c r="P595" s="3" t="str">
        <f>IF(仕訳入力シート!Q595&lt;&gt;0,仕訳入力シート!Q595,"")</f>
        <v/>
      </c>
      <c r="Q595" s="3" t="str">
        <f>IF(仕訳入力シート!J595&lt;&gt;"",仕訳入力シート!J595,"")</f>
        <v/>
      </c>
      <c r="R595" s="3" t="str">
        <f>IF(仕訳入力シート!L595&lt;&gt;"",仕訳入力シート!L595,"")</f>
        <v/>
      </c>
      <c r="S595" s="3" t="str">
        <f>IF(仕訳入力シート!O595&lt;&gt;"",仕訳入力シート!O595,"")</f>
        <v/>
      </c>
      <c r="T595" s="3">
        <f t="shared" si="36"/>
        <v>0</v>
      </c>
      <c r="U595" s="3">
        <f t="shared" si="37"/>
        <v>0</v>
      </c>
      <c r="V595" s="113" t="str">
        <f>IF(仕訳入力シート!R595&lt;&gt;0,仕訳入力シート!R595,"")</f>
        <v/>
      </c>
      <c r="W595" s="3" t="str">
        <f>IF(仕訳入力シート!S595&lt;&gt;0,仕訳入力シート!S595,"")</f>
        <v/>
      </c>
      <c r="X595" s="3" t="str">
        <f>IF(仕訳入力シート!T595&lt;&gt;0,仕訳入力シート!T595,"")</f>
        <v/>
      </c>
      <c r="Y595" s="3" t="str">
        <f>IF(仕訳入力シート!U595&lt;&gt;0,仕訳入力シート!U595,"")</f>
        <v/>
      </c>
      <c r="Z595" s="116" t="str">
        <f>IF(仕訳入力シート!AB595&lt;&gt;0,仕訳入力シート!AB595,"")</f>
        <v/>
      </c>
      <c r="AA595" s="3" t="str">
        <f>IF(仕訳入力シート!AC595&lt;&gt;0,仕訳入力シート!AC595,"")</f>
        <v/>
      </c>
      <c r="AB595" s="3" t="str">
        <f>IF(仕訳入力シート!V595&lt;&gt;"",仕訳入力シート!V595,"")</f>
        <v/>
      </c>
      <c r="AC595" s="3" t="str">
        <f>IF(仕訳入力シート!X595&lt;&gt;"",仕訳入力シート!X595,"")</f>
        <v/>
      </c>
      <c r="AD595" s="3" t="str">
        <f>IF(仕訳入力シート!AA595&lt;&gt;"",仕訳入力シート!AA595,"")</f>
        <v/>
      </c>
      <c r="AE595" s="3">
        <f t="shared" si="38"/>
        <v>0</v>
      </c>
      <c r="AF595" s="3">
        <f t="shared" si="39"/>
        <v>0</v>
      </c>
      <c r="AG595" s="121" t="str">
        <f>IF(仕訳入力シート!AD595&lt;&gt;0,仕訳入力シート!AD595,"")</f>
        <v/>
      </c>
      <c r="AH595" s="3" t="str">
        <f>IF(仕訳入力シート!AE595&lt;&gt;"",仕訳入力シート!AE595,"")</f>
        <v/>
      </c>
      <c r="AI595" s="117" t="str">
        <f>IF(仕訳入力シート!AH595&lt;&gt;0,仕訳入力シート!AH595,"")</f>
        <v/>
      </c>
      <c r="AJ595" s="118" t="str">
        <f>IF(仕訳入力シート!AI595&lt;&gt;0,仕訳入力シート!AI595,"")</f>
        <v/>
      </c>
      <c r="AK595" s="118" t="str">
        <f>IF(仕訳入力シート!AJ595&lt;&gt;0,仕訳入力シート!AJ595,"")</f>
        <v/>
      </c>
      <c r="AL595" s="118" t="str">
        <f>IF(仕訳入力シート!AK595&lt;&gt;0,仕訳入力シート!AK595,"")</f>
        <v/>
      </c>
      <c r="AM595" s="118" t="str">
        <f>IF(仕訳入力シート!AL595&lt;&gt;0,仕訳入力シート!AL595,"")</f>
        <v/>
      </c>
      <c r="AN595" s="118"/>
      <c r="AO595" s="118"/>
      <c r="AP595" s="118"/>
      <c r="AQ595" s="118"/>
      <c r="AR595" s="118"/>
      <c r="AS595" s="118"/>
      <c r="AT595" s="118"/>
      <c r="AU595" s="120" t="str">
        <f>IF(仕訳入力シート!AQ595&lt;&gt;0,仕訳入力シート!AQ595,"")</f>
        <v/>
      </c>
      <c r="AV595" s="118" t="str">
        <f>IF(仕訳入力シート!AR595&lt;&gt;0,仕訳入力シート!AR595,"")</f>
        <v/>
      </c>
      <c r="AW595" s="120" t="str">
        <f>IF(仕訳入力シート!AT595&lt;&gt;0,仕訳入力シート!AT595,"")</f>
        <v/>
      </c>
      <c r="AX595" s="118" t="str">
        <f>IF(仕訳入力シート!AU595&lt;&gt;0,仕訳入力シート!AU595,"")</f>
        <v/>
      </c>
    </row>
    <row r="596" spans="1:50" ht="17.45" customHeight="1">
      <c r="A596" s="3" t="str">
        <f>IF(C596="",MAX(A$8:A595)+1,"")</f>
        <v/>
      </c>
      <c r="C596" s="3" t="str">
        <f>IF(仕訳入力シート!A596="*","*",IF(J596="","*",IF(J596=0,"*","")))</f>
        <v>*</v>
      </c>
      <c r="D596" s="3">
        <f>仕訳入力シート!B596</f>
        <v>588</v>
      </c>
      <c r="E596" s="3" t="str">
        <f>IF(仕訳入力シート!C596&lt;&gt;0,仕訳入力シート!C596,"")</f>
        <v/>
      </c>
      <c r="F596" s="110" t="str">
        <f>IF(仕訳入力シート!D596&lt;&gt;0,仕訳入力シート!D596,"")</f>
        <v/>
      </c>
      <c r="H596" s="110" t="str">
        <f>IF(仕訳入力シート!AN596&lt;&gt;0,仕訳入力シート!AN596,"")</f>
        <v/>
      </c>
      <c r="I596" s="110" t="str">
        <f>IF(仕訳入力シート!AO596&lt;&gt;0,仕訳入力シート!AO596,"")</f>
        <v/>
      </c>
      <c r="J596" s="143">
        <f>仕訳入力シート!E596</f>
        <v>0</v>
      </c>
      <c r="K596" s="116" t="str">
        <f>IF(仕訳入力シート!F596&lt;&gt;0,仕訳入力シート!F596,"")</f>
        <v/>
      </c>
      <c r="L596" s="3" t="str">
        <f>IF(仕訳入力シート!G596&lt;&gt;0,仕訳入力シート!G596,"")</f>
        <v/>
      </c>
      <c r="M596" s="3" t="str">
        <f>IF(仕訳入力シート!H596&lt;&gt;0,仕訳入力シート!H596,"")</f>
        <v/>
      </c>
      <c r="N596" s="3" t="str">
        <f>IF(仕訳入力シート!I596&lt;&gt;0,仕訳入力シート!I596,"")</f>
        <v/>
      </c>
      <c r="O596" s="116" t="str">
        <f>IF(仕訳入力シート!P596&lt;&gt;0,仕訳入力シート!P596,"")</f>
        <v/>
      </c>
      <c r="P596" s="3" t="str">
        <f>IF(仕訳入力シート!Q596&lt;&gt;0,仕訳入力シート!Q596,"")</f>
        <v/>
      </c>
      <c r="Q596" s="3" t="str">
        <f>IF(仕訳入力シート!J596&lt;&gt;"",仕訳入力シート!J596,"")</f>
        <v/>
      </c>
      <c r="R596" s="3" t="str">
        <f>IF(仕訳入力シート!L596&lt;&gt;"",仕訳入力シート!L596,"")</f>
        <v/>
      </c>
      <c r="S596" s="3" t="str">
        <f>IF(仕訳入力シート!O596&lt;&gt;"",仕訳入力シート!O596,"")</f>
        <v/>
      </c>
      <c r="T596" s="3">
        <f t="shared" si="36"/>
        <v>0</v>
      </c>
      <c r="U596" s="3">
        <f t="shared" si="37"/>
        <v>0</v>
      </c>
      <c r="V596" s="113" t="str">
        <f>IF(仕訳入力シート!R596&lt;&gt;0,仕訳入力シート!R596,"")</f>
        <v/>
      </c>
      <c r="W596" s="3" t="str">
        <f>IF(仕訳入力シート!S596&lt;&gt;0,仕訳入力シート!S596,"")</f>
        <v/>
      </c>
      <c r="X596" s="3" t="str">
        <f>IF(仕訳入力シート!T596&lt;&gt;0,仕訳入力シート!T596,"")</f>
        <v/>
      </c>
      <c r="Y596" s="3" t="str">
        <f>IF(仕訳入力シート!U596&lt;&gt;0,仕訳入力シート!U596,"")</f>
        <v/>
      </c>
      <c r="Z596" s="116" t="str">
        <f>IF(仕訳入力シート!AB596&lt;&gt;0,仕訳入力シート!AB596,"")</f>
        <v/>
      </c>
      <c r="AA596" s="3" t="str">
        <f>IF(仕訳入力シート!AC596&lt;&gt;0,仕訳入力シート!AC596,"")</f>
        <v/>
      </c>
      <c r="AB596" s="3" t="str">
        <f>IF(仕訳入力シート!V596&lt;&gt;"",仕訳入力シート!V596,"")</f>
        <v/>
      </c>
      <c r="AC596" s="3" t="str">
        <f>IF(仕訳入力シート!X596&lt;&gt;"",仕訳入力シート!X596,"")</f>
        <v/>
      </c>
      <c r="AD596" s="3" t="str">
        <f>IF(仕訳入力シート!AA596&lt;&gt;"",仕訳入力シート!AA596,"")</f>
        <v/>
      </c>
      <c r="AE596" s="3">
        <f t="shared" si="38"/>
        <v>0</v>
      </c>
      <c r="AF596" s="3">
        <f t="shared" si="39"/>
        <v>0</v>
      </c>
      <c r="AG596" s="121" t="str">
        <f>IF(仕訳入力シート!AD596&lt;&gt;0,仕訳入力シート!AD596,"")</f>
        <v/>
      </c>
      <c r="AH596" s="3" t="str">
        <f>IF(仕訳入力シート!AE596&lt;&gt;"",仕訳入力シート!AE596,"")</f>
        <v/>
      </c>
      <c r="AI596" s="117" t="str">
        <f>IF(仕訳入力シート!AH596&lt;&gt;0,仕訳入力シート!AH596,"")</f>
        <v/>
      </c>
      <c r="AJ596" s="118" t="str">
        <f>IF(仕訳入力シート!AI596&lt;&gt;0,仕訳入力シート!AI596,"")</f>
        <v/>
      </c>
      <c r="AK596" s="118" t="str">
        <f>IF(仕訳入力シート!AJ596&lt;&gt;0,仕訳入力シート!AJ596,"")</f>
        <v/>
      </c>
      <c r="AL596" s="118" t="str">
        <f>IF(仕訳入力シート!AK596&lt;&gt;0,仕訳入力シート!AK596,"")</f>
        <v/>
      </c>
      <c r="AM596" s="118" t="str">
        <f>IF(仕訳入力シート!AL596&lt;&gt;0,仕訳入力シート!AL596,"")</f>
        <v/>
      </c>
      <c r="AN596" s="118"/>
      <c r="AO596" s="118"/>
      <c r="AP596" s="118"/>
      <c r="AQ596" s="118"/>
      <c r="AR596" s="118"/>
      <c r="AS596" s="118"/>
      <c r="AT596" s="118"/>
      <c r="AU596" s="120" t="str">
        <f>IF(仕訳入力シート!AQ596&lt;&gt;0,仕訳入力シート!AQ596,"")</f>
        <v/>
      </c>
      <c r="AV596" s="118" t="str">
        <f>IF(仕訳入力シート!AR596&lt;&gt;0,仕訳入力シート!AR596,"")</f>
        <v/>
      </c>
      <c r="AW596" s="120" t="str">
        <f>IF(仕訳入力シート!AT596&lt;&gt;0,仕訳入力シート!AT596,"")</f>
        <v/>
      </c>
      <c r="AX596" s="118" t="str">
        <f>IF(仕訳入力シート!AU596&lt;&gt;0,仕訳入力シート!AU596,"")</f>
        <v/>
      </c>
    </row>
    <row r="597" spans="1:50" ht="17.45" customHeight="1">
      <c r="A597" s="3" t="str">
        <f>IF(C597="",MAX(A$8:A596)+1,"")</f>
        <v/>
      </c>
      <c r="C597" s="3" t="str">
        <f>IF(仕訳入力シート!A597="*","*",IF(J597="","*",IF(J597=0,"*","")))</f>
        <v>*</v>
      </c>
      <c r="D597" s="3">
        <f>仕訳入力シート!B597</f>
        <v>589</v>
      </c>
      <c r="E597" s="3" t="str">
        <f>IF(仕訳入力シート!C597&lt;&gt;0,仕訳入力シート!C597,"")</f>
        <v/>
      </c>
      <c r="F597" s="110" t="str">
        <f>IF(仕訳入力シート!D597&lt;&gt;0,仕訳入力シート!D597,"")</f>
        <v/>
      </c>
      <c r="H597" s="110" t="str">
        <f>IF(仕訳入力シート!AN597&lt;&gt;0,仕訳入力シート!AN597,"")</f>
        <v/>
      </c>
      <c r="I597" s="110" t="str">
        <f>IF(仕訳入力シート!AO597&lt;&gt;0,仕訳入力シート!AO597,"")</f>
        <v/>
      </c>
      <c r="J597" s="143">
        <f>仕訳入力シート!E597</f>
        <v>0</v>
      </c>
      <c r="K597" s="116" t="str">
        <f>IF(仕訳入力シート!F597&lt;&gt;0,仕訳入力シート!F597,"")</f>
        <v/>
      </c>
      <c r="L597" s="3" t="str">
        <f>IF(仕訳入力シート!G597&lt;&gt;0,仕訳入力シート!G597,"")</f>
        <v/>
      </c>
      <c r="M597" s="3" t="str">
        <f>IF(仕訳入力シート!H597&lt;&gt;0,仕訳入力シート!H597,"")</f>
        <v/>
      </c>
      <c r="N597" s="3" t="str">
        <f>IF(仕訳入力シート!I597&lt;&gt;0,仕訳入力シート!I597,"")</f>
        <v/>
      </c>
      <c r="O597" s="116" t="str">
        <f>IF(仕訳入力シート!P597&lt;&gt;0,仕訳入力シート!P597,"")</f>
        <v/>
      </c>
      <c r="P597" s="3" t="str">
        <f>IF(仕訳入力シート!Q597&lt;&gt;0,仕訳入力シート!Q597,"")</f>
        <v/>
      </c>
      <c r="Q597" s="3" t="str">
        <f>IF(仕訳入力シート!J597&lt;&gt;"",仕訳入力シート!J597,"")</f>
        <v/>
      </c>
      <c r="R597" s="3" t="str">
        <f>IF(仕訳入力シート!L597&lt;&gt;"",仕訳入力シート!L597,"")</f>
        <v/>
      </c>
      <c r="S597" s="3" t="str">
        <f>IF(仕訳入力シート!O597&lt;&gt;"",仕訳入力シート!O597,"")</f>
        <v/>
      </c>
      <c r="T597" s="3">
        <f t="shared" si="36"/>
        <v>0</v>
      </c>
      <c r="U597" s="3">
        <f t="shared" si="37"/>
        <v>0</v>
      </c>
      <c r="V597" s="113" t="str">
        <f>IF(仕訳入力シート!R597&lt;&gt;0,仕訳入力シート!R597,"")</f>
        <v/>
      </c>
      <c r="W597" s="3" t="str">
        <f>IF(仕訳入力シート!S597&lt;&gt;0,仕訳入力シート!S597,"")</f>
        <v/>
      </c>
      <c r="X597" s="3" t="str">
        <f>IF(仕訳入力シート!T597&lt;&gt;0,仕訳入力シート!T597,"")</f>
        <v/>
      </c>
      <c r="Y597" s="3" t="str">
        <f>IF(仕訳入力シート!U597&lt;&gt;0,仕訳入力シート!U597,"")</f>
        <v/>
      </c>
      <c r="Z597" s="116" t="str">
        <f>IF(仕訳入力シート!AB597&lt;&gt;0,仕訳入力シート!AB597,"")</f>
        <v/>
      </c>
      <c r="AA597" s="3" t="str">
        <f>IF(仕訳入力シート!AC597&lt;&gt;0,仕訳入力シート!AC597,"")</f>
        <v/>
      </c>
      <c r="AB597" s="3" t="str">
        <f>IF(仕訳入力シート!V597&lt;&gt;"",仕訳入力シート!V597,"")</f>
        <v/>
      </c>
      <c r="AC597" s="3" t="str">
        <f>IF(仕訳入力シート!X597&lt;&gt;"",仕訳入力シート!X597,"")</f>
        <v/>
      </c>
      <c r="AD597" s="3" t="str">
        <f>IF(仕訳入力シート!AA597&lt;&gt;"",仕訳入力シート!AA597,"")</f>
        <v/>
      </c>
      <c r="AE597" s="3">
        <f t="shared" si="38"/>
        <v>0</v>
      </c>
      <c r="AF597" s="3">
        <f t="shared" si="39"/>
        <v>0</v>
      </c>
      <c r="AG597" s="121" t="str">
        <f>IF(仕訳入力シート!AD597&lt;&gt;0,仕訳入力シート!AD597,"")</f>
        <v/>
      </c>
      <c r="AH597" s="3" t="str">
        <f>IF(仕訳入力シート!AE597&lt;&gt;"",仕訳入力シート!AE597,"")</f>
        <v/>
      </c>
      <c r="AI597" s="117" t="str">
        <f>IF(仕訳入力シート!AH597&lt;&gt;0,仕訳入力シート!AH597,"")</f>
        <v/>
      </c>
      <c r="AJ597" s="118" t="str">
        <f>IF(仕訳入力シート!AI597&lt;&gt;0,仕訳入力シート!AI597,"")</f>
        <v/>
      </c>
      <c r="AK597" s="118" t="str">
        <f>IF(仕訳入力シート!AJ597&lt;&gt;0,仕訳入力シート!AJ597,"")</f>
        <v/>
      </c>
      <c r="AL597" s="118" t="str">
        <f>IF(仕訳入力シート!AK597&lt;&gt;0,仕訳入力シート!AK597,"")</f>
        <v/>
      </c>
      <c r="AM597" s="118" t="str">
        <f>IF(仕訳入力シート!AL597&lt;&gt;0,仕訳入力シート!AL597,"")</f>
        <v/>
      </c>
      <c r="AN597" s="118"/>
      <c r="AO597" s="118"/>
      <c r="AP597" s="118"/>
      <c r="AQ597" s="118"/>
      <c r="AR597" s="118"/>
      <c r="AS597" s="118"/>
      <c r="AT597" s="118"/>
      <c r="AU597" s="120" t="str">
        <f>IF(仕訳入力シート!AQ597&lt;&gt;0,仕訳入力シート!AQ597,"")</f>
        <v/>
      </c>
      <c r="AV597" s="118" t="str">
        <f>IF(仕訳入力シート!AR597&lt;&gt;0,仕訳入力シート!AR597,"")</f>
        <v/>
      </c>
      <c r="AW597" s="120" t="str">
        <f>IF(仕訳入力シート!AT597&lt;&gt;0,仕訳入力シート!AT597,"")</f>
        <v/>
      </c>
      <c r="AX597" s="118" t="str">
        <f>IF(仕訳入力シート!AU597&lt;&gt;0,仕訳入力シート!AU597,"")</f>
        <v/>
      </c>
    </row>
    <row r="598" spans="1:50" ht="17.45" customHeight="1">
      <c r="A598" s="3" t="str">
        <f>IF(C598="",MAX(A$8:A597)+1,"")</f>
        <v/>
      </c>
      <c r="C598" s="3" t="str">
        <f>IF(仕訳入力シート!A598="*","*",IF(J598="","*",IF(J598=0,"*","")))</f>
        <v>*</v>
      </c>
      <c r="D598" s="3">
        <f>仕訳入力シート!B598</f>
        <v>590</v>
      </c>
      <c r="E598" s="3" t="str">
        <f>IF(仕訳入力シート!C598&lt;&gt;0,仕訳入力シート!C598,"")</f>
        <v/>
      </c>
      <c r="F598" s="110" t="str">
        <f>IF(仕訳入力シート!D598&lt;&gt;0,仕訳入力シート!D598,"")</f>
        <v/>
      </c>
      <c r="H598" s="110" t="str">
        <f>IF(仕訳入力シート!AN598&lt;&gt;0,仕訳入力シート!AN598,"")</f>
        <v/>
      </c>
      <c r="I598" s="110" t="str">
        <f>IF(仕訳入力シート!AO598&lt;&gt;0,仕訳入力シート!AO598,"")</f>
        <v/>
      </c>
      <c r="J598" s="143">
        <f>仕訳入力シート!E598</f>
        <v>0</v>
      </c>
      <c r="K598" s="116" t="str">
        <f>IF(仕訳入力シート!F598&lt;&gt;0,仕訳入力シート!F598,"")</f>
        <v/>
      </c>
      <c r="L598" s="3" t="str">
        <f>IF(仕訳入力シート!G598&lt;&gt;0,仕訳入力シート!G598,"")</f>
        <v/>
      </c>
      <c r="M598" s="3" t="str">
        <f>IF(仕訳入力シート!H598&lt;&gt;0,仕訳入力シート!H598,"")</f>
        <v/>
      </c>
      <c r="N598" s="3" t="str">
        <f>IF(仕訳入力シート!I598&lt;&gt;0,仕訳入力シート!I598,"")</f>
        <v/>
      </c>
      <c r="O598" s="116" t="str">
        <f>IF(仕訳入力シート!P598&lt;&gt;0,仕訳入力シート!P598,"")</f>
        <v/>
      </c>
      <c r="P598" s="3" t="str">
        <f>IF(仕訳入力シート!Q598&lt;&gt;0,仕訳入力シート!Q598,"")</f>
        <v/>
      </c>
      <c r="Q598" s="3" t="str">
        <f>IF(仕訳入力シート!J598&lt;&gt;"",仕訳入力シート!J598,"")</f>
        <v/>
      </c>
      <c r="R598" s="3" t="str">
        <f>IF(仕訳入力シート!L598&lt;&gt;"",仕訳入力シート!L598,"")</f>
        <v/>
      </c>
      <c r="S598" s="3" t="str">
        <f>IF(仕訳入力シート!O598&lt;&gt;"",仕訳入力シート!O598,"")</f>
        <v/>
      </c>
      <c r="T598" s="3">
        <f t="shared" si="36"/>
        <v>0</v>
      </c>
      <c r="U598" s="3">
        <f t="shared" si="37"/>
        <v>0</v>
      </c>
      <c r="V598" s="113" t="str">
        <f>IF(仕訳入力シート!R598&lt;&gt;0,仕訳入力シート!R598,"")</f>
        <v/>
      </c>
      <c r="W598" s="3" t="str">
        <f>IF(仕訳入力シート!S598&lt;&gt;0,仕訳入力シート!S598,"")</f>
        <v/>
      </c>
      <c r="X598" s="3" t="str">
        <f>IF(仕訳入力シート!T598&lt;&gt;0,仕訳入力シート!T598,"")</f>
        <v/>
      </c>
      <c r="Y598" s="3" t="str">
        <f>IF(仕訳入力シート!U598&lt;&gt;0,仕訳入力シート!U598,"")</f>
        <v/>
      </c>
      <c r="Z598" s="116" t="str">
        <f>IF(仕訳入力シート!AB598&lt;&gt;0,仕訳入力シート!AB598,"")</f>
        <v/>
      </c>
      <c r="AA598" s="3" t="str">
        <f>IF(仕訳入力シート!AC598&lt;&gt;0,仕訳入力シート!AC598,"")</f>
        <v/>
      </c>
      <c r="AB598" s="3" t="str">
        <f>IF(仕訳入力シート!V598&lt;&gt;"",仕訳入力シート!V598,"")</f>
        <v/>
      </c>
      <c r="AC598" s="3" t="str">
        <f>IF(仕訳入力シート!X598&lt;&gt;"",仕訳入力シート!X598,"")</f>
        <v/>
      </c>
      <c r="AD598" s="3" t="str">
        <f>IF(仕訳入力シート!AA598&lt;&gt;"",仕訳入力シート!AA598,"")</f>
        <v/>
      </c>
      <c r="AE598" s="3">
        <f t="shared" si="38"/>
        <v>0</v>
      </c>
      <c r="AF598" s="3">
        <f t="shared" si="39"/>
        <v>0</v>
      </c>
      <c r="AG598" s="121" t="str">
        <f>IF(仕訳入力シート!AD598&lt;&gt;0,仕訳入力シート!AD598,"")</f>
        <v/>
      </c>
      <c r="AH598" s="3" t="str">
        <f>IF(仕訳入力シート!AE598&lt;&gt;"",仕訳入力シート!AE598,"")</f>
        <v/>
      </c>
      <c r="AI598" s="117" t="str">
        <f>IF(仕訳入力シート!AH598&lt;&gt;0,仕訳入力シート!AH598,"")</f>
        <v/>
      </c>
      <c r="AJ598" s="118" t="str">
        <f>IF(仕訳入力シート!AI598&lt;&gt;0,仕訳入力シート!AI598,"")</f>
        <v/>
      </c>
      <c r="AK598" s="118" t="str">
        <f>IF(仕訳入力シート!AJ598&lt;&gt;0,仕訳入力シート!AJ598,"")</f>
        <v/>
      </c>
      <c r="AL598" s="118" t="str">
        <f>IF(仕訳入力シート!AK598&lt;&gt;0,仕訳入力シート!AK598,"")</f>
        <v/>
      </c>
      <c r="AM598" s="118" t="str">
        <f>IF(仕訳入力シート!AL598&lt;&gt;0,仕訳入力シート!AL598,"")</f>
        <v/>
      </c>
      <c r="AN598" s="118"/>
      <c r="AO598" s="118"/>
      <c r="AP598" s="118"/>
      <c r="AQ598" s="118"/>
      <c r="AR598" s="118"/>
      <c r="AS598" s="118"/>
      <c r="AT598" s="118"/>
      <c r="AU598" s="120" t="str">
        <f>IF(仕訳入力シート!AQ598&lt;&gt;0,仕訳入力シート!AQ598,"")</f>
        <v/>
      </c>
      <c r="AV598" s="118" t="str">
        <f>IF(仕訳入力シート!AR598&lt;&gt;0,仕訳入力シート!AR598,"")</f>
        <v/>
      </c>
      <c r="AW598" s="120" t="str">
        <f>IF(仕訳入力シート!AT598&lt;&gt;0,仕訳入力シート!AT598,"")</f>
        <v/>
      </c>
      <c r="AX598" s="118" t="str">
        <f>IF(仕訳入力シート!AU598&lt;&gt;0,仕訳入力シート!AU598,"")</f>
        <v/>
      </c>
    </row>
    <row r="599" spans="1:50" ht="17.45" customHeight="1">
      <c r="A599" s="3" t="str">
        <f>IF(C599="",MAX(A$8:A598)+1,"")</f>
        <v/>
      </c>
      <c r="C599" s="3" t="str">
        <f>IF(仕訳入力シート!A599="*","*",IF(J599="","*",IF(J599=0,"*","")))</f>
        <v>*</v>
      </c>
      <c r="D599" s="3">
        <f>仕訳入力シート!B599</f>
        <v>591</v>
      </c>
      <c r="E599" s="3" t="str">
        <f>IF(仕訳入力シート!C599&lt;&gt;0,仕訳入力シート!C599,"")</f>
        <v/>
      </c>
      <c r="F599" s="110" t="str">
        <f>IF(仕訳入力シート!D599&lt;&gt;0,仕訳入力シート!D599,"")</f>
        <v/>
      </c>
      <c r="H599" s="110" t="str">
        <f>IF(仕訳入力シート!AN599&lt;&gt;0,仕訳入力シート!AN599,"")</f>
        <v/>
      </c>
      <c r="I599" s="110" t="str">
        <f>IF(仕訳入力シート!AO599&lt;&gt;0,仕訳入力シート!AO599,"")</f>
        <v/>
      </c>
      <c r="J599" s="143">
        <f>仕訳入力シート!E599</f>
        <v>0</v>
      </c>
      <c r="K599" s="116" t="str">
        <f>IF(仕訳入力シート!F599&lt;&gt;0,仕訳入力シート!F599,"")</f>
        <v/>
      </c>
      <c r="L599" s="3" t="str">
        <f>IF(仕訳入力シート!G599&lt;&gt;0,仕訳入力シート!G599,"")</f>
        <v/>
      </c>
      <c r="M599" s="3" t="str">
        <f>IF(仕訳入力シート!H599&lt;&gt;0,仕訳入力シート!H599,"")</f>
        <v/>
      </c>
      <c r="N599" s="3" t="str">
        <f>IF(仕訳入力シート!I599&lt;&gt;0,仕訳入力シート!I599,"")</f>
        <v/>
      </c>
      <c r="O599" s="116" t="str">
        <f>IF(仕訳入力シート!P599&lt;&gt;0,仕訳入力シート!P599,"")</f>
        <v/>
      </c>
      <c r="P599" s="3" t="str">
        <f>IF(仕訳入力シート!Q599&lt;&gt;0,仕訳入力シート!Q599,"")</f>
        <v/>
      </c>
      <c r="Q599" s="3" t="str">
        <f>IF(仕訳入力シート!J599&lt;&gt;"",仕訳入力シート!J599,"")</f>
        <v/>
      </c>
      <c r="R599" s="3" t="str">
        <f>IF(仕訳入力シート!L599&lt;&gt;"",仕訳入力シート!L599,"")</f>
        <v/>
      </c>
      <c r="S599" s="3" t="str">
        <f>IF(仕訳入力シート!O599&lt;&gt;"",仕訳入力シート!O599,"")</f>
        <v/>
      </c>
      <c r="T599" s="3">
        <f t="shared" si="36"/>
        <v>0</v>
      </c>
      <c r="U599" s="3">
        <f t="shared" si="37"/>
        <v>0</v>
      </c>
      <c r="V599" s="113" t="str">
        <f>IF(仕訳入力シート!R599&lt;&gt;0,仕訳入力シート!R599,"")</f>
        <v/>
      </c>
      <c r="W599" s="3" t="str">
        <f>IF(仕訳入力シート!S599&lt;&gt;0,仕訳入力シート!S599,"")</f>
        <v/>
      </c>
      <c r="X599" s="3" t="str">
        <f>IF(仕訳入力シート!T599&lt;&gt;0,仕訳入力シート!T599,"")</f>
        <v/>
      </c>
      <c r="Y599" s="3" t="str">
        <f>IF(仕訳入力シート!U599&lt;&gt;0,仕訳入力シート!U599,"")</f>
        <v/>
      </c>
      <c r="Z599" s="116" t="str">
        <f>IF(仕訳入力シート!AB599&lt;&gt;0,仕訳入力シート!AB599,"")</f>
        <v/>
      </c>
      <c r="AA599" s="3" t="str">
        <f>IF(仕訳入力シート!AC599&lt;&gt;0,仕訳入力シート!AC599,"")</f>
        <v/>
      </c>
      <c r="AB599" s="3" t="str">
        <f>IF(仕訳入力シート!V599&lt;&gt;"",仕訳入力シート!V599,"")</f>
        <v/>
      </c>
      <c r="AC599" s="3" t="str">
        <f>IF(仕訳入力シート!X599&lt;&gt;"",仕訳入力シート!X599,"")</f>
        <v/>
      </c>
      <c r="AD599" s="3" t="str">
        <f>IF(仕訳入力シート!AA599&lt;&gt;"",仕訳入力シート!AA599,"")</f>
        <v/>
      </c>
      <c r="AE599" s="3">
        <f t="shared" si="38"/>
        <v>0</v>
      </c>
      <c r="AF599" s="3">
        <f t="shared" si="39"/>
        <v>0</v>
      </c>
      <c r="AG599" s="121" t="str">
        <f>IF(仕訳入力シート!AD599&lt;&gt;0,仕訳入力シート!AD599,"")</f>
        <v/>
      </c>
      <c r="AH599" s="3" t="str">
        <f>IF(仕訳入力シート!AE599&lt;&gt;"",仕訳入力シート!AE599,"")</f>
        <v/>
      </c>
      <c r="AI599" s="117" t="str">
        <f>IF(仕訳入力シート!AH599&lt;&gt;0,仕訳入力シート!AH599,"")</f>
        <v/>
      </c>
      <c r="AJ599" s="118" t="str">
        <f>IF(仕訳入力シート!AI599&lt;&gt;0,仕訳入力シート!AI599,"")</f>
        <v/>
      </c>
      <c r="AK599" s="118" t="str">
        <f>IF(仕訳入力シート!AJ599&lt;&gt;0,仕訳入力シート!AJ599,"")</f>
        <v/>
      </c>
      <c r="AL599" s="118" t="str">
        <f>IF(仕訳入力シート!AK599&lt;&gt;0,仕訳入力シート!AK599,"")</f>
        <v/>
      </c>
      <c r="AM599" s="118" t="str">
        <f>IF(仕訳入力シート!AL599&lt;&gt;0,仕訳入力シート!AL599,"")</f>
        <v/>
      </c>
      <c r="AN599" s="118"/>
      <c r="AO599" s="118"/>
      <c r="AP599" s="118"/>
      <c r="AQ599" s="118"/>
      <c r="AR599" s="118"/>
      <c r="AS599" s="118"/>
      <c r="AT599" s="118"/>
      <c r="AU599" s="120" t="str">
        <f>IF(仕訳入力シート!AQ599&lt;&gt;0,仕訳入力シート!AQ599,"")</f>
        <v/>
      </c>
      <c r="AV599" s="118" t="str">
        <f>IF(仕訳入力シート!AR599&lt;&gt;0,仕訳入力シート!AR599,"")</f>
        <v/>
      </c>
      <c r="AW599" s="120" t="str">
        <f>IF(仕訳入力シート!AT599&lt;&gt;0,仕訳入力シート!AT599,"")</f>
        <v/>
      </c>
      <c r="AX599" s="118" t="str">
        <f>IF(仕訳入力シート!AU599&lt;&gt;0,仕訳入力シート!AU599,"")</f>
        <v/>
      </c>
    </row>
    <row r="600" spans="1:50" ht="17.45" customHeight="1">
      <c r="A600" s="3" t="str">
        <f>IF(C600="",MAX(A$8:A599)+1,"")</f>
        <v/>
      </c>
      <c r="C600" s="3" t="str">
        <f>IF(仕訳入力シート!A600="*","*",IF(J600="","*",IF(J600=0,"*","")))</f>
        <v>*</v>
      </c>
      <c r="D600" s="3">
        <f>仕訳入力シート!B600</f>
        <v>592</v>
      </c>
      <c r="E600" s="3" t="str">
        <f>IF(仕訳入力シート!C600&lt;&gt;0,仕訳入力シート!C600,"")</f>
        <v/>
      </c>
      <c r="F600" s="110" t="str">
        <f>IF(仕訳入力シート!D600&lt;&gt;0,仕訳入力シート!D600,"")</f>
        <v/>
      </c>
      <c r="H600" s="110" t="str">
        <f>IF(仕訳入力シート!AN600&lt;&gt;0,仕訳入力シート!AN600,"")</f>
        <v/>
      </c>
      <c r="I600" s="110" t="str">
        <f>IF(仕訳入力シート!AO600&lt;&gt;0,仕訳入力シート!AO600,"")</f>
        <v/>
      </c>
      <c r="J600" s="143">
        <f>仕訳入力シート!E600</f>
        <v>0</v>
      </c>
      <c r="K600" s="116" t="str">
        <f>IF(仕訳入力シート!F600&lt;&gt;0,仕訳入力シート!F600,"")</f>
        <v/>
      </c>
      <c r="L600" s="3" t="str">
        <f>IF(仕訳入力シート!G600&lt;&gt;0,仕訳入力シート!G600,"")</f>
        <v/>
      </c>
      <c r="M600" s="3" t="str">
        <f>IF(仕訳入力シート!H600&lt;&gt;0,仕訳入力シート!H600,"")</f>
        <v/>
      </c>
      <c r="N600" s="3" t="str">
        <f>IF(仕訳入力シート!I600&lt;&gt;0,仕訳入力シート!I600,"")</f>
        <v/>
      </c>
      <c r="O600" s="116" t="str">
        <f>IF(仕訳入力シート!P600&lt;&gt;0,仕訳入力シート!P600,"")</f>
        <v/>
      </c>
      <c r="P600" s="3" t="str">
        <f>IF(仕訳入力シート!Q600&lt;&gt;0,仕訳入力シート!Q600,"")</f>
        <v/>
      </c>
      <c r="Q600" s="3" t="str">
        <f>IF(仕訳入力シート!J600&lt;&gt;"",仕訳入力シート!J600,"")</f>
        <v/>
      </c>
      <c r="R600" s="3" t="str">
        <f>IF(仕訳入力シート!L600&lt;&gt;"",仕訳入力シート!L600,"")</f>
        <v/>
      </c>
      <c r="S600" s="3" t="str">
        <f>IF(仕訳入力シート!O600&lt;&gt;"",仕訳入力シート!O600,"")</f>
        <v/>
      </c>
      <c r="T600" s="3">
        <f t="shared" si="36"/>
        <v>0</v>
      </c>
      <c r="U600" s="3">
        <f t="shared" si="37"/>
        <v>0</v>
      </c>
      <c r="V600" s="113" t="str">
        <f>IF(仕訳入力シート!R600&lt;&gt;0,仕訳入力シート!R600,"")</f>
        <v/>
      </c>
      <c r="W600" s="3" t="str">
        <f>IF(仕訳入力シート!S600&lt;&gt;0,仕訳入力シート!S600,"")</f>
        <v/>
      </c>
      <c r="X600" s="3" t="str">
        <f>IF(仕訳入力シート!T600&lt;&gt;0,仕訳入力シート!T600,"")</f>
        <v/>
      </c>
      <c r="Y600" s="3" t="str">
        <f>IF(仕訳入力シート!U600&lt;&gt;0,仕訳入力シート!U600,"")</f>
        <v/>
      </c>
      <c r="Z600" s="116" t="str">
        <f>IF(仕訳入力シート!AB600&lt;&gt;0,仕訳入力シート!AB600,"")</f>
        <v/>
      </c>
      <c r="AA600" s="3" t="str">
        <f>IF(仕訳入力シート!AC600&lt;&gt;0,仕訳入力シート!AC600,"")</f>
        <v/>
      </c>
      <c r="AB600" s="3" t="str">
        <f>IF(仕訳入力シート!V600&lt;&gt;"",仕訳入力シート!V600,"")</f>
        <v/>
      </c>
      <c r="AC600" s="3" t="str">
        <f>IF(仕訳入力シート!X600&lt;&gt;"",仕訳入力シート!X600,"")</f>
        <v/>
      </c>
      <c r="AD600" s="3" t="str">
        <f>IF(仕訳入力シート!AA600&lt;&gt;"",仕訳入力シート!AA600,"")</f>
        <v/>
      </c>
      <c r="AE600" s="3">
        <f t="shared" si="38"/>
        <v>0</v>
      </c>
      <c r="AF600" s="3">
        <f t="shared" si="39"/>
        <v>0</v>
      </c>
      <c r="AG600" s="121" t="str">
        <f>IF(仕訳入力シート!AD600&lt;&gt;0,仕訳入力シート!AD600,"")</f>
        <v/>
      </c>
      <c r="AH600" s="3" t="str">
        <f>IF(仕訳入力シート!AE600&lt;&gt;"",仕訳入力シート!AE600,"")</f>
        <v/>
      </c>
      <c r="AI600" s="117" t="str">
        <f>IF(仕訳入力シート!AH600&lt;&gt;0,仕訳入力シート!AH600,"")</f>
        <v/>
      </c>
      <c r="AJ600" s="118" t="str">
        <f>IF(仕訳入力シート!AI600&lt;&gt;0,仕訳入力シート!AI600,"")</f>
        <v/>
      </c>
      <c r="AK600" s="118" t="str">
        <f>IF(仕訳入力シート!AJ600&lt;&gt;0,仕訳入力シート!AJ600,"")</f>
        <v/>
      </c>
      <c r="AL600" s="118" t="str">
        <f>IF(仕訳入力シート!AK600&lt;&gt;0,仕訳入力シート!AK600,"")</f>
        <v/>
      </c>
      <c r="AM600" s="118" t="str">
        <f>IF(仕訳入力シート!AL600&lt;&gt;0,仕訳入力シート!AL600,"")</f>
        <v/>
      </c>
      <c r="AN600" s="118"/>
      <c r="AO600" s="118"/>
      <c r="AP600" s="118"/>
      <c r="AQ600" s="118"/>
      <c r="AR600" s="118"/>
      <c r="AS600" s="118"/>
      <c r="AT600" s="118"/>
      <c r="AU600" s="120" t="str">
        <f>IF(仕訳入力シート!AQ600&lt;&gt;0,仕訳入力シート!AQ600,"")</f>
        <v/>
      </c>
      <c r="AV600" s="118" t="str">
        <f>IF(仕訳入力シート!AR600&lt;&gt;0,仕訳入力シート!AR600,"")</f>
        <v/>
      </c>
      <c r="AW600" s="120" t="str">
        <f>IF(仕訳入力シート!AT600&lt;&gt;0,仕訳入力シート!AT600,"")</f>
        <v/>
      </c>
      <c r="AX600" s="118" t="str">
        <f>IF(仕訳入力シート!AU600&lt;&gt;0,仕訳入力シート!AU600,"")</f>
        <v/>
      </c>
    </row>
    <row r="601" spans="1:50" ht="17.45" customHeight="1">
      <c r="A601" s="3" t="str">
        <f>IF(C601="",MAX(A$8:A600)+1,"")</f>
        <v/>
      </c>
      <c r="C601" s="3" t="str">
        <f>IF(仕訳入力シート!A601="*","*",IF(J601="","*",IF(J601=0,"*","")))</f>
        <v>*</v>
      </c>
      <c r="D601" s="3">
        <f>仕訳入力シート!B601</f>
        <v>593</v>
      </c>
      <c r="E601" s="3" t="str">
        <f>IF(仕訳入力シート!C601&lt;&gt;0,仕訳入力シート!C601,"")</f>
        <v/>
      </c>
      <c r="F601" s="110" t="str">
        <f>IF(仕訳入力シート!D601&lt;&gt;0,仕訳入力シート!D601,"")</f>
        <v/>
      </c>
      <c r="H601" s="110" t="str">
        <f>IF(仕訳入力シート!AN601&lt;&gt;0,仕訳入力シート!AN601,"")</f>
        <v/>
      </c>
      <c r="I601" s="110" t="str">
        <f>IF(仕訳入力シート!AO601&lt;&gt;0,仕訳入力シート!AO601,"")</f>
        <v/>
      </c>
      <c r="J601" s="143">
        <f>仕訳入力シート!E601</f>
        <v>0</v>
      </c>
      <c r="K601" s="116" t="str">
        <f>IF(仕訳入力シート!F601&lt;&gt;0,仕訳入力シート!F601,"")</f>
        <v/>
      </c>
      <c r="L601" s="3" t="str">
        <f>IF(仕訳入力シート!G601&lt;&gt;0,仕訳入力シート!G601,"")</f>
        <v/>
      </c>
      <c r="M601" s="3" t="str">
        <f>IF(仕訳入力シート!H601&lt;&gt;0,仕訳入力シート!H601,"")</f>
        <v/>
      </c>
      <c r="N601" s="3" t="str">
        <f>IF(仕訳入力シート!I601&lt;&gt;0,仕訳入力シート!I601,"")</f>
        <v/>
      </c>
      <c r="O601" s="116" t="str">
        <f>IF(仕訳入力シート!P601&lt;&gt;0,仕訳入力シート!P601,"")</f>
        <v/>
      </c>
      <c r="P601" s="3" t="str">
        <f>IF(仕訳入力シート!Q601&lt;&gt;0,仕訳入力シート!Q601,"")</f>
        <v/>
      </c>
      <c r="Q601" s="3" t="str">
        <f>IF(仕訳入力シート!J601&lt;&gt;"",仕訳入力シート!J601,"")</f>
        <v/>
      </c>
      <c r="R601" s="3" t="str">
        <f>IF(仕訳入力シート!L601&lt;&gt;"",仕訳入力シート!L601,"")</f>
        <v/>
      </c>
      <c r="S601" s="3" t="str">
        <f>IF(仕訳入力シート!O601&lt;&gt;"",仕訳入力シート!O601,"")</f>
        <v/>
      </c>
      <c r="T601" s="3">
        <f t="shared" si="36"/>
        <v>0</v>
      </c>
      <c r="U601" s="3">
        <f t="shared" si="37"/>
        <v>0</v>
      </c>
      <c r="V601" s="113" t="str">
        <f>IF(仕訳入力シート!R601&lt;&gt;0,仕訳入力シート!R601,"")</f>
        <v/>
      </c>
      <c r="W601" s="3" t="str">
        <f>IF(仕訳入力シート!S601&lt;&gt;0,仕訳入力シート!S601,"")</f>
        <v/>
      </c>
      <c r="X601" s="3" t="str">
        <f>IF(仕訳入力シート!T601&lt;&gt;0,仕訳入力シート!T601,"")</f>
        <v/>
      </c>
      <c r="Y601" s="3" t="str">
        <f>IF(仕訳入力シート!U601&lt;&gt;0,仕訳入力シート!U601,"")</f>
        <v/>
      </c>
      <c r="Z601" s="116" t="str">
        <f>IF(仕訳入力シート!AB601&lt;&gt;0,仕訳入力シート!AB601,"")</f>
        <v/>
      </c>
      <c r="AA601" s="3" t="str">
        <f>IF(仕訳入力シート!AC601&lt;&gt;0,仕訳入力シート!AC601,"")</f>
        <v/>
      </c>
      <c r="AB601" s="3" t="str">
        <f>IF(仕訳入力シート!V601&lt;&gt;"",仕訳入力シート!V601,"")</f>
        <v/>
      </c>
      <c r="AC601" s="3" t="str">
        <f>IF(仕訳入力シート!X601&lt;&gt;"",仕訳入力シート!X601,"")</f>
        <v/>
      </c>
      <c r="AD601" s="3" t="str">
        <f>IF(仕訳入力シート!AA601&lt;&gt;"",仕訳入力シート!AA601,"")</f>
        <v/>
      </c>
      <c r="AE601" s="3">
        <f t="shared" si="38"/>
        <v>0</v>
      </c>
      <c r="AF601" s="3">
        <f t="shared" si="39"/>
        <v>0</v>
      </c>
      <c r="AG601" s="121" t="str">
        <f>IF(仕訳入力シート!AD601&lt;&gt;0,仕訳入力シート!AD601,"")</f>
        <v/>
      </c>
      <c r="AH601" s="3" t="str">
        <f>IF(仕訳入力シート!AE601&lt;&gt;"",仕訳入力シート!AE601,"")</f>
        <v/>
      </c>
      <c r="AI601" s="117" t="str">
        <f>IF(仕訳入力シート!AH601&lt;&gt;0,仕訳入力シート!AH601,"")</f>
        <v/>
      </c>
      <c r="AJ601" s="118" t="str">
        <f>IF(仕訳入力シート!AI601&lt;&gt;0,仕訳入力シート!AI601,"")</f>
        <v/>
      </c>
      <c r="AK601" s="118" t="str">
        <f>IF(仕訳入力シート!AJ601&lt;&gt;0,仕訳入力シート!AJ601,"")</f>
        <v/>
      </c>
      <c r="AL601" s="118" t="str">
        <f>IF(仕訳入力シート!AK601&lt;&gt;0,仕訳入力シート!AK601,"")</f>
        <v/>
      </c>
      <c r="AM601" s="118" t="str">
        <f>IF(仕訳入力シート!AL601&lt;&gt;0,仕訳入力シート!AL601,"")</f>
        <v/>
      </c>
      <c r="AN601" s="118"/>
      <c r="AO601" s="118"/>
      <c r="AP601" s="118"/>
      <c r="AQ601" s="118"/>
      <c r="AR601" s="118"/>
      <c r="AS601" s="118"/>
      <c r="AT601" s="118"/>
      <c r="AU601" s="120" t="str">
        <f>IF(仕訳入力シート!AQ601&lt;&gt;0,仕訳入力シート!AQ601,"")</f>
        <v/>
      </c>
      <c r="AV601" s="118" t="str">
        <f>IF(仕訳入力シート!AR601&lt;&gt;0,仕訳入力シート!AR601,"")</f>
        <v/>
      </c>
      <c r="AW601" s="120" t="str">
        <f>IF(仕訳入力シート!AT601&lt;&gt;0,仕訳入力シート!AT601,"")</f>
        <v/>
      </c>
      <c r="AX601" s="118" t="str">
        <f>IF(仕訳入力シート!AU601&lt;&gt;0,仕訳入力シート!AU601,"")</f>
        <v/>
      </c>
    </row>
    <row r="602" spans="1:50" ht="17.45" customHeight="1">
      <c r="A602" s="3" t="str">
        <f>IF(C602="",MAX(A$8:A601)+1,"")</f>
        <v/>
      </c>
      <c r="C602" s="3" t="str">
        <f>IF(仕訳入力シート!A602="*","*",IF(J602="","*",IF(J602=0,"*","")))</f>
        <v>*</v>
      </c>
      <c r="D602" s="3">
        <f>仕訳入力シート!B602</f>
        <v>594</v>
      </c>
      <c r="E602" s="3" t="str">
        <f>IF(仕訳入力シート!C602&lt;&gt;0,仕訳入力シート!C602,"")</f>
        <v/>
      </c>
      <c r="F602" s="110" t="str">
        <f>IF(仕訳入力シート!D602&lt;&gt;0,仕訳入力シート!D602,"")</f>
        <v/>
      </c>
      <c r="H602" s="110" t="str">
        <f>IF(仕訳入力シート!AN602&lt;&gt;0,仕訳入力シート!AN602,"")</f>
        <v/>
      </c>
      <c r="I602" s="110" t="str">
        <f>IF(仕訳入力シート!AO602&lt;&gt;0,仕訳入力シート!AO602,"")</f>
        <v/>
      </c>
      <c r="J602" s="143">
        <f>仕訳入力シート!E602</f>
        <v>0</v>
      </c>
      <c r="K602" s="116" t="str">
        <f>IF(仕訳入力シート!F602&lt;&gt;0,仕訳入力シート!F602,"")</f>
        <v/>
      </c>
      <c r="L602" s="3" t="str">
        <f>IF(仕訳入力シート!G602&lt;&gt;0,仕訳入力シート!G602,"")</f>
        <v/>
      </c>
      <c r="M602" s="3" t="str">
        <f>IF(仕訳入力シート!H602&lt;&gt;0,仕訳入力シート!H602,"")</f>
        <v/>
      </c>
      <c r="N602" s="3" t="str">
        <f>IF(仕訳入力シート!I602&lt;&gt;0,仕訳入力シート!I602,"")</f>
        <v/>
      </c>
      <c r="O602" s="116" t="str">
        <f>IF(仕訳入力シート!P602&lt;&gt;0,仕訳入力シート!P602,"")</f>
        <v/>
      </c>
      <c r="P602" s="3" t="str">
        <f>IF(仕訳入力シート!Q602&lt;&gt;0,仕訳入力シート!Q602,"")</f>
        <v/>
      </c>
      <c r="Q602" s="3" t="str">
        <f>IF(仕訳入力シート!J602&lt;&gt;"",仕訳入力シート!J602,"")</f>
        <v/>
      </c>
      <c r="R602" s="3" t="str">
        <f>IF(仕訳入力シート!L602&lt;&gt;"",仕訳入力シート!L602,"")</f>
        <v/>
      </c>
      <c r="S602" s="3" t="str">
        <f>IF(仕訳入力シート!O602&lt;&gt;"",仕訳入力シート!O602,"")</f>
        <v/>
      </c>
      <c r="T602" s="3">
        <f t="shared" si="36"/>
        <v>0</v>
      </c>
      <c r="U602" s="3">
        <f t="shared" si="37"/>
        <v>0</v>
      </c>
      <c r="V602" s="113" t="str">
        <f>IF(仕訳入力シート!R602&lt;&gt;0,仕訳入力シート!R602,"")</f>
        <v/>
      </c>
      <c r="W602" s="3" t="str">
        <f>IF(仕訳入力シート!S602&lt;&gt;0,仕訳入力シート!S602,"")</f>
        <v/>
      </c>
      <c r="X602" s="3" t="str">
        <f>IF(仕訳入力シート!T602&lt;&gt;0,仕訳入力シート!T602,"")</f>
        <v/>
      </c>
      <c r="Y602" s="3" t="str">
        <f>IF(仕訳入力シート!U602&lt;&gt;0,仕訳入力シート!U602,"")</f>
        <v/>
      </c>
      <c r="Z602" s="116" t="str">
        <f>IF(仕訳入力シート!AB602&lt;&gt;0,仕訳入力シート!AB602,"")</f>
        <v/>
      </c>
      <c r="AA602" s="3" t="str">
        <f>IF(仕訳入力シート!AC602&lt;&gt;0,仕訳入力シート!AC602,"")</f>
        <v/>
      </c>
      <c r="AB602" s="3" t="str">
        <f>IF(仕訳入力シート!V602&lt;&gt;"",仕訳入力シート!V602,"")</f>
        <v/>
      </c>
      <c r="AC602" s="3" t="str">
        <f>IF(仕訳入力シート!X602&lt;&gt;"",仕訳入力シート!X602,"")</f>
        <v/>
      </c>
      <c r="AD602" s="3" t="str">
        <f>IF(仕訳入力シート!AA602&lt;&gt;"",仕訳入力シート!AA602,"")</f>
        <v/>
      </c>
      <c r="AE602" s="3">
        <f t="shared" si="38"/>
        <v>0</v>
      </c>
      <c r="AF602" s="3">
        <f t="shared" si="39"/>
        <v>0</v>
      </c>
      <c r="AG602" s="121" t="str">
        <f>IF(仕訳入力シート!AD602&lt;&gt;0,仕訳入力シート!AD602,"")</f>
        <v/>
      </c>
      <c r="AH602" s="3" t="str">
        <f>IF(仕訳入力シート!AE602&lt;&gt;"",仕訳入力シート!AE602,"")</f>
        <v/>
      </c>
      <c r="AI602" s="117" t="str">
        <f>IF(仕訳入力シート!AH602&lt;&gt;0,仕訳入力シート!AH602,"")</f>
        <v/>
      </c>
      <c r="AJ602" s="118" t="str">
        <f>IF(仕訳入力シート!AI602&lt;&gt;0,仕訳入力シート!AI602,"")</f>
        <v/>
      </c>
      <c r="AK602" s="118" t="str">
        <f>IF(仕訳入力シート!AJ602&lt;&gt;0,仕訳入力シート!AJ602,"")</f>
        <v/>
      </c>
      <c r="AL602" s="118" t="str">
        <f>IF(仕訳入力シート!AK602&lt;&gt;0,仕訳入力シート!AK602,"")</f>
        <v/>
      </c>
      <c r="AM602" s="118" t="str">
        <f>IF(仕訳入力シート!AL602&lt;&gt;0,仕訳入力シート!AL602,"")</f>
        <v/>
      </c>
      <c r="AN602" s="118"/>
      <c r="AO602" s="118"/>
      <c r="AP602" s="118"/>
      <c r="AQ602" s="118"/>
      <c r="AR602" s="118"/>
      <c r="AS602" s="118"/>
      <c r="AT602" s="118"/>
      <c r="AU602" s="120" t="str">
        <f>IF(仕訳入力シート!AQ602&lt;&gt;0,仕訳入力シート!AQ602,"")</f>
        <v/>
      </c>
      <c r="AV602" s="118" t="str">
        <f>IF(仕訳入力シート!AR602&lt;&gt;0,仕訳入力シート!AR602,"")</f>
        <v/>
      </c>
      <c r="AW602" s="120" t="str">
        <f>IF(仕訳入力シート!AT602&lt;&gt;0,仕訳入力シート!AT602,"")</f>
        <v/>
      </c>
      <c r="AX602" s="118" t="str">
        <f>IF(仕訳入力シート!AU602&lt;&gt;0,仕訳入力シート!AU602,"")</f>
        <v/>
      </c>
    </row>
    <row r="603" spans="1:50" ht="17.45" customHeight="1">
      <c r="A603" s="3" t="str">
        <f>IF(C603="",MAX(A$8:A602)+1,"")</f>
        <v/>
      </c>
      <c r="C603" s="3" t="str">
        <f>IF(仕訳入力シート!A603="*","*",IF(J603="","*",IF(J603=0,"*","")))</f>
        <v>*</v>
      </c>
      <c r="D603" s="3">
        <f>仕訳入力シート!B603</f>
        <v>595</v>
      </c>
      <c r="E603" s="3" t="str">
        <f>IF(仕訳入力シート!C603&lt;&gt;0,仕訳入力シート!C603,"")</f>
        <v/>
      </c>
      <c r="F603" s="110" t="str">
        <f>IF(仕訳入力シート!D603&lt;&gt;0,仕訳入力シート!D603,"")</f>
        <v/>
      </c>
      <c r="H603" s="110" t="str">
        <f>IF(仕訳入力シート!AN603&lt;&gt;0,仕訳入力シート!AN603,"")</f>
        <v/>
      </c>
      <c r="I603" s="110" t="str">
        <f>IF(仕訳入力シート!AO603&lt;&gt;0,仕訳入力シート!AO603,"")</f>
        <v/>
      </c>
      <c r="J603" s="143">
        <f>仕訳入力シート!E603</f>
        <v>0</v>
      </c>
      <c r="K603" s="116" t="str">
        <f>IF(仕訳入力シート!F603&lt;&gt;0,仕訳入力シート!F603,"")</f>
        <v/>
      </c>
      <c r="L603" s="3" t="str">
        <f>IF(仕訳入力シート!G603&lt;&gt;0,仕訳入力シート!G603,"")</f>
        <v/>
      </c>
      <c r="M603" s="3" t="str">
        <f>IF(仕訳入力シート!H603&lt;&gt;0,仕訳入力シート!H603,"")</f>
        <v/>
      </c>
      <c r="N603" s="3" t="str">
        <f>IF(仕訳入力シート!I603&lt;&gt;0,仕訳入力シート!I603,"")</f>
        <v/>
      </c>
      <c r="O603" s="116" t="str">
        <f>IF(仕訳入力シート!P603&lt;&gt;0,仕訳入力シート!P603,"")</f>
        <v/>
      </c>
      <c r="P603" s="3" t="str">
        <f>IF(仕訳入力シート!Q603&lt;&gt;0,仕訳入力シート!Q603,"")</f>
        <v/>
      </c>
      <c r="Q603" s="3" t="str">
        <f>IF(仕訳入力シート!J603&lt;&gt;"",仕訳入力シート!J603,"")</f>
        <v/>
      </c>
      <c r="R603" s="3" t="str">
        <f>IF(仕訳入力シート!L603&lt;&gt;"",仕訳入力シート!L603,"")</f>
        <v/>
      </c>
      <c r="S603" s="3" t="str">
        <f>IF(仕訳入力シート!O603&lt;&gt;"",仕訳入力シート!O603,"")</f>
        <v/>
      </c>
      <c r="T603" s="3">
        <f t="shared" si="36"/>
        <v>0</v>
      </c>
      <c r="U603" s="3">
        <f t="shared" si="37"/>
        <v>0</v>
      </c>
      <c r="V603" s="113" t="str">
        <f>IF(仕訳入力シート!R603&lt;&gt;0,仕訳入力シート!R603,"")</f>
        <v/>
      </c>
      <c r="W603" s="3" t="str">
        <f>IF(仕訳入力シート!S603&lt;&gt;0,仕訳入力シート!S603,"")</f>
        <v/>
      </c>
      <c r="X603" s="3" t="str">
        <f>IF(仕訳入力シート!T603&lt;&gt;0,仕訳入力シート!T603,"")</f>
        <v/>
      </c>
      <c r="Y603" s="3" t="str">
        <f>IF(仕訳入力シート!U603&lt;&gt;0,仕訳入力シート!U603,"")</f>
        <v/>
      </c>
      <c r="Z603" s="116" t="str">
        <f>IF(仕訳入力シート!AB603&lt;&gt;0,仕訳入力シート!AB603,"")</f>
        <v/>
      </c>
      <c r="AA603" s="3" t="str">
        <f>IF(仕訳入力シート!AC603&lt;&gt;0,仕訳入力シート!AC603,"")</f>
        <v/>
      </c>
      <c r="AB603" s="3" t="str">
        <f>IF(仕訳入力シート!V603&lt;&gt;"",仕訳入力シート!V603,"")</f>
        <v/>
      </c>
      <c r="AC603" s="3" t="str">
        <f>IF(仕訳入力シート!X603&lt;&gt;"",仕訳入力シート!X603,"")</f>
        <v/>
      </c>
      <c r="AD603" s="3" t="str">
        <f>IF(仕訳入力シート!AA603&lt;&gt;"",仕訳入力シート!AA603,"")</f>
        <v/>
      </c>
      <c r="AE603" s="3">
        <f t="shared" si="38"/>
        <v>0</v>
      </c>
      <c r="AF603" s="3">
        <f t="shared" si="39"/>
        <v>0</v>
      </c>
      <c r="AG603" s="121" t="str">
        <f>IF(仕訳入力シート!AD603&lt;&gt;0,仕訳入力シート!AD603,"")</f>
        <v/>
      </c>
      <c r="AH603" s="3" t="str">
        <f>IF(仕訳入力シート!AE603&lt;&gt;"",仕訳入力シート!AE603,"")</f>
        <v/>
      </c>
      <c r="AI603" s="117" t="str">
        <f>IF(仕訳入力シート!AH603&lt;&gt;0,仕訳入力シート!AH603,"")</f>
        <v/>
      </c>
      <c r="AJ603" s="118" t="str">
        <f>IF(仕訳入力シート!AI603&lt;&gt;0,仕訳入力シート!AI603,"")</f>
        <v/>
      </c>
      <c r="AK603" s="118" t="str">
        <f>IF(仕訳入力シート!AJ603&lt;&gt;0,仕訳入力シート!AJ603,"")</f>
        <v/>
      </c>
      <c r="AL603" s="118" t="str">
        <f>IF(仕訳入力シート!AK603&lt;&gt;0,仕訳入力シート!AK603,"")</f>
        <v/>
      </c>
      <c r="AM603" s="118" t="str">
        <f>IF(仕訳入力シート!AL603&lt;&gt;0,仕訳入力シート!AL603,"")</f>
        <v/>
      </c>
      <c r="AN603" s="118"/>
      <c r="AO603" s="118"/>
      <c r="AP603" s="118"/>
      <c r="AQ603" s="118"/>
      <c r="AR603" s="118"/>
      <c r="AS603" s="118"/>
      <c r="AT603" s="118"/>
      <c r="AU603" s="120" t="str">
        <f>IF(仕訳入力シート!AQ603&lt;&gt;0,仕訳入力シート!AQ603,"")</f>
        <v/>
      </c>
      <c r="AV603" s="118" t="str">
        <f>IF(仕訳入力シート!AR603&lt;&gt;0,仕訳入力シート!AR603,"")</f>
        <v/>
      </c>
      <c r="AW603" s="120" t="str">
        <f>IF(仕訳入力シート!AT603&lt;&gt;0,仕訳入力シート!AT603,"")</f>
        <v/>
      </c>
      <c r="AX603" s="118" t="str">
        <f>IF(仕訳入力シート!AU603&lt;&gt;0,仕訳入力シート!AU603,"")</f>
        <v/>
      </c>
    </row>
    <row r="604" spans="1:50" ht="17.45" customHeight="1">
      <c r="A604" s="3" t="str">
        <f>IF(C604="",MAX(A$8:A603)+1,"")</f>
        <v/>
      </c>
      <c r="C604" s="3" t="str">
        <f>IF(仕訳入力シート!A604="*","*",IF(J604="","*",IF(J604=0,"*","")))</f>
        <v>*</v>
      </c>
      <c r="D604" s="3">
        <f>仕訳入力シート!B604</f>
        <v>596</v>
      </c>
      <c r="E604" s="3" t="str">
        <f>IF(仕訳入力シート!C604&lt;&gt;0,仕訳入力シート!C604,"")</f>
        <v/>
      </c>
      <c r="F604" s="110" t="str">
        <f>IF(仕訳入力シート!D604&lt;&gt;0,仕訳入力シート!D604,"")</f>
        <v/>
      </c>
      <c r="H604" s="110" t="str">
        <f>IF(仕訳入力シート!AN604&lt;&gt;0,仕訳入力シート!AN604,"")</f>
        <v/>
      </c>
      <c r="I604" s="110" t="str">
        <f>IF(仕訳入力シート!AO604&lt;&gt;0,仕訳入力シート!AO604,"")</f>
        <v/>
      </c>
      <c r="J604" s="143">
        <f>仕訳入力シート!E604</f>
        <v>0</v>
      </c>
      <c r="K604" s="116" t="str">
        <f>IF(仕訳入力シート!F604&lt;&gt;0,仕訳入力シート!F604,"")</f>
        <v/>
      </c>
      <c r="L604" s="3" t="str">
        <f>IF(仕訳入力シート!G604&lt;&gt;0,仕訳入力シート!G604,"")</f>
        <v/>
      </c>
      <c r="M604" s="3" t="str">
        <f>IF(仕訳入力シート!H604&lt;&gt;0,仕訳入力シート!H604,"")</f>
        <v/>
      </c>
      <c r="N604" s="3" t="str">
        <f>IF(仕訳入力シート!I604&lt;&gt;0,仕訳入力シート!I604,"")</f>
        <v/>
      </c>
      <c r="O604" s="116" t="str">
        <f>IF(仕訳入力シート!P604&lt;&gt;0,仕訳入力シート!P604,"")</f>
        <v/>
      </c>
      <c r="P604" s="3" t="str">
        <f>IF(仕訳入力シート!Q604&lt;&gt;0,仕訳入力シート!Q604,"")</f>
        <v/>
      </c>
      <c r="Q604" s="3" t="str">
        <f>IF(仕訳入力シート!J604&lt;&gt;"",仕訳入力シート!J604,"")</f>
        <v/>
      </c>
      <c r="R604" s="3" t="str">
        <f>IF(仕訳入力シート!L604&lt;&gt;"",仕訳入力シート!L604,"")</f>
        <v/>
      </c>
      <c r="S604" s="3" t="str">
        <f>IF(仕訳入力シート!O604&lt;&gt;"",仕訳入力シート!O604,"")</f>
        <v/>
      </c>
      <c r="T604" s="3">
        <f t="shared" si="36"/>
        <v>0</v>
      </c>
      <c r="U604" s="3">
        <f t="shared" si="37"/>
        <v>0</v>
      </c>
      <c r="V604" s="113" t="str">
        <f>IF(仕訳入力シート!R604&lt;&gt;0,仕訳入力シート!R604,"")</f>
        <v/>
      </c>
      <c r="W604" s="3" t="str">
        <f>IF(仕訳入力シート!S604&lt;&gt;0,仕訳入力シート!S604,"")</f>
        <v/>
      </c>
      <c r="X604" s="3" t="str">
        <f>IF(仕訳入力シート!T604&lt;&gt;0,仕訳入力シート!T604,"")</f>
        <v/>
      </c>
      <c r="Y604" s="3" t="str">
        <f>IF(仕訳入力シート!U604&lt;&gt;0,仕訳入力シート!U604,"")</f>
        <v/>
      </c>
      <c r="Z604" s="116" t="str">
        <f>IF(仕訳入力シート!AB604&lt;&gt;0,仕訳入力シート!AB604,"")</f>
        <v/>
      </c>
      <c r="AA604" s="3" t="str">
        <f>IF(仕訳入力シート!AC604&lt;&gt;0,仕訳入力シート!AC604,"")</f>
        <v/>
      </c>
      <c r="AB604" s="3" t="str">
        <f>IF(仕訳入力シート!V604&lt;&gt;"",仕訳入力シート!V604,"")</f>
        <v/>
      </c>
      <c r="AC604" s="3" t="str">
        <f>IF(仕訳入力シート!X604&lt;&gt;"",仕訳入力シート!X604,"")</f>
        <v/>
      </c>
      <c r="AD604" s="3" t="str">
        <f>IF(仕訳入力シート!AA604&lt;&gt;"",仕訳入力シート!AA604,"")</f>
        <v/>
      </c>
      <c r="AE604" s="3">
        <f t="shared" si="38"/>
        <v>0</v>
      </c>
      <c r="AF604" s="3">
        <f t="shared" si="39"/>
        <v>0</v>
      </c>
      <c r="AG604" s="121" t="str">
        <f>IF(仕訳入力シート!AD604&lt;&gt;0,仕訳入力シート!AD604,"")</f>
        <v/>
      </c>
      <c r="AH604" s="3" t="str">
        <f>IF(仕訳入力シート!AE604&lt;&gt;"",仕訳入力シート!AE604,"")</f>
        <v/>
      </c>
      <c r="AI604" s="117" t="str">
        <f>IF(仕訳入力シート!AH604&lt;&gt;0,仕訳入力シート!AH604,"")</f>
        <v/>
      </c>
      <c r="AJ604" s="118" t="str">
        <f>IF(仕訳入力シート!AI604&lt;&gt;0,仕訳入力シート!AI604,"")</f>
        <v/>
      </c>
      <c r="AK604" s="118" t="str">
        <f>IF(仕訳入力シート!AJ604&lt;&gt;0,仕訳入力シート!AJ604,"")</f>
        <v/>
      </c>
      <c r="AL604" s="118" t="str">
        <f>IF(仕訳入力シート!AK604&lt;&gt;0,仕訳入力シート!AK604,"")</f>
        <v/>
      </c>
      <c r="AM604" s="118" t="str">
        <f>IF(仕訳入力シート!AL604&lt;&gt;0,仕訳入力シート!AL604,"")</f>
        <v/>
      </c>
      <c r="AN604" s="118"/>
      <c r="AO604" s="118"/>
      <c r="AP604" s="118"/>
      <c r="AQ604" s="118"/>
      <c r="AR604" s="118"/>
      <c r="AS604" s="118"/>
      <c r="AT604" s="118"/>
      <c r="AU604" s="120" t="str">
        <f>IF(仕訳入力シート!AQ604&lt;&gt;0,仕訳入力シート!AQ604,"")</f>
        <v/>
      </c>
      <c r="AV604" s="118" t="str">
        <f>IF(仕訳入力シート!AR604&lt;&gt;0,仕訳入力シート!AR604,"")</f>
        <v/>
      </c>
      <c r="AW604" s="120" t="str">
        <f>IF(仕訳入力シート!AT604&lt;&gt;0,仕訳入力シート!AT604,"")</f>
        <v/>
      </c>
      <c r="AX604" s="118" t="str">
        <f>IF(仕訳入力シート!AU604&lt;&gt;0,仕訳入力シート!AU604,"")</f>
        <v/>
      </c>
    </row>
    <row r="605" spans="1:50" ht="17.45" customHeight="1">
      <c r="A605" s="3" t="str">
        <f>IF(C605="",MAX(A$8:A604)+1,"")</f>
        <v/>
      </c>
      <c r="C605" s="3" t="str">
        <f>IF(仕訳入力シート!A605="*","*",IF(J605="","*",IF(J605=0,"*","")))</f>
        <v>*</v>
      </c>
      <c r="D605" s="3">
        <f>仕訳入力シート!B605</f>
        <v>597</v>
      </c>
      <c r="E605" s="3" t="str">
        <f>IF(仕訳入力シート!C605&lt;&gt;0,仕訳入力シート!C605,"")</f>
        <v/>
      </c>
      <c r="F605" s="110" t="str">
        <f>IF(仕訳入力シート!D605&lt;&gt;0,仕訳入力シート!D605,"")</f>
        <v/>
      </c>
      <c r="H605" s="110" t="str">
        <f>IF(仕訳入力シート!AN605&lt;&gt;0,仕訳入力シート!AN605,"")</f>
        <v/>
      </c>
      <c r="I605" s="110" t="str">
        <f>IF(仕訳入力シート!AO605&lt;&gt;0,仕訳入力シート!AO605,"")</f>
        <v/>
      </c>
      <c r="J605" s="143">
        <f>仕訳入力シート!E605</f>
        <v>0</v>
      </c>
      <c r="K605" s="116" t="str">
        <f>IF(仕訳入力シート!F605&lt;&gt;0,仕訳入力シート!F605,"")</f>
        <v/>
      </c>
      <c r="L605" s="3" t="str">
        <f>IF(仕訳入力シート!G605&lt;&gt;0,仕訳入力シート!G605,"")</f>
        <v/>
      </c>
      <c r="M605" s="3" t="str">
        <f>IF(仕訳入力シート!H605&lt;&gt;0,仕訳入力シート!H605,"")</f>
        <v/>
      </c>
      <c r="N605" s="3" t="str">
        <f>IF(仕訳入力シート!I605&lt;&gt;0,仕訳入力シート!I605,"")</f>
        <v/>
      </c>
      <c r="O605" s="116" t="str">
        <f>IF(仕訳入力シート!P605&lt;&gt;0,仕訳入力シート!P605,"")</f>
        <v/>
      </c>
      <c r="P605" s="3" t="str">
        <f>IF(仕訳入力シート!Q605&lt;&gt;0,仕訳入力シート!Q605,"")</f>
        <v/>
      </c>
      <c r="Q605" s="3" t="str">
        <f>IF(仕訳入力シート!J605&lt;&gt;"",仕訳入力シート!J605,"")</f>
        <v/>
      </c>
      <c r="R605" s="3" t="str">
        <f>IF(仕訳入力シート!L605&lt;&gt;"",仕訳入力シート!L605,"")</f>
        <v/>
      </c>
      <c r="S605" s="3" t="str">
        <f>IF(仕訳入力シート!O605&lt;&gt;"",仕訳入力シート!O605,"")</f>
        <v/>
      </c>
      <c r="T605" s="3">
        <f t="shared" si="36"/>
        <v>0</v>
      </c>
      <c r="U605" s="3">
        <f t="shared" si="37"/>
        <v>0</v>
      </c>
      <c r="V605" s="113" t="str">
        <f>IF(仕訳入力シート!R605&lt;&gt;0,仕訳入力シート!R605,"")</f>
        <v/>
      </c>
      <c r="W605" s="3" t="str">
        <f>IF(仕訳入力シート!S605&lt;&gt;0,仕訳入力シート!S605,"")</f>
        <v/>
      </c>
      <c r="X605" s="3" t="str">
        <f>IF(仕訳入力シート!T605&lt;&gt;0,仕訳入力シート!T605,"")</f>
        <v/>
      </c>
      <c r="Y605" s="3" t="str">
        <f>IF(仕訳入力シート!U605&lt;&gt;0,仕訳入力シート!U605,"")</f>
        <v/>
      </c>
      <c r="Z605" s="116" t="str">
        <f>IF(仕訳入力シート!AB605&lt;&gt;0,仕訳入力シート!AB605,"")</f>
        <v/>
      </c>
      <c r="AA605" s="3" t="str">
        <f>IF(仕訳入力シート!AC605&lt;&gt;0,仕訳入力シート!AC605,"")</f>
        <v/>
      </c>
      <c r="AB605" s="3" t="str">
        <f>IF(仕訳入力シート!V605&lt;&gt;"",仕訳入力シート!V605,"")</f>
        <v/>
      </c>
      <c r="AC605" s="3" t="str">
        <f>IF(仕訳入力シート!X605&lt;&gt;"",仕訳入力シート!X605,"")</f>
        <v/>
      </c>
      <c r="AD605" s="3" t="str">
        <f>IF(仕訳入力シート!AA605&lt;&gt;"",仕訳入力シート!AA605,"")</f>
        <v/>
      </c>
      <c r="AE605" s="3">
        <f t="shared" si="38"/>
        <v>0</v>
      </c>
      <c r="AF605" s="3">
        <f t="shared" si="39"/>
        <v>0</v>
      </c>
      <c r="AG605" s="121" t="str">
        <f>IF(仕訳入力シート!AD605&lt;&gt;0,仕訳入力シート!AD605,"")</f>
        <v/>
      </c>
      <c r="AH605" s="3" t="str">
        <f>IF(仕訳入力シート!AE605&lt;&gt;"",仕訳入力シート!AE605,"")</f>
        <v/>
      </c>
      <c r="AI605" s="117" t="str">
        <f>IF(仕訳入力シート!AH605&lt;&gt;0,仕訳入力シート!AH605,"")</f>
        <v/>
      </c>
      <c r="AJ605" s="118" t="str">
        <f>IF(仕訳入力シート!AI605&lt;&gt;0,仕訳入力シート!AI605,"")</f>
        <v/>
      </c>
      <c r="AK605" s="118" t="str">
        <f>IF(仕訳入力シート!AJ605&lt;&gt;0,仕訳入力シート!AJ605,"")</f>
        <v/>
      </c>
      <c r="AL605" s="118" t="str">
        <f>IF(仕訳入力シート!AK605&lt;&gt;0,仕訳入力シート!AK605,"")</f>
        <v/>
      </c>
      <c r="AM605" s="118" t="str">
        <f>IF(仕訳入力シート!AL605&lt;&gt;0,仕訳入力シート!AL605,"")</f>
        <v/>
      </c>
      <c r="AN605" s="118"/>
      <c r="AO605" s="118"/>
      <c r="AP605" s="118"/>
      <c r="AQ605" s="118"/>
      <c r="AR605" s="118"/>
      <c r="AS605" s="118"/>
      <c r="AT605" s="118"/>
      <c r="AU605" s="120" t="str">
        <f>IF(仕訳入力シート!AQ605&lt;&gt;0,仕訳入力シート!AQ605,"")</f>
        <v/>
      </c>
      <c r="AV605" s="118" t="str">
        <f>IF(仕訳入力シート!AR605&lt;&gt;0,仕訳入力シート!AR605,"")</f>
        <v/>
      </c>
      <c r="AW605" s="120" t="str">
        <f>IF(仕訳入力シート!AT605&lt;&gt;0,仕訳入力シート!AT605,"")</f>
        <v/>
      </c>
      <c r="AX605" s="118" t="str">
        <f>IF(仕訳入力シート!AU605&lt;&gt;0,仕訳入力シート!AU605,"")</f>
        <v/>
      </c>
    </row>
    <row r="606" spans="1:50" ht="17.45" customHeight="1">
      <c r="A606" s="3" t="str">
        <f>IF(C606="",MAX(A$8:A605)+1,"")</f>
        <v/>
      </c>
      <c r="C606" s="3" t="str">
        <f>IF(仕訳入力シート!A606="*","*",IF(J606="","*",IF(J606=0,"*","")))</f>
        <v>*</v>
      </c>
      <c r="D606" s="3">
        <f>仕訳入力シート!B606</f>
        <v>598</v>
      </c>
      <c r="E606" s="3" t="str">
        <f>IF(仕訳入力シート!C606&lt;&gt;0,仕訳入力シート!C606,"")</f>
        <v/>
      </c>
      <c r="F606" s="110" t="str">
        <f>IF(仕訳入力シート!D606&lt;&gt;0,仕訳入力シート!D606,"")</f>
        <v/>
      </c>
      <c r="H606" s="110" t="str">
        <f>IF(仕訳入力シート!AN606&lt;&gt;0,仕訳入力シート!AN606,"")</f>
        <v/>
      </c>
      <c r="I606" s="110" t="str">
        <f>IF(仕訳入力シート!AO606&lt;&gt;0,仕訳入力シート!AO606,"")</f>
        <v/>
      </c>
      <c r="J606" s="143">
        <f>仕訳入力シート!E606</f>
        <v>0</v>
      </c>
      <c r="K606" s="116" t="str">
        <f>IF(仕訳入力シート!F606&lt;&gt;0,仕訳入力シート!F606,"")</f>
        <v/>
      </c>
      <c r="L606" s="3" t="str">
        <f>IF(仕訳入力シート!G606&lt;&gt;0,仕訳入力シート!G606,"")</f>
        <v/>
      </c>
      <c r="M606" s="3" t="str">
        <f>IF(仕訳入力シート!H606&lt;&gt;0,仕訳入力シート!H606,"")</f>
        <v/>
      </c>
      <c r="N606" s="3" t="str">
        <f>IF(仕訳入力シート!I606&lt;&gt;0,仕訳入力シート!I606,"")</f>
        <v/>
      </c>
      <c r="O606" s="116" t="str">
        <f>IF(仕訳入力シート!P606&lt;&gt;0,仕訳入力シート!P606,"")</f>
        <v/>
      </c>
      <c r="P606" s="3" t="str">
        <f>IF(仕訳入力シート!Q606&lt;&gt;0,仕訳入力シート!Q606,"")</f>
        <v/>
      </c>
      <c r="Q606" s="3" t="str">
        <f>IF(仕訳入力シート!J606&lt;&gt;"",仕訳入力シート!J606,"")</f>
        <v/>
      </c>
      <c r="R606" s="3" t="str">
        <f>IF(仕訳入力シート!L606&lt;&gt;"",仕訳入力シート!L606,"")</f>
        <v/>
      </c>
      <c r="S606" s="3" t="str">
        <f>IF(仕訳入力シート!O606&lt;&gt;"",仕訳入力シート!O606,"")</f>
        <v/>
      </c>
      <c r="T606" s="3">
        <f t="shared" si="36"/>
        <v>0</v>
      </c>
      <c r="U606" s="3">
        <f t="shared" si="37"/>
        <v>0</v>
      </c>
      <c r="V606" s="113" t="str">
        <f>IF(仕訳入力シート!R606&lt;&gt;0,仕訳入力シート!R606,"")</f>
        <v/>
      </c>
      <c r="W606" s="3" t="str">
        <f>IF(仕訳入力シート!S606&lt;&gt;0,仕訳入力シート!S606,"")</f>
        <v/>
      </c>
      <c r="X606" s="3" t="str">
        <f>IF(仕訳入力シート!T606&lt;&gt;0,仕訳入力シート!T606,"")</f>
        <v/>
      </c>
      <c r="Y606" s="3" t="str">
        <f>IF(仕訳入力シート!U606&lt;&gt;0,仕訳入力シート!U606,"")</f>
        <v/>
      </c>
      <c r="Z606" s="116" t="str">
        <f>IF(仕訳入力シート!AB606&lt;&gt;0,仕訳入力シート!AB606,"")</f>
        <v/>
      </c>
      <c r="AA606" s="3" t="str">
        <f>IF(仕訳入力シート!AC606&lt;&gt;0,仕訳入力シート!AC606,"")</f>
        <v/>
      </c>
      <c r="AB606" s="3" t="str">
        <f>IF(仕訳入力シート!V606&lt;&gt;"",仕訳入力シート!V606,"")</f>
        <v/>
      </c>
      <c r="AC606" s="3" t="str">
        <f>IF(仕訳入力シート!X606&lt;&gt;"",仕訳入力シート!X606,"")</f>
        <v/>
      </c>
      <c r="AD606" s="3" t="str">
        <f>IF(仕訳入力シート!AA606&lt;&gt;"",仕訳入力シート!AA606,"")</f>
        <v/>
      </c>
      <c r="AE606" s="3">
        <f t="shared" si="38"/>
        <v>0</v>
      </c>
      <c r="AF606" s="3">
        <f t="shared" si="39"/>
        <v>0</v>
      </c>
      <c r="AG606" s="121" t="str">
        <f>IF(仕訳入力シート!AD606&lt;&gt;0,仕訳入力シート!AD606,"")</f>
        <v/>
      </c>
      <c r="AH606" s="3" t="str">
        <f>IF(仕訳入力シート!AE606&lt;&gt;"",仕訳入力シート!AE606,"")</f>
        <v/>
      </c>
      <c r="AI606" s="117" t="str">
        <f>IF(仕訳入力シート!AH606&lt;&gt;0,仕訳入力シート!AH606,"")</f>
        <v/>
      </c>
      <c r="AJ606" s="118" t="str">
        <f>IF(仕訳入力シート!AI606&lt;&gt;0,仕訳入力シート!AI606,"")</f>
        <v/>
      </c>
      <c r="AK606" s="118" t="str">
        <f>IF(仕訳入力シート!AJ606&lt;&gt;0,仕訳入力シート!AJ606,"")</f>
        <v/>
      </c>
      <c r="AL606" s="118" t="str">
        <f>IF(仕訳入力シート!AK606&lt;&gt;0,仕訳入力シート!AK606,"")</f>
        <v/>
      </c>
      <c r="AM606" s="118" t="str">
        <f>IF(仕訳入力シート!AL606&lt;&gt;0,仕訳入力シート!AL606,"")</f>
        <v/>
      </c>
      <c r="AN606" s="118"/>
      <c r="AO606" s="118"/>
      <c r="AP606" s="118"/>
      <c r="AQ606" s="118"/>
      <c r="AR606" s="118"/>
      <c r="AS606" s="118"/>
      <c r="AT606" s="118"/>
      <c r="AU606" s="120" t="str">
        <f>IF(仕訳入力シート!AQ606&lt;&gt;0,仕訳入力シート!AQ606,"")</f>
        <v/>
      </c>
      <c r="AV606" s="118" t="str">
        <f>IF(仕訳入力シート!AR606&lt;&gt;0,仕訳入力シート!AR606,"")</f>
        <v/>
      </c>
      <c r="AW606" s="120" t="str">
        <f>IF(仕訳入力シート!AT606&lt;&gt;0,仕訳入力シート!AT606,"")</f>
        <v/>
      </c>
      <c r="AX606" s="118" t="str">
        <f>IF(仕訳入力シート!AU606&lt;&gt;0,仕訳入力シート!AU606,"")</f>
        <v/>
      </c>
    </row>
    <row r="607" spans="1:50" ht="17.45" customHeight="1">
      <c r="A607" s="3" t="str">
        <f>IF(C607="",MAX(A$8:A606)+1,"")</f>
        <v/>
      </c>
      <c r="C607" s="3" t="str">
        <f>IF(仕訳入力シート!A607="*","*",IF(J607="","*",IF(J607=0,"*","")))</f>
        <v>*</v>
      </c>
      <c r="D607" s="3">
        <f>仕訳入力シート!B607</f>
        <v>599</v>
      </c>
      <c r="E607" s="3" t="str">
        <f>IF(仕訳入力シート!C607&lt;&gt;0,仕訳入力シート!C607,"")</f>
        <v/>
      </c>
      <c r="F607" s="110" t="str">
        <f>IF(仕訳入力シート!D607&lt;&gt;0,仕訳入力シート!D607,"")</f>
        <v/>
      </c>
      <c r="H607" s="110" t="str">
        <f>IF(仕訳入力シート!AN607&lt;&gt;0,仕訳入力シート!AN607,"")</f>
        <v/>
      </c>
      <c r="I607" s="110" t="str">
        <f>IF(仕訳入力シート!AO607&lt;&gt;0,仕訳入力シート!AO607,"")</f>
        <v/>
      </c>
      <c r="J607" s="143">
        <f>仕訳入力シート!E607</f>
        <v>0</v>
      </c>
      <c r="K607" s="116" t="str">
        <f>IF(仕訳入力シート!F607&lt;&gt;0,仕訳入力シート!F607,"")</f>
        <v/>
      </c>
      <c r="L607" s="3" t="str">
        <f>IF(仕訳入力シート!G607&lt;&gt;0,仕訳入力シート!G607,"")</f>
        <v/>
      </c>
      <c r="M607" s="3" t="str">
        <f>IF(仕訳入力シート!H607&lt;&gt;0,仕訳入力シート!H607,"")</f>
        <v/>
      </c>
      <c r="N607" s="3" t="str">
        <f>IF(仕訳入力シート!I607&lt;&gt;0,仕訳入力シート!I607,"")</f>
        <v/>
      </c>
      <c r="O607" s="116" t="str">
        <f>IF(仕訳入力シート!P607&lt;&gt;0,仕訳入力シート!P607,"")</f>
        <v/>
      </c>
      <c r="P607" s="3" t="str">
        <f>IF(仕訳入力シート!Q607&lt;&gt;0,仕訳入力シート!Q607,"")</f>
        <v/>
      </c>
      <c r="Q607" s="3" t="str">
        <f>IF(仕訳入力シート!J607&lt;&gt;"",仕訳入力シート!J607,"")</f>
        <v/>
      </c>
      <c r="R607" s="3" t="str">
        <f>IF(仕訳入力シート!L607&lt;&gt;"",仕訳入力シート!L607,"")</f>
        <v/>
      </c>
      <c r="S607" s="3" t="str">
        <f>IF(仕訳入力シート!O607&lt;&gt;"",仕訳入力シート!O607,"")</f>
        <v/>
      </c>
      <c r="T607" s="3">
        <f t="shared" si="36"/>
        <v>0</v>
      </c>
      <c r="U607" s="3">
        <f t="shared" si="37"/>
        <v>0</v>
      </c>
      <c r="V607" s="113" t="str">
        <f>IF(仕訳入力シート!R607&lt;&gt;0,仕訳入力シート!R607,"")</f>
        <v/>
      </c>
      <c r="W607" s="3" t="str">
        <f>IF(仕訳入力シート!S607&lt;&gt;0,仕訳入力シート!S607,"")</f>
        <v/>
      </c>
      <c r="X607" s="3" t="str">
        <f>IF(仕訳入力シート!T607&lt;&gt;0,仕訳入力シート!T607,"")</f>
        <v/>
      </c>
      <c r="Y607" s="3" t="str">
        <f>IF(仕訳入力シート!U607&lt;&gt;0,仕訳入力シート!U607,"")</f>
        <v/>
      </c>
      <c r="Z607" s="116" t="str">
        <f>IF(仕訳入力シート!AB607&lt;&gt;0,仕訳入力シート!AB607,"")</f>
        <v/>
      </c>
      <c r="AA607" s="3" t="str">
        <f>IF(仕訳入力シート!AC607&lt;&gt;0,仕訳入力シート!AC607,"")</f>
        <v/>
      </c>
      <c r="AB607" s="3" t="str">
        <f>IF(仕訳入力シート!V607&lt;&gt;"",仕訳入力シート!V607,"")</f>
        <v/>
      </c>
      <c r="AC607" s="3" t="str">
        <f>IF(仕訳入力シート!X607&lt;&gt;"",仕訳入力シート!X607,"")</f>
        <v/>
      </c>
      <c r="AD607" s="3" t="str">
        <f>IF(仕訳入力シート!AA607&lt;&gt;"",仕訳入力シート!AA607,"")</f>
        <v/>
      </c>
      <c r="AE607" s="3">
        <f t="shared" si="38"/>
        <v>0</v>
      </c>
      <c r="AF607" s="3">
        <f t="shared" si="39"/>
        <v>0</v>
      </c>
      <c r="AG607" s="121" t="str">
        <f>IF(仕訳入力シート!AD607&lt;&gt;0,仕訳入力シート!AD607,"")</f>
        <v/>
      </c>
      <c r="AH607" s="3" t="str">
        <f>IF(仕訳入力シート!AE607&lt;&gt;"",仕訳入力シート!AE607,"")</f>
        <v/>
      </c>
      <c r="AI607" s="117" t="str">
        <f>IF(仕訳入力シート!AH607&lt;&gt;0,仕訳入力シート!AH607,"")</f>
        <v/>
      </c>
      <c r="AJ607" s="118" t="str">
        <f>IF(仕訳入力シート!AI607&lt;&gt;0,仕訳入力シート!AI607,"")</f>
        <v/>
      </c>
      <c r="AK607" s="118" t="str">
        <f>IF(仕訳入力シート!AJ607&lt;&gt;0,仕訳入力シート!AJ607,"")</f>
        <v/>
      </c>
      <c r="AL607" s="118" t="str">
        <f>IF(仕訳入力シート!AK607&lt;&gt;0,仕訳入力シート!AK607,"")</f>
        <v/>
      </c>
      <c r="AM607" s="118" t="str">
        <f>IF(仕訳入力シート!AL607&lt;&gt;0,仕訳入力シート!AL607,"")</f>
        <v/>
      </c>
      <c r="AN607" s="118"/>
      <c r="AO607" s="118"/>
      <c r="AP607" s="118"/>
      <c r="AQ607" s="118"/>
      <c r="AR607" s="118"/>
      <c r="AS607" s="118"/>
      <c r="AT607" s="118"/>
      <c r="AU607" s="120" t="str">
        <f>IF(仕訳入力シート!AQ607&lt;&gt;0,仕訳入力シート!AQ607,"")</f>
        <v/>
      </c>
      <c r="AV607" s="118" t="str">
        <f>IF(仕訳入力シート!AR607&lt;&gt;0,仕訳入力シート!AR607,"")</f>
        <v/>
      </c>
      <c r="AW607" s="120" t="str">
        <f>IF(仕訳入力シート!AT607&lt;&gt;0,仕訳入力シート!AT607,"")</f>
        <v/>
      </c>
      <c r="AX607" s="118" t="str">
        <f>IF(仕訳入力シート!AU607&lt;&gt;0,仕訳入力シート!AU607,"")</f>
        <v/>
      </c>
    </row>
    <row r="608" spans="1:50" ht="17.45" customHeight="1">
      <c r="A608" s="3" t="str">
        <f>IF(C608="",MAX(A$8:A607)+1,"")</f>
        <v/>
      </c>
      <c r="C608" s="3" t="str">
        <f>IF(仕訳入力シート!A608="*","*",IF(J608="","*",IF(J608=0,"*","")))</f>
        <v>*</v>
      </c>
      <c r="D608" s="3">
        <f>仕訳入力シート!B608</f>
        <v>600</v>
      </c>
      <c r="E608" s="3" t="str">
        <f>IF(仕訳入力シート!C608&lt;&gt;0,仕訳入力シート!C608,"")</f>
        <v/>
      </c>
      <c r="F608" s="110" t="str">
        <f>IF(仕訳入力シート!D608&lt;&gt;0,仕訳入力シート!D608,"")</f>
        <v/>
      </c>
      <c r="H608" s="110" t="str">
        <f>IF(仕訳入力シート!AN608&lt;&gt;0,仕訳入力シート!AN608,"")</f>
        <v/>
      </c>
      <c r="I608" s="110" t="str">
        <f>IF(仕訳入力シート!AO608&lt;&gt;0,仕訳入力シート!AO608,"")</f>
        <v/>
      </c>
      <c r="J608" s="143">
        <f>仕訳入力シート!E608</f>
        <v>0</v>
      </c>
      <c r="K608" s="116" t="str">
        <f>IF(仕訳入力シート!F608&lt;&gt;0,仕訳入力シート!F608,"")</f>
        <v/>
      </c>
      <c r="L608" s="3" t="str">
        <f>IF(仕訳入力シート!G608&lt;&gt;0,仕訳入力シート!G608,"")</f>
        <v/>
      </c>
      <c r="M608" s="3" t="str">
        <f>IF(仕訳入力シート!H608&lt;&gt;0,仕訳入力シート!H608,"")</f>
        <v/>
      </c>
      <c r="N608" s="3" t="str">
        <f>IF(仕訳入力シート!I608&lt;&gt;0,仕訳入力シート!I608,"")</f>
        <v/>
      </c>
      <c r="O608" s="116" t="str">
        <f>IF(仕訳入力シート!P608&lt;&gt;0,仕訳入力シート!P608,"")</f>
        <v/>
      </c>
      <c r="P608" s="3" t="str">
        <f>IF(仕訳入力シート!Q608&lt;&gt;0,仕訳入力シート!Q608,"")</f>
        <v/>
      </c>
      <c r="Q608" s="3" t="str">
        <f>IF(仕訳入力シート!J608&lt;&gt;"",仕訳入力シート!J608,"")</f>
        <v/>
      </c>
      <c r="R608" s="3" t="str">
        <f>IF(仕訳入力シート!L608&lt;&gt;"",仕訳入力シート!L608,"")</f>
        <v/>
      </c>
      <c r="S608" s="3" t="str">
        <f>IF(仕訳入力シート!O608&lt;&gt;"",仕訳入力シート!O608,"")</f>
        <v/>
      </c>
      <c r="T608" s="3">
        <f t="shared" si="36"/>
        <v>0</v>
      </c>
      <c r="U608" s="3">
        <f t="shared" si="37"/>
        <v>0</v>
      </c>
      <c r="V608" s="113" t="str">
        <f>IF(仕訳入力シート!R608&lt;&gt;0,仕訳入力シート!R608,"")</f>
        <v/>
      </c>
      <c r="W608" s="3" t="str">
        <f>IF(仕訳入力シート!S608&lt;&gt;0,仕訳入力シート!S608,"")</f>
        <v/>
      </c>
      <c r="X608" s="3" t="str">
        <f>IF(仕訳入力シート!T608&lt;&gt;0,仕訳入力シート!T608,"")</f>
        <v/>
      </c>
      <c r="Y608" s="3" t="str">
        <f>IF(仕訳入力シート!U608&lt;&gt;0,仕訳入力シート!U608,"")</f>
        <v/>
      </c>
      <c r="Z608" s="116" t="str">
        <f>IF(仕訳入力シート!AB608&lt;&gt;0,仕訳入力シート!AB608,"")</f>
        <v/>
      </c>
      <c r="AA608" s="3" t="str">
        <f>IF(仕訳入力シート!AC608&lt;&gt;0,仕訳入力シート!AC608,"")</f>
        <v/>
      </c>
      <c r="AB608" s="3" t="str">
        <f>IF(仕訳入力シート!V608&lt;&gt;"",仕訳入力シート!V608,"")</f>
        <v/>
      </c>
      <c r="AC608" s="3" t="str">
        <f>IF(仕訳入力シート!X608&lt;&gt;"",仕訳入力シート!X608,"")</f>
        <v/>
      </c>
      <c r="AD608" s="3" t="str">
        <f>IF(仕訳入力シート!AA608&lt;&gt;"",仕訳入力シート!AA608,"")</f>
        <v/>
      </c>
      <c r="AE608" s="3">
        <f t="shared" si="38"/>
        <v>0</v>
      </c>
      <c r="AF608" s="3">
        <f t="shared" si="39"/>
        <v>0</v>
      </c>
      <c r="AG608" s="121" t="str">
        <f>IF(仕訳入力シート!AD608&lt;&gt;0,仕訳入力シート!AD608,"")</f>
        <v/>
      </c>
      <c r="AH608" s="3" t="str">
        <f>IF(仕訳入力シート!AE608&lt;&gt;"",仕訳入力シート!AE608,"")</f>
        <v/>
      </c>
      <c r="AI608" s="117" t="str">
        <f>IF(仕訳入力シート!AH608&lt;&gt;0,仕訳入力シート!AH608,"")</f>
        <v/>
      </c>
      <c r="AJ608" s="118" t="str">
        <f>IF(仕訳入力シート!AI608&lt;&gt;0,仕訳入力シート!AI608,"")</f>
        <v/>
      </c>
      <c r="AK608" s="118" t="str">
        <f>IF(仕訳入力シート!AJ608&lt;&gt;0,仕訳入力シート!AJ608,"")</f>
        <v/>
      </c>
      <c r="AL608" s="118" t="str">
        <f>IF(仕訳入力シート!AK608&lt;&gt;0,仕訳入力シート!AK608,"")</f>
        <v/>
      </c>
      <c r="AM608" s="118" t="str">
        <f>IF(仕訳入力シート!AL608&lt;&gt;0,仕訳入力シート!AL608,"")</f>
        <v/>
      </c>
      <c r="AN608" s="118"/>
      <c r="AO608" s="118"/>
      <c r="AP608" s="118"/>
      <c r="AQ608" s="118"/>
      <c r="AR608" s="118"/>
      <c r="AS608" s="118"/>
      <c r="AT608" s="118"/>
      <c r="AU608" s="120" t="str">
        <f>IF(仕訳入力シート!AQ608&lt;&gt;0,仕訳入力シート!AQ608,"")</f>
        <v/>
      </c>
      <c r="AV608" s="118" t="str">
        <f>IF(仕訳入力シート!AR608&lt;&gt;0,仕訳入力シート!AR608,"")</f>
        <v/>
      </c>
      <c r="AW608" s="120" t="str">
        <f>IF(仕訳入力シート!AT608&lt;&gt;0,仕訳入力シート!AT608,"")</f>
        <v/>
      </c>
      <c r="AX608" s="118" t="str">
        <f>IF(仕訳入力シート!AU608&lt;&gt;0,仕訳入力シート!AU608,"")</f>
        <v/>
      </c>
    </row>
    <row r="609" spans="1:50" ht="17.45" customHeight="1">
      <c r="A609" s="3" t="str">
        <f>IF(C609="",MAX(A$8:A608)+1,"")</f>
        <v/>
      </c>
      <c r="C609" s="3" t="str">
        <f>IF(仕訳入力シート!A609="*","*",IF(J609="","*",IF(J609=0,"*","")))</f>
        <v>*</v>
      </c>
      <c r="D609" s="3">
        <f>仕訳入力シート!B609</f>
        <v>601</v>
      </c>
      <c r="E609" s="3" t="str">
        <f>IF(仕訳入力シート!C609&lt;&gt;0,仕訳入力シート!C609,"")</f>
        <v/>
      </c>
      <c r="F609" s="110" t="str">
        <f>IF(仕訳入力シート!D609&lt;&gt;0,仕訳入力シート!D609,"")</f>
        <v/>
      </c>
      <c r="H609" s="110" t="str">
        <f>IF(仕訳入力シート!AN609&lt;&gt;0,仕訳入力シート!AN609,"")</f>
        <v/>
      </c>
      <c r="I609" s="110" t="str">
        <f>IF(仕訳入力シート!AO609&lt;&gt;0,仕訳入力シート!AO609,"")</f>
        <v/>
      </c>
      <c r="J609" s="143">
        <f>仕訳入力シート!E609</f>
        <v>0</v>
      </c>
      <c r="K609" s="116" t="str">
        <f>IF(仕訳入力シート!F609&lt;&gt;0,仕訳入力シート!F609,"")</f>
        <v/>
      </c>
      <c r="L609" s="3" t="str">
        <f>IF(仕訳入力シート!G609&lt;&gt;0,仕訳入力シート!G609,"")</f>
        <v/>
      </c>
      <c r="M609" s="3" t="str">
        <f>IF(仕訳入力シート!H609&lt;&gt;0,仕訳入力シート!H609,"")</f>
        <v/>
      </c>
      <c r="N609" s="3" t="str">
        <f>IF(仕訳入力シート!I609&lt;&gt;0,仕訳入力シート!I609,"")</f>
        <v/>
      </c>
      <c r="O609" s="116" t="str">
        <f>IF(仕訳入力シート!P609&lt;&gt;0,仕訳入力シート!P609,"")</f>
        <v/>
      </c>
      <c r="P609" s="3" t="str">
        <f>IF(仕訳入力シート!Q609&lt;&gt;0,仕訳入力シート!Q609,"")</f>
        <v/>
      </c>
      <c r="Q609" s="3" t="str">
        <f>IF(仕訳入力シート!J609&lt;&gt;"",仕訳入力シート!J609,"")</f>
        <v/>
      </c>
      <c r="R609" s="3" t="str">
        <f>IF(仕訳入力シート!L609&lt;&gt;"",仕訳入力シート!L609,"")</f>
        <v/>
      </c>
      <c r="S609" s="3" t="str">
        <f>IF(仕訳入力シート!O609&lt;&gt;"",仕訳入力シート!O609,"")</f>
        <v/>
      </c>
      <c r="T609" s="3">
        <f t="shared" si="36"/>
        <v>0</v>
      </c>
      <c r="U609" s="3">
        <f t="shared" si="37"/>
        <v>0</v>
      </c>
      <c r="V609" s="113" t="str">
        <f>IF(仕訳入力シート!R609&lt;&gt;0,仕訳入力シート!R609,"")</f>
        <v/>
      </c>
      <c r="W609" s="3" t="str">
        <f>IF(仕訳入力シート!S609&lt;&gt;0,仕訳入力シート!S609,"")</f>
        <v/>
      </c>
      <c r="X609" s="3" t="str">
        <f>IF(仕訳入力シート!T609&lt;&gt;0,仕訳入力シート!T609,"")</f>
        <v/>
      </c>
      <c r="Y609" s="3" t="str">
        <f>IF(仕訳入力シート!U609&lt;&gt;0,仕訳入力シート!U609,"")</f>
        <v/>
      </c>
      <c r="Z609" s="116" t="str">
        <f>IF(仕訳入力シート!AB609&lt;&gt;0,仕訳入力シート!AB609,"")</f>
        <v/>
      </c>
      <c r="AA609" s="3" t="str">
        <f>IF(仕訳入力シート!AC609&lt;&gt;0,仕訳入力シート!AC609,"")</f>
        <v/>
      </c>
      <c r="AB609" s="3" t="str">
        <f>IF(仕訳入力シート!V609&lt;&gt;"",仕訳入力シート!V609,"")</f>
        <v/>
      </c>
      <c r="AC609" s="3" t="str">
        <f>IF(仕訳入力シート!X609&lt;&gt;"",仕訳入力シート!X609,"")</f>
        <v/>
      </c>
      <c r="AD609" s="3" t="str">
        <f>IF(仕訳入力シート!AA609&lt;&gt;"",仕訳入力シート!AA609,"")</f>
        <v/>
      </c>
      <c r="AE609" s="3">
        <f t="shared" si="38"/>
        <v>0</v>
      </c>
      <c r="AF609" s="3">
        <f t="shared" si="39"/>
        <v>0</v>
      </c>
      <c r="AG609" s="121" t="str">
        <f>IF(仕訳入力シート!AD609&lt;&gt;0,仕訳入力シート!AD609,"")</f>
        <v/>
      </c>
      <c r="AH609" s="3" t="str">
        <f>IF(仕訳入力シート!AE609&lt;&gt;"",仕訳入力シート!AE609,"")</f>
        <v/>
      </c>
      <c r="AI609" s="117" t="str">
        <f>IF(仕訳入力シート!AH609&lt;&gt;0,仕訳入力シート!AH609,"")</f>
        <v/>
      </c>
      <c r="AJ609" s="118" t="str">
        <f>IF(仕訳入力シート!AI609&lt;&gt;0,仕訳入力シート!AI609,"")</f>
        <v/>
      </c>
      <c r="AK609" s="118" t="str">
        <f>IF(仕訳入力シート!AJ609&lt;&gt;0,仕訳入力シート!AJ609,"")</f>
        <v/>
      </c>
      <c r="AL609" s="118" t="str">
        <f>IF(仕訳入力シート!AK609&lt;&gt;0,仕訳入力シート!AK609,"")</f>
        <v/>
      </c>
      <c r="AM609" s="118" t="str">
        <f>IF(仕訳入力シート!AL609&lt;&gt;0,仕訳入力シート!AL609,"")</f>
        <v/>
      </c>
      <c r="AN609" s="118"/>
      <c r="AO609" s="118"/>
      <c r="AP609" s="118"/>
      <c r="AQ609" s="118"/>
      <c r="AR609" s="118"/>
      <c r="AS609" s="118"/>
      <c r="AT609" s="118"/>
      <c r="AU609" s="120" t="str">
        <f>IF(仕訳入力シート!AQ609&lt;&gt;0,仕訳入力シート!AQ609,"")</f>
        <v/>
      </c>
      <c r="AV609" s="118" t="str">
        <f>IF(仕訳入力シート!AR609&lt;&gt;0,仕訳入力シート!AR609,"")</f>
        <v/>
      </c>
      <c r="AW609" s="120" t="str">
        <f>IF(仕訳入力シート!AT609&lt;&gt;0,仕訳入力シート!AT609,"")</f>
        <v/>
      </c>
      <c r="AX609" s="118" t="str">
        <f>IF(仕訳入力シート!AU609&lt;&gt;0,仕訳入力シート!AU609,"")</f>
        <v/>
      </c>
    </row>
    <row r="610" spans="1:50" ht="17.45" customHeight="1">
      <c r="A610" s="3" t="str">
        <f>IF(C610="",MAX(A$8:A609)+1,"")</f>
        <v/>
      </c>
      <c r="C610" s="3" t="str">
        <f>IF(仕訳入力シート!A610="*","*",IF(J610="","*",IF(J610=0,"*","")))</f>
        <v>*</v>
      </c>
      <c r="D610" s="3">
        <f>仕訳入力シート!B610</f>
        <v>602</v>
      </c>
      <c r="E610" s="3" t="str">
        <f>IF(仕訳入力シート!C610&lt;&gt;0,仕訳入力シート!C610,"")</f>
        <v/>
      </c>
      <c r="F610" s="110" t="str">
        <f>IF(仕訳入力シート!D610&lt;&gt;0,仕訳入力シート!D610,"")</f>
        <v/>
      </c>
      <c r="H610" s="110" t="str">
        <f>IF(仕訳入力シート!AN610&lt;&gt;0,仕訳入力シート!AN610,"")</f>
        <v/>
      </c>
      <c r="I610" s="110" t="str">
        <f>IF(仕訳入力シート!AO610&lt;&gt;0,仕訳入力シート!AO610,"")</f>
        <v/>
      </c>
      <c r="J610" s="143">
        <f>仕訳入力シート!E610</f>
        <v>0</v>
      </c>
      <c r="K610" s="116" t="str">
        <f>IF(仕訳入力シート!F610&lt;&gt;0,仕訳入力シート!F610,"")</f>
        <v/>
      </c>
      <c r="L610" s="3" t="str">
        <f>IF(仕訳入力シート!G610&lt;&gt;0,仕訳入力シート!G610,"")</f>
        <v/>
      </c>
      <c r="M610" s="3" t="str">
        <f>IF(仕訳入力シート!H610&lt;&gt;0,仕訳入力シート!H610,"")</f>
        <v/>
      </c>
      <c r="N610" s="3" t="str">
        <f>IF(仕訳入力シート!I610&lt;&gt;0,仕訳入力シート!I610,"")</f>
        <v/>
      </c>
      <c r="O610" s="116" t="str">
        <f>IF(仕訳入力シート!P610&lt;&gt;0,仕訳入力シート!P610,"")</f>
        <v/>
      </c>
      <c r="P610" s="3" t="str">
        <f>IF(仕訳入力シート!Q610&lt;&gt;0,仕訳入力シート!Q610,"")</f>
        <v/>
      </c>
      <c r="Q610" s="3" t="str">
        <f>IF(仕訳入力シート!J610&lt;&gt;"",仕訳入力シート!J610,"")</f>
        <v/>
      </c>
      <c r="R610" s="3" t="str">
        <f>IF(仕訳入力シート!L610&lt;&gt;"",仕訳入力シート!L610,"")</f>
        <v/>
      </c>
      <c r="S610" s="3" t="str">
        <f>IF(仕訳入力シート!O610&lt;&gt;"",仕訳入力シート!O610,"")</f>
        <v/>
      </c>
      <c r="T610" s="3">
        <f t="shared" si="36"/>
        <v>0</v>
      </c>
      <c r="U610" s="3">
        <f t="shared" si="37"/>
        <v>0</v>
      </c>
      <c r="V610" s="113" t="str">
        <f>IF(仕訳入力シート!R610&lt;&gt;0,仕訳入力シート!R610,"")</f>
        <v/>
      </c>
      <c r="W610" s="3" t="str">
        <f>IF(仕訳入力シート!S610&lt;&gt;0,仕訳入力シート!S610,"")</f>
        <v/>
      </c>
      <c r="X610" s="3" t="str">
        <f>IF(仕訳入力シート!T610&lt;&gt;0,仕訳入力シート!T610,"")</f>
        <v/>
      </c>
      <c r="Y610" s="3" t="str">
        <f>IF(仕訳入力シート!U610&lt;&gt;0,仕訳入力シート!U610,"")</f>
        <v/>
      </c>
      <c r="Z610" s="116" t="str">
        <f>IF(仕訳入力シート!AB610&lt;&gt;0,仕訳入力シート!AB610,"")</f>
        <v/>
      </c>
      <c r="AA610" s="3" t="str">
        <f>IF(仕訳入力シート!AC610&lt;&gt;0,仕訳入力シート!AC610,"")</f>
        <v/>
      </c>
      <c r="AB610" s="3" t="str">
        <f>IF(仕訳入力シート!V610&lt;&gt;"",仕訳入力シート!V610,"")</f>
        <v/>
      </c>
      <c r="AC610" s="3" t="str">
        <f>IF(仕訳入力シート!X610&lt;&gt;"",仕訳入力シート!X610,"")</f>
        <v/>
      </c>
      <c r="AD610" s="3" t="str">
        <f>IF(仕訳入力シート!AA610&lt;&gt;"",仕訳入力シート!AA610,"")</f>
        <v/>
      </c>
      <c r="AE610" s="3">
        <f t="shared" si="38"/>
        <v>0</v>
      </c>
      <c r="AF610" s="3">
        <f t="shared" si="39"/>
        <v>0</v>
      </c>
      <c r="AG610" s="121" t="str">
        <f>IF(仕訳入力シート!AD610&lt;&gt;0,仕訳入力シート!AD610,"")</f>
        <v/>
      </c>
      <c r="AH610" s="3" t="str">
        <f>IF(仕訳入力シート!AE610&lt;&gt;"",仕訳入力シート!AE610,"")</f>
        <v/>
      </c>
      <c r="AI610" s="117" t="str">
        <f>IF(仕訳入力シート!AH610&lt;&gt;0,仕訳入力シート!AH610,"")</f>
        <v/>
      </c>
      <c r="AJ610" s="118" t="str">
        <f>IF(仕訳入力シート!AI610&lt;&gt;0,仕訳入力シート!AI610,"")</f>
        <v/>
      </c>
      <c r="AK610" s="118" t="str">
        <f>IF(仕訳入力シート!AJ610&lt;&gt;0,仕訳入力シート!AJ610,"")</f>
        <v/>
      </c>
      <c r="AL610" s="118" t="str">
        <f>IF(仕訳入力シート!AK610&lt;&gt;0,仕訳入力シート!AK610,"")</f>
        <v/>
      </c>
      <c r="AM610" s="118" t="str">
        <f>IF(仕訳入力シート!AL610&lt;&gt;0,仕訳入力シート!AL610,"")</f>
        <v/>
      </c>
      <c r="AN610" s="118"/>
      <c r="AO610" s="118"/>
      <c r="AP610" s="118"/>
      <c r="AQ610" s="118"/>
      <c r="AR610" s="118"/>
      <c r="AS610" s="118"/>
      <c r="AT610" s="118"/>
      <c r="AU610" s="120" t="str">
        <f>IF(仕訳入力シート!AQ610&lt;&gt;0,仕訳入力シート!AQ610,"")</f>
        <v/>
      </c>
      <c r="AV610" s="118" t="str">
        <f>IF(仕訳入力シート!AR610&lt;&gt;0,仕訳入力シート!AR610,"")</f>
        <v/>
      </c>
      <c r="AW610" s="120" t="str">
        <f>IF(仕訳入力シート!AT610&lt;&gt;0,仕訳入力シート!AT610,"")</f>
        <v/>
      </c>
      <c r="AX610" s="118" t="str">
        <f>IF(仕訳入力シート!AU610&lt;&gt;0,仕訳入力シート!AU610,"")</f>
        <v/>
      </c>
    </row>
    <row r="611" spans="1:50" ht="17.45" customHeight="1">
      <c r="A611" s="3" t="str">
        <f>IF(C611="",MAX(A$8:A610)+1,"")</f>
        <v/>
      </c>
      <c r="C611" s="3" t="str">
        <f>IF(仕訳入力シート!A611="*","*",IF(J611="","*",IF(J611=0,"*","")))</f>
        <v>*</v>
      </c>
      <c r="D611" s="3">
        <f>仕訳入力シート!B611</f>
        <v>603</v>
      </c>
      <c r="E611" s="3" t="str">
        <f>IF(仕訳入力シート!C611&lt;&gt;0,仕訳入力シート!C611,"")</f>
        <v/>
      </c>
      <c r="F611" s="110" t="str">
        <f>IF(仕訳入力シート!D611&lt;&gt;0,仕訳入力シート!D611,"")</f>
        <v/>
      </c>
      <c r="H611" s="110" t="str">
        <f>IF(仕訳入力シート!AN611&lt;&gt;0,仕訳入力シート!AN611,"")</f>
        <v/>
      </c>
      <c r="I611" s="110" t="str">
        <f>IF(仕訳入力シート!AO611&lt;&gt;0,仕訳入力シート!AO611,"")</f>
        <v/>
      </c>
      <c r="J611" s="143">
        <f>仕訳入力シート!E611</f>
        <v>0</v>
      </c>
      <c r="K611" s="116" t="str">
        <f>IF(仕訳入力シート!F611&lt;&gt;0,仕訳入力シート!F611,"")</f>
        <v/>
      </c>
      <c r="L611" s="3" t="str">
        <f>IF(仕訳入力シート!G611&lt;&gt;0,仕訳入力シート!G611,"")</f>
        <v/>
      </c>
      <c r="M611" s="3" t="str">
        <f>IF(仕訳入力シート!H611&lt;&gt;0,仕訳入力シート!H611,"")</f>
        <v/>
      </c>
      <c r="N611" s="3" t="str">
        <f>IF(仕訳入力シート!I611&lt;&gt;0,仕訳入力シート!I611,"")</f>
        <v/>
      </c>
      <c r="O611" s="116" t="str">
        <f>IF(仕訳入力シート!P611&lt;&gt;0,仕訳入力シート!P611,"")</f>
        <v/>
      </c>
      <c r="P611" s="3" t="str">
        <f>IF(仕訳入力シート!Q611&lt;&gt;0,仕訳入力シート!Q611,"")</f>
        <v/>
      </c>
      <c r="Q611" s="3" t="str">
        <f>IF(仕訳入力シート!J611&lt;&gt;"",仕訳入力シート!J611,"")</f>
        <v/>
      </c>
      <c r="R611" s="3" t="str">
        <f>IF(仕訳入力シート!L611&lt;&gt;"",仕訳入力シート!L611,"")</f>
        <v/>
      </c>
      <c r="S611" s="3" t="str">
        <f>IF(仕訳入力シート!O611&lt;&gt;"",仕訳入力シート!O611,"")</f>
        <v/>
      </c>
      <c r="T611" s="3">
        <f t="shared" si="36"/>
        <v>0</v>
      </c>
      <c r="U611" s="3">
        <f t="shared" si="37"/>
        <v>0</v>
      </c>
      <c r="V611" s="113" t="str">
        <f>IF(仕訳入力シート!R611&lt;&gt;0,仕訳入力シート!R611,"")</f>
        <v/>
      </c>
      <c r="W611" s="3" t="str">
        <f>IF(仕訳入力シート!S611&lt;&gt;0,仕訳入力シート!S611,"")</f>
        <v/>
      </c>
      <c r="X611" s="3" t="str">
        <f>IF(仕訳入力シート!T611&lt;&gt;0,仕訳入力シート!T611,"")</f>
        <v/>
      </c>
      <c r="Y611" s="3" t="str">
        <f>IF(仕訳入力シート!U611&lt;&gt;0,仕訳入力シート!U611,"")</f>
        <v/>
      </c>
      <c r="Z611" s="116" t="str">
        <f>IF(仕訳入力シート!AB611&lt;&gt;0,仕訳入力シート!AB611,"")</f>
        <v/>
      </c>
      <c r="AA611" s="3" t="str">
        <f>IF(仕訳入力シート!AC611&lt;&gt;0,仕訳入力シート!AC611,"")</f>
        <v/>
      </c>
      <c r="AB611" s="3" t="str">
        <f>IF(仕訳入力シート!V611&lt;&gt;"",仕訳入力シート!V611,"")</f>
        <v/>
      </c>
      <c r="AC611" s="3" t="str">
        <f>IF(仕訳入力シート!X611&lt;&gt;"",仕訳入力シート!X611,"")</f>
        <v/>
      </c>
      <c r="AD611" s="3" t="str">
        <f>IF(仕訳入力シート!AA611&lt;&gt;"",仕訳入力シート!AA611,"")</f>
        <v/>
      </c>
      <c r="AE611" s="3">
        <f t="shared" si="38"/>
        <v>0</v>
      </c>
      <c r="AF611" s="3">
        <f t="shared" si="39"/>
        <v>0</v>
      </c>
      <c r="AG611" s="121" t="str">
        <f>IF(仕訳入力シート!AD611&lt;&gt;0,仕訳入力シート!AD611,"")</f>
        <v/>
      </c>
      <c r="AH611" s="3" t="str">
        <f>IF(仕訳入力シート!AE611&lt;&gt;"",仕訳入力シート!AE611,"")</f>
        <v/>
      </c>
      <c r="AI611" s="117" t="str">
        <f>IF(仕訳入力シート!AH611&lt;&gt;0,仕訳入力シート!AH611,"")</f>
        <v/>
      </c>
      <c r="AJ611" s="118" t="str">
        <f>IF(仕訳入力シート!AI611&lt;&gt;0,仕訳入力シート!AI611,"")</f>
        <v/>
      </c>
      <c r="AK611" s="118" t="str">
        <f>IF(仕訳入力シート!AJ611&lt;&gt;0,仕訳入力シート!AJ611,"")</f>
        <v/>
      </c>
      <c r="AL611" s="118" t="str">
        <f>IF(仕訳入力シート!AK611&lt;&gt;0,仕訳入力シート!AK611,"")</f>
        <v/>
      </c>
      <c r="AM611" s="118" t="str">
        <f>IF(仕訳入力シート!AL611&lt;&gt;0,仕訳入力シート!AL611,"")</f>
        <v/>
      </c>
      <c r="AN611" s="118"/>
      <c r="AO611" s="118"/>
      <c r="AP611" s="118"/>
      <c r="AQ611" s="118"/>
      <c r="AR611" s="118"/>
      <c r="AS611" s="118"/>
      <c r="AT611" s="118"/>
      <c r="AU611" s="120" t="str">
        <f>IF(仕訳入力シート!AQ611&lt;&gt;0,仕訳入力シート!AQ611,"")</f>
        <v/>
      </c>
      <c r="AV611" s="118" t="str">
        <f>IF(仕訳入力シート!AR611&lt;&gt;0,仕訳入力シート!AR611,"")</f>
        <v/>
      </c>
      <c r="AW611" s="120" t="str">
        <f>IF(仕訳入力シート!AT611&lt;&gt;0,仕訳入力シート!AT611,"")</f>
        <v/>
      </c>
      <c r="AX611" s="118" t="str">
        <f>IF(仕訳入力シート!AU611&lt;&gt;0,仕訳入力シート!AU611,"")</f>
        <v/>
      </c>
    </row>
    <row r="612" spans="1:50" ht="17.45" customHeight="1">
      <c r="A612" s="3" t="str">
        <f>IF(C612="",MAX(A$8:A611)+1,"")</f>
        <v/>
      </c>
      <c r="C612" s="3" t="str">
        <f>IF(仕訳入力シート!A612="*","*",IF(J612="","*",IF(J612=0,"*","")))</f>
        <v>*</v>
      </c>
      <c r="D612" s="3">
        <f>仕訳入力シート!B612</f>
        <v>604</v>
      </c>
      <c r="E612" s="3" t="str">
        <f>IF(仕訳入力シート!C612&lt;&gt;0,仕訳入力シート!C612,"")</f>
        <v/>
      </c>
      <c r="F612" s="110" t="str">
        <f>IF(仕訳入力シート!D612&lt;&gt;0,仕訳入力シート!D612,"")</f>
        <v/>
      </c>
      <c r="H612" s="110" t="str">
        <f>IF(仕訳入力シート!AN612&lt;&gt;0,仕訳入力シート!AN612,"")</f>
        <v/>
      </c>
      <c r="I612" s="110" t="str">
        <f>IF(仕訳入力シート!AO612&lt;&gt;0,仕訳入力シート!AO612,"")</f>
        <v/>
      </c>
      <c r="J612" s="143">
        <f>仕訳入力シート!E612</f>
        <v>0</v>
      </c>
      <c r="K612" s="116" t="str">
        <f>IF(仕訳入力シート!F612&lt;&gt;0,仕訳入力シート!F612,"")</f>
        <v/>
      </c>
      <c r="L612" s="3" t="str">
        <f>IF(仕訳入力シート!G612&lt;&gt;0,仕訳入力シート!G612,"")</f>
        <v/>
      </c>
      <c r="M612" s="3" t="str">
        <f>IF(仕訳入力シート!H612&lt;&gt;0,仕訳入力シート!H612,"")</f>
        <v/>
      </c>
      <c r="N612" s="3" t="str">
        <f>IF(仕訳入力シート!I612&lt;&gt;0,仕訳入力シート!I612,"")</f>
        <v/>
      </c>
      <c r="O612" s="116" t="str">
        <f>IF(仕訳入力シート!P612&lt;&gt;0,仕訳入力シート!P612,"")</f>
        <v/>
      </c>
      <c r="P612" s="3" t="str">
        <f>IF(仕訳入力シート!Q612&lt;&gt;0,仕訳入力シート!Q612,"")</f>
        <v/>
      </c>
      <c r="Q612" s="3" t="str">
        <f>IF(仕訳入力シート!J612&lt;&gt;"",仕訳入力シート!J612,"")</f>
        <v/>
      </c>
      <c r="R612" s="3" t="str">
        <f>IF(仕訳入力シート!L612&lt;&gt;"",仕訳入力シート!L612,"")</f>
        <v/>
      </c>
      <c r="S612" s="3" t="str">
        <f>IF(仕訳入力シート!O612&lt;&gt;"",仕訳入力シート!O612,"")</f>
        <v/>
      </c>
      <c r="T612" s="3">
        <f t="shared" si="36"/>
        <v>0</v>
      </c>
      <c r="U612" s="3">
        <f t="shared" si="37"/>
        <v>0</v>
      </c>
      <c r="V612" s="113" t="str">
        <f>IF(仕訳入力シート!R612&lt;&gt;0,仕訳入力シート!R612,"")</f>
        <v/>
      </c>
      <c r="W612" s="3" t="str">
        <f>IF(仕訳入力シート!S612&lt;&gt;0,仕訳入力シート!S612,"")</f>
        <v/>
      </c>
      <c r="X612" s="3" t="str">
        <f>IF(仕訳入力シート!T612&lt;&gt;0,仕訳入力シート!T612,"")</f>
        <v/>
      </c>
      <c r="Y612" s="3" t="str">
        <f>IF(仕訳入力シート!U612&lt;&gt;0,仕訳入力シート!U612,"")</f>
        <v/>
      </c>
      <c r="Z612" s="116" t="str">
        <f>IF(仕訳入力シート!AB612&lt;&gt;0,仕訳入力シート!AB612,"")</f>
        <v/>
      </c>
      <c r="AA612" s="3" t="str">
        <f>IF(仕訳入力シート!AC612&lt;&gt;0,仕訳入力シート!AC612,"")</f>
        <v/>
      </c>
      <c r="AB612" s="3" t="str">
        <f>IF(仕訳入力シート!V612&lt;&gt;"",仕訳入力シート!V612,"")</f>
        <v/>
      </c>
      <c r="AC612" s="3" t="str">
        <f>IF(仕訳入力シート!X612&lt;&gt;"",仕訳入力シート!X612,"")</f>
        <v/>
      </c>
      <c r="AD612" s="3" t="str">
        <f>IF(仕訳入力シート!AA612&lt;&gt;"",仕訳入力シート!AA612,"")</f>
        <v/>
      </c>
      <c r="AE612" s="3">
        <f t="shared" si="38"/>
        <v>0</v>
      </c>
      <c r="AF612" s="3">
        <f t="shared" si="39"/>
        <v>0</v>
      </c>
      <c r="AG612" s="121" t="str">
        <f>IF(仕訳入力シート!AD612&lt;&gt;0,仕訳入力シート!AD612,"")</f>
        <v/>
      </c>
      <c r="AH612" s="3" t="str">
        <f>IF(仕訳入力シート!AE612&lt;&gt;"",仕訳入力シート!AE612,"")</f>
        <v/>
      </c>
      <c r="AI612" s="117" t="str">
        <f>IF(仕訳入力シート!AH612&lt;&gt;0,仕訳入力シート!AH612,"")</f>
        <v/>
      </c>
      <c r="AJ612" s="118" t="str">
        <f>IF(仕訳入力シート!AI612&lt;&gt;0,仕訳入力シート!AI612,"")</f>
        <v/>
      </c>
      <c r="AK612" s="118" t="str">
        <f>IF(仕訳入力シート!AJ612&lt;&gt;0,仕訳入力シート!AJ612,"")</f>
        <v/>
      </c>
      <c r="AL612" s="118" t="str">
        <f>IF(仕訳入力シート!AK612&lt;&gt;0,仕訳入力シート!AK612,"")</f>
        <v/>
      </c>
      <c r="AM612" s="118" t="str">
        <f>IF(仕訳入力シート!AL612&lt;&gt;0,仕訳入力シート!AL612,"")</f>
        <v/>
      </c>
      <c r="AN612" s="118"/>
      <c r="AO612" s="118"/>
      <c r="AP612" s="118"/>
      <c r="AQ612" s="118"/>
      <c r="AR612" s="118"/>
      <c r="AS612" s="118"/>
      <c r="AT612" s="118"/>
      <c r="AU612" s="120" t="str">
        <f>IF(仕訳入力シート!AQ612&lt;&gt;0,仕訳入力シート!AQ612,"")</f>
        <v/>
      </c>
      <c r="AV612" s="118" t="str">
        <f>IF(仕訳入力シート!AR612&lt;&gt;0,仕訳入力シート!AR612,"")</f>
        <v/>
      </c>
      <c r="AW612" s="120" t="str">
        <f>IF(仕訳入力シート!AT612&lt;&gt;0,仕訳入力シート!AT612,"")</f>
        <v/>
      </c>
      <c r="AX612" s="118" t="str">
        <f>IF(仕訳入力シート!AU612&lt;&gt;0,仕訳入力シート!AU612,"")</f>
        <v/>
      </c>
    </row>
    <row r="613" spans="1:50" ht="17.45" customHeight="1">
      <c r="A613" s="3" t="str">
        <f>IF(C613="",MAX(A$8:A612)+1,"")</f>
        <v/>
      </c>
      <c r="C613" s="3" t="str">
        <f>IF(仕訳入力シート!A613="*","*",IF(J613="","*",IF(J613=0,"*","")))</f>
        <v>*</v>
      </c>
      <c r="D613" s="3">
        <f>仕訳入力シート!B613</f>
        <v>605</v>
      </c>
      <c r="E613" s="3" t="str">
        <f>IF(仕訳入力シート!C613&lt;&gt;0,仕訳入力シート!C613,"")</f>
        <v/>
      </c>
      <c r="F613" s="110" t="str">
        <f>IF(仕訳入力シート!D613&lt;&gt;0,仕訳入力シート!D613,"")</f>
        <v/>
      </c>
      <c r="H613" s="110" t="str">
        <f>IF(仕訳入力シート!AN613&lt;&gt;0,仕訳入力シート!AN613,"")</f>
        <v/>
      </c>
      <c r="I613" s="110" t="str">
        <f>IF(仕訳入力シート!AO613&lt;&gt;0,仕訳入力シート!AO613,"")</f>
        <v/>
      </c>
      <c r="J613" s="143">
        <f>仕訳入力シート!E613</f>
        <v>0</v>
      </c>
      <c r="K613" s="116" t="str">
        <f>IF(仕訳入力シート!F613&lt;&gt;0,仕訳入力シート!F613,"")</f>
        <v/>
      </c>
      <c r="L613" s="3" t="str">
        <f>IF(仕訳入力シート!G613&lt;&gt;0,仕訳入力シート!G613,"")</f>
        <v/>
      </c>
      <c r="M613" s="3" t="str">
        <f>IF(仕訳入力シート!H613&lt;&gt;0,仕訳入力シート!H613,"")</f>
        <v/>
      </c>
      <c r="N613" s="3" t="str">
        <f>IF(仕訳入力シート!I613&lt;&gt;0,仕訳入力シート!I613,"")</f>
        <v/>
      </c>
      <c r="O613" s="116" t="str">
        <f>IF(仕訳入力シート!P613&lt;&gt;0,仕訳入力シート!P613,"")</f>
        <v/>
      </c>
      <c r="P613" s="3" t="str">
        <f>IF(仕訳入力シート!Q613&lt;&gt;0,仕訳入力シート!Q613,"")</f>
        <v/>
      </c>
      <c r="Q613" s="3" t="str">
        <f>IF(仕訳入力シート!J613&lt;&gt;"",仕訳入力シート!J613,"")</f>
        <v/>
      </c>
      <c r="R613" s="3" t="str">
        <f>IF(仕訳入力シート!L613&lt;&gt;"",仕訳入力シート!L613,"")</f>
        <v/>
      </c>
      <c r="S613" s="3" t="str">
        <f>IF(仕訳入力シート!O613&lt;&gt;"",仕訳入力シート!O613,"")</f>
        <v/>
      </c>
      <c r="T613" s="3">
        <f t="shared" si="36"/>
        <v>0</v>
      </c>
      <c r="U613" s="3">
        <f t="shared" si="37"/>
        <v>0</v>
      </c>
      <c r="V613" s="113" t="str">
        <f>IF(仕訳入力シート!R613&lt;&gt;0,仕訳入力シート!R613,"")</f>
        <v/>
      </c>
      <c r="W613" s="3" t="str">
        <f>IF(仕訳入力シート!S613&lt;&gt;0,仕訳入力シート!S613,"")</f>
        <v/>
      </c>
      <c r="X613" s="3" t="str">
        <f>IF(仕訳入力シート!T613&lt;&gt;0,仕訳入力シート!T613,"")</f>
        <v/>
      </c>
      <c r="Y613" s="3" t="str">
        <f>IF(仕訳入力シート!U613&lt;&gt;0,仕訳入力シート!U613,"")</f>
        <v/>
      </c>
      <c r="Z613" s="116" t="str">
        <f>IF(仕訳入力シート!AB613&lt;&gt;0,仕訳入力シート!AB613,"")</f>
        <v/>
      </c>
      <c r="AA613" s="3" t="str">
        <f>IF(仕訳入力シート!AC613&lt;&gt;0,仕訳入力シート!AC613,"")</f>
        <v/>
      </c>
      <c r="AB613" s="3" t="str">
        <f>IF(仕訳入力シート!V613&lt;&gt;"",仕訳入力シート!V613,"")</f>
        <v/>
      </c>
      <c r="AC613" s="3" t="str">
        <f>IF(仕訳入力シート!X613&lt;&gt;"",仕訳入力シート!X613,"")</f>
        <v/>
      </c>
      <c r="AD613" s="3" t="str">
        <f>IF(仕訳入力シート!AA613&lt;&gt;"",仕訳入力シート!AA613,"")</f>
        <v/>
      </c>
      <c r="AE613" s="3">
        <f t="shared" si="38"/>
        <v>0</v>
      </c>
      <c r="AF613" s="3">
        <f t="shared" si="39"/>
        <v>0</v>
      </c>
      <c r="AG613" s="121" t="str">
        <f>IF(仕訳入力シート!AD613&lt;&gt;0,仕訳入力シート!AD613,"")</f>
        <v/>
      </c>
      <c r="AH613" s="3" t="str">
        <f>IF(仕訳入力シート!AE613&lt;&gt;"",仕訳入力シート!AE613,"")</f>
        <v/>
      </c>
      <c r="AI613" s="117" t="str">
        <f>IF(仕訳入力シート!AH613&lt;&gt;0,仕訳入力シート!AH613,"")</f>
        <v/>
      </c>
      <c r="AJ613" s="118" t="str">
        <f>IF(仕訳入力シート!AI613&lt;&gt;0,仕訳入力シート!AI613,"")</f>
        <v/>
      </c>
      <c r="AK613" s="118" t="str">
        <f>IF(仕訳入力シート!AJ613&lt;&gt;0,仕訳入力シート!AJ613,"")</f>
        <v/>
      </c>
      <c r="AL613" s="118" t="str">
        <f>IF(仕訳入力シート!AK613&lt;&gt;0,仕訳入力シート!AK613,"")</f>
        <v/>
      </c>
      <c r="AM613" s="118" t="str">
        <f>IF(仕訳入力シート!AL613&lt;&gt;0,仕訳入力シート!AL613,"")</f>
        <v/>
      </c>
      <c r="AN613" s="118"/>
      <c r="AO613" s="118"/>
      <c r="AP613" s="118"/>
      <c r="AQ613" s="118"/>
      <c r="AR613" s="118"/>
      <c r="AS613" s="118"/>
      <c r="AT613" s="118"/>
      <c r="AU613" s="120" t="str">
        <f>IF(仕訳入力シート!AQ613&lt;&gt;0,仕訳入力シート!AQ613,"")</f>
        <v/>
      </c>
      <c r="AV613" s="118" t="str">
        <f>IF(仕訳入力シート!AR613&lt;&gt;0,仕訳入力シート!AR613,"")</f>
        <v/>
      </c>
      <c r="AW613" s="120" t="str">
        <f>IF(仕訳入力シート!AT613&lt;&gt;0,仕訳入力シート!AT613,"")</f>
        <v/>
      </c>
      <c r="AX613" s="118" t="str">
        <f>IF(仕訳入力シート!AU613&lt;&gt;0,仕訳入力シート!AU613,"")</f>
        <v/>
      </c>
    </row>
    <row r="614" spans="1:50" ht="17.45" customHeight="1">
      <c r="A614" s="3" t="str">
        <f>IF(C614="",MAX(A$8:A613)+1,"")</f>
        <v/>
      </c>
      <c r="C614" s="3" t="str">
        <f>IF(仕訳入力シート!A614="*","*",IF(J614="","*",IF(J614=0,"*","")))</f>
        <v>*</v>
      </c>
      <c r="D614" s="3">
        <f>仕訳入力シート!B614</f>
        <v>606</v>
      </c>
      <c r="E614" s="3" t="str">
        <f>IF(仕訳入力シート!C614&lt;&gt;0,仕訳入力シート!C614,"")</f>
        <v/>
      </c>
      <c r="F614" s="110" t="str">
        <f>IF(仕訳入力シート!D614&lt;&gt;0,仕訳入力シート!D614,"")</f>
        <v/>
      </c>
      <c r="H614" s="110" t="str">
        <f>IF(仕訳入力シート!AN614&lt;&gt;0,仕訳入力シート!AN614,"")</f>
        <v/>
      </c>
      <c r="I614" s="110" t="str">
        <f>IF(仕訳入力シート!AO614&lt;&gt;0,仕訳入力シート!AO614,"")</f>
        <v/>
      </c>
      <c r="J614" s="143">
        <f>仕訳入力シート!E614</f>
        <v>0</v>
      </c>
      <c r="K614" s="116" t="str">
        <f>IF(仕訳入力シート!F614&lt;&gt;0,仕訳入力シート!F614,"")</f>
        <v/>
      </c>
      <c r="L614" s="3" t="str">
        <f>IF(仕訳入力シート!G614&lt;&gt;0,仕訳入力シート!G614,"")</f>
        <v/>
      </c>
      <c r="M614" s="3" t="str">
        <f>IF(仕訳入力シート!H614&lt;&gt;0,仕訳入力シート!H614,"")</f>
        <v/>
      </c>
      <c r="N614" s="3" t="str">
        <f>IF(仕訳入力シート!I614&lt;&gt;0,仕訳入力シート!I614,"")</f>
        <v/>
      </c>
      <c r="O614" s="116" t="str">
        <f>IF(仕訳入力シート!P614&lt;&gt;0,仕訳入力シート!P614,"")</f>
        <v/>
      </c>
      <c r="P614" s="3" t="str">
        <f>IF(仕訳入力シート!Q614&lt;&gt;0,仕訳入力シート!Q614,"")</f>
        <v/>
      </c>
      <c r="Q614" s="3" t="str">
        <f>IF(仕訳入力シート!J614&lt;&gt;"",仕訳入力シート!J614,"")</f>
        <v/>
      </c>
      <c r="R614" s="3" t="str">
        <f>IF(仕訳入力シート!L614&lt;&gt;"",仕訳入力シート!L614,"")</f>
        <v/>
      </c>
      <c r="S614" s="3" t="str">
        <f>IF(仕訳入力シート!O614&lt;&gt;"",仕訳入力シート!O614,"")</f>
        <v/>
      </c>
      <c r="T614" s="3">
        <f t="shared" si="36"/>
        <v>0</v>
      </c>
      <c r="U614" s="3">
        <f t="shared" si="37"/>
        <v>0</v>
      </c>
      <c r="V614" s="113" t="str">
        <f>IF(仕訳入力シート!R614&lt;&gt;0,仕訳入力シート!R614,"")</f>
        <v/>
      </c>
      <c r="W614" s="3" t="str">
        <f>IF(仕訳入力シート!S614&lt;&gt;0,仕訳入力シート!S614,"")</f>
        <v/>
      </c>
      <c r="X614" s="3" t="str">
        <f>IF(仕訳入力シート!T614&lt;&gt;0,仕訳入力シート!T614,"")</f>
        <v/>
      </c>
      <c r="Y614" s="3" t="str">
        <f>IF(仕訳入力シート!U614&lt;&gt;0,仕訳入力シート!U614,"")</f>
        <v/>
      </c>
      <c r="Z614" s="116" t="str">
        <f>IF(仕訳入力シート!AB614&lt;&gt;0,仕訳入力シート!AB614,"")</f>
        <v/>
      </c>
      <c r="AA614" s="3" t="str">
        <f>IF(仕訳入力シート!AC614&lt;&gt;0,仕訳入力シート!AC614,"")</f>
        <v/>
      </c>
      <c r="AB614" s="3" t="str">
        <f>IF(仕訳入力シート!V614&lt;&gt;"",仕訳入力シート!V614,"")</f>
        <v/>
      </c>
      <c r="AC614" s="3" t="str">
        <f>IF(仕訳入力シート!X614&lt;&gt;"",仕訳入力シート!X614,"")</f>
        <v/>
      </c>
      <c r="AD614" s="3" t="str">
        <f>IF(仕訳入力シート!AA614&lt;&gt;"",仕訳入力シート!AA614,"")</f>
        <v/>
      </c>
      <c r="AE614" s="3">
        <f t="shared" si="38"/>
        <v>0</v>
      </c>
      <c r="AF614" s="3">
        <f t="shared" si="39"/>
        <v>0</v>
      </c>
      <c r="AG614" s="121" t="str">
        <f>IF(仕訳入力シート!AD614&lt;&gt;0,仕訳入力シート!AD614,"")</f>
        <v/>
      </c>
      <c r="AH614" s="3" t="str">
        <f>IF(仕訳入力シート!AE614&lt;&gt;"",仕訳入力シート!AE614,"")</f>
        <v/>
      </c>
      <c r="AI614" s="117" t="str">
        <f>IF(仕訳入力シート!AH614&lt;&gt;0,仕訳入力シート!AH614,"")</f>
        <v/>
      </c>
      <c r="AJ614" s="118" t="str">
        <f>IF(仕訳入力シート!AI614&lt;&gt;0,仕訳入力シート!AI614,"")</f>
        <v/>
      </c>
      <c r="AK614" s="118" t="str">
        <f>IF(仕訳入力シート!AJ614&lt;&gt;0,仕訳入力シート!AJ614,"")</f>
        <v/>
      </c>
      <c r="AL614" s="118" t="str">
        <f>IF(仕訳入力シート!AK614&lt;&gt;0,仕訳入力シート!AK614,"")</f>
        <v/>
      </c>
      <c r="AM614" s="118" t="str">
        <f>IF(仕訳入力シート!AL614&lt;&gt;0,仕訳入力シート!AL614,"")</f>
        <v/>
      </c>
      <c r="AN614" s="118"/>
      <c r="AO614" s="118"/>
      <c r="AP614" s="118"/>
      <c r="AQ614" s="118"/>
      <c r="AR614" s="118"/>
      <c r="AS614" s="118"/>
      <c r="AT614" s="118"/>
      <c r="AU614" s="120" t="str">
        <f>IF(仕訳入力シート!AQ614&lt;&gt;0,仕訳入力シート!AQ614,"")</f>
        <v/>
      </c>
      <c r="AV614" s="118" t="str">
        <f>IF(仕訳入力シート!AR614&lt;&gt;0,仕訳入力シート!AR614,"")</f>
        <v/>
      </c>
      <c r="AW614" s="120" t="str">
        <f>IF(仕訳入力シート!AT614&lt;&gt;0,仕訳入力シート!AT614,"")</f>
        <v/>
      </c>
      <c r="AX614" s="118" t="str">
        <f>IF(仕訳入力シート!AU614&lt;&gt;0,仕訳入力シート!AU614,"")</f>
        <v/>
      </c>
    </row>
    <row r="615" spans="1:50" ht="17.45" customHeight="1">
      <c r="A615" s="3" t="str">
        <f>IF(C615="",MAX(A$8:A614)+1,"")</f>
        <v/>
      </c>
      <c r="C615" s="3" t="str">
        <f>IF(仕訳入力シート!A615="*","*",IF(J615="","*",IF(J615=0,"*","")))</f>
        <v>*</v>
      </c>
      <c r="D615" s="3">
        <f>仕訳入力シート!B615</f>
        <v>607</v>
      </c>
      <c r="E615" s="3" t="str">
        <f>IF(仕訳入力シート!C615&lt;&gt;0,仕訳入力シート!C615,"")</f>
        <v/>
      </c>
      <c r="F615" s="110" t="str">
        <f>IF(仕訳入力シート!D615&lt;&gt;0,仕訳入力シート!D615,"")</f>
        <v/>
      </c>
      <c r="H615" s="110" t="str">
        <f>IF(仕訳入力シート!AN615&lt;&gt;0,仕訳入力シート!AN615,"")</f>
        <v/>
      </c>
      <c r="I615" s="110" t="str">
        <f>IF(仕訳入力シート!AO615&lt;&gt;0,仕訳入力シート!AO615,"")</f>
        <v/>
      </c>
      <c r="J615" s="143">
        <f>仕訳入力シート!E615</f>
        <v>0</v>
      </c>
      <c r="K615" s="116" t="str">
        <f>IF(仕訳入力シート!F615&lt;&gt;0,仕訳入力シート!F615,"")</f>
        <v/>
      </c>
      <c r="L615" s="3" t="str">
        <f>IF(仕訳入力シート!G615&lt;&gt;0,仕訳入力シート!G615,"")</f>
        <v/>
      </c>
      <c r="M615" s="3" t="str">
        <f>IF(仕訳入力シート!H615&lt;&gt;0,仕訳入力シート!H615,"")</f>
        <v/>
      </c>
      <c r="N615" s="3" t="str">
        <f>IF(仕訳入力シート!I615&lt;&gt;0,仕訳入力シート!I615,"")</f>
        <v/>
      </c>
      <c r="O615" s="116" t="str">
        <f>IF(仕訳入力シート!P615&lt;&gt;0,仕訳入力シート!P615,"")</f>
        <v/>
      </c>
      <c r="P615" s="3" t="str">
        <f>IF(仕訳入力シート!Q615&lt;&gt;0,仕訳入力シート!Q615,"")</f>
        <v/>
      </c>
      <c r="Q615" s="3" t="str">
        <f>IF(仕訳入力シート!J615&lt;&gt;"",仕訳入力シート!J615,"")</f>
        <v/>
      </c>
      <c r="R615" s="3" t="str">
        <f>IF(仕訳入力シート!L615&lt;&gt;"",仕訳入力シート!L615,"")</f>
        <v/>
      </c>
      <c r="S615" s="3" t="str">
        <f>IF(仕訳入力シート!O615&lt;&gt;"",仕訳入力シート!O615,"")</f>
        <v/>
      </c>
      <c r="T615" s="3">
        <f t="shared" si="36"/>
        <v>0</v>
      </c>
      <c r="U615" s="3">
        <f t="shared" si="37"/>
        <v>0</v>
      </c>
      <c r="V615" s="113" t="str">
        <f>IF(仕訳入力シート!R615&lt;&gt;0,仕訳入力シート!R615,"")</f>
        <v/>
      </c>
      <c r="W615" s="3" t="str">
        <f>IF(仕訳入力シート!S615&lt;&gt;0,仕訳入力シート!S615,"")</f>
        <v/>
      </c>
      <c r="X615" s="3" t="str">
        <f>IF(仕訳入力シート!T615&lt;&gt;0,仕訳入力シート!T615,"")</f>
        <v/>
      </c>
      <c r="Y615" s="3" t="str">
        <f>IF(仕訳入力シート!U615&lt;&gt;0,仕訳入力シート!U615,"")</f>
        <v/>
      </c>
      <c r="Z615" s="116" t="str">
        <f>IF(仕訳入力シート!AB615&lt;&gt;0,仕訳入力シート!AB615,"")</f>
        <v/>
      </c>
      <c r="AA615" s="3" t="str">
        <f>IF(仕訳入力シート!AC615&lt;&gt;0,仕訳入力シート!AC615,"")</f>
        <v/>
      </c>
      <c r="AB615" s="3" t="str">
        <f>IF(仕訳入力シート!V615&lt;&gt;"",仕訳入力シート!V615,"")</f>
        <v/>
      </c>
      <c r="AC615" s="3" t="str">
        <f>IF(仕訳入力シート!X615&lt;&gt;"",仕訳入力シート!X615,"")</f>
        <v/>
      </c>
      <c r="AD615" s="3" t="str">
        <f>IF(仕訳入力シート!AA615&lt;&gt;"",仕訳入力シート!AA615,"")</f>
        <v/>
      </c>
      <c r="AE615" s="3">
        <f t="shared" si="38"/>
        <v>0</v>
      </c>
      <c r="AF615" s="3">
        <f t="shared" si="39"/>
        <v>0</v>
      </c>
      <c r="AG615" s="121" t="str">
        <f>IF(仕訳入力シート!AD615&lt;&gt;0,仕訳入力シート!AD615,"")</f>
        <v/>
      </c>
      <c r="AH615" s="3" t="str">
        <f>IF(仕訳入力シート!AE615&lt;&gt;"",仕訳入力シート!AE615,"")</f>
        <v/>
      </c>
      <c r="AI615" s="117" t="str">
        <f>IF(仕訳入力シート!AH615&lt;&gt;0,仕訳入力シート!AH615,"")</f>
        <v/>
      </c>
      <c r="AJ615" s="118" t="str">
        <f>IF(仕訳入力シート!AI615&lt;&gt;0,仕訳入力シート!AI615,"")</f>
        <v/>
      </c>
      <c r="AK615" s="118" t="str">
        <f>IF(仕訳入力シート!AJ615&lt;&gt;0,仕訳入力シート!AJ615,"")</f>
        <v/>
      </c>
      <c r="AL615" s="118" t="str">
        <f>IF(仕訳入力シート!AK615&lt;&gt;0,仕訳入力シート!AK615,"")</f>
        <v/>
      </c>
      <c r="AM615" s="118" t="str">
        <f>IF(仕訳入力シート!AL615&lt;&gt;0,仕訳入力シート!AL615,"")</f>
        <v/>
      </c>
      <c r="AN615" s="118"/>
      <c r="AO615" s="118"/>
      <c r="AP615" s="118"/>
      <c r="AQ615" s="118"/>
      <c r="AR615" s="118"/>
      <c r="AS615" s="118"/>
      <c r="AT615" s="118"/>
      <c r="AU615" s="120" t="str">
        <f>IF(仕訳入力シート!AQ615&lt;&gt;0,仕訳入力シート!AQ615,"")</f>
        <v/>
      </c>
      <c r="AV615" s="118" t="str">
        <f>IF(仕訳入力シート!AR615&lt;&gt;0,仕訳入力シート!AR615,"")</f>
        <v/>
      </c>
      <c r="AW615" s="120" t="str">
        <f>IF(仕訳入力シート!AT615&lt;&gt;0,仕訳入力シート!AT615,"")</f>
        <v/>
      </c>
      <c r="AX615" s="118" t="str">
        <f>IF(仕訳入力シート!AU615&lt;&gt;0,仕訳入力シート!AU615,"")</f>
        <v/>
      </c>
    </row>
    <row r="616" spans="1:50" ht="17.45" customHeight="1">
      <c r="A616" s="3" t="str">
        <f>IF(C616="",MAX(A$8:A615)+1,"")</f>
        <v/>
      </c>
      <c r="C616" s="3" t="str">
        <f>IF(仕訳入力シート!A616="*","*",IF(J616="","*",IF(J616=0,"*","")))</f>
        <v>*</v>
      </c>
      <c r="D616" s="3">
        <f>仕訳入力シート!B616</f>
        <v>608</v>
      </c>
      <c r="E616" s="3" t="str">
        <f>IF(仕訳入力シート!C616&lt;&gt;0,仕訳入力シート!C616,"")</f>
        <v/>
      </c>
      <c r="F616" s="110" t="str">
        <f>IF(仕訳入力シート!D616&lt;&gt;0,仕訳入力シート!D616,"")</f>
        <v/>
      </c>
      <c r="H616" s="110" t="str">
        <f>IF(仕訳入力シート!AN616&lt;&gt;0,仕訳入力シート!AN616,"")</f>
        <v/>
      </c>
      <c r="I616" s="110" t="str">
        <f>IF(仕訳入力シート!AO616&lt;&gt;0,仕訳入力シート!AO616,"")</f>
        <v/>
      </c>
      <c r="J616" s="143">
        <f>仕訳入力シート!E616</f>
        <v>0</v>
      </c>
      <c r="K616" s="116" t="str">
        <f>IF(仕訳入力シート!F616&lt;&gt;0,仕訳入力シート!F616,"")</f>
        <v/>
      </c>
      <c r="L616" s="3" t="str">
        <f>IF(仕訳入力シート!G616&lt;&gt;0,仕訳入力シート!G616,"")</f>
        <v/>
      </c>
      <c r="M616" s="3" t="str">
        <f>IF(仕訳入力シート!H616&lt;&gt;0,仕訳入力シート!H616,"")</f>
        <v/>
      </c>
      <c r="N616" s="3" t="str">
        <f>IF(仕訳入力シート!I616&lt;&gt;0,仕訳入力シート!I616,"")</f>
        <v/>
      </c>
      <c r="O616" s="116" t="str">
        <f>IF(仕訳入力シート!P616&lt;&gt;0,仕訳入力シート!P616,"")</f>
        <v/>
      </c>
      <c r="P616" s="3" t="str">
        <f>IF(仕訳入力シート!Q616&lt;&gt;0,仕訳入力シート!Q616,"")</f>
        <v/>
      </c>
      <c r="Q616" s="3" t="str">
        <f>IF(仕訳入力シート!J616&lt;&gt;"",仕訳入力シート!J616,"")</f>
        <v/>
      </c>
      <c r="R616" s="3" t="str">
        <f>IF(仕訳入力シート!L616&lt;&gt;"",仕訳入力シート!L616,"")</f>
        <v/>
      </c>
      <c r="S616" s="3" t="str">
        <f>IF(仕訳入力シート!O616&lt;&gt;"",仕訳入力シート!O616,"")</f>
        <v/>
      </c>
      <c r="T616" s="3">
        <f t="shared" si="36"/>
        <v>0</v>
      </c>
      <c r="U616" s="3">
        <f t="shared" si="37"/>
        <v>0</v>
      </c>
      <c r="V616" s="113" t="str">
        <f>IF(仕訳入力シート!R616&lt;&gt;0,仕訳入力シート!R616,"")</f>
        <v/>
      </c>
      <c r="W616" s="3" t="str">
        <f>IF(仕訳入力シート!S616&lt;&gt;0,仕訳入力シート!S616,"")</f>
        <v/>
      </c>
      <c r="X616" s="3" t="str">
        <f>IF(仕訳入力シート!T616&lt;&gt;0,仕訳入力シート!T616,"")</f>
        <v/>
      </c>
      <c r="Y616" s="3" t="str">
        <f>IF(仕訳入力シート!U616&lt;&gt;0,仕訳入力シート!U616,"")</f>
        <v/>
      </c>
      <c r="Z616" s="116" t="str">
        <f>IF(仕訳入力シート!AB616&lt;&gt;0,仕訳入力シート!AB616,"")</f>
        <v/>
      </c>
      <c r="AA616" s="3" t="str">
        <f>IF(仕訳入力シート!AC616&lt;&gt;0,仕訳入力シート!AC616,"")</f>
        <v/>
      </c>
      <c r="AB616" s="3" t="str">
        <f>IF(仕訳入力シート!V616&lt;&gt;"",仕訳入力シート!V616,"")</f>
        <v/>
      </c>
      <c r="AC616" s="3" t="str">
        <f>IF(仕訳入力シート!X616&lt;&gt;"",仕訳入力シート!X616,"")</f>
        <v/>
      </c>
      <c r="AD616" s="3" t="str">
        <f>IF(仕訳入力シート!AA616&lt;&gt;"",仕訳入力シート!AA616,"")</f>
        <v/>
      </c>
      <c r="AE616" s="3">
        <f t="shared" si="38"/>
        <v>0</v>
      </c>
      <c r="AF616" s="3">
        <f t="shared" si="39"/>
        <v>0</v>
      </c>
      <c r="AG616" s="121" t="str">
        <f>IF(仕訳入力シート!AD616&lt;&gt;0,仕訳入力シート!AD616,"")</f>
        <v/>
      </c>
      <c r="AH616" s="3" t="str">
        <f>IF(仕訳入力シート!AE616&lt;&gt;"",仕訳入力シート!AE616,"")</f>
        <v/>
      </c>
      <c r="AI616" s="117" t="str">
        <f>IF(仕訳入力シート!AH616&lt;&gt;0,仕訳入力シート!AH616,"")</f>
        <v/>
      </c>
      <c r="AJ616" s="118" t="str">
        <f>IF(仕訳入力シート!AI616&lt;&gt;0,仕訳入力シート!AI616,"")</f>
        <v/>
      </c>
      <c r="AK616" s="118" t="str">
        <f>IF(仕訳入力シート!AJ616&lt;&gt;0,仕訳入力シート!AJ616,"")</f>
        <v/>
      </c>
      <c r="AL616" s="118" t="str">
        <f>IF(仕訳入力シート!AK616&lt;&gt;0,仕訳入力シート!AK616,"")</f>
        <v/>
      </c>
      <c r="AM616" s="118" t="str">
        <f>IF(仕訳入力シート!AL616&lt;&gt;0,仕訳入力シート!AL616,"")</f>
        <v/>
      </c>
      <c r="AN616" s="118"/>
      <c r="AO616" s="118"/>
      <c r="AP616" s="118"/>
      <c r="AQ616" s="118"/>
      <c r="AR616" s="118"/>
      <c r="AS616" s="118"/>
      <c r="AT616" s="118"/>
      <c r="AU616" s="120" t="str">
        <f>IF(仕訳入力シート!AQ616&lt;&gt;0,仕訳入力シート!AQ616,"")</f>
        <v/>
      </c>
      <c r="AV616" s="118" t="str">
        <f>IF(仕訳入力シート!AR616&lt;&gt;0,仕訳入力シート!AR616,"")</f>
        <v/>
      </c>
      <c r="AW616" s="120" t="str">
        <f>IF(仕訳入力シート!AT616&lt;&gt;0,仕訳入力シート!AT616,"")</f>
        <v/>
      </c>
      <c r="AX616" s="118" t="str">
        <f>IF(仕訳入力シート!AU616&lt;&gt;0,仕訳入力シート!AU616,"")</f>
        <v/>
      </c>
    </row>
    <row r="617" spans="1:50" ht="17.45" customHeight="1">
      <c r="A617" s="3" t="str">
        <f>IF(C617="",MAX(A$8:A616)+1,"")</f>
        <v/>
      </c>
      <c r="C617" s="3" t="str">
        <f>IF(仕訳入力シート!A617="*","*",IF(J617="","*",IF(J617=0,"*","")))</f>
        <v>*</v>
      </c>
      <c r="D617" s="3">
        <f>仕訳入力シート!B617</f>
        <v>609</v>
      </c>
      <c r="E617" s="3" t="str">
        <f>IF(仕訳入力シート!C617&lt;&gt;0,仕訳入力シート!C617,"")</f>
        <v/>
      </c>
      <c r="F617" s="110" t="str">
        <f>IF(仕訳入力シート!D617&lt;&gt;0,仕訳入力シート!D617,"")</f>
        <v/>
      </c>
      <c r="H617" s="110" t="str">
        <f>IF(仕訳入力シート!AN617&lt;&gt;0,仕訳入力シート!AN617,"")</f>
        <v/>
      </c>
      <c r="I617" s="110" t="str">
        <f>IF(仕訳入力シート!AO617&lt;&gt;0,仕訳入力シート!AO617,"")</f>
        <v/>
      </c>
      <c r="J617" s="143">
        <f>仕訳入力シート!E617</f>
        <v>0</v>
      </c>
      <c r="K617" s="116" t="str">
        <f>IF(仕訳入力シート!F617&lt;&gt;0,仕訳入力シート!F617,"")</f>
        <v/>
      </c>
      <c r="L617" s="3" t="str">
        <f>IF(仕訳入力シート!G617&lt;&gt;0,仕訳入力シート!G617,"")</f>
        <v/>
      </c>
      <c r="M617" s="3" t="str">
        <f>IF(仕訳入力シート!H617&lt;&gt;0,仕訳入力シート!H617,"")</f>
        <v/>
      </c>
      <c r="N617" s="3" t="str">
        <f>IF(仕訳入力シート!I617&lt;&gt;0,仕訳入力シート!I617,"")</f>
        <v/>
      </c>
      <c r="O617" s="116" t="str">
        <f>IF(仕訳入力シート!P617&lt;&gt;0,仕訳入力シート!P617,"")</f>
        <v/>
      </c>
      <c r="P617" s="3" t="str">
        <f>IF(仕訳入力シート!Q617&lt;&gt;0,仕訳入力シート!Q617,"")</f>
        <v/>
      </c>
      <c r="Q617" s="3" t="str">
        <f>IF(仕訳入力シート!J617&lt;&gt;"",仕訳入力シート!J617,"")</f>
        <v/>
      </c>
      <c r="R617" s="3" t="str">
        <f>IF(仕訳入力シート!L617&lt;&gt;"",仕訳入力シート!L617,"")</f>
        <v/>
      </c>
      <c r="S617" s="3" t="str">
        <f>IF(仕訳入力シート!O617&lt;&gt;"",仕訳入力シート!O617,"")</f>
        <v/>
      </c>
      <c r="T617" s="3">
        <f t="shared" si="36"/>
        <v>0</v>
      </c>
      <c r="U617" s="3">
        <f t="shared" si="37"/>
        <v>0</v>
      </c>
      <c r="V617" s="113" t="str">
        <f>IF(仕訳入力シート!R617&lt;&gt;0,仕訳入力シート!R617,"")</f>
        <v/>
      </c>
      <c r="W617" s="3" t="str">
        <f>IF(仕訳入力シート!S617&lt;&gt;0,仕訳入力シート!S617,"")</f>
        <v/>
      </c>
      <c r="X617" s="3" t="str">
        <f>IF(仕訳入力シート!T617&lt;&gt;0,仕訳入力シート!T617,"")</f>
        <v/>
      </c>
      <c r="Y617" s="3" t="str">
        <f>IF(仕訳入力シート!U617&lt;&gt;0,仕訳入力シート!U617,"")</f>
        <v/>
      </c>
      <c r="Z617" s="116" t="str">
        <f>IF(仕訳入力シート!AB617&lt;&gt;0,仕訳入力シート!AB617,"")</f>
        <v/>
      </c>
      <c r="AA617" s="3" t="str">
        <f>IF(仕訳入力シート!AC617&lt;&gt;0,仕訳入力シート!AC617,"")</f>
        <v/>
      </c>
      <c r="AB617" s="3" t="str">
        <f>IF(仕訳入力シート!V617&lt;&gt;"",仕訳入力シート!V617,"")</f>
        <v/>
      </c>
      <c r="AC617" s="3" t="str">
        <f>IF(仕訳入力シート!X617&lt;&gt;"",仕訳入力シート!X617,"")</f>
        <v/>
      </c>
      <c r="AD617" s="3" t="str">
        <f>IF(仕訳入力シート!AA617&lt;&gt;"",仕訳入力シート!AA617,"")</f>
        <v/>
      </c>
      <c r="AE617" s="3">
        <f t="shared" si="38"/>
        <v>0</v>
      </c>
      <c r="AF617" s="3">
        <f t="shared" si="39"/>
        <v>0</v>
      </c>
      <c r="AG617" s="121" t="str">
        <f>IF(仕訳入力シート!AD617&lt;&gt;0,仕訳入力シート!AD617,"")</f>
        <v/>
      </c>
      <c r="AH617" s="3" t="str">
        <f>IF(仕訳入力シート!AE617&lt;&gt;"",仕訳入力シート!AE617,"")</f>
        <v/>
      </c>
      <c r="AI617" s="117" t="str">
        <f>IF(仕訳入力シート!AH617&lt;&gt;0,仕訳入力シート!AH617,"")</f>
        <v/>
      </c>
      <c r="AJ617" s="118" t="str">
        <f>IF(仕訳入力シート!AI617&lt;&gt;0,仕訳入力シート!AI617,"")</f>
        <v/>
      </c>
      <c r="AK617" s="118" t="str">
        <f>IF(仕訳入力シート!AJ617&lt;&gt;0,仕訳入力シート!AJ617,"")</f>
        <v/>
      </c>
      <c r="AL617" s="118" t="str">
        <f>IF(仕訳入力シート!AK617&lt;&gt;0,仕訳入力シート!AK617,"")</f>
        <v/>
      </c>
      <c r="AM617" s="118" t="str">
        <f>IF(仕訳入力シート!AL617&lt;&gt;0,仕訳入力シート!AL617,"")</f>
        <v/>
      </c>
      <c r="AN617" s="118"/>
      <c r="AO617" s="118"/>
      <c r="AP617" s="118"/>
      <c r="AQ617" s="118"/>
      <c r="AR617" s="118"/>
      <c r="AS617" s="118"/>
      <c r="AT617" s="118"/>
      <c r="AU617" s="120" t="str">
        <f>IF(仕訳入力シート!AQ617&lt;&gt;0,仕訳入力シート!AQ617,"")</f>
        <v/>
      </c>
      <c r="AV617" s="118" t="str">
        <f>IF(仕訳入力シート!AR617&lt;&gt;0,仕訳入力シート!AR617,"")</f>
        <v/>
      </c>
      <c r="AW617" s="120" t="str">
        <f>IF(仕訳入力シート!AT617&lt;&gt;0,仕訳入力シート!AT617,"")</f>
        <v/>
      </c>
      <c r="AX617" s="118" t="str">
        <f>IF(仕訳入力シート!AU617&lt;&gt;0,仕訳入力シート!AU617,"")</f>
        <v/>
      </c>
    </row>
    <row r="618" spans="1:50" ht="17.45" customHeight="1">
      <c r="A618" s="3" t="str">
        <f>IF(C618="",MAX(A$8:A617)+1,"")</f>
        <v/>
      </c>
      <c r="C618" s="3" t="str">
        <f>IF(仕訳入力シート!A618="*","*",IF(J618="","*",IF(J618=0,"*","")))</f>
        <v>*</v>
      </c>
      <c r="D618" s="3">
        <f>仕訳入力シート!B618</f>
        <v>610</v>
      </c>
      <c r="E618" s="3" t="str">
        <f>IF(仕訳入力シート!C618&lt;&gt;0,仕訳入力シート!C618,"")</f>
        <v/>
      </c>
      <c r="F618" s="110" t="str">
        <f>IF(仕訳入力シート!D618&lt;&gt;0,仕訳入力シート!D618,"")</f>
        <v/>
      </c>
      <c r="H618" s="110" t="str">
        <f>IF(仕訳入力シート!AN618&lt;&gt;0,仕訳入力シート!AN618,"")</f>
        <v/>
      </c>
      <c r="I618" s="110" t="str">
        <f>IF(仕訳入力シート!AO618&lt;&gt;0,仕訳入力シート!AO618,"")</f>
        <v/>
      </c>
      <c r="J618" s="143">
        <f>仕訳入力シート!E618</f>
        <v>0</v>
      </c>
      <c r="K618" s="116" t="str">
        <f>IF(仕訳入力シート!F618&lt;&gt;0,仕訳入力シート!F618,"")</f>
        <v/>
      </c>
      <c r="L618" s="3" t="str">
        <f>IF(仕訳入力シート!G618&lt;&gt;0,仕訳入力シート!G618,"")</f>
        <v/>
      </c>
      <c r="M618" s="3" t="str">
        <f>IF(仕訳入力シート!H618&lt;&gt;0,仕訳入力シート!H618,"")</f>
        <v/>
      </c>
      <c r="N618" s="3" t="str">
        <f>IF(仕訳入力シート!I618&lt;&gt;0,仕訳入力シート!I618,"")</f>
        <v/>
      </c>
      <c r="O618" s="116" t="str">
        <f>IF(仕訳入力シート!P618&lt;&gt;0,仕訳入力シート!P618,"")</f>
        <v/>
      </c>
      <c r="P618" s="3" t="str">
        <f>IF(仕訳入力シート!Q618&lt;&gt;0,仕訳入力シート!Q618,"")</f>
        <v/>
      </c>
      <c r="Q618" s="3" t="str">
        <f>IF(仕訳入力シート!J618&lt;&gt;"",仕訳入力シート!J618,"")</f>
        <v/>
      </c>
      <c r="R618" s="3" t="str">
        <f>IF(仕訳入力シート!L618&lt;&gt;"",仕訳入力シート!L618,"")</f>
        <v/>
      </c>
      <c r="S618" s="3" t="str">
        <f>IF(仕訳入力シート!O618&lt;&gt;"",仕訳入力シート!O618,"")</f>
        <v/>
      </c>
      <c r="T618" s="3">
        <f t="shared" si="36"/>
        <v>0</v>
      </c>
      <c r="U618" s="3">
        <f t="shared" si="37"/>
        <v>0</v>
      </c>
      <c r="V618" s="113" t="str">
        <f>IF(仕訳入力シート!R618&lt;&gt;0,仕訳入力シート!R618,"")</f>
        <v/>
      </c>
      <c r="W618" s="3" t="str">
        <f>IF(仕訳入力シート!S618&lt;&gt;0,仕訳入力シート!S618,"")</f>
        <v/>
      </c>
      <c r="X618" s="3" t="str">
        <f>IF(仕訳入力シート!T618&lt;&gt;0,仕訳入力シート!T618,"")</f>
        <v/>
      </c>
      <c r="Y618" s="3" t="str">
        <f>IF(仕訳入力シート!U618&lt;&gt;0,仕訳入力シート!U618,"")</f>
        <v/>
      </c>
      <c r="Z618" s="116" t="str">
        <f>IF(仕訳入力シート!AB618&lt;&gt;0,仕訳入力シート!AB618,"")</f>
        <v/>
      </c>
      <c r="AA618" s="3" t="str">
        <f>IF(仕訳入力シート!AC618&lt;&gt;0,仕訳入力シート!AC618,"")</f>
        <v/>
      </c>
      <c r="AB618" s="3" t="str">
        <f>IF(仕訳入力シート!V618&lt;&gt;"",仕訳入力シート!V618,"")</f>
        <v/>
      </c>
      <c r="AC618" s="3" t="str">
        <f>IF(仕訳入力シート!X618&lt;&gt;"",仕訳入力シート!X618,"")</f>
        <v/>
      </c>
      <c r="AD618" s="3" t="str">
        <f>IF(仕訳入力シート!AA618&lt;&gt;"",仕訳入力シート!AA618,"")</f>
        <v/>
      </c>
      <c r="AE618" s="3">
        <f t="shared" si="38"/>
        <v>0</v>
      </c>
      <c r="AF618" s="3">
        <f t="shared" si="39"/>
        <v>0</v>
      </c>
      <c r="AG618" s="121" t="str">
        <f>IF(仕訳入力シート!AD618&lt;&gt;0,仕訳入力シート!AD618,"")</f>
        <v/>
      </c>
      <c r="AH618" s="3" t="str">
        <f>IF(仕訳入力シート!AE618&lt;&gt;"",仕訳入力シート!AE618,"")</f>
        <v/>
      </c>
      <c r="AI618" s="117" t="str">
        <f>IF(仕訳入力シート!AH618&lt;&gt;0,仕訳入力シート!AH618,"")</f>
        <v/>
      </c>
      <c r="AJ618" s="118" t="str">
        <f>IF(仕訳入力シート!AI618&lt;&gt;0,仕訳入力シート!AI618,"")</f>
        <v/>
      </c>
      <c r="AK618" s="118" t="str">
        <f>IF(仕訳入力シート!AJ618&lt;&gt;0,仕訳入力シート!AJ618,"")</f>
        <v/>
      </c>
      <c r="AL618" s="118" t="str">
        <f>IF(仕訳入力シート!AK618&lt;&gt;0,仕訳入力シート!AK618,"")</f>
        <v/>
      </c>
      <c r="AM618" s="118" t="str">
        <f>IF(仕訳入力シート!AL618&lt;&gt;0,仕訳入力シート!AL618,"")</f>
        <v/>
      </c>
      <c r="AN618" s="118"/>
      <c r="AO618" s="118"/>
      <c r="AP618" s="118"/>
      <c r="AQ618" s="118"/>
      <c r="AR618" s="118"/>
      <c r="AS618" s="118"/>
      <c r="AT618" s="118"/>
      <c r="AU618" s="120" t="str">
        <f>IF(仕訳入力シート!AQ618&lt;&gt;0,仕訳入力シート!AQ618,"")</f>
        <v/>
      </c>
      <c r="AV618" s="118" t="str">
        <f>IF(仕訳入力シート!AR618&lt;&gt;0,仕訳入力シート!AR618,"")</f>
        <v/>
      </c>
      <c r="AW618" s="120" t="str">
        <f>IF(仕訳入力シート!AT618&lt;&gt;0,仕訳入力シート!AT618,"")</f>
        <v/>
      </c>
      <c r="AX618" s="118" t="str">
        <f>IF(仕訳入力シート!AU618&lt;&gt;0,仕訳入力シート!AU618,"")</f>
        <v/>
      </c>
    </row>
    <row r="619" spans="1:50" ht="17.45" customHeight="1">
      <c r="A619" s="3" t="str">
        <f>IF(C619="",MAX(A$8:A618)+1,"")</f>
        <v/>
      </c>
      <c r="C619" s="3" t="str">
        <f>IF(仕訳入力シート!A619="*","*",IF(J619="","*",IF(J619=0,"*","")))</f>
        <v>*</v>
      </c>
      <c r="D619" s="3">
        <f>仕訳入力シート!B619</f>
        <v>611</v>
      </c>
      <c r="E619" s="3" t="str">
        <f>IF(仕訳入力シート!C619&lt;&gt;0,仕訳入力シート!C619,"")</f>
        <v/>
      </c>
      <c r="F619" s="110" t="str">
        <f>IF(仕訳入力シート!D619&lt;&gt;0,仕訳入力シート!D619,"")</f>
        <v/>
      </c>
      <c r="H619" s="110" t="str">
        <f>IF(仕訳入力シート!AN619&lt;&gt;0,仕訳入力シート!AN619,"")</f>
        <v/>
      </c>
      <c r="I619" s="110" t="str">
        <f>IF(仕訳入力シート!AO619&lt;&gt;0,仕訳入力シート!AO619,"")</f>
        <v/>
      </c>
      <c r="J619" s="143">
        <f>仕訳入力シート!E619</f>
        <v>0</v>
      </c>
      <c r="K619" s="116" t="str">
        <f>IF(仕訳入力シート!F619&lt;&gt;0,仕訳入力シート!F619,"")</f>
        <v/>
      </c>
      <c r="L619" s="3" t="str">
        <f>IF(仕訳入力シート!G619&lt;&gt;0,仕訳入力シート!G619,"")</f>
        <v/>
      </c>
      <c r="M619" s="3" t="str">
        <f>IF(仕訳入力シート!H619&lt;&gt;0,仕訳入力シート!H619,"")</f>
        <v/>
      </c>
      <c r="N619" s="3" t="str">
        <f>IF(仕訳入力シート!I619&lt;&gt;0,仕訳入力シート!I619,"")</f>
        <v/>
      </c>
      <c r="O619" s="116" t="str">
        <f>IF(仕訳入力シート!P619&lt;&gt;0,仕訳入力シート!P619,"")</f>
        <v/>
      </c>
      <c r="P619" s="3" t="str">
        <f>IF(仕訳入力シート!Q619&lt;&gt;0,仕訳入力シート!Q619,"")</f>
        <v/>
      </c>
      <c r="Q619" s="3" t="str">
        <f>IF(仕訳入力シート!J619&lt;&gt;"",仕訳入力シート!J619,"")</f>
        <v/>
      </c>
      <c r="R619" s="3" t="str">
        <f>IF(仕訳入力シート!L619&lt;&gt;"",仕訳入力シート!L619,"")</f>
        <v/>
      </c>
      <c r="S619" s="3" t="str">
        <f>IF(仕訳入力シート!O619&lt;&gt;"",仕訳入力シート!O619,"")</f>
        <v/>
      </c>
      <c r="T619" s="3">
        <f t="shared" si="36"/>
        <v>0</v>
      </c>
      <c r="U619" s="3">
        <f t="shared" si="37"/>
        <v>0</v>
      </c>
      <c r="V619" s="113" t="str">
        <f>IF(仕訳入力シート!R619&lt;&gt;0,仕訳入力シート!R619,"")</f>
        <v/>
      </c>
      <c r="W619" s="3" t="str">
        <f>IF(仕訳入力シート!S619&lt;&gt;0,仕訳入力シート!S619,"")</f>
        <v/>
      </c>
      <c r="X619" s="3" t="str">
        <f>IF(仕訳入力シート!T619&lt;&gt;0,仕訳入力シート!T619,"")</f>
        <v/>
      </c>
      <c r="Y619" s="3" t="str">
        <f>IF(仕訳入力シート!U619&lt;&gt;0,仕訳入力シート!U619,"")</f>
        <v/>
      </c>
      <c r="Z619" s="116" t="str">
        <f>IF(仕訳入力シート!AB619&lt;&gt;0,仕訳入力シート!AB619,"")</f>
        <v/>
      </c>
      <c r="AA619" s="3" t="str">
        <f>IF(仕訳入力シート!AC619&lt;&gt;0,仕訳入力シート!AC619,"")</f>
        <v/>
      </c>
      <c r="AB619" s="3" t="str">
        <f>IF(仕訳入力シート!V619&lt;&gt;"",仕訳入力シート!V619,"")</f>
        <v/>
      </c>
      <c r="AC619" s="3" t="str">
        <f>IF(仕訳入力シート!X619&lt;&gt;"",仕訳入力シート!X619,"")</f>
        <v/>
      </c>
      <c r="AD619" s="3" t="str">
        <f>IF(仕訳入力シート!AA619&lt;&gt;"",仕訳入力シート!AA619,"")</f>
        <v/>
      </c>
      <c r="AE619" s="3">
        <f t="shared" si="38"/>
        <v>0</v>
      </c>
      <c r="AF619" s="3">
        <f t="shared" si="39"/>
        <v>0</v>
      </c>
      <c r="AG619" s="121" t="str">
        <f>IF(仕訳入力シート!AD619&lt;&gt;0,仕訳入力シート!AD619,"")</f>
        <v/>
      </c>
      <c r="AH619" s="3" t="str">
        <f>IF(仕訳入力シート!AE619&lt;&gt;"",仕訳入力シート!AE619,"")</f>
        <v/>
      </c>
      <c r="AI619" s="117" t="str">
        <f>IF(仕訳入力シート!AH619&lt;&gt;0,仕訳入力シート!AH619,"")</f>
        <v/>
      </c>
      <c r="AJ619" s="118" t="str">
        <f>IF(仕訳入力シート!AI619&lt;&gt;0,仕訳入力シート!AI619,"")</f>
        <v/>
      </c>
      <c r="AK619" s="118" t="str">
        <f>IF(仕訳入力シート!AJ619&lt;&gt;0,仕訳入力シート!AJ619,"")</f>
        <v/>
      </c>
      <c r="AL619" s="118" t="str">
        <f>IF(仕訳入力シート!AK619&lt;&gt;0,仕訳入力シート!AK619,"")</f>
        <v/>
      </c>
      <c r="AM619" s="118" t="str">
        <f>IF(仕訳入力シート!AL619&lt;&gt;0,仕訳入力シート!AL619,"")</f>
        <v/>
      </c>
      <c r="AN619" s="118"/>
      <c r="AO619" s="118"/>
      <c r="AP619" s="118"/>
      <c r="AQ619" s="118"/>
      <c r="AR619" s="118"/>
      <c r="AS619" s="118"/>
      <c r="AT619" s="118"/>
      <c r="AU619" s="120" t="str">
        <f>IF(仕訳入力シート!AQ619&lt;&gt;0,仕訳入力シート!AQ619,"")</f>
        <v/>
      </c>
      <c r="AV619" s="118" t="str">
        <f>IF(仕訳入力シート!AR619&lt;&gt;0,仕訳入力シート!AR619,"")</f>
        <v/>
      </c>
      <c r="AW619" s="120" t="str">
        <f>IF(仕訳入力シート!AT619&lt;&gt;0,仕訳入力シート!AT619,"")</f>
        <v/>
      </c>
      <c r="AX619" s="118" t="str">
        <f>IF(仕訳入力シート!AU619&lt;&gt;0,仕訳入力シート!AU619,"")</f>
        <v/>
      </c>
    </row>
    <row r="620" spans="1:50" ht="17.45" customHeight="1">
      <c r="A620" s="3" t="str">
        <f>IF(C620="",MAX(A$8:A619)+1,"")</f>
        <v/>
      </c>
      <c r="C620" s="3" t="str">
        <f>IF(仕訳入力シート!A620="*","*",IF(J620="","*",IF(J620=0,"*","")))</f>
        <v>*</v>
      </c>
      <c r="D620" s="3">
        <f>仕訳入力シート!B620</f>
        <v>612</v>
      </c>
      <c r="E620" s="3" t="str">
        <f>IF(仕訳入力シート!C620&lt;&gt;0,仕訳入力シート!C620,"")</f>
        <v/>
      </c>
      <c r="F620" s="110" t="str">
        <f>IF(仕訳入力シート!D620&lt;&gt;0,仕訳入力シート!D620,"")</f>
        <v/>
      </c>
      <c r="H620" s="110" t="str">
        <f>IF(仕訳入力シート!AN620&lt;&gt;0,仕訳入力シート!AN620,"")</f>
        <v/>
      </c>
      <c r="I620" s="110" t="str">
        <f>IF(仕訳入力シート!AO620&lt;&gt;0,仕訳入力シート!AO620,"")</f>
        <v/>
      </c>
      <c r="J620" s="143">
        <f>仕訳入力シート!E620</f>
        <v>0</v>
      </c>
      <c r="K620" s="116" t="str">
        <f>IF(仕訳入力シート!F620&lt;&gt;0,仕訳入力シート!F620,"")</f>
        <v/>
      </c>
      <c r="L620" s="3" t="str">
        <f>IF(仕訳入力シート!G620&lt;&gt;0,仕訳入力シート!G620,"")</f>
        <v/>
      </c>
      <c r="M620" s="3" t="str">
        <f>IF(仕訳入力シート!H620&lt;&gt;0,仕訳入力シート!H620,"")</f>
        <v/>
      </c>
      <c r="N620" s="3" t="str">
        <f>IF(仕訳入力シート!I620&lt;&gt;0,仕訳入力シート!I620,"")</f>
        <v/>
      </c>
      <c r="O620" s="116" t="str">
        <f>IF(仕訳入力シート!P620&lt;&gt;0,仕訳入力シート!P620,"")</f>
        <v/>
      </c>
      <c r="P620" s="3" t="str">
        <f>IF(仕訳入力シート!Q620&lt;&gt;0,仕訳入力シート!Q620,"")</f>
        <v/>
      </c>
      <c r="Q620" s="3" t="str">
        <f>IF(仕訳入力シート!J620&lt;&gt;"",仕訳入力シート!J620,"")</f>
        <v/>
      </c>
      <c r="R620" s="3" t="str">
        <f>IF(仕訳入力シート!L620&lt;&gt;"",仕訳入力シート!L620,"")</f>
        <v/>
      </c>
      <c r="S620" s="3" t="str">
        <f>IF(仕訳入力シート!O620&lt;&gt;"",仕訳入力シート!O620,"")</f>
        <v/>
      </c>
      <c r="T620" s="3">
        <f t="shared" si="36"/>
        <v>0</v>
      </c>
      <c r="U620" s="3">
        <f t="shared" si="37"/>
        <v>0</v>
      </c>
      <c r="V620" s="113" t="str">
        <f>IF(仕訳入力シート!R620&lt;&gt;0,仕訳入力シート!R620,"")</f>
        <v/>
      </c>
      <c r="W620" s="3" t="str">
        <f>IF(仕訳入力シート!S620&lt;&gt;0,仕訳入力シート!S620,"")</f>
        <v/>
      </c>
      <c r="X620" s="3" t="str">
        <f>IF(仕訳入力シート!T620&lt;&gt;0,仕訳入力シート!T620,"")</f>
        <v/>
      </c>
      <c r="Y620" s="3" t="str">
        <f>IF(仕訳入力シート!U620&lt;&gt;0,仕訳入力シート!U620,"")</f>
        <v/>
      </c>
      <c r="Z620" s="116" t="str">
        <f>IF(仕訳入力シート!AB620&lt;&gt;0,仕訳入力シート!AB620,"")</f>
        <v/>
      </c>
      <c r="AA620" s="3" t="str">
        <f>IF(仕訳入力シート!AC620&lt;&gt;0,仕訳入力シート!AC620,"")</f>
        <v/>
      </c>
      <c r="AB620" s="3" t="str">
        <f>IF(仕訳入力シート!V620&lt;&gt;"",仕訳入力シート!V620,"")</f>
        <v/>
      </c>
      <c r="AC620" s="3" t="str">
        <f>IF(仕訳入力シート!X620&lt;&gt;"",仕訳入力シート!X620,"")</f>
        <v/>
      </c>
      <c r="AD620" s="3" t="str">
        <f>IF(仕訳入力シート!AA620&lt;&gt;"",仕訳入力シート!AA620,"")</f>
        <v/>
      </c>
      <c r="AE620" s="3">
        <f t="shared" si="38"/>
        <v>0</v>
      </c>
      <c r="AF620" s="3">
        <f t="shared" si="39"/>
        <v>0</v>
      </c>
      <c r="AG620" s="121" t="str">
        <f>IF(仕訳入力シート!AD620&lt;&gt;0,仕訳入力シート!AD620,"")</f>
        <v/>
      </c>
      <c r="AH620" s="3" t="str">
        <f>IF(仕訳入力シート!AE620&lt;&gt;"",仕訳入力シート!AE620,"")</f>
        <v/>
      </c>
      <c r="AI620" s="117" t="str">
        <f>IF(仕訳入力シート!AH620&lt;&gt;0,仕訳入力シート!AH620,"")</f>
        <v/>
      </c>
      <c r="AJ620" s="118" t="str">
        <f>IF(仕訳入力シート!AI620&lt;&gt;0,仕訳入力シート!AI620,"")</f>
        <v/>
      </c>
      <c r="AK620" s="118" t="str">
        <f>IF(仕訳入力シート!AJ620&lt;&gt;0,仕訳入力シート!AJ620,"")</f>
        <v/>
      </c>
      <c r="AL620" s="118" t="str">
        <f>IF(仕訳入力シート!AK620&lt;&gt;0,仕訳入力シート!AK620,"")</f>
        <v/>
      </c>
      <c r="AM620" s="118" t="str">
        <f>IF(仕訳入力シート!AL620&lt;&gt;0,仕訳入力シート!AL620,"")</f>
        <v/>
      </c>
      <c r="AN620" s="118"/>
      <c r="AO620" s="118"/>
      <c r="AP620" s="118"/>
      <c r="AQ620" s="118"/>
      <c r="AR620" s="118"/>
      <c r="AS620" s="118"/>
      <c r="AT620" s="118"/>
      <c r="AU620" s="120" t="str">
        <f>IF(仕訳入力シート!AQ620&lt;&gt;0,仕訳入力シート!AQ620,"")</f>
        <v/>
      </c>
      <c r="AV620" s="118" t="str">
        <f>IF(仕訳入力シート!AR620&lt;&gt;0,仕訳入力シート!AR620,"")</f>
        <v/>
      </c>
      <c r="AW620" s="120" t="str">
        <f>IF(仕訳入力シート!AT620&lt;&gt;0,仕訳入力シート!AT620,"")</f>
        <v/>
      </c>
      <c r="AX620" s="118" t="str">
        <f>IF(仕訳入力シート!AU620&lt;&gt;0,仕訳入力シート!AU620,"")</f>
        <v/>
      </c>
    </row>
    <row r="621" spans="1:50" ht="17.45" customHeight="1">
      <c r="A621" s="3" t="str">
        <f>IF(C621="",MAX(A$8:A620)+1,"")</f>
        <v/>
      </c>
      <c r="C621" s="3" t="str">
        <f>IF(仕訳入力シート!A621="*","*",IF(J621="","*",IF(J621=0,"*","")))</f>
        <v>*</v>
      </c>
      <c r="D621" s="3">
        <f>仕訳入力シート!B621</f>
        <v>613</v>
      </c>
      <c r="E621" s="3" t="str">
        <f>IF(仕訳入力シート!C621&lt;&gt;0,仕訳入力シート!C621,"")</f>
        <v/>
      </c>
      <c r="F621" s="110" t="str">
        <f>IF(仕訳入力シート!D621&lt;&gt;0,仕訳入力シート!D621,"")</f>
        <v/>
      </c>
      <c r="H621" s="110" t="str">
        <f>IF(仕訳入力シート!AN621&lt;&gt;0,仕訳入力シート!AN621,"")</f>
        <v/>
      </c>
      <c r="I621" s="110" t="str">
        <f>IF(仕訳入力シート!AO621&lt;&gt;0,仕訳入力シート!AO621,"")</f>
        <v/>
      </c>
      <c r="J621" s="143">
        <f>仕訳入力シート!E621</f>
        <v>0</v>
      </c>
      <c r="K621" s="116" t="str">
        <f>IF(仕訳入力シート!F621&lt;&gt;0,仕訳入力シート!F621,"")</f>
        <v/>
      </c>
      <c r="L621" s="3" t="str">
        <f>IF(仕訳入力シート!G621&lt;&gt;0,仕訳入力シート!G621,"")</f>
        <v/>
      </c>
      <c r="M621" s="3" t="str">
        <f>IF(仕訳入力シート!H621&lt;&gt;0,仕訳入力シート!H621,"")</f>
        <v/>
      </c>
      <c r="N621" s="3" t="str">
        <f>IF(仕訳入力シート!I621&lt;&gt;0,仕訳入力シート!I621,"")</f>
        <v/>
      </c>
      <c r="O621" s="116" t="str">
        <f>IF(仕訳入力シート!P621&lt;&gt;0,仕訳入力シート!P621,"")</f>
        <v/>
      </c>
      <c r="P621" s="3" t="str">
        <f>IF(仕訳入力シート!Q621&lt;&gt;0,仕訳入力シート!Q621,"")</f>
        <v/>
      </c>
      <c r="Q621" s="3" t="str">
        <f>IF(仕訳入力シート!J621&lt;&gt;"",仕訳入力シート!J621,"")</f>
        <v/>
      </c>
      <c r="R621" s="3" t="str">
        <f>IF(仕訳入力シート!L621&lt;&gt;"",仕訳入力シート!L621,"")</f>
        <v/>
      </c>
      <c r="S621" s="3" t="str">
        <f>IF(仕訳入力シート!O621&lt;&gt;"",仕訳入力シート!O621,"")</f>
        <v/>
      </c>
      <c r="T621" s="3">
        <f t="shared" si="36"/>
        <v>0</v>
      </c>
      <c r="U621" s="3">
        <f t="shared" si="37"/>
        <v>0</v>
      </c>
      <c r="V621" s="113" t="str">
        <f>IF(仕訳入力シート!R621&lt;&gt;0,仕訳入力シート!R621,"")</f>
        <v/>
      </c>
      <c r="W621" s="3" t="str">
        <f>IF(仕訳入力シート!S621&lt;&gt;0,仕訳入力シート!S621,"")</f>
        <v/>
      </c>
      <c r="X621" s="3" t="str">
        <f>IF(仕訳入力シート!T621&lt;&gt;0,仕訳入力シート!T621,"")</f>
        <v/>
      </c>
      <c r="Y621" s="3" t="str">
        <f>IF(仕訳入力シート!U621&lt;&gt;0,仕訳入力シート!U621,"")</f>
        <v/>
      </c>
      <c r="Z621" s="116" t="str">
        <f>IF(仕訳入力シート!AB621&lt;&gt;0,仕訳入力シート!AB621,"")</f>
        <v/>
      </c>
      <c r="AA621" s="3" t="str">
        <f>IF(仕訳入力シート!AC621&lt;&gt;0,仕訳入力シート!AC621,"")</f>
        <v/>
      </c>
      <c r="AB621" s="3" t="str">
        <f>IF(仕訳入力シート!V621&lt;&gt;"",仕訳入力シート!V621,"")</f>
        <v/>
      </c>
      <c r="AC621" s="3" t="str">
        <f>IF(仕訳入力シート!X621&lt;&gt;"",仕訳入力シート!X621,"")</f>
        <v/>
      </c>
      <c r="AD621" s="3" t="str">
        <f>IF(仕訳入力シート!AA621&lt;&gt;"",仕訳入力シート!AA621,"")</f>
        <v/>
      </c>
      <c r="AE621" s="3">
        <f t="shared" si="38"/>
        <v>0</v>
      </c>
      <c r="AF621" s="3">
        <f t="shared" si="39"/>
        <v>0</v>
      </c>
      <c r="AG621" s="121" t="str">
        <f>IF(仕訳入力シート!AD621&lt;&gt;0,仕訳入力シート!AD621,"")</f>
        <v/>
      </c>
      <c r="AH621" s="3" t="str">
        <f>IF(仕訳入力シート!AE621&lt;&gt;"",仕訳入力シート!AE621,"")</f>
        <v/>
      </c>
      <c r="AI621" s="117" t="str">
        <f>IF(仕訳入力シート!AH621&lt;&gt;0,仕訳入力シート!AH621,"")</f>
        <v/>
      </c>
      <c r="AJ621" s="118" t="str">
        <f>IF(仕訳入力シート!AI621&lt;&gt;0,仕訳入力シート!AI621,"")</f>
        <v/>
      </c>
      <c r="AK621" s="118" t="str">
        <f>IF(仕訳入力シート!AJ621&lt;&gt;0,仕訳入力シート!AJ621,"")</f>
        <v/>
      </c>
      <c r="AL621" s="118" t="str">
        <f>IF(仕訳入力シート!AK621&lt;&gt;0,仕訳入力シート!AK621,"")</f>
        <v/>
      </c>
      <c r="AM621" s="118" t="str">
        <f>IF(仕訳入力シート!AL621&lt;&gt;0,仕訳入力シート!AL621,"")</f>
        <v/>
      </c>
      <c r="AN621" s="118"/>
      <c r="AO621" s="118"/>
      <c r="AP621" s="118"/>
      <c r="AQ621" s="118"/>
      <c r="AR621" s="118"/>
      <c r="AS621" s="118"/>
      <c r="AT621" s="118"/>
      <c r="AU621" s="120" t="str">
        <f>IF(仕訳入力シート!AQ621&lt;&gt;0,仕訳入力シート!AQ621,"")</f>
        <v/>
      </c>
      <c r="AV621" s="118" t="str">
        <f>IF(仕訳入力シート!AR621&lt;&gt;0,仕訳入力シート!AR621,"")</f>
        <v/>
      </c>
      <c r="AW621" s="120" t="str">
        <f>IF(仕訳入力シート!AT621&lt;&gt;0,仕訳入力シート!AT621,"")</f>
        <v/>
      </c>
      <c r="AX621" s="118" t="str">
        <f>IF(仕訳入力シート!AU621&lt;&gt;0,仕訳入力シート!AU621,"")</f>
        <v/>
      </c>
    </row>
    <row r="622" spans="1:50" ht="17.45" customHeight="1">
      <c r="A622" s="3" t="str">
        <f>IF(C622="",MAX(A$8:A621)+1,"")</f>
        <v/>
      </c>
      <c r="C622" s="3" t="str">
        <f>IF(仕訳入力シート!A622="*","*",IF(J622="","*",IF(J622=0,"*","")))</f>
        <v>*</v>
      </c>
      <c r="D622" s="3">
        <f>仕訳入力シート!B622</f>
        <v>614</v>
      </c>
      <c r="E622" s="3" t="str">
        <f>IF(仕訳入力シート!C622&lt;&gt;0,仕訳入力シート!C622,"")</f>
        <v/>
      </c>
      <c r="F622" s="110" t="str">
        <f>IF(仕訳入力シート!D622&lt;&gt;0,仕訳入力シート!D622,"")</f>
        <v/>
      </c>
      <c r="H622" s="110" t="str">
        <f>IF(仕訳入力シート!AN622&lt;&gt;0,仕訳入力シート!AN622,"")</f>
        <v/>
      </c>
      <c r="I622" s="110" t="str">
        <f>IF(仕訳入力シート!AO622&lt;&gt;0,仕訳入力シート!AO622,"")</f>
        <v/>
      </c>
      <c r="J622" s="143">
        <f>仕訳入力シート!E622</f>
        <v>0</v>
      </c>
      <c r="K622" s="116" t="str">
        <f>IF(仕訳入力シート!F622&lt;&gt;0,仕訳入力シート!F622,"")</f>
        <v/>
      </c>
      <c r="L622" s="3" t="str">
        <f>IF(仕訳入力シート!G622&lt;&gt;0,仕訳入力シート!G622,"")</f>
        <v/>
      </c>
      <c r="M622" s="3" t="str">
        <f>IF(仕訳入力シート!H622&lt;&gt;0,仕訳入力シート!H622,"")</f>
        <v/>
      </c>
      <c r="N622" s="3" t="str">
        <f>IF(仕訳入力シート!I622&lt;&gt;0,仕訳入力シート!I622,"")</f>
        <v/>
      </c>
      <c r="O622" s="116" t="str">
        <f>IF(仕訳入力シート!P622&lt;&gt;0,仕訳入力シート!P622,"")</f>
        <v/>
      </c>
      <c r="P622" s="3" t="str">
        <f>IF(仕訳入力シート!Q622&lt;&gt;0,仕訳入力シート!Q622,"")</f>
        <v/>
      </c>
      <c r="Q622" s="3" t="str">
        <f>IF(仕訳入力シート!J622&lt;&gt;"",仕訳入力シート!J622,"")</f>
        <v/>
      </c>
      <c r="R622" s="3" t="str">
        <f>IF(仕訳入力シート!L622&lt;&gt;"",仕訳入力シート!L622,"")</f>
        <v/>
      </c>
      <c r="S622" s="3" t="str">
        <f>IF(仕訳入力シート!O622&lt;&gt;"",仕訳入力シート!O622,"")</f>
        <v/>
      </c>
      <c r="T622" s="3">
        <f t="shared" si="36"/>
        <v>0</v>
      </c>
      <c r="U622" s="3">
        <f t="shared" si="37"/>
        <v>0</v>
      </c>
      <c r="V622" s="113" t="str">
        <f>IF(仕訳入力シート!R622&lt;&gt;0,仕訳入力シート!R622,"")</f>
        <v/>
      </c>
      <c r="W622" s="3" t="str">
        <f>IF(仕訳入力シート!S622&lt;&gt;0,仕訳入力シート!S622,"")</f>
        <v/>
      </c>
      <c r="X622" s="3" t="str">
        <f>IF(仕訳入力シート!T622&lt;&gt;0,仕訳入力シート!T622,"")</f>
        <v/>
      </c>
      <c r="Y622" s="3" t="str">
        <f>IF(仕訳入力シート!U622&lt;&gt;0,仕訳入力シート!U622,"")</f>
        <v/>
      </c>
      <c r="Z622" s="116" t="str">
        <f>IF(仕訳入力シート!AB622&lt;&gt;0,仕訳入力シート!AB622,"")</f>
        <v/>
      </c>
      <c r="AA622" s="3" t="str">
        <f>IF(仕訳入力シート!AC622&lt;&gt;0,仕訳入力シート!AC622,"")</f>
        <v/>
      </c>
      <c r="AB622" s="3" t="str">
        <f>IF(仕訳入力シート!V622&lt;&gt;"",仕訳入力シート!V622,"")</f>
        <v/>
      </c>
      <c r="AC622" s="3" t="str">
        <f>IF(仕訳入力シート!X622&lt;&gt;"",仕訳入力シート!X622,"")</f>
        <v/>
      </c>
      <c r="AD622" s="3" t="str">
        <f>IF(仕訳入力シート!AA622&lt;&gt;"",仕訳入力シート!AA622,"")</f>
        <v/>
      </c>
      <c r="AE622" s="3">
        <f t="shared" si="38"/>
        <v>0</v>
      </c>
      <c r="AF622" s="3">
        <f t="shared" si="39"/>
        <v>0</v>
      </c>
      <c r="AG622" s="121" t="str">
        <f>IF(仕訳入力シート!AD622&lt;&gt;0,仕訳入力シート!AD622,"")</f>
        <v/>
      </c>
      <c r="AH622" s="3" t="str">
        <f>IF(仕訳入力シート!AE622&lt;&gt;"",仕訳入力シート!AE622,"")</f>
        <v/>
      </c>
      <c r="AI622" s="117" t="str">
        <f>IF(仕訳入力シート!AH622&lt;&gt;0,仕訳入力シート!AH622,"")</f>
        <v/>
      </c>
      <c r="AJ622" s="118" t="str">
        <f>IF(仕訳入力シート!AI622&lt;&gt;0,仕訳入力シート!AI622,"")</f>
        <v/>
      </c>
      <c r="AK622" s="118" t="str">
        <f>IF(仕訳入力シート!AJ622&lt;&gt;0,仕訳入力シート!AJ622,"")</f>
        <v/>
      </c>
      <c r="AL622" s="118" t="str">
        <f>IF(仕訳入力シート!AK622&lt;&gt;0,仕訳入力シート!AK622,"")</f>
        <v/>
      </c>
      <c r="AM622" s="118" t="str">
        <f>IF(仕訳入力シート!AL622&lt;&gt;0,仕訳入力シート!AL622,"")</f>
        <v/>
      </c>
      <c r="AN622" s="118"/>
      <c r="AO622" s="118"/>
      <c r="AP622" s="118"/>
      <c r="AQ622" s="118"/>
      <c r="AR622" s="118"/>
      <c r="AS622" s="118"/>
      <c r="AT622" s="118"/>
      <c r="AU622" s="120" t="str">
        <f>IF(仕訳入力シート!AQ622&lt;&gt;0,仕訳入力シート!AQ622,"")</f>
        <v/>
      </c>
      <c r="AV622" s="118" t="str">
        <f>IF(仕訳入力シート!AR622&lt;&gt;0,仕訳入力シート!AR622,"")</f>
        <v/>
      </c>
      <c r="AW622" s="120" t="str">
        <f>IF(仕訳入力シート!AT622&lt;&gt;0,仕訳入力シート!AT622,"")</f>
        <v/>
      </c>
      <c r="AX622" s="118" t="str">
        <f>IF(仕訳入力シート!AU622&lt;&gt;0,仕訳入力シート!AU622,"")</f>
        <v/>
      </c>
    </row>
    <row r="623" spans="1:50" ht="17.45" customHeight="1">
      <c r="A623" s="3" t="str">
        <f>IF(C623="",MAX(A$8:A622)+1,"")</f>
        <v/>
      </c>
      <c r="C623" s="3" t="str">
        <f>IF(仕訳入力シート!A623="*","*",IF(J623="","*",IF(J623=0,"*","")))</f>
        <v>*</v>
      </c>
      <c r="D623" s="3">
        <f>仕訳入力シート!B623</f>
        <v>615</v>
      </c>
      <c r="E623" s="3" t="str">
        <f>IF(仕訳入力シート!C623&lt;&gt;0,仕訳入力シート!C623,"")</f>
        <v/>
      </c>
      <c r="F623" s="110" t="str">
        <f>IF(仕訳入力シート!D623&lt;&gt;0,仕訳入力シート!D623,"")</f>
        <v/>
      </c>
      <c r="H623" s="110" t="str">
        <f>IF(仕訳入力シート!AN623&lt;&gt;0,仕訳入力シート!AN623,"")</f>
        <v/>
      </c>
      <c r="I623" s="110" t="str">
        <f>IF(仕訳入力シート!AO623&lt;&gt;0,仕訳入力シート!AO623,"")</f>
        <v/>
      </c>
      <c r="J623" s="143">
        <f>仕訳入力シート!E623</f>
        <v>0</v>
      </c>
      <c r="K623" s="116" t="str">
        <f>IF(仕訳入力シート!F623&lt;&gt;0,仕訳入力シート!F623,"")</f>
        <v/>
      </c>
      <c r="L623" s="3" t="str">
        <f>IF(仕訳入力シート!G623&lt;&gt;0,仕訳入力シート!G623,"")</f>
        <v/>
      </c>
      <c r="M623" s="3" t="str">
        <f>IF(仕訳入力シート!H623&lt;&gt;0,仕訳入力シート!H623,"")</f>
        <v/>
      </c>
      <c r="N623" s="3" t="str">
        <f>IF(仕訳入力シート!I623&lt;&gt;0,仕訳入力シート!I623,"")</f>
        <v/>
      </c>
      <c r="O623" s="116" t="str">
        <f>IF(仕訳入力シート!P623&lt;&gt;0,仕訳入力シート!P623,"")</f>
        <v/>
      </c>
      <c r="P623" s="3" t="str">
        <f>IF(仕訳入力シート!Q623&lt;&gt;0,仕訳入力シート!Q623,"")</f>
        <v/>
      </c>
      <c r="Q623" s="3" t="str">
        <f>IF(仕訳入力シート!J623&lt;&gt;"",仕訳入力シート!J623,"")</f>
        <v/>
      </c>
      <c r="R623" s="3" t="str">
        <f>IF(仕訳入力シート!L623&lt;&gt;"",仕訳入力シート!L623,"")</f>
        <v/>
      </c>
      <c r="S623" s="3" t="str">
        <f>IF(仕訳入力シート!O623&lt;&gt;"",仕訳入力シート!O623,"")</f>
        <v/>
      </c>
      <c r="T623" s="3">
        <f t="shared" si="36"/>
        <v>0</v>
      </c>
      <c r="U623" s="3">
        <f t="shared" si="37"/>
        <v>0</v>
      </c>
      <c r="V623" s="113" t="str">
        <f>IF(仕訳入力シート!R623&lt;&gt;0,仕訳入力シート!R623,"")</f>
        <v/>
      </c>
      <c r="W623" s="3" t="str">
        <f>IF(仕訳入力シート!S623&lt;&gt;0,仕訳入力シート!S623,"")</f>
        <v/>
      </c>
      <c r="X623" s="3" t="str">
        <f>IF(仕訳入力シート!T623&lt;&gt;0,仕訳入力シート!T623,"")</f>
        <v/>
      </c>
      <c r="Y623" s="3" t="str">
        <f>IF(仕訳入力シート!U623&lt;&gt;0,仕訳入力シート!U623,"")</f>
        <v/>
      </c>
      <c r="Z623" s="116" t="str">
        <f>IF(仕訳入力シート!AB623&lt;&gt;0,仕訳入力シート!AB623,"")</f>
        <v/>
      </c>
      <c r="AA623" s="3" t="str">
        <f>IF(仕訳入力シート!AC623&lt;&gt;0,仕訳入力シート!AC623,"")</f>
        <v/>
      </c>
      <c r="AB623" s="3" t="str">
        <f>IF(仕訳入力シート!V623&lt;&gt;"",仕訳入力シート!V623,"")</f>
        <v/>
      </c>
      <c r="AC623" s="3" t="str">
        <f>IF(仕訳入力シート!X623&lt;&gt;"",仕訳入力シート!X623,"")</f>
        <v/>
      </c>
      <c r="AD623" s="3" t="str">
        <f>IF(仕訳入力シート!AA623&lt;&gt;"",仕訳入力シート!AA623,"")</f>
        <v/>
      </c>
      <c r="AE623" s="3">
        <f t="shared" si="38"/>
        <v>0</v>
      </c>
      <c r="AF623" s="3">
        <f t="shared" si="39"/>
        <v>0</v>
      </c>
      <c r="AG623" s="121" t="str">
        <f>IF(仕訳入力シート!AD623&lt;&gt;0,仕訳入力シート!AD623,"")</f>
        <v/>
      </c>
      <c r="AH623" s="3" t="str">
        <f>IF(仕訳入力シート!AE623&lt;&gt;"",仕訳入力シート!AE623,"")</f>
        <v/>
      </c>
      <c r="AI623" s="117" t="str">
        <f>IF(仕訳入力シート!AH623&lt;&gt;0,仕訳入力シート!AH623,"")</f>
        <v/>
      </c>
      <c r="AJ623" s="118" t="str">
        <f>IF(仕訳入力シート!AI623&lt;&gt;0,仕訳入力シート!AI623,"")</f>
        <v/>
      </c>
      <c r="AK623" s="118" t="str">
        <f>IF(仕訳入力シート!AJ623&lt;&gt;0,仕訳入力シート!AJ623,"")</f>
        <v/>
      </c>
      <c r="AL623" s="118" t="str">
        <f>IF(仕訳入力シート!AK623&lt;&gt;0,仕訳入力シート!AK623,"")</f>
        <v/>
      </c>
      <c r="AM623" s="118" t="str">
        <f>IF(仕訳入力シート!AL623&lt;&gt;0,仕訳入力シート!AL623,"")</f>
        <v/>
      </c>
      <c r="AN623" s="118"/>
      <c r="AO623" s="118"/>
      <c r="AP623" s="118"/>
      <c r="AQ623" s="118"/>
      <c r="AR623" s="118"/>
      <c r="AS623" s="118"/>
      <c r="AT623" s="118"/>
      <c r="AU623" s="120" t="str">
        <f>IF(仕訳入力シート!AQ623&lt;&gt;0,仕訳入力シート!AQ623,"")</f>
        <v/>
      </c>
      <c r="AV623" s="118" t="str">
        <f>IF(仕訳入力シート!AR623&lt;&gt;0,仕訳入力シート!AR623,"")</f>
        <v/>
      </c>
      <c r="AW623" s="120" t="str">
        <f>IF(仕訳入力シート!AT623&lt;&gt;0,仕訳入力シート!AT623,"")</f>
        <v/>
      </c>
      <c r="AX623" s="118" t="str">
        <f>IF(仕訳入力シート!AU623&lt;&gt;0,仕訳入力シート!AU623,"")</f>
        <v/>
      </c>
    </row>
    <row r="624" spans="1:50" ht="17.45" customHeight="1">
      <c r="A624" s="3" t="str">
        <f>IF(C624="",MAX(A$8:A623)+1,"")</f>
        <v/>
      </c>
      <c r="C624" s="3" t="str">
        <f>IF(仕訳入力シート!A624="*","*",IF(J624="","*",IF(J624=0,"*","")))</f>
        <v>*</v>
      </c>
      <c r="D624" s="3">
        <f>仕訳入力シート!B624</f>
        <v>616</v>
      </c>
      <c r="E624" s="3" t="str">
        <f>IF(仕訳入力シート!C624&lt;&gt;0,仕訳入力シート!C624,"")</f>
        <v/>
      </c>
      <c r="F624" s="110" t="str">
        <f>IF(仕訳入力シート!D624&lt;&gt;0,仕訳入力シート!D624,"")</f>
        <v/>
      </c>
      <c r="H624" s="110" t="str">
        <f>IF(仕訳入力シート!AN624&lt;&gt;0,仕訳入力シート!AN624,"")</f>
        <v/>
      </c>
      <c r="I624" s="110" t="str">
        <f>IF(仕訳入力シート!AO624&lt;&gt;0,仕訳入力シート!AO624,"")</f>
        <v/>
      </c>
      <c r="J624" s="143">
        <f>仕訳入力シート!E624</f>
        <v>0</v>
      </c>
      <c r="K624" s="116" t="str">
        <f>IF(仕訳入力シート!F624&lt;&gt;0,仕訳入力シート!F624,"")</f>
        <v/>
      </c>
      <c r="L624" s="3" t="str">
        <f>IF(仕訳入力シート!G624&lt;&gt;0,仕訳入力シート!G624,"")</f>
        <v/>
      </c>
      <c r="M624" s="3" t="str">
        <f>IF(仕訳入力シート!H624&lt;&gt;0,仕訳入力シート!H624,"")</f>
        <v/>
      </c>
      <c r="N624" s="3" t="str">
        <f>IF(仕訳入力シート!I624&lt;&gt;0,仕訳入力シート!I624,"")</f>
        <v/>
      </c>
      <c r="O624" s="116" t="str">
        <f>IF(仕訳入力シート!P624&lt;&gt;0,仕訳入力シート!P624,"")</f>
        <v/>
      </c>
      <c r="P624" s="3" t="str">
        <f>IF(仕訳入力シート!Q624&lt;&gt;0,仕訳入力シート!Q624,"")</f>
        <v/>
      </c>
      <c r="Q624" s="3" t="str">
        <f>IF(仕訳入力シート!J624&lt;&gt;"",仕訳入力シート!J624,"")</f>
        <v/>
      </c>
      <c r="R624" s="3" t="str">
        <f>IF(仕訳入力シート!L624&lt;&gt;"",仕訳入力シート!L624,"")</f>
        <v/>
      </c>
      <c r="S624" s="3" t="str">
        <f>IF(仕訳入力シート!O624&lt;&gt;"",仕訳入力シート!O624,"")</f>
        <v/>
      </c>
      <c r="T624" s="3">
        <f t="shared" si="36"/>
        <v>0</v>
      </c>
      <c r="U624" s="3">
        <f t="shared" si="37"/>
        <v>0</v>
      </c>
      <c r="V624" s="113" t="str">
        <f>IF(仕訳入力シート!R624&lt;&gt;0,仕訳入力シート!R624,"")</f>
        <v/>
      </c>
      <c r="W624" s="3" t="str">
        <f>IF(仕訳入力シート!S624&lt;&gt;0,仕訳入力シート!S624,"")</f>
        <v/>
      </c>
      <c r="X624" s="3" t="str">
        <f>IF(仕訳入力シート!T624&lt;&gt;0,仕訳入力シート!T624,"")</f>
        <v/>
      </c>
      <c r="Y624" s="3" t="str">
        <f>IF(仕訳入力シート!U624&lt;&gt;0,仕訳入力シート!U624,"")</f>
        <v/>
      </c>
      <c r="Z624" s="116" t="str">
        <f>IF(仕訳入力シート!AB624&lt;&gt;0,仕訳入力シート!AB624,"")</f>
        <v/>
      </c>
      <c r="AA624" s="3" t="str">
        <f>IF(仕訳入力シート!AC624&lt;&gt;0,仕訳入力シート!AC624,"")</f>
        <v/>
      </c>
      <c r="AB624" s="3" t="str">
        <f>IF(仕訳入力シート!V624&lt;&gt;"",仕訳入力シート!V624,"")</f>
        <v/>
      </c>
      <c r="AC624" s="3" t="str">
        <f>IF(仕訳入力シート!X624&lt;&gt;"",仕訳入力シート!X624,"")</f>
        <v/>
      </c>
      <c r="AD624" s="3" t="str">
        <f>IF(仕訳入力シート!AA624&lt;&gt;"",仕訳入力シート!AA624,"")</f>
        <v/>
      </c>
      <c r="AE624" s="3">
        <f t="shared" si="38"/>
        <v>0</v>
      </c>
      <c r="AF624" s="3">
        <f t="shared" si="39"/>
        <v>0</v>
      </c>
      <c r="AG624" s="121" t="str">
        <f>IF(仕訳入力シート!AD624&lt;&gt;0,仕訳入力シート!AD624,"")</f>
        <v/>
      </c>
      <c r="AH624" s="3" t="str">
        <f>IF(仕訳入力シート!AE624&lt;&gt;"",仕訳入力シート!AE624,"")</f>
        <v/>
      </c>
      <c r="AI624" s="117" t="str">
        <f>IF(仕訳入力シート!AH624&lt;&gt;0,仕訳入力シート!AH624,"")</f>
        <v/>
      </c>
      <c r="AJ624" s="118" t="str">
        <f>IF(仕訳入力シート!AI624&lt;&gt;0,仕訳入力シート!AI624,"")</f>
        <v/>
      </c>
      <c r="AK624" s="118" t="str">
        <f>IF(仕訳入力シート!AJ624&lt;&gt;0,仕訳入力シート!AJ624,"")</f>
        <v/>
      </c>
      <c r="AL624" s="118" t="str">
        <f>IF(仕訳入力シート!AK624&lt;&gt;0,仕訳入力シート!AK624,"")</f>
        <v/>
      </c>
      <c r="AM624" s="118" t="str">
        <f>IF(仕訳入力シート!AL624&lt;&gt;0,仕訳入力シート!AL624,"")</f>
        <v/>
      </c>
      <c r="AN624" s="118"/>
      <c r="AO624" s="118"/>
      <c r="AP624" s="118"/>
      <c r="AQ624" s="118"/>
      <c r="AR624" s="118"/>
      <c r="AS624" s="118"/>
      <c r="AT624" s="118"/>
      <c r="AU624" s="120" t="str">
        <f>IF(仕訳入力シート!AQ624&lt;&gt;0,仕訳入力シート!AQ624,"")</f>
        <v/>
      </c>
      <c r="AV624" s="118" t="str">
        <f>IF(仕訳入力シート!AR624&lt;&gt;0,仕訳入力シート!AR624,"")</f>
        <v/>
      </c>
      <c r="AW624" s="120" t="str">
        <f>IF(仕訳入力シート!AT624&lt;&gt;0,仕訳入力シート!AT624,"")</f>
        <v/>
      </c>
      <c r="AX624" s="118" t="str">
        <f>IF(仕訳入力シート!AU624&lt;&gt;0,仕訳入力シート!AU624,"")</f>
        <v/>
      </c>
    </row>
    <row r="625" spans="1:50" ht="17.45" customHeight="1">
      <c r="A625" s="3" t="str">
        <f>IF(C625="",MAX(A$8:A624)+1,"")</f>
        <v/>
      </c>
      <c r="C625" s="3" t="str">
        <f>IF(仕訳入力シート!A625="*","*",IF(J625="","*",IF(J625=0,"*","")))</f>
        <v>*</v>
      </c>
      <c r="D625" s="3">
        <f>仕訳入力シート!B625</f>
        <v>617</v>
      </c>
      <c r="E625" s="3" t="str">
        <f>IF(仕訳入力シート!C625&lt;&gt;0,仕訳入力シート!C625,"")</f>
        <v/>
      </c>
      <c r="F625" s="110" t="str">
        <f>IF(仕訳入力シート!D625&lt;&gt;0,仕訳入力シート!D625,"")</f>
        <v/>
      </c>
      <c r="H625" s="110" t="str">
        <f>IF(仕訳入力シート!AN625&lt;&gt;0,仕訳入力シート!AN625,"")</f>
        <v/>
      </c>
      <c r="I625" s="110" t="str">
        <f>IF(仕訳入力シート!AO625&lt;&gt;0,仕訳入力シート!AO625,"")</f>
        <v/>
      </c>
      <c r="J625" s="143">
        <f>仕訳入力シート!E625</f>
        <v>0</v>
      </c>
      <c r="K625" s="116" t="str">
        <f>IF(仕訳入力シート!F625&lt;&gt;0,仕訳入力シート!F625,"")</f>
        <v/>
      </c>
      <c r="L625" s="3" t="str">
        <f>IF(仕訳入力シート!G625&lt;&gt;0,仕訳入力シート!G625,"")</f>
        <v/>
      </c>
      <c r="M625" s="3" t="str">
        <f>IF(仕訳入力シート!H625&lt;&gt;0,仕訳入力シート!H625,"")</f>
        <v/>
      </c>
      <c r="N625" s="3" t="str">
        <f>IF(仕訳入力シート!I625&lt;&gt;0,仕訳入力シート!I625,"")</f>
        <v/>
      </c>
      <c r="O625" s="116" t="str">
        <f>IF(仕訳入力シート!P625&lt;&gt;0,仕訳入力シート!P625,"")</f>
        <v/>
      </c>
      <c r="P625" s="3" t="str">
        <f>IF(仕訳入力シート!Q625&lt;&gt;0,仕訳入力シート!Q625,"")</f>
        <v/>
      </c>
      <c r="Q625" s="3" t="str">
        <f>IF(仕訳入力シート!J625&lt;&gt;"",仕訳入力シート!J625,"")</f>
        <v/>
      </c>
      <c r="R625" s="3" t="str">
        <f>IF(仕訳入力シート!L625&lt;&gt;"",仕訳入力シート!L625,"")</f>
        <v/>
      </c>
      <c r="S625" s="3" t="str">
        <f>IF(仕訳入力シート!O625&lt;&gt;"",仕訳入力シート!O625,"")</f>
        <v/>
      </c>
      <c r="T625" s="3">
        <f t="shared" si="36"/>
        <v>0</v>
      </c>
      <c r="U625" s="3">
        <f t="shared" si="37"/>
        <v>0</v>
      </c>
      <c r="V625" s="113" t="str">
        <f>IF(仕訳入力シート!R625&lt;&gt;0,仕訳入力シート!R625,"")</f>
        <v/>
      </c>
      <c r="W625" s="3" t="str">
        <f>IF(仕訳入力シート!S625&lt;&gt;0,仕訳入力シート!S625,"")</f>
        <v/>
      </c>
      <c r="X625" s="3" t="str">
        <f>IF(仕訳入力シート!T625&lt;&gt;0,仕訳入力シート!T625,"")</f>
        <v/>
      </c>
      <c r="Y625" s="3" t="str">
        <f>IF(仕訳入力シート!U625&lt;&gt;0,仕訳入力シート!U625,"")</f>
        <v/>
      </c>
      <c r="Z625" s="116" t="str">
        <f>IF(仕訳入力シート!AB625&lt;&gt;0,仕訳入力シート!AB625,"")</f>
        <v/>
      </c>
      <c r="AA625" s="3" t="str">
        <f>IF(仕訳入力シート!AC625&lt;&gt;0,仕訳入力シート!AC625,"")</f>
        <v/>
      </c>
      <c r="AB625" s="3" t="str">
        <f>IF(仕訳入力シート!V625&lt;&gt;"",仕訳入力シート!V625,"")</f>
        <v/>
      </c>
      <c r="AC625" s="3" t="str">
        <f>IF(仕訳入力シート!X625&lt;&gt;"",仕訳入力シート!X625,"")</f>
        <v/>
      </c>
      <c r="AD625" s="3" t="str">
        <f>IF(仕訳入力シート!AA625&lt;&gt;"",仕訳入力シート!AA625,"")</f>
        <v/>
      </c>
      <c r="AE625" s="3">
        <f t="shared" si="38"/>
        <v>0</v>
      </c>
      <c r="AF625" s="3">
        <f t="shared" si="39"/>
        <v>0</v>
      </c>
      <c r="AG625" s="121" t="str">
        <f>IF(仕訳入力シート!AD625&lt;&gt;0,仕訳入力シート!AD625,"")</f>
        <v/>
      </c>
      <c r="AH625" s="3" t="str">
        <f>IF(仕訳入力シート!AE625&lt;&gt;"",仕訳入力シート!AE625,"")</f>
        <v/>
      </c>
      <c r="AI625" s="117" t="str">
        <f>IF(仕訳入力シート!AH625&lt;&gt;0,仕訳入力シート!AH625,"")</f>
        <v/>
      </c>
      <c r="AJ625" s="118" t="str">
        <f>IF(仕訳入力シート!AI625&lt;&gt;0,仕訳入力シート!AI625,"")</f>
        <v/>
      </c>
      <c r="AK625" s="118" t="str">
        <f>IF(仕訳入力シート!AJ625&lt;&gt;0,仕訳入力シート!AJ625,"")</f>
        <v/>
      </c>
      <c r="AL625" s="118" t="str">
        <f>IF(仕訳入力シート!AK625&lt;&gt;0,仕訳入力シート!AK625,"")</f>
        <v/>
      </c>
      <c r="AM625" s="118" t="str">
        <f>IF(仕訳入力シート!AL625&lt;&gt;0,仕訳入力シート!AL625,"")</f>
        <v/>
      </c>
      <c r="AN625" s="118"/>
      <c r="AO625" s="118"/>
      <c r="AP625" s="118"/>
      <c r="AQ625" s="118"/>
      <c r="AR625" s="118"/>
      <c r="AS625" s="118"/>
      <c r="AT625" s="118"/>
      <c r="AU625" s="120" t="str">
        <f>IF(仕訳入力シート!AQ625&lt;&gt;0,仕訳入力シート!AQ625,"")</f>
        <v/>
      </c>
      <c r="AV625" s="118" t="str">
        <f>IF(仕訳入力シート!AR625&lt;&gt;0,仕訳入力シート!AR625,"")</f>
        <v/>
      </c>
      <c r="AW625" s="120" t="str">
        <f>IF(仕訳入力シート!AT625&lt;&gt;0,仕訳入力シート!AT625,"")</f>
        <v/>
      </c>
      <c r="AX625" s="118" t="str">
        <f>IF(仕訳入力シート!AU625&lt;&gt;0,仕訳入力シート!AU625,"")</f>
        <v/>
      </c>
    </row>
    <row r="626" spans="1:50" ht="17.45" customHeight="1">
      <c r="A626" s="3" t="str">
        <f>IF(C626="",MAX(A$8:A625)+1,"")</f>
        <v/>
      </c>
      <c r="C626" s="3" t="str">
        <f>IF(仕訳入力シート!A626="*","*",IF(J626="","*",IF(J626=0,"*","")))</f>
        <v>*</v>
      </c>
      <c r="D626" s="3">
        <f>仕訳入力シート!B626</f>
        <v>618</v>
      </c>
      <c r="E626" s="3" t="str">
        <f>IF(仕訳入力シート!C626&lt;&gt;0,仕訳入力シート!C626,"")</f>
        <v/>
      </c>
      <c r="F626" s="110" t="str">
        <f>IF(仕訳入力シート!D626&lt;&gt;0,仕訳入力シート!D626,"")</f>
        <v/>
      </c>
      <c r="H626" s="110" t="str">
        <f>IF(仕訳入力シート!AN626&lt;&gt;0,仕訳入力シート!AN626,"")</f>
        <v/>
      </c>
      <c r="I626" s="110" t="str">
        <f>IF(仕訳入力シート!AO626&lt;&gt;0,仕訳入力シート!AO626,"")</f>
        <v/>
      </c>
      <c r="J626" s="143">
        <f>仕訳入力シート!E626</f>
        <v>0</v>
      </c>
      <c r="K626" s="116" t="str">
        <f>IF(仕訳入力シート!F626&lt;&gt;0,仕訳入力シート!F626,"")</f>
        <v/>
      </c>
      <c r="L626" s="3" t="str">
        <f>IF(仕訳入力シート!G626&lt;&gt;0,仕訳入力シート!G626,"")</f>
        <v/>
      </c>
      <c r="M626" s="3" t="str">
        <f>IF(仕訳入力シート!H626&lt;&gt;0,仕訳入力シート!H626,"")</f>
        <v/>
      </c>
      <c r="N626" s="3" t="str">
        <f>IF(仕訳入力シート!I626&lt;&gt;0,仕訳入力シート!I626,"")</f>
        <v/>
      </c>
      <c r="O626" s="116" t="str">
        <f>IF(仕訳入力シート!P626&lt;&gt;0,仕訳入力シート!P626,"")</f>
        <v/>
      </c>
      <c r="P626" s="3" t="str">
        <f>IF(仕訳入力シート!Q626&lt;&gt;0,仕訳入力シート!Q626,"")</f>
        <v/>
      </c>
      <c r="Q626" s="3" t="str">
        <f>IF(仕訳入力シート!J626&lt;&gt;"",仕訳入力シート!J626,"")</f>
        <v/>
      </c>
      <c r="R626" s="3" t="str">
        <f>IF(仕訳入力シート!L626&lt;&gt;"",仕訳入力シート!L626,"")</f>
        <v/>
      </c>
      <c r="S626" s="3" t="str">
        <f>IF(仕訳入力シート!O626&lt;&gt;"",仕訳入力シート!O626,"")</f>
        <v/>
      </c>
      <c r="T626" s="3">
        <f t="shared" si="36"/>
        <v>0</v>
      </c>
      <c r="U626" s="3">
        <f t="shared" si="37"/>
        <v>0</v>
      </c>
      <c r="V626" s="113" t="str">
        <f>IF(仕訳入力シート!R626&lt;&gt;0,仕訳入力シート!R626,"")</f>
        <v/>
      </c>
      <c r="W626" s="3" t="str">
        <f>IF(仕訳入力シート!S626&lt;&gt;0,仕訳入力シート!S626,"")</f>
        <v/>
      </c>
      <c r="X626" s="3" t="str">
        <f>IF(仕訳入力シート!T626&lt;&gt;0,仕訳入力シート!T626,"")</f>
        <v/>
      </c>
      <c r="Y626" s="3" t="str">
        <f>IF(仕訳入力シート!U626&lt;&gt;0,仕訳入力シート!U626,"")</f>
        <v/>
      </c>
      <c r="Z626" s="116" t="str">
        <f>IF(仕訳入力シート!AB626&lt;&gt;0,仕訳入力シート!AB626,"")</f>
        <v/>
      </c>
      <c r="AA626" s="3" t="str">
        <f>IF(仕訳入力シート!AC626&lt;&gt;0,仕訳入力シート!AC626,"")</f>
        <v/>
      </c>
      <c r="AB626" s="3" t="str">
        <f>IF(仕訳入力シート!V626&lt;&gt;"",仕訳入力シート!V626,"")</f>
        <v/>
      </c>
      <c r="AC626" s="3" t="str">
        <f>IF(仕訳入力シート!X626&lt;&gt;"",仕訳入力シート!X626,"")</f>
        <v/>
      </c>
      <c r="AD626" s="3" t="str">
        <f>IF(仕訳入力シート!AA626&lt;&gt;"",仕訳入力シート!AA626,"")</f>
        <v/>
      </c>
      <c r="AE626" s="3">
        <f t="shared" si="38"/>
        <v>0</v>
      </c>
      <c r="AF626" s="3">
        <f t="shared" si="39"/>
        <v>0</v>
      </c>
      <c r="AG626" s="121" t="str">
        <f>IF(仕訳入力シート!AD626&lt;&gt;0,仕訳入力シート!AD626,"")</f>
        <v/>
      </c>
      <c r="AH626" s="3" t="str">
        <f>IF(仕訳入力シート!AE626&lt;&gt;"",仕訳入力シート!AE626,"")</f>
        <v/>
      </c>
      <c r="AI626" s="117" t="str">
        <f>IF(仕訳入力シート!AH626&lt;&gt;0,仕訳入力シート!AH626,"")</f>
        <v/>
      </c>
      <c r="AJ626" s="118" t="str">
        <f>IF(仕訳入力シート!AI626&lt;&gt;0,仕訳入力シート!AI626,"")</f>
        <v/>
      </c>
      <c r="AK626" s="118" t="str">
        <f>IF(仕訳入力シート!AJ626&lt;&gt;0,仕訳入力シート!AJ626,"")</f>
        <v/>
      </c>
      <c r="AL626" s="118" t="str">
        <f>IF(仕訳入力シート!AK626&lt;&gt;0,仕訳入力シート!AK626,"")</f>
        <v/>
      </c>
      <c r="AM626" s="118" t="str">
        <f>IF(仕訳入力シート!AL626&lt;&gt;0,仕訳入力シート!AL626,"")</f>
        <v/>
      </c>
      <c r="AN626" s="118"/>
      <c r="AO626" s="118"/>
      <c r="AP626" s="118"/>
      <c r="AQ626" s="118"/>
      <c r="AR626" s="118"/>
      <c r="AS626" s="118"/>
      <c r="AT626" s="118"/>
      <c r="AU626" s="120" t="str">
        <f>IF(仕訳入力シート!AQ626&lt;&gt;0,仕訳入力シート!AQ626,"")</f>
        <v/>
      </c>
      <c r="AV626" s="118" t="str">
        <f>IF(仕訳入力シート!AR626&lt;&gt;0,仕訳入力シート!AR626,"")</f>
        <v/>
      </c>
      <c r="AW626" s="120" t="str">
        <f>IF(仕訳入力シート!AT626&lt;&gt;0,仕訳入力シート!AT626,"")</f>
        <v/>
      </c>
      <c r="AX626" s="118" t="str">
        <f>IF(仕訳入力シート!AU626&lt;&gt;0,仕訳入力シート!AU626,"")</f>
        <v/>
      </c>
    </row>
    <row r="627" spans="1:50" ht="17.45" customHeight="1">
      <c r="A627" s="3" t="str">
        <f>IF(C627="",MAX(A$8:A626)+1,"")</f>
        <v/>
      </c>
      <c r="C627" s="3" t="str">
        <f>IF(仕訳入力シート!A627="*","*",IF(J627="","*",IF(J627=0,"*","")))</f>
        <v>*</v>
      </c>
      <c r="D627" s="3">
        <f>仕訳入力シート!B627</f>
        <v>619</v>
      </c>
      <c r="E627" s="3" t="str">
        <f>IF(仕訳入力シート!C627&lt;&gt;0,仕訳入力シート!C627,"")</f>
        <v/>
      </c>
      <c r="F627" s="110" t="str">
        <f>IF(仕訳入力シート!D627&lt;&gt;0,仕訳入力シート!D627,"")</f>
        <v/>
      </c>
      <c r="H627" s="110" t="str">
        <f>IF(仕訳入力シート!AN627&lt;&gt;0,仕訳入力シート!AN627,"")</f>
        <v/>
      </c>
      <c r="I627" s="110" t="str">
        <f>IF(仕訳入力シート!AO627&lt;&gt;0,仕訳入力シート!AO627,"")</f>
        <v/>
      </c>
      <c r="J627" s="143">
        <f>仕訳入力シート!E627</f>
        <v>0</v>
      </c>
      <c r="K627" s="116" t="str">
        <f>IF(仕訳入力シート!F627&lt;&gt;0,仕訳入力シート!F627,"")</f>
        <v/>
      </c>
      <c r="L627" s="3" t="str">
        <f>IF(仕訳入力シート!G627&lt;&gt;0,仕訳入力シート!G627,"")</f>
        <v/>
      </c>
      <c r="M627" s="3" t="str">
        <f>IF(仕訳入力シート!H627&lt;&gt;0,仕訳入力シート!H627,"")</f>
        <v/>
      </c>
      <c r="N627" s="3" t="str">
        <f>IF(仕訳入力シート!I627&lt;&gt;0,仕訳入力シート!I627,"")</f>
        <v/>
      </c>
      <c r="O627" s="116" t="str">
        <f>IF(仕訳入力シート!P627&lt;&gt;0,仕訳入力シート!P627,"")</f>
        <v/>
      </c>
      <c r="P627" s="3" t="str">
        <f>IF(仕訳入力シート!Q627&lt;&gt;0,仕訳入力シート!Q627,"")</f>
        <v/>
      </c>
      <c r="Q627" s="3" t="str">
        <f>IF(仕訳入力シート!J627&lt;&gt;"",仕訳入力シート!J627,"")</f>
        <v/>
      </c>
      <c r="R627" s="3" t="str">
        <f>IF(仕訳入力シート!L627&lt;&gt;"",仕訳入力シート!L627,"")</f>
        <v/>
      </c>
      <c r="S627" s="3" t="str">
        <f>IF(仕訳入力シート!O627&lt;&gt;"",仕訳入力シート!O627,"")</f>
        <v/>
      </c>
      <c r="T627" s="3">
        <f t="shared" si="36"/>
        <v>0</v>
      </c>
      <c r="U627" s="3">
        <f t="shared" si="37"/>
        <v>0</v>
      </c>
      <c r="V627" s="113" t="str">
        <f>IF(仕訳入力シート!R627&lt;&gt;0,仕訳入力シート!R627,"")</f>
        <v/>
      </c>
      <c r="W627" s="3" t="str">
        <f>IF(仕訳入力シート!S627&lt;&gt;0,仕訳入力シート!S627,"")</f>
        <v/>
      </c>
      <c r="X627" s="3" t="str">
        <f>IF(仕訳入力シート!T627&lt;&gt;0,仕訳入力シート!T627,"")</f>
        <v/>
      </c>
      <c r="Y627" s="3" t="str">
        <f>IF(仕訳入力シート!U627&lt;&gt;0,仕訳入力シート!U627,"")</f>
        <v/>
      </c>
      <c r="Z627" s="116" t="str">
        <f>IF(仕訳入力シート!AB627&lt;&gt;0,仕訳入力シート!AB627,"")</f>
        <v/>
      </c>
      <c r="AA627" s="3" t="str">
        <f>IF(仕訳入力シート!AC627&lt;&gt;0,仕訳入力シート!AC627,"")</f>
        <v/>
      </c>
      <c r="AB627" s="3" t="str">
        <f>IF(仕訳入力シート!V627&lt;&gt;"",仕訳入力シート!V627,"")</f>
        <v/>
      </c>
      <c r="AC627" s="3" t="str">
        <f>IF(仕訳入力シート!X627&lt;&gt;"",仕訳入力シート!X627,"")</f>
        <v/>
      </c>
      <c r="AD627" s="3" t="str">
        <f>IF(仕訳入力シート!AA627&lt;&gt;"",仕訳入力シート!AA627,"")</f>
        <v/>
      </c>
      <c r="AE627" s="3">
        <f t="shared" si="38"/>
        <v>0</v>
      </c>
      <c r="AF627" s="3">
        <f t="shared" si="39"/>
        <v>0</v>
      </c>
      <c r="AG627" s="121" t="str">
        <f>IF(仕訳入力シート!AD627&lt;&gt;0,仕訳入力シート!AD627,"")</f>
        <v/>
      </c>
      <c r="AH627" s="3" t="str">
        <f>IF(仕訳入力シート!AE627&lt;&gt;"",仕訳入力シート!AE627,"")</f>
        <v/>
      </c>
      <c r="AI627" s="117" t="str">
        <f>IF(仕訳入力シート!AH627&lt;&gt;0,仕訳入力シート!AH627,"")</f>
        <v/>
      </c>
      <c r="AJ627" s="118" t="str">
        <f>IF(仕訳入力シート!AI627&lt;&gt;0,仕訳入力シート!AI627,"")</f>
        <v/>
      </c>
      <c r="AK627" s="118" t="str">
        <f>IF(仕訳入力シート!AJ627&lt;&gt;0,仕訳入力シート!AJ627,"")</f>
        <v/>
      </c>
      <c r="AL627" s="118" t="str">
        <f>IF(仕訳入力シート!AK627&lt;&gt;0,仕訳入力シート!AK627,"")</f>
        <v/>
      </c>
      <c r="AM627" s="118" t="str">
        <f>IF(仕訳入力シート!AL627&lt;&gt;0,仕訳入力シート!AL627,"")</f>
        <v/>
      </c>
      <c r="AN627" s="118"/>
      <c r="AO627" s="118"/>
      <c r="AP627" s="118"/>
      <c r="AQ627" s="118"/>
      <c r="AR627" s="118"/>
      <c r="AS627" s="118"/>
      <c r="AT627" s="118"/>
      <c r="AU627" s="120" t="str">
        <f>IF(仕訳入力シート!AQ627&lt;&gt;0,仕訳入力シート!AQ627,"")</f>
        <v/>
      </c>
      <c r="AV627" s="118" t="str">
        <f>IF(仕訳入力シート!AR627&lt;&gt;0,仕訳入力シート!AR627,"")</f>
        <v/>
      </c>
      <c r="AW627" s="120" t="str">
        <f>IF(仕訳入力シート!AT627&lt;&gt;0,仕訳入力シート!AT627,"")</f>
        <v/>
      </c>
      <c r="AX627" s="118" t="str">
        <f>IF(仕訳入力シート!AU627&lt;&gt;0,仕訳入力シート!AU627,"")</f>
        <v/>
      </c>
    </row>
    <row r="628" spans="1:50" ht="17.45" customHeight="1">
      <c r="A628" s="3" t="str">
        <f>IF(C628="",MAX(A$8:A627)+1,"")</f>
        <v/>
      </c>
      <c r="C628" s="3" t="str">
        <f>IF(仕訳入力シート!A628="*","*",IF(J628="","*",IF(J628=0,"*","")))</f>
        <v>*</v>
      </c>
      <c r="D628" s="3">
        <f>仕訳入力シート!B628</f>
        <v>620</v>
      </c>
      <c r="E628" s="3" t="str">
        <f>IF(仕訳入力シート!C628&lt;&gt;0,仕訳入力シート!C628,"")</f>
        <v/>
      </c>
      <c r="F628" s="110" t="str">
        <f>IF(仕訳入力シート!D628&lt;&gt;0,仕訳入力シート!D628,"")</f>
        <v/>
      </c>
      <c r="H628" s="110" t="str">
        <f>IF(仕訳入力シート!AN628&lt;&gt;0,仕訳入力シート!AN628,"")</f>
        <v/>
      </c>
      <c r="I628" s="110" t="str">
        <f>IF(仕訳入力シート!AO628&lt;&gt;0,仕訳入力シート!AO628,"")</f>
        <v/>
      </c>
      <c r="J628" s="143">
        <f>仕訳入力シート!E628</f>
        <v>0</v>
      </c>
      <c r="K628" s="116" t="str">
        <f>IF(仕訳入力シート!F628&lt;&gt;0,仕訳入力シート!F628,"")</f>
        <v/>
      </c>
      <c r="L628" s="3" t="str">
        <f>IF(仕訳入力シート!G628&lt;&gt;0,仕訳入力シート!G628,"")</f>
        <v/>
      </c>
      <c r="M628" s="3" t="str">
        <f>IF(仕訳入力シート!H628&lt;&gt;0,仕訳入力シート!H628,"")</f>
        <v/>
      </c>
      <c r="N628" s="3" t="str">
        <f>IF(仕訳入力シート!I628&lt;&gt;0,仕訳入力シート!I628,"")</f>
        <v/>
      </c>
      <c r="O628" s="116" t="str">
        <f>IF(仕訳入力シート!P628&lt;&gt;0,仕訳入力シート!P628,"")</f>
        <v/>
      </c>
      <c r="P628" s="3" t="str">
        <f>IF(仕訳入力シート!Q628&lt;&gt;0,仕訳入力シート!Q628,"")</f>
        <v/>
      </c>
      <c r="Q628" s="3" t="str">
        <f>IF(仕訳入力シート!J628&lt;&gt;"",仕訳入力シート!J628,"")</f>
        <v/>
      </c>
      <c r="R628" s="3" t="str">
        <f>IF(仕訳入力シート!L628&lt;&gt;"",仕訳入力シート!L628,"")</f>
        <v/>
      </c>
      <c r="S628" s="3" t="str">
        <f>IF(仕訳入力シート!O628&lt;&gt;"",仕訳入力シート!O628,"")</f>
        <v/>
      </c>
      <c r="T628" s="3">
        <f t="shared" si="36"/>
        <v>0</v>
      </c>
      <c r="U628" s="3">
        <f t="shared" si="37"/>
        <v>0</v>
      </c>
      <c r="V628" s="113" t="str">
        <f>IF(仕訳入力シート!R628&lt;&gt;0,仕訳入力シート!R628,"")</f>
        <v/>
      </c>
      <c r="W628" s="3" t="str">
        <f>IF(仕訳入力シート!S628&lt;&gt;0,仕訳入力シート!S628,"")</f>
        <v/>
      </c>
      <c r="X628" s="3" t="str">
        <f>IF(仕訳入力シート!T628&lt;&gt;0,仕訳入力シート!T628,"")</f>
        <v/>
      </c>
      <c r="Y628" s="3" t="str">
        <f>IF(仕訳入力シート!U628&lt;&gt;0,仕訳入力シート!U628,"")</f>
        <v/>
      </c>
      <c r="Z628" s="116" t="str">
        <f>IF(仕訳入力シート!AB628&lt;&gt;0,仕訳入力シート!AB628,"")</f>
        <v/>
      </c>
      <c r="AA628" s="3" t="str">
        <f>IF(仕訳入力シート!AC628&lt;&gt;0,仕訳入力シート!AC628,"")</f>
        <v/>
      </c>
      <c r="AB628" s="3" t="str">
        <f>IF(仕訳入力シート!V628&lt;&gt;"",仕訳入力シート!V628,"")</f>
        <v/>
      </c>
      <c r="AC628" s="3" t="str">
        <f>IF(仕訳入力シート!X628&lt;&gt;"",仕訳入力シート!X628,"")</f>
        <v/>
      </c>
      <c r="AD628" s="3" t="str">
        <f>IF(仕訳入力シート!AA628&lt;&gt;"",仕訳入力シート!AA628,"")</f>
        <v/>
      </c>
      <c r="AE628" s="3">
        <f t="shared" si="38"/>
        <v>0</v>
      </c>
      <c r="AF628" s="3">
        <f t="shared" si="39"/>
        <v>0</v>
      </c>
      <c r="AG628" s="121" t="str">
        <f>IF(仕訳入力シート!AD628&lt;&gt;0,仕訳入力シート!AD628,"")</f>
        <v/>
      </c>
      <c r="AH628" s="3" t="str">
        <f>IF(仕訳入力シート!AE628&lt;&gt;"",仕訳入力シート!AE628,"")</f>
        <v/>
      </c>
      <c r="AI628" s="117" t="str">
        <f>IF(仕訳入力シート!AH628&lt;&gt;0,仕訳入力シート!AH628,"")</f>
        <v/>
      </c>
      <c r="AJ628" s="118" t="str">
        <f>IF(仕訳入力シート!AI628&lt;&gt;0,仕訳入力シート!AI628,"")</f>
        <v/>
      </c>
      <c r="AK628" s="118" t="str">
        <f>IF(仕訳入力シート!AJ628&lt;&gt;0,仕訳入力シート!AJ628,"")</f>
        <v/>
      </c>
      <c r="AL628" s="118" t="str">
        <f>IF(仕訳入力シート!AK628&lt;&gt;0,仕訳入力シート!AK628,"")</f>
        <v/>
      </c>
      <c r="AM628" s="118" t="str">
        <f>IF(仕訳入力シート!AL628&lt;&gt;0,仕訳入力シート!AL628,"")</f>
        <v/>
      </c>
      <c r="AN628" s="118"/>
      <c r="AO628" s="118"/>
      <c r="AP628" s="118"/>
      <c r="AQ628" s="118"/>
      <c r="AR628" s="118"/>
      <c r="AS628" s="118"/>
      <c r="AT628" s="118"/>
      <c r="AU628" s="120" t="str">
        <f>IF(仕訳入力シート!AQ628&lt;&gt;0,仕訳入力シート!AQ628,"")</f>
        <v/>
      </c>
      <c r="AV628" s="118" t="str">
        <f>IF(仕訳入力シート!AR628&lt;&gt;0,仕訳入力シート!AR628,"")</f>
        <v/>
      </c>
      <c r="AW628" s="120" t="str">
        <f>IF(仕訳入力シート!AT628&lt;&gt;0,仕訳入力シート!AT628,"")</f>
        <v/>
      </c>
      <c r="AX628" s="118" t="str">
        <f>IF(仕訳入力シート!AU628&lt;&gt;0,仕訳入力シート!AU628,"")</f>
        <v/>
      </c>
    </row>
    <row r="629" spans="1:50" ht="17.45" customHeight="1">
      <c r="A629" s="3" t="str">
        <f>IF(C629="",MAX(A$8:A628)+1,"")</f>
        <v/>
      </c>
      <c r="C629" s="3" t="str">
        <f>IF(仕訳入力シート!A629="*","*",IF(J629="","*",IF(J629=0,"*","")))</f>
        <v>*</v>
      </c>
      <c r="D629" s="3">
        <f>仕訳入力シート!B629</f>
        <v>621</v>
      </c>
      <c r="E629" s="3" t="str">
        <f>IF(仕訳入力シート!C629&lt;&gt;0,仕訳入力シート!C629,"")</f>
        <v/>
      </c>
      <c r="F629" s="110" t="str">
        <f>IF(仕訳入力シート!D629&lt;&gt;0,仕訳入力シート!D629,"")</f>
        <v/>
      </c>
      <c r="H629" s="110" t="str">
        <f>IF(仕訳入力シート!AN629&lt;&gt;0,仕訳入力シート!AN629,"")</f>
        <v/>
      </c>
      <c r="I629" s="110" t="str">
        <f>IF(仕訳入力シート!AO629&lt;&gt;0,仕訳入力シート!AO629,"")</f>
        <v/>
      </c>
      <c r="J629" s="143">
        <f>仕訳入力シート!E629</f>
        <v>0</v>
      </c>
      <c r="K629" s="116" t="str">
        <f>IF(仕訳入力シート!F629&lt;&gt;0,仕訳入力シート!F629,"")</f>
        <v/>
      </c>
      <c r="L629" s="3" t="str">
        <f>IF(仕訳入力シート!G629&lt;&gt;0,仕訳入力シート!G629,"")</f>
        <v/>
      </c>
      <c r="M629" s="3" t="str">
        <f>IF(仕訳入力シート!H629&lt;&gt;0,仕訳入力シート!H629,"")</f>
        <v/>
      </c>
      <c r="N629" s="3" t="str">
        <f>IF(仕訳入力シート!I629&lt;&gt;0,仕訳入力シート!I629,"")</f>
        <v/>
      </c>
      <c r="O629" s="116" t="str">
        <f>IF(仕訳入力シート!P629&lt;&gt;0,仕訳入力シート!P629,"")</f>
        <v/>
      </c>
      <c r="P629" s="3" t="str">
        <f>IF(仕訳入力シート!Q629&lt;&gt;0,仕訳入力シート!Q629,"")</f>
        <v/>
      </c>
      <c r="Q629" s="3" t="str">
        <f>IF(仕訳入力シート!J629&lt;&gt;"",仕訳入力シート!J629,"")</f>
        <v/>
      </c>
      <c r="R629" s="3" t="str">
        <f>IF(仕訳入力シート!L629&lt;&gt;"",仕訳入力シート!L629,"")</f>
        <v/>
      </c>
      <c r="S629" s="3" t="str">
        <f>IF(仕訳入力シート!O629&lt;&gt;"",仕訳入力シート!O629,"")</f>
        <v/>
      </c>
      <c r="T629" s="3">
        <f t="shared" si="36"/>
        <v>0</v>
      </c>
      <c r="U629" s="3">
        <f t="shared" si="37"/>
        <v>0</v>
      </c>
      <c r="V629" s="113" t="str">
        <f>IF(仕訳入力シート!R629&lt;&gt;0,仕訳入力シート!R629,"")</f>
        <v/>
      </c>
      <c r="W629" s="3" t="str">
        <f>IF(仕訳入力シート!S629&lt;&gt;0,仕訳入力シート!S629,"")</f>
        <v/>
      </c>
      <c r="X629" s="3" t="str">
        <f>IF(仕訳入力シート!T629&lt;&gt;0,仕訳入力シート!T629,"")</f>
        <v/>
      </c>
      <c r="Y629" s="3" t="str">
        <f>IF(仕訳入力シート!U629&lt;&gt;0,仕訳入力シート!U629,"")</f>
        <v/>
      </c>
      <c r="Z629" s="116" t="str">
        <f>IF(仕訳入力シート!AB629&lt;&gt;0,仕訳入力シート!AB629,"")</f>
        <v/>
      </c>
      <c r="AA629" s="3" t="str">
        <f>IF(仕訳入力シート!AC629&lt;&gt;0,仕訳入力シート!AC629,"")</f>
        <v/>
      </c>
      <c r="AB629" s="3" t="str">
        <f>IF(仕訳入力シート!V629&lt;&gt;"",仕訳入力シート!V629,"")</f>
        <v/>
      </c>
      <c r="AC629" s="3" t="str">
        <f>IF(仕訳入力シート!X629&lt;&gt;"",仕訳入力シート!X629,"")</f>
        <v/>
      </c>
      <c r="AD629" s="3" t="str">
        <f>IF(仕訳入力シート!AA629&lt;&gt;"",仕訳入力シート!AA629,"")</f>
        <v/>
      </c>
      <c r="AE629" s="3">
        <f t="shared" si="38"/>
        <v>0</v>
      </c>
      <c r="AF629" s="3">
        <f t="shared" si="39"/>
        <v>0</v>
      </c>
      <c r="AG629" s="121" t="str">
        <f>IF(仕訳入力シート!AD629&lt;&gt;0,仕訳入力シート!AD629,"")</f>
        <v/>
      </c>
      <c r="AH629" s="3" t="str">
        <f>IF(仕訳入力シート!AE629&lt;&gt;"",仕訳入力シート!AE629,"")</f>
        <v/>
      </c>
      <c r="AI629" s="117" t="str">
        <f>IF(仕訳入力シート!AH629&lt;&gt;0,仕訳入力シート!AH629,"")</f>
        <v/>
      </c>
      <c r="AJ629" s="118" t="str">
        <f>IF(仕訳入力シート!AI629&lt;&gt;0,仕訳入力シート!AI629,"")</f>
        <v/>
      </c>
      <c r="AK629" s="118" t="str">
        <f>IF(仕訳入力シート!AJ629&lt;&gt;0,仕訳入力シート!AJ629,"")</f>
        <v/>
      </c>
      <c r="AL629" s="118" t="str">
        <f>IF(仕訳入力シート!AK629&lt;&gt;0,仕訳入力シート!AK629,"")</f>
        <v/>
      </c>
      <c r="AM629" s="118" t="str">
        <f>IF(仕訳入力シート!AL629&lt;&gt;0,仕訳入力シート!AL629,"")</f>
        <v/>
      </c>
      <c r="AN629" s="118"/>
      <c r="AO629" s="118"/>
      <c r="AP629" s="118"/>
      <c r="AQ629" s="118"/>
      <c r="AR629" s="118"/>
      <c r="AS629" s="118"/>
      <c r="AT629" s="118"/>
      <c r="AU629" s="120" t="str">
        <f>IF(仕訳入力シート!AQ629&lt;&gt;0,仕訳入力シート!AQ629,"")</f>
        <v/>
      </c>
      <c r="AV629" s="118" t="str">
        <f>IF(仕訳入力シート!AR629&lt;&gt;0,仕訳入力シート!AR629,"")</f>
        <v/>
      </c>
      <c r="AW629" s="120" t="str">
        <f>IF(仕訳入力シート!AT629&lt;&gt;0,仕訳入力シート!AT629,"")</f>
        <v/>
      </c>
      <c r="AX629" s="118" t="str">
        <f>IF(仕訳入力シート!AU629&lt;&gt;0,仕訳入力シート!AU629,"")</f>
        <v/>
      </c>
    </row>
    <row r="630" spans="1:50" ht="17.45" customHeight="1">
      <c r="A630" s="3" t="str">
        <f>IF(C630="",MAX(A$8:A629)+1,"")</f>
        <v/>
      </c>
      <c r="C630" s="3" t="str">
        <f>IF(仕訳入力シート!A630="*","*",IF(J630="","*",IF(J630=0,"*","")))</f>
        <v>*</v>
      </c>
      <c r="D630" s="3">
        <f>仕訳入力シート!B630</f>
        <v>622</v>
      </c>
      <c r="E630" s="3" t="str">
        <f>IF(仕訳入力シート!C630&lt;&gt;0,仕訳入力シート!C630,"")</f>
        <v/>
      </c>
      <c r="F630" s="110" t="str">
        <f>IF(仕訳入力シート!D630&lt;&gt;0,仕訳入力シート!D630,"")</f>
        <v/>
      </c>
      <c r="H630" s="110" t="str">
        <f>IF(仕訳入力シート!AN630&lt;&gt;0,仕訳入力シート!AN630,"")</f>
        <v/>
      </c>
      <c r="I630" s="110" t="str">
        <f>IF(仕訳入力シート!AO630&lt;&gt;0,仕訳入力シート!AO630,"")</f>
        <v/>
      </c>
      <c r="J630" s="143">
        <f>仕訳入力シート!E630</f>
        <v>0</v>
      </c>
      <c r="K630" s="116" t="str">
        <f>IF(仕訳入力シート!F630&lt;&gt;0,仕訳入力シート!F630,"")</f>
        <v/>
      </c>
      <c r="L630" s="3" t="str">
        <f>IF(仕訳入力シート!G630&lt;&gt;0,仕訳入力シート!G630,"")</f>
        <v/>
      </c>
      <c r="M630" s="3" t="str">
        <f>IF(仕訳入力シート!H630&lt;&gt;0,仕訳入力シート!H630,"")</f>
        <v/>
      </c>
      <c r="N630" s="3" t="str">
        <f>IF(仕訳入力シート!I630&lt;&gt;0,仕訳入力シート!I630,"")</f>
        <v/>
      </c>
      <c r="O630" s="116" t="str">
        <f>IF(仕訳入力シート!P630&lt;&gt;0,仕訳入力シート!P630,"")</f>
        <v/>
      </c>
      <c r="P630" s="3" t="str">
        <f>IF(仕訳入力シート!Q630&lt;&gt;0,仕訳入力シート!Q630,"")</f>
        <v/>
      </c>
      <c r="Q630" s="3" t="str">
        <f>IF(仕訳入力シート!J630&lt;&gt;"",仕訳入力シート!J630,"")</f>
        <v/>
      </c>
      <c r="R630" s="3" t="str">
        <f>IF(仕訳入力シート!L630&lt;&gt;"",仕訳入力シート!L630,"")</f>
        <v/>
      </c>
      <c r="S630" s="3" t="str">
        <f>IF(仕訳入力シート!O630&lt;&gt;"",仕訳入力シート!O630,"")</f>
        <v/>
      </c>
      <c r="T630" s="3">
        <f t="shared" si="36"/>
        <v>0</v>
      </c>
      <c r="U630" s="3">
        <f t="shared" si="37"/>
        <v>0</v>
      </c>
      <c r="V630" s="113" t="str">
        <f>IF(仕訳入力シート!R630&lt;&gt;0,仕訳入力シート!R630,"")</f>
        <v/>
      </c>
      <c r="W630" s="3" t="str">
        <f>IF(仕訳入力シート!S630&lt;&gt;0,仕訳入力シート!S630,"")</f>
        <v/>
      </c>
      <c r="X630" s="3" t="str">
        <f>IF(仕訳入力シート!T630&lt;&gt;0,仕訳入力シート!T630,"")</f>
        <v/>
      </c>
      <c r="Y630" s="3" t="str">
        <f>IF(仕訳入力シート!U630&lt;&gt;0,仕訳入力シート!U630,"")</f>
        <v/>
      </c>
      <c r="Z630" s="116" t="str">
        <f>IF(仕訳入力シート!AB630&lt;&gt;0,仕訳入力シート!AB630,"")</f>
        <v/>
      </c>
      <c r="AA630" s="3" t="str">
        <f>IF(仕訳入力シート!AC630&lt;&gt;0,仕訳入力シート!AC630,"")</f>
        <v/>
      </c>
      <c r="AB630" s="3" t="str">
        <f>IF(仕訳入力シート!V630&lt;&gt;"",仕訳入力シート!V630,"")</f>
        <v/>
      </c>
      <c r="AC630" s="3" t="str">
        <f>IF(仕訳入力シート!X630&lt;&gt;"",仕訳入力シート!X630,"")</f>
        <v/>
      </c>
      <c r="AD630" s="3" t="str">
        <f>IF(仕訳入力シート!AA630&lt;&gt;"",仕訳入力シート!AA630,"")</f>
        <v/>
      </c>
      <c r="AE630" s="3">
        <f t="shared" si="38"/>
        <v>0</v>
      </c>
      <c r="AF630" s="3">
        <f t="shared" si="39"/>
        <v>0</v>
      </c>
      <c r="AG630" s="121" t="str">
        <f>IF(仕訳入力シート!AD630&lt;&gt;0,仕訳入力シート!AD630,"")</f>
        <v/>
      </c>
      <c r="AH630" s="3" t="str">
        <f>IF(仕訳入力シート!AE630&lt;&gt;"",仕訳入力シート!AE630,"")</f>
        <v/>
      </c>
      <c r="AI630" s="117" t="str">
        <f>IF(仕訳入力シート!AH630&lt;&gt;0,仕訳入力シート!AH630,"")</f>
        <v/>
      </c>
      <c r="AJ630" s="118" t="str">
        <f>IF(仕訳入力シート!AI630&lt;&gt;0,仕訳入力シート!AI630,"")</f>
        <v/>
      </c>
      <c r="AK630" s="118" t="str">
        <f>IF(仕訳入力シート!AJ630&lt;&gt;0,仕訳入力シート!AJ630,"")</f>
        <v/>
      </c>
      <c r="AL630" s="118" t="str">
        <f>IF(仕訳入力シート!AK630&lt;&gt;0,仕訳入力シート!AK630,"")</f>
        <v/>
      </c>
      <c r="AM630" s="118" t="str">
        <f>IF(仕訳入力シート!AL630&lt;&gt;0,仕訳入力シート!AL630,"")</f>
        <v/>
      </c>
      <c r="AN630" s="118"/>
      <c r="AO630" s="118"/>
      <c r="AP630" s="118"/>
      <c r="AQ630" s="118"/>
      <c r="AR630" s="118"/>
      <c r="AS630" s="118"/>
      <c r="AT630" s="118"/>
      <c r="AU630" s="120" t="str">
        <f>IF(仕訳入力シート!AQ630&lt;&gt;0,仕訳入力シート!AQ630,"")</f>
        <v/>
      </c>
      <c r="AV630" s="118" t="str">
        <f>IF(仕訳入力シート!AR630&lt;&gt;0,仕訳入力シート!AR630,"")</f>
        <v/>
      </c>
      <c r="AW630" s="120" t="str">
        <f>IF(仕訳入力シート!AT630&lt;&gt;0,仕訳入力シート!AT630,"")</f>
        <v/>
      </c>
      <c r="AX630" s="118" t="str">
        <f>IF(仕訳入力シート!AU630&lt;&gt;0,仕訳入力シート!AU630,"")</f>
        <v/>
      </c>
    </row>
    <row r="631" spans="1:50" ht="17.45" customHeight="1">
      <c r="A631" s="3" t="str">
        <f>IF(C631="",MAX(A$8:A630)+1,"")</f>
        <v/>
      </c>
      <c r="C631" s="3" t="str">
        <f>IF(仕訳入力シート!A631="*","*",IF(J631="","*",IF(J631=0,"*","")))</f>
        <v>*</v>
      </c>
      <c r="D631" s="3">
        <f>仕訳入力シート!B631</f>
        <v>623</v>
      </c>
      <c r="E631" s="3" t="str">
        <f>IF(仕訳入力シート!C631&lt;&gt;0,仕訳入力シート!C631,"")</f>
        <v/>
      </c>
      <c r="F631" s="110" t="str">
        <f>IF(仕訳入力シート!D631&lt;&gt;0,仕訳入力シート!D631,"")</f>
        <v/>
      </c>
      <c r="H631" s="110" t="str">
        <f>IF(仕訳入力シート!AN631&lt;&gt;0,仕訳入力シート!AN631,"")</f>
        <v/>
      </c>
      <c r="I631" s="110" t="str">
        <f>IF(仕訳入力シート!AO631&lt;&gt;0,仕訳入力シート!AO631,"")</f>
        <v/>
      </c>
      <c r="J631" s="143">
        <f>仕訳入力シート!E631</f>
        <v>0</v>
      </c>
      <c r="K631" s="116" t="str">
        <f>IF(仕訳入力シート!F631&lt;&gt;0,仕訳入力シート!F631,"")</f>
        <v/>
      </c>
      <c r="L631" s="3" t="str">
        <f>IF(仕訳入力シート!G631&lt;&gt;0,仕訳入力シート!G631,"")</f>
        <v/>
      </c>
      <c r="M631" s="3" t="str">
        <f>IF(仕訳入力シート!H631&lt;&gt;0,仕訳入力シート!H631,"")</f>
        <v/>
      </c>
      <c r="N631" s="3" t="str">
        <f>IF(仕訳入力シート!I631&lt;&gt;0,仕訳入力シート!I631,"")</f>
        <v/>
      </c>
      <c r="O631" s="116" t="str">
        <f>IF(仕訳入力シート!P631&lt;&gt;0,仕訳入力シート!P631,"")</f>
        <v/>
      </c>
      <c r="P631" s="3" t="str">
        <f>IF(仕訳入力シート!Q631&lt;&gt;0,仕訳入力シート!Q631,"")</f>
        <v/>
      </c>
      <c r="Q631" s="3" t="str">
        <f>IF(仕訳入力シート!J631&lt;&gt;"",仕訳入力シート!J631,"")</f>
        <v/>
      </c>
      <c r="R631" s="3" t="str">
        <f>IF(仕訳入力シート!L631&lt;&gt;"",仕訳入力シート!L631,"")</f>
        <v/>
      </c>
      <c r="S631" s="3" t="str">
        <f>IF(仕訳入力シート!O631&lt;&gt;"",仕訳入力シート!O631,"")</f>
        <v/>
      </c>
      <c r="T631" s="3">
        <f t="shared" si="36"/>
        <v>0</v>
      </c>
      <c r="U631" s="3">
        <f t="shared" si="37"/>
        <v>0</v>
      </c>
      <c r="V631" s="113" t="str">
        <f>IF(仕訳入力シート!R631&lt;&gt;0,仕訳入力シート!R631,"")</f>
        <v/>
      </c>
      <c r="W631" s="3" t="str">
        <f>IF(仕訳入力シート!S631&lt;&gt;0,仕訳入力シート!S631,"")</f>
        <v/>
      </c>
      <c r="X631" s="3" t="str">
        <f>IF(仕訳入力シート!T631&lt;&gt;0,仕訳入力シート!T631,"")</f>
        <v/>
      </c>
      <c r="Y631" s="3" t="str">
        <f>IF(仕訳入力シート!U631&lt;&gt;0,仕訳入力シート!U631,"")</f>
        <v/>
      </c>
      <c r="Z631" s="116" t="str">
        <f>IF(仕訳入力シート!AB631&lt;&gt;0,仕訳入力シート!AB631,"")</f>
        <v/>
      </c>
      <c r="AA631" s="3" t="str">
        <f>IF(仕訳入力シート!AC631&lt;&gt;0,仕訳入力シート!AC631,"")</f>
        <v/>
      </c>
      <c r="AB631" s="3" t="str">
        <f>IF(仕訳入力シート!V631&lt;&gt;"",仕訳入力シート!V631,"")</f>
        <v/>
      </c>
      <c r="AC631" s="3" t="str">
        <f>IF(仕訳入力シート!X631&lt;&gt;"",仕訳入力シート!X631,"")</f>
        <v/>
      </c>
      <c r="AD631" s="3" t="str">
        <f>IF(仕訳入力シート!AA631&lt;&gt;"",仕訳入力シート!AA631,"")</f>
        <v/>
      </c>
      <c r="AE631" s="3">
        <f t="shared" si="38"/>
        <v>0</v>
      </c>
      <c r="AF631" s="3">
        <f t="shared" si="39"/>
        <v>0</v>
      </c>
      <c r="AG631" s="121" t="str">
        <f>IF(仕訳入力シート!AD631&lt;&gt;0,仕訳入力シート!AD631,"")</f>
        <v/>
      </c>
      <c r="AH631" s="3" t="str">
        <f>IF(仕訳入力シート!AE631&lt;&gt;"",仕訳入力シート!AE631,"")</f>
        <v/>
      </c>
      <c r="AI631" s="117" t="str">
        <f>IF(仕訳入力シート!AH631&lt;&gt;0,仕訳入力シート!AH631,"")</f>
        <v/>
      </c>
      <c r="AJ631" s="118" t="str">
        <f>IF(仕訳入力シート!AI631&lt;&gt;0,仕訳入力シート!AI631,"")</f>
        <v/>
      </c>
      <c r="AK631" s="118" t="str">
        <f>IF(仕訳入力シート!AJ631&lt;&gt;0,仕訳入力シート!AJ631,"")</f>
        <v/>
      </c>
      <c r="AL631" s="118" t="str">
        <f>IF(仕訳入力シート!AK631&lt;&gt;0,仕訳入力シート!AK631,"")</f>
        <v/>
      </c>
      <c r="AM631" s="118" t="str">
        <f>IF(仕訳入力シート!AL631&lt;&gt;0,仕訳入力シート!AL631,"")</f>
        <v/>
      </c>
      <c r="AN631" s="118"/>
      <c r="AO631" s="118"/>
      <c r="AP631" s="118"/>
      <c r="AQ631" s="118"/>
      <c r="AR631" s="118"/>
      <c r="AS631" s="118"/>
      <c r="AT631" s="118"/>
      <c r="AU631" s="120" t="str">
        <f>IF(仕訳入力シート!AQ631&lt;&gt;0,仕訳入力シート!AQ631,"")</f>
        <v/>
      </c>
      <c r="AV631" s="118" t="str">
        <f>IF(仕訳入力シート!AR631&lt;&gt;0,仕訳入力シート!AR631,"")</f>
        <v/>
      </c>
      <c r="AW631" s="120" t="str">
        <f>IF(仕訳入力シート!AT631&lt;&gt;0,仕訳入力シート!AT631,"")</f>
        <v/>
      </c>
      <c r="AX631" s="118" t="str">
        <f>IF(仕訳入力シート!AU631&lt;&gt;0,仕訳入力シート!AU631,"")</f>
        <v/>
      </c>
    </row>
    <row r="632" spans="1:50" ht="17.45" customHeight="1">
      <c r="A632" s="3" t="str">
        <f>IF(C632="",MAX(A$8:A631)+1,"")</f>
        <v/>
      </c>
      <c r="C632" s="3" t="str">
        <f>IF(仕訳入力シート!A632="*","*",IF(J632="","*",IF(J632=0,"*","")))</f>
        <v>*</v>
      </c>
      <c r="D632" s="3">
        <f>仕訳入力シート!B632</f>
        <v>624</v>
      </c>
      <c r="E632" s="3" t="str">
        <f>IF(仕訳入力シート!C632&lt;&gt;0,仕訳入力シート!C632,"")</f>
        <v/>
      </c>
      <c r="F632" s="110" t="str">
        <f>IF(仕訳入力シート!D632&lt;&gt;0,仕訳入力シート!D632,"")</f>
        <v/>
      </c>
      <c r="H632" s="110" t="str">
        <f>IF(仕訳入力シート!AN632&lt;&gt;0,仕訳入力シート!AN632,"")</f>
        <v/>
      </c>
      <c r="I632" s="110" t="str">
        <f>IF(仕訳入力シート!AO632&lt;&gt;0,仕訳入力シート!AO632,"")</f>
        <v/>
      </c>
      <c r="J632" s="143">
        <f>仕訳入力シート!E632</f>
        <v>0</v>
      </c>
      <c r="K632" s="116" t="str">
        <f>IF(仕訳入力シート!F632&lt;&gt;0,仕訳入力シート!F632,"")</f>
        <v/>
      </c>
      <c r="L632" s="3" t="str">
        <f>IF(仕訳入力シート!G632&lt;&gt;0,仕訳入力シート!G632,"")</f>
        <v/>
      </c>
      <c r="M632" s="3" t="str">
        <f>IF(仕訳入力シート!H632&lt;&gt;0,仕訳入力シート!H632,"")</f>
        <v/>
      </c>
      <c r="N632" s="3" t="str">
        <f>IF(仕訳入力シート!I632&lt;&gt;0,仕訳入力シート!I632,"")</f>
        <v/>
      </c>
      <c r="O632" s="116" t="str">
        <f>IF(仕訳入力シート!P632&lt;&gt;0,仕訳入力シート!P632,"")</f>
        <v/>
      </c>
      <c r="P632" s="3" t="str">
        <f>IF(仕訳入力シート!Q632&lt;&gt;0,仕訳入力シート!Q632,"")</f>
        <v/>
      </c>
      <c r="Q632" s="3" t="str">
        <f>IF(仕訳入力シート!J632&lt;&gt;"",仕訳入力シート!J632,"")</f>
        <v/>
      </c>
      <c r="R632" s="3" t="str">
        <f>IF(仕訳入力シート!L632&lt;&gt;"",仕訳入力シート!L632,"")</f>
        <v/>
      </c>
      <c r="S632" s="3" t="str">
        <f>IF(仕訳入力シート!O632&lt;&gt;"",仕訳入力シート!O632,"")</f>
        <v/>
      </c>
      <c r="T632" s="3">
        <f t="shared" si="36"/>
        <v>0</v>
      </c>
      <c r="U632" s="3">
        <f t="shared" si="37"/>
        <v>0</v>
      </c>
      <c r="V632" s="113" t="str">
        <f>IF(仕訳入力シート!R632&lt;&gt;0,仕訳入力シート!R632,"")</f>
        <v/>
      </c>
      <c r="W632" s="3" t="str">
        <f>IF(仕訳入力シート!S632&lt;&gt;0,仕訳入力シート!S632,"")</f>
        <v/>
      </c>
      <c r="X632" s="3" t="str">
        <f>IF(仕訳入力シート!T632&lt;&gt;0,仕訳入力シート!T632,"")</f>
        <v/>
      </c>
      <c r="Y632" s="3" t="str">
        <f>IF(仕訳入力シート!U632&lt;&gt;0,仕訳入力シート!U632,"")</f>
        <v/>
      </c>
      <c r="Z632" s="116" t="str">
        <f>IF(仕訳入力シート!AB632&lt;&gt;0,仕訳入力シート!AB632,"")</f>
        <v/>
      </c>
      <c r="AA632" s="3" t="str">
        <f>IF(仕訳入力シート!AC632&lt;&gt;0,仕訳入力シート!AC632,"")</f>
        <v/>
      </c>
      <c r="AB632" s="3" t="str">
        <f>IF(仕訳入力シート!V632&lt;&gt;"",仕訳入力シート!V632,"")</f>
        <v/>
      </c>
      <c r="AC632" s="3" t="str">
        <f>IF(仕訳入力シート!X632&lt;&gt;"",仕訳入力シート!X632,"")</f>
        <v/>
      </c>
      <c r="AD632" s="3" t="str">
        <f>IF(仕訳入力シート!AA632&lt;&gt;"",仕訳入力シート!AA632,"")</f>
        <v/>
      </c>
      <c r="AE632" s="3">
        <f t="shared" si="38"/>
        <v>0</v>
      </c>
      <c r="AF632" s="3">
        <f t="shared" si="39"/>
        <v>0</v>
      </c>
      <c r="AG632" s="121" t="str">
        <f>IF(仕訳入力シート!AD632&lt;&gt;0,仕訳入力シート!AD632,"")</f>
        <v/>
      </c>
      <c r="AH632" s="3" t="str">
        <f>IF(仕訳入力シート!AE632&lt;&gt;"",仕訳入力シート!AE632,"")</f>
        <v/>
      </c>
      <c r="AI632" s="117" t="str">
        <f>IF(仕訳入力シート!AH632&lt;&gt;0,仕訳入力シート!AH632,"")</f>
        <v/>
      </c>
      <c r="AJ632" s="118" t="str">
        <f>IF(仕訳入力シート!AI632&lt;&gt;0,仕訳入力シート!AI632,"")</f>
        <v/>
      </c>
      <c r="AK632" s="118" t="str">
        <f>IF(仕訳入力シート!AJ632&lt;&gt;0,仕訳入力シート!AJ632,"")</f>
        <v/>
      </c>
      <c r="AL632" s="118" t="str">
        <f>IF(仕訳入力シート!AK632&lt;&gt;0,仕訳入力シート!AK632,"")</f>
        <v/>
      </c>
      <c r="AM632" s="118" t="str">
        <f>IF(仕訳入力シート!AL632&lt;&gt;0,仕訳入力シート!AL632,"")</f>
        <v/>
      </c>
      <c r="AN632" s="118"/>
      <c r="AO632" s="118"/>
      <c r="AP632" s="118"/>
      <c r="AQ632" s="118"/>
      <c r="AR632" s="118"/>
      <c r="AS632" s="118"/>
      <c r="AT632" s="118"/>
      <c r="AU632" s="120" t="str">
        <f>IF(仕訳入力シート!AQ632&lt;&gt;0,仕訳入力シート!AQ632,"")</f>
        <v/>
      </c>
      <c r="AV632" s="118" t="str">
        <f>IF(仕訳入力シート!AR632&lt;&gt;0,仕訳入力シート!AR632,"")</f>
        <v/>
      </c>
      <c r="AW632" s="120" t="str">
        <f>IF(仕訳入力シート!AT632&lt;&gt;0,仕訳入力シート!AT632,"")</f>
        <v/>
      </c>
      <c r="AX632" s="118" t="str">
        <f>IF(仕訳入力シート!AU632&lt;&gt;0,仕訳入力シート!AU632,"")</f>
        <v/>
      </c>
    </row>
    <row r="633" spans="1:50" ht="17.45" customHeight="1">
      <c r="A633" s="3" t="str">
        <f>IF(C633="",MAX(A$8:A632)+1,"")</f>
        <v/>
      </c>
      <c r="C633" s="3" t="str">
        <f>IF(仕訳入力シート!A633="*","*",IF(J633="","*",IF(J633=0,"*","")))</f>
        <v>*</v>
      </c>
      <c r="D633" s="3">
        <f>仕訳入力シート!B633</f>
        <v>625</v>
      </c>
      <c r="E633" s="3" t="str">
        <f>IF(仕訳入力シート!C633&lt;&gt;0,仕訳入力シート!C633,"")</f>
        <v/>
      </c>
      <c r="F633" s="110" t="str">
        <f>IF(仕訳入力シート!D633&lt;&gt;0,仕訳入力シート!D633,"")</f>
        <v/>
      </c>
      <c r="H633" s="110" t="str">
        <f>IF(仕訳入力シート!AN633&lt;&gt;0,仕訳入力シート!AN633,"")</f>
        <v/>
      </c>
      <c r="I633" s="110" t="str">
        <f>IF(仕訳入力シート!AO633&lt;&gt;0,仕訳入力シート!AO633,"")</f>
        <v/>
      </c>
      <c r="J633" s="143">
        <f>仕訳入力シート!E633</f>
        <v>0</v>
      </c>
      <c r="K633" s="116" t="str">
        <f>IF(仕訳入力シート!F633&lt;&gt;0,仕訳入力シート!F633,"")</f>
        <v/>
      </c>
      <c r="L633" s="3" t="str">
        <f>IF(仕訳入力シート!G633&lt;&gt;0,仕訳入力シート!G633,"")</f>
        <v/>
      </c>
      <c r="M633" s="3" t="str">
        <f>IF(仕訳入力シート!H633&lt;&gt;0,仕訳入力シート!H633,"")</f>
        <v/>
      </c>
      <c r="N633" s="3" t="str">
        <f>IF(仕訳入力シート!I633&lt;&gt;0,仕訳入力シート!I633,"")</f>
        <v/>
      </c>
      <c r="O633" s="116" t="str">
        <f>IF(仕訳入力シート!P633&lt;&gt;0,仕訳入力シート!P633,"")</f>
        <v/>
      </c>
      <c r="P633" s="3" t="str">
        <f>IF(仕訳入力シート!Q633&lt;&gt;0,仕訳入力シート!Q633,"")</f>
        <v/>
      </c>
      <c r="Q633" s="3" t="str">
        <f>IF(仕訳入力シート!J633&lt;&gt;"",仕訳入力シート!J633,"")</f>
        <v/>
      </c>
      <c r="R633" s="3" t="str">
        <f>IF(仕訳入力シート!L633&lt;&gt;"",仕訳入力シート!L633,"")</f>
        <v/>
      </c>
      <c r="S633" s="3" t="str">
        <f>IF(仕訳入力シート!O633&lt;&gt;"",仕訳入力シート!O633,"")</f>
        <v/>
      </c>
      <c r="T633" s="3">
        <f t="shared" si="36"/>
        <v>0</v>
      </c>
      <c r="U633" s="3">
        <f t="shared" si="37"/>
        <v>0</v>
      </c>
      <c r="V633" s="113" t="str">
        <f>IF(仕訳入力シート!R633&lt;&gt;0,仕訳入力シート!R633,"")</f>
        <v/>
      </c>
      <c r="W633" s="3" t="str">
        <f>IF(仕訳入力シート!S633&lt;&gt;0,仕訳入力シート!S633,"")</f>
        <v/>
      </c>
      <c r="X633" s="3" t="str">
        <f>IF(仕訳入力シート!T633&lt;&gt;0,仕訳入力シート!T633,"")</f>
        <v/>
      </c>
      <c r="Y633" s="3" t="str">
        <f>IF(仕訳入力シート!U633&lt;&gt;0,仕訳入力シート!U633,"")</f>
        <v/>
      </c>
      <c r="Z633" s="116" t="str">
        <f>IF(仕訳入力シート!AB633&lt;&gt;0,仕訳入力シート!AB633,"")</f>
        <v/>
      </c>
      <c r="AA633" s="3" t="str">
        <f>IF(仕訳入力シート!AC633&lt;&gt;0,仕訳入力シート!AC633,"")</f>
        <v/>
      </c>
      <c r="AB633" s="3" t="str">
        <f>IF(仕訳入力シート!V633&lt;&gt;"",仕訳入力シート!V633,"")</f>
        <v/>
      </c>
      <c r="AC633" s="3" t="str">
        <f>IF(仕訳入力シート!X633&lt;&gt;"",仕訳入力シート!X633,"")</f>
        <v/>
      </c>
      <c r="AD633" s="3" t="str">
        <f>IF(仕訳入力シート!AA633&lt;&gt;"",仕訳入力シート!AA633,"")</f>
        <v/>
      </c>
      <c r="AE633" s="3">
        <f t="shared" si="38"/>
        <v>0</v>
      </c>
      <c r="AF633" s="3">
        <f t="shared" si="39"/>
        <v>0</v>
      </c>
      <c r="AG633" s="121" t="str">
        <f>IF(仕訳入力シート!AD633&lt;&gt;0,仕訳入力シート!AD633,"")</f>
        <v/>
      </c>
      <c r="AH633" s="3" t="str">
        <f>IF(仕訳入力シート!AE633&lt;&gt;"",仕訳入力シート!AE633,"")</f>
        <v/>
      </c>
      <c r="AI633" s="117" t="str">
        <f>IF(仕訳入力シート!AH633&lt;&gt;0,仕訳入力シート!AH633,"")</f>
        <v/>
      </c>
      <c r="AJ633" s="118" t="str">
        <f>IF(仕訳入力シート!AI633&lt;&gt;0,仕訳入力シート!AI633,"")</f>
        <v/>
      </c>
      <c r="AK633" s="118" t="str">
        <f>IF(仕訳入力シート!AJ633&lt;&gt;0,仕訳入力シート!AJ633,"")</f>
        <v/>
      </c>
      <c r="AL633" s="118" t="str">
        <f>IF(仕訳入力シート!AK633&lt;&gt;0,仕訳入力シート!AK633,"")</f>
        <v/>
      </c>
      <c r="AM633" s="118" t="str">
        <f>IF(仕訳入力シート!AL633&lt;&gt;0,仕訳入力シート!AL633,"")</f>
        <v/>
      </c>
      <c r="AN633" s="118"/>
      <c r="AO633" s="118"/>
      <c r="AP633" s="118"/>
      <c r="AQ633" s="118"/>
      <c r="AR633" s="118"/>
      <c r="AS633" s="118"/>
      <c r="AT633" s="118"/>
      <c r="AU633" s="120" t="str">
        <f>IF(仕訳入力シート!AQ633&lt;&gt;0,仕訳入力シート!AQ633,"")</f>
        <v/>
      </c>
      <c r="AV633" s="118" t="str">
        <f>IF(仕訳入力シート!AR633&lt;&gt;0,仕訳入力シート!AR633,"")</f>
        <v/>
      </c>
      <c r="AW633" s="120" t="str">
        <f>IF(仕訳入力シート!AT633&lt;&gt;0,仕訳入力シート!AT633,"")</f>
        <v/>
      </c>
      <c r="AX633" s="118" t="str">
        <f>IF(仕訳入力シート!AU633&lt;&gt;0,仕訳入力シート!AU633,"")</f>
        <v/>
      </c>
    </row>
    <row r="634" spans="1:50" ht="17.45" customHeight="1">
      <c r="A634" s="3" t="str">
        <f>IF(C634="",MAX(A$8:A633)+1,"")</f>
        <v/>
      </c>
      <c r="C634" s="3" t="str">
        <f>IF(仕訳入力シート!A634="*","*",IF(J634="","*",IF(J634=0,"*","")))</f>
        <v>*</v>
      </c>
      <c r="D634" s="3">
        <f>仕訳入力シート!B634</f>
        <v>626</v>
      </c>
      <c r="E634" s="3" t="str">
        <f>IF(仕訳入力シート!C634&lt;&gt;0,仕訳入力シート!C634,"")</f>
        <v/>
      </c>
      <c r="F634" s="110" t="str">
        <f>IF(仕訳入力シート!D634&lt;&gt;0,仕訳入力シート!D634,"")</f>
        <v/>
      </c>
      <c r="H634" s="110" t="str">
        <f>IF(仕訳入力シート!AN634&lt;&gt;0,仕訳入力シート!AN634,"")</f>
        <v/>
      </c>
      <c r="I634" s="110" t="str">
        <f>IF(仕訳入力シート!AO634&lt;&gt;0,仕訳入力シート!AO634,"")</f>
        <v/>
      </c>
      <c r="J634" s="143">
        <f>仕訳入力シート!E634</f>
        <v>0</v>
      </c>
      <c r="K634" s="116" t="str">
        <f>IF(仕訳入力シート!F634&lt;&gt;0,仕訳入力シート!F634,"")</f>
        <v/>
      </c>
      <c r="L634" s="3" t="str">
        <f>IF(仕訳入力シート!G634&lt;&gt;0,仕訳入力シート!G634,"")</f>
        <v/>
      </c>
      <c r="M634" s="3" t="str">
        <f>IF(仕訳入力シート!H634&lt;&gt;0,仕訳入力シート!H634,"")</f>
        <v/>
      </c>
      <c r="N634" s="3" t="str">
        <f>IF(仕訳入力シート!I634&lt;&gt;0,仕訳入力シート!I634,"")</f>
        <v/>
      </c>
      <c r="O634" s="116" t="str">
        <f>IF(仕訳入力シート!P634&lt;&gt;0,仕訳入力シート!P634,"")</f>
        <v/>
      </c>
      <c r="P634" s="3" t="str">
        <f>IF(仕訳入力シート!Q634&lt;&gt;0,仕訳入力シート!Q634,"")</f>
        <v/>
      </c>
      <c r="Q634" s="3" t="str">
        <f>IF(仕訳入力シート!J634&lt;&gt;"",仕訳入力シート!J634,"")</f>
        <v/>
      </c>
      <c r="R634" s="3" t="str">
        <f>IF(仕訳入力シート!L634&lt;&gt;"",仕訳入力シート!L634,"")</f>
        <v/>
      </c>
      <c r="S634" s="3" t="str">
        <f>IF(仕訳入力シート!O634&lt;&gt;"",仕訳入力シート!O634,"")</f>
        <v/>
      </c>
      <c r="T634" s="3">
        <f t="shared" si="36"/>
        <v>0</v>
      </c>
      <c r="U634" s="3">
        <f t="shared" si="37"/>
        <v>0</v>
      </c>
      <c r="V634" s="113" t="str">
        <f>IF(仕訳入力シート!R634&lt;&gt;0,仕訳入力シート!R634,"")</f>
        <v/>
      </c>
      <c r="W634" s="3" t="str">
        <f>IF(仕訳入力シート!S634&lt;&gt;0,仕訳入力シート!S634,"")</f>
        <v/>
      </c>
      <c r="X634" s="3" t="str">
        <f>IF(仕訳入力シート!T634&lt;&gt;0,仕訳入力シート!T634,"")</f>
        <v/>
      </c>
      <c r="Y634" s="3" t="str">
        <f>IF(仕訳入力シート!U634&lt;&gt;0,仕訳入力シート!U634,"")</f>
        <v/>
      </c>
      <c r="Z634" s="116" t="str">
        <f>IF(仕訳入力シート!AB634&lt;&gt;0,仕訳入力シート!AB634,"")</f>
        <v/>
      </c>
      <c r="AA634" s="3" t="str">
        <f>IF(仕訳入力シート!AC634&lt;&gt;0,仕訳入力シート!AC634,"")</f>
        <v/>
      </c>
      <c r="AB634" s="3" t="str">
        <f>IF(仕訳入力シート!V634&lt;&gt;"",仕訳入力シート!V634,"")</f>
        <v/>
      </c>
      <c r="AC634" s="3" t="str">
        <f>IF(仕訳入力シート!X634&lt;&gt;"",仕訳入力シート!X634,"")</f>
        <v/>
      </c>
      <c r="AD634" s="3" t="str">
        <f>IF(仕訳入力シート!AA634&lt;&gt;"",仕訳入力シート!AA634,"")</f>
        <v/>
      </c>
      <c r="AE634" s="3">
        <f t="shared" si="38"/>
        <v>0</v>
      </c>
      <c r="AF634" s="3">
        <f t="shared" si="39"/>
        <v>0</v>
      </c>
      <c r="AG634" s="121" t="str">
        <f>IF(仕訳入力シート!AD634&lt;&gt;0,仕訳入力シート!AD634,"")</f>
        <v/>
      </c>
      <c r="AH634" s="3" t="str">
        <f>IF(仕訳入力シート!AE634&lt;&gt;"",仕訳入力シート!AE634,"")</f>
        <v/>
      </c>
      <c r="AI634" s="117" t="str">
        <f>IF(仕訳入力シート!AH634&lt;&gt;0,仕訳入力シート!AH634,"")</f>
        <v/>
      </c>
      <c r="AJ634" s="118" t="str">
        <f>IF(仕訳入力シート!AI634&lt;&gt;0,仕訳入力シート!AI634,"")</f>
        <v/>
      </c>
      <c r="AK634" s="118" t="str">
        <f>IF(仕訳入力シート!AJ634&lt;&gt;0,仕訳入力シート!AJ634,"")</f>
        <v/>
      </c>
      <c r="AL634" s="118" t="str">
        <f>IF(仕訳入力シート!AK634&lt;&gt;0,仕訳入力シート!AK634,"")</f>
        <v/>
      </c>
      <c r="AM634" s="118" t="str">
        <f>IF(仕訳入力シート!AL634&lt;&gt;0,仕訳入力シート!AL634,"")</f>
        <v/>
      </c>
      <c r="AN634" s="118"/>
      <c r="AO634" s="118"/>
      <c r="AP634" s="118"/>
      <c r="AQ634" s="118"/>
      <c r="AR634" s="118"/>
      <c r="AS634" s="118"/>
      <c r="AT634" s="118"/>
      <c r="AU634" s="120" t="str">
        <f>IF(仕訳入力シート!AQ634&lt;&gt;0,仕訳入力シート!AQ634,"")</f>
        <v/>
      </c>
      <c r="AV634" s="118" t="str">
        <f>IF(仕訳入力シート!AR634&lt;&gt;0,仕訳入力シート!AR634,"")</f>
        <v/>
      </c>
      <c r="AW634" s="120" t="str">
        <f>IF(仕訳入力シート!AT634&lt;&gt;0,仕訳入力シート!AT634,"")</f>
        <v/>
      </c>
      <c r="AX634" s="118" t="str">
        <f>IF(仕訳入力シート!AU634&lt;&gt;0,仕訳入力シート!AU634,"")</f>
        <v/>
      </c>
    </row>
    <row r="635" spans="1:50" ht="17.45" customHeight="1">
      <c r="A635" s="3" t="str">
        <f>IF(C635="",MAX(A$8:A634)+1,"")</f>
        <v/>
      </c>
      <c r="C635" s="3" t="str">
        <f>IF(仕訳入力シート!A635="*","*",IF(J635="","*",IF(J635=0,"*","")))</f>
        <v>*</v>
      </c>
      <c r="D635" s="3">
        <f>仕訳入力シート!B635</f>
        <v>627</v>
      </c>
      <c r="E635" s="3" t="str">
        <f>IF(仕訳入力シート!C635&lt;&gt;0,仕訳入力シート!C635,"")</f>
        <v/>
      </c>
      <c r="F635" s="110" t="str">
        <f>IF(仕訳入力シート!D635&lt;&gt;0,仕訳入力シート!D635,"")</f>
        <v/>
      </c>
      <c r="H635" s="110" t="str">
        <f>IF(仕訳入力シート!AN635&lt;&gt;0,仕訳入力シート!AN635,"")</f>
        <v/>
      </c>
      <c r="I635" s="110" t="str">
        <f>IF(仕訳入力シート!AO635&lt;&gt;0,仕訳入力シート!AO635,"")</f>
        <v/>
      </c>
      <c r="J635" s="143">
        <f>仕訳入力シート!E635</f>
        <v>0</v>
      </c>
      <c r="K635" s="116" t="str">
        <f>IF(仕訳入力シート!F635&lt;&gt;0,仕訳入力シート!F635,"")</f>
        <v/>
      </c>
      <c r="L635" s="3" t="str">
        <f>IF(仕訳入力シート!G635&lt;&gt;0,仕訳入力シート!G635,"")</f>
        <v/>
      </c>
      <c r="M635" s="3" t="str">
        <f>IF(仕訳入力シート!H635&lt;&gt;0,仕訳入力シート!H635,"")</f>
        <v/>
      </c>
      <c r="N635" s="3" t="str">
        <f>IF(仕訳入力シート!I635&lt;&gt;0,仕訳入力シート!I635,"")</f>
        <v/>
      </c>
      <c r="O635" s="116" t="str">
        <f>IF(仕訳入力シート!P635&lt;&gt;0,仕訳入力シート!P635,"")</f>
        <v/>
      </c>
      <c r="P635" s="3" t="str">
        <f>IF(仕訳入力シート!Q635&lt;&gt;0,仕訳入力シート!Q635,"")</f>
        <v/>
      </c>
      <c r="Q635" s="3" t="str">
        <f>IF(仕訳入力シート!J635&lt;&gt;"",仕訳入力シート!J635,"")</f>
        <v/>
      </c>
      <c r="R635" s="3" t="str">
        <f>IF(仕訳入力シート!L635&lt;&gt;"",仕訳入力シート!L635,"")</f>
        <v/>
      </c>
      <c r="S635" s="3" t="str">
        <f>IF(仕訳入力シート!O635&lt;&gt;"",仕訳入力シート!O635,"")</f>
        <v/>
      </c>
      <c r="T635" s="3">
        <f t="shared" si="36"/>
        <v>0</v>
      </c>
      <c r="U635" s="3">
        <f t="shared" si="37"/>
        <v>0</v>
      </c>
      <c r="V635" s="113" t="str">
        <f>IF(仕訳入力シート!R635&lt;&gt;0,仕訳入力シート!R635,"")</f>
        <v/>
      </c>
      <c r="W635" s="3" t="str">
        <f>IF(仕訳入力シート!S635&lt;&gt;0,仕訳入力シート!S635,"")</f>
        <v/>
      </c>
      <c r="X635" s="3" t="str">
        <f>IF(仕訳入力シート!T635&lt;&gt;0,仕訳入力シート!T635,"")</f>
        <v/>
      </c>
      <c r="Y635" s="3" t="str">
        <f>IF(仕訳入力シート!U635&lt;&gt;0,仕訳入力シート!U635,"")</f>
        <v/>
      </c>
      <c r="Z635" s="116" t="str">
        <f>IF(仕訳入力シート!AB635&lt;&gt;0,仕訳入力シート!AB635,"")</f>
        <v/>
      </c>
      <c r="AA635" s="3" t="str">
        <f>IF(仕訳入力シート!AC635&lt;&gt;0,仕訳入力シート!AC635,"")</f>
        <v/>
      </c>
      <c r="AB635" s="3" t="str">
        <f>IF(仕訳入力シート!V635&lt;&gt;"",仕訳入力シート!V635,"")</f>
        <v/>
      </c>
      <c r="AC635" s="3" t="str">
        <f>IF(仕訳入力シート!X635&lt;&gt;"",仕訳入力シート!X635,"")</f>
        <v/>
      </c>
      <c r="AD635" s="3" t="str">
        <f>IF(仕訳入力シート!AA635&lt;&gt;"",仕訳入力シート!AA635,"")</f>
        <v/>
      </c>
      <c r="AE635" s="3">
        <f t="shared" si="38"/>
        <v>0</v>
      </c>
      <c r="AF635" s="3">
        <f t="shared" si="39"/>
        <v>0</v>
      </c>
      <c r="AG635" s="121" t="str">
        <f>IF(仕訳入力シート!AD635&lt;&gt;0,仕訳入力シート!AD635,"")</f>
        <v/>
      </c>
      <c r="AH635" s="3" t="str">
        <f>IF(仕訳入力シート!AE635&lt;&gt;"",仕訳入力シート!AE635,"")</f>
        <v/>
      </c>
      <c r="AI635" s="117" t="str">
        <f>IF(仕訳入力シート!AH635&lt;&gt;0,仕訳入力シート!AH635,"")</f>
        <v/>
      </c>
      <c r="AJ635" s="118" t="str">
        <f>IF(仕訳入力シート!AI635&lt;&gt;0,仕訳入力シート!AI635,"")</f>
        <v/>
      </c>
      <c r="AK635" s="118" t="str">
        <f>IF(仕訳入力シート!AJ635&lt;&gt;0,仕訳入力シート!AJ635,"")</f>
        <v/>
      </c>
      <c r="AL635" s="118" t="str">
        <f>IF(仕訳入力シート!AK635&lt;&gt;0,仕訳入力シート!AK635,"")</f>
        <v/>
      </c>
      <c r="AM635" s="118" t="str">
        <f>IF(仕訳入力シート!AL635&lt;&gt;0,仕訳入力シート!AL635,"")</f>
        <v/>
      </c>
      <c r="AN635" s="118"/>
      <c r="AO635" s="118"/>
      <c r="AP635" s="118"/>
      <c r="AQ635" s="118"/>
      <c r="AR635" s="118"/>
      <c r="AS635" s="118"/>
      <c r="AT635" s="118"/>
      <c r="AU635" s="120" t="str">
        <f>IF(仕訳入力シート!AQ635&lt;&gt;0,仕訳入力シート!AQ635,"")</f>
        <v/>
      </c>
      <c r="AV635" s="118" t="str">
        <f>IF(仕訳入力シート!AR635&lt;&gt;0,仕訳入力シート!AR635,"")</f>
        <v/>
      </c>
      <c r="AW635" s="120" t="str">
        <f>IF(仕訳入力シート!AT635&lt;&gt;0,仕訳入力シート!AT635,"")</f>
        <v/>
      </c>
      <c r="AX635" s="118" t="str">
        <f>IF(仕訳入力シート!AU635&lt;&gt;0,仕訳入力シート!AU635,"")</f>
        <v/>
      </c>
    </row>
    <row r="636" spans="1:50" ht="17.45" customHeight="1">
      <c r="A636" s="3" t="str">
        <f>IF(C636="",MAX(A$8:A635)+1,"")</f>
        <v/>
      </c>
      <c r="C636" s="3" t="str">
        <f>IF(仕訳入力シート!A636="*","*",IF(J636="","*",IF(J636=0,"*","")))</f>
        <v>*</v>
      </c>
      <c r="D636" s="3">
        <f>仕訳入力シート!B636</f>
        <v>628</v>
      </c>
      <c r="E636" s="3" t="str">
        <f>IF(仕訳入力シート!C636&lt;&gt;0,仕訳入力シート!C636,"")</f>
        <v/>
      </c>
      <c r="F636" s="110" t="str">
        <f>IF(仕訳入力シート!D636&lt;&gt;0,仕訳入力シート!D636,"")</f>
        <v/>
      </c>
      <c r="H636" s="110" t="str">
        <f>IF(仕訳入力シート!AN636&lt;&gt;0,仕訳入力シート!AN636,"")</f>
        <v/>
      </c>
      <c r="I636" s="110" t="str">
        <f>IF(仕訳入力シート!AO636&lt;&gt;0,仕訳入力シート!AO636,"")</f>
        <v/>
      </c>
      <c r="J636" s="143">
        <f>仕訳入力シート!E636</f>
        <v>0</v>
      </c>
      <c r="K636" s="116" t="str">
        <f>IF(仕訳入力シート!F636&lt;&gt;0,仕訳入力シート!F636,"")</f>
        <v/>
      </c>
      <c r="L636" s="3" t="str">
        <f>IF(仕訳入力シート!G636&lt;&gt;0,仕訳入力シート!G636,"")</f>
        <v/>
      </c>
      <c r="M636" s="3" t="str">
        <f>IF(仕訳入力シート!H636&lt;&gt;0,仕訳入力シート!H636,"")</f>
        <v/>
      </c>
      <c r="N636" s="3" t="str">
        <f>IF(仕訳入力シート!I636&lt;&gt;0,仕訳入力シート!I636,"")</f>
        <v/>
      </c>
      <c r="O636" s="116" t="str">
        <f>IF(仕訳入力シート!P636&lt;&gt;0,仕訳入力シート!P636,"")</f>
        <v/>
      </c>
      <c r="P636" s="3" t="str">
        <f>IF(仕訳入力シート!Q636&lt;&gt;0,仕訳入力シート!Q636,"")</f>
        <v/>
      </c>
      <c r="Q636" s="3" t="str">
        <f>IF(仕訳入力シート!J636&lt;&gt;"",仕訳入力シート!J636,"")</f>
        <v/>
      </c>
      <c r="R636" s="3" t="str">
        <f>IF(仕訳入力シート!L636&lt;&gt;"",仕訳入力シート!L636,"")</f>
        <v/>
      </c>
      <c r="S636" s="3" t="str">
        <f>IF(仕訳入力シート!O636&lt;&gt;"",仕訳入力シート!O636,"")</f>
        <v/>
      </c>
      <c r="T636" s="3">
        <f t="shared" si="36"/>
        <v>0</v>
      </c>
      <c r="U636" s="3">
        <f t="shared" si="37"/>
        <v>0</v>
      </c>
      <c r="V636" s="113" t="str">
        <f>IF(仕訳入力シート!R636&lt;&gt;0,仕訳入力シート!R636,"")</f>
        <v/>
      </c>
      <c r="W636" s="3" t="str">
        <f>IF(仕訳入力シート!S636&lt;&gt;0,仕訳入力シート!S636,"")</f>
        <v/>
      </c>
      <c r="X636" s="3" t="str">
        <f>IF(仕訳入力シート!T636&lt;&gt;0,仕訳入力シート!T636,"")</f>
        <v/>
      </c>
      <c r="Y636" s="3" t="str">
        <f>IF(仕訳入力シート!U636&lt;&gt;0,仕訳入力シート!U636,"")</f>
        <v/>
      </c>
      <c r="Z636" s="116" t="str">
        <f>IF(仕訳入力シート!AB636&lt;&gt;0,仕訳入力シート!AB636,"")</f>
        <v/>
      </c>
      <c r="AA636" s="3" t="str">
        <f>IF(仕訳入力シート!AC636&lt;&gt;0,仕訳入力シート!AC636,"")</f>
        <v/>
      </c>
      <c r="AB636" s="3" t="str">
        <f>IF(仕訳入力シート!V636&lt;&gt;"",仕訳入力シート!V636,"")</f>
        <v/>
      </c>
      <c r="AC636" s="3" t="str">
        <f>IF(仕訳入力シート!X636&lt;&gt;"",仕訳入力シート!X636,"")</f>
        <v/>
      </c>
      <c r="AD636" s="3" t="str">
        <f>IF(仕訳入力シート!AA636&lt;&gt;"",仕訳入力シート!AA636,"")</f>
        <v/>
      </c>
      <c r="AE636" s="3">
        <f t="shared" si="38"/>
        <v>0</v>
      </c>
      <c r="AF636" s="3">
        <f t="shared" si="39"/>
        <v>0</v>
      </c>
      <c r="AG636" s="121" t="str">
        <f>IF(仕訳入力シート!AD636&lt;&gt;0,仕訳入力シート!AD636,"")</f>
        <v/>
      </c>
      <c r="AH636" s="3" t="str">
        <f>IF(仕訳入力シート!AE636&lt;&gt;"",仕訳入力シート!AE636,"")</f>
        <v/>
      </c>
      <c r="AI636" s="117" t="str">
        <f>IF(仕訳入力シート!AH636&lt;&gt;0,仕訳入力シート!AH636,"")</f>
        <v/>
      </c>
      <c r="AJ636" s="118" t="str">
        <f>IF(仕訳入力シート!AI636&lt;&gt;0,仕訳入力シート!AI636,"")</f>
        <v/>
      </c>
      <c r="AK636" s="118" t="str">
        <f>IF(仕訳入力シート!AJ636&lt;&gt;0,仕訳入力シート!AJ636,"")</f>
        <v/>
      </c>
      <c r="AL636" s="118" t="str">
        <f>IF(仕訳入力シート!AK636&lt;&gt;0,仕訳入力シート!AK636,"")</f>
        <v/>
      </c>
      <c r="AM636" s="118" t="str">
        <f>IF(仕訳入力シート!AL636&lt;&gt;0,仕訳入力シート!AL636,"")</f>
        <v/>
      </c>
      <c r="AN636" s="118"/>
      <c r="AO636" s="118"/>
      <c r="AP636" s="118"/>
      <c r="AQ636" s="118"/>
      <c r="AR636" s="118"/>
      <c r="AS636" s="118"/>
      <c r="AT636" s="118"/>
      <c r="AU636" s="120" t="str">
        <f>IF(仕訳入力シート!AQ636&lt;&gt;0,仕訳入力シート!AQ636,"")</f>
        <v/>
      </c>
      <c r="AV636" s="118" t="str">
        <f>IF(仕訳入力シート!AR636&lt;&gt;0,仕訳入力シート!AR636,"")</f>
        <v/>
      </c>
      <c r="AW636" s="120" t="str">
        <f>IF(仕訳入力シート!AT636&lt;&gt;0,仕訳入力シート!AT636,"")</f>
        <v/>
      </c>
      <c r="AX636" s="118" t="str">
        <f>IF(仕訳入力シート!AU636&lt;&gt;0,仕訳入力シート!AU636,"")</f>
        <v/>
      </c>
    </row>
    <row r="637" spans="1:50" ht="17.45" customHeight="1">
      <c r="A637" s="3" t="str">
        <f>IF(C637="",MAX(A$8:A636)+1,"")</f>
        <v/>
      </c>
      <c r="C637" s="3" t="str">
        <f>IF(仕訳入力シート!A637="*","*",IF(J637="","*",IF(J637=0,"*","")))</f>
        <v>*</v>
      </c>
      <c r="D637" s="3">
        <f>仕訳入力シート!B637</f>
        <v>629</v>
      </c>
      <c r="E637" s="3" t="str">
        <f>IF(仕訳入力シート!C637&lt;&gt;0,仕訳入力シート!C637,"")</f>
        <v/>
      </c>
      <c r="F637" s="110" t="str">
        <f>IF(仕訳入力シート!D637&lt;&gt;0,仕訳入力シート!D637,"")</f>
        <v/>
      </c>
      <c r="H637" s="110" t="str">
        <f>IF(仕訳入力シート!AN637&lt;&gt;0,仕訳入力シート!AN637,"")</f>
        <v/>
      </c>
      <c r="I637" s="110" t="str">
        <f>IF(仕訳入力シート!AO637&lt;&gt;0,仕訳入力シート!AO637,"")</f>
        <v/>
      </c>
      <c r="J637" s="143">
        <f>仕訳入力シート!E637</f>
        <v>0</v>
      </c>
      <c r="K637" s="116" t="str">
        <f>IF(仕訳入力シート!F637&lt;&gt;0,仕訳入力シート!F637,"")</f>
        <v/>
      </c>
      <c r="L637" s="3" t="str">
        <f>IF(仕訳入力シート!G637&lt;&gt;0,仕訳入力シート!G637,"")</f>
        <v/>
      </c>
      <c r="M637" s="3" t="str">
        <f>IF(仕訳入力シート!H637&lt;&gt;0,仕訳入力シート!H637,"")</f>
        <v/>
      </c>
      <c r="N637" s="3" t="str">
        <f>IF(仕訳入力シート!I637&lt;&gt;0,仕訳入力シート!I637,"")</f>
        <v/>
      </c>
      <c r="O637" s="116" t="str">
        <f>IF(仕訳入力シート!P637&lt;&gt;0,仕訳入力シート!P637,"")</f>
        <v/>
      </c>
      <c r="P637" s="3" t="str">
        <f>IF(仕訳入力シート!Q637&lt;&gt;0,仕訳入力シート!Q637,"")</f>
        <v/>
      </c>
      <c r="Q637" s="3" t="str">
        <f>IF(仕訳入力シート!J637&lt;&gt;"",仕訳入力シート!J637,"")</f>
        <v/>
      </c>
      <c r="R637" s="3" t="str">
        <f>IF(仕訳入力シート!L637&lt;&gt;"",仕訳入力シート!L637,"")</f>
        <v/>
      </c>
      <c r="S637" s="3" t="str">
        <f>IF(仕訳入力シート!O637&lt;&gt;"",仕訳入力シート!O637,"")</f>
        <v/>
      </c>
      <c r="T637" s="3">
        <f t="shared" si="36"/>
        <v>0</v>
      </c>
      <c r="U637" s="3">
        <f t="shared" si="37"/>
        <v>0</v>
      </c>
      <c r="V637" s="113" t="str">
        <f>IF(仕訳入力シート!R637&lt;&gt;0,仕訳入力シート!R637,"")</f>
        <v/>
      </c>
      <c r="W637" s="3" t="str">
        <f>IF(仕訳入力シート!S637&lt;&gt;0,仕訳入力シート!S637,"")</f>
        <v/>
      </c>
      <c r="X637" s="3" t="str">
        <f>IF(仕訳入力シート!T637&lt;&gt;0,仕訳入力シート!T637,"")</f>
        <v/>
      </c>
      <c r="Y637" s="3" t="str">
        <f>IF(仕訳入力シート!U637&lt;&gt;0,仕訳入力シート!U637,"")</f>
        <v/>
      </c>
      <c r="Z637" s="116" t="str">
        <f>IF(仕訳入力シート!AB637&lt;&gt;0,仕訳入力シート!AB637,"")</f>
        <v/>
      </c>
      <c r="AA637" s="3" t="str">
        <f>IF(仕訳入力シート!AC637&lt;&gt;0,仕訳入力シート!AC637,"")</f>
        <v/>
      </c>
      <c r="AB637" s="3" t="str">
        <f>IF(仕訳入力シート!V637&lt;&gt;"",仕訳入力シート!V637,"")</f>
        <v/>
      </c>
      <c r="AC637" s="3" t="str">
        <f>IF(仕訳入力シート!X637&lt;&gt;"",仕訳入力シート!X637,"")</f>
        <v/>
      </c>
      <c r="AD637" s="3" t="str">
        <f>IF(仕訳入力シート!AA637&lt;&gt;"",仕訳入力シート!AA637,"")</f>
        <v/>
      </c>
      <c r="AE637" s="3">
        <f t="shared" si="38"/>
        <v>0</v>
      </c>
      <c r="AF637" s="3">
        <f t="shared" si="39"/>
        <v>0</v>
      </c>
      <c r="AG637" s="121" t="str">
        <f>IF(仕訳入力シート!AD637&lt;&gt;0,仕訳入力シート!AD637,"")</f>
        <v/>
      </c>
      <c r="AH637" s="3" t="str">
        <f>IF(仕訳入力シート!AE637&lt;&gt;"",仕訳入力シート!AE637,"")</f>
        <v/>
      </c>
      <c r="AI637" s="117" t="str">
        <f>IF(仕訳入力シート!AH637&lt;&gt;0,仕訳入力シート!AH637,"")</f>
        <v/>
      </c>
      <c r="AJ637" s="118" t="str">
        <f>IF(仕訳入力シート!AI637&lt;&gt;0,仕訳入力シート!AI637,"")</f>
        <v/>
      </c>
      <c r="AK637" s="118" t="str">
        <f>IF(仕訳入力シート!AJ637&lt;&gt;0,仕訳入力シート!AJ637,"")</f>
        <v/>
      </c>
      <c r="AL637" s="118" t="str">
        <f>IF(仕訳入力シート!AK637&lt;&gt;0,仕訳入力シート!AK637,"")</f>
        <v/>
      </c>
      <c r="AM637" s="118" t="str">
        <f>IF(仕訳入力シート!AL637&lt;&gt;0,仕訳入力シート!AL637,"")</f>
        <v/>
      </c>
      <c r="AN637" s="118"/>
      <c r="AO637" s="118"/>
      <c r="AP637" s="118"/>
      <c r="AQ637" s="118"/>
      <c r="AR637" s="118"/>
      <c r="AS637" s="118"/>
      <c r="AT637" s="118"/>
      <c r="AU637" s="120" t="str">
        <f>IF(仕訳入力シート!AQ637&lt;&gt;0,仕訳入力シート!AQ637,"")</f>
        <v/>
      </c>
      <c r="AV637" s="118" t="str">
        <f>IF(仕訳入力シート!AR637&lt;&gt;0,仕訳入力シート!AR637,"")</f>
        <v/>
      </c>
      <c r="AW637" s="120" t="str">
        <f>IF(仕訳入力シート!AT637&lt;&gt;0,仕訳入力シート!AT637,"")</f>
        <v/>
      </c>
      <c r="AX637" s="118" t="str">
        <f>IF(仕訳入力シート!AU637&lt;&gt;0,仕訳入力シート!AU637,"")</f>
        <v/>
      </c>
    </row>
    <row r="638" spans="1:50" ht="17.45" customHeight="1">
      <c r="A638" s="3" t="str">
        <f>IF(C638="",MAX(A$8:A637)+1,"")</f>
        <v/>
      </c>
      <c r="C638" s="3" t="str">
        <f>IF(仕訳入力シート!A638="*","*",IF(J638="","*",IF(J638=0,"*","")))</f>
        <v>*</v>
      </c>
      <c r="D638" s="3">
        <f>仕訳入力シート!B638</f>
        <v>630</v>
      </c>
      <c r="E638" s="3" t="str">
        <f>IF(仕訳入力シート!C638&lt;&gt;0,仕訳入力シート!C638,"")</f>
        <v/>
      </c>
      <c r="F638" s="110" t="str">
        <f>IF(仕訳入力シート!D638&lt;&gt;0,仕訳入力シート!D638,"")</f>
        <v/>
      </c>
      <c r="H638" s="110" t="str">
        <f>IF(仕訳入力シート!AN638&lt;&gt;0,仕訳入力シート!AN638,"")</f>
        <v/>
      </c>
      <c r="I638" s="110" t="str">
        <f>IF(仕訳入力シート!AO638&lt;&gt;0,仕訳入力シート!AO638,"")</f>
        <v/>
      </c>
      <c r="J638" s="143">
        <f>仕訳入力シート!E638</f>
        <v>0</v>
      </c>
      <c r="K638" s="116" t="str">
        <f>IF(仕訳入力シート!F638&lt;&gt;0,仕訳入力シート!F638,"")</f>
        <v/>
      </c>
      <c r="L638" s="3" t="str">
        <f>IF(仕訳入力シート!G638&lt;&gt;0,仕訳入力シート!G638,"")</f>
        <v/>
      </c>
      <c r="M638" s="3" t="str">
        <f>IF(仕訳入力シート!H638&lt;&gt;0,仕訳入力シート!H638,"")</f>
        <v/>
      </c>
      <c r="N638" s="3" t="str">
        <f>IF(仕訳入力シート!I638&lt;&gt;0,仕訳入力シート!I638,"")</f>
        <v/>
      </c>
      <c r="O638" s="116" t="str">
        <f>IF(仕訳入力シート!P638&lt;&gt;0,仕訳入力シート!P638,"")</f>
        <v/>
      </c>
      <c r="P638" s="3" t="str">
        <f>IF(仕訳入力シート!Q638&lt;&gt;0,仕訳入力シート!Q638,"")</f>
        <v/>
      </c>
      <c r="Q638" s="3" t="str">
        <f>IF(仕訳入力シート!J638&lt;&gt;"",仕訳入力シート!J638,"")</f>
        <v/>
      </c>
      <c r="R638" s="3" t="str">
        <f>IF(仕訳入力シート!L638&lt;&gt;"",仕訳入力シート!L638,"")</f>
        <v/>
      </c>
      <c r="S638" s="3" t="str">
        <f>IF(仕訳入力シート!O638&lt;&gt;"",仕訳入力シート!O638,"")</f>
        <v/>
      </c>
      <c r="T638" s="3">
        <f t="shared" si="36"/>
        <v>0</v>
      </c>
      <c r="U638" s="3">
        <f t="shared" si="37"/>
        <v>0</v>
      </c>
      <c r="V638" s="113" t="str">
        <f>IF(仕訳入力シート!R638&lt;&gt;0,仕訳入力シート!R638,"")</f>
        <v/>
      </c>
      <c r="W638" s="3" t="str">
        <f>IF(仕訳入力シート!S638&lt;&gt;0,仕訳入力シート!S638,"")</f>
        <v/>
      </c>
      <c r="X638" s="3" t="str">
        <f>IF(仕訳入力シート!T638&lt;&gt;0,仕訳入力シート!T638,"")</f>
        <v/>
      </c>
      <c r="Y638" s="3" t="str">
        <f>IF(仕訳入力シート!U638&lt;&gt;0,仕訳入力シート!U638,"")</f>
        <v/>
      </c>
      <c r="Z638" s="116" t="str">
        <f>IF(仕訳入力シート!AB638&lt;&gt;0,仕訳入力シート!AB638,"")</f>
        <v/>
      </c>
      <c r="AA638" s="3" t="str">
        <f>IF(仕訳入力シート!AC638&lt;&gt;0,仕訳入力シート!AC638,"")</f>
        <v/>
      </c>
      <c r="AB638" s="3" t="str">
        <f>IF(仕訳入力シート!V638&lt;&gt;"",仕訳入力シート!V638,"")</f>
        <v/>
      </c>
      <c r="AC638" s="3" t="str">
        <f>IF(仕訳入力シート!X638&lt;&gt;"",仕訳入力シート!X638,"")</f>
        <v/>
      </c>
      <c r="AD638" s="3" t="str">
        <f>IF(仕訳入力シート!AA638&lt;&gt;"",仕訳入力シート!AA638,"")</f>
        <v/>
      </c>
      <c r="AE638" s="3">
        <f t="shared" si="38"/>
        <v>0</v>
      </c>
      <c r="AF638" s="3">
        <f t="shared" si="39"/>
        <v>0</v>
      </c>
      <c r="AG638" s="121" t="str">
        <f>IF(仕訳入力シート!AD638&lt;&gt;0,仕訳入力シート!AD638,"")</f>
        <v/>
      </c>
      <c r="AH638" s="3" t="str">
        <f>IF(仕訳入力シート!AE638&lt;&gt;"",仕訳入力シート!AE638,"")</f>
        <v/>
      </c>
      <c r="AI638" s="117" t="str">
        <f>IF(仕訳入力シート!AH638&lt;&gt;0,仕訳入力シート!AH638,"")</f>
        <v/>
      </c>
      <c r="AJ638" s="118" t="str">
        <f>IF(仕訳入力シート!AI638&lt;&gt;0,仕訳入力シート!AI638,"")</f>
        <v/>
      </c>
      <c r="AK638" s="118" t="str">
        <f>IF(仕訳入力シート!AJ638&lt;&gt;0,仕訳入力シート!AJ638,"")</f>
        <v/>
      </c>
      <c r="AL638" s="118" t="str">
        <f>IF(仕訳入力シート!AK638&lt;&gt;0,仕訳入力シート!AK638,"")</f>
        <v/>
      </c>
      <c r="AM638" s="118" t="str">
        <f>IF(仕訳入力シート!AL638&lt;&gt;0,仕訳入力シート!AL638,"")</f>
        <v/>
      </c>
      <c r="AN638" s="118"/>
      <c r="AO638" s="118"/>
      <c r="AP638" s="118"/>
      <c r="AQ638" s="118"/>
      <c r="AR638" s="118"/>
      <c r="AS638" s="118"/>
      <c r="AT638" s="118"/>
      <c r="AU638" s="120" t="str">
        <f>IF(仕訳入力シート!AQ638&lt;&gt;0,仕訳入力シート!AQ638,"")</f>
        <v/>
      </c>
      <c r="AV638" s="118" t="str">
        <f>IF(仕訳入力シート!AR638&lt;&gt;0,仕訳入力シート!AR638,"")</f>
        <v/>
      </c>
      <c r="AW638" s="120" t="str">
        <f>IF(仕訳入力シート!AT638&lt;&gt;0,仕訳入力シート!AT638,"")</f>
        <v/>
      </c>
      <c r="AX638" s="118" t="str">
        <f>IF(仕訳入力シート!AU638&lt;&gt;0,仕訳入力シート!AU638,"")</f>
        <v/>
      </c>
    </row>
    <row r="639" spans="1:50" ht="17.45" customHeight="1">
      <c r="A639" s="3" t="str">
        <f>IF(C639="",MAX(A$8:A638)+1,"")</f>
        <v/>
      </c>
      <c r="C639" s="3" t="str">
        <f>IF(仕訳入力シート!A639="*","*",IF(J639="","*",IF(J639=0,"*","")))</f>
        <v>*</v>
      </c>
      <c r="D639" s="3">
        <f>仕訳入力シート!B639</f>
        <v>631</v>
      </c>
      <c r="E639" s="3" t="str">
        <f>IF(仕訳入力シート!C639&lt;&gt;0,仕訳入力シート!C639,"")</f>
        <v/>
      </c>
      <c r="F639" s="110" t="str">
        <f>IF(仕訳入力シート!D639&lt;&gt;0,仕訳入力シート!D639,"")</f>
        <v/>
      </c>
      <c r="H639" s="110" t="str">
        <f>IF(仕訳入力シート!AN639&lt;&gt;0,仕訳入力シート!AN639,"")</f>
        <v/>
      </c>
      <c r="I639" s="110" t="str">
        <f>IF(仕訳入力シート!AO639&lt;&gt;0,仕訳入力シート!AO639,"")</f>
        <v/>
      </c>
      <c r="J639" s="143">
        <f>仕訳入力シート!E639</f>
        <v>0</v>
      </c>
      <c r="K639" s="116" t="str">
        <f>IF(仕訳入力シート!F639&lt;&gt;0,仕訳入力シート!F639,"")</f>
        <v/>
      </c>
      <c r="L639" s="3" t="str">
        <f>IF(仕訳入力シート!G639&lt;&gt;0,仕訳入力シート!G639,"")</f>
        <v/>
      </c>
      <c r="M639" s="3" t="str">
        <f>IF(仕訳入力シート!H639&lt;&gt;0,仕訳入力シート!H639,"")</f>
        <v/>
      </c>
      <c r="N639" s="3" t="str">
        <f>IF(仕訳入力シート!I639&lt;&gt;0,仕訳入力シート!I639,"")</f>
        <v/>
      </c>
      <c r="O639" s="116" t="str">
        <f>IF(仕訳入力シート!P639&lt;&gt;0,仕訳入力シート!P639,"")</f>
        <v/>
      </c>
      <c r="P639" s="3" t="str">
        <f>IF(仕訳入力シート!Q639&lt;&gt;0,仕訳入力シート!Q639,"")</f>
        <v/>
      </c>
      <c r="Q639" s="3" t="str">
        <f>IF(仕訳入力シート!J639&lt;&gt;"",仕訳入力シート!J639,"")</f>
        <v/>
      </c>
      <c r="R639" s="3" t="str">
        <f>IF(仕訳入力シート!L639&lt;&gt;"",仕訳入力シート!L639,"")</f>
        <v/>
      </c>
      <c r="S639" s="3" t="str">
        <f>IF(仕訳入力シート!O639&lt;&gt;"",仕訳入力シート!O639,"")</f>
        <v/>
      </c>
      <c r="T639" s="3">
        <f t="shared" si="36"/>
        <v>0</v>
      </c>
      <c r="U639" s="3">
        <f t="shared" si="37"/>
        <v>0</v>
      </c>
      <c r="V639" s="113" t="str">
        <f>IF(仕訳入力シート!R639&lt;&gt;0,仕訳入力シート!R639,"")</f>
        <v/>
      </c>
      <c r="W639" s="3" t="str">
        <f>IF(仕訳入力シート!S639&lt;&gt;0,仕訳入力シート!S639,"")</f>
        <v/>
      </c>
      <c r="X639" s="3" t="str">
        <f>IF(仕訳入力シート!T639&lt;&gt;0,仕訳入力シート!T639,"")</f>
        <v/>
      </c>
      <c r="Y639" s="3" t="str">
        <f>IF(仕訳入力シート!U639&lt;&gt;0,仕訳入力シート!U639,"")</f>
        <v/>
      </c>
      <c r="Z639" s="116" t="str">
        <f>IF(仕訳入力シート!AB639&lt;&gt;0,仕訳入力シート!AB639,"")</f>
        <v/>
      </c>
      <c r="AA639" s="3" t="str">
        <f>IF(仕訳入力シート!AC639&lt;&gt;0,仕訳入力シート!AC639,"")</f>
        <v/>
      </c>
      <c r="AB639" s="3" t="str">
        <f>IF(仕訳入力シート!V639&lt;&gt;"",仕訳入力シート!V639,"")</f>
        <v/>
      </c>
      <c r="AC639" s="3" t="str">
        <f>IF(仕訳入力シート!X639&lt;&gt;"",仕訳入力シート!X639,"")</f>
        <v/>
      </c>
      <c r="AD639" s="3" t="str">
        <f>IF(仕訳入力シート!AA639&lt;&gt;"",仕訳入力シート!AA639,"")</f>
        <v/>
      </c>
      <c r="AE639" s="3">
        <f t="shared" si="38"/>
        <v>0</v>
      </c>
      <c r="AF639" s="3">
        <f t="shared" si="39"/>
        <v>0</v>
      </c>
      <c r="AG639" s="121" t="str">
        <f>IF(仕訳入力シート!AD639&lt;&gt;0,仕訳入力シート!AD639,"")</f>
        <v/>
      </c>
      <c r="AH639" s="3" t="str">
        <f>IF(仕訳入力シート!AE639&lt;&gt;"",仕訳入力シート!AE639,"")</f>
        <v/>
      </c>
      <c r="AI639" s="117" t="str">
        <f>IF(仕訳入力シート!AH639&lt;&gt;0,仕訳入力シート!AH639,"")</f>
        <v/>
      </c>
      <c r="AJ639" s="118" t="str">
        <f>IF(仕訳入力シート!AI639&lt;&gt;0,仕訳入力シート!AI639,"")</f>
        <v/>
      </c>
      <c r="AK639" s="118" t="str">
        <f>IF(仕訳入力シート!AJ639&lt;&gt;0,仕訳入力シート!AJ639,"")</f>
        <v/>
      </c>
      <c r="AL639" s="118" t="str">
        <f>IF(仕訳入力シート!AK639&lt;&gt;0,仕訳入力シート!AK639,"")</f>
        <v/>
      </c>
      <c r="AM639" s="118" t="str">
        <f>IF(仕訳入力シート!AL639&lt;&gt;0,仕訳入力シート!AL639,"")</f>
        <v/>
      </c>
      <c r="AN639" s="118"/>
      <c r="AO639" s="118"/>
      <c r="AP639" s="118"/>
      <c r="AQ639" s="118"/>
      <c r="AR639" s="118"/>
      <c r="AS639" s="118"/>
      <c r="AT639" s="118"/>
      <c r="AU639" s="120" t="str">
        <f>IF(仕訳入力シート!AQ639&lt;&gt;0,仕訳入力シート!AQ639,"")</f>
        <v/>
      </c>
      <c r="AV639" s="118" t="str">
        <f>IF(仕訳入力シート!AR639&lt;&gt;0,仕訳入力シート!AR639,"")</f>
        <v/>
      </c>
      <c r="AW639" s="120" t="str">
        <f>IF(仕訳入力シート!AT639&lt;&gt;0,仕訳入力シート!AT639,"")</f>
        <v/>
      </c>
      <c r="AX639" s="118" t="str">
        <f>IF(仕訳入力シート!AU639&lt;&gt;0,仕訳入力シート!AU639,"")</f>
        <v/>
      </c>
    </row>
    <row r="640" spans="1:50" ht="17.45" customHeight="1">
      <c r="A640" s="3" t="str">
        <f>IF(C640="",MAX(A$8:A639)+1,"")</f>
        <v/>
      </c>
      <c r="C640" s="3" t="str">
        <f>IF(仕訳入力シート!A640="*","*",IF(J640="","*",IF(J640=0,"*","")))</f>
        <v>*</v>
      </c>
      <c r="D640" s="3">
        <f>仕訳入力シート!B640</f>
        <v>632</v>
      </c>
      <c r="E640" s="3" t="str">
        <f>IF(仕訳入力シート!C640&lt;&gt;0,仕訳入力シート!C640,"")</f>
        <v/>
      </c>
      <c r="F640" s="110" t="str">
        <f>IF(仕訳入力シート!D640&lt;&gt;0,仕訳入力シート!D640,"")</f>
        <v/>
      </c>
      <c r="H640" s="110" t="str">
        <f>IF(仕訳入力シート!AN640&lt;&gt;0,仕訳入力シート!AN640,"")</f>
        <v/>
      </c>
      <c r="I640" s="110" t="str">
        <f>IF(仕訳入力シート!AO640&lt;&gt;0,仕訳入力シート!AO640,"")</f>
        <v/>
      </c>
      <c r="J640" s="143">
        <f>仕訳入力シート!E640</f>
        <v>0</v>
      </c>
      <c r="K640" s="116" t="str">
        <f>IF(仕訳入力シート!F640&lt;&gt;0,仕訳入力シート!F640,"")</f>
        <v/>
      </c>
      <c r="L640" s="3" t="str">
        <f>IF(仕訳入力シート!G640&lt;&gt;0,仕訳入力シート!G640,"")</f>
        <v/>
      </c>
      <c r="M640" s="3" t="str">
        <f>IF(仕訳入力シート!H640&lt;&gt;0,仕訳入力シート!H640,"")</f>
        <v/>
      </c>
      <c r="N640" s="3" t="str">
        <f>IF(仕訳入力シート!I640&lt;&gt;0,仕訳入力シート!I640,"")</f>
        <v/>
      </c>
      <c r="O640" s="116" t="str">
        <f>IF(仕訳入力シート!P640&lt;&gt;0,仕訳入力シート!P640,"")</f>
        <v/>
      </c>
      <c r="P640" s="3" t="str">
        <f>IF(仕訳入力シート!Q640&lt;&gt;0,仕訳入力シート!Q640,"")</f>
        <v/>
      </c>
      <c r="Q640" s="3" t="str">
        <f>IF(仕訳入力シート!J640&lt;&gt;"",仕訳入力シート!J640,"")</f>
        <v/>
      </c>
      <c r="R640" s="3" t="str">
        <f>IF(仕訳入力シート!L640&lt;&gt;"",仕訳入力シート!L640,"")</f>
        <v/>
      </c>
      <c r="S640" s="3" t="str">
        <f>IF(仕訳入力シート!O640&lt;&gt;"",仕訳入力シート!O640,"")</f>
        <v/>
      </c>
      <c r="T640" s="3">
        <f t="shared" si="36"/>
        <v>0</v>
      </c>
      <c r="U640" s="3">
        <f t="shared" si="37"/>
        <v>0</v>
      </c>
      <c r="V640" s="113" t="str">
        <f>IF(仕訳入力シート!R640&lt;&gt;0,仕訳入力シート!R640,"")</f>
        <v/>
      </c>
      <c r="W640" s="3" t="str">
        <f>IF(仕訳入力シート!S640&lt;&gt;0,仕訳入力シート!S640,"")</f>
        <v/>
      </c>
      <c r="X640" s="3" t="str">
        <f>IF(仕訳入力シート!T640&lt;&gt;0,仕訳入力シート!T640,"")</f>
        <v/>
      </c>
      <c r="Y640" s="3" t="str">
        <f>IF(仕訳入力シート!U640&lt;&gt;0,仕訳入力シート!U640,"")</f>
        <v/>
      </c>
      <c r="Z640" s="116" t="str">
        <f>IF(仕訳入力シート!AB640&lt;&gt;0,仕訳入力シート!AB640,"")</f>
        <v/>
      </c>
      <c r="AA640" s="3" t="str">
        <f>IF(仕訳入力シート!AC640&lt;&gt;0,仕訳入力シート!AC640,"")</f>
        <v/>
      </c>
      <c r="AB640" s="3" t="str">
        <f>IF(仕訳入力シート!V640&lt;&gt;"",仕訳入力シート!V640,"")</f>
        <v/>
      </c>
      <c r="AC640" s="3" t="str">
        <f>IF(仕訳入力シート!X640&lt;&gt;"",仕訳入力シート!X640,"")</f>
        <v/>
      </c>
      <c r="AD640" s="3" t="str">
        <f>IF(仕訳入力シート!AA640&lt;&gt;"",仕訳入力シート!AA640,"")</f>
        <v/>
      </c>
      <c r="AE640" s="3">
        <f t="shared" si="38"/>
        <v>0</v>
      </c>
      <c r="AF640" s="3">
        <f t="shared" si="39"/>
        <v>0</v>
      </c>
      <c r="AG640" s="121" t="str">
        <f>IF(仕訳入力シート!AD640&lt;&gt;0,仕訳入力シート!AD640,"")</f>
        <v/>
      </c>
      <c r="AH640" s="3" t="str">
        <f>IF(仕訳入力シート!AE640&lt;&gt;"",仕訳入力シート!AE640,"")</f>
        <v/>
      </c>
      <c r="AI640" s="117" t="str">
        <f>IF(仕訳入力シート!AH640&lt;&gt;0,仕訳入力シート!AH640,"")</f>
        <v/>
      </c>
      <c r="AJ640" s="118" t="str">
        <f>IF(仕訳入力シート!AI640&lt;&gt;0,仕訳入力シート!AI640,"")</f>
        <v/>
      </c>
      <c r="AK640" s="118" t="str">
        <f>IF(仕訳入力シート!AJ640&lt;&gt;0,仕訳入力シート!AJ640,"")</f>
        <v/>
      </c>
      <c r="AL640" s="118" t="str">
        <f>IF(仕訳入力シート!AK640&lt;&gt;0,仕訳入力シート!AK640,"")</f>
        <v/>
      </c>
      <c r="AM640" s="118" t="str">
        <f>IF(仕訳入力シート!AL640&lt;&gt;0,仕訳入力シート!AL640,"")</f>
        <v/>
      </c>
      <c r="AN640" s="118"/>
      <c r="AO640" s="118"/>
      <c r="AP640" s="118"/>
      <c r="AQ640" s="118"/>
      <c r="AR640" s="118"/>
      <c r="AS640" s="118"/>
      <c r="AT640" s="118"/>
      <c r="AU640" s="120" t="str">
        <f>IF(仕訳入力シート!AQ640&lt;&gt;0,仕訳入力シート!AQ640,"")</f>
        <v/>
      </c>
      <c r="AV640" s="118" t="str">
        <f>IF(仕訳入力シート!AR640&lt;&gt;0,仕訳入力シート!AR640,"")</f>
        <v/>
      </c>
      <c r="AW640" s="120" t="str">
        <f>IF(仕訳入力シート!AT640&lt;&gt;0,仕訳入力シート!AT640,"")</f>
        <v/>
      </c>
      <c r="AX640" s="118" t="str">
        <f>IF(仕訳入力シート!AU640&lt;&gt;0,仕訳入力シート!AU640,"")</f>
        <v/>
      </c>
    </row>
    <row r="641" spans="1:50" ht="17.45" customHeight="1">
      <c r="A641" s="3" t="str">
        <f>IF(C641="",MAX(A$8:A640)+1,"")</f>
        <v/>
      </c>
      <c r="C641" s="3" t="str">
        <f>IF(仕訳入力シート!A641="*","*",IF(J641="","*",IF(J641=0,"*","")))</f>
        <v>*</v>
      </c>
      <c r="D641" s="3">
        <f>仕訳入力シート!B641</f>
        <v>633</v>
      </c>
      <c r="E641" s="3" t="str">
        <f>IF(仕訳入力シート!C641&lt;&gt;0,仕訳入力シート!C641,"")</f>
        <v/>
      </c>
      <c r="F641" s="110" t="str">
        <f>IF(仕訳入力シート!D641&lt;&gt;0,仕訳入力シート!D641,"")</f>
        <v/>
      </c>
      <c r="H641" s="110" t="str">
        <f>IF(仕訳入力シート!AN641&lt;&gt;0,仕訳入力シート!AN641,"")</f>
        <v/>
      </c>
      <c r="I641" s="110" t="str">
        <f>IF(仕訳入力シート!AO641&lt;&gt;0,仕訳入力シート!AO641,"")</f>
        <v/>
      </c>
      <c r="J641" s="143">
        <f>仕訳入力シート!E641</f>
        <v>0</v>
      </c>
      <c r="K641" s="116" t="str">
        <f>IF(仕訳入力シート!F641&lt;&gt;0,仕訳入力シート!F641,"")</f>
        <v/>
      </c>
      <c r="L641" s="3" t="str">
        <f>IF(仕訳入力シート!G641&lt;&gt;0,仕訳入力シート!G641,"")</f>
        <v/>
      </c>
      <c r="M641" s="3" t="str">
        <f>IF(仕訳入力シート!H641&lt;&gt;0,仕訳入力シート!H641,"")</f>
        <v/>
      </c>
      <c r="N641" s="3" t="str">
        <f>IF(仕訳入力シート!I641&lt;&gt;0,仕訳入力シート!I641,"")</f>
        <v/>
      </c>
      <c r="O641" s="116" t="str">
        <f>IF(仕訳入力シート!P641&lt;&gt;0,仕訳入力シート!P641,"")</f>
        <v/>
      </c>
      <c r="P641" s="3" t="str">
        <f>IF(仕訳入力シート!Q641&lt;&gt;0,仕訳入力シート!Q641,"")</f>
        <v/>
      </c>
      <c r="Q641" s="3" t="str">
        <f>IF(仕訳入力シート!J641&lt;&gt;"",仕訳入力シート!J641,"")</f>
        <v/>
      </c>
      <c r="R641" s="3" t="str">
        <f>IF(仕訳入力シート!L641&lt;&gt;"",仕訳入力シート!L641,"")</f>
        <v/>
      </c>
      <c r="S641" s="3" t="str">
        <f>IF(仕訳入力シート!O641&lt;&gt;"",仕訳入力シート!O641,"")</f>
        <v/>
      </c>
      <c r="T641" s="3">
        <f t="shared" si="36"/>
        <v>0</v>
      </c>
      <c r="U641" s="3">
        <f t="shared" si="37"/>
        <v>0</v>
      </c>
      <c r="V641" s="113" t="str">
        <f>IF(仕訳入力シート!R641&lt;&gt;0,仕訳入力シート!R641,"")</f>
        <v/>
      </c>
      <c r="W641" s="3" t="str">
        <f>IF(仕訳入力シート!S641&lt;&gt;0,仕訳入力シート!S641,"")</f>
        <v/>
      </c>
      <c r="X641" s="3" t="str">
        <f>IF(仕訳入力シート!T641&lt;&gt;0,仕訳入力シート!T641,"")</f>
        <v/>
      </c>
      <c r="Y641" s="3" t="str">
        <f>IF(仕訳入力シート!U641&lt;&gt;0,仕訳入力シート!U641,"")</f>
        <v/>
      </c>
      <c r="Z641" s="116" t="str">
        <f>IF(仕訳入力シート!AB641&lt;&gt;0,仕訳入力シート!AB641,"")</f>
        <v/>
      </c>
      <c r="AA641" s="3" t="str">
        <f>IF(仕訳入力シート!AC641&lt;&gt;0,仕訳入力シート!AC641,"")</f>
        <v/>
      </c>
      <c r="AB641" s="3" t="str">
        <f>IF(仕訳入力シート!V641&lt;&gt;"",仕訳入力シート!V641,"")</f>
        <v/>
      </c>
      <c r="AC641" s="3" t="str">
        <f>IF(仕訳入力シート!X641&lt;&gt;"",仕訳入力シート!X641,"")</f>
        <v/>
      </c>
      <c r="AD641" s="3" t="str">
        <f>IF(仕訳入力シート!AA641&lt;&gt;"",仕訳入力シート!AA641,"")</f>
        <v/>
      </c>
      <c r="AE641" s="3">
        <f t="shared" si="38"/>
        <v>0</v>
      </c>
      <c r="AF641" s="3">
        <f t="shared" si="39"/>
        <v>0</v>
      </c>
      <c r="AG641" s="121" t="str">
        <f>IF(仕訳入力シート!AD641&lt;&gt;0,仕訳入力シート!AD641,"")</f>
        <v/>
      </c>
      <c r="AH641" s="3" t="str">
        <f>IF(仕訳入力シート!AE641&lt;&gt;"",仕訳入力シート!AE641,"")</f>
        <v/>
      </c>
      <c r="AI641" s="117" t="str">
        <f>IF(仕訳入力シート!AH641&lt;&gt;0,仕訳入力シート!AH641,"")</f>
        <v/>
      </c>
      <c r="AJ641" s="118" t="str">
        <f>IF(仕訳入力シート!AI641&lt;&gt;0,仕訳入力シート!AI641,"")</f>
        <v/>
      </c>
      <c r="AK641" s="118" t="str">
        <f>IF(仕訳入力シート!AJ641&lt;&gt;0,仕訳入力シート!AJ641,"")</f>
        <v/>
      </c>
      <c r="AL641" s="118" t="str">
        <f>IF(仕訳入力シート!AK641&lt;&gt;0,仕訳入力シート!AK641,"")</f>
        <v/>
      </c>
      <c r="AM641" s="118" t="str">
        <f>IF(仕訳入力シート!AL641&lt;&gt;0,仕訳入力シート!AL641,"")</f>
        <v/>
      </c>
      <c r="AN641" s="118"/>
      <c r="AO641" s="118"/>
      <c r="AP641" s="118"/>
      <c r="AQ641" s="118"/>
      <c r="AR641" s="118"/>
      <c r="AS641" s="118"/>
      <c r="AT641" s="118"/>
      <c r="AU641" s="120" t="str">
        <f>IF(仕訳入力シート!AQ641&lt;&gt;0,仕訳入力シート!AQ641,"")</f>
        <v/>
      </c>
      <c r="AV641" s="118" t="str">
        <f>IF(仕訳入力シート!AR641&lt;&gt;0,仕訳入力シート!AR641,"")</f>
        <v/>
      </c>
      <c r="AW641" s="120" t="str">
        <f>IF(仕訳入力シート!AT641&lt;&gt;0,仕訳入力シート!AT641,"")</f>
        <v/>
      </c>
      <c r="AX641" s="118" t="str">
        <f>IF(仕訳入力シート!AU641&lt;&gt;0,仕訳入力シート!AU641,"")</f>
        <v/>
      </c>
    </row>
    <row r="642" spans="1:50" ht="17.45" customHeight="1">
      <c r="A642" s="3" t="str">
        <f>IF(C642="",MAX(A$8:A641)+1,"")</f>
        <v/>
      </c>
      <c r="C642" s="3" t="str">
        <f>IF(仕訳入力シート!A642="*","*",IF(J642="","*",IF(J642=0,"*","")))</f>
        <v>*</v>
      </c>
      <c r="D642" s="3">
        <f>仕訳入力シート!B642</f>
        <v>634</v>
      </c>
      <c r="E642" s="3" t="str">
        <f>IF(仕訳入力シート!C642&lt;&gt;0,仕訳入力シート!C642,"")</f>
        <v/>
      </c>
      <c r="F642" s="110" t="str">
        <f>IF(仕訳入力シート!D642&lt;&gt;0,仕訳入力シート!D642,"")</f>
        <v/>
      </c>
      <c r="H642" s="110" t="str">
        <f>IF(仕訳入力シート!AN642&lt;&gt;0,仕訳入力シート!AN642,"")</f>
        <v/>
      </c>
      <c r="I642" s="110" t="str">
        <f>IF(仕訳入力シート!AO642&lt;&gt;0,仕訳入力シート!AO642,"")</f>
        <v/>
      </c>
      <c r="J642" s="143">
        <f>仕訳入力シート!E642</f>
        <v>0</v>
      </c>
      <c r="K642" s="116" t="str">
        <f>IF(仕訳入力シート!F642&lt;&gt;0,仕訳入力シート!F642,"")</f>
        <v/>
      </c>
      <c r="L642" s="3" t="str">
        <f>IF(仕訳入力シート!G642&lt;&gt;0,仕訳入力シート!G642,"")</f>
        <v/>
      </c>
      <c r="M642" s="3" t="str">
        <f>IF(仕訳入力シート!H642&lt;&gt;0,仕訳入力シート!H642,"")</f>
        <v/>
      </c>
      <c r="N642" s="3" t="str">
        <f>IF(仕訳入力シート!I642&lt;&gt;0,仕訳入力シート!I642,"")</f>
        <v/>
      </c>
      <c r="O642" s="116" t="str">
        <f>IF(仕訳入力シート!P642&lt;&gt;0,仕訳入力シート!P642,"")</f>
        <v/>
      </c>
      <c r="P642" s="3" t="str">
        <f>IF(仕訳入力シート!Q642&lt;&gt;0,仕訳入力シート!Q642,"")</f>
        <v/>
      </c>
      <c r="Q642" s="3" t="str">
        <f>IF(仕訳入力シート!J642&lt;&gt;"",仕訳入力シート!J642,"")</f>
        <v/>
      </c>
      <c r="R642" s="3" t="str">
        <f>IF(仕訳入力シート!L642&lt;&gt;"",仕訳入力シート!L642,"")</f>
        <v/>
      </c>
      <c r="S642" s="3" t="str">
        <f>IF(仕訳入力シート!O642&lt;&gt;"",仕訳入力シート!O642,"")</f>
        <v/>
      </c>
      <c r="T642" s="3">
        <f t="shared" si="36"/>
        <v>0</v>
      </c>
      <c r="U642" s="3">
        <f t="shared" si="37"/>
        <v>0</v>
      </c>
      <c r="V642" s="113" t="str">
        <f>IF(仕訳入力シート!R642&lt;&gt;0,仕訳入力シート!R642,"")</f>
        <v/>
      </c>
      <c r="W642" s="3" t="str">
        <f>IF(仕訳入力シート!S642&lt;&gt;0,仕訳入力シート!S642,"")</f>
        <v/>
      </c>
      <c r="X642" s="3" t="str">
        <f>IF(仕訳入力シート!T642&lt;&gt;0,仕訳入力シート!T642,"")</f>
        <v/>
      </c>
      <c r="Y642" s="3" t="str">
        <f>IF(仕訳入力シート!U642&lt;&gt;0,仕訳入力シート!U642,"")</f>
        <v/>
      </c>
      <c r="Z642" s="116" t="str">
        <f>IF(仕訳入力シート!AB642&lt;&gt;0,仕訳入力シート!AB642,"")</f>
        <v/>
      </c>
      <c r="AA642" s="3" t="str">
        <f>IF(仕訳入力シート!AC642&lt;&gt;0,仕訳入力シート!AC642,"")</f>
        <v/>
      </c>
      <c r="AB642" s="3" t="str">
        <f>IF(仕訳入力シート!V642&lt;&gt;"",仕訳入力シート!V642,"")</f>
        <v/>
      </c>
      <c r="AC642" s="3" t="str">
        <f>IF(仕訳入力シート!X642&lt;&gt;"",仕訳入力シート!X642,"")</f>
        <v/>
      </c>
      <c r="AD642" s="3" t="str">
        <f>IF(仕訳入力シート!AA642&lt;&gt;"",仕訳入力シート!AA642,"")</f>
        <v/>
      </c>
      <c r="AE642" s="3">
        <f t="shared" si="38"/>
        <v>0</v>
      </c>
      <c r="AF642" s="3">
        <f t="shared" si="39"/>
        <v>0</v>
      </c>
      <c r="AG642" s="121" t="str">
        <f>IF(仕訳入力シート!AD642&lt;&gt;0,仕訳入力シート!AD642,"")</f>
        <v/>
      </c>
      <c r="AH642" s="3" t="str">
        <f>IF(仕訳入力シート!AE642&lt;&gt;"",仕訳入力シート!AE642,"")</f>
        <v/>
      </c>
      <c r="AI642" s="117" t="str">
        <f>IF(仕訳入力シート!AH642&lt;&gt;0,仕訳入力シート!AH642,"")</f>
        <v/>
      </c>
      <c r="AJ642" s="118" t="str">
        <f>IF(仕訳入力シート!AI642&lt;&gt;0,仕訳入力シート!AI642,"")</f>
        <v/>
      </c>
      <c r="AK642" s="118" t="str">
        <f>IF(仕訳入力シート!AJ642&lt;&gt;0,仕訳入力シート!AJ642,"")</f>
        <v/>
      </c>
      <c r="AL642" s="118" t="str">
        <f>IF(仕訳入力シート!AK642&lt;&gt;0,仕訳入力シート!AK642,"")</f>
        <v/>
      </c>
      <c r="AM642" s="118" t="str">
        <f>IF(仕訳入力シート!AL642&lt;&gt;0,仕訳入力シート!AL642,"")</f>
        <v/>
      </c>
      <c r="AN642" s="118"/>
      <c r="AO642" s="118"/>
      <c r="AP642" s="118"/>
      <c r="AQ642" s="118"/>
      <c r="AR642" s="118"/>
      <c r="AS642" s="118"/>
      <c r="AT642" s="118"/>
      <c r="AU642" s="120" t="str">
        <f>IF(仕訳入力シート!AQ642&lt;&gt;0,仕訳入力シート!AQ642,"")</f>
        <v/>
      </c>
      <c r="AV642" s="118" t="str">
        <f>IF(仕訳入力シート!AR642&lt;&gt;0,仕訳入力シート!AR642,"")</f>
        <v/>
      </c>
      <c r="AW642" s="120" t="str">
        <f>IF(仕訳入力シート!AT642&lt;&gt;0,仕訳入力シート!AT642,"")</f>
        <v/>
      </c>
      <c r="AX642" s="118" t="str">
        <f>IF(仕訳入力シート!AU642&lt;&gt;0,仕訳入力シート!AU642,"")</f>
        <v/>
      </c>
    </row>
    <row r="643" spans="1:50" ht="17.45" customHeight="1">
      <c r="A643" s="3" t="str">
        <f>IF(C643="",MAX(A$8:A642)+1,"")</f>
        <v/>
      </c>
      <c r="C643" s="3" t="str">
        <f>IF(仕訳入力シート!A643="*","*",IF(J643="","*",IF(J643=0,"*","")))</f>
        <v>*</v>
      </c>
      <c r="D643" s="3">
        <f>仕訳入力シート!B643</f>
        <v>635</v>
      </c>
      <c r="E643" s="3" t="str">
        <f>IF(仕訳入力シート!C643&lt;&gt;0,仕訳入力シート!C643,"")</f>
        <v/>
      </c>
      <c r="F643" s="110" t="str">
        <f>IF(仕訳入力シート!D643&lt;&gt;0,仕訳入力シート!D643,"")</f>
        <v/>
      </c>
      <c r="H643" s="110" t="str">
        <f>IF(仕訳入力シート!AN643&lt;&gt;0,仕訳入力シート!AN643,"")</f>
        <v/>
      </c>
      <c r="I643" s="110" t="str">
        <f>IF(仕訳入力シート!AO643&lt;&gt;0,仕訳入力シート!AO643,"")</f>
        <v/>
      </c>
      <c r="J643" s="143">
        <f>仕訳入力シート!E643</f>
        <v>0</v>
      </c>
      <c r="K643" s="116" t="str">
        <f>IF(仕訳入力シート!F643&lt;&gt;0,仕訳入力シート!F643,"")</f>
        <v/>
      </c>
      <c r="L643" s="3" t="str">
        <f>IF(仕訳入力シート!G643&lt;&gt;0,仕訳入力シート!G643,"")</f>
        <v/>
      </c>
      <c r="M643" s="3" t="str">
        <f>IF(仕訳入力シート!H643&lt;&gt;0,仕訳入力シート!H643,"")</f>
        <v/>
      </c>
      <c r="N643" s="3" t="str">
        <f>IF(仕訳入力シート!I643&lt;&gt;0,仕訳入力シート!I643,"")</f>
        <v/>
      </c>
      <c r="O643" s="116" t="str">
        <f>IF(仕訳入力シート!P643&lt;&gt;0,仕訳入力シート!P643,"")</f>
        <v/>
      </c>
      <c r="P643" s="3" t="str">
        <f>IF(仕訳入力シート!Q643&lt;&gt;0,仕訳入力シート!Q643,"")</f>
        <v/>
      </c>
      <c r="Q643" s="3" t="str">
        <f>IF(仕訳入力シート!J643&lt;&gt;"",仕訳入力シート!J643,"")</f>
        <v/>
      </c>
      <c r="R643" s="3" t="str">
        <f>IF(仕訳入力シート!L643&lt;&gt;"",仕訳入力シート!L643,"")</f>
        <v/>
      </c>
      <c r="S643" s="3" t="str">
        <f>IF(仕訳入力シート!O643&lt;&gt;"",仕訳入力シート!O643,"")</f>
        <v/>
      </c>
      <c r="T643" s="3">
        <f t="shared" si="36"/>
        <v>0</v>
      </c>
      <c r="U643" s="3">
        <f t="shared" si="37"/>
        <v>0</v>
      </c>
      <c r="V643" s="113" t="str">
        <f>IF(仕訳入力シート!R643&lt;&gt;0,仕訳入力シート!R643,"")</f>
        <v/>
      </c>
      <c r="W643" s="3" t="str">
        <f>IF(仕訳入力シート!S643&lt;&gt;0,仕訳入力シート!S643,"")</f>
        <v/>
      </c>
      <c r="X643" s="3" t="str">
        <f>IF(仕訳入力シート!T643&lt;&gt;0,仕訳入力シート!T643,"")</f>
        <v/>
      </c>
      <c r="Y643" s="3" t="str">
        <f>IF(仕訳入力シート!U643&lt;&gt;0,仕訳入力シート!U643,"")</f>
        <v/>
      </c>
      <c r="Z643" s="116" t="str">
        <f>IF(仕訳入力シート!AB643&lt;&gt;0,仕訳入力シート!AB643,"")</f>
        <v/>
      </c>
      <c r="AA643" s="3" t="str">
        <f>IF(仕訳入力シート!AC643&lt;&gt;0,仕訳入力シート!AC643,"")</f>
        <v/>
      </c>
      <c r="AB643" s="3" t="str">
        <f>IF(仕訳入力シート!V643&lt;&gt;"",仕訳入力シート!V643,"")</f>
        <v/>
      </c>
      <c r="AC643" s="3" t="str">
        <f>IF(仕訳入力シート!X643&lt;&gt;"",仕訳入力シート!X643,"")</f>
        <v/>
      </c>
      <c r="AD643" s="3" t="str">
        <f>IF(仕訳入力シート!AA643&lt;&gt;"",仕訳入力シート!AA643,"")</f>
        <v/>
      </c>
      <c r="AE643" s="3">
        <f t="shared" si="38"/>
        <v>0</v>
      </c>
      <c r="AF643" s="3">
        <f t="shared" si="39"/>
        <v>0</v>
      </c>
      <c r="AG643" s="121" t="str">
        <f>IF(仕訳入力シート!AD643&lt;&gt;0,仕訳入力シート!AD643,"")</f>
        <v/>
      </c>
      <c r="AH643" s="3" t="str">
        <f>IF(仕訳入力シート!AE643&lt;&gt;"",仕訳入力シート!AE643,"")</f>
        <v/>
      </c>
      <c r="AI643" s="117" t="str">
        <f>IF(仕訳入力シート!AH643&lt;&gt;0,仕訳入力シート!AH643,"")</f>
        <v/>
      </c>
      <c r="AJ643" s="118" t="str">
        <f>IF(仕訳入力シート!AI643&lt;&gt;0,仕訳入力シート!AI643,"")</f>
        <v/>
      </c>
      <c r="AK643" s="118" t="str">
        <f>IF(仕訳入力シート!AJ643&lt;&gt;0,仕訳入力シート!AJ643,"")</f>
        <v/>
      </c>
      <c r="AL643" s="118" t="str">
        <f>IF(仕訳入力シート!AK643&lt;&gt;0,仕訳入力シート!AK643,"")</f>
        <v/>
      </c>
      <c r="AM643" s="118" t="str">
        <f>IF(仕訳入力シート!AL643&lt;&gt;0,仕訳入力シート!AL643,"")</f>
        <v/>
      </c>
      <c r="AN643" s="118"/>
      <c r="AO643" s="118"/>
      <c r="AP643" s="118"/>
      <c r="AQ643" s="118"/>
      <c r="AR643" s="118"/>
      <c r="AS643" s="118"/>
      <c r="AT643" s="118"/>
      <c r="AU643" s="120" t="str">
        <f>IF(仕訳入力シート!AQ643&lt;&gt;0,仕訳入力シート!AQ643,"")</f>
        <v/>
      </c>
      <c r="AV643" s="118" t="str">
        <f>IF(仕訳入力シート!AR643&lt;&gt;0,仕訳入力シート!AR643,"")</f>
        <v/>
      </c>
      <c r="AW643" s="120" t="str">
        <f>IF(仕訳入力シート!AT643&lt;&gt;0,仕訳入力シート!AT643,"")</f>
        <v/>
      </c>
      <c r="AX643" s="118" t="str">
        <f>IF(仕訳入力シート!AU643&lt;&gt;0,仕訳入力シート!AU643,"")</f>
        <v/>
      </c>
    </row>
    <row r="644" spans="1:50" ht="17.45" customHeight="1">
      <c r="A644" s="3" t="str">
        <f>IF(C644="",MAX(A$8:A643)+1,"")</f>
        <v/>
      </c>
      <c r="C644" s="3" t="str">
        <f>IF(仕訳入力シート!A644="*","*",IF(J644="","*",IF(J644=0,"*","")))</f>
        <v>*</v>
      </c>
      <c r="D644" s="3">
        <f>仕訳入力シート!B644</f>
        <v>636</v>
      </c>
      <c r="E644" s="3" t="str">
        <f>IF(仕訳入力シート!C644&lt;&gt;0,仕訳入力シート!C644,"")</f>
        <v/>
      </c>
      <c r="F644" s="110" t="str">
        <f>IF(仕訳入力シート!D644&lt;&gt;0,仕訳入力シート!D644,"")</f>
        <v/>
      </c>
      <c r="H644" s="110" t="str">
        <f>IF(仕訳入力シート!AN644&lt;&gt;0,仕訳入力シート!AN644,"")</f>
        <v/>
      </c>
      <c r="I644" s="110" t="str">
        <f>IF(仕訳入力シート!AO644&lt;&gt;0,仕訳入力シート!AO644,"")</f>
        <v/>
      </c>
      <c r="J644" s="143">
        <f>仕訳入力シート!E644</f>
        <v>0</v>
      </c>
      <c r="K644" s="116" t="str">
        <f>IF(仕訳入力シート!F644&lt;&gt;0,仕訳入力シート!F644,"")</f>
        <v/>
      </c>
      <c r="L644" s="3" t="str">
        <f>IF(仕訳入力シート!G644&lt;&gt;0,仕訳入力シート!G644,"")</f>
        <v/>
      </c>
      <c r="M644" s="3" t="str">
        <f>IF(仕訳入力シート!H644&lt;&gt;0,仕訳入力シート!H644,"")</f>
        <v/>
      </c>
      <c r="N644" s="3" t="str">
        <f>IF(仕訳入力シート!I644&lt;&gt;0,仕訳入力シート!I644,"")</f>
        <v/>
      </c>
      <c r="O644" s="116" t="str">
        <f>IF(仕訳入力シート!P644&lt;&gt;0,仕訳入力シート!P644,"")</f>
        <v/>
      </c>
      <c r="P644" s="3" t="str">
        <f>IF(仕訳入力シート!Q644&lt;&gt;0,仕訳入力シート!Q644,"")</f>
        <v/>
      </c>
      <c r="Q644" s="3" t="str">
        <f>IF(仕訳入力シート!J644&lt;&gt;"",仕訳入力シート!J644,"")</f>
        <v/>
      </c>
      <c r="R644" s="3" t="str">
        <f>IF(仕訳入力シート!L644&lt;&gt;"",仕訳入力シート!L644,"")</f>
        <v/>
      </c>
      <c r="S644" s="3" t="str">
        <f>IF(仕訳入力シート!O644&lt;&gt;"",仕訳入力シート!O644,"")</f>
        <v/>
      </c>
      <c r="T644" s="3">
        <f t="shared" si="36"/>
        <v>0</v>
      </c>
      <c r="U644" s="3">
        <f t="shared" si="37"/>
        <v>0</v>
      </c>
      <c r="V644" s="113" t="str">
        <f>IF(仕訳入力シート!R644&lt;&gt;0,仕訳入力シート!R644,"")</f>
        <v/>
      </c>
      <c r="W644" s="3" t="str">
        <f>IF(仕訳入力シート!S644&lt;&gt;0,仕訳入力シート!S644,"")</f>
        <v/>
      </c>
      <c r="X644" s="3" t="str">
        <f>IF(仕訳入力シート!T644&lt;&gt;0,仕訳入力シート!T644,"")</f>
        <v/>
      </c>
      <c r="Y644" s="3" t="str">
        <f>IF(仕訳入力シート!U644&lt;&gt;0,仕訳入力シート!U644,"")</f>
        <v/>
      </c>
      <c r="Z644" s="116" t="str">
        <f>IF(仕訳入力シート!AB644&lt;&gt;0,仕訳入力シート!AB644,"")</f>
        <v/>
      </c>
      <c r="AA644" s="3" t="str">
        <f>IF(仕訳入力シート!AC644&lt;&gt;0,仕訳入力シート!AC644,"")</f>
        <v/>
      </c>
      <c r="AB644" s="3" t="str">
        <f>IF(仕訳入力シート!V644&lt;&gt;"",仕訳入力シート!V644,"")</f>
        <v/>
      </c>
      <c r="AC644" s="3" t="str">
        <f>IF(仕訳入力シート!X644&lt;&gt;"",仕訳入力シート!X644,"")</f>
        <v/>
      </c>
      <c r="AD644" s="3" t="str">
        <f>IF(仕訳入力シート!AA644&lt;&gt;"",仕訳入力シート!AA644,"")</f>
        <v/>
      </c>
      <c r="AE644" s="3">
        <f t="shared" si="38"/>
        <v>0</v>
      </c>
      <c r="AF644" s="3">
        <f t="shared" si="39"/>
        <v>0</v>
      </c>
      <c r="AG644" s="121" t="str">
        <f>IF(仕訳入力シート!AD644&lt;&gt;0,仕訳入力シート!AD644,"")</f>
        <v/>
      </c>
      <c r="AH644" s="3" t="str">
        <f>IF(仕訳入力シート!AE644&lt;&gt;"",仕訳入力シート!AE644,"")</f>
        <v/>
      </c>
      <c r="AI644" s="117" t="str">
        <f>IF(仕訳入力シート!AH644&lt;&gt;0,仕訳入力シート!AH644,"")</f>
        <v/>
      </c>
      <c r="AJ644" s="118" t="str">
        <f>IF(仕訳入力シート!AI644&lt;&gt;0,仕訳入力シート!AI644,"")</f>
        <v/>
      </c>
      <c r="AK644" s="118" t="str">
        <f>IF(仕訳入力シート!AJ644&lt;&gt;0,仕訳入力シート!AJ644,"")</f>
        <v/>
      </c>
      <c r="AL644" s="118" t="str">
        <f>IF(仕訳入力シート!AK644&lt;&gt;0,仕訳入力シート!AK644,"")</f>
        <v/>
      </c>
      <c r="AM644" s="118" t="str">
        <f>IF(仕訳入力シート!AL644&lt;&gt;0,仕訳入力シート!AL644,"")</f>
        <v/>
      </c>
      <c r="AN644" s="118"/>
      <c r="AO644" s="118"/>
      <c r="AP644" s="118"/>
      <c r="AQ644" s="118"/>
      <c r="AR644" s="118"/>
      <c r="AS644" s="118"/>
      <c r="AT644" s="118"/>
      <c r="AU644" s="120" t="str">
        <f>IF(仕訳入力シート!AQ644&lt;&gt;0,仕訳入力シート!AQ644,"")</f>
        <v/>
      </c>
      <c r="AV644" s="118" t="str">
        <f>IF(仕訳入力シート!AR644&lt;&gt;0,仕訳入力シート!AR644,"")</f>
        <v/>
      </c>
      <c r="AW644" s="120" t="str">
        <f>IF(仕訳入力シート!AT644&lt;&gt;0,仕訳入力シート!AT644,"")</f>
        <v/>
      </c>
      <c r="AX644" s="118" t="str">
        <f>IF(仕訳入力シート!AU644&lt;&gt;0,仕訳入力シート!AU644,"")</f>
        <v/>
      </c>
    </row>
    <row r="645" spans="1:50" ht="17.45" customHeight="1">
      <c r="A645" s="3" t="str">
        <f>IF(C645="",MAX(A$8:A644)+1,"")</f>
        <v/>
      </c>
      <c r="C645" s="3" t="str">
        <f>IF(仕訳入力シート!A645="*","*",IF(J645="","*",IF(J645=0,"*","")))</f>
        <v>*</v>
      </c>
      <c r="D645" s="3">
        <f>仕訳入力シート!B645</f>
        <v>637</v>
      </c>
      <c r="E645" s="3" t="str">
        <f>IF(仕訳入力シート!C645&lt;&gt;0,仕訳入力シート!C645,"")</f>
        <v/>
      </c>
      <c r="F645" s="110" t="str">
        <f>IF(仕訳入力シート!D645&lt;&gt;0,仕訳入力シート!D645,"")</f>
        <v/>
      </c>
      <c r="H645" s="110" t="str">
        <f>IF(仕訳入力シート!AN645&lt;&gt;0,仕訳入力シート!AN645,"")</f>
        <v/>
      </c>
      <c r="I645" s="110" t="str">
        <f>IF(仕訳入力シート!AO645&lt;&gt;0,仕訳入力シート!AO645,"")</f>
        <v/>
      </c>
      <c r="J645" s="143">
        <f>仕訳入力シート!E645</f>
        <v>0</v>
      </c>
      <c r="K645" s="116" t="str">
        <f>IF(仕訳入力シート!F645&lt;&gt;0,仕訳入力シート!F645,"")</f>
        <v/>
      </c>
      <c r="L645" s="3" t="str">
        <f>IF(仕訳入力シート!G645&lt;&gt;0,仕訳入力シート!G645,"")</f>
        <v/>
      </c>
      <c r="M645" s="3" t="str">
        <f>IF(仕訳入力シート!H645&lt;&gt;0,仕訳入力シート!H645,"")</f>
        <v/>
      </c>
      <c r="N645" s="3" t="str">
        <f>IF(仕訳入力シート!I645&lt;&gt;0,仕訳入力シート!I645,"")</f>
        <v/>
      </c>
      <c r="O645" s="116" t="str">
        <f>IF(仕訳入力シート!P645&lt;&gt;0,仕訳入力シート!P645,"")</f>
        <v/>
      </c>
      <c r="P645" s="3" t="str">
        <f>IF(仕訳入力シート!Q645&lt;&gt;0,仕訳入力シート!Q645,"")</f>
        <v/>
      </c>
      <c r="Q645" s="3" t="str">
        <f>IF(仕訳入力シート!J645&lt;&gt;"",仕訳入力シート!J645,"")</f>
        <v/>
      </c>
      <c r="R645" s="3" t="str">
        <f>IF(仕訳入力シート!L645&lt;&gt;"",仕訳入力シート!L645,"")</f>
        <v/>
      </c>
      <c r="S645" s="3" t="str">
        <f>IF(仕訳入力シート!O645&lt;&gt;"",仕訳入力シート!O645,"")</f>
        <v/>
      </c>
      <c r="T645" s="3">
        <f t="shared" si="36"/>
        <v>0</v>
      </c>
      <c r="U645" s="3">
        <f t="shared" si="37"/>
        <v>0</v>
      </c>
      <c r="V645" s="113" t="str">
        <f>IF(仕訳入力シート!R645&lt;&gt;0,仕訳入力シート!R645,"")</f>
        <v/>
      </c>
      <c r="W645" s="3" t="str">
        <f>IF(仕訳入力シート!S645&lt;&gt;0,仕訳入力シート!S645,"")</f>
        <v/>
      </c>
      <c r="X645" s="3" t="str">
        <f>IF(仕訳入力シート!T645&lt;&gt;0,仕訳入力シート!T645,"")</f>
        <v/>
      </c>
      <c r="Y645" s="3" t="str">
        <f>IF(仕訳入力シート!U645&lt;&gt;0,仕訳入力シート!U645,"")</f>
        <v/>
      </c>
      <c r="Z645" s="116" t="str">
        <f>IF(仕訳入力シート!AB645&lt;&gt;0,仕訳入力シート!AB645,"")</f>
        <v/>
      </c>
      <c r="AA645" s="3" t="str">
        <f>IF(仕訳入力シート!AC645&lt;&gt;0,仕訳入力シート!AC645,"")</f>
        <v/>
      </c>
      <c r="AB645" s="3" t="str">
        <f>IF(仕訳入力シート!V645&lt;&gt;"",仕訳入力シート!V645,"")</f>
        <v/>
      </c>
      <c r="AC645" s="3" t="str">
        <f>IF(仕訳入力シート!X645&lt;&gt;"",仕訳入力シート!X645,"")</f>
        <v/>
      </c>
      <c r="AD645" s="3" t="str">
        <f>IF(仕訳入力シート!AA645&lt;&gt;"",仕訳入力シート!AA645,"")</f>
        <v/>
      </c>
      <c r="AE645" s="3">
        <f t="shared" si="38"/>
        <v>0</v>
      </c>
      <c r="AF645" s="3">
        <f t="shared" si="39"/>
        <v>0</v>
      </c>
      <c r="AG645" s="121" t="str">
        <f>IF(仕訳入力シート!AD645&lt;&gt;0,仕訳入力シート!AD645,"")</f>
        <v/>
      </c>
      <c r="AH645" s="3" t="str">
        <f>IF(仕訳入力シート!AE645&lt;&gt;"",仕訳入力シート!AE645,"")</f>
        <v/>
      </c>
      <c r="AI645" s="117" t="str">
        <f>IF(仕訳入力シート!AH645&lt;&gt;0,仕訳入力シート!AH645,"")</f>
        <v/>
      </c>
      <c r="AJ645" s="118" t="str">
        <f>IF(仕訳入力シート!AI645&lt;&gt;0,仕訳入力シート!AI645,"")</f>
        <v/>
      </c>
      <c r="AK645" s="118" t="str">
        <f>IF(仕訳入力シート!AJ645&lt;&gt;0,仕訳入力シート!AJ645,"")</f>
        <v/>
      </c>
      <c r="AL645" s="118" t="str">
        <f>IF(仕訳入力シート!AK645&lt;&gt;0,仕訳入力シート!AK645,"")</f>
        <v/>
      </c>
      <c r="AM645" s="118" t="str">
        <f>IF(仕訳入力シート!AL645&lt;&gt;0,仕訳入力シート!AL645,"")</f>
        <v/>
      </c>
      <c r="AN645" s="118"/>
      <c r="AO645" s="118"/>
      <c r="AP645" s="118"/>
      <c r="AQ645" s="118"/>
      <c r="AR645" s="118"/>
      <c r="AS645" s="118"/>
      <c r="AT645" s="118"/>
      <c r="AU645" s="120" t="str">
        <f>IF(仕訳入力シート!AQ645&lt;&gt;0,仕訳入力シート!AQ645,"")</f>
        <v/>
      </c>
      <c r="AV645" s="118" t="str">
        <f>IF(仕訳入力シート!AR645&lt;&gt;0,仕訳入力シート!AR645,"")</f>
        <v/>
      </c>
      <c r="AW645" s="120" t="str">
        <f>IF(仕訳入力シート!AT645&lt;&gt;0,仕訳入力シート!AT645,"")</f>
        <v/>
      </c>
      <c r="AX645" s="118" t="str">
        <f>IF(仕訳入力シート!AU645&lt;&gt;0,仕訳入力シート!AU645,"")</f>
        <v/>
      </c>
    </row>
    <row r="646" spans="1:50" ht="17.45" customHeight="1">
      <c r="A646" s="3" t="str">
        <f>IF(C646="",MAX(A$8:A645)+1,"")</f>
        <v/>
      </c>
      <c r="C646" s="3" t="str">
        <f>IF(仕訳入力シート!A646="*","*",IF(J646="","*",IF(J646=0,"*","")))</f>
        <v>*</v>
      </c>
      <c r="D646" s="3">
        <f>仕訳入力シート!B646</f>
        <v>638</v>
      </c>
      <c r="E646" s="3" t="str">
        <f>IF(仕訳入力シート!C646&lt;&gt;0,仕訳入力シート!C646,"")</f>
        <v/>
      </c>
      <c r="F646" s="110" t="str">
        <f>IF(仕訳入力シート!D646&lt;&gt;0,仕訳入力シート!D646,"")</f>
        <v/>
      </c>
      <c r="H646" s="110" t="str">
        <f>IF(仕訳入力シート!AN646&lt;&gt;0,仕訳入力シート!AN646,"")</f>
        <v/>
      </c>
      <c r="I646" s="110" t="str">
        <f>IF(仕訳入力シート!AO646&lt;&gt;0,仕訳入力シート!AO646,"")</f>
        <v/>
      </c>
      <c r="J646" s="143">
        <f>仕訳入力シート!E646</f>
        <v>0</v>
      </c>
      <c r="K646" s="116" t="str">
        <f>IF(仕訳入力シート!F646&lt;&gt;0,仕訳入力シート!F646,"")</f>
        <v/>
      </c>
      <c r="L646" s="3" t="str">
        <f>IF(仕訳入力シート!G646&lt;&gt;0,仕訳入力シート!G646,"")</f>
        <v/>
      </c>
      <c r="M646" s="3" t="str">
        <f>IF(仕訳入力シート!H646&lt;&gt;0,仕訳入力シート!H646,"")</f>
        <v/>
      </c>
      <c r="N646" s="3" t="str">
        <f>IF(仕訳入力シート!I646&lt;&gt;0,仕訳入力シート!I646,"")</f>
        <v/>
      </c>
      <c r="O646" s="116" t="str">
        <f>IF(仕訳入力シート!P646&lt;&gt;0,仕訳入力シート!P646,"")</f>
        <v/>
      </c>
      <c r="P646" s="3" t="str">
        <f>IF(仕訳入力シート!Q646&lt;&gt;0,仕訳入力シート!Q646,"")</f>
        <v/>
      </c>
      <c r="Q646" s="3" t="str">
        <f>IF(仕訳入力シート!J646&lt;&gt;"",仕訳入力シート!J646,"")</f>
        <v/>
      </c>
      <c r="R646" s="3" t="str">
        <f>IF(仕訳入力シート!L646&lt;&gt;"",仕訳入力シート!L646,"")</f>
        <v/>
      </c>
      <c r="S646" s="3" t="str">
        <f>IF(仕訳入力シート!O646&lt;&gt;"",仕訳入力シート!O646,"")</f>
        <v/>
      </c>
      <c r="T646" s="3">
        <f t="shared" si="36"/>
        <v>0</v>
      </c>
      <c r="U646" s="3">
        <f t="shared" si="37"/>
        <v>0</v>
      </c>
      <c r="V646" s="113" t="str">
        <f>IF(仕訳入力シート!R646&lt;&gt;0,仕訳入力シート!R646,"")</f>
        <v/>
      </c>
      <c r="W646" s="3" t="str">
        <f>IF(仕訳入力シート!S646&lt;&gt;0,仕訳入力シート!S646,"")</f>
        <v/>
      </c>
      <c r="X646" s="3" t="str">
        <f>IF(仕訳入力シート!T646&lt;&gt;0,仕訳入力シート!T646,"")</f>
        <v/>
      </c>
      <c r="Y646" s="3" t="str">
        <f>IF(仕訳入力シート!U646&lt;&gt;0,仕訳入力シート!U646,"")</f>
        <v/>
      </c>
      <c r="Z646" s="116" t="str">
        <f>IF(仕訳入力シート!AB646&lt;&gt;0,仕訳入力シート!AB646,"")</f>
        <v/>
      </c>
      <c r="AA646" s="3" t="str">
        <f>IF(仕訳入力シート!AC646&lt;&gt;0,仕訳入力シート!AC646,"")</f>
        <v/>
      </c>
      <c r="AB646" s="3" t="str">
        <f>IF(仕訳入力シート!V646&lt;&gt;"",仕訳入力シート!V646,"")</f>
        <v/>
      </c>
      <c r="AC646" s="3" t="str">
        <f>IF(仕訳入力シート!X646&lt;&gt;"",仕訳入力シート!X646,"")</f>
        <v/>
      </c>
      <c r="AD646" s="3" t="str">
        <f>IF(仕訳入力シート!AA646&lt;&gt;"",仕訳入力シート!AA646,"")</f>
        <v/>
      </c>
      <c r="AE646" s="3">
        <f t="shared" si="38"/>
        <v>0</v>
      </c>
      <c r="AF646" s="3">
        <f t="shared" si="39"/>
        <v>0</v>
      </c>
      <c r="AG646" s="121" t="str">
        <f>IF(仕訳入力シート!AD646&lt;&gt;0,仕訳入力シート!AD646,"")</f>
        <v/>
      </c>
      <c r="AH646" s="3" t="str">
        <f>IF(仕訳入力シート!AE646&lt;&gt;"",仕訳入力シート!AE646,"")</f>
        <v/>
      </c>
      <c r="AI646" s="117" t="str">
        <f>IF(仕訳入力シート!AH646&lt;&gt;0,仕訳入力シート!AH646,"")</f>
        <v/>
      </c>
      <c r="AJ646" s="118" t="str">
        <f>IF(仕訳入力シート!AI646&lt;&gt;0,仕訳入力シート!AI646,"")</f>
        <v/>
      </c>
      <c r="AK646" s="118" t="str">
        <f>IF(仕訳入力シート!AJ646&lt;&gt;0,仕訳入力シート!AJ646,"")</f>
        <v/>
      </c>
      <c r="AL646" s="118" t="str">
        <f>IF(仕訳入力シート!AK646&lt;&gt;0,仕訳入力シート!AK646,"")</f>
        <v/>
      </c>
      <c r="AM646" s="118" t="str">
        <f>IF(仕訳入力シート!AL646&lt;&gt;0,仕訳入力シート!AL646,"")</f>
        <v/>
      </c>
      <c r="AN646" s="118"/>
      <c r="AO646" s="118"/>
      <c r="AP646" s="118"/>
      <c r="AQ646" s="118"/>
      <c r="AR646" s="118"/>
      <c r="AS646" s="118"/>
      <c r="AT646" s="118"/>
      <c r="AU646" s="120" t="str">
        <f>IF(仕訳入力シート!AQ646&lt;&gt;0,仕訳入力シート!AQ646,"")</f>
        <v/>
      </c>
      <c r="AV646" s="118" t="str">
        <f>IF(仕訳入力シート!AR646&lt;&gt;0,仕訳入力シート!AR646,"")</f>
        <v/>
      </c>
      <c r="AW646" s="120" t="str">
        <f>IF(仕訳入力シート!AT646&lt;&gt;0,仕訳入力シート!AT646,"")</f>
        <v/>
      </c>
      <c r="AX646" s="118" t="str">
        <f>IF(仕訳入力シート!AU646&lt;&gt;0,仕訳入力シート!AU646,"")</f>
        <v/>
      </c>
    </row>
    <row r="647" spans="1:50" ht="17.45" customHeight="1">
      <c r="A647" s="3" t="str">
        <f>IF(C647="",MAX(A$8:A646)+1,"")</f>
        <v/>
      </c>
      <c r="C647" s="3" t="str">
        <f>IF(仕訳入力シート!A647="*","*",IF(J647="","*",IF(J647=0,"*","")))</f>
        <v>*</v>
      </c>
      <c r="D647" s="3">
        <f>仕訳入力シート!B647</f>
        <v>639</v>
      </c>
      <c r="E647" s="3" t="str">
        <f>IF(仕訳入力シート!C647&lt;&gt;0,仕訳入力シート!C647,"")</f>
        <v/>
      </c>
      <c r="F647" s="110" t="str">
        <f>IF(仕訳入力シート!D647&lt;&gt;0,仕訳入力シート!D647,"")</f>
        <v/>
      </c>
      <c r="H647" s="110" t="str">
        <f>IF(仕訳入力シート!AN647&lt;&gt;0,仕訳入力シート!AN647,"")</f>
        <v/>
      </c>
      <c r="I647" s="110" t="str">
        <f>IF(仕訳入力シート!AO647&lt;&gt;0,仕訳入力シート!AO647,"")</f>
        <v/>
      </c>
      <c r="J647" s="143">
        <f>仕訳入力シート!E647</f>
        <v>0</v>
      </c>
      <c r="K647" s="116" t="str">
        <f>IF(仕訳入力シート!F647&lt;&gt;0,仕訳入力シート!F647,"")</f>
        <v/>
      </c>
      <c r="L647" s="3" t="str">
        <f>IF(仕訳入力シート!G647&lt;&gt;0,仕訳入力シート!G647,"")</f>
        <v/>
      </c>
      <c r="M647" s="3" t="str">
        <f>IF(仕訳入力シート!H647&lt;&gt;0,仕訳入力シート!H647,"")</f>
        <v/>
      </c>
      <c r="N647" s="3" t="str">
        <f>IF(仕訳入力シート!I647&lt;&gt;0,仕訳入力シート!I647,"")</f>
        <v/>
      </c>
      <c r="O647" s="116" t="str">
        <f>IF(仕訳入力シート!P647&lt;&gt;0,仕訳入力シート!P647,"")</f>
        <v/>
      </c>
      <c r="P647" s="3" t="str">
        <f>IF(仕訳入力シート!Q647&lt;&gt;0,仕訳入力シート!Q647,"")</f>
        <v/>
      </c>
      <c r="Q647" s="3" t="str">
        <f>IF(仕訳入力シート!J647&lt;&gt;"",仕訳入力シート!J647,"")</f>
        <v/>
      </c>
      <c r="R647" s="3" t="str">
        <f>IF(仕訳入力シート!L647&lt;&gt;"",仕訳入力シート!L647,"")</f>
        <v/>
      </c>
      <c r="S647" s="3" t="str">
        <f>IF(仕訳入力シート!O647&lt;&gt;"",仕訳入力シート!O647,"")</f>
        <v/>
      </c>
      <c r="T647" s="3">
        <f t="shared" si="36"/>
        <v>0</v>
      </c>
      <c r="U647" s="3">
        <f t="shared" si="37"/>
        <v>0</v>
      </c>
      <c r="V647" s="113" t="str">
        <f>IF(仕訳入力シート!R647&lt;&gt;0,仕訳入力シート!R647,"")</f>
        <v/>
      </c>
      <c r="W647" s="3" t="str">
        <f>IF(仕訳入力シート!S647&lt;&gt;0,仕訳入力シート!S647,"")</f>
        <v/>
      </c>
      <c r="X647" s="3" t="str">
        <f>IF(仕訳入力シート!T647&lt;&gt;0,仕訳入力シート!T647,"")</f>
        <v/>
      </c>
      <c r="Y647" s="3" t="str">
        <f>IF(仕訳入力シート!U647&lt;&gt;0,仕訳入力シート!U647,"")</f>
        <v/>
      </c>
      <c r="Z647" s="116" t="str">
        <f>IF(仕訳入力シート!AB647&lt;&gt;0,仕訳入力シート!AB647,"")</f>
        <v/>
      </c>
      <c r="AA647" s="3" t="str">
        <f>IF(仕訳入力シート!AC647&lt;&gt;0,仕訳入力シート!AC647,"")</f>
        <v/>
      </c>
      <c r="AB647" s="3" t="str">
        <f>IF(仕訳入力シート!V647&lt;&gt;"",仕訳入力シート!V647,"")</f>
        <v/>
      </c>
      <c r="AC647" s="3" t="str">
        <f>IF(仕訳入力シート!X647&lt;&gt;"",仕訳入力シート!X647,"")</f>
        <v/>
      </c>
      <c r="AD647" s="3" t="str">
        <f>IF(仕訳入力シート!AA647&lt;&gt;"",仕訳入力シート!AA647,"")</f>
        <v/>
      </c>
      <c r="AE647" s="3">
        <f t="shared" si="38"/>
        <v>0</v>
      </c>
      <c r="AF647" s="3">
        <f t="shared" si="39"/>
        <v>0</v>
      </c>
      <c r="AG647" s="121" t="str">
        <f>IF(仕訳入力シート!AD647&lt;&gt;0,仕訳入力シート!AD647,"")</f>
        <v/>
      </c>
      <c r="AH647" s="3" t="str">
        <f>IF(仕訳入力シート!AE647&lt;&gt;"",仕訳入力シート!AE647,"")</f>
        <v/>
      </c>
      <c r="AI647" s="117" t="str">
        <f>IF(仕訳入力シート!AH647&lt;&gt;0,仕訳入力シート!AH647,"")</f>
        <v/>
      </c>
      <c r="AJ647" s="118" t="str">
        <f>IF(仕訳入力シート!AI647&lt;&gt;0,仕訳入力シート!AI647,"")</f>
        <v/>
      </c>
      <c r="AK647" s="118" t="str">
        <f>IF(仕訳入力シート!AJ647&lt;&gt;0,仕訳入力シート!AJ647,"")</f>
        <v/>
      </c>
      <c r="AL647" s="118" t="str">
        <f>IF(仕訳入力シート!AK647&lt;&gt;0,仕訳入力シート!AK647,"")</f>
        <v/>
      </c>
      <c r="AM647" s="118" t="str">
        <f>IF(仕訳入力シート!AL647&lt;&gt;0,仕訳入力シート!AL647,"")</f>
        <v/>
      </c>
      <c r="AN647" s="118"/>
      <c r="AO647" s="118"/>
      <c r="AP647" s="118"/>
      <c r="AQ647" s="118"/>
      <c r="AR647" s="118"/>
      <c r="AS647" s="118"/>
      <c r="AT647" s="118"/>
      <c r="AU647" s="120" t="str">
        <f>IF(仕訳入力シート!AQ647&lt;&gt;0,仕訳入力シート!AQ647,"")</f>
        <v/>
      </c>
      <c r="AV647" s="118" t="str">
        <f>IF(仕訳入力シート!AR647&lt;&gt;0,仕訳入力シート!AR647,"")</f>
        <v/>
      </c>
      <c r="AW647" s="120" t="str">
        <f>IF(仕訳入力シート!AT647&lt;&gt;0,仕訳入力シート!AT647,"")</f>
        <v/>
      </c>
      <c r="AX647" s="118" t="str">
        <f>IF(仕訳入力シート!AU647&lt;&gt;0,仕訳入力シート!AU647,"")</f>
        <v/>
      </c>
    </row>
    <row r="648" spans="1:50" ht="17.45" customHeight="1">
      <c r="A648" s="3" t="str">
        <f>IF(C648="",MAX(A$8:A647)+1,"")</f>
        <v/>
      </c>
      <c r="C648" s="3" t="str">
        <f>IF(仕訳入力シート!A648="*","*",IF(J648="","*",IF(J648=0,"*","")))</f>
        <v>*</v>
      </c>
      <c r="D648" s="3">
        <f>仕訳入力シート!B648</f>
        <v>640</v>
      </c>
      <c r="E648" s="3" t="str">
        <f>IF(仕訳入力シート!C648&lt;&gt;0,仕訳入力シート!C648,"")</f>
        <v/>
      </c>
      <c r="F648" s="110" t="str">
        <f>IF(仕訳入力シート!D648&lt;&gt;0,仕訳入力シート!D648,"")</f>
        <v/>
      </c>
      <c r="H648" s="110" t="str">
        <f>IF(仕訳入力シート!AN648&lt;&gt;0,仕訳入力シート!AN648,"")</f>
        <v/>
      </c>
      <c r="I648" s="110" t="str">
        <f>IF(仕訳入力シート!AO648&lt;&gt;0,仕訳入力シート!AO648,"")</f>
        <v/>
      </c>
      <c r="J648" s="143">
        <f>仕訳入力シート!E648</f>
        <v>0</v>
      </c>
      <c r="K648" s="116" t="str">
        <f>IF(仕訳入力シート!F648&lt;&gt;0,仕訳入力シート!F648,"")</f>
        <v/>
      </c>
      <c r="L648" s="3" t="str">
        <f>IF(仕訳入力シート!G648&lt;&gt;0,仕訳入力シート!G648,"")</f>
        <v/>
      </c>
      <c r="M648" s="3" t="str">
        <f>IF(仕訳入力シート!H648&lt;&gt;0,仕訳入力シート!H648,"")</f>
        <v/>
      </c>
      <c r="N648" s="3" t="str">
        <f>IF(仕訳入力シート!I648&lt;&gt;0,仕訳入力シート!I648,"")</f>
        <v/>
      </c>
      <c r="O648" s="116" t="str">
        <f>IF(仕訳入力シート!P648&lt;&gt;0,仕訳入力シート!P648,"")</f>
        <v/>
      </c>
      <c r="P648" s="3" t="str">
        <f>IF(仕訳入力シート!Q648&lt;&gt;0,仕訳入力シート!Q648,"")</f>
        <v/>
      </c>
      <c r="Q648" s="3" t="str">
        <f>IF(仕訳入力シート!J648&lt;&gt;"",仕訳入力シート!J648,"")</f>
        <v/>
      </c>
      <c r="R648" s="3" t="str">
        <f>IF(仕訳入力シート!L648&lt;&gt;"",仕訳入力シート!L648,"")</f>
        <v/>
      </c>
      <c r="S648" s="3" t="str">
        <f>IF(仕訳入力シート!O648&lt;&gt;"",仕訳入力シート!O648,"")</f>
        <v/>
      </c>
      <c r="T648" s="3">
        <f t="shared" si="36"/>
        <v>0</v>
      </c>
      <c r="U648" s="3">
        <f t="shared" si="37"/>
        <v>0</v>
      </c>
      <c r="V648" s="113" t="str">
        <f>IF(仕訳入力シート!R648&lt;&gt;0,仕訳入力シート!R648,"")</f>
        <v/>
      </c>
      <c r="W648" s="3" t="str">
        <f>IF(仕訳入力シート!S648&lt;&gt;0,仕訳入力シート!S648,"")</f>
        <v/>
      </c>
      <c r="X648" s="3" t="str">
        <f>IF(仕訳入力シート!T648&lt;&gt;0,仕訳入力シート!T648,"")</f>
        <v/>
      </c>
      <c r="Y648" s="3" t="str">
        <f>IF(仕訳入力シート!U648&lt;&gt;0,仕訳入力シート!U648,"")</f>
        <v/>
      </c>
      <c r="Z648" s="116" t="str">
        <f>IF(仕訳入力シート!AB648&lt;&gt;0,仕訳入力シート!AB648,"")</f>
        <v/>
      </c>
      <c r="AA648" s="3" t="str">
        <f>IF(仕訳入力シート!AC648&lt;&gt;0,仕訳入力シート!AC648,"")</f>
        <v/>
      </c>
      <c r="AB648" s="3" t="str">
        <f>IF(仕訳入力シート!V648&lt;&gt;"",仕訳入力シート!V648,"")</f>
        <v/>
      </c>
      <c r="AC648" s="3" t="str">
        <f>IF(仕訳入力シート!X648&lt;&gt;"",仕訳入力シート!X648,"")</f>
        <v/>
      </c>
      <c r="AD648" s="3" t="str">
        <f>IF(仕訳入力シート!AA648&lt;&gt;"",仕訳入力シート!AA648,"")</f>
        <v/>
      </c>
      <c r="AE648" s="3">
        <f t="shared" si="38"/>
        <v>0</v>
      </c>
      <c r="AF648" s="3">
        <f t="shared" si="39"/>
        <v>0</v>
      </c>
      <c r="AG648" s="121" t="str">
        <f>IF(仕訳入力シート!AD648&lt;&gt;0,仕訳入力シート!AD648,"")</f>
        <v/>
      </c>
      <c r="AH648" s="3" t="str">
        <f>IF(仕訳入力シート!AE648&lt;&gt;"",仕訳入力シート!AE648,"")</f>
        <v/>
      </c>
      <c r="AI648" s="117" t="str">
        <f>IF(仕訳入力シート!AH648&lt;&gt;0,仕訳入力シート!AH648,"")</f>
        <v/>
      </c>
      <c r="AJ648" s="118" t="str">
        <f>IF(仕訳入力シート!AI648&lt;&gt;0,仕訳入力シート!AI648,"")</f>
        <v/>
      </c>
      <c r="AK648" s="118" t="str">
        <f>IF(仕訳入力シート!AJ648&lt;&gt;0,仕訳入力シート!AJ648,"")</f>
        <v/>
      </c>
      <c r="AL648" s="118" t="str">
        <f>IF(仕訳入力シート!AK648&lt;&gt;0,仕訳入力シート!AK648,"")</f>
        <v/>
      </c>
      <c r="AM648" s="118" t="str">
        <f>IF(仕訳入力シート!AL648&lt;&gt;0,仕訳入力シート!AL648,"")</f>
        <v/>
      </c>
      <c r="AN648" s="118"/>
      <c r="AO648" s="118"/>
      <c r="AP648" s="118"/>
      <c r="AQ648" s="118"/>
      <c r="AR648" s="118"/>
      <c r="AS648" s="118"/>
      <c r="AT648" s="118"/>
      <c r="AU648" s="120" t="str">
        <f>IF(仕訳入力シート!AQ648&lt;&gt;0,仕訳入力シート!AQ648,"")</f>
        <v/>
      </c>
      <c r="AV648" s="118" t="str">
        <f>IF(仕訳入力シート!AR648&lt;&gt;0,仕訳入力シート!AR648,"")</f>
        <v/>
      </c>
      <c r="AW648" s="120" t="str">
        <f>IF(仕訳入力シート!AT648&lt;&gt;0,仕訳入力シート!AT648,"")</f>
        <v/>
      </c>
      <c r="AX648" s="118" t="str">
        <f>IF(仕訳入力シート!AU648&lt;&gt;0,仕訳入力シート!AU648,"")</f>
        <v/>
      </c>
    </row>
    <row r="649" spans="1:50" ht="17.45" customHeight="1">
      <c r="A649" s="3" t="str">
        <f>IF(C649="",MAX(A$8:A648)+1,"")</f>
        <v/>
      </c>
      <c r="C649" s="3" t="str">
        <f>IF(仕訳入力シート!A649="*","*",IF(J649="","*",IF(J649=0,"*","")))</f>
        <v>*</v>
      </c>
      <c r="D649" s="3">
        <f>仕訳入力シート!B649</f>
        <v>641</v>
      </c>
      <c r="E649" s="3" t="str">
        <f>IF(仕訳入力シート!C649&lt;&gt;0,仕訳入力シート!C649,"")</f>
        <v/>
      </c>
      <c r="F649" s="110" t="str">
        <f>IF(仕訳入力シート!D649&lt;&gt;0,仕訳入力シート!D649,"")</f>
        <v/>
      </c>
      <c r="H649" s="110" t="str">
        <f>IF(仕訳入力シート!AN649&lt;&gt;0,仕訳入力シート!AN649,"")</f>
        <v/>
      </c>
      <c r="I649" s="110" t="str">
        <f>IF(仕訳入力シート!AO649&lt;&gt;0,仕訳入力シート!AO649,"")</f>
        <v/>
      </c>
      <c r="J649" s="143">
        <f>仕訳入力シート!E649</f>
        <v>0</v>
      </c>
      <c r="K649" s="116" t="str">
        <f>IF(仕訳入力シート!F649&lt;&gt;0,仕訳入力シート!F649,"")</f>
        <v/>
      </c>
      <c r="L649" s="3" t="str">
        <f>IF(仕訳入力シート!G649&lt;&gt;0,仕訳入力シート!G649,"")</f>
        <v/>
      </c>
      <c r="M649" s="3" t="str">
        <f>IF(仕訳入力シート!H649&lt;&gt;0,仕訳入力シート!H649,"")</f>
        <v/>
      </c>
      <c r="N649" s="3" t="str">
        <f>IF(仕訳入力シート!I649&lt;&gt;0,仕訳入力シート!I649,"")</f>
        <v/>
      </c>
      <c r="O649" s="116" t="str">
        <f>IF(仕訳入力シート!P649&lt;&gt;0,仕訳入力シート!P649,"")</f>
        <v/>
      </c>
      <c r="P649" s="3" t="str">
        <f>IF(仕訳入力シート!Q649&lt;&gt;0,仕訳入力シート!Q649,"")</f>
        <v/>
      </c>
      <c r="Q649" s="3" t="str">
        <f>IF(仕訳入力シート!J649&lt;&gt;"",仕訳入力シート!J649,"")</f>
        <v/>
      </c>
      <c r="R649" s="3" t="str">
        <f>IF(仕訳入力シート!L649&lt;&gt;"",仕訳入力シート!L649,"")</f>
        <v/>
      </c>
      <c r="S649" s="3" t="str">
        <f>IF(仕訳入力シート!O649&lt;&gt;"",仕訳入力シート!O649,"")</f>
        <v/>
      </c>
      <c r="T649" s="3">
        <f t="shared" si="36"/>
        <v>0</v>
      </c>
      <c r="U649" s="3">
        <f t="shared" si="37"/>
        <v>0</v>
      </c>
      <c r="V649" s="113" t="str">
        <f>IF(仕訳入力シート!R649&lt;&gt;0,仕訳入力シート!R649,"")</f>
        <v/>
      </c>
      <c r="W649" s="3" t="str">
        <f>IF(仕訳入力シート!S649&lt;&gt;0,仕訳入力シート!S649,"")</f>
        <v/>
      </c>
      <c r="X649" s="3" t="str">
        <f>IF(仕訳入力シート!T649&lt;&gt;0,仕訳入力シート!T649,"")</f>
        <v/>
      </c>
      <c r="Y649" s="3" t="str">
        <f>IF(仕訳入力シート!U649&lt;&gt;0,仕訳入力シート!U649,"")</f>
        <v/>
      </c>
      <c r="Z649" s="116" t="str">
        <f>IF(仕訳入力シート!AB649&lt;&gt;0,仕訳入力シート!AB649,"")</f>
        <v/>
      </c>
      <c r="AA649" s="3" t="str">
        <f>IF(仕訳入力シート!AC649&lt;&gt;0,仕訳入力シート!AC649,"")</f>
        <v/>
      </c>
      <c r="AB649" s="3" t="str">
        <f>IF(仕訳入力シート!V649&lt;&gt;"",仕訳入力シート!V649,"")</f>
        <v/>
      </c>
      <c r="AC649" s="3" t="str">
        <f>IF(仕訳入力シート!X649&lt;&gt;"",仕訳入力シート!X649,"")</f>
        <v/>
      </c>
      <c r="AD649" s="3" t="str">
        <f>IF(仕訳入力シート!AA649&lt;&gt;"",仕訳入力シート!AA649,"")</f>
        <v/>
      </c>
      <c r="AE649" s="3">
        <f t="shared" si="38"/>
        <v>0</v>
      </c>
      <c r="AF649" s="3">
        <f t="shared" si="39"/>
        <v>0</v>
      </c>
      <c r="AG649" s="121" t="str">
        <f>IF(仕訳入力シート!AD649&lt;&gt;0,仕訳入力シート!AD649,"")</f>
        <v/>
      </c>
      <c r="AH649" s="3" t="str">
        <f>IF(仕訳入力シート!AE649&lt;&gt;"",仕訳入力シート!AE649,"")</f>
        <v/>
      </c>
      <c r="AI649" s="117" t="str">
        <f>IF(仕訳入力シート!AH649&lt;&gt;0,仕訳入力シート!AH649,"")</f>
        <v/>
      </c>
      <c r="AJ649" s="118" t="str">
        <f>IF(仕訳入力シート!AI649&lt;&gt;0,仕訳入力シート!AI649,"")</f>
        <v/>
      </c>
      <c r="AK649" s="118" t="str">
        <f>IF(仕訳入力シート!AJ649&lt;&gt;0,仕訳入力シート!AJ649,"")</f>
        <v/>
      </c>
      <c r="AL649" s="118" t="str">
        <f>IF(仕訳入力シート!AK649&lt;&gt;0,仕訳入力シート!AK649,"")</f>
        <v/>
      </c>
      <c r="AM649" s="118" t="str">
        <f>IF(仕訳入力シート!AL649&lt;&gt;0,仕訳入力シート!AL649,"")</f>
        <v/>
      </c>
      <c r="AN649" s="118"/>
      <c r="AO649" s="118"/>
      <c r="AP649" s="118"/>
      <c r="AQ649" s="118"/>
      <c r="AR649" s="118"/>
      <c r="AS649" s="118"/>
      <c r="AT649" s="118"/>
      <c r="AU649" s="120" t="str">
        <f>IF(仕訳入力シート!AQ649&lt;&gt;0,仕訳入力シート!AQ649,"")</f>
        <v/>
      </c>
      <c r="AV649" s="118" t="str">
        <f>IF(仕訳入力シート!AR649&lt;&gt;0,仕訳入力シート!AR649,"")</f>
        <v/>
      </c>
      <c r="AW649" s="120" t="str">
        <f>IF(仕訳入力シート!AT649&lt;&gt;0,仕訳入力シート!AT649,"")</f>
        <v/>
      </c>
      <c r="AX649" s="118" t="str">
        <f>IF(仕訳入力シート!AU649&lt;&gt;0,仕訳入力シート!AU649,"")</f>
        <v/>
      </c>
    </row>
    <row r="650" spans="1:50" ht="17.45" customHeight="1">
      <c r="A650" s="3" t="str">
        <f>IF(C650="",MAX(A$8:A649)+1,"")</f>
        <v/>
      </c>
      <c r="C650" s="3" t="str">
        <f>IF(仕訳入力シート!A650="*","*",IF(J650="","*",IF(J650=0,"*","")))</f>
        <v>*</v>
      </c>
      <c r="D650" s="3">
        <f>仕訳入力シート!B650</f>
        <v>642</v>
      </c>
      <c r="E650" s="3" t="str">
        <f>IF(仕訳入力シート!C650&lt;&gt;0,仕訳入力シート!C650,"")</f>
        <v/>
      </c>
      <c r="F650" s="110" t="str">
        <f>IF(仕訳入力シート!D650&lt;&gt;0,仕訳入力シート!D650,"")</f>
        <v/>
      </c>
      <c r="H650" s="110" t="str">
        <f>IF(仕訳入力シート!AN650&lt;&gt;0,仕訳入力シート!AN650,"")</f>
        <v/>
      </c>
      <c r="I650" s="110" t="str">
        <f>IF(仕訳入力シート!AO650&lt;&gt;0,仕訳入力シート!AO650,"")</f>
        <v/>
      </c>
      <c r="J650" s="143">
        <f>仕訳入力シート!E650</f>
        <v>0</v>
      </c>
      <c r="K650" s="116" t="str">
        <f>IF(仕訳入力シート!F650&lt;&gt;0,仕訳入力シート!F650,"")</f>
        <v/>
      </c>
      <c r="L650" s="3" t="str">
        <f>IF(仕訳入力シート!G650&lt;&gt;0,仕訳入力シート!G650,"")</f>
        <v/>
      </c>
      <c r="M650" s="3" t="str">
        <f>IF(仕訳入力シート!H650&lt;&gt;0,仕訳入力シート!H650,"")</f>
        <v/>
      </c>
      <c r="N650" s="3" t="str">
        <f>IF(仕訳入力シート!I650&lt;&gt;0,仕訳入力シート!I650,"")</f>
        <v/>
      </c>
      <c r="O650" s="116" t="str">
        <f>IF(仕訳入力シート!P650&lt;&gt;0,仕訳入力シート!P650,"")</f>
        <v/>
      </c>
      <c r="P650" s="3" t="str">
        <f>IF(仕訳入力シート!Q650&lt;&gt;0,仕訳入力シート!Q650,"")</f>
        <v/>
      </c>
      <c r="Q650" s="3" t="str">
        <f>IF(仕訳入力シート!J650&lt;&gt;"",仕訳入力シート!J650,"")</f>
        <v/>
      </c>
      <c r="R650" s="3" t="str">
        <f>IF(仕訳入力シート!L650&lt;&gt;"",仕訳入力シート!L650,"")</f>
        <v/>
      </c>
      <c r="S650" s="3" t="str">
        <f>IF(仕訳入力シート!O650&lt;&gt;"",仕訳入力シート!O650,"")</f>
        <v/>
      </c>
      <c r="T650" s="3">
        <f t="shared" ref="T650:T713" si="40">J650-U650</f>
        <v>0</v>
      </c>
      <c r="U650" s="3">
        <f t="shared" ref="U650:U713" si="41">IF(J650&lt;&gt;0,ROUND((J650/(100+S650)*S650)*IF(Q650=42,0.5,IF(Q650=43,0.8,1)),0),0)</f>
        <v>0</v>
      </c>
      <c r="V650" s="113" t="str">
        <f>IF(仕訳入力シート!R650&lt;&gt;0,仕訳入力シート!R650,"")</f>
        <v/>
      </c>
      <c r="W650" s="3" t="str">
        <f>IF(仕訳入力シート!S650&lt;&gt;0,仕訳入力シート!S650,"")</f>
        <v/>
      </c>
      <c r="X650" s="3" t="str">
        <f>IF(仕訳入力シート!T650&lt;&gt;0,仕訳入力シート!T650,"")</f>
        <v/>
      </c>
      <c r="Y650" s="3" t="str">
        <f>IF(仕訳入力シート!U650&lt;&gt;0,仕訳入力シート!U650,"")</f>
        <v/>
      </c>
      <c r="Z650" s="116" t="str">
        <f>IF(仕訳入力シート!AB650&lt;&gt;0,仕訳入力シート!AB650,"")</f>
        <v/>
      </c>
      <c r="AA650" s="3" t="str">
        <f>IF(仕訳入力シート!AC650&lt;&gt;0,仕訳入力シート!AC650,"")</f>
        <v/>
      </c>
      <c r="AB650" s="3" t="str">
        <f>IF(仕訳入力シート!V650&lt;&gt;"",仕訳入力シート!V650,"")</f>
        <v/>
      </c>
      <c r="AC650" s="3" t="str">
        <f>IF(仕訳入力シート!X650&lt;&gt;"",仕訳入力シート!X650,"")</f>
        <v/>
      </c>
      <c r="AD650" s="3" t="str">
        <f>IF(仕訳入力シート!AA650&lt;&gt;"",仕訳入力シート!AA650,"")</f>
        <v/>
      </c>
      <c r="AE650" s="3">
        <f t="shared" ref="AE650:AE713" si="42">J650-AF650</f>
        <v>0</v>
      </c>
      <c r="AF650" s="3">
        <f t="shared" ref="AF650:AF713" si="43">IF(J650&lt;&gt;0,ROUND((J650/(100+AD650)*AD650)*IF(AB650=42,0.5,IF(AB650=43,0.8,1)),0),0)</f>
        <v>0</v>
      </c>
      <c r="AG650" s="121" t="str">
        <f>IF(仕訳入力シート!AD650&lt;&gt;0,仕訳入力シート!AD650,"")</f>
        <v/>
      </c>
      <c r="AH650" s="3" t="str">
        <f>IF(仕訳入力シート!AE650&lt;&gt;"",仕訳入力シート!AE650,"")</f>
        <v/>
      </c>
      <c r="AI650" s="117" t="str">
        <f>IF(仕訳入力シート!AH650&lt;&gt;0,仕訳入力シート!AH650,"")</f>
        <v/>
      </c>
      <c r="AJ650" s="118" t="str">
        <f>IF(仕訳入力シート!AI650&lt;&gt;0,仕訳入力シート!AI650,"")</f>
        <v/>
      </c>
      <c r="AK650" s="118" t="str">
        <f>IF(仕訳入力シート!AJ650&lt;&gt;0,仕訳入力シート!AJ650,"")</f>
        <v/>
      </c>
      <c r="AL650" s="118" t="str">
        <f>IF(仕訳入力シート!AK650&lt;&gt;0,仕訳入力シート!AK650,"")</f>
        <v/>
      </c>
      <c r="AM650" s="118" t="str">
        <f>IF(仕訳入力シート!AL650&lt;&gt;0,仕訳入力シート!AL650,"")</f>
        <v/>
      </c>
      <c r="AN650" s="118"/>
      <c r="AO650" s="118"/>
      <c r="AP650" s="118"/>
      <c r="AQ650" s="118"/>
      <c r="AR650" s="118"/>
      <c r="AS650" s="118"/>
      <c r="AT650" s="118"/>
      <c r="AU650" s="120" t="str">
        <f>IF(仕訳入力シート!AQ650&lt;&gt;0,仕訳入力シート!AQ650,"")</f>
        <v/>
      </c>
      <c r="AV650" s="118" t="str">
        <f>IF(仕訳入力シート!AR650&lt;&gt;0,仕訳入力シート!AR650,"")</f>
        <v/>
      </c>
      <c r="AW650" s="120" t="str">
        <f>IF(仕訳入力シート!AT650&lt;&gt;0,仕訳入力シート!AT650,"")</f>
        <v/>
      </c>
      <c r="AX650" s="118" t="str">
        <f>IF(仕訳入力シート!AU650&lt;&gt;0,仕訳入力シート!AU650,"")</f>
        <v/>
      </c>
    </row>
    <row r="651" spans="1:50" ht="17.45" customHeight="1">
      <c r="A651" s="3" t="str">
        <f>IF(C651="",MAX(A$8:A650)+1,"")</f>
        <v/>
      </c>
      <c r="C651" s="3" t="str">
        <f>IF(仕訳入力シート!A651="*","*",IF(J651="","*",IF(J651=0,"*","")))</f>
        <v>*</v>
      </c>
      <c r="D651" s="3">
        <f>仕訳入力シート!B651</f>
        <v>643</v>
      </c>
      <c r="E651" s="3" t="str">
        <f>IF(仕訳入力シート!C651&lt;&gt;0,仕訳入力シート!C651,"")</f>
        <v/>
      </c>
      <c r="F651" s="110" t="str">
        <f>IF(仕訳入力シート!D651&lt;&gt;0,仕訳入力シート!D651,"")</f>
        <v/>
      </c>
      <c r="H651" s="110" t="str">
        <f>IF(仕訳入力シート!AN651&lt;&gt;0,仕訳入力シート!AN651,"")</f>
        <v/>
      </c>
      <c r="I651" s="110" t="str">
        <f>IF(仕訳入力シート!AO651&lt;&gt;0,仕訳入力シート!AO651,"")</f>
        <v/>
      </c>
      <c r="J651" s="143">
        <f>仕訳入力シート!E651</f>
        <v>0</v>
      </c>
      <c r="K651" s="116" t="str">
        <f>IF(仕訳入力シート!F651&lt;&gt;0,仕訳入力シート!F651,"")</f>
        <v/>
      </c>
      <c r="L651" s="3" t="str">
        <f>IF(仕訳入力シート!G651&lt;&gt;0,仕訳入力シート!G651,"")</f>
        <v/>
      </c>
      <c r="M651" s="3" t="str">
        <f>IF(仕訳入力シート!H651&lt;&gt;0,仕訳入力シート!H651,"")</f>
        <v/>
      </c>
      <c r="N651" s="3" t="str">
        <f>IF(仕訳入力シート!I651&lt;&gt;0,仕訳入力シート!I651,"")</f>
        <v/>
      </c>
      <c r="O651" s="116" t="str">
        <f>IF(仕訳入力シート!P651&lt;&gt;0,仕訳入力シート!P651,"")</f>
        <v/>
      </c>
      <c r="P651" s="3" t="str">
        <f>IF(仕訳入力シート!Q651&lt;&gt;0,仕訳入力シート!Q651,"")</f>
        <v/>
      </c>
      <c r="Q651" s="3" t="str">
        <f>IF(仕訳入力シート!J651&lt;&gt;"",仕訳入力シート!J651,"")</f>
        <v/>
      </c>
      <c r="R651" s="3" t="str">
        <f>IF(仕訳入力シート!L651&lt;&gt;"",仕訳入力シート!L651,"")</f>
        <v/>
      </c>
      <c r="S651" s="3" t="str">
        <f>IF(仕訳入力シート!O651&lt;&gt;"",仕訳入力シート!O651,"")</f>
        <v/>
      </c>
      <c r="T651" s="3">
        <f t="shared" si="40"/>
        <v>0</v>
      </c>
      <c r="U651" s="3">
        <f t="shared" si="41"/>
        <v>0</v>
      </c>
      <c r="V651" s="113" t="str">
        <f>IF(仕訳入力シート!R651&lt;&gt;0,仕訳入力シート!R651,"")</f>
        <v/>
      </c>
      <c r="W651" s="3" t="str">
        <f>IF(仕訳入力シート!S651&lt;&gt;0,仕訳入力シート!S651,"")</f>
        <v/>
      </c>
      <c r="X651" s="3" t="str">
        <f>IF(仕訳入力シート!T651&lt;&gt;0,仕訳入力シート!T651,"")</f>
        <v/>
      </c>
      <c r="Y651" s="3" t="str">
        <f>IF(仕訳入力シート!U651&lt;&gt;0,仕訳入力シート!U651,"")</f>
        <v/>
      </c>
      <c r="Z651" s="116" t="str">
        <f>IF(仕訳入力シート!AB651&lt;&gt;0,仕訳入力シート!AB651,"")</f>
        <v/>
      </c>
      <c r="AA651" s="3" t="str">
        <f>IF(仕訳入力シート!AC651&lt;&gt;0,仕訳入力シート!AC651,"")</f>
        <v/>
      </c>
      <c r="AB651" s="3" t="str">
        <f>IF(仕訳入力シート!V651&lt;&gt;"",仕訳入力シート!V651,"")</f>
        <v/>
      </c>
      <c r="AC651" s="3" t="str">
        <f>IF(仕訳入力シート!X651&lt;&gt;"",仕訳入力シート!X651,"")</f>
        <v/>
      </c>
      <c r="AD651" s="3" t="str">
        <f>IF(仕訳入力シート!AA651&lt;&gt;"",仕訳入力シート!AA651,"")</f>
        <v/>
      </c>
      <c r="AE651" s="3">
        <f t="shared" si="42"/>
        <v>0</v>
      </c>
      <c r="AF651" s="3">
        <f t="shared" si="43"/>
        <v>0</v>
      </c>
      <c r="AG651" s="121" t="str">
        <f>IF(仕訳入力シート!AD651&lt;&gt;0,仕訳入力シート!AD651,"")</f>
        <v/>
      </c>
      <c r="AH651" s="3" t="str">
        <f>IF(仕訳入力シート!AE651&lt;&gt;"",仕訳入力シート!AE651,"")</f>
        <v/>
      </c>
      <c r="AI651" s="117" t="str">
        <f>IF(仕訳入力シート!AH651&lt;&gt;0,仕訳入力シート!AH651,"")</f>
        <v/>
      </c>
      <c r="AJ651" s="118" t="str">
        <f>IF(仕訳入力シート!AI651&lt;&gt;0,仕訳入力シート!AI651,"")</f>
        <v/>
      </c>
      <c r="AK651" s="118" t="str">
        <f>IF(仕訳入力シート!AJ651&lt;&gt;0,仕訳入力シート!AJ651,"")</f>
        <v/>
      </c>
      <c r="AL651" s="118" t="str">
        <f>IF(仕訳入力シート!AK651&lt;&gt;0,仕訳入力シート!AK651,"")</f>
        <v/>
      </c>
      <c r="AM651" s="118" t="str">
        <f>IF(仕訳入力シート!AL651&lt;&gt;0,仕訳入力シート!AL651,"")</f>
        <v/>
      </c>
      <c r="AN651" s="118"/>
      <c r="AO651" s="118"/>
      <c r="AP651" s="118"/>
      <c r="AQ651" s="118"/>
      <c r="AR651" s="118"/>
      <c r="AS651" s="118"/>
      <c r="AT651" s="118"/>
      <c r="AU651" s="120" t="str">
        <f>IF(仕訳入力シート!AQ651&lt;&gt;0,仕訳入力シート!AQ651,"")</f>
        <v/>
      </c>
      <c r="AV651" s="118" t="str">
        <f>IF(仕訳入力シート!AR651&lt;&gt;0,仕訳入力シート!AR651,"")</f>
        <v/>
      </c>
      <c r="AW651" s="120" t="str">
        <f>IF(仕訳入力シート!AT651&lt;&gt;0,仕訳入力シート!AT651,"")</f>
        <v/>
      </c>
      <c r="AX651" s="118" t="str">
        <f>IF(仕訳入力シート!AU651&lt;&gt;0,仕訳入力シート!AU651,"")</f>
        <v/>
      </c>
    </row>
    <row r="652" spans="1:50" ht="17.45" customHeight="1">
      <c r="A652" s="3" t="str">
        <f>IF(C652="",MAX(A$8:A651)+1,"")</f>
        <v/>
      </c>
      <c r="C652" s="3" t="str">
        <f>IF(仕訳入力シート!A652="*","*",IF(J652="","*",IF(J652=0,"*","")))</f>
        <v>*</v>
      </c>
      <c r="D652" s="3">
        <f>仕訳入力シート!B652</f>
        <v>644</v>
      </c>
      <c r="E652" s="3" t="str">
        <f>IF(仕訳入力シート!C652&lt;&gt;0,仕訳入力シート!C652,"")</f>
        <v/>
      </c>
      <c r="F652" s="110" t="str">
        <f>IF(仕訳入力シート!D652&lt;&gt;0,仕訳入力シート!D652,"")</f>
        <v/>
      </c>
      <c r="H652" s="110" t="str">
        <f>IF(仕訳入力シート!AN652&lt;&gt;0,仕訳入力シート!AN652,"")</f>
        <v/>
      </c>
      <c r="I652" s="110" t="str">
        <f>IF(仕訳入力シート!AO652&lt;&gt;0,仕訳入力シート!AO652,"")</f>
        <v/>
      </c>
      <c r="J652" s="143">
        <f>仕訳入力シート!E652</f>
        <v>0</v>
      </c>
      <c r="K652" s="116" t="str">
        <f>IF(仕訳入力シート!F652&lt;&gt;0,仕訳入力シート!F652,"")</f>
        <v/>
      </c>
      <c r="L652" s="3" t="str">
        <f>IF(仕訳入力シート!G652&lt;&gt;0,仕訳入力シート!G652,"")</f>
        <v/>
      </c>
      <c r="M652" s="3" t="str">
        <f>IF(仕訳入力シート!H652&lt;&gt;0,仕訳入力シート!H652,"")</f>
        <v/>
      </c>
      <c r="N652" s="3" t="str">
        <f>IF(仕訳入力シート!I652&lt;&gt;0,仕訳入力シート!I652,"")</f>
        <v/>
      </c>
      <c r="O652" s="116" t="str">
        <f>IF(仕訳入力シート!P652&lt;&gt;0,仕訳入力シート!P652,"")</f>
        <v/>
      </c>
      <c r="P652" s="3" t="str">
        <f>IF(仕訳入力シート!Q652&lt;&gt;0,仕訳入力シート!Q652,"")</f>
        <v/>
      </c>
      <c r="Q652" s="3" t="str">
        <f>IF(仕訳入力シート!J652&lt;&gt;"",仕訳入力シート!J652,"")</f>
        <v/>
      </c>
      <c r="R652" s="3" t="str">
        <f>IF(仕訳入力シート!L652&lt;&gt;"",仕訳入力シート!L652,"")</f>
        <v/>
      </c>
      <c r="S652" s="3" t="str">
        <f>IF(仕訳入力シート!O652&lt;&gt;"",仕訳入力シート!O652,"")</f>
        <v/>
      </c>
      <c r="T652" s="3">
        <f t="shared" si="40"/>
        <v>0</v>
      </c>
      <c r="U652" s="3">
        <f t="shared" si="41"/>
        <v>0</v>
      </c>
      <c r="V652" s="113" t="str">
        <f>IF(仕訳入力シート!R652&lt;&gt;0,仕訳入力シート!R652,"")</f>
        <v/>
      </c>
      <c r="W652" s="3" t="str">
        <f>IF(仕訳入力シート!S652&lt;&gt;0,仕訳入力シート!S652,"")</f>
        <v/>
      </c>
      <c r="X652" s="3" t="str">
        <f>IF(仕訳入力シート!T652&lt;&gt;0,仕訳入力シート!T652,"")</f>
        <v/>
      </c>
      <c r="Y652" s="3" t="str">
        <f>IF(仕訳入力シート!U652&lt;&gt;0,仕訳入力シート!U652,"")</f>
        <v/>
      </c>
      <c r="Z652" s="116" t="str">
        <f>IF(仕訳入力シート!AB652&lt;&gt;0,仕訳入力シート!AB652,"")</f>
        <v/>
      </c>
      <c r="AA652" s="3" t="str">
        <f>IF(仕訳入力シート!AC652&lt;&gt;0,仕訳入力シート!AC652,"")</f>
        <v/>
      </c>
      <c r="AB652" s="3" t="str">
        <f>IF(仕訳入力シート!V652&lt;&gt;"",仕訳入力シート!V652,"")</f>
        <v/>
      </c>
      <c r="AC652" s="3" t="str">
        <f>IF(仕訳入力シート!X652&lt;&gt;"",仕訳入力シート!X652,"")</f>
        <v/>
      </c>
      <c r="AD652" s="3" t="str">
        <f>IF(仕訳入力シート!AA652&lt;&gt;"",仕訳入力シート!AA652,"")</f>
        <v/>
      </c>
      <c r="AE652" s="3">
        <f t="shared" si="42"/>
        <v>0</v>
      </c>
      <c r="AF652" s="3">
        <f t="shared" si="43"/>
        <v>0</v>
      </c>
      <c r="AG652" s="121" t="str">
        <f>IF(仕訳入力シート!AD652&lt;&gt;0,仕訳入力シート!AD652,"")</f>
        <v/>
      </c>
      <c r="AH652" s="3" t="str">
        <f>IF(仕訳入力シート!AE652&lt;&gt;"",仕訳入力シート!AE652,"")</f>
        <v/>
      </c>
      <c r="AI652" s="117" t="str">
        <f>IF(仕訳入力シート!AH652&lt;&gt;0,仕訳入力シート!AH652,"")</f>
        <v/>
      </c>
      <c r="AJ652" s="118" t="str">
        <f>IF(仕訳入力シート!AI652&lt;&gt;0,仕訳入力シート!AI652,"")</f>
        <v/>
      </c>
      <c r="AK652" s="118" t="str">
        <f>IF(仕訳入力シート!AJ652&lt;&gt;0,仕訳入力シート!AJ652,"")</f>
        <v/>
      </c>
      <c r="AL652" s="118" t="str">
        <f>IF(仕訳入力シート!AK652&lt;&gt;0,仕訳入力シート!AK652,"")</f>
        <v/>
      </c>
      <c r="AM652" s="118" t="str">
        <f>IF(仕訳入力シート!AL652&lt;&gt;0,仕訳入力シート!AL652,"")</f>
        <v/>
      </c>
      <c r="AN652" s="118"/>
      <c r="AO652" s="118"/>
      <c r="AP652" s="118"/>
      <c r="AQ652" s="118"/>
      <c r="AR652" s="118"/>
      <c r="AS652" s="118"/>
      <c r="AT652" s="118"/>
      <c r="AU652" s="120" t="str">
        <f>IF(仕訳入力シート!AQ652&lt;&gt;0,仕訳入力シート!AQ652,"")</f>
        <v/>
      </c>
      <c r="AV652" s="118" t="str">
        <f>IF(仕訳入力シート!AR652&lt;&gt;0,仕訳入力シート!AR652,"")</f>
        <v/>
      </c>
      <c r="AW652" s="120" t="str">
        <f>IF(仕訳入力シート!AT652&lt;&gt;0,仕訳入力シート!AT652,"")</f>
        <v/>
      </c>
      <c r="AX652" s="118" t="str">
        <f>IF(仕訳入力シート!AU652&lt;&gt;0,仕訳入力シート!AU652,"")</f>
        <v/>
      </c>
    </row>
    <row r="653" spans="1:50" ht="17.45" customHeight="1">
      <c r="A653" s="3" t="str">
        <f>IF(C653="",MAX(A$8:A652)+1,"")</f>
        <v/>
      </c>
      <c r="C653" s="3" t="str">
        <f>IF(仕訳入力シート!A653="*","*",IF(J653="","*",IF(J653=0,"*","")))</f>
        <v>*</v>
      </c>
      <c r="D653" s="3">
        <f>仕訳入力シート!B653</f>
        <v>645</v>
      </c>
      <c r="E653" s="3" t="str">
        <f>IF(仕訳入力シート!C653&lt;&gt;0,仕訳入力シート!C653,"")</f>
        <v/>
      </c>
      <c r="F653" s="110" t="str">
        <f>IF(仕訳入力シート!D653&lt;&gt;0,仕訳入力シート!D653,"")</f>
        <v/>
      </c>
      <c r="H653" s="110" t="str">
        <f>IF(仕訳入力シート!AN653&lt;&gt;0,仕訳入力シート!AN653,"")</f>
        <v/>
      </c>
      <c r="I653" s="110" t="str">
        <f>IF(仕訳入力シート!AO653&lt;&gt;0,仕訳入力シート!AO653,"")</f>
        <v/>
      </c>
      <c r="J653" s="143">
        <f>仕訳入力シート!E653</f>
        <v>0</v>
      </c>
      <c r="K653" s="116" t="str">
        <f>IF(仕訳入力シート!F653&lt;&gt;0,仕訳入力シート!F653,"")</f>
        <v/>
      </c>
      <c r="L653" s="3" t="str">
        <f>IF(仕訳入力シート!G653&lt;&gt;0,仕訳入力シート!G653,"")</f>
        <v/>
      </c>
      <c r="M653" s="3" t="str">
        <f>IF(仕訳入力シート!H653&lt;&gt;0,仕訳入力シート!H653,"")</f>
        <v/>
      </c>
      <c r="N653" s="3" t="str">
        <f>IF(仕訳入力シート!I653&lt;&gt;0,仕訳入力シート!I653,"")</f>
        <v/>
      </c>
      <c r="O653" s="116" t="str">
        <f>IF(仕訳入力シート!P653&lt;&gt;0,仕訳入力シート!P653,"")</f>
        <v/>
      </c>
      <c r="P653" s="3" t="str">
        <f>IF(仕訳入力シート!Q653&lt;&gt;0,仕訳入力シート!Q653,"")</f>
        <v/>
      </c>
      <c r="Q653" s="3" t="str">
        <f>IF(仕訳入力シート!J653&lt;&gt;"",仕訳入力シート!J653,"")</f>
        <v/>
      </c>
      <c r="R653" s="3" t="str">
        <f>IF(仕訳入力シート!L653&lt;&gt;"",仕訳入力シート!L653,"")</f>
        <v/>
      </c>
      <c r="S653" s="3" t="str">
        <f>IF(仕訳入力シート!O653&lt;&gt;"",仕訳入力シート!O653,"")</f>
        <v/>
      </c>
      <c r="T653" s="3">
        <f t="shared" si="40"/>
        <v>0</v>
      </c>
      <c r="U653" s="3">
        <f t="shared" si="41"/>
        <v>0</v>
      </c>
      <c r="V653" s="113" t="str">
        <f>IF(仕訳入力シート!R653&lt;&gt;0,仕訳入力シート!R653,"")</f>
        <v/>
      </c>
      <c r="W653" s="3" t="str">
        <f>IF(仕訳入力シート!S653&lt;&gt;0,仕訳入力シート!S653,"")</f>
        <v/>
      </c>
      <c r="X653" s="3" t="str">
        <f>IF(仕訳入力シート!T653&lt;&gt;0,仕訳入力シート!T653,"")</f>
        <v/>
      </c>
      <c r="Y653" s="3" t="str">
        <f>IF(仕訳入力シート!U653&lt;&gt;0,仕訳入力シート!U653,"")</f>
        <v/>
      </c>
      <c r="Z653" s="116" t="str">
        <f>IF(仕訳入力シート!AB653&lt;&gt;0,仕訳入力シート!AB653,"")</f>
        <v/>
      </c>
      <c r="AA653" s="3" t="str">
        <f>IF(仕訳入力シート!AC653&lt;&gt;0,仕訳入力シート!AC653,"")</f>
        <v/>
      </c>
      <c r="AB653" s="3" t="str">
        <f>IF(仕訳入力シート!V653&lt;&gt;"",仕訳入力シート!V653,"")</f>
        <v/>
      </c>
      <c r="AC653" s="3" t="str">
        <f>IF(仕訳入力シート!X653&lt;&gt;"",仕訳入力シート!X653,"")</f>
        <v/>
      </c>
      <c r="AD653" s="3" t="str">
        <f>IF(仕訳入力シート!AA653&lt;&gt;"",仕訳入力シート!AA653,"")</f>
        <v/>
      </c>
      <c r="AE653" s="3">
        <f t="shared" si="42"/>
        <v>0</v>
      </c>
      <c r="AF653" s="3">
        <f t="shared" si="43"/>
        <v>0</v>
      </c>
      <c r="AG653" s="121" t="str">
        <f>IF(仕訳入力シート!AD653&lt;&gt;0,仕訳入力シート!AD653,"")</f>
        <v/>
      </c>
      <c r="AH653" s="3" t="str">
        <f>IF(仕訳入力シート!AE653&lt;&gt;"",仕訳入力シート!AE653,"")</f>
        <v/>
      </c>
      <c r="AI653" s="117" t="str">
        <f>IF(仕訳入力シート!AH653&lt;&gt;0,仕訳入力シート!AH653,"")</f>
        <v/>
      </c>
      <c r="AJ653" s="118" t="str">
        <f>IF(仕訳入力シート!AI653&lt;&gt;0,仕訳入力シート!AI653,"")</f>
        <v/>
      </c>
      <c r="AK653" s="118" t="str">
        <f>IF(仕訳入力シート!AJ653&lt;&gt;0,仕訳入力シート!AJ653,"")</f>
        <v/>
      </c>
      <c r="AL653" s="118" t="str">
        <f>IF(仕訳入力シート!AK653&lt;&gt;0,仕訳入力シート!AK653,"")</f>
        <v/>
      </c>
      <c r="AM653" s="118" t="str">
        <f>IF(仕訳入力シート!AL653&lt;&gt;0,仕訳入力シート!AL653,"")</f>
        <v/>
      </c>
      <c r="AN653" s="118"/>
      <c r="AO653" s="118"/>
      <c r="AP653" s="118"/>
      <c r="AQ653" s="118"/>
      <c r="AR653" s="118"/>
      <c r="AS653" s="118"/>
      <c r="AT653" s="118"/>
      <c r="AU653" s="120" t="str">
        <f>IF(仕訳入力シート!AQ653&lt;&gt;0,仕訳入力シート!AQ653,"")</f>
        <v/>
      </c>
      <c r="AV653" s="118" t="str">
        <f>IF(仕訳入力シート!AR653&lt;&gt;0,仕訳入力シート!AR653,"")</f>
        <v/>
      </c>
      <c r="AW653" s="120" t="str">
        <f>IF(仕訳入力シート!AT653&lt;&gt;0,仕訳入力シート!AT653,"")</f>
        <v/>
      </c>
      <c r="AX653" s="118" t="str">
        <f>IF(仕訳入力シート!AU653&lt;&gt;0,仕訳入力シート!AU653,"")</f>
        <v/>
      </c>
    </row>
    <row r="654" spans="1:50" ht="17.45" customHeight="1">
      <c r="A654" s="3" t="str">
        <f>IF(C654="",MAX(A$8:A653)+1,"")</f>
        <v/>
      </c>
      <c r="C654" s="3" t="str">
        <f>IF(仕訳入力シート!A654="*","*",IF(J654="","*",IF(J654=0,"*","")))</f>
        <v>*</v>
      </c>
      <c r="D654" s="3">
        <f>仕訳入力シート!B654</f>
        <v>646</v>
      </c>
      <c r="E654" s="3" t="str">
        <f>IF(仕訳入力シート!C654&lt;&gt;0,仕訳入力シート!C654,"")</f>
        <v/>
      </c>
      <c r="F654" s="110" t="str">
        <f>IF(仕訳入力シート!D654&lt;&gt;0,仕訳入力シート!D654,"")</f>
        <v/>
      </c>
      <c r="H654" s="110" t="str">
        <f>IF(仕訳入力シート!AN654&lt;&gt;0,仕訳入力シート!AN654,"")</f>
        <v/>
      </c>
      <c r="I654" s="110" t="str">
        <f>IF(仕訳入力シート!AO654&lt;&gt;0,仕訳入力シート!AO654,"")</f>
        <v/>
      </c>
      <c r="J654" s="143">
        <f>仕訳入力シート!E654</f>
        <v>0</v>
      </c>
      <c r="K654" s="116" t="str">
        <f>IF(仕訳入力シート!F654&lt;&gt;0,仕訳入力シート!F654,"")</f>
        <v/>
      </c>
      <c r="L654" s="3" t="str">
        <f>IF(仕訳入力シート!G654&lt;&gt;0,仕訳入力シート!G654,"")</f>
        <v/>
      </c>
      <c r="M654" s="3" t="str">
        <f>IF(仕訳入力シート!H654&lt;&gt;0,仕訳入力シート!H654,"")</f>
        <v/>
      </c>
      <c r="N654" s="3" t="str">
        <f>IF(仕訳入力シート!I654&lt;&gt;0,仕訳入力シート!I654,"")</f>
        <v/>
      </c>
      <c r="O654" s="116" t="str">
        <f>IF(仕訳入力シート!P654&lt;&gt;0,仕訳入力シート!P654,"")</f>
        <v/>
      </c>
      <c r="P654" s="3" t="str">
        <f>IF(仕訳入力シート!Q654&lt;&gt;0,仕訳入力シート!Q654,"")</f>
        <v/>
      </c>
      <c r="Q654" s="3" t="str">
        <f>IF(仕訳入力シート!J654&lt;&gt;"",仕訳入力シート!J654,"")</f>
        <v/>
      </c>
      <c r="R654" s="3" t="str">
        <f>IF(仕訳入力シート!L654&lt;&gt;"",仕訳入力シート!L654,"")</f>
        <v/>
      </c>
      <c r="S654" s="3" t="str">
        <f>IF(仕訳入力シート!O654&lt;&gt;"",仕訳入力シート!O654,"")</f>
        <v/>
      </c>
      <c r="T654" s="3">
        <f t="shared" si="40"/>
        <v>0</v>
      </c>
      <c r="U654" s="3">
        <f t="shared" si="41"/>
        <v>0</v>
      </c>
      <c r="V654" s="113" t="str">
        <f>IF(仕訳入力シート!R654&lt;&gt;0,仕訳入力シート!R654,"")</f>
        <v/>
      </c>
      <c r="W654" s="3" t="str">
        <f>IF(仕訳入力シート!S654&lt;&gt;0,仕訳入力シート!S654,"")</f>
        <v/>
      </c>
      <c r="X654" s="3" t="str">
        <f>IF(仕訳入力シート!T654&lt;&gt;0,仕訳入力シート!T654,"")</f>
        <v/>
      </c>
      <c r="Y654" s="3" t="str">
        <f>IF(仕訳入力シート!U654&lt;&gt;0,仕訳入力シート!U654,"")</f>
        <v/>
      </c>
      <c r="Z654" s="116" t="str">
        <f>IF(仕訳入力シート!AB654&lt;&gt;0,仕訳入力シート!AB654,"")</f>
        <v/>
      </c>
      <c r="AA654" s="3" t="str">
        <f>IF(仕訳入力シート!AC654&lt;&gt;0,仕訳入力シート!AC654,"")</f>
        <v/>
      </c>
      <c r="AB654" s="3" t="str">
        <f>IF(仕訳入力シート!V654&lt;&gt;"",仕訳入力シート!V654,"")</f>
        <v/>
      </c>
      <c r="AC654" s="3" t="str">
        <f>IF(仕訳入力シート!X654&lt;&gt;"",仕訳入力シート!X654,"")</f>
        <v/>
      </c>
      <c r="AD654" s="3" t="str">
        <f>IF(仕訳入力シート!AA654&lt;&gt;"",仕訳入力シート!AA654,"")</f>
        <v/>
      </c>
      <c r="AE654" s="3">
        <f t="shared" si="42"/>
        <v>0</v>
      </c>
      <c r="AF654" s="3">
        <f t="shared" si="43"/>
        <v>0</v>
      </c>
      <c r="AG654" s="121" t="str">
        <f>IF(仕訳入力シート!AD654&lt;&gt;0,仕訳入力シート!AD654,"")</f>
        <v/>
      </c>
      <c r="AH654" s="3" t="str">
        <f>IF(仕訳入力シート!AE654&lt;&gt;"",仕訳入力シート!AE654,"")</f>
        <v/>
      </c>
      <c r="AI654" s="117" t="str">
        <f>IF(仕訳入力シート!AH654&lt;&gt;0,仕訳入力シート!AH654,"")</f>
        <v/>
      </c>
      <c r="AJ654" s="118" t="str">
        <f>IF(仕訳入力シート!AI654&lt;&gt;0,仕訳入力シート!AI654,"")</f>
        <v/>
      </c>
      <c r="AK654" s="118" t="str">
        <f>IF(仕訳入力シート!AJ654&lt;&gt;0,仕訳入力シート!AJ654,"")</f>
        <v/>
      </c>
      <c r="AL654" s="118" t="str">
        <f>IF(仕訳入力シート!AK654&lt;&gt;0,仕訳入力シート!AK654,"")</f>
        <v/>
      </c>
      <c r="AM654" s="118" t="str">
        <f>IF(仕訳入力シート!AL654&lt;&gt;0,仕訳入力シート!AL654,"")</f>
        <v/>
      </c>
      <c r="AN654" s="118"/>
      <c r="AO654" s="118"/>
      <c r="AP654" s="118"/>
      <c r="AQ654" s="118"/>
      <c r="AR654" s="118"/>
      <c r="AS654" s="118"/>
      <c r="AT654" s="118"/>
      <c r="AU654" s="120" t="str">
        <f>IF(仕訳入力シート!AQ654&lt;&gt;0,仕訳入力シート!AQ654,"")</f>
        <v/>
      </c>
      <c r="AV654" s="118" t="str">
        <f>IF(仕訳入力シート!AR654&lt;&gt;0,仕訳入力シート!AR654,"")</f>
        <v/>
      </c>
      <c r="AW654" s="120" t="str">
        <f>IF(仕訳入力シート!AT654&lt;&gt;0,仕訳入力シート!AT654,"")</f>
        <v/>
      </c>
      <c r="AX654" s="118" t="str">
        <f>IF(仕訳入力シート!AU654&lt;&gt;0,仕訳入力シート!AU654,"")</f>
        <v/>
      </c>
    </row>
    <row r="655" spans="1:50" ht="17.45" customHeight="1">
      <c r="A655" s="3" t="str">
        <f>IF(C655="",MAX(A$8:A654)+1,"")</f>
        <v/>
      </c>
      <c r="C655" s="3" t="str">
        <f>IF(仕訳入力シート!A655="*","*",IF(J655="","*",IF(J655=0,"*","")))</f>
        <v>*</v>
      </c>
      <c r="D655" s="3">
        <f>仕訳入力シート!B655</f>
        <v>647</v>
      </c>
      <c r="E655" s="3" t="str">
        <f>IF(仕訳入力シート!C655&lt;&gt;0,仕訳入力シート!C655,"")</f>
        <v/>
      </c>
      <c r="F655" s="110" t="str">
        <f>IF(仕訳入力シート!D655&lt;&gt;0,仕訳入力シート!D655,"")</f>
        <v/>
      </c>
      <c r="H655" s="110" t="str">
        <f>IF(仕訳入力シート!AN655&lt;&gt;0,仕訳入力シート!AN655,"")</f>
        <v/>
      </c>
      <c r="I655" s="110" t="str">
        <f>IF(仕訳入力シート!AO655&lt;&gt;0,仕訳入力シート!AO655,"")</f>
        <v/>
      </c>
      <c r="J655" s="143">
        <f>仕訳入力シート!E655</f>
        <v>0</v>
      </c>
      <c r="K655" s="116" t="str">
        <f>IF(仕訳入力シート!F655&lt;&gt;0,仕訳入力シート!F655,"")</f>
        <v/>
      </c>
      <c r="L655" s="3" t="str">
        <f>IF(仕訳入力シート!G655&lt;&gt;0,仕訳入力シート!G655,"")</f>
        <v/>
      </c>
      <c r="M655" s="3" t="str">
        <f>IF(仕訳入力シート!H655&lt;&gt;0,仕訳入力シート!H655,"")</f>
        <v/>
      </c>
      <c r="N655" s="3" t="str">
        <f>IF(仕訳入力シート!I655&lt;&gt;0,仕訳入力シート!I655,"")</f>
        <v/>
      </c>
      <c r="O655" s="116" t="str">
        <f>IF(仕訳入力シート!P655&lt;&gt;0,仕訳入力シート!P655,"")</f>
        <v/>
      </c>
      <c r="P655" s="3" t="str">
        <f>IF(仕訳入力シート!Q655&lt;&gt;0,仕訳入力シート!Q655,"")</f>
        <v/>
      </c>
      <c r="Q655" s="3" t="str">
        <f>IF(仕訳入力シート!J655&lt;&gt;"",仕訳入力シート!J655,"")</f>
        <v/>
      </c>
      <c r="R655" s="3" t="str">
        <f>IF(仕訳入力シート!L655&lt;&gt;"",仕訳入力シート!L655,"")</f>
        <v/>
      </c>
      <c r="S655" s="3" t="str">
        <f>IF(仕訳入力シート!O655&lt;&gt;"",仕訳入力シート!O655,"")</f>
        <v/>
      </c>
      <c r="T655" s="3">
        <f t="shared" si="40"/>
        <v>0</v>
      </c>
      <c r="U655" s="3">
        <f t="shared" si="41"/>
        <v>0</v>
      </c>
      <c r="V655" s="113" t="str">
        <f>IF(仕訳入力シート!R655&lt;&gt;0,仕訳入力シート!R655,"")</f>
        <v/>
      </c>
      <c r="W655" s="3" t="str">
        <f>IF(仕訳入力シート!S655&lt;&gt;0,仕訳入力シート!S655,"")</f>
        <v/>
      </c>
      <c r="X655" s="3" t="str">
        <f>IF(仕訳入力シート!T655&lt;&gt;0,仕訳入力シート!T655,"")</f>
        <v/>
      </c>
      <c r="Y655" s="3" t="str">
        <f>IF(仕訳入力シート!U655&lt;&gt;0,仕訳入力シート!U655,"")</f>
        <v/>
      </c>
      <c r="Z655" s="116" t="str">
        <f>IF(仕訳入力シート!AB655&lt;&gt;0,仕訳入力シート!AB655,"")</f>
        <v/>
      </c>
      <c r="AA655" s="3" t="str">
        <f>IF(仕訳入力シート!AC655&lt;&gt;0,仕訳入力シート!AC655,"")</f>
        <v/>
      </c>
      <c r="AB655" s="3" t="str">
        <f>IF(仕訳入力シート!V655&lt;&gt;"",仕訳入力シート!V655,"")</f>
        <v/>
      </c>
      <c r="AC655" s="3" t="str">
        <f>IF(仕訳入力シート!X655&lt;&gt;"",仕訳入力シート!X655,"")</f>
        <v/>
      </c>
      <c r="AD655" s="3" t="str">
        <f>IF(仕訳入力シート!AA655&lt;&gt;"",仕訳入力シート!AA655,"")</f>
        <v/>
      </c>
      <c r="AE655" s="3">
        <f t="shared" si="42"/>
        <v>0</v>
      </c>
      <c r="AF655" s="3">
        <f t="shared" si="43"/>
        <v>0</v>
      </c>
      <c r="AG655" s="121" t="str">
        <f>IF(仕訳入力シート!AD655&lt;&gt;0,仕訳入力シート!AD655,"")</f>
        <v/>
      </c>
      <c r="AH655" s="3" t="str">
        <f>IF(仕訳入力シート!AE655&lt;&gt;"",仕訳入力シート!AE655,"")</f>
        <v/>
      </c>
      <c r="AI655" s="117" t="str">
        <f>IF(仕訳入力シート!AH655&lt;&gt;0,仕訳入力シート!AH655,"")</f>
        <v/>
      </c>
      <c r="AJ655" s="118" t="str">
        <f>IF(仕訳入力シート!AI655&lt;&gt;0,仕訳入力シート!AI655,"")</f>
        <v/>
      </c>
      <c r="AK655" s="118" t="str">
        <f>IF(仕訳入力シート!AJ655&lt;&gt;0,仕訳入力シート!AJ655,"")</f>
        <v/>
      </c>
      <c r="AL655" s="118" t="str">
        <f>IF(仕訳入力シート!AK655&lt;&gt;0,仕訳入力シート!AK655,"")</f>
        <v/>
      </c>
      <c r="AM655" s="118" t="str">
        <f>IF(仕訳入力シート!AL655&lt;&gt;0,仕訳入力シート!AL655,"")</f>
        <v/>
      </c>
      <c r="AN655" s="118"/>
      <c r="AO655" s="118"/>
      <c r="AP655" s="118"/>
      <c r="AQ655" s="118"/>
      <c r="AR655" s="118"/>
      <c r="AS655" s="118"/>
      <c r="AT655" s="118"/>
      <c r="AU655" s="120" t="str">
        <f>IF(仕訳入力シート!AQ655&lt;&gt;0,仕訳入力シート!AQ655,"")</f>
        <v/>
      </c>
      <c r="AV655" s="118" t="str">
        <f>IF(仕訳入力シート!AR655&lt;&gt;0,仕訳入力シート!AR655,"")</f>
        <v/>
      </c>
      <c r="AW655" s="120" t="str">
        <f>IF(仕訳入力シート!AT655&lt;&gt;0,仕訳入力シート!AT655,"")</f>
        <v/>
      </c>
      <c r="AX655" s="118" t="str">
        <f>IF(仕訳入力シート!AU655&lt;&gt;0,仕訳入力シート!AU655,"")</f>
        <v/>
      </c>
    </row>
    <row r="656" spans="1:50" ht="17.45" customHeight="1">
      <c r="A656" s="3" t="str">
        <f>IF(C656="",MAX(A$8:A655)+1,"")</f>
        <v/>
      </c>
      <c r="C656" s="3" t="str">
        <f>IF(仕訳入力シート!A656="*","*",IF(J656="","*",IF(J656=0,"*","")))</f>
        <v>*</v>
      </c>
      <c r="D656" s="3">
        <f>仕訳入力シート!B656</f>
        <v>648</v>
      </c>
      <c r="E656" s="3" t="str">
        <f>IF(仕訳入力シート!C656&lt;&gt;0,仕訳入力シート!C656,"")</f>
        <v/>
      </c>
      <c r="F656" s="110" t="str">
        <f>IF(仕訳入力シート!D656&lt;&gt;0,仕訳入力シート!D656,"")</f>
        <v/>
      </c>
      <c r="H656" s="110" t="str">
        <f>IF(仕訳入力シート!AN656&lt;&gt;0,仕訳入力シート!AN656,"")</f>
        <v/>
      </c>
      <c r="I656" s="110" t="str">
        <f>IF(仕訳入力シート!AO656&lt;&gt;0,仕訳入力シート!AO656,"")</f>
        <v/>
      </c>
      <c r="J656" s="143">
        <f>仕訳入力シート!E656</f>
        <v>0</v>
      </c>
      <c r="K656" s="116" t="str">
        <f>IF(仕訳入力シート!F656&lt;&gt;0,仕訳入力シート!F656,"")</f>
        <v/>
      </c>
      <c r="L656" s="3" t="str">
        <f>IF(仕訳入力シート!G656&lt;&gt;0,仕訳入力シート!G656,"")</f>
        <v/>
      </c>
      <c r="M656" s="3" t="str">
        <f>IF(仕訳入力シート!H656&lt;&gt;0,仕訳入力シート!H656,"")</f>
        <v/>
      </c>
      <c r="N656" s="3" t="str">
        <f>IF(仕訳入力シート!I656&lt;&gt;0,仕訳入力シート!I656,"")</f>
        <v/>
      </c>
      <c r="O656" s="116" t="str">
        <f>IF(仕訳入力シート!P656&lt;&gt;0,仕訳入力シート!P656,"")</f>
        <v/>
      </c>
      <c r="P656" s="3" t="str">
        <f>IF(仕訳入力シート!Q656&lt;&gt;0,仕訳入力シート!Q656,"")</f>
        <v/>
      </c>
      <c r="Q656" s="3" t="str">
        <f>IF(仕訳入力シート!J656&lt;&gt;"",仕訳入力シート!J656,"")</f>
        <v/>
      </c>
      <c r="R656" s="3" t="str">
        <f>IF(仕訳入力シート!L656&lt;&gt;"",仕訳入力シート!L656,"")</f>
        <v/>
      </c>
      <c r="S656" s="3" t="str">
        <f>IF(仕訳入力シート!O656&lt;&gt;"",仕訳入力シート!O656,"")</f>
        <v/>
      </c>
      <c r="T656" s="3">
        <f t="shared" si="40"/>
        <v>0</v>
      </c>
      <c r="U656" s="3">
        <f t="shared" si="41"/>
        <v>0</v>
      </c>
      <c r="V656" s="113" t="str">
        <f>IF(仕訳入力シート!R656&lt;&gt;0,仕訳入力シート!R656,"")</f>
        <v/>
      </c>
      <c r="W656" s="3" t="str">
        <f>IF(仕訳入力シート!S656&lt;&gt;0,仕訳入力シート!S656,"")</f>
        <v/>
      </c>
      <c r="X656" s="3" t="str">
        <f>IF(仕訳入力シート!T656&lt;&gt;0,仕訳入力シート!T656,"")</f>
        <v/>
      </c>
      <c r="Y656" s="3" t="str">
        <f>IF(仕訳入力シート!U656&lt;&gt;0,仕訳入力シート!U656,"")</f>
        <v/>
      </c>
      <c r="Z656" s="116" t="str">
        <f>IF(仕訳入力シート!AB656&lt;&gt;0,仕訳入力シート!AB656,"")</f>
        <v/>
      </c>
      <c r="AA656" s="3" t="str">
        <f>IF(仕訳入力シート!AC656&lt;&gt;0,仕訳入力シート!AC656,"")</f>
        <v/>
      </c>
      <c r="AB656" s="3" t="str">
        <f>IF(仕訳入力シート!V656&lt;&gt;"",仕訳入力シート!V656,"")</f>
        <v/>
      </c>
      <c r="AC656" s="3" t="str">
        <f>IF(仕訳入力シート!X656&lt;&gt;"",仕訳入力シート!X656,"")</f>
        <v/>
      </c>
      <c r="AD656" s="3" t="str">
        <f>IF(仕訳入力シート!AA656&lt;&gt;"",仕訳入力シート!AA656,"")</f>
        <v/>
      </c>
      <c r="AE656" s="3">
        <f t="shared" si="42"/>
        <v>0</v>
      </c>
      <c r="AF656" s="3">
        <f t="shared" si="43"/>
        <v>0</v>
      </c>
      <c r="AG656" s="121" t="str">
        <f>IF(仕訳入力シート!AD656&lt;&gt;0,仕訳入力シート!AD656,"")</f>
        <v/>
      </c>
      <c r="AH656" s="3" t="str">
        <f>IF(仕訳入力シート!AE656&lt;&gt;"",仕訳入力シート!AE656,"")</f>
        <v/>
      </c>
      <c r="AI656" s="117" t="str">
        <f>IF(仕訳入力シート!AH656&lt;&gt;0,仕訳入力シート!AH656,"")</f>
        <v/>
      </c>
      <c r="AJ656" s="118" t="str">
        <f>IF(仕訳入力シート!AI656&lt;&gt;0,仕訳入力シート!AI656,"")</f>
        <v/>
      </c>
      <c r="AK656" s="118" t="str">
        <f>IF(仕訳入力シート!AJ656&lt;&gt;0,仕訳入力シート!AJ656,"")</f>
        <v/>
      </c>
      <c r="AL656" s="118" t="str">
        <f>IF(仕訳入力シート!AK656&lt;&gt;0,仕訳入力シート!AK656,"")</f>
        <v/>
      </c>
      <c r="AM656" s="118" t="str">
        <f>IF(仕訳入力シート!AL656&lt;&gt;0,仕訳入力シート!AL656,"")</f>
        <v/>
      </c>
      <c r="AN656" s="118"/>
      <c r="AO656" s="118"/>
      <c r="AP656" s="118"/>
      <c r="AQ656" s="118"/>
      <c r="AR656" s="118"/>
      <c r="AS656" s="118"/>
      <c r="AT656" s="118"/>
      <c r="AU656" s="120" t="str">
        <f>IF(仕訳入力シート!AQ656&lt;&gt;0,仕訳入力シート!AQ656,"")</f>
        <v/>
      </c>
      <c r="AV656" s="118" t="str">
        <f>IF(仕訳入力シート!AR656&lt;&gt;0,仕訳入力シート!AR656,"")</f>
        <v/>
      </c>
      <c r="AW656" s="120" t="str">
        <f>IF(仕訳入力シート!AT656&lt;&gt;0,仕訳入力シート!AT656,"")</f>
        <v/>
      </c>
      <c r="AX656" s="118" t="str">
        <f>IF(仕訳入力シート!AU656&lt;&gt;0,仕訳入力シート!AU656,"")</f>
        <v/>
      </c>
    </row>
    <row r="657" spans="1:50" ht="17.45" customHeight="1">
      <c r="A657" s="3" t="str">
        <f>IF(C657="",MAX(A$8:A656)+1,"")</f>
        <v/>
      </c>
      <c r="C657" s="3" t="str">
        <f>IF(仕訳入力シート!A657="*","*",IF(J657="","*",IF(J657=0,"*","")))</f>
        <v>*</v>
      </c>
      <c r="D657" s="3">
        <f>仕訳入力シート!B657</f>
        <v>649</v>
      </c>
      <c r="E657" s="3" t="str">
        <f>IF(仕訳入力シート!C657&lt;&gt;0,仕訳入力シート!C657,"")</f>
        <v/>
      </c>
      <c r="F657" s="110" t="str">
        <f>IF(仕訳入力シート!D657&lt;&gt;0,仕訳入力シート!D657,"")</f>
        <v/>
      </c>
      <c r="H657" s="110" t="str">
        <f>IF(仕訳入力シート!AN657&lt;&gt;0,仕訳入力シート!AN657,"")</f>
        <v/>
      </c>
      <c r="I657" s="110" t="str">
        <f>IF(仕訳入力シート!AO657&lt;&gt;0,仕訳入力シート!AO657,"")</f>
        <v/>
      </c>
      <c r="J657" s="143">
        <f>仕訳入力シート!E657</f>
        <v>0</v>
      </c>
      <c r="K657" s="116" t="str">
        <f>IF(仕訳入力シート!F657&lt;&gt;0,仕訳入力シート!F657,"")</f>
        <v/>
      </c>
      <c r="L657" s="3" t="str">
        <f>IF(仕訳入力シート!G657&lt;&gt;0,仕訳入力シート!G657,"")</f>
        <v/>
      </c>
      <c r="M657" s="3" t="str">
        <f>IF(仕訳入力シート!H657&lt;&gt;0,仕訳入力シート!H657,"")</f>
        <v/>
      </c>
      <c r="N657" s="3" t="str">
        <f>IF(仕訳入力シート!I657&lt;&gt;0,仕訳入力シート!I657,"")</f>
        <v/>
      </c>
      <c r="O657" s="116" t="str">
        <f>IF(仕訳入力シート!P657&lt;&gt;0,仕訳入力シート!P657,"")</f>
        <v/>
      </c>
      <c r="P657" s="3" t="str">
        <f>IF(仕訳入力シート!Q657&lt;&gt;0,仕訳入力シート!Q657,"")</f>
        <v/>
      </c>
      <c r="Q657" s="3" t="str">
        <f>IF(仕訳入力シート!J657&lt;&gt;"",仕訳入力シート!J657,"")</f>
        <v/>
      </c>
      <c r="R657" s="3" t="str">
        <f>IF(仕訳入力シート!L657&lt;&gt;"",仕訳入力シート!L657,"")</f>
        <v/>
      </c>
      <c r="S657" s="3" t="str">
        <f>IF(仕訳入力シート!O657&lt;&gt;"",仕訳入力シート!O657,"")</f>
        <v/>
      </c>
      <c r="T657" s="3">
        <f t="shared" si="40"/>
        <v>0</v>
      </c>
      <c r="U657" s="3">
        <f t="shared" si="41"/>
        <v>0</v>
      </c>
      <c r="V657" s="113" t="str">
        <f>IF(仕訳入力シート!R657&lt;&gt;0,仕訳入力シート!R657,"")</f>
        <v/>
      </c>
      <c r="W657" s="3" t="str">
        <f>IF(仕訳入力シート!S657&lt;&gt;0,仕訳入力シート!S657,"")</f>
        <v/>
      </c>
      <c r="X657" s="3" t="str">
        <f>IF(仕訳入力シート!T657&lt;&gt;0,仕訳入力シート!T657,"")</f>
        <v/>
      </c>
      <c r="Y657" s="3" t="str">
        <f>IF(仕訳入力シート!U657&lt;&gt;0,仕訳入力シート!U657,"")</f>
        <v/>
      </c>
      <c r="Z657" s="116" t="str">
        <f>IF(仕訳入力シート!AB657&lt;&gt;0,仕訳入力シート!AB657,"")</f>
        <v/>
      </c>
      <c r="AA657" s="3" t="str">
        <f>IF(仕訳入力シート!AC657&lt;&gt;0,仕訳入力シート!AC657,"")</f>
        <v/>
      </c>
      <c r="AB657" s="3" t="str">
        <f>IF(仕訳入力シート!V657&lt;&gt;"",仕訳入力シート!V657,"")</f>
        <v/>
      </c>
      <c r="AC657" s="3" t="str">
        <f>IF(仕訳入力シート!X657&lt;&gt;"",仕訳入力シート!X657,"")</f>
        <v/>
      </c>
      <c r="AD657" s="3" t="str">
        <f>IF(仕訳入力シート!AA657&lt;&gt;"",仕訳入力シート!AA657,"")</f>
        <v/>
      </c>
      <c r="AE657" s="3">
        <f t="shared" si="42"/>
        <v>0</v>
      </c>
      <c r="AF657" s="3">
        <f t="shared" si="43"/>
        <v>0</v>
      </c>
      <c r="AG657" s="121" t="str">
        <f>IF(仕訳入力シート!AD657&lt;&gt;0,仕訳入力シート!AD657,"")</f>
        <v/>
      </c>
      <c r="AH657" s="3" t="str">
        <f>IF(仕訳入力シート!AE657&lt;&gt;"",仕訳入力シート!AE657,"")</f>
        <v/>
      </c>
      <c r="AI657" s="117" t="str">
        <f>IF(仕訳入力シート!AH657&lt;&gt;0,仕訳入力シート!AH657,"")</f>
        <v/>
      </c>
      <c r="AJ657" s="118" t="str">
        <f>IF(仕訳入力シート!AI657&lt;&gt;0,仕訳入力シート!AI657,"")</f>
        <v/>
      </c>
      <c r="AK657" s="118" t="str">
        <f>IF(仕訳入力シート!AJ657&lt;&gt;0,仕訳入力シート!AJ657,"")</f>
        <v/>
      </c>
      <c r="AL657" s="118" t="str">
        <f>IF(仕訳入力シート!AK657&lt;&gt;0,仕訳入力シート!AK657,"")</f>
        <v/>
      </c>
      <c r="AM657" s="118" t="str">
        <f>IF(仕訳入力シート!AL657&lt;&gt;0,仕訳入力シート!AL657,"")</f>
        <v/>
      </c>
      <c r="AN657" s="118"/>
      <c r="AO657" s="118"/>
      <c r="AP657" s="118"/>
      <c r="AQ657" s="118"/>
      <c r="AR657" s="118"/>
      <c r="AS657" s="118"/>
      <c r="AT657" s="118"/>
      <c r="AU657" s="120" t="str">
        <f>IF(仕訳入力シート!AQ657&lt;&gt;0,仕訳入力シート!AQ657,"")</f>
        <v/>
      </c>
      <c r="AV657" s="118" t="str">
        <f>IF(仕訳入力シート!AR657&lt;&gt;0,仕訳入力シート!AR657,"")</f>
        <v/>
      </c>
      <c r="AW657" s="120" t="str">
        <f>IF(仕訳入力シート!AT657&lt;&gt;0,仕訳入力シート!AT657,"")</f>
        <v/>
      </c>
      <c r="AX657" s="118" t="str">
        <f>IF(仕訳入力シート!AU657&lt;&gt;0,仕訳入力シート!AU657,"")</f>
        <v/>
      </c>
    </row>
    <row r="658" spans="1:50" ht="17.45" customHeight="1">
      <c r="A658" s="3" t="str">
        <f>IF(C658="",MAX(A$8:A657)+1,"")</f>
        <v/>
      </c>
      <c r="C658" s="3" t="str">
        <f>IF(仕訳入力シート!A658="*","*",IF(J658="","*",IF(J658=0,"*","")))</f>
        <v>*</v>
      </c>
      <c r="D658" s="3">
        <f>仕訳入力シート!B658</f>
        <v>650</v>
      </c>
      <c r="E658" s="3" t="str">
        <f>IF(仕訳入力シート!C658&lt;&gt;0,仕訳入力シート!C658,"")</f>
        <v/>
      </c>
      <c r="F658" s="110" t="str">
        <f>IF(仕訳入力シート!D658&lt;&gt;0,仕訳入力シート!D658,"")</f>
        <v/>
      </c>
      <c r="H658" s="110" t="str">
        <f>IF(仕訳入力シート!AN658&lt;&gt;0,仕訳入力シート!AN658,"")</f>
        <v/>
      </c>
      <c r="I658" s="110" t="str">
        <f>IF(仕訳入力シート!AO658&lt;&gt;0,仕訳入力シート!AO658,"")</f>
        <v/>
      </c>
      <c r="J658" s="143">
        <f>仕訳入力シート!E658</f>
        <v>0</v>
      </c>
      <c r="K658" s="116" t="str">
        <f>IF(仕訳入力シート!F658&lt;&gt;0,仕訳入力シート!F658,"")</f>
        <v/>
      </c>
      <c r="L658" s="3" t="str">
        <f>IF(仕訳入力シート!G658&lt;&gt;0,仕訳入力シート!G658,"")</f>
        <v/>
      </c>
      <c r="M658" s="3" t="str">
        <f>IF(仕訳入力シート!H658&lt;&gt;0,仕訳入力シート!H658,"")</f>
        <v/>
      </c>
      <c r="N658" s="3" t="str">
        <f>IF(仕訳入力シート!I658&lt;&gt;0,仕訳入力シート!I658,"")</f>
        <v/>
      </c>
      <c r="O658" s="116" t="str">
        <f>IF(仕訳入力シート!P658&lt;&gt;0,仕訳入力シート!P658,"")</f>
        <v/>
      </c>
      <c r="P658" s="3" t="str">
        <f>IF(仕訳入力シート!Q658&lt;&gt;0,仕訳入力シート!Q658,"")</f>
        <v/>
      </c>
      <c r="Q658" s="3" t="str">
        <f>IF(仕訳入力シート!J658&lt;&gt;"",仕訳入力シート!J658,"")</f>
        <v/>
      </c>
      <c r="R658" s="3" t="str">
        <f>IF(仕訳入力シート!L658&lt;&gt;"",仕訳入力シート!L658,"")</f>
        <v/>
      </c>
      <c r="S658" s="3" t="str">
        <f>IF(仕訳入力シート!O658&lt;&gt;"",仕訳入力シート!O658,"")</f>
        <v/>
      </c>
      <c r="T658" s="3">
        <f t="shared" si="40"/>
        <v>0</v>
      </c>
      <c r="U658" s="3">
        <f t="shared" si="41"/>
        <v>0</v>
      </c>
      <c r="V658" s="113" t="str">
        <f>IF(仕訳入力シート!R658&lt;&gt;0,仕訳入力シート!R658,"")</f>
        <v/>
      </c>
      <c r="W658" s="3" t="str">
        <f>IF(仕訳入力シート!S658&lt;&gt;0,仕訳入力シート!S658,"")</f>
        <v/>
      </c>
      <c r="X658" s="3" t="str">
        <f>IF(仕訳入力シート!T658&lt;&gt;0,仕訳入力シート!T658,"")</f>
        <v/>
      </c>
      <c r="Y658" s="3" t="str">
        <f>IF(仕訳入力シート!U658&lt;&gt;0,仕訳入力シート!U658,"")</f>
        <v/>
      </c>
      <c r="Z658" s="116" t="str">
        <f>IF(仕訳入力シート!AB658&lt;&gt;0,仕訳入力シート!AB658,"")</f>
        <v/>
      </c>
      <c r="AA658" s="3" t="str">
        <f>IF(仕訳入力シート!AC658&lt;&gt;0,仕訳入力シート!AC658,"")</f>
        <v/>
      </c>
      <c r="AB658" s="3" t="str">
        <f>IF(仕訳入力シート!V658&lt;&gt;"",仕訳入力シート!V658,"")</f>
        <v/>
      </c>
      <c r="AC658" s="3" t="str">
        <f>IF(仕訳入力シート!X658&lt;&gt;"",仕訳入力シート!X658,"")</f>
        <v/>
      </c>
      <c r="AD658" s="3" t="str">
        <f>IF(仕訳入力シート!AA658&lt;&gt;"",仕訳入力シート!AA658,"")</f>
        <v/>
      </c>
      <c r="AE658" s="3">
        <f t="shared" si="42"/>
        <v>0</v>
      </c>
      <c r="AF658" s="3">
        <f t="shared" si="43"/>
        <v>0</v>
      </c>
      <c r="AG658" s="121" t="str">
        <f>IF(仕訳入力シート!AD658&lt;&gt;0,仕訳入力シート!AD658,"")</f>
        <v/>
      </c>
      <c r="AH658" s="3" t="str">
        <f>IF(仕訳入力シート!AE658&lt;&gt;"",仕訳入力シート!AE658,"")</f>
        <v/>
      </c>
      <c r="AI658" s="117" t="str">
        <f>IF(仕訳入力シート!AH658&lt;&gt;0,仕訳入力シート!AH658,"")</f>
        <v/>
      </c>
      <c r="AJ658" s="118" t="str">
        <f>IF(仕訳入力シート!AI658&lt;&gt;0,仕訳入力シート!AI658,"")</f>
        <v/>
      </c>
      <c r="AK658" s="118" t="str">
        <f>IF(仕訳入力シート!AJ658&lt;&gt;0,仕訳入力シート!AJ658,"")</f>
        <v/>
      </c>
      <c r="AL658" s="118" t="str">
        <f>IF(仕訳入力シート!AK658&lt;&gt;0,仕訳入力シート!AK658,"")</f>
        <v/>
      </c>
      <c r="AM658" s="118" t="str">
        <f>IF(仕訳入力シート!AL658&lt;&gt;0,仕訳入力シート!AL658,"")</f>
        <v/>
      </c>
      <c r="AN658" s="118"/>
      <c r="AO658" s="118"/>
      <c r="AP658" s="118"/>
      <c r="AQ658" s="118"/>
      <c r="AR658" s="118"/>
      <c r="AS658" s="118"/>
      <c r="AT658" s="118"/>
      <c r="AU658" s="120" t="str">
        <f>IF(仕訳入力シート!AQ658&lt;&gt;0,仕訳入力シート!AQ658,"")</f>
        <v/>
      </c>
      <c r="AV658" s="118" t="str">
        <f>IF(仕訳入力シート!AR658&lt;&gt;0,仕訳入力シート!AR658,"")</f>
        <v/>
      </c>
      <c r="AW658" s="120" t="str">
        <f>IF(仕訳入力シート!AT658&lt;&gt;0,仕訳入力シート!AT658,"")</f>
        <v/>
      </c>
      <c r="AX658" s="118" t="str">
        <f>IF(仕訳入力シート!AU658&lt;&gt;0,仕訳入力シート!AU658,"")</f>
        <v/>
      </c>
    </row>
    <row r="659" spans="1:50" ht="17.45" customHeight="1">
      <c r="A659" s="3" t="str">
        <f>IF(C659="",MAX(A$8:A658)+1,"")</f>
        <v/>
      </c>
      <c r="C659" s="3" t="str">
        <f>IF(仕訳入力シート!A659="*","*",IF(J659="","*",IF(J659=0,"*","")))</f>
        <v>*</v>
      </c>
      <c r="D659" s="3">
        <f>仕訳入力シート!B659</f>
        <v>651</v>
      </c>
      <c r="E659" s="3" t="str">
        <f>IF(仕訳入力シート!C659&lt;&gt;0,仕訳入力シート!C659,"")</f>
        <v/>
      </c>
      <c r="F659" s="110" t="str">
        <f>IF(仕訳入力シート!D659&lt;&gt;0,仕訳入力シート!D659,"")</f>
        <v/>
      </c>
      <c r="H659" s="110" t="str">
        <f>IF(仕訳入力シート!AN659&lt;&gt;0,仕訳入力シート!AN659,"")</f>
        <v/>
      </c>
      <c r="I659" s="110" t="str">
        <f>IF(仕訳入力シート!AO659&lt;&gt;0,仕訳入力シート!AO659,"")</f>
        <v/>
      </c>
      <c r="J659" s="143">
        <f>仕訳入力シート!E659</f>
        <v>0</v>
      </c>
      <c r="K659" s="116" t="str">
        <f>IF(仕訳入力シート!F659&lt;&gt;0,仕訳入力シート!F659,"")</f>
        <v/>
      </c>
      <c r="L659" s="3" t="str">
        <f>IF(仕訳入力シート!G659&lt;&gt;0,仕訳入力シート!G659,"")</f>
        <v/>
      </c>
      <c r="M659" s="3" t="str">
        <f>IF(仕訳入力シート!H659&lt;&gt;0,仕訳入力シート!H659,"")</f>
        <v/>
      </c>
      <c r="N659" s="3" t="str">
        <f>IF(仕訳入力シート!I659&lt;&gt;0,仕訳入力シート!I659,"")</f>
        <v/>
      </c>
      <c r="O659" s="116" t="str">
        <f>IF(仕訳入力シート!P659&lt;&gt;0,仕訳入力シート!P659,"")</f>
        <v/>
      </c>
      <c r="P659" s="3" t="str">
        <f>IF(仕訳入力シート!Q659&lt;&gt;0,仕訳入力シート!Q659,"")</f>
        <v/>
      </c>
      <c r="Q659" s="3" t="str">
        <f>IF(仕訳入力シート!J659&lt;&gt;"",仕訳入力シート!J659,"")</f>
        <v/>
      </c>
      <c r="R659" s="3" t="str">
        <f>IF(仕訳入力シート!L659&lt;&gt;"",仕訳入力シート!L659,"")</f>
        <v/>
      </c>
      <c r="S659" s="3" t="str">
        <f>IF(仕訳入力シート!O659&lt;&gt;"",仕訳入力シート!O659,"")</f>
        <v/>
      </c>
      <c r="T659" s="3">
        <f t="shared" si="40"/>
        <v>0</v>
      </c>
      <c r="U659" s="3">
        <f t="shared" si="41"/>
        <v>0</v>
      </c>
      <c r="V659" s="113" t="str">
        <f>IF(仕訳入力シート!R659&lt;&gt;0,仕訳入力シート!R659,"")</f>
        <v/>
      </c>
      <c r="W659" s="3" t="str">
        <f>IF(仕訳入力シート!S659&lt;&gt;0,仕訳入力シート!S659,"")</f>
        <v/>
      </c>
      <c r="X659" s="3" t="str">
        <f>IF(仕訳入力シート!T659&lt;&gt;0,仕訳入力シート!T659,"")</f>
        <v/>
      </c>
      <c r="Y659" s="3" t="str">
        <f>IF(仕訳入力シート!U659&lt;&gt;0,仕訳入力シート!U659,"")</f>
        <v/>
      </c>
      <c r="Z659" s="116" t="str">
        <f>IF(仕訳入力シート!AB659&lt;&gt;0,仕訳入力シート!AB659,"")</f>
        <v/>
      </c>
      <c r="AA659" s="3" t="str">
        <f>IF(仕訳入力シート!AC659&lt;&gt;0,仕訳入力シート!AC659,"")</f>
        <v/>
      </c>
      <c r="AB659" s="3" t="str">
        <f>IF(仕訳入力シート!V659&lt;&gt;"",仕訳入力シート!V659,"")</f>
        <v/>
      </c>
      <c r="AC659" s="3" t="str">
        <f>IF(仕訳入力シート!X659&lt;&gt;"",仕訳入力シート!X659,"")</f>
        <v/>
      </c>
      <c r="AD659" s="3" t="str">
        <f>IF(仕訳入力シート!AA659&lt;&gt;"",仕訳入力シート!AA659,"")</f>
        <v/>
      </c>
      <c r="AE659" s="3">
        <f t="shared" si="42"/>
        <v>0</v>
      </c>
      <c r="AF659" s="3">
        <f t="shared" si="43"/>
        <v>0</v>
      </c>
      <c r="AG659" s="121" t="str">
        <f>IF(仕訳入力シート!AD659&lt;&gt;0,仕訳入力シート!AD659,"")</f>
        <v/>
      </c>
      <c r="AH659" s="3" t="str">
        <f>IF(仕訳入力シート!AE659&lt;&gt;"",仕訳入力シート!AE659,"")</f>
        <v/>
      </c>
      <c r="AI659" s="117" t="str">
        <f>IF(仕訳入力シート!AH659&lt;&gt;0,仕訳入力シート!AH659,"")</f>
        <v/>
      </c>
      <c r="AJ659" s="118" t="str">
        <f>IF(仕訳入力シート!AI659&lt;&gt;0,仕訳入力シート!AI659,"")</f>
        <v/>
      </c>
      <c r="AK659" s="118" t="str">
        <f>IF(仕訳入力シート!AJ659&lt;&gt;0,仕訳入力シート!AJ659,"")</f>
        <v/>
      </c>
      <c r="AL659" s="118" t="str">
        <f>IF(仕訳入力シート!AK659&lt;&gt;0,仕訳入力シート!AK659,"")</f>
        <v/>
      </c>
      <c r="AM659" s="118" t="str">
        <f>IF(仕訳入力シート!AL659&lt;&gt;0,仕訳入力シート!AL659,"")</f>
        <v/>
      </c>
      <c r="AN659" s="118"/>
      <c r="AO659" s="118"/>
      <c r="AP659" s="118"/>
      <c r="AQ659" s="118"/>
      <c r="AR659" s="118"/>
      <c r="AS659" s="118"/>
      <c r="AT659" s="118"/>
      <c r="AU659" s="120" t="str">
        <f>IF(仕訳入力シート!AQ659&lt;&gt;0,仕訳入力シート!AQ659,"")</f>
        <v/>
      </c>
      <c r="AV659" s="118" t="str">
        <f>IF(仕訳入力シート!AR659&lt;&gt;0,仕訳入力シート!AR659,"")</f>
        <v/>
      </c>
      <c r="AW659" s="120" t="str">
        <f>IF(仕訳入力シート!AT659&lt;&gt;0,仕訳入力シート!AT659,"")</f>
        <v/>
      </c>
      <c r="AX659" s="118" t="str">
        <f>IF(仕訳入力シート!AU659&lt;&gt;0,仕訳入力シート!AU659,"")</f>
        <v/>
      </c>
    </row>
    <row r="660" spans="1:50" ht="17.45" customHeight="1">
      <c r="A660" s="3" t="str">
        <f>IF(C660="",MAX(A$8:A659)+1,"")</f>
        <v/>
      </c>
      <c r="C660" s="3" t="str">
        <f>IF(仕訳入力シート!A660="*","*",IF(J660="","*",IF(J660=0,"*","")))</f>
        <v>*</v>
      </c>
      <c r="D660" s="3">
        <f>仕訳入力シート!B660</f>
        <v>652</v>
      </c>
      <c r="E660" s="3" t="str">
        <f>IF(仕訳入力シート!C660&lt;&gt;0,仕訳入力シート!C660,"")</f>
        <v/>
      </c>
      <c r="F660" s="110" t="str">
        <f>IF(仕訳入力シート!D660&lt;&gt;0,仕訳入力シート!D660,"")</f>
        <v/>
      </c>
      <c r="H660" s="110" t="str">
        <f>IF(仕訳入力シート!AN660&lt;&gt;0,仕訳入力シート!AN660,"")</f>
        <v/>
      </c>
      <c r="I660" s="110" t="str">
        <f>IF(仕訳入力シート!AO660&lt;&gt;0,仕訳入力シート!AO660,"")</f>
        <v/>
      </c>
      <c r="J660" s="143">
        <f>仕訳入力シート!E660</f>
        <v>0</v>
      </c>
      <c r="K660" s="116" t="str">
        <f>IF(仕訳入力シート!F660&lt;&gt;0,仕訳入力シート!F660,"")</f>
        <v/>
      </c>
      <c r="L660" s="3" t="str">
        <f>IF(仕訳入力シート!G660&lt;&gt;0,仕訳入力シート!G660,"")</f>
        <v/>
      </c>
      <c r="M660" s="3" t="str">
        <f>IF(仕訳入力シート!H660&lt;&gt;0,仕訳入力シート!H660,"")</f>
        <v/>
      </c>
      <c r="N660" s="3" t="str">
        <f>IF(仕訳入力シート!I660&lt;&gt;0,仕訳入力シート!I660,"")</f>
        <v/>
      </c>
      <c r="O660" s="116" t="str">
        <f>IF(仕訳入力シート!P660&lt;&gt;0,仕訳入力シート!P660,"")</f>
        <v/>
      </c>
      <c r="P660" s="3" t="str">
        <f>IF(仕訳入力シート!Q660&lt;&gt;0,仕訳入力シート!Q660,"")</f>
        <v/>
      </c>
      <c r="Q660" s="3" t="str">
        <f>IF(仕訳入力シート!J660&lt;&gt;"",仕訳入力シート!J660,"")</f>
        <v/>
      </c>
      <c r="R660" s="3" t="str">
        <f>IF(仕訳入力シート!L660&lt;&gt;"",仕訳入力シート!L660,"")</f>
        <v/>
      </c>
      <c r="S660" s="3" t="str">
        <f>IF(仕訳入力シート!O660&lt;&gt;"",仕訳入力シート!O660,"")</f>
        <v/>
      </c>
      <c r="T660" s="3">
        <f t="shared" si="40"/>
        <v>0</v>
      </c>
      <c r="U660" s="3">
        <f t="shared" si="41"/>
        <v>0</v>
      </c>
      <c r="V660" s="113" t="str">
        <f>IF(仕訳入力シート!R660&lt;&gt;0,仕訳入力シート!R660,"")</f>
        <v/>
      </c>
      <c r="W660" s="3" t="str">
        <f>IF(仕訳入力シート!S660&lt;&gt;0,仕訳入力シート!S660,"")</f>
        <v/>
      </c>
      <c r="X660" s="3" t="str">
        <f>IF(仕訳入力シート!T660&lt;&gt;0,仕訳入力シート!T660,"")</f>
        <v/>
      </c>
      <c r="Y660" s="3" t="str">
        <f>IF(仕訳入力シート!U660&lt;&gt;0,仕訳入力シート!U660,"")</f>
        <v/>
      </c>
      <c r="Z660" s="116" t="str">
        <f>IF(仕訳入力シート!AB660&lt;&gt;0,仕訳入力シート!AB660,"")</f>
        <v/>
      </c>
      <c r="AA660" s="3" t="str">
        <f>IF(仕訳入力シート!AC660&lt;&gt;0,仕訳入力シート!AC660,"")</f>
        <v/>
      </c>
      <c r="AB660" s="3" t="str">
        <f>IF(仕訳入力シート!V660&lt;&gt;"",仕訳入力シート!V660,"")</f>
        <v/>
      </c>
      <c r="AC660" s="3" t="str">
        <f>IF(仕訳入力シート!X660&lt;&gt;"",仕訳入力シート!X660,"")</f>
        <v/>
      </c>
      <c r="AD660" s="3" t="str">
        <f>IF(仕訳入力シート!AA660&lt;&gt;"",仕訳入力シート!AA660,"")</f>
        <v/>
      </c>
      <c r="AE660" s="3">
        <f t="shared" si="42"/>
        <v>0</v>
      </c>
      <c r="AF660" s="3">
        <f t="shared" si="43"/>
        <v>0</v>
      </c>
      <c r="AG660" s="121" t="str">
        <f>IF(仕訳入力シート!AD660&lt;&gt;0,仕訳入力シート!AD660,"")</f>
        <v/>
      </c>
      <c r="AH660" s="3" t="str">
        <f>IF(仕訳入力シート!AE660&lt;&gt;"",仕訳入力シート!AE660,"")</f>
        <v/>
      </c>
      <c r="AI660" s="117" t="str">
        <f>IF(仕訳入力シート!AH660&lt;&gt;0,仕訳入力シート!AH660,"")</f>
        <v/>
      </c>
      <c r="AJ660" s="118" t="str">
        <f>IF(仕訳入力シート!AI660&lt;&gt;0,仕訳入力シート!AI660,"")</f>
        <v/>
      </c>
      <c r="AK660" s="118" t="str">
        <f>IF(仕訳入力シート!AJ660&lt;&gt;0,仕訳入力シート!AJ660,"")</f>
        <v/>
      </c>
      <c r="AL660" s="118" t="str">
        <f>IF(仕訳入力シート!AK660&lt;&gt;0,仕訳入力シート!AK660,"")</f>
        <v/>
      </c>
      <c r="AM660" s="118" t="str">
        <f>IF(仕訳入力シート!AL660&lt;&gt;0,仕訳入力シート!AL660,"")</f>
        <v/>
      </c>
      <c r="AN660" s="118"/>
      <c r="AO660" s="118"/>
      <c r="AP660" s="118"/>
      <c r="AQ660" s="118"/>
      <c r="AR660" s="118"/>
      <c r="AS660" s="118"/>
      <c r="AT660" s="118"/>
      <c r="AU660" s="120" t="str">
        <f>IF(仕訳入力シート!AQ660&lt;&gt;0,仕訳入力シート!AQ660,"")</f>
        <v/>
      </c>
      <c r="AV660" s="118" t="str">
        <f>IF(仕訳入力シート!AR660&lt;&gt;0,仕訳入力シート!AR660,"")</f>
        <v/>
      </c>
      <c r="AW660" s="120" t="str">
        <f>IF(仕訳入力シート!AT660&lt;&gt;0,仕訳入力シート!AT660,"")</f>
        <v/>
      </c>
      <c r="AX660" s="118" t="str">
        <f>IF(仕訳入力シート!AU660&lt;&gt;0,仕訳入力シート!AU660,"")</f>
        <v/>
      </c>
    </row>
    <row r="661" spans="1:50" ht="17.45" customHeight="1">
      <c r="A661" s="3" t="str">
        <f>IF(C661="",MAX(A$8:A660)+1,"")</f>
        <v/>
      </c>
      <c r="C661" s="3" t="str">
        <f>IF(仕訳入力シート!A661="*","*",IF(J661="","*",IF(J661=0,"*","")))</f>
        <v>*</v>
      </c>
      <c r="D661" s="3">
        <f>仕訳入力シート!B661</f>
        <v>653</v>
      </c>
      <c r="E661" s="3" t="str">
        <f>IF(仕訳入力シート!C661&lt;&gt;0,仕訳入力シート!C661,"")</f>
        <v/>
      </c>
      <c r="F661" s="110" t="str">
        <f>IF(仕訳入力シート!D661&lt;&gt;0,仕訳入力シート!D661,"")</f>
        <v/>
      </c>
      <c r="H661" s="110" t="str">
        <f>IF(仕訳入力シート!AN661&lt;&gt;0,仕訳入力シート!AN661,"")</f>
        <v/>
      </c>
      <c r="I661" s="110" t="str">
        <f>IF(仕訳入力シート!AO661&lt;&gt;0,仕訳入力シート!AO661,"")</f>
        <v/>
      </c>
      <c r="J661" s="143">
        <f>仕訳入力シート!E661</f>
        <v>0</v>
      </c>
      <c r="K661" s="116" t="str">
        <f>IF(仕訳入力シート!F661&lt;&gt;0,仕訳入力シート!F661,"")</f>
        <v/>
      </c>
      <c r="L661" s="3" t="str">
        <f>IF(仕訳入力シート!G661&lt;&gt;0,仕訳入力シート!G661,"")</f>
        <v/>
      </c>
      <c r="M661" s="3" t="str">
        <f>IF(仕訳入力シート!H661&lt;&gt;0,仕訳入力シート!H661,"")</f>
        <v/>
      </c>
      <c r="N661" s="3" t="str">
        <f>IF(仕訳入力シート!I661&lt;&gt;0,仕訳入力シート!I661,"")</f>
        <v/>
      </c>
      <c r="O661" s="116" t="str">
        <f>IF(仕訳入力シート!P661&lt;&gt;0,仕訳入力シート!P661,"")</f>
        <v/>
      </c>
      <c r="P661" s="3" t="str">
        <f>IF(仕訳入力シート!Q661&lt;&gt;0,仕訳入力シート!Q661,"")</f>
        <v/>
      </c>
      <c r="Q661" s="3" t="str">
        <f>IF(仕訳入力シート!J661&lt;&gt;"",仕訳入力シート!J661,"")</f>
        <v/>
      </c>
      <c r="R661" s="3" t="str">
        <f>IF(仕訳入力シート!L661&lt;&gt;"",仕訳入力シート!L661,"")</f>
        <v/>
      </c>
      <c r="S661" s="3" t="str">
        <f>IF(仕訳入力シート!O661&lt;&gt;"",仕訳入力シート!O661,"")</f>
        <v/>
      </c>
      <c r="T661" s="3">
        <f t="shared" si="40"/>
        <v>0</v>
      </c>
      <c r="U661" s="3">
        <f t="shared" si="41"/>
        <v>0</v>
      </c>
      <c r="V661" s="113" t="str">
        <f>IF(仕訳入力シート!R661&lt;&gt;0,仕訳入力シート!R661,"")</f>
        <v/>
      </c>
      <c r="W661" s="3" t="str">
        <f>IF(仕訳入力シート!S661&lt;&gt;0,仕訳入力シート!S661,"")</f>
        <v/>
      </c>
      <c r="X661" s="3" t="str">
        <f>IF(仕訳入力シート!T661&lt;&gt;0,仕訳入力シート!T661,"")</f>
        <v/>
      </c>
      <c r="Y661" s="3" t="str">
        <f>IF(仕訳入力シート!U661&lt;&gt;0,仕訳入力シート!U661,"")</f>
        <v/>
      </c>
      <c r="Z661" s="116" t="str">
        <f>IF(仕訳入力シート!AB661&lt;&gt;0,仕訳入力シート!AB661,"")</f>
        <v/>
      </c>
      <c r="AA661" s="3" t="str">
        <f>IF(仕訳入力シート!AC661&lt;&gt;0,仕訳入力シート!AC661,"")</f>
        <v/>
      </c>
      <c r="AB661" s="3" t="str">
        <f>IF(仕訳入力シート!V661&lt;&gt;"",仕訳入力シート!V661,"")</f>
        <v/>
      </c>
      <c r="AC661" s="3" t="str">
        <f>IF(仕訳入力シート!X661&lt;&gt;"",仕訳入力シート!X661,"")</f>
        <v/>
      </c>
      <c r="AD661" s="3" t="str">
        <f>IF(仕訳入力シート!AA661&lt;&gt;"",仕訳入力シート!AA661,"")</f>
        <v/>
      </c>
      <c r="AE661" s="3">
        <f t="shared" si="42"/>
        <v>0</v>
      </c>
      <c r="AF661" s="3">
        <f t="shared" si="43"/>
        <v>0</v>
      </c>
      <c r="AG661" s="121" t="str">
        <f>IF(仕訳入力シート!AD661&lt;&gt;0,仕訳入力シート!AD661,"")</f>
        <v/>
      </c>
      <c r="AH661" s="3" t="str">
        <f>IF(仕訳入力シート!AE661&lt;&gt;"",仕訳入力シート!AE661,"")</f>
        <v/>
      </c>
      <c r="AI661" s="117" t="str">
        <f>IF(仕訳入力シート!AH661&lt;&gt;0,仕訳入力シート!AH661,"")</f>
        <v/>
      </c>
      <c r="AJ661" s="118" t="str">
        <f>IF(仕訳入力シート!AI661&lt;&gt;0,仕訳入力シート!AI661,"")</f>
        <v/>
      </c>
      <c r="AK661" s="118" t="str">
        <f>IF(仕訳入力シート!AJ661&lt;&gt;0,仕訳入力シート!AJ661,"")</f>
        <v/>
      </c>
      <c r="AL661" s="118" t="str">
        <f>IF(仕訳入力シート!AK661&lt;&gt;0,仕訳入力シート!AK661,"")</f>
        <v/>
      </c>
      <c r="AM661" s="118" t="str">
        <f>IF(仕訳入力シート!AL661&lt;&gt;0,仕訳入力シート!AL661,"")</f>
        <v/>
      </c>
      <c r="AN661" s="118"/>
      <c r="AO661" s="118"/>
      <c r="AP661" s="118"/>
      <c r="AQ661" s="118"/>
      <c r="AR661" s="118"/>
      <c r="AS661" s="118"/>
      <c r="AT661" s="118"/>
      <c r="AU661" s="120" t="str">
        <f>IF(仕訳入力シート!AQ661&lt;&gt;0,仕訳入力シート!AQ661,"")</f>
        <v/>
      </c>
      <c r="AV661" s="118" t="str">
        <f>IF(仕訳入力シート!AR661&lt;&gt;0,仕訳入力シート!AR661,"")</f>
        <v/>
      </c>
      <c r="AW661" s="120" t="str">
        <f>IF(仕訳入力シート!AT661&lt;&gt;0,仕訳入力シート!AT661,"")</f>
        <v/>
      </c>
      <c r="AX661" s="118" t="str">
        <f>IF(仕訳入力シート!AU661&lt;&gt;0,仕訳入力シート!AU661,"")</f>
        <v/>
      </c>
    </row>
    <row r="662" spans="1:50" ht="17.45" customHeight="1">
      <c r="A662" s="3" t="str">
        <f>IF(C662="",MAX(A$8:A661)+1,"")</f>
        <v/>
      </c>
      <c r="C662" s="3" t="str">
        <f>IF(仕訳入力シート!A662="*","*",IF(J662="","*",IF(J662=0,"*","")))</f>
        <v>*</v>
      </c>
      <c r="D662" s="3">
        <f>仕訳入力シート!B662</f>
        <v>654</v>
      </c>
      <c r="E662" s="3" t="str">
        <f>IF(仕訳入力シート!C662&lt;&gt;0,仕訳入力シート!C662,"")</f>
        <v/>
      </c>
      <c r="F662" s="110" t="str">
        <f>IF(仕訳入力シート!D662&lt;&gt;0,仕訳入力シート!D662,"")</f>
        <v/>
      </c>
      <c r="H662" s="110" t="str">
        <f>IF(仕訳入力シート!AN662&lt;&gt;0,仕訳入力シート!AN662,"")</f>
        <v/>
      </c>
      <c r="I662" s="110" t="str">
        <f>IF(仕訳入力シート!AO662&lt;&gt;0,仕訳入力シート!AO662,"")</f>
        <v/>
      </c>
      <c r="J662" s="143">
        <f>仕訳入力シート!E662</f>
        <v>0</v>
      </c>
      <c r="K662" s="116" t="str">
        <f>IF(仕訳入力シート!F662&lt;&gt;0,仕訳入力シート!F662,"")</f>
        <v/>
      </c>
      <c r="L662" s="3" t="str">
        <f>IF(仕訳入力シート!G662&lt;&gt;0,仕訳入力シート!G662,"")</f>
        <v/>
      </c>
      <c r="M662" s="3" t="str">
        <f>IF(仕訳入力シート!H662&lt;&gt;0,仕訳入力シート!H662,"")</f>
        <v/>
      </c>
      <c r="N662" s="3" t="str">
        <f>IF(仕訳入力シート!I662&lt;&gt;0,仕訳入力シート!I662,"")</f>
        <v/>
      </c>
      <c r="O662" s="116" t="str">
        <f>IF(仕訳入力シート!P662&lt;&gt;0,仕訳入力シート!P662,"")</f>
        <v/>
      </c>
      <c r="P662" s="3" t="str">
        <f>IF(仕訳入力シート!Q662&lt;&gt;0,仕訳入力シート!Q662,"")</f>
        <v/>
      </c>
      <c r="Q662" s="3" t="str">
        <f>IF(仕訳入力シート!J662&lt;&gt;"",仕訳入力シート!J662,"")</f>
        <v/>
      </c>
      <c r="R662" s="3" t="str">
        <f>IF(仕訳入力シート!L662&lt;&gt;"",仕訳入力シート!L662,"")</f>
        <v/>
      </c>
      <c r="S662" s="3" t="str">
        <f>IF(仕訳入力シート!O662&lt;&gt;"",仕訳入力シート!O662,"")</f>
        <v/>
      </c>
      <c r="T662" s="3">
        <f t="shared" si="40"/>
        <v>0</v>
      </c>
      <c r="U662" s="3">
        <f t="shared" si="41"/>
        <v>0</v>
      </c>
      <c r="V662" s="113" t="str">
        <f>IF(仕訳入力シート!R662&lt;&gt;0,仕訳入力シート!R662,"")</f>
        <v/>
      </c>
      <c r="W662" s="3" t="str">
        <f>IF(仕訳入力シート!S662&lt;&gt;0,仕訳入力シート!S662,"")</f>
        <v/>
      </c>
      <c r="X662" s="3" t="str">
        <f>IF(仕訳入力シート!T662&lt;&gt;0,仕訳入力シート!T662,"")</f>
        <v/>
      </c>
      <c r="Y662" s="3" t="str">
        <f>IF(仕訳入力シート!U662&lt;&gt;0,仕訳入力シート!U662,"")</f>
        <v/>
      </c>
      <c r="Z662" s="116" t="str">
        <f>IF(仕訳入力シート!AB662&lt;&gt;0,仕訳入力シート!AB662,"")</f>
        <v/>
      </c>
      <c r="AA662" s="3" t="str">
        <f>IF(仕訳入力シート!AC662&lt;&gt;0,仕訳入力シート!AC662,"")</f>
        <v/>
      </c>
      <c r="AB662" s="3" t="str">
        <f>IF(仕訳入力シート!V662&lt;&gt;"",仕訳入力シート!V662,"")</f>
        <v/>
      </c>
      <c r="AC662" s="3" t="str">
        <f>IF(仕訳入力シート!X662&lt;&gt;"",仕訳入力シート!X662,"")</f>
        <v/>
      </c>
      <c r="AD662" s="3" t="str">
        <f>IF(仕訳入力シート!AA662&lt;&gt;"",仕訳入力シート!AA662,"")</f>
        <v/>
      </c>
      <c r="AE662" s="3">
        <f t="shared" si="42"/>
        <v>0</v>
      </c>
      <c r="AF662" s="3">
        <f t="shared" si="43"/>
        <v>0</v>
      </c>
      <c r="AG662" s="121" t="str">
        <f>IF(仕訳入力シート!AD662&lt;&gt;0,仕訳入力シート!AD662,"")</f>
        <v/>
      </c>
      <c r="AH662" s="3" t="str">
        <f>IF(仕訳入力シート!AE662&lt;&gt;"",仕訳入力シート!AE662,"")</f>
        <v/>
      </c>
      <c r="AI662" s="117" t="str">
        <f>IF(仕訳入力シート!AH662&lt;&gt;0,仕訳入力シート!AH662,"")</f>
        <v/>
      </c>
      <c r="AJ662" s="118" t="str">
        <f>IF(仕訳入力シート!AI662&lt;&gt;0,仕訳入力シート!AI662,"")</f>
        <v/>
      </c>
      <c r="AK662" s="118" t="str">
        <f>IF(仕訳入力シート!AJ662&lt;&gt;0,仕訳入力シート!AJ662,"")</f>
        <v/>
      </c>
      <c r="AL662" s="118" t="str">
        <f>IF(仕訳入力シート!AK662&lt;&gt;0,仕訳入力シート!AK662,"")</f>
        <v/>
      </c>
      <c r="AM662" s="118" t="str">
        <f>IF(仕訳入力シート!AL662&lt;&gt;0,仕訳入力シート!AL662,"")</f>
        <v/>
      </c>
      <c r="AN662" s="118"/>
      <c r="AO662" s="118"/>
      <c r="AP662" s="118"/>
      <c r="AQ662" s="118"/>
      <c r="AR662" s="118"/>
      <c r="AS662" s="118"/>
      <c r="AT662" s="118"/>
      <c r="AU662" s="120" t="str">
        <f>IF(仕訳入力シート!AQ662&lt;&gt;0,仕訳入力シート!AQ662,"")</f>
        <v/>
      </c>
      <c r="AV662" s="118" t="str">
        <f>IF(仕訳入力シート!AR662&lt;&gt;0,仕訳入力シート!AR662,"")</f>
        <v/>
      </c>
      <c r="AW662" s="120" t="str">
        <f>IF(仕訳入力シート!AT662&lt;&gt;0,仕訳入力シート!AT662,"")</f>
        <v/>
      </c>
      <c r="AX662" s="118" t="str">
        <f>IF(仕訳入力シート!AU662&lt;&gt;0,仕訳入力シート!AU662,"")</f>
        <v/>
      </c>
    </row>
    <row r="663" spans="1:50" ht="17.45" customHeight="1">
      <c r="A663" s="3" t="str">
        <f>IF(C663="",MAX(A$8:A662)+1,"")</f>
        <v/>
      </c>
      <c r="C663" s="3" t="str">
        <f>IF(仕訳入力シート!A663="*","*",IF(J663="","*",IF(J663=0,"*","")))</f>
        <v>*</v>
      </c>
      <c r="D663" s="3">
        <f>仕訳入力シート!B663</f>
        <v>655</v>
      </c>
      <c r="E663" s="3" t="str">
        <f>IF(仕訳入力シート!C663&lt;&gt;0,仕訳入力シート!C663,"")</f>
        <v/>
      </c>
      <c r="F663" s="110" t="str">
        <f>IF(仕訳入力シート!D663&lt;&gt;0,仕訳入力シート!D663,"")</f>
        <v/>
      </c>
      <c r="H663" s="110" t="str">
        <f>IF(仕訳入力シート!AN663&lt;&gt;0,仕訳入力シート!AN663,"")</f>
        <v/>
      </c>
      <c r="I663" s="110" t="str">
        <f>IF(仕訳入力シート!AO663&lt;&gt;0,仕訳入力シート!AO663,"")</f>
        <v/>
      </c>
      <c r="J663" s="143">
        <f>仕訳入力シート!E663</f>
        <v>0</v>
      </c>
      <c r="K663" s="116" t="str">
        <f>IF(仕訳入力シート!F663&lt;&gt;0,仕訳入力シート!F663,"")</f>
        <v/>
      </c>
      <c r="L663" s="3" t="str">
        <f>IF(仕訳入力シート!G663&lt;&gt;0,仕訳入力シート!G663,"")</f>
        <v/>
      </c>
      <c r="M663" s="3" t="str">
        <f>IF(仕訳入力シート!H663&lt;&gt;0,仕訳入力シート!H663,"")</f>
        <v/>
      </c>
      <c r="N663" s="3" t="str">
        <f>IF(仕訳入力シート!I663&lt;&gt;0,仕訳入力シート!I663,"")</f>
        <v/>
      </c>
      <c r="O663" s="116" t="str">
        <f>IF(仕訳入力シート!P663&lt;&gt;0,仕訳入力シート!P663,"")</f>
        <v/>
      </c>
      <c r="P663" s="3" t="str">
        <f>IF(仕訳入力シート!Q663&lt;&gt;0,仕訳入力シート!Q663,"")</f>
        <v/>
      </c>
      <c r="Q663" s="3" t="str">
        <f>IF(仕訳入力シート!J663&lt;&gt;"",仕訳入力シート!J663,"")</f>
        <v/>
      </c>
      <c r="R663" s="3" t="str">
        <f>IF(仕訳入力シート!L663&lt;&gt;"",仕訳入力シート!L663,"")</f>
        <v/>
      </c>
      <c r="S663" s="3" t="str">
        <f>IF(仕訳入力シート!O663&lt;&gt;"",仕訳入力シート!O663,"")</f>
        <v/>
      </c>
      <c r="T663" s="3">
        <f t="shared" si="40"/>
        <v>0</v>
      </c>
      <c r="U663" s="3">
        <f t="shared" si="41"/>
        <v>0</v>
      </c>
      <c r="V663" s="113" t="str">
        <f>IF(仕訳入力シート!R663&lt;&gt;0,仕訳入力シート!R663,"")</f>
        <v/>
      </c>
      <c r="W663" s="3" t="str">
        <f>IF(仕訳入力シート!S663&lt;&gt;0,仕訳入力シート!S663,"")</f>
        <v/>
      </c>
      <c r="X663" s="3" t="str">
        <f>IF(仕訳入力シート!T663&lt;&gt;0,仕訳入力シート!T663,"")</f>
        <v/>
      </c>
      <c r="Y663" s="3" t="str">
        <f>IF(仕訳入力シート!U663&lt;&gt;0,仕訳入力シート!U663,"")</f>
        <v/>
      </c>
      <c r="Z663" s="116" t="str">
        <f>IF(仕訳入力シート!AB663&lt;&gt;0,仕訳入力シート!AB663,"")</f>
        <v/>
      </c>
      <c r="AA663" s="3" t="str">
        <f>IF(仕訳入力シート!AC663&lt;&gt;0,仕訳入力シート!AC663,"")</f>
        <v/>
      </c>
      <c r="AB663" s="3" t="str">
        <f>IF(仕訳入力シート!V663&lt;&gt;"",仕訳入力シート!V663,"")</f>
        <v/>
      </c>
      <c r="AC663" s="3" t="str">
        <f>IF(仕訳入力シート!X663&lt;&gt;"",仕訳入力シート!X663,"")</f>
        <v/>
      </c>
      <c r="AD663" s="3" t="str">
        <f>IF(仕訳入力シート!AA663&lt;&gt;"",仕訳入力シート!AA663,"")</f>
        <v/>
      </c>
      <c r="AE663" s="3">
        <f t="shared" si="42"/>
        <v>0</v>
      </c>
      <c r="AF663" s="3">
        <f t="shared" si="43"/>
        <v>0</v>
      </c>
      <c r="AG663" s="121" t="str">
        <f>IF(仕訳入力シート!AD663&lt;&gt;0,仕訳入力シート!AD663,"")</f>
        <v/>
      </c>
      <c r="AH663" s="3" t="str">
        <f>IF(仕訳入力シート!AE663&lt;&gt;"",仕訳入力シート!AE663,"")</f>
        <v/>
      </c>
      <c r="AI663" s="117" t="str">
        <f>IF(仕訳入力シート!AH663&lt;&gt;0,仕訳入力シート!AH663,"")</f>
        <v/>
      </c>
      <c r="AJ663" s="118" t="str">
        <f>IF(仕訳入力シート!AI663&lt;&gt;0,仕訳入力シート!AI663,"")</f>
        <v/>
      </c>
      <c r="AK663" s="118" t="str">
        <f>IF(仕訳入力シート!AJ663&lt;&gt;0,仕訳入力シート!AJ663,"")</f>
        <v/>
      </c>
      <c r="AL663" s="118" t="str">
        <f>IF(仕訳入力シート!AK663&lt;&gt;0,仕訳入力シート!AK663,"")</f>
        <v/>
      </c>
      <c r="AM663" s="118" t="str">
        <f>IF(仕訳入力シート!AL663&lt;&gt;0,仕訳入力シート!AL663,"")</f>
        <v/>
      </c>
      <c r="AN663" s="118"/>
      <c r="AO663" s="118"/>
      <c r="AP663" s="118"/>
      <c r="AQ663" s="118"/>
      <c r="AR663" s="118"/>
      <c r="AS663" s="118"/>
      <c r="AT663" s="118"/>
      <c r="AU663" s="120" t="str">
        <f>IF(仕訳入力シート!AQ663&lt;&gt;0,仕訳入力シート!AQ663,"")</f>
        <v/>
      </c>
      <c r="AV663" s="118" t="str">
        <f>IF(仕訳入力シート!AR663&lt;&gt;0,仕訳入力シート!AR663,"")</f>
        <v/>
      </c>
      <c r="AW663" s="120" t="str">
        <f>IF(仕訳入力シート!AT663&lt;&gt;0,仕訳入力シート!AT663,"")</f>
        <v/>
      </c>
      <c r="AX663" s="118" t="str">
        <f>IF(仕訳入力シート!AU663&lt;&gt;0,仕訳入力シート!AU663,"")</f>
        <v/>
      </c>
    </row>
    <row r="664" spans="1:50" ht="17.45" customHeight="1">
      <c r="A664" s="3" t="str">
        <f>IF(C664="",MAX(A$8:A663)+1,"")</f>
        <v/>
      </c>
      <c r="C664" s="3" t="str">
        <f>IF(仕訳入力シート!A664="*","*",IF(J664="","*",IF(J664=0,"*","")))</f>
        <v>*</v>
      </c>
      <c r="D664" s="3">
        <f>仕訳入力シート!B664</f>
        <v>656</v>
      </c>
      <c r="E664" s="3" t="str">
        <f>IF(仕訳入力シート!C664&lt;&gt;0,仕訳入力シート!C664,"")</f>
        <v/>
      </c>
      <c r="F664" s="110" t="str">
        <f>IF(仕訳入力シート!D664&lt;&gt;0,仕訳入力シート!D664,"")</f>
        <v/>
      </c>
      <c r="H664" s="110" t="str">
        <f>IF(仕訳入力シート!AN664&lt;&gt;0,仕訳入力シート!AN664,"")</f>
        <v/>
      </c>
      <c r="I664" s="110" t="str">
        <f>IF(仕訳入力シート!AO664&lt;&gt;0,仕訳入力シート!AO664,"")</f>
        <v/>
      </c>
      <c r="J664" s="143">
        <f>仕訳入力シート!E664</f>
        <v>0</v>
      </c>
      <c r="K664" s="116" t="str">
        <f>IF(仕訳入力シート!F664&lt;&gt;0,仕訳入力シート!F664,"")</f>
        <v/>
      </c>
      <c r="L664" s="3" t="str">
        <f>IF(仕訳入力シート!G664&lt;&gt;0,仕訳入力シート!G664,"")</f>
        <v/>
      </c>
      <c r="M664" s="3" t="str">
        <f>IF(仕訳入力シート!H664&lt;&gt;0,仕訳入力シート!H664,"")</f>
        <v/>
      </c>
      <c r="N664" s="3" t="str">
        <f>IF(仕訳入力シート!I664&lt;&gt;0,仕訳入力シート!I664,"")</f>
        <v/>
      </c>
      <c r="O664" s="116" t="str">
        <f>IF(仕訳入力シート!P664&lt;&gt;0,仕訳入力シート!P664,"")</f>
        <v/>
      </c>
      <c r="P664" s="3" t="str">
        <f>IF(仕訳入力シート!Q664&lt;&gt;0,仕訳入力シート!Q664,"")</f>
        <v/>
      </c>
      <c r="Q664" s="3" t="str">
        <f>IF(仕訳入力シート!J664&lt;&gt;"",仕訳入力シート!J664,"")</f>
        <v/>
      </c>
      <c r="R664" s="3" t="str">
        <f>IF(仕訳入力シート!L664&lt;&gt;"",仕訳入力シート!L664,"")</f>
        <v/>
      </c>
      <c r="S664" s="3" t="str">
        <f>IF(仕訳入力シート!O664&lt;&gt;"",仕訳入力シート!O664,"")</f>
        <v/>
      </c>
      <c r="T664" s="3">
        <f t="shared" si="40"/>
        <v>0</v>
      </c>
      <c r="U664" s="3">
        <f t="shared" si="41"/>
        <v>0</v>
      </c>
      <c r="V664" s="113" t="str">
        <f>IF(仕訳入力シート!R664&lt;&gt;0,仕訳入力シート!R664,"")</f>
        <v/>
      </c>
      <c r="W664" s="3" t="str">
        <f>IF(仕訳入力シート!S664&lt;&gt;0,仕訳入力シート!S664,"")</f>
        <v/>
      </c>
      <c r="X664" s="3" t="str">
        <f>IF(仕訳入力シート!T664&lt;&gt;0,仕訳入力シート!T664,"")</f>
        <v/>
      </c>
      <c r="Y664" s="3" t="str">
        <f>IF(仕訳入力シート!U664&lt;&gt;0,仕訳入力シート!U664,"")</f>
        <v/>
      </c>
      <c r="Z664" s="116" t="str">
        <f>IF(仕訳入力シート!AB664&lt;&gt;0,仕訳入力シート!AB664,"")</f>
        <v/>
      </c>
      <c r="AA664" s="3" t="str">
        <f>IF(仕訳入力シート!AC664&lt;&gt;0,仕訳入力シート!AC664,"")</f>
        <v/>
      </c>
      <c r="AB664" s="3" t="str">
        <f>IF(仕訳入力シート!V664&lt;&gt;"",仕訳入力シート!V664,"")</f>
        <v/>
      </c>
      <c r="AC664" s="3" t="str">
        <f>IF(仕訳入力シート!X664&lt;&gt;"",仕訳入力シート!X664,"")</f>
        <v/>
      </c>
      <c r="AD664" s="3" t="str">
        <f>IF(仕訳入力シート!AA664&lt;&gt;"",仕訳入力シート!AA664,"")</f>
        <v/>
      </c>
      <c r="AE664" s="3">
        <f t="shared" si="42"/>
        <v>0</v>
      </c>
      <c r="AF664" s="3">
        <f t="shared" si="43"/>
        <v>0</v>
      </c>
      <c r="AG664" s="121" t="str">
        <f>IF(仕訳入力シート!AD664&lt;&gt;0,仕訳入力シート!AD664,"")</f>
        <v/>
      </c>
      <c r="AH664" s="3" t="str">
        <f>IF(仕訳入力シート!AE664&lt;&gt;"",仕訳入力シート!AE664,"")</f>
        <v/>
      </c>
      <c r="AI664" s="117" t="str">
        <f>IF(仕訳入力シート!AH664&lt;&gt;0,仕訳入力シート!AH664,"")</f>
        <v/>
      </c>
      <c r="AJ664" s="118" t="str">
        <f>IF(仕訳入力シート!AI664&lt;&gt;0,仕訳入力シート!AI664,"")</f>
        <v/>
      </c>
      <c r="AK664" s="118" t="str">
        <f>IF(仕訳入力シート!AJ664&lt;&gt;0,仕訳入力シート!AJ664,"")</f>
        <v/>
      </c>
      <c r="AL664" s="118" t="str">
        <f>IF(仕訳入力シート!AK664&lt;&gt;0,仕訳入力シート!AK664,"")</f>
        <v/>
      </c>
      <c r="AM664" s="118" t="str">
        <f>IF(仕訳入力シート!AL664&lt;&gt;0,仕訳入力シート!AL664,"")</f>
        <v/>
      </c>
      <c r="AN664" s="118"/>
      <c r="AO664" s="118"/>
      <c r="AP664" s="118"/>
      <c r="AQ664" s="118"/>
      <c r="AR664" s="118"/>
      <c r="AS664" s="118"/>
      <c r="AT664" s="118"/>
      <c r="AU664" s="120" t="str">
        <f>IF(仕訳入力シート!AQ664&lt;&gt;0,仕訳入力シート!AQ664,"")</f>
        <v/>
      </c>
      <c r="AV664" s="118" t="str">
        <f>IF(仕訳入力シート!AR664&lt;&gt;0,仕訳入力シート!AR664,"")</f>
        <v/>
      </c>
      <c r="AW664" s="120" t="str">
        <f>IF(仕訳入力シート!AT664&lt;&gt;0,仕訳入力シート!AT664,"")</f>
        <v/>
      </c>
      <c r="AX664" s="118" t="str">
        <f>IF(仕訳入力シート!AU664&lt;&gt;0,仕訳入力シート!AU664,"")</f>
        <v/>
      </c>
    </row>
    <row r="665" spans="1:50" ht="17.45" customHeight="1">
      <c r="A665" s="3" t="str">
        <f>IF(C665="",MAX(A$8:A664)+1,"")</f>
        <v/>
      </c>
      <c r="C665" s="3" t="str">
        <f>IF(仕訳入力シート!A665="*","*",IF(J665="","*",IF(J665=0,"*","")))</f>
        <v>*</v>
      </c>
      <c r="D665" s="3">
        <f>仕訳入力シート!B665</f>
        <v>657</v>
      </c>
      <c r="E665" s="3" t="str">
        <f>IF(仕訳入力シート!C665&lt;&gt;0,仕訳入力シート!C665,"")</f>
        <v/>
      </c>
      <c r="F665" s="110" t="str">
        <f>IF(仕訳入力シート!D665&lt;&gt;0,仕訳入力シート!D665,"")</f>
        <v/>
      </c>
      <c r="H665" s="110" t="str">
        <f>IF(仕訳入力シート!AN665&lt;&gt;0,仕訳入力シート!AN665,"")</f>
        <v/>
      </c>
      <c r="I665" s="110" t="str">
        <f>IF(仕訳入力シート!AO665&lt;&gt;0,仕訳入力シート!AO665,"")</f>
        <v/>
      </c>
      <c r="J665" s="143">
        <f>仕訳入力シート!E665</f>
        <v>0</v>
      </c>
      <c r="K665" s="116" t="str">
        <f>IF(仕訳入力シート!F665&lt;&gt;0,仕訳入力シート!F665,"")</f>
        <v/>
      </c>
      <c r="L665" s="3" t="str">
        <f>IF(仕訳入力シート!G665&lt;&gt;0,仕訳入力シート!G665,"")</f>
        <v/>
      </c>
      <c r="M665" s="3" t="str">
        <f>IF(仕訳入力シート!H665&lt;&gt;0,仕訳入力シート!H665,"")</f>
        <v/>
      </c>
      <c r="N665" s="3" t="str">
        <f>IF(仕訳入力シート!I665&lt;&gt;0,仕訳入力シート!I665,"")</f>
        <v/>
      </c>
      <c r="O665" s="116" t="str">
        <f>IF(仕訳入力シート!P665&lt;&gt;0,仕訳入力シート!P665,"")</f>
        <v/>
      </c>
      <c r="P665" s="3" t="str">
        <f>IF(仕訳入力シート!Q665&lt;&gt;0,仕訳入力シート!Q665,"")</f>
        <v/>
      </c>
      <c r="Q665" s="3" t="str">
        <f>IF(仕訳入力シート!J665&lt;&gt;"",仕訳入力シート!J665,"")</f>
        <v/>
      </c>
      <c r="R665" s="3" t="str">
        <f>IF(仕訳入力シート!L665&lt;&gt;"",仕訳入力シート!L665,"")</f>
        <v/>
      </c>
      <c r="S665" s="3" t="str">
        <f>IF(仕訳入力シート!O665&lt;&gt;"",仕訳入力シート!O665,"")</f>
        <v/>
      </c>
      <c r="T665" s="3">
        <f t="shared" si="40"/>
        <v>0</v>
      </c>
      <c r="U665" s="3">
        <f t="shared" si="41"/>
        <v>0</v>
      </c>
      <c r="V665" s="113" t="str">
        <f>IF(仕訳入力シート!R665&lt;&gt;0,仕訳入力シート!R665,"")</f>
        <v/>
      </c>
      <c r="W665" s="3" t="str">
        <f>IF(仕訳入力シート!S665&lt;&gt;0,仕訳入力シート!S665,"")</f>
        <v/>
      </c>
      <c r="X665" s="3" t="str">
        <f>IF(仕訳入力シート!T665&lt;&gt;0,仕訳入力シート!T665,"")</f>
        <v/>
      </c>
      <c r="Y665" s="3" t="str">
        <f>IF(仕訳入力シート!U665&lt;&gt;0,仕訳入力シート!U665,"")</f>
        <v/>
      </c>
      <c r="Z665" s="116" t="str">
        <f>IF(仕訳入力シート!AB665&lt;&gt;0,仕訳入力シート!AB665,"")</f>
        <v/>
      </c>
      <c r="AA665" s="3" t="str">
        <f>IF(仕訳入力シート!AC665&lt;&gt;0,仕訳入力シート!AC665,"")</f>
        <v/>
      </c>
      <c r="AB665" s="3" t="str">
        <f>IF(仕訳入力シート!V665&lt;&gt;"",仕訳入力シート!V665,"")</f>
        <v/>
      </c>
      <c r="AC665" s="3" t="str">
        <f>IF(仕訳入力シート!X665&lt;&gt;"",仕訳入力シート!X665,"")</f>
        <v/>
      </c>
      <c r="AD665" s="3" t="str">
        <f>IF(仕訳入力シート!AA665&lt;&gt;"",仕訳入力シート!AA665,"")</f>
        <v/>
      </c>
      <c r="AE665" s="3">
        <f t="shared" si="42"/>
        <v>0</v>
      </c>
      <c r="AF665" s="3">
        <f t="shared" si="43"/>
        <v>0</v>
      </c>
      <c r="AG665" s="121" t="str">
        <f>IF(仕訳入力シート!AD665&lt;&gt;0,仕訳入力シート!AD665,"")</f>
        <v/>
      </c>
      <c r="AH665" s="3" t="str">
        <f>IF(仕訳入力シート!AE665&lt;&gt;"",仕訳入力シート!AE665,"")</f>
        <v/>
      </c>
      <c r="AI665" s="117" t="str">
        <f>IF(仕訳入力シート!AH665&lt;&gt;0,仕訳入力シート!AH665,"")</f>
        <v/>
      </c>
      <c r="AJ665" s="118" t="str">
        <f>IF(仕訳入力シート!AI665&lt;&gt;0,仕訳入力シート!AI665,"")</f>
        <v/>
      </c>
      <c r="AK665" s="118" t="str">
        <f>IF(仕訳入力シート!AJ665&lt;&gt;0,仕訳入力シート!AJ665,"")</f>
        <v/>
      </c>
      <c r="AL665" s="118" t="str">
        <f>IF(仕訳入力シート!AK665&lt;&gt;0,仕訳入力シート!AK665,"")</f>
        <v/>
      </c>
      <c r="AM665" s="118" t="str">
        <f>IF(仕訳入力シート!AL665&lt;&gt;0,仕訳入力シート!AL665,"")</f>
        <v/>
      </c>
      <c r="AN665" s="118"/>
      <c r="AO665" s="118"/>
      <c r="AP665" s="118"/>
      <c r="AQ665" s="118"/>
      <c r="AR665" s="118"/>
      <c r="AS665" s="118"/>
      <c r="AT665" s="118"/>
      <c r="AU665" s="120" t="str">
        <f>IF(仕訳入力シート!AQ665&lt;&gt;0,仕訳入力シート!AQ665,"")</f>
        <v/>
      </c>
      <c r="AV665" s="118" t="str">
        <f>IF(仕訳入力シート!AR665&lt;&gt;0,仕訳入力シート!AR665,"")</f>
        <v/>
      </c>
      <c r="AW665" s="120" t="str">
        <f>IF(仕訳入力シート!AT665&lt;&gt;0,仕訳入力シート!AT665,"")</f>
        <v/>
      </c>
      <c r="AX665" s="118" t="str">
        <f>IF(仕訳入力シート!AU665&lt;&gt;0,仕訳入力シート!AU665,"")</f>
        <v/>
      </c>
    </row>
    <row r="666" spans="1:50" ht="17.45" customHeight="1">
      <c r="A666" s="3" t="str">
        <f>IF(C666="",MAX(A$8:A665)+1,"")</f>
        <v/>
      </c>
      <c r="C666" s="3" t="str">
        <f>IF(仕訳入力シート!A666="*","*",IF(J666="","*",IF(J666=0,"*","")))</f>
        <v>*</v>
      </c>
      <c r="D666" s="3">
        <f>仕訳入力シート!B666</f>
        <v>658</v>
      </c>
      <c r="E666" s="3" t="str">
        <f>IF(仕訳入力シート!C666&lt;&gt;0,仕訳入力シート!C666,"")</f>
        <v/>
      </c>
      <c r="F666" s="110" t="str">
        <f>IF(仕訳入力シート!D666&lt;&gt;0,仕訳入力シート!D666,"")</f>
        <v/>
      </c>
      <c r="H666" s="110" t="str">
        <f>IF(仕訳入力シート!AN666&lt;&gt;0,仕訳入力シート!AN666,"")</f>
        <v/>
      </c>
      <c r="I666" s="110" t="str">
        <f>IF(仕訳入力シート!AO666&lt;&gt;0,仕訳入力シート!AO666,"")</f>
        <v/>
      </c>
      <c r="J666" s="143">
        <f>仕訳入力シート!E666</f>
        <v>0</v>
      </c>
      <c r="K666" s="116" t="str">
        <f>IF(仕訳入力シート!F666&lt;&gt;0,仕訳入力シート!F666,"")</f>
        <v/>
      </c>
      <c r="L666" s="3" t="str">
        <f>IF(仕訳入力シート!G666&lt;&gt;0,仕訳入力シート!G666,"")</f>
        <v/>
      </c>
      <c r="M666" s="3" t="str">
        <f>IF(仕訳入力シート!H666&lt;&gt;0,仕訳入力シート!H666,"")</f>
        <v/>
      </c>
      <c r="N666" s="3" t="str">
        <f>IF(仕訳入力シート!I666&lt;&gt;0,仕訳入力シート!I666,"")</f>
        <v/>
      </c>
      <c r="O666" s="116" t="str">
        <f>IF(仕訳入力シート!P666&lt;&gt;0,仕訳入力シート!P666,"")</f>
        <v/>
      </c>
      <c r="P666" s="3" t="str">
        <f>IF(仕訳入力シート!Q666&lt;&gt;0,仕訳入力シート!Q666,"")</f>
        <v/>
      </c>
      <c r="Q666" s="3" t="str">
        <f>IF(仕訳入力シート!J666&lt;&gt;"",仕訳入力シート!J666,"")</f>
        <v/>
      </c>
      <c r="R666" s="3" t="str">
        <f>IF(仕訳入力シート!L666&lt;&gt;"",仕訳入力シート!L666,"")</f>
        <v/>
      </c>
      <c r="S666" s="3" t="str">
        <f>IF(仕訳入力シート!O666&lt;&gt;"",仕訳入力シート!O666,"")</f>
        <v/>
      </c>
      <c r="T666" s="3">
        <f t="shared" si="40"/>
        <v>0</v>
      </c>
      <c r="U666" s="3">
        <f t="shared" si="41"/>
        <v>0</v>
      </c>
      <c r="V666" s="113" t="str">
        <f>IF(仕訳入力シート!R666&lt;&gt;0,仕訳入力シート!R666,"")</f>
        <v/>
      </c>
      <c r="W666" s="3" t="str">
        <f>IF(仕訳入力シート!S666&lt;&gt;0,仕訳入力シート!S666,"")</f>
        <v/>
      </c>
      <c r="X666" s="3" t="str">
        <f>IF(仕訳入力シート!T666&lt;&gt;0,仕訳入力シート!T666,"")</f>
        <v/>
      </c>
      <c r="Y666" s="3" t="str">
        <f>IF(仕訳入力シート!U666&lt;&gt;0,仕訳入力シート!U666,"")</f>
        <v/>
      </c>
      <c r="Z666" s="116" t="str">
        <f>IF(仕訳入力シート!AB666&lt;&gt;0,仕訳入力シート!AB666,"")</f>
        <v/>
      </c>
      <c r="AA666" s="3" t="str">
        <f>IF(仕訳入力シート!AC666&lt;&gt;0,仕訳入力シート!AC666,"")</f>
        <v/>
      </c>
      <c r="AB666" s="3" t="str">
        <f>IF(仕訳入力シート!V666&lt;&gt;"",仕訳入力シート!V666,"")</f>
        <v/>
      </c>
      <c r="AC666" s="3" t="str">
        <f>IF(仕訳入力シート!X666&lt;&gt;"",仕訳入力シート!X666,"")</f>
        <v/>
      </c>
      <c r="AD666" s="3" t="str">
        <f>IF(仕訳入力シート!AA666&lt;&gt;"",仕訳入力シート!AA666,"")</f>
        <v/>
      </c>
      <c r="AE666" s="3">
        <f t="shared" si="42"/>
        <v>0</v>
      </c>
      <c r="AF666" s="3">
        <f t="shared" si="43"/>
        <v>0</v>
      </c>
      <c r="AG666" s="121" t="str">
        <f>IF(仕訳入力シート!AD666&lt;&gt;0,仕訳入力シート!AD666,"")</f>
        <v/>
      </c>
      <c r="AH666" s="3" t="str">
        <f>IF(仕訳入力シート!AE666&lt;&gt;"",仕訳入力シート!AE666,"")</f>
        <v/>
      </c>
      <c r="AI666" s="117" t="str">
        <f>IF(仕訳入力シート!AH666&lt;&gt;0,仕訳入力シート!AH666,"")</f>
        <v/>
      </c>
      <c r="AJ666" s="118" t="str">
        <f>IF(仕訳入力シート!AI666&lt;&gt;0,仕訳入力シート!AI666,"")</f>
        <v/>
      </c>
      <c r="AK666" s="118" t="str">
        <f>IF(仕訳入力シート!AJ666&lt;&gt;0,仕訳入力シート!AJ666,"")</f>
        <v/>
      </c>
      <c r="AL666" s="118" t="str">
        <f>IF(仕訳入力シート!AK666&lt;&gt;0,仕訳入力シート!AK666,"")</f>
        <v/>
      </c>
      <c r="AM666" s="118" t="str">
        <f>IF(仕訳入力シート!AL666&lt;&gt;0,仕訳入力シート!AL666,"")</f>
        <v/>
      </c>
      <c r="AN666" s="118"/>
      <c r="AO666" s="118"/>
      <c r="AP666" s="118"/>
      <c r="AQ666" s="118"/>
      <c r="AR666" s="118"/>
      <c r="AS666" s="118"/>
      <c r="AT666" s="118"/>
      <c r="AU666" s="120" t="str">
        <f>IF(仕訳入力シート!AQ666&lt;&gt;0,仕訳入力シート!AQ666,"")</f>
        <v/>
      </c>
      <c r="AV666" s="118" t="str">
        <f>IF(仕訳入力シート!AR666&lt;&gt;0,仕訳入力シート!AR666,"")</f>
        <v/>
      </c>
      <c r="AW666" s="120" t="str">
        <f>IF(仕訳入力シート!AT666&lt;&gt;0,仕訳入力シート!AT666,"")</f>
        <v/>
      </c>
      <c r="AX666" s="118" t="str">
        <f>IF(仕訳入力シート!AU666&lt;&gt;0,仕訳入力シート!AU666,"")</f>
        <v/>
      </c>
    </row>
    <row r="667" spans="1:50" ht="17.45" customHeight="1">
      <c r="A667" s="3" t="str">
        <f>IF(C667="",MAX(A$8:A666)+1,"")</f>
        <v/>
      </c>
      <c r="C667" s="3" t="str">
        <f>IF(仕訳入力シート!A667="*","*",IF(J667="","*",IF(J667=0,"*","")))</f>
        <v>*</v>
      </c>
      <c r="D667" s="3">
        <f>仕訳入力シート!B667</f>
        <v>659</v>
      </c>
      <c r="E667" s="3" t="str">
        <f>IF(仕訳入力シート!C667&lt;&gt;0,仕訳入力シート!C667,"")</f>
        <v/>
      </c>
      <c r="F667" s="110" t="str">
        <f>IF(仕訳入力シート!D667&lt;&gt;0,仕訳入力シート!D667,"")</f>
        <v/>
      </c>
      <c r="H667" s="110" t="str">
        <f>IF(仕訳入力シート!AN667&lt;&gt;0,仕訳入力シート!AN667,"")</f>
        <v/>
      </c>
      <c r="I667" s="110" t="str">
        <f>IF(仕訳入力シート!AO667&lt;&gt;0,仕訳入力シート!AO667,"")</f>
        <v/>
      </c>
      <c r="J667" s="143">
        <f>仕訳入力シート!E667</f>
        <v>0</v>
      </c>
      <c r="K667" s="116" t="str">
        <f>IF(仕訳入力シート!F667&lt;&gt;0,仕訳入力シート!F667,"")</f>
        <v/>
      </c>
      <c r="L667" s="3" t="str">
        <f>IF(仕訳入力シート!G667&lt;&gt;0,仕訳入力シート!G667,"")</f>
        <v/>
      </c>
      <c r="M667" s="3" t="str">
        <f>IF(仕訳入力シート!H667&lt;&gt;0,仕訳入力シート!H667,"")</f>
        <v/>
      </c>
      <c r="N667" s="3" t="str">
        <f>IF(仕訳入力シート!I667&lt;&gt;0,仕訳入力シート!I667,"")</f>
        <v/>
      </c>
      <c r="O667" s="116" t="str">
        <f>IF(仕訳入力シート!P667&lt;&gt;0,仕訳入力シート!P667,"")</f>
        <v/>
      </c>
      <c r="P667" s="3" t="str">
        <f>IF(仕訳入力シート!Q667&lt;&gt;0,仕訳入力シート!Q667,"")</f>
        <v/>
      </c>
      <c r="Q667" s="3" t="str">
        <f>IF(仕訳入力シート!J667&lt;&gt;"",仕訳入力シート!J667,"")</f>
        <v/>
      </c>
      <c r="R667" s="3" t="str">
        <f>IF(仕訳入力シート!L667&lt;&gt;"",仕訳入力シート!L667,"")</f>
        <v/>
      </c>
      <c r="S667" s="3" t="str">
        <f>IF(仕訳入力シート!O667&lt;&gt;"",仕訳入力シート!O667,"")</f>
        <v/>
      </c>
      <c r="T667" s="3">
        <f t="shared" si="40"/>
        <v>0</v>
      </c>
      <c r="U667" s="3">
        <f t="shared" si="41"/>
        <v>0</v>
      </c>
      <c r="V667" s="113" t="str">
        <f>IF(仕訳入力シート!R667&lt;&gt;0,仕訳入力シート!R667,"")</f>
        <v/>
      </c>
      <c r="W667" s="3" t="str">
        <f>IF(仕訳入力シート!S667&lt;&gt;0,仕訳入力シート!S667,"")</f>
        <v/>
      </c>
      <c r="X667" s="3" t="str">
        <f>IF(仕訳入力シート!T667&lt;&gt;0,仕訳入力シート!T667,"")</f>
        <v/>
      </c>
      <c r="Y667" s="3" t="str">
        <f>IF(仕訳入力シート!U667&lt;&gt;0,仕訳入力シート!U667,"")</f>
        <v/>
      </c>
      <c r="Z667" s="116" t="str">
        <f>IF(仕訳入力シート!AB667&lt;&gt;0,仕訳入力シート!AB667,"")</f>
        <v/>
      </c>
      <c r="AA667" s="3" t="str">
        <f>IF(仕訳入力シート!AC667&lt;&gt;0,仕訳入力シート!AC667,"")</f>
        <v/>
      </c>
      <c r="AB667" s="3" t="str">
        <f>IF(仕訳入力シート!V667&lt;&gt;"",仕訳入力シート!V667,"")</f>
        <v/>
      </c>
      <c r="AC667" s="3" t="str">
        <f>IF(仕訳入力シート!X667&lt;&gt;"",仕訳入力シート!X667,"")</f>
        <v/>
      </c>
      <c r="AD667" s="3" t="str">
        <f>IF(仕訳入力シート!AA667&lt;&gt;"",仕訳入力シート!AA667,"")</f>
        <v/>
      </c>
      <c r="AE667" s="3">
        <f t="shared" si="42"/>
        <v>0</v>
      </c>
      <c r="AF667" s="3">
        <f t="shared" si="43"/>
        <v>0</v>
      </c>
      <c r="AG667" s="121" t="str">
        <f>IF(仕訳入力シート!AD667&lt;&gt;0,仕訳入力シート!AD667,"")</f>
        <v/>
      </c>
      <c r="AH667" s="3" t="str">
        <f>IF(仕訳入力シート!AE667&lt;&gt;"",仕訳入力シート!AE667,"")</f>
        <v/>
      </c>
      <c r="AI667" s="117" t="str">
        <f>IF(仕訳入力シート!AH667&lt;&gt;0,仕訳入力シート!AH667,"")</f>
        <v/>
      </c>
      <c r="AJ667" s="118" t="str">
        <f>IF(仕訳入力シート!AI667&lt;&gt;0,仕訳入力シート!AI667,"")</f>
        <v/>
      </c>
      <c r="AK667" s="118" t="str">
        <f>IF(仕訳入力シート!AJ667&lt;&gt;0,仕訳入力シート!AJ667,"")</f>
        <v/>
      </c>
      <c r="AL667" s="118" t="str">
        <f>IF(仕訳入力シート!AK667&lt;&gt;0,仕訳入力シート!AK667,"")</f>
        <v/>
      </c>
      <c r="AM667" s="118" t="str">
        <f>IF(仕訳入力シート!AL667&lt;&gt;0,仕訳入力シート!AL667,"")</f>
        <v/>
      </c>
      <c r="AN667" s="118"/>
      <c r="AO667" s="118"/>
      <c r="AP667" s="118"/>
      <c r="AQ667" s="118"/>
      <c r="AR667" s="118"/>
      <c r="AS667" s="118"/>
      <c r="AT667" s="118"/>
      <c r="AU667" s="120" t="str">
        <f>IF(仕訳入力シート!AQ667&lt;&gt;0,仕訳入力シート!AQ667,"")</f>
        <v/>
      </c>
      <c r="AV667" s="118" t="str">
        <f>IF(仕訳入力シート!AR667&lt;&gt;0,仕訳入力シート!AR667,"")</f>
        <v/>
      </c>
      <c r="AW667" s="120" t="str">
        <f>IF(仕訳入力シート!AT667&lt;&gt;0,仕訳入力シート!AT667,"")</f>
        <v/>
      </c>
      <c r="AX667" s="118" t="str">
        <f>IF(仕訳入力シート!AU667&lt;&gt;0,仕訳入力シート!AU667,"")</f>
        <v/>
      </c>
    </row>
    <row r="668" spans="1:50" ht="17.45" customHeight="1">
      <c r="A668" s="3" t="str">
        <f>IF(C668="",MAX(A$8:A667)+1,"")</f>
        <v/>
      </c>
      <c r="C668" s="3" t="str">
        <f>IF(仕訳入力シート!A668="*","*",IF(J668="","*",IF(J668=0,"*","")))</f>
        <v>*</v>
      </c>
      <c r="D668" s="3">
        <f>仕訳入力シート!B668</f>
        <v>660</v>
      </c>
      <c r="E668" s="3" t="str">
        <f>IF(仕訳入力シート!C668&lt;&gt;0,仕訳入力シート!C668,"")</f>
        <v/>
      </c>
      <c r="F668" s="110" t="str">
        <f>IF(仕訳入力シート!D668&lt;&gt;0,仕訳入力シート!D668,"")</f>
        <v/>
      </c>
      <c r="H668" s="110" t="str">
        <f>IF(仕訳入力シート!AN668&lt;&gt;0,仕訳入力シート!AN668,"")</f>
        <v/>
      </c>
      <c r="I668" s="110" t="str">
        <f>IF(仕訳入力シート!AO668&lt;&gt;0,仕訳入力シート!AO668,"")</f>
        <v/>
      </c>
      <c r="J668" s="143">
        <f>仕訳入力シート!E668</f>
        <v>0</v>
      </c>
      <c r="K668" s="116" t="str">
        <f>IF(仕訳入力シート!F668&lt;&gt;0,仕訳入力シート!F668,"")</f>
        <v/>
      </c>
      <c r="L668" s="3" t="str">
        <f>IF(仕訳入力シート!G668&lt;&gt;0,仕訳入力シート!G668,"")</f>
        <v/>
      </c>
      <c r="M668" s="3" t="str">
        <f>IF(仕訳入力シート!H668&lt;&gt;0,仕訳入力シート!H668,"")</f>
        <v/>
      </c>
      <c r="N668" s="3" t="str">
        <f>IF(仕訳入力シート!I668&lt;&gt;0,仕訳入力シート!I668,"")</f>
        <v/>
      </c>
      <c r="O668" s="116" t="str">
        <f>IF(仕訳入力シート!P668&lt;&gt;0,仕訳入力シート!P668,"")</f>
        <v/>
      </c>
      <c r="P668" s="3" t="str">
        <f>IF(仕訳入力シート!Q668&lt;&gt;0,仕訳入力シート!Q668,"")</f>
        <v/>
      </c>
      <c r="Q668" s="3" t="str">
        <f>IF(仕訳入力シート!J668&lt;&gt;"",仕訳入力シート!J668,"")</f>
        <v/>
      </c>
      <c r="R668" s="3" t="str">
        <f>IF(仕訳入力シート!L668&lt;&gt;"",仕訳入力シート!L668,"")</f>
        <v/>
      </c>
      <c r="S668" s="3" t="str">
        <f>IF(仕訳入力シート!O668&lt;&gt;"",仕訳入力シート!O668,"")</f>
        <v/>
      </c>
      <c r="T668" s="3">
        <f t="shared" si="40"/>
        <v>0</v>
      </c>
      <c r="U668" s="3">
        <f t="shared" si="41"/>
        <v>0</v>
      </c>
      <c r="V668" s="113" t="str">
        <f>IF(仕訳入力シート!R668&lt;&gt;0,仕訳入力シート!R668,"")</f>
        <v/>
      </c>
      <c r="W668" s="3" t="str">
        <f>IF(仕訳入力シート!S668&lt;&gt;0,仕訳入力シート!S668,"")</f>
        <v/>
      </c>
      <c r="X668" s="3" t="str">
        <f>IF(仕訳入力シート!T668&lt;&gt;0,仕訳入力シート!T668,"")</f>
        <v/>
      </c>
      <c r="Y668" s="3" t="str">
        <f>IF(仕訳入力シート!U668&lt;&gt;0,仕訳入力シート!U668,"")</f>
        <v/>
      </c>
      <c r="Z668" s="116" t="str">
        <f>IF(仕訳入力シート!AB668&lt;&gt;0,仕訳入力シート!AB668,"")</f>
        <v/>
      </c>
      <c r="AA668" s="3" t="str">
        <f>IF(仕訳入力シート!AC668&lt;&gt;0,仕訳入力シート!AC668,"")</f>
        <v/>
      </c>
      <c r="AB668" s="3" t="str">
        <f>IF(仕訳入力シート!V668&lt;&gt;"",仕訳入力シート!V668,"")</f>
        <v/>
      </c>
      <c r="AC668" s="3" t="str">
        <f>IF(仕訳入力シート!X668&lt;&gt;"",仕訳入力シート!X668,"")</f>
        <v/>
      </c>
      <c r="AD668" s="3" t="str">
        <f>IF(仕訳入力シート!AA668&lt;&gt;"",仕訳入力シート!AA668,"")</f>
        <v/>
      </c>
      <c r="AE668" s="3">
        <f t="shared" si="42"/>
        <v>0</v>
      </c>
      <c r="AF668" s="3">
        <f t="shared" si="43"/>
        <v>0</v>
      </c>
      <c r="AG668" s="121" t="str">
        <f>IF(仕訳入力シート!AD668&lt;&gt;0,仕訳入力シート!AD668,"")</f>
        <v/>
      </c>
      <c r="AH668" s="3" t="str">
        <f>IF(仕訳入力シート!AE668&lt;&gt;"",仕訳入力シート!AE668,"")</f>
        <v/>
      </c>
      <c r="AI668" s="117" t="str">
        <f>IF(仕訳入力シート!AH668&lt;&gt;0,仕訳入力シート!AH668,"")</f>
        <v/>
      </c>
      <c r="AJ668" s="118" t="str">
        <f>IF(仕訳入力シート!AI668&lt;&gt;0,仕訳入力シート!AI668,"")</f>
        <v/>
      </c>
      <c r="AK668" s="118" t="str">
        <f>IF(仕訳入力シート!AJ668&lt;&gt;0,仕訳入力シート!AJ668,"")</f>
        <v/>
      </c>
      <c r="AL668" s="118" t="str">
        <f>IF(仕訳入力シート!AK668&lt;&gt;0,仕訳入力シート!AK668,"")</f>
        <v/>
      </c>
      <c r="AM668" s="118" t="str">
        <f>IF(仕訳入力シート!AL668&lt;&gt;0,仕訳入力シート!AL668,"")</f>
        <v/>
      </c>
      <c r="AN668" s="118"/>
      <c r="AO668" s="118"/>
      <c r="AP668" s="118"/>
      <c r="AQ668" s="118"/>
      <c r="AR668" s="118"/>
      <c r="AS668" s="118"/>
      <c r="AT668" s="118"/>
      <c r="AU668" s="120" t="str">
        <f>IF(仕訳入力シート!AQ668&lt;&gt;0,仕訳入力シート!AQ668,"")</f>
        <v/>
      </c>
      <c r="AV668" s="118" t="str">
        <f>IF(仕訳入力シート!AR668&lt;&gt;0,仕訳入力シート!AR668,"")</f>
        <v/>
      </c>
      <c r="AW668" s="120" t="str">
        <f>IF(仕訳入力シート!AT668&lt;&gt;0,仕訳入力シート!AT668,"")</f>
        <v/>
      </c>
      <c r="AX668" s="118" t="str">
        <f>IF(仕訳入力シート!AU668&lt;&gt;0,仕訳入力シート!AU668,"")</f>
        <v/>
      </c>
    </row>
    <row r="669" spans="1:50" ht="17.45" customHeight="1">
      <c r="A669" s="3" t="str">
        <f>IF(C669="",MAX(A$8:A668)+1,"")</f>
        <v/>
      </c>
      <c r="C669" s="3" t="str">
        <f>IF(仕訳入力シート!A669="*","*",IF(J669="","*",IF(J669=0,"*","")))</f>
        <v>*</v>
      </c>
      <c r="D669" s="3">
        <f>仕訳入力シート!B669</f>
        <v>661</v>
      </c>
      <c r="E669" s="3" t="str">
        <f>IF(仕訳入力シート!C669&lt;&gt;0,仕訳入力シート!C669,"")</f>
        <v/>
      </c>
      <c r="F669" s="110" t="str">
        <f>IF(仕訳入力シート!D669&lt;&gt;0,仕訳入力シート!D669,"")</f>
        <v/>
      </c>
      <c r="H669" s="110" t="str">
        <f>IF(仕訳入力シート!AN669&lt;&gt;0,仕訳入力シート!AN669,"")</f>
        <v/>
      </c>
      <c r="I669" s="110" t="str">
        <f>IF(仕訳入力シート!AO669&lt;&gt;0,仕訳入力シート!AO669,"")</f>
        <v/>
      </c>
      <c r="J669" s="143">
        <f>仕訳入力シート!E669</f>
        <v>0</v>
      </c>
      <c r="K669" s="116" t="str">
        <f>IF(仕訳入力シート!F669&lt;&gt;0,仕訳入力シート!F669,"")</f>
        <v/>
      </c>
      <c r="L669" s="3" t="str">
        <f>IF(仕訳入力シート!G669&lt;&gt;0,仕訳入力シート!G669,"")</f>
        <v/>
      </c>
      <c r="M669" s="3" t="str">
        <f>IF(仕訳入力シート!H669&lt;&gt;0,仕訳入力シート!H669,"")</f>
        <v/>
      </c>
      <c r="N669" s="3" t="str">
        <f>IF(仕訳入力シート!I669&lt;&gt;0,仕訳入力シート!I669,"")</f>
        <v/>
      </c>
      <c r="O669" s="116" t="str">
        <f>IF(仕訳入力シート!P669&lt;&gt;0,仕訳入力シート!P669,"")</f>
        <v/>
      </c>
      <c r="P669" s="3" t="str">
        <f>IF(仕訳入力シート!Q669&lt;&gt;0,仕訳入力シート!Q669,"")</f>
        <v/>
      </c>
      <c r="Q669" s="3" t="str">
        <f>IF(仕訳入力シート!J669&lt;&gt;"",仕訳入力シート!J669,"")</f>
        <v/>
      </c>
      <c r="R669" s="3" t="str">
        <f>IF(仕訳入力シート!L669&lt;&gt;"",仕訳入力シート!L669,"")</f>
        <v/>
      </c>
      <c r="S669" s="3" t="str">
        <f>IF(仕訳入力シート!O669&lt;&gt;"",仕訳入力シート!O669,"")</f>
        <v/>
      </c>
      <c r="T669" s="3">
        <f t="shared" si="40"/>
        <v>0</v>
      </c>
      <c r="U669" s="3">
        <f t="shared" si="41"/>
        <v>0</v>
      </c>
      <c r="V669" s="113" t="str">
        <f>IF(仕訳入力シート!R669&lt;&gt;0,仕訳入力シート!R669,"")</f>
        <v/>
      </c>
      <c r="W669" s="3" t="str">
        <f>IF(仕訳入力シート!S669&lt;&gt;0,仕訳入力シート!S669,"")</f>
        <v/>
      </c>
      <c r="X669" s="3" t="str">
        <f>IF(仕訳入力シート!T669&lt;&gt;0,仕訳入力シート!T669,"")</f>
        <v/>
      </c>
      <c r="Y669" s="3" t="str">
        <f>IF(仕訳入力シート!U669&lt;&gt;0,仕訳入力シート!U669,"")</f>
        <v/>
      </c>
      <c r="Z669" s="116" t="str">
        <f>IF(仕訳入力シート!AB669&lt;&gt;0,仕訳入力シート!AB669,"")</f>
        <v/>
      </c>
      <c r="AA669" s="3" t="str">
        <f>IF(仕訳入力シート!AC669&lt;&gt;0,仕訳入力シート!AC669,"")</f>
        <v/>
      </c>
      <c r="AB669" s="3" t="str">
        <f>IF(仕訳入力シート!V669&lt;&gt;"",仕訳入力シート!V669,"")</f>
        <v/>
      </c>
      <c r="AC669" s="3" t="str">
        <f>IF(仕訳入力シート!X669&lt;&gt;"",仕訳入力シート!X669,"")</f>
        <v/>
      </c>
      <c r="AD669" s="3" t="str">
        <f>IF(仕訳入力シート!AA669&lt;&gt;"",仕訳入力シート!AA669,"")</f>
        <v/>
      </c>
      <c r="AE669" s="3">
        <f t="shared" si="42"/>
        <v>0</v>
      </c>
      <c r="AF669" s="3">
        <f t="shared" si="43"/>
        <v>0</v>
      </c>
      <c r="AG669" s="121" t="str">
        <f>IF(仕訳入力シート!AD669&lt;&gt;0,仕訳入力シート!AD669,"")</f>
        <v/>
      </c>
      <c r="AH669" s="3" t="str">
        <f>IF(仕訳入力シート!AE669&lt;&gt;"",仕訳入力シート!AE669,"")</f>
        <v/>
      </c>
      <c r="AI669" s="117" t="str">
        <f>IF(仕訳入力シート!AH669&lt;&gt;0,仕訳入力シート!AH669,"")</f>
        <v/>
      </c>
      <c r="AJ669" s="118" t="str">
        <f>IF(仕訳入力シート!AI669&lt;&gt;0,仕訳入力シート!AI669,"")</f>
        <v/>
      </c>
      <c r="AK669" s="118" t="str">
        <f>IF(仕訳入力シート!AJ669&lt;&gt;0,仕訳入力シート!AJ669,"")</f>
        <v/>
      </c>
      <c r="AL669" s="118" t="str">
        <f>IF(仕訳入力シート!AK669&lt;&gt;0,仕訳入力シート!AK669,"")</f>
        <v/>
      </c>
      <c r="AM669" s="118" t="str">
        <f>IF(仕訳入力シート!AL669&lt;&gt;0,仕訳入力シート!AL669,"")</f>
        <v/>
      </c>
      <c r="AN669" s="118"/>
      <c r="AO669" s="118"/>
      <c r="AP669" s="118"/>
      <c r="AQ669" s="118"/>
      <c r="AR669" s="118"/>
      <c r="AS669" s="118"/>
      <c r="AT669" s="118"/>
      <c r="AU669" s="120" t="str">
        <f>IF(仕訳入力シート!AQ669&lt;&gt;0,仕訳入力シート!AQ669,"")</f>
        <v/>
      </c>
      <c r="AV669" s="118" t="str">
        <f>IF(仕訳入力シート!AR669&lt;&gt;0,仕訳入力シート!AR669,"")</f>
        <v/>
      </c>
      <c r="AW669" s="120" t="str">
        <f>IF(仕訳入力シート!AT669&lt;&gt;0,仕訳入力シート!AT669,"")</f>
        <v/>
      </c>
      <c r="AX669" s="118" t="str">
        <f>IF(仕訳入力シート!AU669&lt;&gt;0,仕訳入力シート!AU669,"")</f>
        <v/>
      </c>
    </row>
    <row r="670" spans="1:50" ht="17.45" customHeight="1">
      <c r="A670" s="3" t="str">
        <f>IF(C670="",MAX(A$8:A669)+1,"")</f>
        <v/>
      </c>
      <c r="C670" s="3" t="str">
        <f>IF(仕訳入力シート!A670="*","*",IF(J670="","*",IF(J670=0,"*","")))</f>
        <v>*</v>
      </c>
      <c r="D670" s="3">
        <f>仕訳入力シート!B670</f>
        <v>662</v>
      </c>
      <c r="E670" s="3" t="str">
        <f>IF(仕訳入力シート!C670&lt;&gt;0,仕訳入力シート!C670,"")</f>
        <v/>
      </c>
      <c r="F670" s="110" t="str">
        <f>IF(仕訳入力シート!D670&lt;&gt;0,仕訳入力シート!D670,"")</f>
        <v/>
      </c>
      <c r="H670" s="110" t="str">
        <f>IF(仕訳入力シート!AN670&lt;&gt;0,仕訳入力シート!AN670,"")</f>
        <v/>
      </c>
      <c r="I670" s="110" t="str">
        <f>IF(仕訳入力シート!AO670&lt;&gt;0,仕訳入力シート!AO670,"")</f>
        <v/>
      </c>
      <c r="J670" s="143">
        <f>仕訳入力シート!E670</f>
        <v>0</v>
      </c>
      <c r="K670" s="116" t="str">
        <f>IF(仕訳入力シート!F670&lt;&gt;0,仕訳入力シート!F670,"")</f>
        <v/>
      </c>
      <c r="L670" s="3" t="str">
        <f>IF(仕訳入力シート!G670&lt;&gt;0,仕訳入力シート!G670,"")</f>
        <v/>
      </c>
      <c r="M670" s="3" t="str">
        <f>IF(仕訳入力シート!H670&lt;&gt;0,仕訳入力シート!H670,"")</f>
        <v/>
      </c>
      <c r="N670" s="3" t="str">
        <f>IF(仕訳入力シート!I670&lt;&gt;0,仕訳入力シート!I670,"")</f>
        <v/>
      </c>
      <c r="O670" s="116" t="str">
        <f>IF(仕訳入力シート!P670&lt;&gt;0,仕訳入力シート!P670,"")</f>
        <v/>
      </c>
      <c r="P670" s="3" t="str">
        <f>IF(仕訳入力シート!Q670&lt;&gt;0,仕訳入力シート!Q670,"")</f>
        <v/>
      </c>
      <c r="Q670" s="3" t="str">
        <f>IF(仕訳入力シート!J670&lt;&gt;"",仕訳入力シート!J670,"")</f>
        <v/>
      </c>
      <c r="R670" s="3" t="str">
        <f>IF(仕訳入力シート!L670&lt;&gt;"",仕訳入力シート!L670,"")</f>
        <v/>
      </c>
      <c r="S670" s="3" t="str">
        <f>IF(仕訳入力シート!O670&lt;&gt;"",仕訳入力シート!O670,"")</f>
        <v/>
      </c>
      <c r="T670" s="3">
        <f t="shared" si="40"/>
        <v>0</v>
      </c>
      <c r="U670" s="3">
        <f t="shared" si="41"/>
        <v>0</v>
      </c>
      <c r="V670" s="113" t="str">
        <f>IF(仕訳入力シート!R670&lt;&gt;0,仕訳入力シート!R670,"")</f>
        <v/>
      </c>
      <c r="W670" s="3" t="str">
        <f>IF(仕訳入力シート!S670&lt;&gt;0,仕訳入力シート!S670,"")</f>
        <v/>
      </c>
      <c r="X670" s="3" t="str">
        <f>IF(仕訳入力シート!T670&lt;&gt;0,仕訳入力シート!T670,"")</f>
        <v/>
      </c>
      <c r="Y670" s="3" t="str">
        <f>IF(仕訳入力シート!U670&lt;&gt;0,仕訳入力シート!U670,"")</f>
        <v/>
      </c>
      <c r="Z670" s="116" t="str">
        <f>IF(仕訳入力シート!AB670&lt;&gt;0,仕訳入力シート!AB670,"")</f>
        <v/>
      </c>
      <c r="AA670" s="3" t="str">
        <f>IF(仕訳入力シート!AC670&lt;&gt;0,仕訳入力シート!AC670,"")</f>
        <v/>
      </c>
      <c r="AB670" s="3" t="str">
        <f>IF(仕訳入力シート!V670&lt;&gt;"",仕訳入力シート!V670,"")</f>
        <v/>
      </c>
      <c r="AC670" s="3" t="str">
        <f>IF(仕訳入力シート!X670&lt;&gt;"",仕訳入力シート!X670,"")</f>
        <v/>
      </c>
      <c r="AD670" s="3" t="str">
        <f>IF(仕訳入力シート!AA670&lt;&gt;"",仕訳入力シート!AA670,"")</f>
        <v/>
      </c>
      <c r="AE670" s="3">
        <f t="shared" si="42"/>
        <v>0</v>
      </c>
      <c r="AF670" s="3">
        <f t="shared" si="43"/>
        <v>0</v>
      </c>
      <c r="AG670" s="121" t="str">
        <f>IF(仕訳入力シート!AD670&lt;&gt;0,仕訳入力シート!AD670,"")</f>
        <v/>
      </c>
      <c r="AH670" s="3" t="str">
        <f>IF(仕訳入力シート!AE670&lt;&gt;"",仕訳入力シート!AE670,"")</f>
        <v/>
      </c>
      <c r="AI670" s="117" t="str">
        <f>IF(仕訳入力シート!AH670&lt;&gt;0,仕訳入力シート!AH670,"")</f>
        <v/>
      </c>
      <c r="AJ670" s="118" t="str">
        <f>IF(仕訳入力シート!AI670&lt;&gt;0,仕訳入力シート!AI670,"")</f>
        <v/>
      </c>
      <c r="AK670" s="118" t="str">
        <f>IF(仕訳入力シート!AJ670&lt;&gt;0,仕訳入力シート!AJ670,"")</f>
        <v/>
      </c>
      <c r="AL670" s="118" t="str">
        <f>IF(仕訳入力シート!AK670&lt;&gt;0,仕訳入力シート!AK670,"")</f>
        <v/>
      </c>
      <c r="AM670" s="118" t="str">
        <f>IF(仕訳入力シート!AL670&lt;&gt;0,仕訳入力シート!AL670,"")</f>
        <v/>
      </c>
      <c r="AN670" s="118"/>
      <c r="AO670" s="118"/>
      <c r="AP670" s="118"/>
      <c r="AQ670" s="118"/>
      <c r="AR670" s="118"/>
      <c r="AS670" s="118"/>
      <c r="AT670" s="118"/>
      <c r="AU670" s="120" t="str">
        <f>IF(仕訳入力シート!AQ670&lt;&gt;0,仕訳入力シート!AQ670,"")</f>
        <v/>
      </c>
      <c r="AV670" s="118" t="str">
        <f>IF(仕訳入力シート!AR670&lt;&gt;0,仕訳入力シート!AR670,"")</f>
        <v/>
      </c>
      <c r="AW670" s="120" t="str">
        <f>IF(仕訳入力シート!AT670&lt;&gt;0,仕訳入力シート!AT670,"")</f>
        <v/>
      </c>
      <c r="AX670" s="118" t="str">
        <f>IF(仕訳入力シート!AU670&lt;&gt;0,仕訳入力シート!AU670,"")</f>
        <v/>
      </c>
    </row>
    <row r="671" spans="1:50" ht="17.45" customHeight="1">
      <c r="A671" s="3" t="str">
        <f>IF(C671="",MAX(A$8:A670)+1,"")</f>
        <v/>
      </c>
      <c r="C671" s="3" t="str">
        <f>IF(仕訳入力シート!A671="*","*",IF(J671="","*",IF(J671=0,"*","")))</f>
        <v>*</v>
      </c>
      <c r="D671" s="3">
        <f>仕訳入力シート!B671</f>
        <v>663</v>
      </c>
      <c r="E671" s="3" t="str">
        <f>IF(仕訳入力シート!C671&lt;&gt;0,仕訳入力シート!C671,"")</f>
        <v/>
      </c>
      <c r="F671" s="110" t="str">
        <f>IF(仕訳入力シート!D671&lt;&gt;0,仕訳入力シート!D671,"")</f>
        <v/>
      </c>
      <c r="H671" s="110" t="str">
        <f>IF(仕訳入力シート!AN671&lt;&gt;0,仕訳入力シート!AN671,"")</f>
        <v/>
      </c>
      <c r="I671" s="110" t="str">
        <f>IF(仕訳入力シート!AO671&lt;&gt;0,仕訳入力シート!AO671,"")</f>
        <v/>
      </c>
      <c r="J671" s="143">
        <f>仕訳入力シート!E671</f>
        <v>0</v>
      </c>
      <c r="K671" s="116" t="str">
        <f>IF(仕訳入力シート!F671&lt;&gt;0,仕訳入力シート!F671,"")</f>
        <v/>
      </c>
      <c r="L671" s="3" t="str">
        <f>IF(仕訳入力シート!G671&lt;&gt;0,仕訳入力シート!G671,"")</f>
        <v/>
      </c>
      <c r="M671" s="3" t="str">
        <f>IF(仕訳入力シート!H671&lt;&gt;0,仕訳入力シート!H671,"")</f>
        <v/>
      </c>
      <c r="N671" s="3" t="str">
        <f>IF(仕訳入力シート!I671&lt;&gt;0,仕訳入力シート!I671,"")</f>
        <v/>
      </c>
      <c r="O671" s="116" t="str">
        <f>IF(仕訳入力シート!P671&lt;&gt;0,仕訳入力シート!P671,"")</f>
        <v/>
      </c>
      <c r="P671" s="3" t="str">
        <f>IF(仕訳入力シート!Q671&lt;&gt;0,仕訳入力シート!Q671,"")</f>
        <v/>
      </c>
      <c r="Q671" s="3" t="str">
        <f>IF(仕訳入力シート!J671&lt;&gt;"",仕訳入力シート!J671,"")</f>
        <v/>
      </c>
      <c r="R671" s="3" t="str">
        <f>IF(仕訳入力シート!L671&lt;&gt;"",仕訳入力シート!L671,"")</f>
        <v/>
      </c>
      <c r="S671" s="3" t="str">
        <f>IF(仕訳入力シート!O671&lt;&gt;"",仕訳入力シート!O671,"")</f>
        <v/>
      </c>
      <c r="T671" s="3">
        <f t="shared" si="40"/>
        <v>0</v>
      </c>
      <c r="U671" s="3">
        <f t="shared" si="41"/>
        <v>0</v>
      </c>
      <c r="V671" s="113" t="str">
        <f>IF(仕訳入力シート!R671&lt;&gt;0,仕訳入力シート!R671,"")</f>
        <v/>
      </c>
      <c r="W671" s="3" t="str">
        <f>IF(仕訳入力シート!S671&lt;&gt;0,仕訳入力シート!S671,"")</f>
        <v/>
      </c>
      <c r="X671" s="3" t="str">
        <f>IF(仕訳入力シート!T671&lt;&gt;0,仕訳入力シート!T671,"")</f>
        <v/>
      </c>
      <c r="Y671" s="3" t="str">
        <f>IF(仕訳入力シート!U671&lt;&gt;0,仕訳入力シート!U671,"")</f>
        <v/>
      </c>
      <c r="Z671" s="116" t="str">
        <f>IF(仕訳入力シート!AB671&lt;&gt;0,仕訳入力シート!AB671,"")</f>
        <v/>
      </c>
      <c r="AA671" s="3" t="str">
        <f>IF(仕訳入力シート!AC671&lt;&gt;0,仕訳入力シート!AC671,"")</f>
        <v/>
      </c>
      <c r="AB671" s="3" t="str">
        <f>IF(仕訳入力シート!V671&lt;&gt;"",仕訳入力シート!V671,"")</f>
        <v/>
      </c>
      <c r="AC671" s="3" t="str">
        <f>IF(仕訳入力シート!X671&lt;&gt;"",仕訳入力シート!X671,"")</f>
        <v/>
      </c>
      <c r="AD671" s="3" t="str">
        <f>IF(仕訳入力シート!AA671&lt;&gt;"",仕訳入力シート!AA671,"")</f>
        <v/>
      </c>
      <c r="AE671" s="3">
        <f t="shared" si="42"/>
        <v>0</v>
      </c>
      <c r="AF671" s="3">
        <f t="shared" si="43"/>
        <v>0</v>
      </c>
      <c r="AG671" s="121" t="str">
        <f>IF(仕訳入力シート!AD671&lt;&gt;0,仕訳入力シート!AD671,"")</f>
        <v/>
      </c>
      <c r="AH671" s="3" t="str">
        <f>IF(仕訳入力シート!AE671&lt;&gt;"",仕訳入力シート!AE671,"")</f>
        <v/>
      </c>
      <c r="AI671" s="117" t="str">
        <f>IF(仕訳入力シート!AH671&lt;&gt;0,仕訳入力シート!AH671,"")</f>
        <v/>
      </c>
      <c r="AJ671" s="118" t="str">
        <f>IF(仕訳入力シート!AI671&lt;&gt;0,仕訳入力シート!AI671,"")</f>
        <v/>
      </c>
      <c r="AK671" s="118" t="str">
        <f>IF(仕訳入力シート!AJ671&lt;&gt;0,仕訳入力シート!AJ671,"")</f>
        <v/>
      </c>
      <c r="AL671" s="118" t="str">
        <f>IF(仕訳入力シート!AK671&lt;&gt;0,仕訳入力シート!AK671,"")</f>
        <v/>
      </c>
      <c r="AM671" s="118" t="str">
        <f>IF(仕訳入力シート!AL671&lt;&gt;0,仕訳入力シート!AL671,"")</f>
        <v/>
      </c>
      <c r="AN671" s="118"/>
      <c r="AO671" s="118"/>
      <c r="AP671" s="118"/>
      <c r="AQ671" s="118"/>
      <c r="AR671" s="118"/>
      <c r="AS671" s="118"/>
      <c r="AT671" s="118"/>
      <c r="AU671" s="120" t="str">
        <f>IF(仕訳入力シート!AQ671&lt;&gt;0,仕訳入力シート!AQ671,"")</f>
        <v/>
      </c>
      <c r="AV671" s="118" t="str">
        <f>IF(仕訳入力シート!AR671&lt;&gt;0,仕訳入力シート!AR671,"")</f>
        <v/>
      </c>
      <c r="AW671" s="120" t="str">
        <f>IF(仕訳入力シート!AT671&lt;&gt;0,仕訳入力シート!AT671,"")</f>
        <v/>
      </c>
      <c r="AX671" s="118" t="str">
        <f>IF(仕訳入力シート!AU671&lt;&gt;0,仕訳入力シート!AU671,"")</f>
        <v/>
      </c>
    </row>
    <row r="672" spans="1:50" ht="17.45" customHeight="1">
      <c r="A672" s="3" t="str">
        <f>IF(C672="",MAX(A$8:A671)+1,"")</f>
        <v/>
      </c>
      <c r="C672" s="3" t="str">
        <f>IF(仕訳入力シート!A672="*","*",IF(J672="","*",IF(J672=0,"*","")))</f>
        <v>*</v>
      </c>
      <c r="D672" s="3">
        <f>仕訳入力シート!B672</f>
        <v>664</v>
      </c>
      <c r="E672" s="3" t="str">
        <f>IF(仕訳入力シート!C672&lt;&gt;0,仕訳入力シート!C672,"")</f>
        <v/>
      </c>
      <c r="F672" s="110" t="str">
        <f>IF(仕訳入力シート!D672&lt;&gt;0,仕訳入力シート!D672,"")</f>
        <v/>
      </c>
      <c r="H672" s="110" t="str">
        <f>IF(仕訳入力シート!AN672&lt;&gt;0,仕訳入力シート!AN672,"")</f>
        <v/>
      </c>
      <c r="I672" s="110" t="str">
        <f>IF(仕訳入力シート!AO672&lt;&gt;0,仕訳入力シート!AO672,"")</f>
        <v/>
      </c>
      <c r="J672" s="143">
        <f>仕訳入力シート!E672</f>
        <v>0</v>
      </c>
      <c r="K672" s="116" t="str">
        <f>IF(仕訳入力シート!F672&lt;&gt;0,仕訳入力シート!F672,"")</f>
        <v/>
      </c>
      <c r="L672" s="3" t="str">
        <f>IF(仕訳入力シート!G672&lt;&gt;0,仕訳入力シート!G672,"")</f>
        <v/>
      </c>
      <c r="M672" s="3" t="str">
        <f>IF(仕訳入力シート!H672&lt;&gt;0,仕訳入力シート!H672,"")</f>
        <v/>
      </c>
      <c r="N672" s="3" t="str">
        <f>IF(仕訳入力シート!I672&lt;&gt;0,仕訳入力シート!I672,"")</f>
        <v/>
      </c>
      <c r="O672" s="116" t="str">
        <f>IF(仕訳入力シート!P672&lt;&gt;0,仕訳入力シート!P672,"")</f>
        <v/>
      </c>
      <c r="P672" s="3" t="str">
        <f>IF(仕訳入力シート!Q672&lt;&gt;0,仕訳入力シート!Q672,"")</f>
        <v/>
      </c>
      <c r="Q672" s="3" t="str">
        <f>IF(仕訳入力シート!J672&lt;&gt;"",仕訳入力シート!J672,"")</f>
        <v/>
      </c>
      <c r="R672" s="3" t="str">
        <f>IF(仕訳入力シート!L672&lt;&gt;"",仕訳入力シート!L672,"")</f>
        <v/>
      </c>
      <c r="S672" s="3" t="str">
        <f>IF(仕訳入力シート!O672&lt;&gt;"",仕訳入力シート!O672,"")</f>
        <v/>
      </c>
      <c r="T672" s="3">
        <f t="shared" si="40"/>
        <v>0</v>
      </c>
      <c r="U672" s="3">
        <f t="shared" si="41"/>
        <v>0</v>
      </c>
      <c r="V672" s="113" t="str">
        <f>IF(仕訳入力シート!R672&lt;&gt;0,仕訳入力シート!R672,"")</f>
        <v/>
      </c>
      <c r="W672" s="3" t="str">
        <f>IF(仕訳入力シート!S672&lt;&gt;0,仕訳入力シート!S672,"")</f>
        <v/>
      </c>
      <c r="X672" s="3" t="str">
        <f>IF(仕訳入力シート!T672&lt;&gt;0,仕訳入力シート!T672,"")</f>
        <v/>
      </c>
      <c r="Y672" s="3" t="str">
        <f>IF(仕訳入力シート!U672&lt;&gt;0,仕訳入力シート!U672,"")</f>
        <v/>
      </c>
      <c r="Z672" s="116" t="str">
        <f>IF(仕訳入力シート!AB672&lt;&gt;0,仕訳入力シート!AB672,"")</f>
        <v/>
      </c>
      <c r="AA672" s="3" t="str">
        <f>IF(仕訳入力シート!AC672&lt;&gt;0,仕訳入力シート!AC672,"")</f>
        <v/>
      </c>
      <c r="AB672" s="3" t="str">
        <f>IF(仕訳入力シート!V672&lt;&gt;"",仕訳入力シート!V672,"")</f>
        <v/>
      </c>
      <c r="AC672" s="3" t="str">
        <f>IF(仕訳入力シート!X672&lt;&gt;"",仕訳入力シート!X672,"")</f>
        <v/>
      </c>
      <c r="AD672" s="3" t="str">
        <f>IF(仕訳入力シート!AA672&lt;&gt;"",仕訳入力シート!AA672,"")</f>
        <v/>
      </c>
      <c r="AE672" s="3">
        <f t="shared" si="42"/>
        <v>0</v>
      </c>
      <c r="AF672" s="3">
        <f t="shared" si="43"/>
        <v>0</v>
      </c>
      <c r="AG672" s="121" t="str">
        <f>IF(仕訳入力シート!AD672&lt;&gt;0,仕訳入力シート!AD672,"")</f>
        <v/>
      </c>
      <c r="AH672" s="3" t="str">
        <f>IF(仕訳入力シート!AE672&lt;&gt;"",仕訳入力シート!AE672,"")</f>
        <v/>
      </c>
      <c r="AI672" s="117" t="str">
        <f>IF(仕訳入力シート!AH672&lt;&gt;0,仕訳入力シート!AH672,"")</f>
        <v/>
      </c>
      <c r="AJ672" s="118" t="str">
        <f>IF(仕訳入力シート!AI672&lt;&gt;0,仕訳入力シート!AI672,"")</f>
        <v/>
      </c>
      <c r="AK672" s="118" t="str">
        <f>IF(仕訳入力シート!AJ672&lt;&gt;0,仕訳入力シート!AJ672,"")</f>
        <v/>
      </c>
      <c r="AL672" s="118" t="str">
        <f>IF(仕訳入力シート!AK672&lt;&gt;0,仕訳入力シート!AK672,"")</f>
        <v/>
      </c>
      <c r="AM672" s="118" t="str">
        <f>IF(仕訳入力シート!AL672&lt;&gt;0,仕訳入力シート!AL672,"")</f>
        <v/>
      </c>
      <c r="AN672" s="118"/>
      <c r="AO672" s="118"/>
      <c r="AP672" s="118"/>
      <c r="AQ672" s="118"/>
      <c r="AR672" s="118"/>
      <c r="AS672" s="118"/>
      <c r="AT672" s="118"/>
      <c r="AU672" s="120" t="str">
        <f>IF(仕訳入力シート!AQ672&lt;&gt;0,仕訳入力シート!AQ672,"")</f>
        <v/>
      </c>
      <c r="AV672" s="118" t="str">
        <f>IF(仕訳入力シート!AR672&lt;&gt;0,仕訳入力シート!AR672,"")</f>
        <v/>
      </c>
      <c r="AW672" s="120" t="str">
        <f>IF(仕訳入力シート!AT672&lt;&gt;0,仕訳入力シート!AT672,"")</f>
        <v/>
      </c>
      <c r="AX672" s="118" t="str">
        <f>IF(仕訳入力シート!AU672&lt;&gt;0,仕訳入力シート!AU672,"")</f>
        <v/>
      </c>
    </row>
    <row r="673" spans="1:50" ht="17.45" customHeight="1">
      <c r="A673" s="3" t="str">
        <f>IF(C673="",MAX(A$8:A672)+1,"")</f>
        <v/>
      </c>
      <c r="C673" s="3" t="str">
        <f>IF(仕訳入力シート!A673="*","*",IF(J673="","*",IF(J673=0,"*","")))</f>
        <v>*</v>
      </c>
      <c r="D673" s="3">
        <f>仕訳入力シート!B673</f>
        <v>665</v>
      </c>
      <c r="E673" s="3" t="str">
        <f>IF(仕訳入力シート!C673&lt;&gt;0,仕訳入力シート!C673,"")</f>
        <v/>
      </c>
      <c r="F673" s="110" t="str">
        <f>IF(仕訳入力シート!D673&lt;&gt;0,仕訳入力シート!D673,"")</f>
        <v/>
      </c>
      <c r="H673" s="110" t="str">
        <f>IF(仕訳入力シート!AN673&lt;&gt;0,仕訳入力シート!AN673,"")</f>
        <v/>
      </c>
      <c r="I673" s="110" t="str">
        <f>IF(仕訳入力シート!AO673&lt;&gt;0,仕訳入力シート!AO673,"")</f>
        <v/>
      </c>
      <c r="J673" s="143">
        <f>仕訳入力シート!E673</f>
        <v>0</v>
      </c>
      <c r="K673" s="116" t="str">
        <f>IF(仕訳入力シート!F673&lt;&gt;0,仕訳入力シート!F673,"")</f>
        <v/>
      </c>
      <c r="L673" s="3" t="str">
        <f>IF(仕訳入力シート!G673&lt;&gt;0,仕訳入力シート!G673,"")</f>
        <v/>
      </c>
      <c r="M673" s="3" t="str">
        <f>IF(仕訳入力シート!H673&lt;&gt;0,仕訳入力シート!H673,"")</f>
        <v/>
      </c>
      <c r="N673" s="3" t="str">
        <f>IF(仕訳入力シート!I673&lt;&gt;0,仕訳入力シート!I673,"")</f>
        <v/>
      </c>
      <c r="O673" s="116" t="str">
        <f>IF(仕訳入力シート!P673&lt;&gt;0,仕訳入力シート!P673,"")</f>
        <v/>
      </c>
      <c r="P673" s="3" t="str">
        <f>IF(仕訳入力シート!Q673&lt;&gt;0,仕訳入力シート!Q673,"")</f>
        <v/>
      </c>
      <c r="Q673" s="3" t="str">
        <f>IF(仕訳入力シート!J673&lt;&gt;"",仕訳入力シート!J673,"")</f>
        <v/>
      </c>
      <c r="R673" s="3" t="str">
        <f>IF(仕訳入力シート!L673&lt;&gt;"",仕訳入力シート!L673,"")</f>
        <v/>
      </c>
      <c r="S673" s="3" t="str">
        <f>IF(仕訳入力シート!O673&lt;&gt;"",仕訳入力シート!O673,"")</f>
        <v/>
      </c>
      <c r="T673" s="3">
        <f t="shared" si="40"/>
        <v>0</v>
      </c>
      <c r="U673" s="3">
        <f t="shared" si="41"/>
        <v>0</v>
      </c>
      <c r="V673" s="113" t="str">
        <f>IF(仕訳入力シート!R673&lt;&gt;0,仕訳入力シート!R673,"")</f>
        <v/>
      </c>
      <c r="W673" s="3" t="str">
        <f>IF(仕訳入力シート!S673&lt;&gt;0,仕訳入力シート!S673,"")</f>
        <v/>
      </c>
      <c r="X673" s="3" t="str">
        <f>IF(仕訳入力シート!T673&lt;&gt;0,仕訳入力シート!T673,"")</f>
        <v/>
      </c>
      <c r="Y673" s="3" t="str">
        <f>IF(仕訳入力シート!U673&lt;&gt;0,仕訳入力シート!U673,"")</f>
        <v/>
      </c>
      <c r="Z673" s="116" t="str">
        <f>IF(仕訳入力シート!AB673&lt;&gt;0,仕訳入力シート!AB673,"")</f>
        <v/>
      </c>
      <c r="AA673" s="3" t="str">
        <f>IF(仕訳入力シート!AC673&lt;&gt;0,仕訳入力シート!AC673,"")</f>
        <v/>
      </c>
      <c r="AB673" s="3" t="str">
        <f>IF(仕訳入力シート!V673&lt;&gt;"",仕訳入力シート!V673,"")</f>
        <v/>
      </c>
      <c r="AC673" s="3" t="str">
        <f>IF(仕訳入力シート!X673&lt;&gt;"",仕訳入力シート!X673,"")</f>
        <v/>
      </c>
      <c r="AD673" s="3" t="str">
        <f>IF(仕訳入力シート!AA673&lt;&gt;"",仕訳入力シート!AA673,"")</f>
        <v/>
      </c>
      <c r="AE673" s="3">
        <f t="shared" si="42"/>
        <v>0</v>
      </c>
      <c r="AF673" s="3">
        <f t="shared" si="43"/>
        <v>0</v>
      </c>
      <c r="AG673" s="121" t="str">
        <f>IF(仕訳入力シート!AD673&lt;&gt;0,仕訳入力シート!AD673,"")</f>
        <v/>
      </c>
      <c r="AH673" s="3" t="str">
        <f>IF(仕訳入力シート!AE673&lt;&gt;"",仕訳入力シート!AE673,"")</f>
        <v/>
      </c>
      <c r="AI673" s="117" t="str">
        <f>IF(仕訳入力シート!AH673&lt;&gt;0,仕訳入力シート!AH673,"")</f>
        <v/>
      </c>
      <c r="AJ673" s="118" t="str">
        <f>IF(仕訳入力シート!AI673&lt;&gt;0,仕訳入力シート!AI673,"")</f>
        <v/>
      </c>
      <c r="AK673" s="118" t="str">
        <f>IF(仕訳入力シート!AJ673&lt;&gt;0,仕訳入力シート!AJ673,"")</f>
        <v/>
      </c>
      <c r="AL673" s="118" t="str">
        <f>IF(仕訳入力シート!AK673&lt;&gt;0,仕訳入力シート!AK673,"")</f>
        <v/>
      </c>
      <c r="AM673" s="118" t="str">
        <f>IF(仕訳入力シート!AL673&lt;&gt;0,仕訳入力シート!AL673,"")</f>
        <v/>
      </c>
      <c r="AN673" s="118"/>
      <c r="AO673" s="118"/>
      <c r="AP673" s="118"/>
      <c r="AQ673" s="118"/>
      <c r="AR673" s="118"/>
      <c r="AS673" s="118"/>
      <c r="AT673" s="118"/>
      <c r="AU673" s="120" t="str">
        <f>IF(仕訳入力シート!AQ673&lt;&gt;0,仕訳入力シート!AQ673,"")</f>
        <v/>
      </c>
      <c r="AV673" s="118" t="str">
        <f>IF(仕訳入力シート!AR673&lt;&gt;0,仕訳入力シート!AR673,"")</f>
        <v/>
      </c>
      <c r="AW673" s="120" t="str">
        <f>IF(仕訳入力シート!AT673&lt;&gt;0,仕訳入力シート!AT673,"")</f>
        <v/>
      </c>
      <c r="AX673" s="118" t="str">
        <f>IF(仕訳入力シート!AU673&lt;&gt;0,仕訳入力シート!AU673,"")</f>
        <v/>
      </c>
    </row>
    <row r="674" spans="1:50" ht="17.45" customHeight="1">
      <c r="A674" s="3" t="str">
        <f>IF(C674="",MAX(A$8:A673)+1,"")</f>
        <v/>
      </c>
      <c r="C674" s="3" t="str">
        <f>IF(仕訳入力シート!A674="*","*",IF(J674="","*",IF(J674=0,"*","")))</f>
        <v>*</v>
      </c>
      <c r="D674" s="3">
        <f>仕訳入力シート!B674</f>
        <v>666</v>
      </c>
      <c r="E674" s="3" t="str">
        <f>IF(仕訳入力シート!C674&lt;&gt;0,仕訳入力シート!C674,"")</f>
        <v/>
      </c>
      <c r="F674" s="110" t="str">
        <f>IF(仕訳入力シート!D674&lt;&gt;0,仕訳入力シート!D674,"")</f>
        <v/>
      </c>
      <c r="H674" s="110" t="str">
        <f>IF(仕訳入力シート!AN674&lt;&gt;0,仕訳入力シート!AN674,"")</f>
        <v/>
      </c>
      <c r="I674" s="110" t="str">
        <f>IF(仕訳入力シート!AO674&lt;&gt;0,仕訳入力シート!AO674,"")</f>
        <v/>
      </c>
      <c r="J674" s="143">
        <f>仕訳入力シート!E674</f>
        <v>0</v>
      </c>
      <c r="K674" s="116" t="str">
        <f>IF(仕訳入力シート!F674&lt;&gt;0,仕訳入力シート!F674,"")</f>
        <v/>
      </c>
      <c r="L674" s="3" t="str">
        <f>IF(仕訳入力シート!G674&lt;&gt;0,仕訳入力シート!G674,"")</f>
        <v/>
      </c>
      <c r="M674" s="3" t="str">
        <f>IF(仕訳入力シート!H674&lt;&gt;0,仕訳入力シート!H674,"")</f>
        <v/>
      </c>
      <c r="N674" s="3" t="str">
        <f>IF(仕訳入力シート!I674&lt;&gt;0,仕訳入力シート!I674,"")</f>
        <v/>
      </c>
      <c r="O674" s="116" t="str">
        <f>IF(仕訳入力シート!P674&lt;&gt;0,仕訳入力シート!P674,"")</f>
        <v/>
      </c>
      <c r="P674" s="3" t="str">
        <f>IF(仕訳入力シート!Q674&lt;&gt;0,仕訳入力シート!Q674,"")</f>
        <v/>
      </c>
      <c r="Q674" s="3" t="str">
        <f>IF(仕訳入力シート!J674&lt;&gt;"",仕訳入力シート!J674,"")</f>
        <v/>
      </c>
      <c r="R674" s="3" t="str">
        <f>IF(仕訳入力シート!L674&lt;&gt;"",仕訳入力シート!L674,"")</f>
        <v/>
      </c>
      <c r="S674" s="3" t="str">
        <f>IF(仕訳入力シート!O674&lt;&gt;"",仕訳入力シート!O674,"")</f>
        <v/>
      </c>
      <c r="T674" s="3">
        <f t="shared" si="40"/>
        <v>0</v>
      </c>
      <c r="U674" s="3">
        <f t="shared" si="41"/>
        <v>0</v>
      </c>
      <c r="V674" s="113" t="str">
        <f>IF(仕訳入力シート!R674&lt;&gt;0,仕訳入力シート!R674,"")</f>
        <v/>
      </c>
      <c r="W674" s="3" t="str">
        <f>IF(仕訳入力シート!S674&lt;&gt;0,仕訳入力シート!S674,"")</f>
        <v/>
      </c>
      <c r="X674" s="3" t="str">
        <f>IF(仕訳入力シート!T674&lt;&gt;0,仕訳入力シート!T674,"")</f>
        <v/>
      </c>
      <c r="Y674" s="3" t="str">
        <f>IF(仕訳入力シート!U674&lt;&gt;0,仕訳入力シート!U674,"")</f>
        <v/>
      </c>
      <c r="Z674" s="116" t="str">
        <f>IF(仕訳入力シート!AB674&lt;&gt;0,仕訳入力シート!AB674,"")</f>
        <v/>
      </c>
      <c r="AA674" s="3" t="str">
        <f>IF(仕訳入力シート!AC674&lt;&gt;0,仕訳入力シート!AC674,"")</f>
        <v/>
      </c>
      <c r="AB674" s="3" t="str">
        <f>IF(仕訳入力シート!V674&lt;&gt;"",仕訳入力シート!V674,"")</f>
        <v/>
      </c>
      <c r="AC674" s="3" t="str">
        <f>IF(仕訳入力シート!X674&lt;&gt;"",仕訳入力シート!X674,"")</f>
        <v/>
      </c>
      <c r="AD674" s="3" t="str">
        <f>IF(仕訳入力シート!AA674&lt;&gt;"",仕訳入力シート!AA674,"")</f>
        <v/>
      </c>
      <c r="AE674" s="3">
        <f t="shared" si="42"/>
        <v>0</v>
      </c>
      <c r="AF674" s="3">
        <f t="shared" si="43"/>
        <v>0</v>
      </c>
      <c r="AG674" s="121" t="str">
        <f>IF(仕訳入力シート!AD674&lt;&gt;0,仕訳入力シート!AD674,"")</f>
        <v/>
      </c>
      <c r="AH674" s="3" t="str">
        <f>IF(仕訳入力シート!AE674&lt;&gt;"",仕訳入力シート!AE674,"")</f>
        <v/>
      </c>
      <c r="AI674" s="117" t="str">
        <f>IF(仕訳入力シート!AH674&lt;&gt;0,仕訳入力シート!AH674,"")</f>
        <v/>
      </c>
      <c r="AJ674" s="118" t="str">
        <f>IF(仕訳入力シート!AI674&lt;&gt;0,仕訳入力シート!AI674,"")</f>
        <v/>
      </c>
      <c r="AK674" s="118" t="str">
        <f>IF(仕訳入力シート!AJ674&lt;&gt;0,仕訳入力シート!AJ674,"")</f>
        <v/>
      </c>
      <c r="AL674" s="118" t="str">
        <f>IF(仕訳入力シート!AK674&lt;&gt;0,仕訳入力シート!AK674,"")</f>
        <v/>
      </c>
      <c r="AM674" s="118" t="str">
        <f>IF(仕訳入力シート!AL674&lt;&gt;0,仕訳入力シート!AL674,"")</f>
        <v/>
      </c>
      <c r="AN674" s="118"/>
      <c r="AO674" s="118"/>
      <c r="AP674" s="118"/>
      <c r="AQ674" s="118"/>
      <c r="AR674" s="118"/>
      <c r="AS674" s="118"/>
      <c r="AT674" s="118"/>
      <c r="AU674" s="120" t="str">
        <f>IF(仕訳入力シート!AQ674&lt;&gt;0,仕訳入力シート!AQ674,"")</f>
        <v/>
      </c>
      <c r="AV674" s="118" t="str">
        <f>IF(仕訳入力シート!AR674&lt;&gt;0,仕訳入力シート!AR674,"")</f>
        <v/>
      </c>
      <c r="AW674" s="120" t="str">
        <f>IF(仕訳入力シート!AT674&lt;&gt;0,仕訳入力シート!AT674,"")</f>
        <v/>
      </c>
      <c r="AX674" s="118" t="str">
        <f>IF(仕訳入力シート!AU674&lt;&gt;0,仕訳入力シート!AU674,"")</f>
        <v/>
      </c>
    </row>
    <row r="675" spans="1:50" ht="17.45" customHeight="1">
      <c r="A675" s="3" t="str">
        <f>IF(C675="",MAX(A$8:A674)+1,"")</f>
        <v/>
      </c>
      <c r="C675" s="3" t="str">
        <f>IF(仕訳入力シート!A675="*","*",IF(J675="","*",IF(J675=0,"*","")))</f>
        <v>*</v>
      </c>
      <c r="D675" s="3">
        <f>仕訳入力シート!B675</f>
        <v>667</v>
      </c>
      <c r="E675" s="3" t="str">
        <f>IF(仕訳入力シート!C675&lt;&gt;0,仕訳入力シート!C675,"")</f>
        <v/>
      </c>
      <c r="F675" s="110" t="str">
        <f>IF(仕訳入力シート!D675&lt;&gt;0,仕訳入力シート!D675,"")</f>
        <v/>
      </c>
      <c r="H675" s="110" t="str">
        <f>IF(仕訳入力シート!AN675&lt;&gt;0,仕訳入力シート!AN675,"")</f>
        <v/>
      </c>
      <c r="I675" s="110" t="str">
        <f>IF(仕訳入力シート!AO675&lt;&gt;0,仕訳入力シート!AO675,"")</f>
        <v/>
      </c>
      <c r="J675" s="143">
        <f>仕訳入力シート!E675</f>
        <v>0</v>
      </c>
      <c r="K675" s="116" t="str">
        <f>IF(仕訳入力シート!F675&lt;&gt;0,仕訳入力シート!F675,"")</f>
        <v/>
      </c>
      <c r="L675" s="3" t="str">
        <f>IF(仕訳入力シート!G675&lt;&gt;0,仕訳入力シート!G675,"")</f>
        <v/>
      </c>
      <c r="M675" s="3" t="str">
        <f>IF(仕訳入力シート!H675&lt;&gt;0,仕訳入力シート!H675,"")</f>
        <v/>
      </c>
      <c r="N675" s="3" t="str">
        <f>IF(仕訳入力シート!I675&lt;&gt;0,仕訳入力シート!I675,"")</f>
        <v/>
      </c>
      <c r="O675" s="116" t="str">
        <f>IF(仕訳入力シート!P675&lt;&gt;0,仕訳入力シート!P675,"")</f>
        <v/>
      </c>
      <c r="P675" s="3" t="str">
        <f>IF(仕訳入力シート!Q675&lt;&gt;0,仕訳入力シート!Q675,"")</f>
        <v/>
      </c>
      <c r="Q675" s="3" t="str">
        <f>IF(仕訳入力シート!J675&lt;&gt;"",仕訳入力シート!J675,"")</f>
        <v/>
      </c>
      <c r="R675" s="3" t="str">
        <f>IF(仕訳入力シート!L675&lt;&gt;"",仕訳入力シート!L675,"")</f>
        <v/>
      </c>
      <c r="S675" s="3" t="str">
        <f>IF(仕訳入力シート!O675&lt;&gt;"",仕訳入力シート!O675,"")</f>
        <v/>
      </c>
      <c r="T675" s="3">
        <f t="shared" si="40"/>
        <v>0</v>
      </c>
      <c r="U675" s="3">
        <f t="shared" si="41"/>
        <v>0</v>
      </c>
      <c r="V675" s="113" t="str">
        <f>IF(仕訳入力シート!R675&lt;&gt;0,仕訳入力シート!R675,"")</f>
        <v/>
      </c>
      <c r="W675" s="3" t="str">
        <f>IF(仕訳入力シート!S675&lt;&gt;0,仕訳入力シート!S675,"")</f>
        <v/>
      </c>
      <c r="X675" s="3" t="str">
        <f>IF(仕訳入力シート!T675&lt;&gt;0,仕訳入力シート!T675,"")</f>
        <v/>
      </c>
      <c r="Y675" s="3" t="str">
        <f>IF(仕訳入力シート!U675&lt;&gt;0,仕訳入力シート!U675,"")</f>
        <v/>
      </c>
      <c r="Z675" s="116" t="str">
        <f>IF(仕訳入力シート!AB675&lt;&gt;0,仕訳入力シート!AB675,"")</f>
        <v/>
      </c>
      <c r="AA675" s="3" t="str">
        <f>IF(仕訳入力シート!AC675&lt;&gt;0,仕訳入力シート!AC675,"")</f>
        <v/>
      </c>
      <c r="AB675" s="3" t="str">
        <f>IF(仕訳入力シート!V675&lt;&gt;"",仕訳入力シート!V675,"")</f>
        <v/>
      </c>
      <c r="AC675" s="3" t="str">
        <f>IF(仕訳入力シート!X675&lt;&gt;"",仕訳入力シート!X675,"")</f>
        <v/>
      </c>
      <c r="AD675" s="3" t="str">
        <f>IF(仕訳入力シート!AA675&lt;&gt;"",仕訳入力シート!AA675,"")</f>
        <v/>
      </c>
      <c r="AE675" s="3">
        <f t="shared" si="42"/>
        <v>0</v>
      </c>
      <c r="AF675" s="3">
        <f t="shared" si="43"/>
        <v>0</v>
      </c>
      <c r="AG675" s="121" t="str">
        <f>IF(仕訳入力シート!AD675&lt;&gt;0,仕訳入力シート!AD675,"")</f>
        <v/>
      </c>
      <c r="AH675" s="3" t="str">
        <f>IF(仕訳入力シート!AE675&lt;&gt;"",仕訳入力シート!AE675,"")</f>
        <v/>
      </c>
      <c r="AI675" s="117" t="str">
        <f>IF(仕訳入力シート!AH675&lt;&gt;0,仕訳入力シート!AH675,"")</f>
        <v/>
      </c>
      <c r="AJ675" s="118" t="str">
        <f>IF(仕訳入力シート!AI675&lt;&gt;0,仕訳入力シート!AI675,"")</f>
        <v/>
      </c>
      <c r="AK675" s="118" t="str">
        <f>IF(仕訳入力シート!AJ675&lt;&gt;0,仕訳入力シート!AJ675,"")</f>
        <v/>
      </c>
      <c r="AL675" s="118" t="str">
        <f>IF(仕訳入力シート!AK675&lt;&gt;0,仕訳入力シート!AK675,"")</f>
        <v/>
      </c>
      <c r="AM675" s="118" t="str">
        <f>IF(仕訳入力シート!AL675&lt;&gt;0,仕訳入力シート!AL675,"")</f>
        <v/>
      </c>
      <c r="AN675" s="118"/>
      <c r="AO675" s="118"/>
      <c r="AP675" s="118"/>
      <c r="AQ675" s="118"/>
      <c r="AR675" s="118"/>
      <c r="AS675" s="118"/>
      <c r="AT675" s="118"/>
      <c r="AU675" s="120" t="str">
        <f>IF(仕訳入力シート!AQ675&lt;&gt;0,仕訳入力シート!AQ675,"")</f>
        <v/>
      </c>
      <c r="AV675" s="118" t="str">
        <f>IF(仕訳入力シート!AR675&lt;&gt;0,仕訳入力シート!AR675,"")</f>
        <v/>
      </c>
      <c r="AW675" s="120" t="str">
        <f>IF(仕訳入力シート!AT675&lt;&gt;0,仕訳入力シート!AT675,"")</f>
        <v/>
      </c>
      <c r="AX675" s="118" t="str">
        <f>IF(仕訳入力シート!AU675&lt;&gt;0,仕訳入力シート!AU675,"")</f>
        <v/>
      </c>
    </row>
    <row r="676" spans="1:50" ht="17.45" customHeight="1">
      <c r="A676" s="3" t="str">
        <f>IF(C676="",MAX(A$8:A675)+1,"")</f>
        <v/>
      </c>
      <c r="C676" s="3" t="str">
        <f>IF(仕訳入力シート!A676="*","*",IF(J676="","*",IF(J676=0,"*","")))</f>
        <v>*</v>
      </c>
      <c r="D676" s="3">
        <f>仕訳入力シート!B676</f>
        <v>668</v>
      </c>
      <c r="E676" s="3" t="str">
        <f>IF(仕訳入力シート!C676&lt;&gt;0,仕訳入力シート!C676,"")</f>
        <v/>
      </c>
      <c r="F676" s="110" t="str">
        <f>IF(仕訳入力シート!D676&lt;&gt;0,仕訳入力シート!D676,"")</f>
        <v/>
      </c>
      <c r="H676" s="110" t="str">
        <f>IF(仕訳入力シート!AN676&lt;&gt;0,仕訳入力シート!AN676,"")</f>
        <v/>
      </c>
      <c r="I676" s="110" t="str">
        <f>IF(仕訳入力シート!AO676&lt;&gt;0,仕訳入力シート!AO676,"")</f>
        <v/>
      </c>
      <c r="J676" s="143">
        <f>仕訳入力シート!E676</f>
        <v>0</v>
      </c>
      <c r="K676" s="116" t="str">
        <f>IF(仕訳入力シート!F676&lt;&gt;0,仕訳入力シート!F676,"")</f>
        <v/>
      </c>
      <c r="L676" s="3" t="str">
        <f>IF(仕訳入力シート!G676&lt;&gt;0,仕訳入力シート!G676,"")</f>
        <v/>
      </c>
      <c r="M676" s="3" t="str">
        <f>IF(仕訳入力シート!H676&lt;&gt;0,仕訳入力シート!H676,"")</f>
        <v/>
      </c>
      <c r="N676" s="3" t="str">
        <f>IF(仕訳入力シート!I676&lt;&gt;0,仕訳入力シート!I676,"")</f>
        <v/>
      </c>
      <c r="O676" s="116" t="str">
        <f>IF(仕訳入力シート!P676&lt;&gt;0,仕訳入力シート!P676,"")</f>
        <v/>
      </c>
      <c r="P676" s="3" t="str">
        <f>IF(仕訳入力シート!Q676&lt;&gt;0,仕訳入力シート!Q676,"")</f>
        <v/>
      </c>
      <c r="Q676" s="3" t="str">
        <f>IF(仕訳入力シート!J676&lt;&gt;"",仕訳入力シート!J676,"")</f>
        <v/>
      </c>
      <c r="R676" s="3" t="str">
        <f>IF(仕訳入力シート!L676&lt;&gt;"",仕訳入力シート!L676,"")</f>
        <v/>
      </c>
      <c r="S676" s="3" t="str">
        <f>IF(仕訳入力シート!O676&lt;&gt;"",仕訳入力シート!O676,"")</f>
        <v/>
      </c>
      <c r="T676" s="3">
        <f t="shared" si="40"/>
        <v>0</v>
      </c>
      <c r="U676" s="3">
        <f t="shared" si="41"/>
        <v>0</v>
      </c>
      <c r="V676" s="113" t="str">
        <f>IF(仕訳入力シート!R676&lt;&gt;0,仕訳入力シート!R676,"")</f>
        <v/>
      </c>
      <c r="W676" s="3" t="str">
        <f>IF(仕訳入力シート!S676&lt;&gt;0,仕訳入力シート!S676,"")</f>
        <v/>
      </c>
      <c r="X676" s="3" t="str">
        <f>IF(仕訳入力シート!T676&lt;&gt;0,仕訳入力シート!T676,"")</f>
        <v/>
      </c>
      <c r="Y676" s="3" t="str">
        <f>IF(仕訳入力シート!U676&lt;&gt;0,仕訳入力シート!U676,"")</f>
        <v/>
      </c>
      <c r="Z676" s="116" t="str">
        <f>IF(仕訳入力シート!AB676&lt;&gt;0,仕訳入力シート!AB676,"")</f>
        <v/>
      </c>
      <c r="AA676" s="3" t="str">
        <f>IF(仕訳入力シート!AC676&lt;&gt;0,仕訳入力シート!AC676,"")</f>
        <v/>
      </c>
      <c r="AB676" s="3" t="str">
        <f>IF(仕訳入力シート!V676&lt;&gt;"",仕訳入力シート!V676,"")</f>
        <v/>
      </c>
      <c r="AC676" s="3" t="str">
        <f>IF(仕訳入力シート!X676&lt;&gt;"",仕訳入力シート!X676,"")</f>
        <v/>
      </c>
      <c r="AD676" s="3" t="str">
        <f>IF(仕訳入力シート!AA676&lt;&gt;"",仕訳入力シート!AA676,"")</f>
        <v/>
      </c>
      <c r="AE676" s="3">
        <f t="shared" si="42"/>
        <v>0</v>
      </c>
      <c r="AF676" s="3">
        <f t="shared" si="43"/>
        <v>0</v>
      </c>
      <c r="AG676" s="121" t="str">
        <f>IF(仕訳入力シート!AD676&lt;&gt;0,仕訳入力シート!AD676,"")</f>
        <v/>
      </c>
      <c r="AH676" s="3" t="str">
        <f>IF(仕訳入力シート!AE676&lt;&gt;"",仕訳入力シート!AE676,"")</f>
        <v/>
      </c>
      <c r="AI676" s="117" t="str">
        <f>IF(仕訳入力シート!AH676&lt;&gt;0,仕訳入力シート!AH676,"")</f>
        <v/>
      </c>
      <c r="AJ676" s="118" t="str">
        <f>IF(仕訳入力シート!AI676&lt;&gt;0,仕訳入力シート!AI676,"")</f>
        <v/>
      </c>
      <c r="AK676" s="118" t="str">
        <f>IF(仕訳入力シート!AJ676&lt;&gt;0,仕訳入力シート!AJ676,"")</f>
        <v/>
      </c>
      <c r="AL676" s="118" t="str">
        <f>IF(仕訳入力シート!AK676&lt;&gt;0,仕訳入力シート!AK676,"")</f>
        <v/>
      </c>
      <c r="AM676" s="118" t="str">
        <f>IF(仕訳入力シート!AL676&lt;&gt;0,仕訳入力シート!AL676,"")</f>
        <v/>
      </c>
      <c r="AN676" s="118"/>
      <c r="AO676" s="118"/>
      <c r="AP676" s="118"/>
      <c r="AQ676" s="118"/>
      <c r="AR676" s="118"/>
      <c r="AS676" s="118"/>
      <c r="AT676" s="118"/>
      <c r="AU676" s="120" t="str">
        <f>IF(仕訳入力シート!AQ676&lt;&gt;0,仕訳入力シート!AQ676,"")</f>
        <v/>
      </c>
      <c r="AV676" s="118" t="str">
        <f>IF(仕訳入力シート!AR676&lt;&gt;0,仕訳入力シート!AR676,"")</f>
        <v/>
      </c>
      <c r="AW676" s="120" t="str">
        <f>IF(仕訳入力シート!AT676&lt;&gt;0,仕訳入力シート!AT676,"")</f>
        <v/>
      </c>
      <c r="AX676" s="118" t="str">
        <f>IF(仕訳入力シート!AU676&lt;&gt;0,仕訳入力シート!AU676,"")</f>
        <v/>
      </c>
    </row>
    <row r="677" spans="1:50" ht="17.45" customHeight="1">
      <c r="A677" s="3" t="str">
        <f>IF(C677="",MAX(A$8:A676)+1,"")</f>
        <v/>
      </c>
      <c r="C677" s="3" t="str">
        <f>IF(仕訳入力シート!A677="*","*",IF(J677="","*",IF(J677=0,"*","")))</f>
        <v>*</v>
      </c>
      <c r="D677" s="3">
        <f>仕訳入力シート!B677</f>
        <v>669</v>
      </c>
      <c r="E677" s="3" t="str">
        <f>IF(仕訳入力シート!C677&lt;&gt;0,仕訳入力シート!C677,"")</f>
        <v/>
      </c>
      <c r="F677" s="110" t="str">
        <f>IF(仕訳入力シート!D677&lt;&gt;0,仕訳入力シート!D677,"")</f>
        <v/>
      </c>
      <c r="H677" s="110" t="str">
        <f>IF(仕訳入力シート!AN677&lt;&gt;0,仕訳入力シート!AN677,"")</f>
        <v/>
      </c>
      <c r="I677" s="110" t="str">
        <f>IF(仕訳入力シート!AO677&lt;&gt;0,仕訳入力シート!AO677,"")</f>
        <v/>
      </c>
      <c r="J677" s="143">
        <f>仕訳入力シート!E677</f>
        <v>0</v>
      </c>
      <c r="K677" s="116" t="str">
        <f>IF(仕訳入力シート!F677&lt;&gt;0,仕訳入力シート!F677,"")</f>
        <v/>
      </c>
      <c r="L677" s="3" t="str">
        <f>IF(仕訳入力シート!G677&lt;&gt;0,仕訳入力シート!G677,"")</f>
        <v/>
      </c>
      <c r="M677" s="3" t="str">
        <f>IF(仕訳入力シート!H677&lt;&gt;0,仕訳入力シート!H677,"")</f>
        <v/>
      </c>
      <c r="N677" s="3" t="str">
        <f>IF(仕訳入力シート!I677&lt;&gt;0,仕訳入力シート!I677,"")</f>
        <v/>
      </c>
      <c r="O677" s="116" t="str">
        <f>IF(仕訳入力シート!P677&lt;&gt;0,仕訳入力シート!P677,"")</f>
        <v/>
      </c>
      <c r="P677" s="3" t="str">
        <f>IF(仕訳入力シート!Q677&lt;&gt;0,仕訳入力シート!Q677,"")</f>
        <v/>
      </c>
      <c r="Q677" s="3" t="str">
        <f>IF(仕訳入力シート!J677&lt;&gt;"",仕訳入力シート!J677,"")</f>
        <v/>
      </c>
      <c r="R677" s="3" t="str">
        <f>IF(仕訳入力シート!L677&lt;&gt;"",仕訳入力シート!L677,"")</f>
        <v/>
      </c>
      <c r="S677" s="3" t="str">
        <f>IF(仕訳入力シート!O677&lt;&gt;"",仕訳入力シート!O677,"")</f>
        <v/>
      </c>
      <c r="T677" s="3">
        <f t="shared" si="40"/>
        <v>0</v>
      </c>
      <c r="U677" s="3">
        <f t="shared" si="41"/>
        <v>0</v>
      </c>
      <c r="V677" s="113" t="str">
        <f>IF(仕訳入力シート!R677&lt;&gt;0,仕訳入力シート!R677,"")</f>
        <v/>
      </c>
      <c r="W677" s="3" t="str">
        <f>IF(仕訳入力シート!S677&lt;&gt;0,仕訳入力シート!S677,"")</f>
        <v/>
      </c>
      <c r="X677" s="3" t="str">
        <f>IF(仕訳入力シート!T677&lt;&gt;0,仕訳入力シート!T677,"")</f>
        <v/>
      </c>
      <c r="Y677" s="3" t="str">
        <f>IF(仕訳入力シート!U677&lt;&gt;0,仕訳入力シート!U677,"")</f>
        <v/>
      </c>
      <c r="Z677" s="116" t="str">
        <f>IF(仕訳入力シート!AB677&lt;&gt;0,仕訳入力シート!AB677,"")</f>
        <v/>
      </c>
      <c r="AA677" s="3" t="str">
        <f>IF(仕訳入力シート!AC677&lt;&gt;0,仕訳入力シート!AC677,"")</f>
        <v/>
      </c>
      <c r="AB677" s="3" t="str">
        <f>IF(仕訳入力シート!V677&lt;&gt;"",仕訳入力シート!V677,"")</f>
        <v/>
      </c>
      <c r="AC677" s="3" t="str">
        <f>IF(仕訳入力シート!X677&lt;&gt;"",仕訳入力シート!X677,"")</f>
        <v/>
      </c>
      <c r="AD677" s="3" t="str">
        <f>IF(仕訳入力シート!AA677&lt;&gt;"",仕訳入力シート!AA677,"")</f>
        <v/>
      </c>
      <c r="AE677" s="3">
        <f t="shared" si="42"/>
        <v>0</v>
      </c>
      <c r="AF677" s="3">
        <f t="shared" si="43"/>
        <v>0</v>
      </c>
      <c r="AG677" s="121" t="str">
        <f>IF(仕訳入力シート!AD677&lt;&gt;0,仕訳入力シート!AD677,"")</f>
        <v/>
      </c>
      <c r="AH677" s="3" t="str">
        <f>IF(仕訳入力シート!AE677&lt;&gt;"",仕訳入力シート!AE677,"")</f>
        <v/>
      </c>
      <c r="AI677" s="117" t="str">
        <f>IF(仕訳入力シート!AH677&lt;&gt;0,仕訳入力シート!AH677,"")</f>
        <v/>
      </c>
      <c r="AJ677" s="118" t="str">
        <f>IF(仕訳入力シート!AI677&lt;&gt;0,仕訳入力シート!AI677,"")</f>
        <v/>
      </c>
      <c r="AK677" s="118" t="str">
        <f>IF(仕訳入力シート!AJ677&lt;&gt;0,仕訳入力シート!AJ677,"")</f>
        <v/>
      </c>
      <c r="AL677" s="118" t="str">
        <f>IF(仕訳入力シート!AK677&lt;&gt;0,仕訳入力シート!AK677,"")</f>
        <v/>
      </c>
      <c r="AM677" s="118" t="str">
        <f>IF(仕訳入力シート!AL677&lt;&gt;0,仕訳入力シート!AL677,"")</f>
        <v/>
      </c>
      <c r="AN677" s="118"/>
      <c r="AO677" s="118"/>
      <c r="AP677" s="118"/>
      <c r="AQ677" s="118"/>
      <c r="AR677" s="118"/>
      <c r="AS677" s="118"/>
      <c r="AT677" s="118"/>
      <c r="AU677" s="120" t="str">
        <f>IF(仕訳入力シート!AQ677&lt;&gt;0,仕訳入力シート!AQ677,"")</f>
        <v/>
      </c>
      <c r="AV677" s="118" t="str">
        <f>IF(仕訳入力シート!AR677&lt;&gt;0,仕訳入力シート!AR677,"")</f>
        <v/>
      </c>
      <c r="AW677" s="120" t="str">
        <f>IF(仕訳入力シート!AT677&lt;&gt;0,仕訳入力シート!AT677,"")</f>
        <v/>
      </c>
      <c r="AX677" s="118" t="str">
        <f>IF(仕訳入力シート!AU677&lt;&gt;0,仕訳入力シート!AU677,"")</f>
        <v/>
      </c>
    </row>
    <row r="678" spans="1:50" ht="17.45" customHeight="1">
      <c r="A678" s="3" t="str">
        <f>IF(C678="",MAX(A$8:A677)+1,"")</f>
        <v/>
      </c>
      <c r="C678" s="3" t="str">
        <f>IF(仕訳入力シート!A678="*","*",IF(J678="","*",IF(J678=0,"*","")))</f>
        <v>*</v>
      </c>
      <c r="D678" s="3">
        <f>仕訳入力シート!B678</f>
        <v>670</v>
      </c>
      <c r="E678" s="3" t="str">
        <f>IF(仕訳入力シート!C678&lt;&gt;0,仕訳入力シート!C678,"")</f>
        <v/>
      </c>
      <c r="F678" s="110" t="str">
        <f>IF(仕訳入力シート!D678&lt;&gt;0,仕訳入力シート!D678,"")</f>
        <v/>
      </c>
      <c r="H678" s="110" t="str">
        <f>IF(仕訳入力シート!AN678&lt;&gt;0,仕訳入力シート!AN678,"")</f>
        <v/>
      </c>
      <c r="I678" s="110" t="str">
        <f>IF(仕訳入力シート!AO678&lt;&gt;0,仕訳入力シート!AO678,"")</f>
        <v/>
      </c>
      <c r="J678" s="143">
        <f>仕訳入力シート!E678</f>
        <v>0</v>
      </c>
      <c r="K678" s="116" t="str">
        <f>IF(仕訳入力シート!F678&lt;&gt;0,仕訳入力シート!F678,"")</f>
        <v/>
      </c>
      <c r="L678" s="3" t="str">
        <f>IF(仕訳入力シート!G678&lt;&gt;0,仕訳入力シート!G678,"")</f>
        <v/>
      </c>
      <c r="M678" s="3" t="str">
        <f>IF(仕訳入力シート!H678&lt;&gt;0,仕訳入力シート!H678,"")</f>
        <v/>
      </c>
      <c r="N678" s="3" t="str">
        <f>IF(仕訳入力シート!I678&lt;&gt;0,仕訳入力シート!I678,"")</f>
        <v/>
      </c>
      <c r="O678" s="116" t="str">
        <f>IF(仕訳入力シート!P678&lt;&gt;0,仕訳入力シート!P678,"")</f>
        <v/>
      </c>
      <c r="P678" s="3" t="str">
        <f>IF(仕訳入力シート!Q678&lt;&gt;0,仕訳入力シート!Q678,"")</f>
        <v/>
      </c>
      <c r="Q678" s="3" t="str">
        <f>IF(仕訳入力シート!J678&lt;&gt;"",仕訳入力シート!J678,"")</f>
        <v/>
      </c>
      <c r="R678" s="3" t="str">
        <f>IF(仕訳入力シート!L678&lt;&gt;"",仕訳入力シート!L678,"")</f>
        <v/>
      </c>
      <c r="S678" s="3" t="str">
        <f>IF(仕訳入力シート!O678&lt;&gt;"",仕訳入力シート!O678,"")</f>
        <v/>
      </c>
      <c r="T678" s="3">
        <f t="shared" si="40"/>
        <v>0</v>
      </c>
      <c r="U678" s="3">
        <f t="shared" si="41"/>
        <v>0</v>
      </c>
      <c r="V678" s="113" t="str">
        <f>IF(仕訳入力シート!R678&lt;&gt;0,仕訳入力シート!R678,"")</f>
        <v/>
      </c>
      <c r="W678" s="3" t="str">
        <f>IF(仕訳入力シート!S678&lt;&gt;0,仕訳入力シート!S678,"")</f>
        <v/>
      </c>
      <c r="X678" s="3" t="str">
        <f>IF(仕訳入力シート!T678&lt;&gt;0,仕訳入力シート!T678,"")</f>
        <v/>
      </c>
      <c r="Y678" s="3" t="str">
        <f>IF(仕訳入力シート!U678&lt;&gt;0,仕訳入力シート!U678,"")</f>
        <v/>
      </c>
      <c r="Z678" s="116" t="str">
        <f>IF(仕訳入力シート!AB678&lt;&gt;0,仕訳入力シート!AB678,"")</f>
        <v/>
      </c>
      <c r="AA678" s="3" t="str">
        <f>IF(仕訳入力シート!AC678&lt;&gt;0,仕訳入力シート!AC678,"")</f>
        <v/>
      </c>
      <c r="AB678" s="3" t="str">
        <f>IF(仕訳入力シート!V678&lt;&gt;"",仕訳入力シート!V678,"")</f>
        <v/>
      </c>
      <c r="AC678" s="3" t="str">
        <f>IF(仕訳入力シート!X678&lt;&gt;"",仕訳入力シート!X678,"")</f>
        <v/>
      </c>
      <c r="AD678" s="3" t="str">
        <f>IF(仕訳入力シート!AA678&lt;&gt;"",仕訳入力シート!AA678,"")</f>
        <v/>
      </c>
      <c r="AE678" s="3">
        <f t="shared" si="42"/>
        <v>0</v>
      </c>
      <c r="AF678" s="3">
        <f t="shared" si="43"/>
        <v>0</v>
      </c>
      <c r="AG678" s="121" t="str">
        <f>IF(仕訳入力シート!AD678&lt;&gt;0,仕訳入力シート!AD678,"")</f>
        <v/>
      </c>
      <c r="AH678" s="3" t="str">
        <f>IF(仕訳入力シート!AE678&lt;&gt;"",仕訳入力シート!AE678,"")</f>
        <v/>
      </c>
      <c r="AI678" s="117" t="str">
        <f>IF(仕訳入力シート!AH678&lt;&gt;0,仕訳入力シート!AH678,"")</f>
        <v/>
      </c>
      <c r="AJ678" s="118" t="str">
        <f>IF(仕訳入力シート!AI678&lt;&gt;0,仕訳入力シート!AI678,"")</f>
        <v/>
      </c>
      <c r="AK678" s="118" t="str">
        <f>IF(仕訳入力シート!AJ678&lt;&gt;0,仕訳入力シート!AJ678,"")</f>
        <v/>
      </c>
      <c r="AL678" s="118" t="str">
        <f>IF(仕訳入力シート!AK678&lt;&gt;0,仕訳入力シート!AK678,"")</f>
        <v/>
      </c>
      <c r="AM678" s="118" t="str">
        <f>IF(仕訳入力シート!AL678&lt;&gt;0,仕訳入力シート!AL678,"")</f>
        <v/>
      </c>
      <c r="AN678" s="118"/>
      <c r="AO678" s="118"/>
      <c r="AP678" s="118"/>
      <c r="AQ678" s="118"/>
      <c r="AR678" s="118"/>
      <c r="AS678" s="118"/>
      <c r="AT678" s="118"/>
      <c r="AU678" s="120" t="str">
        <f>IF(仕訳入力シート!AQ678&lt;&gt;0,仕訳入力シート!AQ678,"")</f>
        <v/>
      </c>
      <c r="AV678" s="118" t="str">
        <f>IF(仕訳入力シート!AR678&lt;&gt;0,仕訳入力シート!AR678,"")</f>
        <v/>
      </c>
      <c r="AW678" s="120" t="str">
        <f>IF(仕訳入力シート!AT678&lt;&gt;0,仕訳入力シート!AT678,"")</f>
        <v/>
      </c>
      <c r="AX678" s="118" t="str">
        <f>IF(仕訳入力シート!AU678&lt;&gt;0,仕訳入力シート!AU678,"")</f>
        <v/>
      </c>
    </row>
    <row r="679" spans="1:50" ht="17.45" customHeight="1">
      <c r="A679" s="3" t="str">
        <f>IF(C679="",MAX(A$8:A678)+1,"")</f>
        <v/>
      </c>
      <c r="C679" s="3" t="str">
        <f>IF(仕訳入力シート!A679="*","*",IF(J679="","*",IF(J679=0,"*","")))</f>
        <v>*</v>
      </c>
      <c r="D679" s="3">
        <f>仕訳入力シート!B679</f>
        <v>671</v>
      </c>
      <c r="E679" s="3" t="str">
        <f>IF(仕訳入力シート!C679&lt;&gt;0,仕訳入力シート!C679,"")</f>
        <v/>
      </c>
      <c r="F679" s="110" t="str">
        <f>IF(仕訳入力シート!D679&lt;&gt;0,仕訳入力シート!D679,"")</f>
        <v/>
      </c>
      <c r="H679" s="110" t="str">
        <f>IF(仕訳入力シート!AN679&lt;&gt;0,仕訳入力シート!AN679,"")</f>
        <v/>
      </c>
      <c r="I679" s="110" t="str">
        <f>IF(仕訳入力シート!AO679&lt;&gt;0,仕訳入力シート!AO679,"")</f>
        <v/>
      </c>
      <c r="J679" s="143">
        <f>仕訳入力シート!E679</f>
        <v>0</v>
      </c>
      <c r="K679" s="116" t="str">
        <f>IF(仕訳入力シート!F679&lt;&gt;0,仕訳入力シート!F679,"")</f>
        <v/>
      </c>
      <c r="L679" s="3" t="str">
        <f>IF(仕訳入力シート!G679&lt;&gt;0,仕訳入力シート!G679,"")</f>
        <v/>
      </c>
      <c r="M679" s="3" t="str">
        <f>IF(仕訳入力シート!H679&lt;&gt;0,仕訳入力シート!H679,"")</f>
        <v/>
      </c>
      <c r="N679" s="3" t="str">
        <f>IF(仕訳入力シート!I679&lt;&gt;0,仕訳入力シート!I679,"")</f>
        <v/>
      </c>
      <c r="O679" s="116" t="str">
        <f>IF(仕訳入力シート!P679&lt;&gt;0,仕訳入力シート!P679,"")</f>
        <v/>
      </c>
      <c r="P679" s="3" t="str">
        <f>IF(仕訳入力シート!Q679&lt;&gt;0,仕訳入力シート!Q679,"")</f>
        <v/>
      </c>
      <c r="Q679" s="3" t="str">
        <f>IF(仕訳入力シート!J679&lt;&gt;"",仕訳入力シート!J679,"")</f>
        <v/>
      </c>
      <c r="R679" s="3" t="str">
        <f>IF(仕訳入力シート!L679&lt;&gt;"",仕訳入力シート!L679,"")</f>
        <v/>
      </c>
      <c r="S679" s="3" t="str">
        <f>IF(仕訳入力シート!O679&lt;&gt;"",仕訳入力シート!O679,"")</f>
        <v/>
      </c>
      <c r="T679" s="3">
        <f t="shared" si="40"/>
        <v>0</v>
      </c>
      <c r="U679" s="3">
        <f t="shared" si="41"/>
        <v>0</v>
      </c>
      <c r="V679" s="113" t="str">
        <f>IF(仕訳入力シート!R679&lt;&gt;0,仕訳入力シート!R679,"")</f>
        <v/>
      </c>
      <c r="W679" s="3" t="str">
        <f>IF(仕訳入力シート!S679&lt;&gt;0,仕訳入力シート!S679,"")</f>
        <v/>
      </c>
      <c r="X679" s="3" t="str">
        <f>IF(仕訳入力シート!T679&lt;&gt;0,仕訳入力シート!T679,"")</f>
        <v/>
      </c>
      <c r="Y679" s="3" t="str">
        <f>IF(仕訳入力シート!U679&lt;&gt;0,仕訳入力シート!U679,"")</f>
        <v/>
      </c>
      <c r="Z679" s="116" t="str">
        <f>IF(仕訳入力シート!AB679&lt;&gt;0,仕訳入力シート!AB679,"")</f>
        <v/>
      </c>
      <c r="AA679" s="3" t="str">
        <f>IF(仕訳入力シート!AC679&lt;&gt;0,仕訳入力シート!AC679,"")</f>
        <v/>
      </c>
      <c r="AB679" s="3" t="str">
        <f>IF(仕訳入力シート!V679&lt;&gt;"",仕訳入力シート!V679,"")</f>
        <v/>
      </c>
      <c r="AC679" s="3" t="str">
        <f>IF(仕訳入力シート!X679&lt;&gt;"",仕訳入力シート!X679,"")</f>
        <v/>
      </c>
      <c r="AD679" s="3" t="str">
        <f>IF(仕訳入力シート!AA679&lt;&gt;"",仕訳入力シート!AA679,"")</f>
        <v/>
      </c>
      <c r="AE679" s="3">
        <f t="shared" si="42"/>
        <v>0</v>
      </c>
      <c r="AF679" s="3">
        <f t="shared" si="43"/>
        <v>0</v>
      </c>
      <c r="AG679" s="121" t="str">
        <f>IF(仕訳入力シート!AD679&lt;&gt;0,仕訳入力シート!AD679,"")</f>
        <v/>
      </c>
      <c r="AH679" s="3" t="str">
        <f>IF(仕訳入力シート!AE679&lt;&gt;"",仕訳入力シート!AE679,"")</f>
        <v/>
      </c>
      <c r="AI679" s="117" t="str">
        <f>IF(仕訳入力シート!AH679&lt;&gt;0,仕訳入力シート!AH679,"")</f>
        <v/>
      </c>
      <c r="AJ679" s="118" t="str">
        <f>IF(仕訳入力シート!AI679&lt;&gt;0,仕訳入力シート!AI679,"")</f>
        <v/>
      </c>
      <c r="AK679" s="118" t="str">
        <f>IF(仕訳入力シート!AJ679&lt;&gt;0,仕訳入力シート!AJ679,"")</f>
        <v/>
      </c>
      <c r="AL679" s="118" t="str">
        <f>IF(仕訳入力シート!AK679&lt;&gt;0,仕訳入力シート!AK679,"")</f>
        <v/>
      </c>
      <c r="AM679" s="118" t="str">
        <f>IF(仕訳入力シート!AL679&lt;&gt;0,仕訳入力シート!AL679,"")</f>
        <v/>
      </c>
      <c r="AN679" s="118"/>
      <c r="AO679" s="118"/>
      <c r="AP679" s="118"/>
      <c r="AQ679" s="118"/>
      <c r="AR679" s="118"/>
      <c r="AS679" s="118"/>
      <c r="AT679" s="118"/>
      <c r="AU679" s="120" t="str">
        <f>IF(仕訳入力シート!AQ679&lt;&gt;0,仕訳入力シート!AQ679,"")</f>
        <v/>
      </c>
      <c r="AV679" s="118" t="str">
        <f>IF(仕訳入力シート!AR679&lt;&gt;0,仕訳入力シート!AR679,"")</f>
        <v/>
      </c>
      <c r="AW679" s="120" t="str">
        <f>IF(仕訳入力シート!AT679&lt;&gt;0,仕訳入力シート!AT679,"")</f>
        <v/>
      </c>
      <c r="AX679" s="118" t="str">
        <f>IF(仕訳入力シート!AU679&lt;&gt;0,仕訳入力シート!AU679,"")</f>
        <v/>
      </c>
    </row>
    <row r="680" spans="1:50" ht="17.45" customHeight="1">
      <c r="A680" s="3" t="str">
        <f>IF(C680="",MAX(A$8:A679)+1,"")</f>
        <v/>
      </c>
      <c r="C680" s="3" t="str">
        <f>IF(仕訳入力シート!A680="*","*",IF(J680="","*",IF(J680=0,"*","")))</f>
        <v>*</v>
      </c>
      <c r="D680" s="3">
        <f>仕訳入力シート!B680</f>
        <v>672</v>
      </c>
      <c r="E680" s="3" t="str">
        <f>IF(仕訳入力シート!C680&lt;&gt;0,仕訳入力シート!C680,"")</f>
        <v/>
      </c>
      <c r="F680" s="110" t="str">
        <f>IF(仕訳入力シート!D680&lt;&gt;0,仕訳入力シート!D680,"")</f>
        <v/>
      </c>
      <c r="H680" s="110" t="str">
        <f>IF(仕訳入力シート!AN680&lt;&gt;0,仕訳入力シート!AN680,"")</f>
        <v/>
      </c>
      <c r="I680" s="110" t="str">
        <f>IF(仕訳入力シート!AO680&lt;&gt;0,仕訳入力シート!AO680,"")</f>
        <v/>
      </c>
      <c r="J680" s="143">
        <f>仕訳入力シート!E680</f>
        <v>0</v>
      </c>
      <c r="K680" s="116" t="str">
        <f>IF(仕訳入力シート!F680&lt;&gt;0,仕訳入力シート!F680,"")</f>
        <v/>
      </c>
      <c r="L680" s="3" t="str">
        <f>IF(仕訳入力シート!G680&lt;&gt;0,仕訳入力シート!G680,"")</f>
        <v/>
      </c>
      <c r="M680" s="3" t="str">
        <f>IF(仕訳入力シート!H680&lt;&gt;0,仕訳入力シート!H680,"")</f>
        <v/>
      </c>
      <c r="N680" s="3" t="str">
        <f>IF(仕訳入力シート!I680&lt;&gt;0,仕訳入力シート!I680,"")</f>
        <v/>
      </c>
      <c r="O680" s="116" t="str">
        <f>IF(仕訳入力シート!P680&lt;&gt;0,仕訳入力シート!P680,"")</f>
        <v/>
      </c>
      <c r="P680" s="3" t="str">
        <f>IF(仕訳入力シート!Q680&lt;&gt;0,仕訳入力シート!Q680,"")</f>
        <v/>
      </c>
      <c r="Q680" s="3" t="str">
        <f>IF(仕訳入力シート!J680&lt;&gt;"",仕訳入力シート!J680,"")</f>
        <v/>
      </c>
      <c r="R680" s="3" t="str">
        <f>IF(仕訳入力シート!L680&lt;&gt;"",仕訳入力シート!L680,"")</f>
        <v/>
      </c>
      <c r="S680" s="3" t="str">
        <f>IF(仕訳入力シート!O680&lt;&gt;"",仕訳入力シート!O680,"")</f>
        <v/>
      </c>
      <c r="T680" s="3">
        <f t="shared" si="40"/>
        <v>0</v>
      </c>
      <c r="U680" s="3">
        <f t="shared" si="41"/>
        <v>0</v>
      </c>
      <c r="V680" s="113" t="str">
        <f>IF(仕訳入力シート!R680&lt;&gt;0,仕訳入力シート!R680,"")</f>
        <v/>
      </c>
      <c r="W680" s="3" t="str">
        <f>IF(仕訳入力シート!S680&lt;&gt;0,仕訳入力シート!S680,"")</f>
        <v/>
      </c>
      <c r="X680" s="3" t="str">
        <f>IF(仕訳入力シート!T680&lt;&gt;0,仕訳入力シート!T680,"")</f>
        <v/>
      </c>
      <c r="Y680" s="3" t="str">
        <f>IF(仕訳入力シート!U680&lt;&gt;0,仕訳入力シート!U680,"")</f>
        <v/>
      </c>
      <c r="Z680" s="116" t="str">
        <f>IF(仕訳入力シート!AB680&lt;&gt;0,仕訳入力シート!AB680,"")</f>
        <v/>
      </c>
      <c r="AA680" s="3" t="str">
        <f>IF(仕訳入力シート!AC680&lt;&gt;0,仕訳入力シート!AC680,"")</f>
        <v/>
      </c>
      <c r="AB680" s="3" t="str">
        <f>IF(仕訳入力シート!V680&lt;&gt;"",仕訳入力シート!V680,"")</f>
        <v/>
      </c>
      <c r="AC680" s="3" t="str">
        <f>IF(仕訳入力シート!X680&lt;&gt;"",仕訳入力シート!X680,"")</f>
        <v/>
      </c>
      <c r="AD680" s="3" t="str">
        <f>IF(仕訳入力シート!AA680&lt;&gt;"",仕訳入力シート!AA680,"")</f>
        <v/>
      </c>
      <c r="AE680" s="3">
        <f t="shared" si="42"/>
        <v>0</v>
      </c>
      <c r="AF680" s="3">
        <f t="shared" si="43"/>
        <v>0</v>
      </c>
      <c r="AG680" s="121" t="str">
        <f>IF(仕訳入力シート!AD680&lt;&gt;0,仕訳入力シート!AD680,"")</f>
        <v/>
      </c>
      <c r="AH680" s="3" t="str">
        <f>IF(仕訳入力シート!AE680&lt;&gt;"",仕訳入力シート!AE680,"")</f>
        <v/>
      </c>
      <c r="AI680" s="117" t="str">
        <f>IF(仕訳入力シート!AH680&lt;&gt;0,仕訳入力シート!AH680,"")</f>
        <v/>
      </c>
      <c r="AJ680" s="118" t="str">
        <f>IF(仕訳入力シート!AI680&lt;&gt;0,仕訳入力シート!AI680,"")</f>
        <v/>
      </c>
      <c r="AK680" s="118" t="str">
        <f>IF(仕訳入力シート!AJ680&lt;&gt;0,仕訳入力シート!AJ680,"")</f>
        <v/>
      </c>
      <c r="AL680" s="118" t="str">
        <f>IF(仕訳入力シート!AK680&lt;&gt;0,仕訳入力シート!AK680,"")</f>
        <v/>
      </c>
      <c r="AM680" s="118" t="str">
        <f>IF(仕訳入力シート!AL680&lt;&gt;0,仕訳入力シート!AL680,"")</f>
        <v/>
      </c>
      <c r="AN680" s="118"/>
      <c r="AO680" s="118"/>
      <c r="AP680" s="118"/>
      <c r="AQ680" s="118"/>
      <c r="AR680" s="118"/>
      <c r="AS680" s="118"/>
      <c r="AT680" s="118"/>
      <c r="AU680" s="120" t="str">
        <f>IF(仕訳入力シート!AQ680&lt;&gt;0,仕訳入力シート!AQ680,"")</f>
        <v/>
      </c>
      <c r="AV680" s="118" t="str">
        <f>IF(仕訳入力シート!AR680&lt;&gt;0,仕訳入力シート!AR680,"")</f>
        <v/>
      </c>
      <c r="AW680" s="120" t="str">
        <f>IF(仕訳入力シート!AT680&lt;&gt;0,仕訳入力シート!AT680,"")</f>
        <v/>
      </c>
      <c r="AX680" s="118" t="str">
        <f>IF(仕訳入力シート!AU680&lt;&gt;0,仕訳入力シート!AU680,"")</f>
        <v/>
      </c>
    </row>
    <row r="681" spans="1:50" ht="17.45" customHeight="1">
      <c r="A681" s="3" t="str">
        <f>IF(C681="",MAX(A$8:A680)+1,"")</f>
        <v/>
      </c>
      <c r="C681" s="3" t="str">
        <f>IF(仕訳入力シート!A681="*","*",IF(J681="","*",IF(J681=0,"*","")))</f>
        <v>*</v>
      </c>
      <c r="D681" s="3">
        <f>仕訳入力シート!B681</f>
        <v>673</v>
      </c>
      <c r="E681" s="3" t="str">
        <f>IF(仕訳入力シート!C681&lt;&gt;0,仕訳入力シート!C681,"")</f>
        <v/>
      </c>
      <c r="F681" s="110" t="str">
        <f>IF(仕訳入力シート!D681&lt;&gt;0,仕訳入力シート!D681,"")</f>
        <v/>
      </c>
      <c r="H681" s="110" t="str">
        <f>IF(仕訳入力シート!AN681&lt;&gt;0,仕訳入力シート!AN681,"")</f>
        <v/>
      </c>
      <c r="I681" s="110" t="str">
        <f>IF(仕訳入力シート!AO681&lt;&gt;0,仕訳入力シート!AO681,"")</f>
        <v/>
      </c>
      <c r="J681" s="143">
        <f>仕訳入力シート!E681</f>
        <v>0</v>
      </c>
      <c r="K681" s="116" t="str">
        <f>IF(仕訳入力シート!F681&lt;&gt;0,仕訳入力シート!F681,"")</f>
        <v/>
      </c>
      <c r="L681" s="3" t="str">
        <f>IF(仕訳入力シート!G681&lt;&gt;0,仕訳入力シート!G681,"")</f>
        <v/>
      </c>
      <c r="M681" s="3" t="str">
        <f>IF(仕訳入力シート!H681&lt;&gt;0,仕訳入力シート!H681,"")</f>
        <v/>
      </c>
      <c r="N681" s="3" t="str">
        <f>IF(仕訳入力シート!I681&lt;&gt;0,仕訳入力シート!I681,"")</f>
        <v/>
      </c>
      <c r="O681" s="116" t="str">
        <f>IF(仕訳入力シート!P681&lt;&gt;0,仕訳入力シート!P681,"")</f>
        <v/>
      </c>
      <c r="P681" s="3" t="str">
        <f>IF(仕訳入力シート!Q681&lt;&gt;0,仕訳入力シート!Q681,"")</f>
        <v/>
      </c>
      <c r="Q681" s="3" t="str">
        <f>IF(仕訳入力シート!J681&lt;&gt;"",仕訳入力シート!J681,"")</f>
        <v/>
      </c>
      <c r="R681" s="3" t="str">
        <f>IF(仕訳入力シート!L681&lt;&gt;"",仕訳入力シート!L681,"")</f>
        <v/>
      </c>
      <c r="S681" s="3" t="str">
        <f>IF(仕訳入力シート!O681&lt;&gt;"",仕訳入力シート!O681,"")</f>
        <v/>
      </c>
      <c r="T681" s="3">
        <f t="shared" si="40"/>
        <v>0</v>
      </c>
      <c r="U681" s="3">
        <f t="shared" si="41"/>
        <v>0</v>
      </c>
      <c r="V681" s="113" t="str">
        <f>IF(仕訳入力シート!R681&lt;&gt;0,仕訳入力シート!R681,"")</f>
        <v/>
      </c>
      <c r="W681" s="3" t="str">
        <f>IF(仕訳入力シート!S681&lt;&gt;0,仕訳入力シート!S681,"")</f>
        <v/>
      </c>
      <c r="X681" s="3" t="str">
        <f>IF(仕訳入力シート!T681&lt;&gt;0,仕訳入力シート!T681,"")</f>
        <v/>
      </c>
      <c r="Y681" s="3" t="str">
        <f>IF(仕訳入力シート!U681&lt;&gt;0,仕訳入力シート!U681,"")</f>
        <v/>
      </c>
      <c r="Z681" s="116" t="str">
        <f>IF(仕訳入力シート!AB681&lt;&gt;0,仕訳入力シート!AB681,"")</f>
        <v/>
      </c>
      <c r="AA681" s="3" t="str">
        <f>IF(仕訳入力シート!AC681&lt;&gt;0,仕訳入力シート!AC681,"")</f>
        <v/>
      </c>
      <c r="AB681" s="3" t="str">
        <f>IF(仕訳入力シート!V681&lt;&gt;"",仕訳入力シート!V681,"")</f>
        <v/>
      </c>
      <c r="AC681" s="3" t="str">
        <f>IF(仕訳入力シート!X681&lt;&gt;"",仕訳入力シート!X681,"")</f>
        <v/>
      </c>
      <c r="AD681" s="3" t="str">
        <f>IF(仕訳入力シート!AA681&lt;&gt;"",仕訳入力シート!AA681,"")</f>
        <v/>
      </c>
      <c r="AE681" s="3">
        <f t="shared" si="42"/>
        <v>0</v>
      </c>
      <c r="AF681" s="3">
        <f t="shared" si="43"/>
        <v>0</v>
      </c>
      <c r="AG681" s="121" t="str">
        <f>IF(仕訳入力シート!AD681&lt;&gt;0,仕訳入力シート!AD681,"")</f>
        <v/>
      </c>
      <c r="AH681" s="3" t="str">
        <f>IF(仕訳入力シート!AE681&lt;&gt;"",仕訳入力シート!AE681,"")</f>
        <v/>
      </c>
      <c r="AI681" s="117" t="str">
        <f>IF(仕訳入力シート!AH681&lt;&gt;0,仕訳入力シート!AH681,"")</f>
        <v/>
      </c>
      <c r="AJ681" s="118" t="str">
        <f>IF(仕訳入力シート!AI681&lt;&gt;0,仕訳入力シート!AI681,"")</f>
        <v/>
      </c>
      <c r="AK681" s="118" t="str">
        <f>IF(仕訳入力シート!AJ681&lt;&gt;0,仕訳入力シート!AJ681,"")</f>
        <v/>
      </c>
      <c r="AL681" s="118" t="str">
        <f>IF(仕訳入力シート!AK681&lt;&gt;0,仕訳入力シート!AK681,"")</f>
        <v/>
      </c>
      <c r="AM681" s="118" t="str">
        <f>IF(仕訳入力シート!AL681&lt;&gt;0,仕訳入力シート!AL681,"")</f>
        <v/>
      </c>
      <c r="AN681" s="118"/>
      <c r="AO681" s="118"/>
      <c r="AP681" s="118"/>
      <c r="AQ681" s="118"/>
      <c r="AR681" s="118"/>
      <c r="AS681" s="118"/>
      <c r="AT681" s="118"/>
      <c r="AU681" s="120" t="str">
        <f>IF(仕訳入力シート!AQ681&lt;&gt;0,仕訳入力シート!AQ681,"")</f>
        <v/>
      </c>
      <c r="AV681" s="118" t="str">
        <f>IF(仕訳入力シート!AR681&lt;&gt;0,仕訳入力シート!AR681,"")</f>
        <v/>
      </c>
      <c r="AW681" s="120" t="str">
        <f>IF(仕訳入力シート!AT681&lt;&gt;0,仕訳入力シート!AT681,"")</f>
        <v/>
      </c>
      <c r="AX681" s="118" t="str">
        <f>IF(仕訳入力シート!AU681&lt;&gt;0,仕訳入力シート!AU681,"")</f>
        <v/>
      </c>
    </row>
    <row r="682" spans="1:50" ht="17.45" customHeight="1">
      <c r="A682" s="3" t="str">
        <f>IF(C682="",MAX(A$8:A681)+1,"")</f>
        <v/>
      </c>
      <c r="C682" s="3" t="str">
        <f>IF(仕訳入力シート!A682="*","*",IF(J682="","*",IF(J682=0,"*","")))</f>
        <v>*</v>
      </c>
      <c r="D682" s="3">
        <f>仕訳入力シート!B682</f>
        <v>674</v>
      </c>
      <c r="E682" s="3" t="str">
        <f>IF(仕訳入力シート!C682&lt;&gt;0,仕訳入力シート!C682,"")</f>
        <v/>
      </c>
      <c r="F682" s="110" t="str">
        <f>IF(仕訳入力シート!D682&lt;&gt;0,仕訳入力シート!D682,"")</f>
        <v/>
      </c>
      <c r="H682" s="110" t="str">
        <f>IF(仕訳入力シート!AN682&lt;&gt;0,仕訳入力シート!AN682,"")</f>
        <v/>
      </c>
      <c r="I682" s="110" t="str">
        <f>IF(仕訳入力シート!AO682&lt;&gt;0,仕訳入力シート!AO682,"")</f>
        <v/>
      </c>
      <c r="J682" s="143">
        <f>仕訳入力シート!E682</f>
        <v>0</v>
      </c>
      <c r="K682" s="116" t="str">
        <f>IF(仕訳入力シート!F682&lt;&gt;0,仕訳入力シート!F682,"")</f>
        <v/>
      </c>
      <c r="L682" s="3" t="str">
        <f>IF(仕訳入力シート!G682&lt;&gt;0,仕訳入力シート!G682,"")</f>
        <v/>
      </c>
      <c r="M682" s="3" t="str">
        <f>IF(仕訳入力シート!H682&lt;&gt;0,仕訳入力シート!H682,"")</f>
        <v/>
      </c>
      <c r="N682" s="3" t="str">
        <f>IF(仕訳入力シート!I682&lt;&gt;0,仕訳入力シート!I682,"")</f>
        <v/>
      </c>
      <c r="O682" s="116" t="str">
        <f>IF(仕訳入力シート!P682&lt;&gt;0,仕訳入力シート!P682,"")</f>
        <v/>
      </c>
      <c r="P682" s="3" t="str">
        <f>IF(仕訳入力シート!Q682&lt;&gt;0,仕訳入力シート!Q682,"")</f>
        <v/>
      </c>
      <c r="Q682" s="3" t="str">
        <f>IF(仕訳入力シート!J682&lt;&gt;"",仕訳入力シート!J682,"")</f>
        <v/>
      </c>
      <c r="R682" s="3" t="str">
        <f>IF(仕訳入力シート!L682&lt;&gt;"",仕訳入力シート!L682,"")</f>
        <v/>
      </c>
      <c r="S682" s="3" t="str">
        <f>IF(仕訳入力シート!O682&lt;&gt;"",仕訳入力シート!O682,"")</f>
        <v/>
      </c>
      <c r="T682" s="3">
        <f t="shared" si="40"/>
        <v>0</v>
      </c>
      <c r="U682" s="3">
        <f t="shared" si="41"/>
        <v>0</v>
      </c>
      <c r="V682" s="113" t="str">
        <f>IF(仕訳入力シート!R682&lt;&gt;0,仕訳入力シート!R682,"")</f>
        <v/>
      </c>
      <c r="W682" s="3" t="str">
        <f>IF(仕訳入力シート!S682&lt;&gt;0,仕訳入力シート!S682,"")</f>
        <v/>
      </c>
      <c r="X682" s="3" t="str">
        <f>IF(仕訳入力シート!T682&lt;&gt;0,仕訳入力シート!T682,"")</f>
        <v/>
      </c>
      <c r="Y682" s="3" t="str">
        <f>IF(仕訳入力シート!U682&lt;&gt;0,仕訳入力シート!U682,"")</f>
        <v/>
      </c>
      <c r="Z682" s="116" t="str">
        <f>IF(仕訳入力シート!AB682&lt;&gt;0,仕訳入力シート!AB682,"")</f>
        <v/>
      </c>
      <c r="AA682" s="3" t="str">
        <f>IF(仕訳入力シート!AC682&lt;&gt;0,仕訳入力シート!AC682,"")</f>
        <v/>
      </c>
      <c r="AB682" s="3" t="str">
        <f>IF(仕訳入力シート!V682&lt;&gt;"",仕訳入力シート!V682,"")</f>
        <v/>
      </c>
      <c r="AC682" s="3" t="str">
        <f>IF(仕訳入力シート!X682&lt;&gt;"",仕訳入力シート!X682,"")</f>
        <v/>
      </c>
      <c r="AD682" s="3" t="str">
        <f>IF(仕訳入力シート!AA682&lt;&gt;"",仕訳入力シート!AA682,"")</f>
        <v/>
      </c>
      <c r="AE682" s="3">
        <f t="shared" si="42"/>
        <v>0</v>
      </c>
      <c r="AF682" s="3">
        <f t="shared" si="43"/>
        <v>0</v>
      </c>
      <c r="AG682" s="121" t="str">
        <f>IF(仕訳入力シート!AD682&lt;&gt;0,仕訳入力シート!AD682,"")</f>
        <v/>
      </c>
      <c r="AH682" s="3" t="str">
        <f>IF(仕訳入力シート!AE682&lt;&gt;"",仕訳入力シート!AE682,"")</f>
        <v/>
      </c>
      <c r="AI682" s="117" t="str">
        <f>IF(仕訳入力シート!AH682&lt;&gt;0,仕訳入力シート!AH682,"")</f>
        <v/>
      </c>
      <c r="AJ682" s="118" t="str">
        <f>IF(仕訳入力シート!AI682&lt;&gt;0,仕訳入力シート!AI682,"")</f>
        <v/>
      </c>
      <c r="AK682" s="118" t="str">
        <f>IF(仕訳入力シート!AJ682&lt;&gt;0,仕訳入力シート!AJ682,"")</f>
        <v/>
      </c>
      <c r="AL682" s="118" t="str">
        <f>IF(仕訳入力シート!AK682&lt;&gt;0,仕訳入力シート!AK682,"")</f>
        <v/>
      </c>
      <c r="AM682" s="118" t="str">
        <f>IF(仕訳入力シート!AL682&lt;&gt;0,仕訳入力シート!AL682,"")</f>
        <v/>
      </c>
      <c r="AN682" s="118"/>
      <c r="AO682" s="118"/>
      <c r="AP682" s="118"/>
      <c r="AQ682" s="118"/>
      <c r="AR682" s="118"/>
      <c r="AS682" s="118"/>
      <c r="AT682" s="118"/>
      <c r="AU682" s="120" t="str">
        <f>IF(仕訳入力シート!AQ682&lt;&gt;0,仕訳入力シート!AQ682,"")</f>
        <v/>
      </c>
      <c r="AV682" s="118" t="str">
        <f>IF(仕訳入力シート!AR682&lt;&gt;0,仕訳入力シート!AR682,"")</f>
        <v/>
      </c>
      <c r="AW682" s="120" t="str">
        <f>IF(仕訳入力シート!AT682&lt;&gt;0,仕訳入力シート!AT682,"")</f>
        <v/>
      </c>
      <c r="AX682" s="118" t="str">
        <f>IF(仕訳入力シート!AU682&lt;&gt;0,仕訳入力シート!AU682,"")</f>
        <v/>
      </c>
    </row>
    <row r="683" spans="1:50" ht="17.45" customHeight="1">
      <c r="A683" s="3" t="str">
        <f>IF(C683="",MAX(A$8:A682)+1,"")</f>
        <v/>
      </c>
      <c r="C683" s="3" t="str">
        <f>IF(仕訳入力シート!A683="*","*",IF(J683="","*",IF(J683=0,"*","")))</f>
        <v>*</v>
      </c>
      <c r="D683" s="3">
        <f>仕訳入力シート!B683</f>
        <v>675</v>
      </c>
      <c r="E683" s="3" t="str">
        <f>IF(仕訳入力シート!C683&lt;&gt;0,仕訳入力シート!C683,"")</f>
        <v/>
      </c>
      <c r="F683" s="110" t="str">
        <f>IF(仕訳入力シート!D683&lt;&gt;0,仕訳入力シート!D683,"")</f>
        <v/>
      </c>
      <c r="H683" s="110" t="str">
        <f>IF(仕訳入力シート!AN683&lt;&gt;0,仕訳入力シート!AN683,"")</f>
        <v/>
      </c>
      <c r="I683" s="110" t="str">
        <f>IF(仕訳入力シート!AO683&lt;&gt;0,仕訳入力シート!AO683,"")</f>
        <v/>
      </c>
      <c r="J683" s="143">
        <f>仕訳入力シート!E683</f>
        <v>0</v>
      </c>
      <c r="K683" s="116" t="str">
        <f>IF(仕訳入力シート!F683&lt;&gt;0,仕訳入力シート!F683,"")</f>
        <v/>
      </c>
      <c r="L683" s="3" t="str">
        <f>IF(仕訳入力シート!G683&lt;&gt;0,仕訳入力シート!G683,"")</f>
        <v/>
      </c>
      <c r="M683" s="3" t="str">
        <f>IF(仕訳入力シート!H683&lt;&gt;0,仕訳入力シート!H683,"")</f>
        <v/>
      </c>
      <c r="N683" s="3" t="str">
        <f>IF(仕訳入力シート!I683&lt;&gt;0,仕訳入力シート!I683,"")</f>
        <v/>
      </c>
      <c r="O683" s="116" t="str">
        <f>IF(仕訳入力シート!P683&lt;&gt;0,仕訳入力シート!P683,"")</f>
        <v/>
      </c>
      <c r="P683" s="3" t="str">
        <f>IF(仕訳入力シート!Q683&lt;&gt;0,仕訳入力シート!Q683,"")</f>
        <v/>
      </c>
      <c r="Q683" s="3" t="str">
        <f>IF(仕訳入力シート!J683&lt;&gt;"",仕訳入力シート!J683,"")</f>
        <v/>
      </c>
      <c r="R683" s="3" t="str">
        <f>IF(仕訳入力シート!L683&lt;&gt;"",仕訳入力シート!L683,"")</f>
        <v/>
      </c>
      <c r="S683" s="3" t="str">
        <f>IF(仕訳入力シート!O683&lt;&gt;"",仕訳入力シート!O683,"")</f>
        <v/>
      </c>
      <c r="T683" s="3">
        <f t="shared" si="40"/>
        <v>0</v>
      </c>
      <c r="U683" s="3">
        <f t="shared" si="41"/>
        <v>0</v>
      </c>
      <c r="V683" s="113" t="str">
        <f>IF(仕訳入力シート!R683&lt;&gt;0,仕訳入力シート!R683,"")</f>
        <v/>
      </c>
      <c r="W683" s="3" t="str">
        <f>IF(仕訳入力シート!S683&lt;&gt;0,仕訳入力シート!S683,"")</f>
        <v/>
      </c>
      <c r="X683" s="3" t="str">
        <f>IF(仕訳入力シート!T683&lt;&gt;0,仕訳入力シート!T683,"")</f>
        <v/>
      </c>
      <c r="Y683" s="3" t="str">
        <f>IF(仕訳入力シート!U683&lt;&gt;0,仕訳入力シート!U683,"")</f>
        <v/>
      </c>
      <c r="Z683" s="116" t="str">
        <f>IF(仕訳入力シート!AB683&lt;&gt;0,仕訳入力シート!AB683,"")</f>
        <v/>
      </c>
      <c r="AA683" s="3" t="str">
        <f>IF(仕訳入力シート!AC683&lt;&gt;0,仕訳入力シート!AC683,"")</f>
        <v/>
      </c>
      <c r="AB683" s="3" t="str">
        <f>IF(仕訳入力シート!V683&lt;&gt;"",仕訳入力シート!V683,"")</f>
        <v/>
      </c>
      <c r="AC683" s="3" t="str">
        <f>IF(仕訳入力シート!X683&lt;&gt;"",仕訳入力シート!X683,"")</f>
        <v/>
      </c>
      <c r="AD683" s="3" t="str">
        <f>IF(仕訳入力シート!AA683&lt;&gt;"",仕訳入力シート!AA683,"")</f>
        <v/>
      </c>
      <c r="AE683" s="3">
        <f t="shared" si="42"/>
        <v>0</v>
      </c>
      <c r="AF683" s="3">
        <f t="shared" si="43"/>
        <v>0</v>
      </c>
      <c r="AG683" s="121" t="str">
        <f>IF(仕訳入力シート!AD683&lt;&gt;0,仕訳入力シート!AD683,"")</f>
        <v/>
      </c>
      <c r="AH683" s="3" t="str">
        <f>IF(仕訳入力シート!AE683&lt;&gt;"",仕訳入力シート!AE683,"")</f>
        <v/>
      </c>
      <c r="AI683" s="117" t="str">
        <f>IF(仕訳入力シート!AH683&lt;&gt;0,仕訳入力シート!AH683,"")</f>
        <v/>
      </c>
      <c r="AJ683" s="118" t="str">
        <f>IF(仕訳入力シート!AI683&lt;&gt;0,仕訳入力シート!AI683,"")</f>
        <v/>
      </c>
      <c r="AK683" s="118" t="str">
        <f>IF(仕訳入力シート!AJ683&lt;&gt;0,仕訳入力シート!AJ683,"")</f>
        <v/>
      </c>
      <c r="AL683" s="118" t="str">
        <f>IF(仕訳入力シート!AK683&lt;&gt;0,仕訳入力シート!AK683,"")</f>
        <v/>
      </c>
      <c r="AM683" s="118" t="str">
        <f>IF(仕訳入力シート!AL683&lt;&gt;0,仕訳入力シート!AL683,"")</f>
        <v/>
      </c>
      <c r="AN683" s="118"/>
      <c r="AO683" s="118"/>
      <c r="AP683" s="118"/>
      <c r="AQ683" s="118"/>
      <c r="AR683" s="118"/>
      <c r="AS683" s="118"/>
      <c r="AT683" s="118"/>
      <c r="AU683" s="120" t="str">
        <f>IF(仕訳入力シート!AQ683&lt;&gt;0,仕訳入力シート!AQ683,"")</f>
        <v/>
      </c>
      <c r="AV683" s="118" t="str">
        <f>IF(仕訳入力シート!AR683&lt;&gt;0,仕訳入力シート!AR683,"")</f>
        <v/>
      </c>
      <c r="AW683" s="120" t="str">
        <f>IF(仕訳入力シート!AT683&lt;&gt;0,仕訳入力シート!AT683,"")</f>
        <v/>
      </c>
      <c r="AX683" s="118" t="str">
        <f>IF(仕訳入力シート!AU683&lt;&gt;0,仕訳入力シート!AU683,"")</f>
        <v/>
      </c>
    </row>
    <row r="684" spans="1:50" ht="17.45" customHeight="1">
      <c r="A684" s="3" t="str">
        <f>IF(C684="",MAX(A$8:A683)+1,"")</f>
        <v/>
      </c>
      <c r="C684" s="3" t="str">
        <f>IF(仕訳入力シート!A684="*","*",IF(J684="","*",IF(J684=0,"*","")))</f>
        <v>*</v>
      </c>
      <c r="D684" s="3">
        <f>仕訳入力シート!B684</f>
        <v>676</v>
      </c>
      <c r="E684" s="3" t="str">
        <f>IF(仕訳入力シート!C684&lt;&gt;0,仕訳入力シート!C684,"")</f>
        <v/>
      </c>
      <c r="F684" s="110" t="str">
        <f>IF(仕訳入力シート!D684&lt;&gt;0,仕訳入力シート!D684,"")</f>
        <v/>
      </c>
      <c r="H684" s="110" t="str">
        <f>IF(仕訳入力シート!AN684&lt;&gt;0,仕訳入力シート!AN684,"")</f>
        <v/>
      </c>
      <c r="I684" s="110" t="str">
        <f>IF(仕訳入力シート!AO684&lt;&gt;0,仕訳入力シート!AO684,"")</f>
        <v/>
      </c>
      <c r="J684" s="143">
        <f>仕訳入力シート!E684</f>
        <v>0</v>
      </c>
      <c r="K684" s="116" t="str">
        <f>IF(仕訳入力シート!F684&lt;&gt;0,仕訳入力シート!F684,"")</f>
        <v/>
      </c>
      <c r="L684" s="3" t="str">
        <f>IF(仕訳入力シート!G684&lt;&gt;0,仕訳入力シート!G684,"")</f>
        <v/>
      </c>
      <c r="M684" s="3" t="str">
        <f>IF(仕訳入力シート!H684&lt;&gt;0,仕訳入力シート!H684,"")</f>
        <v/>
      </c>
      <c r="N684" s="3" t="str">
        <f>IF(仕訳入力シート!I684&lt;&gt;0,仕訳入力シート!I684,"")</f>
        <v/>
      </c>
      <c r="O684" s="116" t="str">
        <f>IF(仕訳入力シート!P684&lt;&gt;0,仕訳入力シート!P684,"")</f>
        <v/>
      </c>
      <c r="P684" s="3" t="str">
        <f>IF(仕訳入力シート!Q684&lt;&gt;0,仕訳入力シート!Q684,"")</f>
        <v/>
      </c>
      <c r="Q684" s="3" t="str">
        <f>IF(仕訳入力シート!J684&lt;&gt;"",仕訳入力シート!J684,"")</f>
        <v/>
      </c>
      <c r="R684" s="3" t="str">
        <f>IF(仕訳入力シート!L684&lt;&gt;"",仕訳入力シート!L684,"")</f>
        <v/>
      </c>
      <c r="S684" s="3" t="str">
        <f>IF(仕訳入力シート!O684&lt;&gt;"",仕訳入力シート!O684,"")</f>
        <v/>
      </c>
      <c r="T684" s="3">
        <f t="shared" si="40"/>
        <v>0</v>
      </c>
      <c r="U684" s="3">
        <f t="shared" si="41"/>
        <v>0</v>
      </c>
      <c r="V684" s="113" t="str">
        <f>IF(仕訳入力シート!R684&lt;&gt;0,仕訳入力シート!R684,"")</f>
        <v/>
      </c>
      <c r="W684" s="3" t="str">
        <f>IF(仕訳入力シート!S684&lt;&gt;0,仕訳入力シート!S684,"")</f>
        <v/>
      </c>
      <c r="X684" s="3" t="str">
        <f>IF(仕訳入力シート!T684&lt;&gt;0,仕訳入力シート!T684,"")</f>
        <v/>
      </c>
      <c r="Y684" s="3" t="str">
        <f>IF(仕訳入力シート!U684&lt;&gt;0,仕訳入力シート!U684,"")</f>
        <v/>
      </c>
      <c r="Z684" s="116" t="str">
        <f>IF(仕訳入力シート!AB684&lt;&gt;0,仕訳入力シート!AB684,"")</f>
        <v/>
      </c>
      <c r="AA684" s="3" t="str">
        <f>IF(仕訳入力シート!AC684&lt;&gt;0,仕訳入力シート!AC684,"")</f>
        <v/>
      </c>
      <c r="AB684" s="3" t="str">
        <f>IF(仕訳入力シート!V684&lt;&gt;"",仕訳入力シート!V684,"")</f>
        <v/>
      </c>
      <c r="AC684" s="3" t="str">
        <f>IF(仕訳入力シート!X684&lt;&gt;"",仕訳入力シート!X684,"")</f>
        <v/>
      </c>
      <c r="AD684" s="3" t="str">
        <f>IF(仕訳入力シート!AA684&lt;&gt;"",仕訳入力シート!AA684,"")</f>
        <v/>
      </c>
      <c r="AE684" s="3">
        <f t="shared" si="42"/>
        <v>0</v>
      </c>
      <c r="AF684" s="3">
        <f t="shared" si="43"/>
        <v>0</v>
      </c>
      <c r="AG684" s="121" t="str">
        <f>IF(仕訳入力シート!AD684&lt;&gt;0,仕訳入力シート!AD684,"")</f>
        <v/>
      </c>
      <c r="AH684" s="3" t="str">
        <f>IF(仕訳入力シート!AE684&lt;&gt;"",仕訳入力シート!AE684,"")</f>
        <v/>
      </c>
      <c r="AI684" s="117" t="str">
        <f>IF(仕訳入力シート!AH684&lt;&gt;0,仕訳入力シート!AH684,"")</f>
        <v/>
      </c>
      <c r="AJ684" s="118" t="str">
        <f>IF(仕訳入力シート!AI684&lt;&gt;0,仕訳入力シート!AI684,"")</f>
        <v/>
      </c>
      <c r="AK684" s="118" t="str">
        <f>IF(仕訳入力シート!AJ684&lt;&gt;0,仕訳入力シート!AJ684,"")</f>
        <v/>
      </c>
      <c r="AL684" s="118" t="str">
        <f>IF(仕訳入力シート!AK684&lt;&gt;0,仕訳入力シート!AK684,"")</f>
        <v/>
      </c>
      <c r="AM684" s="118" t="str">
        <f>IF(仕訳入力シート!AL684&lt;&gt;0,仕訳入力シート!AL684,"")</f>
        <v/>
      </c>
      <c r="AN684" s="118"/>
      <c r="AO684" s="118"/>
      <c r="AP684" s="118"/>
      <c r="AQ684" s="118"/>
      <c r="AR684" s="118"/>
      <c r="AS684" s="118"/>
      <c r="AT684" s="118"/>
      <c r="AU684" s="120" t="str">
        <f>IF(仕訳入力シート!AQ684&lt;&gt;0,仕訳入力シート!AQ684,"")</f>
        <v/>
      </c>
      <c r="AV684" s="118" t="str">
        <f>IF(仕訳入力シート!AR684&lt;&gt;0,仕訳入力シート!AR684,"")</f>
        <v/>
      </c>
      <c r="AW684" s="120" t="str">
        <f>IF(仕訳入力シート!AT684&lt;&gt;0,仕訳入力シート!AT684,"")</f>
        <v/>
      </c>
      <c r="AX684" s="118" t="str">
        <f>IF(仕訳入力シート!AU684&lt;&gt;0,仕訳入力シート!AU684,"")</f>
        <v/>
      </c>
    </row>
    <row r="685" spans="1:50" ht="17.45" customHeight="1">
      <c r="A685" s="3" t="str">
        <f>IF(C685="",MAX(A$8:A684)+1,"")</f>
        <v/>
      </c>
      <c r="C685" s="3" t="str">
        <f>IF(仕訳入力シート!A685="*","*",IF(J685="","*",IF(J685=0,"*","")))</f>
        <v>*</v>
      </c>
      <c r="D685" s="3">
        <f>仕訳入力シート!B685</f>
        <v>677</v>
      </c>
      <c r="E685" s="3" t="str">
        <f>IF(仕訳入力シート!C685&lt;&gt;0,仕訳入力シート!C685,"")</f>
        <v/>
      </c>
      <c r="F685" s="110" t="str">
        <f>IF(仕訳入力シート!D685&lt;&gt;0,仕訳入力シート!D685,"")</f>
        <v/>
      </c>
      <c r="H685" s="110" t="str">
        <f>IF(仕訳入力シート!AN685&lt;&gt;0,仕訳入力シート!AN685,"")</f>
        <v/>
      </c>
      <c r="I685" s="110" t="str">
        <f>IF(仕訳入力シート!AO685&lt;&gt;0,仕訳入力シート!AO685,"")</f>
        <v/>
      </c>
      <c r="J685" s="143">
        <f>仕訳入力シート!E685</f>
        <v>0</v>
      </c>
      <c r="K685" s="116" t="str">
        <f>IF(仕訳入力シート!F685&lt;&gt;0,仕訳入力シート!F685,"")</f>
        <v/>
      </c>
      <c r="L685" s="3" t="str">
        <f>IF(仕訳入力シート!G685&lt;&gt;0,仕訳入力シート!G685,"")</f>
        <v/>
      </c>
      <c r="M685" s="3" t="str">
        <f>IF(仕訳入力シート!H685&lt;&gt;0,仕訳入力シート!H685,"")</f>
        <v/>
      </c>
      <c r="N685" s="3" t="str">
        <f>IF(仕訳入力シート!I685&lt;&gt;0,仕訳入力シート!I685,"")</f>
        <v/>
      </c>
      <c r="O685" s="116" t="str">
        <f>IF(仕訳入力シート!P685&lt;&gt;0,仕訳入力シート!P685,"")</f>
        <v/>
      </c>
      <c r="P685" s="3" t="str">
        <f>IF(仕訳入力シート!Q685&lt;&gt;0,仕訳入力シート!Q685,"")</f>
        <v/>
      </c>
      <c r="Q685" s="3" t="str">
        <f>IF(仕訳入力シート!J685&lt;&gt;"",仕訳入力シート!J685,"")</f>
        <v/>
      </c>
      <c r="R685" s="3" t="str">
        <f>IF(仕訳入力シート!L685&lt;&gt;"",仕訳入力シート!L685,"")</f>
        <v/>
      </c>
      <c r="S685" s="3" t="str">
        <f>IF(仕訳入力シート!O685&lt;&gt;"",仕訳入力シート!O685,"")</f>
        <v/>
      </c>
      <c r="T685" s="3">
        <f t="shared" si="40"/>
        <v>0</v>
      </c>
      <c r="U685" s="3">
        <f t="shared" si="41"/>
        <v>0</v>
      </c>
      <c r="V685" s="113" t="str">
        <f>IF(仕訳入力シート!R685&lt;&gt;0,仕訳入力シート!R685,"")</f>
        <v/>
      </c>
      <c r="W685" s="3" t="str">
        <f>IF(仕訳入力シート!S685&lt;&gt;0,仕訳入力シート!S685,"")</f>
        <v/>
      </c>
      <c r="X685" s="3" t="str">
        <f>IF(仕訳入力シート!T685&lt;&gt;0,仕訳入力シート!T685,"")</f>
        <v/>
      </c>
      <c r="Y685" s="3" t="str">
        <f>IF(仕訳入力シート!U685&lt;&gt;0,仕訳入力シート!U685,"")</f>
        <v/>
      </c>
      <c r="Z685" s="116" t="str">
        <f>IF(仕訳入力シート!AB685&lt;&gt;0,仕訳入力シート!AB685,"")</f>
        <v/>
      </c>
      <c r="AA685" s="3" t="str">
        <f>IF(仕訳入力シート!AC685&lt;&gt;0,仕訳入力シート!AC685,"")</f>
        <v/>
      </c>
      <c r="AB685" s="3" t="str">
        <f>IF(仕訳入力シート!V685&lt;&gt;"",仕訳入力シート!V685,"")</f>
        <v/>
      </c>
      <c r="AC685" s="3" t="str">
        <f>IF(仕訳入力シート!X685&lt;&gt;"",仕訳入力シート!X685,"")</f>
        <v/>
      </c>
      <c r="AD685" s="3" t="str">
        <f>IF(仕訳入力シート!AA685&lt;&gt;"",仕訳入力シート!AA685,"")</f>
        <v/>
      </c>
      <c r="AE685" s="3">
        <f t="shared" si="42"/>
        <v>0</v>
      </c>
      <c r="AF685" s="3">
        <f t="shared" si="43"/>
        <v>0</v>
      </c>
      <c r="AG685" s="121" t="str">
        <f>IF(仕訳入力シート!AD685&lt;&gt;0,仕訳入力シート!AD685,"")</f>
        <v/>
      </c>
      <c r="AH685" s="3" t="str">
        <f>IF(仕訳入力シート!AE685&lt;&gt;"",仕訳入力シート!AE685,"")</f>
        <v/>
      </c>
      <c r="AI685" s="117" t="str">
        <f>IF(仕訳入力シート!AH685&lt;&gt;0,仕訳入力シート!AH685,"")</f>
        <v/>
      </c>
      <c r="AJ685" s="118" t="str">
        <f>IF(仕訳入力シート!AI685&lt;&gt;0,仕訳入力シート!AI685,"")</f>
        <v/>
      </c>
      <c r="AK685" s="118" t="str">
        <f>IF(仕訳入力シート!AJ685&lt;&gt;0,仕訳入力シート!AJ685,"")</f>
        <v/>
      </c>
      <c r="AL685" s="118" t="str">
        <f>IF(仕訳入力シート!AK685&lt;&gt;0,仕訳入力シート!AK685,"")</f>
        <v/>
      </c>
      <c r="AM685" s="118" t="str">
        <f>IF(仕訳入力シート!AL685&lt;&gt;0,仕訳入力シート!AL685,"")</f>
        <v/>
      </c>
      <c r="AN685" s="118"/>
      <c r="AO685" s="118"/>
      <c r="AP685" s="118"/>
      <c r="AQ685" s="118"/>
      <c r="AR685" s="118"/>
      <c r="AS685" s="118"/>
      <c r="AT685" s="118"/>
      <c r="AU685" s="120" t="str">
        <f>IF(仕訳入力シート!AQ685&lt;&gt;0,仕訳入力シート!AQ685,"")</f>
        <v/>
      </c>
      <c r="AV685" s="118" t="str">
        <f>IF(仕訳入力シート!AR685&lt;&gt;0,仕訳入力シート!AR685,"")</f>
        <v/>
      </c>
      <c r="AW685" s="120" t="str">
        <f>IF(仕訳入力シート!AT685&lt;&gt;0,仕訳入力シート!AT685,"")</f>
        <v/>
      </c>
      <c r="AX685" s="118" t="str">
        <f>IF(仕訳入力シート!AU685&lt;&gt;0,仕訳入力シート!AU685,"")</f>
        <v/>
      </c>
    </row>
    <row r="686" spans="1:50" ht="17.45" customHeight="1">
      <c r="A686" s="3" t="str">
        <f>IF(C686="",MAX(A$8:A685)+1,"")</f>
        <v/>
      </c>
      <c r="C686" s="3" t="str">
        <f>IF(仕訳入力シート!A686="*","*",IF(J686="","*",IF(J686=0,"*","")))</f>
        <v>*</v>
      </c>
      <c r="D686" s="3">
        <f>仕訳入力シート!B686</f>
        <v>678</v>
      </c>
      <c r="E686" s="3" t="str">
        <f>IF(仕訳入力シート!C686&lt;&gt;0,仕訳入力シート!C686,"")</f>
        <v/>
      </c>
      <c r="F686" s="110" t="str">
        <f>IF(仕訳入力シート!D686&lt;&gt;0,仕訳入力シート!D686,"")</f>
        <v/>
      </c>
      <c r="H686" s="110" t="str">
        <f>IF(仕訳入力シート!AN686&lt;&gt;0,仕訳入力シート!AN686,"")</f>
        <v/>
      </c>
      <c r="I686" s="110" t="str">
        <f>IF(仕訳入力シート!AO686&lt;&gt;0,仕訳入力シート!AO686,"")</f>
        <v/>
      </c>
      <c r="J686" s="143">
        <f>仕訳入力シート!E686</f>
        <v>0</v>
      </c>
      <c r="K686" s="116" t="str">
        <f>IF(仕訳入力シート!F686&lt;&gt;0,仕訳入力シート!F686,"")</f>
        <v/>
      </c>
      <c r="L686" s="3" t="str">
        <f>IF(仕訳入力シート!G686&lt;&gt;0,仕訳入力シート!G686,"")</f>
        <v/>
      </c>
      <c r="M686" s="3" t="str">
        <f>IF(仕訳入力シート!H686&lt;&gt;0,仕訳入力シート!H686,"")</f>
        <v/>
      </c>
      <c r="N686" s="3" t="str">
        <f>IF(仕訳入力シート!I686&lt;&gt;0,仕訳入力シート!I686,"")</f>
        <v/>
      </c>
      <c r="O686" s="116" t="str">
        <f>IF(仕訳入力シート!P686&lt;&gt;0,仕訳入力シート!P686,"")</f>
        <v/>
      </c>
      <c r="P686" s="3" t="str">
        <f>IF(仕訳入力シート!Q686&lt;&gt;0,仕訳入力シート!Q686,"")</f>
        <v/>
      </c>
      <c r="Q686" s="3" t="str">
        <f>IF(仕訳入力シート!J686&lt;&gt;"",仕訳入力シート!J686,"")</f>
        <v/>
      </c>
      <c r="R686" s="3" t="str">
        <f>IF(仕訳入力シート!L686&lt;&gt;"",仕訳入力シート!L686,"")</f>
        <v/>
      </c>
      <c r="S686" s="3" t="str">
        <f>IF(仕訳入力シート!O686&lt;&gt;"",仕訳入力シート!O686,"")</f>
        <v/>
      </c>
      <c r="T686" s="3">
        <f t="shared" si="40"/>
        <v>0</v>
      </c>
      <c r="U686" s="3">
        <f t="shared" si="41"/>
        <v>0</v>
      </c>
      <c r="V686" s="113" t="str">
        <f>IF(仕訳入力シート!R686&lt;&gt;0,仕訳入力シート!R686,"")</f>
        <v/>
      </c>
      <c r="W686" s="3" t="str">
        <f>IF(仕訳入力シート!S686&lt;&gt;0,仕訳入力シート!S686,"")</f>
        <v/>
      </c>
      <c r="X686" s="3" t="str">
        <f>IF(仕訳入力シート!T686&lt;&gt;0,仕訳入力シート!T686,"")</f>
        <v/>
      </c>
      <c r="Y686" s="3" t="str">
        <f>IF(仕訳入力シート!U686&lt;&gt;0,仕訳入力シート!U686,"")</f>
        <v/>
      </c>
      <c r="Z686" s="116" t="str">
        <f>IF(仕訳入力シート!AB686&lt;&gt;0,仕訳入力シート!AB686,"")</f>
        <v/>
      </c>
      <c r="AA686" s="3" t="str">
        <f>IF(仕訳入力シート!AC686&lt;&gt;0,仕訳入力シート!AC686,"")</f>
        <v/>
      </c>
      <c r="AB686" s="3" t="str">
        <f>IF(仕訳入力シート!V686&lt;&gt;"",仕訳入力シート!V686,"")</f>
        <v/>
      </c>
      <c r="AC686" s="3" t="str">
        <f>IF(仕訳入力シート!X686&lt;&gt;"",仕訳入力シート!X686,"")</f>
        <v/>
      </c>
      <c r="AD686" s="3" t="str">
        <f>IF(仕訳入力シート!AA686&lt;&gt;"",仕訳入力シート!AA686,"")</f>
        <v/>
      </c>
      <c r="AE686" s="3">
        <f t="shared" si="42"/>
        <v>0</v>
      </c>
      <c r="AF686" s="3">
        <f t="shared" si="43"/>
        <v>0</v>
      </c>
      <c r="AG686" s="121" t="str">
        <f>IF(仕訳入力シート!AD686&lt;&gt;0,仕訳入力シート!AD686,"")</f>
        <v/>
      </c>
      <c r="AH686" s="3" t="str">
        <f>IF(仕訳入力シート!AE686&lt;&gt;"",仕訳入力シート!AE686,"")</f>
        <v/>
      </c>
      <c r="AI686" s="117" t="str">
        <f>IF(仕訳入力シート!AH686&lt;&gt;0,仕訳入力シート!AH686,"")</f>
        <v/>
      </c>
      <c r="AJ686" s="118" t="str">
        <f>IF(仕訳入力シート!AI686&lt;&gt;0,仕訳入力シート!AI686,"")</f>
        <v/>
      </c>
      <c r="AK686" s="118" t="str">
        <f>IF(仕訳入力シート!AJ686&lt;&gt;0,仕訳入力シート!AJ686,"")</f>
        <v/>
      </c>
      <c r="AL686" s="118" t="str">
        <f>IF(仕訳入力シート!AK686&lt;&gt;0,仕訳入力シート!AK686,"")</f>
        <v/>
      </c>
      <c r="AM686" s="118" t="str">
        <f>IF(仕訳入力シート!AL686&lt;&gt;0,仕訳入力シート!AL686,"")</f>
        <v/>
      </c>
      <c r="AN686" s="118"/>
      <c r="AO686" s="118"/>
      <c r="AP686" s="118"/>
      <c r="AQ686" s="118"/>
      <c r="AR686" s="118"/>
      <c r="AS686" s="118"/>
      <c r="AT686" s="118"/>
      <c r="AU686" s="120" t="str">
        <f>IF(仕訳入力シート!AQ686&lt;&gt;0,仕訳入力シート!AQ686,"")</f>
        <v/>
      </c>
      <c r="AV686" s="118" t="str">
        <f>IF(仕訳入力シート!AR686&lt;&gt;0,仕訳入力シート!AR686,"")</f>
        <v/>
      </c>
      <c r="AW686" s="120" t="str">
        <f>IF(仕訳入力シート!AT686&lt;&gt;0,仕訳入力シート!AT686,"")</f>
        <v/>
      </c>
      <c r="AX686" s="118" t="str">
        <f>IF(仕訳入力シート!AU686&lt;&gt;0,仕訳入力シート!AU686,"")</f>
        <v/>
      </c>
    </row>
    <row r="687" spans="1:50" ht="17.45" customHeight="1">
      <c r="A687" s="3" t="str">
        <f>IF(C687="",MAX(A$8:A686)+1,"")</f>
        <v/>
      </c>
      <c r="C687" s="3" t="str">
        <f>IF(仕訳入力シート!A687="*","*",IF(J687="","*",IF(J687=0,"*","")))</f>
        <v>*</v>
      </c>
      <c r="D687" s="3">
        <f>仕訳入力シート!B687</f>
        <v>679</v>
      </c>
      <c r="E687" s="3" t="str">
        <f>IF(仕訳入力シート!C687&lt;&gt;0,仕訳入力シート!C687,"")</f>
        <v/>
      </c>
      <c r="F687" s="110" t="str">
        <f>IF(仕訳入力シート!D687&lt;&gt;0,仕訳入力シート!D687,"")</f>
        <v/>
      </c>
      <c r="H687" s="110" t="str">
        <f>IF(仕訳入力シート!AN687&lt;&gt;0,仕訳入力シート!AN687,"")</f>
        <v/>
      </c>
      <c r="I687" s="110" t="str">
        <f>IF(仕訳入力シート!AO687&lt;&gt;0,仕訳入力シート!AO687,"")</f>
        <v/>
      </c>
      <c r="J687" s="143">
        <f>仕訳入力シート!E687</f>
        <v>0</v>
      </c>
      <c r="K687" s="116" t="str">
        <f>IF(仕訳入力シート!F687&lt;&gt;0,仕訳入力シート!F687,"")</f>
        <v/>
      </c>
      <c r="L687" s="3" t="str">
        <f>IF(仕訳入力シート!G687&lt;&gt;0,仕訳入力シート!G687,"")</f>
        <v/>
      </c>
      <c r="M687" s="3" t="str">
        <f>IF(仕訳入力シート!H687&lt;&gt;0,仕訳入力シート!H687,"")</f>
        <v/>
      </c>
      <c r="N687" s="3" t="str">
        <f>IF(仕訳入力シート!I687&lt;&gt;0,仕訳入力シート!I687,"")</f>
        <v/>
      </c>
      <c r="O687" s="116" t="str">
        <f>IF(仕訳入力シート!P687&lt;&gt;0,仕訳入力シート!P687,"")</f>
        <v/>
      </c>
      <c r="P687" s="3" t="str">
        <f>IF(仕訳入力シート!Q687&lt;&gt;0,仕訳入力シート!Q687,"")</f>
        <v/>
      </c>
      <c r="Q687" s="3" t="str">
        <f>IF(仕訳入力シート!J687&lt;&gt;"",仕訳入力シート!J687,"")</f>
        <v/>
      </c>
      <c r="R687" s="3" t="str">
        <f>IF(仕訳入力シート!L687&lt;&gt;"",仕訳入力シート!L687,"")</f>
        <v/>
      </c>
      <c r="S687" s="3" t="str">
        <f>IF(仕訳入力シート!O687&lt;&gt;"",仕訳入力シート!O687,"")</f>
        <v/>
      </c>
      <c r="T687" s="3">
        <f t="shared" si="40"/>
        <v>0</v>
      </c>
      <c r="U687" s="3">
        <f t="shared" si="41"/>
        <v>0</v>
      </c>
      <c r="V687" s="113" t="str">
        <f>IF(仕訳入力シート!R687&lt;&gt;0,仕訳入力シート!R687,"")</f>
        <v/>
      </c>
      <c r="W687" s="3" t="str">
        <f>IF(仕訳入力シート!S687&lt;&gt;0,仕訳入力シート!S687,"")</f>
        <v/>
      </c>
      <c r="X687" s="3" t="str">
        <f>IF(仕訳入力シート!T687&lt;&gt;0,仕訳入力シート!T687,"")</f>
        <v/>
      </c>
      <c r="Y687" s="3" t="str">
        <f>IF(仕訳入力シート!U687&lt;&gt;0,仕訳入力シート!U687,"")</f>
        <v/>
      </c>
      <c r="Z687" s="116" t="str">
        <f>IF(仕訳入力シート!AB687&lt;&gt;0,仕訳入力シート!AB687,"")</f>
        <v/>
      </c>
      <c r="AA687" s="3" t="str">
        <f>IF(仕訳入力シート!AC687&lt;&gt;0,仕訳入力シート!AC687,"")</f>
        <v/>
      </c>
      <c r="AB687" s="3" t="str">
        <f>IF(仕訳入力シート!V687&lt;&gt;"",仕訳入力シート!V687,"")</f>
        <v/>
      </c>
      <c r="AC687" s="3" t="str">
        <f>IF(仕訳入力シート!X687&lt;&gt;"",仕訳入力シート!X687,"")</f>
        <v/>
      </c>
      <c r="AD687" s="3" t="str">
        <f>IF(仕訳入力シート!AA687&lt;&gt;"",仕訳入力シート!AA687,"")</f>
        <v/>
      </c>
      <c r="AE687" s="3">
        <f t="shared" si="42"/>
        <v>0</v>
      </c>
      <c r="AF687" s="3">
        <f t="shared" si="43"/>
        <v>0</v>
      </c>
      <c r="AG687" s="121" t="str">
        <f>IF(仕訳入力シート!AD687&lt;&gt;0,仕訳入力シート!AD687,"")</f>
        <v/>
      </c>
      <c r="AH687" s="3" t="str">
        <f>IF(仕訳入力シート!AE687&lt;&gt;"",仕訳入力シート!AE687,"")</f>
        <v/>
      </c>
      <c r="AI687" s="117" t="str">
        <f>IF(仕訳入力シート!AH687&lt;&gt;0,仕訳入力シート!AH687,"")</f>
        <v/>
      </c>
      <c r="AJ687" s="118" t="str">
        <f>IF(仕訳入力シート!AI687&lt;&gt;0,仕訳入力シート!AI687,"")</f>
        <v/>
      </c>
      <c r="AK687" s="118" t="str">
        <f>IF(仕訳入力シート!AJ687&lt;&gt;0,仕訳入力シート!AJ687,"")</f>
        <v/>
      </c>
      <c r="AL687" s="118" t="str">
        <f>IF(仕訳入力シート!AK687&lt;&gt;0,仕訳入力シート!AK687,"")</f>
        <v/>
      </c>
      <c r="AM687" s="118" t="str">
        <f>IF(仕訳入力シート!AL687&lt;&gt;0,仕訳入力シート!AL687,"")</f>
        <v/>
      </c>
      <c r="AN687" s="118"/>
      <c r="AO687" s="118"/>
      <c r="AP687" s="118"/>
      <c r="AQ687" s="118"/>
      <c r="AR687" s="118"/>
      <c r="AS687" s="118"/>
      <c r="AT687" s="118"/>
      <c r="AU687" s="120" t="str">
        <f>IF(仕訳入力シート!AQ687&lt;&gt;0,仕訳入力シート!AQ687,"")</f>
        <v/>
      </c>
      <c r="AV687" s="118" t="str">
        <f>IF(仕訳入力シート!AR687&lt;&gt;0,仕訳入力シート!AR687,"")</f>
        <v/>
      </c>
      <c r="AW687" s="120" t="str">
        <f>IF(仕訳入力シート!AT687&lt;&gt;0,仕訳入力シート!AT687,"")</f>
        <v/>
      </c>
      <c r="AX687" s="118" t="str">
        <f>IF(仕訳入力シート!AU687&lt;&gt;0,仕訳入力シート!AU687,"")</f>
        <v/>
      </c>
    </row>
    <row r="688" spans="1:50" ht="17.45" customHeight="1">
      <c r="A688" s="3" t="str">
        <f>IF(C688="",MAX(A$8:A687)+1,"")</f>
        <v/>
      </c>
      <c r="C688" s="3" t="str">
        <f>IF(仕訳入力シート!A688="*","*",IF(J688="","*",IF(J688=0,"*","")))</f>
        <v>*</v>
      </c>
      <c r="D688" s="3">
        <f>仕訳入力シート!B688</f>
        <v>680</v>
      </c>
      <c r="E688" s="3" t="str">
        <f>IF(仕訳入力シート!C688&lt;&gt;0,仕訳入力シート!C688,"")</f>
        <v/>
      </c>
      <c r="F688" s="110" t="str">
        <f>IF(仕訳入力シート!D688&lt;&gt;0,仕訳入力シート!D688,"")</f>
        <v/>
      </c>
      <c r="H688" s="110" t="str">
        <f>IF(仕訳入力シート!AN688&lt;&gt;0,仕訳入力シート!AN688,"")</f>
        <v/>
      </c>
      <c r="I688" s="110" t="str">
        <f>IF(仕訳入力シート!AO688&lt;&gt;0,仕訳入力シート!AO688,"")</f>
        <v/>
      </c>
      <c r="J688" s="143">
        <f>仕訳入力シート!E688</f>
        <v>0</v>
      </c>
      <c r="K688" s="116" t="str">
        <f>IF(仕訳入力シート!F688&lt;&gt;0,仕訳入力シート!F688,"")</f>
        <v/>
      </c>
      <c r="L688" s="3" t="str">
        <f>IF(仕訳入力シート!G688&lt;&gt;0,仕訳入力シート!G688,"")</f>
        <v/>
      </c>
      <c r="M688" s="3" t="str">
        <f>IF(仕訳入力シート!H688&lt;&gt;0,仕訳入力シート!H688,"")</f>
        <v/>
      </c>
      <c r="N688" s="3" t="str">
        <f>IF(仕訳入力シート!I688&lt;&gt;0,仕訳入力シート!I688,"")</f>
        <v/>
      </c>
      <c r="O688" s="116" t="str">
        <f>IF(仕訳入力シート!P688&lt;&gt;0,仕訳入力シート!P688,"")</f>
        <v/>
      </c>
      <c r="P688" s="3" t="str">
        <f>IF(仕訳入力シート!Q688&lt;&gt;0,仕訳入力シート!Q688,"")</f>
        <v/>
      </c>
      <c r="Q688" s="3" t="str">
        <f>IF(仕訳入力シート!J688&lt;&gt;"",仕訳入力シート!J688,"")</f>
        <v/>
      </c>
      <c r="R688" s="3" t="str">
        <f>IF(仕訳入力シート!L688&lt;&gt;"",仕訳入力シート!L688,"")</f>
        <v/>
      </c>
      <c r="S688" s="3" t="str">
        <f>IF(仕訳入力シート!O688&lt;&gt;"",仕訳入力シート!O688,"")</f>
        <v/>
      </c>
      <c r="T688" s="3">
        <f t="shared" si="40"/>
        <v>0</v>
      </c>
      <c r="U688" s="3">
        <f t="shared" si="41"/>
        <v>0</v>
      </c>
      <c r="V688" s="113" t="str">
        <f>IF(仕訳入力シート!R688&lt;&gt;0,仕訳入力シート!R688,"")</f>
        <v/>
      </c>
      <c r="W688" s="3" t="str">
        <f>IF(仕訳入力シート!S688&lt;&gt;0,仕訳入力シート!S688,"")</f>
        <v/>
      </c>
      <c r="X688" s="3" t="str">
        <f>IF(仕訳入力シート!T688&lt;&gt;0,仕訳入力シート!T688,"")</f>
        <v/>
      </c>
      <c r="Y688" s="3" t="str">
        <f>IF(仕訳入力シート!U688&lt;&gt;0,仕訳入力シート!U688,"")</f>
        <v/>
      </c>
      <c r="Z688" s="116" t="str">
        <f>IF(仕訳入力シート!AB688&lt;&gt;0,仕訳入力シート!AB688,"")</f>
        <v/>
      </c>
      <c r="AA688" s="3" t="str">
        <f>IF(仕訳入力シート!AC688&lt;&gt;0,仕訳入力シート!AC688,"")</f>
        <v/>
      </c>
      <c r="AB688" s="3" t="str">
        <f>IF(仕訳入力シート!V688&lt;&gt;"",仕訳入力シート!V688,"")</f>
        <v/>
      </c>
      <c r="AC688" s="3" t="str">
        <f>IF(仕訳入力シート!X688&lt;&gt;"",仕訳入力シート!X688,"")</f>
        <v/>
      </c>
      <c r="AD688" s="3" t="str">
        <f>IF(仕訳入力シート!AA688&lt;&gt;"",仕訳入力シート!AA688,"")</f>
        <v/>
      </c>
      <c r="AE688" s="3">
        <f t="shared" si="42"/>
        <v>0</v>
      </c>
      <c r="AF688" s="3">
        <f t="shared" si="43"/>
        <v>0</v>
      </c>
      <c r="AG688" s="121" t="str">
        <f>IF(仕訳入力シート!AD688&lt;&gt;0,仕訳入力シート!AD688,"")</f>
        <v/>
      </c>
      <c r="AH688" s="3" t="str">
        <f>IF(仕訳入力シート!AE688&lt;&gt;"",仕訳入力シート!AE688,"")</f>
        <v/>
      </c>
      <c r="AI688" s="117" t="str">
        <f>IF(仕訳入力シート!AH688&lt;&gt;0,仕訳入力シート!AH688,"")</f>
        <v/>
      </c>
      <c r="AJ688" s="118" t="str">
        <f>IF(仕訳入力シート!AI688&lt;&gt;0,仕訳入力シート!AI688,"")</f>
        <v/>
      </c>
      <c r="AK688" s="118" t="str">
        <f>IF(仕訳入力シート!AJ688&lt;&gt;0,仕訳入力シート!AJ688,"")</f>
        <v/>
      </c>
      <c r="AL688" s="118" t="str">
        <f>IF(仕訳入力シート!AK688&lt;&gt;0,仕訳入力シート!AK688,"")</f>
        <v/>
      </c>
      <c r="AM688" s="118" t="str">
        <f>IF(仕訳入力シート!AL688&lt;&gt;0,仕訳入力シート!AL688,"")</f>
        <v/>
      </c>
      <c r="AN688" s="118"/>
      <c r="AO688" s="118"/>
      <c r="AP688" s="118"/>
      <c r="AQ688" s="118"/>
      <c r="AR688" s="118"/>
      <c r="AS688" s="118"/>
      <c r="AT688" s="118"/>
      <c r="AU688" s="120" t="str">
        <f>IF(仕訳入力シート!AQ688&lt;&gt;0,仕訳入力シート!AQ688,"")</f>
        <v/>
      </c>
      <c r="AV688" s="118" t="str">
        <f>IF(仕訳入力シート!AR688&lt;&gt;0,仕訳入力シート!AR688,"")</f>
        <v/>
      </c>
      <c r="AW688" s="120" t="str">
        <f>IF(仕訳入力シート!AT688&lt;&gt;0,仕訳入力シート!AT688,"")</f>
        <v/>
      </c>
      <c r="AX688" s="118" t="str">
        <f>IF(仕訳入力シート!AU688&lt;&gt;0,仕訳入力シート!AU688,"")</f>
        <v/>
      </c>
    </row>
    <row r="689" spans="1:50" ht="17.45" customHeight="1">
      <c r="A689" s="3" t="str">
        <f>IF(C689="",MAX(A$8:A688)+1,"")</f>
        <v/>
      </c>
      <c r="C689" s="3" t="str">
        <f>IF(仕訳入力シート!A689="*","*",IF(J689="","*",IF(J689=0,"*","")))</f>
        <v>*</v>
      </c>
      <c r="D689" s="3">
        <f>仕訳入力シート!B689</f>
        <v>681</v>
      </c>
      <c r="E689" s="3" t="str">
        <f>IF(仕訳入力シート!C689&lt;&gt;0,仕訳入力シート!C689,"")</f>
        <v/>
      </c>
      <c r="F689" s="110" t="str">
        <f>IF(仕訳入力シート!D689&lt;&gt;0,仕訳入力シート!D689,"")</f>
        <v/>
      </c>
      <c r="H689" s="110" t="str">
        <f>IF(仕訳入力シート!AN689&lt;&gt;0,仕訳入力シート!AN689,"")</f>
        <v/>
      </c>
      <c r="I689" s="110" t="str">
        <f>IF(仕訳入力シート!AO689&lt;&gt;0,仕訳入力シート!AO689,"")</f>
        <v/>
      </c>
      <c r="J689" s="143">
        <f>仕訳入力シート!E689</f>
        <v>0</v>
      </c>
      <c r="K689" s="116" t="str">
        <f>IF(仕訳入力シート!F689&lt;&gt;0,仕訳入力シート!F689,"")</f>
        <v/>
      </c>
      <c r="L689" s="3" t="str">
        <f>IF(仕訳入力シート!G689&lt;&gt;0,仕訳入力シート!G689,"")</f>
        <v/>
      </c>
      <c r="M689" s="3" t="str">
        <f>IF(仕訳入力シート!H689&lt;&gt;0,仕訳入力シート!H689,"")</f>
        <v/>
      </c>
      <c r="N689" s="3" t="str">
        <f>IF(仕訳入力シート!I689&lt;&gt;0,仕訳入力シート!I689,"")</f>
        <v/>
      </c>
      <c r="O689" s="116" t="str">
        <f>IF(仕訳入力シート!P689&lt;&gt;0,仕訳入力シート!P689,"")</f>
        <v/>
      </c>
      <c r="P689" s="3" t="str">
        <f>IF(仕訳入力シート!Q689&lt;&gt;0,仕訳入力シート!Q689,"")</f>
        <v/>
      </c>
      <c r="Q689" s="3" t="str">
        <f>IF(仕訳入力シート!J689&lt;&gt;"",仕訳入力シート!J689,"")</f>
        <v/>
      </c>
      <c r="R689" s="3" t="str">
        <f>IF(仕訳入力シート!L689&lt;&gt;"",仕訳入力シート!L689,"")</f>
        <v/>
      </c>
      <c r="S689" s="3" t="str">
        <f>IF(仕訳入力シート!O689&lt;&gt;"",仕訳入力シート!O689,"")</f>
        <v/>
      </c>
      <c r="T689" s="3">
        <f t="shared" si="40"/>
        <v>0</v>
      </c>
      <c r="U689" s="3">
        <f t="shared" si="41"/>
        <v>0</v>
      </c>
      <c r="V689" s="113" t="str">
        <f>IF(仕訳入力シート!R689&lt;&gt;0,仕訳入力シート!R689,"")</f>
        <v/>
      </c>
      <c r="W689" s="3" t="str">
        <f>IF(仕訳入力シート!S689&lt;&gt;0,仕訳入力シート!S689,"")</f>
        <v/>
      </c>
      <c r="X689" s="3" t="str">
        <f>IF(仕訳入力シート!T689&lt;&gt;0,仕訳入力シート!T689,"")</f>
        <v/>
      </c>
      <c r="Y689" s="3" t="str">
        <f>IF(仕訳入力シート!U689&lt;&gt;0,仕訳入力シート!U689,"")</f>
        <v/>
      </c>
      <c r="Z689" s="116" t="str">
        <f>IF(仕訳入力シート!AB689&lt;&gt;0,仕訳入力シート!AB689,"")</f>
        <v/>
      </c>
      <c r="AA689" s="3" t="str">
        <f>IF(仕訳入力シート!AC689&lt;&gt;0,仕訳入力シート!AC689,"")</f>
        <v/>
      </c>
      <c r="AB689" s="3" t="str">
        <f>IF(仕訳入力シート!V689&lt;&gt;"",仕訳入力シート!V689,"")</f>
        <v/>
      </c>
      <c r="AC689" s="3" t="str">
        <f>IF(仕訳入力シート!X689&lt;&gt;"",仕訳入力シート!X689,"")</f>
        <v/>
      </c>
      <c r="AD689" s="3" t="str">
        <f>IF(仕訳入力シート!AA689&lt;&gt;"",仕訳入力シート!AA689,"")</f>
        <v/>
      </c>
      <c r="AE689" s="3">
        <f t="shared" si="42"/>
        <v>0</v>
      </c>
      <c r="AF689" s="3">
        <f t="shared" si="43"/>
        <v>0</v>
      </c>
      <c r="AG689" s="121" t="str">
        <f>IF(仕訳入力シート!AD689&lt;&gt;0,仕訳入力シート!AD689,"")</f>
        <v/>
      </c>
      <c r="AH689" s="3" t="str">
        <f>IF(仕訳入力シート!AE689&lt;&gt;"",仕訳入力シート!AE689,"")</f>
        <v/>
      </c>
      <c r="AI689" s="117" t="str">
        <f>IF(仕訳入力シート!AH689&lt;&gt;0,仕訳入力シート!AH689,"")</f>
        <v/>
      </c>
      <c r="AJ689" s="118" t="str">
        <f>IF(仕訳入力シート!AI689&lt;&gt;0,仕訳入力シート!AI689,"")</f>
        <v/>
      </c>
      <c r="AK689" s="118" t="str">
        <f>IF(仕訳入力シート!AJ689&lt;&gt;0,仕訳入力シート!AJ689,"")</f>
        <v/>
      </c>
      <c r="AL689" s="118" t="str">
        <f>IF(仕訳入力シート!AK689&lt;&gt;0,仕訳入力シート!AK689,"")</f>
        <v/>
      </c>
      <c r="AM689" s="118" t="str">
        <f>IF(仕訳入力シート!AL689&lt;&gt;0,仕訳入力シート!AL689,"")</f>
        <v/>
      </c>
      <c r="AN689" s="118"/>
      <c r="AO689" s="118"/>
      <c r="AP689" s="118"/>
      <c r="AQ689" s="118"/>
      <c r="AR689" s="118"/>
      <c r="AS689" s="118"/>
      <c r="AT689" s="118"/>
      <c r="AU689" s="120" t="str">
        <f>IF(仕訳入力シート!AQ689&lt;&gt;0,仕訳入力シート!AQ689,"")</f>
        <v/>
      </c>
      <c r="AV689" s="118" t="str">
        <f>IF(仕訳入力シート!AR689&lt;&gt;0,仕訳入力シート!AR689,"")</f>
        <v/>
      </c>
      <c r="AW689" s="120" t="str">
        <f>IF(仕訳入力シート!AT689&lt;&gt;0,仕訳入力シート!AT689,"")</f>
        <v/>
      </c>
      <c r="AX689" s="118" t="str">
        <f>IF(仕訳入力シート!AU689&lt;&gt;0,仕訳入力シート!AU689,"")</f>
        <v/>
      </c>
    </row>
    <row r="690" spans="1:50" ht="17.45" customHeight="1">
      <c r="A690" s="3" t="str">
        <f>IF(C690="",MAX(A$8:A689)+1,"")</f>
        <v/>
      </c>
      <c r="C690" s="3" t="str">
        <f>IF(仕訳入力シート!A690="*","*",IF(J690="","*",IF(J690=0,"*","")))</f>
        <v>*</v>
      </c>
      <c r="D690" s="3">
        <f>仕訳入力シート!B690</f>
        <v>682</v>
      </c>
      <c r="E690" s="3" t="str">
        <f>IF(仕訳入力シート!C690&lt;&gt;0,仕訳入力シート!C690,"")</f>
        <v/>
      </c>
      <c r="F690" s="110" t="str">
        <f>IF(仕訳入力シート!D690&lt;&gt;0,仕訳入力シート!D690,"")</f>
        <v/>
      </c>
      <c r="H690" s="110" t="str">
        <f>IF(仕訳入力シート!AN690&lt;&gt;0,仕訳入力シート!AN690,"")</f>
        <v/>
      </c>
      <c r="I690" s="110" t="str">
        <f>IF(仕訳入力シート!AO690&lt;&gt;0,仕訳入力シート!AO690,"")</f>
        <v/>
      </c>
      <c r="J690" s="143">
        <f>仕訳入力シート!E690</f>
        <v>0</v>
      </c>
      <c r="K690" s="116" t="str">
        <f>IF(仕訳入力シート!F690&lt;&gt;0,仕訳入力シート!F690,"")</f>
        <v/>
      </c>
      <c r="L690" s="3" t="str">
        <f>IF(仕訳入力シート!G690&lt;&gt;0,仕訳入力シート!G690,"")</f>
        <v/>
      </c>
      <c r="M690" s="3" t="str">
        <f>IF(仕訳入力シート!H690&lt;&gt;0,仕訳入力シート!H690,"")</f>
        <v/>
      </c>
      <c r="N690" s="3" t="str">
        <f>IF(仕訳入力シート!I690&lt;&gt;0,仕訳入力シート!I690,"")</f>
        <v/>
      </c>
      <c r="O690" s="116" t="str">
        <f>IF(仕訳入力シート!P690&lt;&gt;0,仕訳入力シート!P690,"")</f>
        <v/>
      </c>
      <c r="P690" s="3" t="str">
        <f>IF(仕訳入力シート!Q690&lt;&gt;0,仕訳入力シート!Q690,"")</f>
        <v/>
      </c>
      <c r="Q690" s="3" t="str">
        <f>IF(仕訳入力シート!J690&lt;&gt;"",仕訳入力シート!J690,"")</f>
        <v/>
      </c>
      <c r="R690" s="3" t="str">
        <f>IF(仕訳入力シート!L690&lt;&gt;"",仕訳入力シート!L690,"")</f>
        <v/>
      </c>
      <c r="S690" s="3" t="str">
        <f>IF(仕訳入力シート!O690&lt;&gt;"",仕訳入力シート!O690,"")</f>
        <v/>
      </c>
      <c r="T690" s="3">
        <f t="shared" si="40"/>
        <v>0</v>
      </c>
      <c r="U690" s="3">
        <f t="shared" si="41"/>
        <v>0</v>
      </c>
      <c r="V690" s="113" t="str">
        <f>IF(仕訳入力シート!R690&lt;&gt;0,仕訳入力シート!R690,"")</f>
        <v/>
      </c>
      <c r="W690" s="3" t="str">
        <f>IF(仕訳入力シート!S690&lt;&gt;0,仕訳入力シート!S690,"")</f>
        <v/>
      </c>
      <c r="X690" s="3" t="str">
        <f>IF(仕訳入力シート!T690&lt;&gt;0,仕訳入力シート!T690,"")</f>
        <v/>
      </c>
      <c r="Y690" s="3" t="str">
        <f>IF(仕訳入力シート!U690&lt;&gt;0,仕訳入力シート!U690,"")</f>
        <v/>
      </c>
      <c r="Z690" s="116" t="str">
        <f>IF(仕訳入力シート!AB690&lt;&gt;0,仕訳入力シート!AB690,"")</f>
        <v/>
      </c>
      <c r="AA690" s="3" t="str">
        <f>IF(仕訳入力シート!AC690&lt;&gt;0,仕訳入力シート!AC690,"")</f>
        <v/>
      </c>
      <c r="AB690" s="3" t="str">
        <f>IF(仕訳入力シート!V690&lt;&gt;"",仕訳入力シート!V690,"")</f>
        <v/>
      </c>
      <c r="AC690" s="3" t="str">
        <f>IF(仕訳入力シート!X690&lt;&gt;"",仕訳入力シート!X690,"")</f>
        <v/>
      </c>
      <c r="AD690" s="3" t="str">
        <f>IF(仕訳入力シート!AA690&lt;&gt;"",仕訳入力シート!AA690,"")</f>
        <v/>
      </c>
      <c r="AE690" s="3">
        <f t="shared" si="42"/>
        <v>0</v>
      </c>
      <c r="AF690" s="3">
        <f t="shared" si="43"/>
        <v>0</v>
      </c>
      <c r="AG690" s="121" t="str">
        <f>IF(仕訳入力シート!AD690&lt;&gt;0,仕訳入力シート!AD690,"")</f>
        <v/>
      </c>
      <c r="AH690" s="3" t="str">
        <f>IF(仕訳入力シート!AE690&lt;&gt;"",仕訳入力シート!AE690,"")</f>
        <v/>
      </c>
      <c r="AI690" s="117" t="str">
        <f>IF(仕訳入力シート!AH690&lt;&gt;0,仕訳入力シート!AH690,"")</f>
        <v/>
      </c>
      <c r="AJ690" s="118" t="str">
        <f>IF(仕訳入力シート!AI690&lt;&gt;0,仕訳入力シート!AI690,"")</f>
        <v/>
      </c>
      <c r="AK690" s="118" t="str">
        <f>IF(仕訳入力シート!AJ690&lt;&gt;0,仕訳入力シート!AJ690,"")</f>
        <v/>
      </c>
      <c r="AL690" s="118" t="str">
        <f>IF(仕訳入力シート!AK690&lt;&gt;0,仕訳入力シート!AK690,"")</f>
        <v/>
      </c>
      <c r="AM690" s="118" t="str">
        <f>IF(仕訳入力シート!AL690&lt;&gt;0,仕訳入力シート!AL690,"")</f>
        <v/>
      </c>
      <c r="AN690" s="118"/>
      <c r="AO690" s="118"/>
      <c r="AP690" s="118"/>
      <c r="AQ690" s="118"/>
      <c r="AR690" s="118"/>
      <c r="AS690" s="118"/>
      <c r="AT690" s="118"/>
      <c r="AU690" s="120" t="str">
        <f>IF(仕訳入力シート!AQ690&lt;&gt;0,仕訳入力シート!AQ690,"")</f>
        <v/>
      </c>
      <c r="AV690" s="118" t="str">
        <f>IF(仕訳入力シート!AR690&lt;&gt;0,仕訳入力シート!AR690,"")</f>
        <v/>
      </c>
      <c r="AW690" s="120" t="str">
        <f>IF(仕訳入力シート!AT690&lt;&gt;0,仕訳入力シート!AT690,"")</f>
        <v/>
      </c>
      <c r="AX690" s="118" t="str">
        <f>IF(仕訳入力シート!AU690&lt;&gt;0,仕訳入力シート!AU690,"")</f>
        <v/>
      </c>
    </row>
    <row r="691" spans="1:50" ht="17.45" customHeight="1">
      <c r="A691" s="3" t="str">
        <f>IF(C691="",MAX(A$8:A690)+1,"")</f>
        <v/>
      </c>
      <c r="C691" s="3" t="str">
        <f>IF(仕訳入力シート!A691="*","*",IF(J691="","*",IF(J691=0,"*","")))</f>
        <v>*</v>
      </c>
      <c r="D691" s="3">
        <f>仕訳入力シート!B691</f>
        <v>683</v>
      </c>
      <c r="E691" s="3" t="str">
        <f>IF(仕訳入力シート!C691&lt;&gt;0,仕訳入力シート!C691,"")</f>
        <v/>
      </c>
      <c r="F691" s="110" t="str">
        <f>IF(仕訳入力シート!D691&lt;&gt;0,仕訳入力シート!D691,"")</f>
        <v/>
      </c>
      <c r="H691" s="110" t="str">
        <f>IF(仕訳入力シート!AN691&lt;&gt;0,仕訳入力シート!AN691,"")</f>
        <v/>
      </c>
      <c r="I691" s="110" t="str">
        <f>IF(仕訳入力シート!AO691&lt;&gt;0,仕訳入力シート!AO691,"")</f>
        <v/>
      </c>
      <c r="J691" s="143">
        <f>仕訳入力シート!E691</f>
        <v>0</v>
      </c>
      <c r="K691" s="116" t="str">
        <f>IF(仕訳入力シート!F691&lt;&gt;0,仕訳入力シート!F691,"")</f>
        <v/>
      </c>
      <c r="L691" s="3" t="str">
        <f>IF(仕訳入力シート!G691&lt;&gt;0,仕訳入力シート!G691,"")</f>
        <v/>
      </c>
      <c r="M691" s="3" t="str">
        <f>IF(仕訳入力シート!H691&lt;&gt;0,仕訳入力シート!H691,"")</f>
        <v/>
      </c>
      <c r="N691" s="3" t="str">
        <f>IF(仕訳入力シート!I691&lt;&gt;0,仕訳入力シート!I691,"")</f>
        <v/>
      </c>
      <c r="O691" s="116" t="str">
        <f>IF(仕訳入力シート!P691&lt;&gt;0,仕訳入力シート!P691,"")</f>
        <v/>
      </c>
      <c r="P691" s="3" t="str">
        <f>IF(仕訳入力シート!Q691&lt;&gt;0,仕訳入力シート!Q691,"")</f>
        <v/>
      </c>
      <c r="Q691" s="3" t="str">
        <f>IF(仕訳入力シート!J691&lt;&gt;"",仕訳入力シート!J691,"")</f>
        <v/>
      </c>
      <c r="R691" s="3" t="str">
        <f>IF(仕訳入力シート!L691&lt;&gt;"",仕訳入力シート!L691,"")</f>
        <v/>
      </c>
      <c r="S691" s="3" t="str">
        <f>IF(仕訳入力シート!O691&lt;&gt;"",仕訳入力シート!O691,"")</f>
        <v/>
      </c>
      <c r="T691" s="3">
        <f t="shared" si="40"/>
        <v>0</v>
      </c>
      <c r="U691" s="3">
        <f t="shared" si="41"/>
        <v>0</v>
      </c>
      <c r="V691" s="113" t="str">
        <f>IF(仕訳入力シート!R691&lt;&gt;0,仕訳入力シート!R691,"")</f>
        <v/>
      </c>
      <c r="W691" s="3" t="str">
        <f>IF(仕訳入力シート!S691&lt;&gt;0,仕訳入力シート!S691,"")</f>
        <v/>
      </c>
      <c r="X691" s="3" t="str">
        <f>IF(仕訳入力シート!T691&lt;&gt;0,仕訳入力シート!T691,"")</f>
        <v/>
      </c>
      <c r="Y691" s="3" t="str">
        <f>IF(仕訳入力シート!U691&lt;&gt;0,仕訳入力シート!U691,"")</f>
        <v/>
      </c>
      <c r="Z691" s="116" t="str">
        <f>IF(仕訳入力シート!AB691&lt;&gt;0,仕訳入力シート!AB691,"")</f>
        <v/>
      </c>
      <c r="AA691" s="3" t="str">
        <f>IF(仕訳入力シート!AC691&lt;&gt;0,仕訳入力シート!AC691,"")</f>
        <v/>
      </c>
      <c r="AB691" s="3" t="str">
        <f>IF(仕訳入力シート!V691&lt;&gt;"",仕訳入力シート!V691,"")</f>
        <v/>
      </c>
      <c r="AC691" s="3" t="str">
        <f>IF(仕訳入力シート!X691&lt;&gt;"",仕訳入力シート!X691,"")</f>
        <v/>
      </c>
      <c r="AD691" s="3" t="str">
        <f>IF(仕訳入力シート!AA691&lt;&gt;"",仕訳入力シート!AA691,"")</f>
        <v/>
      </c>
      <c r="AE691" s="3">
        <f t="shared" si="42"/>
        <v>0</v>
      </c>
      <c r="AF691" s="3">
        <f t="shared" si="43"/>
        <v>0</v>
      </c>
      <c r="AG691" s="121" t="str">
        <f>IF(仕訳入力シート!AD691&lt;&gt;0,仕訳入力シート!AD691,"")</f>
        <v/>
      </c>
      <c r="AH691" s="3" t="str">
        <f>IF(仕訳入力シート!AE691&lt;&gt;"",仕訳入力シート!AE691,"")</f>
        <v/>
      </c>
      <c r="AI691" s="117" t="str">
        <f>IF(仕訳入力シート!AH691&lt;&gt;0,仕訳入力シート!AH691,"")</f>
        <v/>
      </c>
      <c r="AJ691" s="118" t="str">
        <f>IF(仕訳入力シート!AI691&lt;&gt;0,仕訳入力シート!AI691,"")</f>
        <v/>
      </c>
      <c r="AK691" s="118" t="str">
        <f>IF(仕訳入力シート!AJ691&lt;&gt;0,仕訳入力シート!AJ691,"")</f>
        <v/>
      </c>
      <c r="AL691" s="118" t="str">
        <f>IF(仕訳入力シート!AK691&lt;&gt;0,仕訳入力シート!AK691,"")</f>
        <v/>
      </c>
      <c r="AM691" s="118" t="str">
        <f>IF(仕訳入力シート!AL691&lt;&gt;0,仕訳入力シート!AL691,"")</f>
        <v/>
      </c>
      <c r="AN691" s="118"/>
      <c r="AO691" s="118"/>
      <c r="AP691" s="118"/>
      <c r="AQ691" s="118"/>
      <c r="AR691" s="118"/>
      <c r="AS691" s="118"/>
      <c r="AT691" s="118"/>
      <c r="AU691" s="120" t="str">
        <f>IF(仕訳入力シート!AQ691&lt;&gt;0,仕訳入力シート!AQ691,"")</f>
        <v/>
      </c>
      <c r="AV691" s="118" t="str">
        <f>IF(仕訳入力シート!AR691&lt;&gt;0,仕訳入力シート!AR691,"")</f>
        <v/>
      </c>
      <c r="AW691" s="120" t="str">
        <f>IF(仕訳入力シート!AT691&lt;&gt;0,仕訳入力シート!AT691,"")</f>
        <v/>
      </c>
      <c r="AX691" s="118" t="str">
        <f>IF(仕訳入力シート!AU691&lt;&gt;0,仕訳入力シート!AU691,"")</f>
        <v/>
      </c>
    </row>
    <row r="692" spans="1:50" ht="17.45" customHeight="1">
      <c r="A692" s="3" t="str">
        <f>IF(C692="",MAX(A$8:A691)+1,"")</f>
        <v/>
      </c>
      <c r="C692" s="3" t="str">
        <f>IF(仕訳入力シート!A692="*","*",IF(J692="","*",IF(J692=0,"*","")))</f>
        <v>*</v>
      </c>
      <c r="D692" s="3">
        <f>仕訳入力シート!B692</f>
        <v>684</v>
      </c>
      <c r="E692" s="3" t="str">
        <f>IF(仕訳入力シート!C692&lt;&gt;0,仕訳入力シート!C692,"")</f>
        <v/>
      </c>
      <c r="F692" s="110" t="str">
        <f>IF(仕訳入力シート!D692&lt;&gt;0,仕訳入力シート!D692,"")</f>
        <v/>
      </c>
      <c r="H692" s="110" t="str">
        <f>IF(仕訳入力シート!AN692&lt;&gt;0,仕訳入力シート!AN692,"")</f>
        <v/>
      </c>
      <c r="I692" s="110" t="str">
        <f>IF(仕訳入力シート!AO692&lt;&gt;0,仕訳入力シート!AO692,"")</f>
        <v/>
      </c>
      <c r="J692" s="143">
        <f>仕訳入力シート!E692</f>
        <v>0</v>
      </c>
      <c r="K692" s="116" t="str">
        <f>IF(仕訳入力シート!F692&lt;&gt;0,仕訳入力シート!F692,"")</f>
        <v/>
      </c>
      <c r="L692" s="3" t="str">
        <f>IF(仕訳入力シート!G692&lt;&gt;0,仕訳入力シート!G692,"")</f>
        <v/>
      </c>
      <c r="M692" s="3" t="str">
        <f>IF(仕訳入力シート!H692&lt;&gt;0,仕訳入力シート!H692,"")</f>
        <v/>
      </c>
      <c r="N692" s="3" t="str">
        <f>IF(仕訳入力シート!I692&lt;&gt;0,仕訳入力シート!I692,"")</f>
        <v/>
      </c>
      <c r="O692" s="116" t="str">
        <f>IF(仕訳入力シート!P692&lt;&gt;0,仕訳入力シート!P692,"")</f>
        <v/>
      </c>
      <c r="P692" s="3" t="str">
        <f>IF(仕訳入力シート!Q692&lt;&gt;0,仕訳入力シート!Q692,"")</f>
        <v/>
      </c>
      <c r="Q692" s="3" t="str">
        <f>IF(仕訳入力シート!J692&lt;&gt;"",仕訳入力シート!J692,"")</f>
        <v/>
      </c>
      <c r="R692" s="3" t="str">
        <f>IF(仕訳入力シート!L692&lt;&gt;"",仕訳入力シート!L692,"")</f>
        <v/>
      </c>
      <c r="S692" s="3" t="str">
        <f>IF(仕訳入力シート!O692&lt;&gt;"",仕訳入力シート!O692,"")</f>
        <v/>
      </c>
      <c r="T692" s="3">
        <f t="shared" si="40"/>
        <v>0</v>
      </c>
      <c r="U692" s="3">
        <f t="shared" si="41"/>
        <v>0</v>
      </c>
      <c r="V692" s="113" t="str">
        <f>IF(仕訳入力シート!R692&lt;&gt;0,仕訳入力シート!R692,"")</f>
        <v/>
      </c>
      <c r="W692" s="3" t="str">
        <f>IF(仕訳入力シート!S692&lt;&gt;0,仕訳入力シート!S692,"")</f>
        <v/>
      </c>
      <c r="X692" s="3" t="str">
        <f>IF(仕訳入力シート!T692&lt;&gt;0,仕訳入力シート!T692,"")</f>
        <v/>
      </c>
      <c r="Y692" s="3" t="str">
        <f>IF(仕訳入力シート!U692&lt;&gt;0,仕訳入力シート!U692,"")</f>
        <v/>
      </c>
      <c r="Z692" s="116" t="str">
        <f>IF(仕訳入力シート!AB692&lt;&gt;0,仕訳入力シート!AB692,"")</f>
        <v/>
      </c>
      <c r="AA692" s="3" t="str">
        <f>IF(仕訳入力シート!AC692&lt;&gt;0,仕訳入力シート!AC692,"")</f>
        <v/>
      </c>
      <c r="AB692" s="3" t="str">
        <f>IF(仕訳入力シート!V692&lt;&gt;"",仕訳入力シート!V692,"")</f>
        <v/>
      </c>
      <c r="AC692" s="3" t="str">
        <f>IF(仕訳入力シート!X692&lt;&gt;"",仕訳入力シート!X692,"")</f>
        <v/>
      </c>
      <c r="AD692" s="3" t="str">
        <f>IF(仕訳入力シート!AA692&lt;&gt;"",仕訳入力シート!AA692,"")</f>
        <v/>
      </c>
      <c r="AE692" s="3">
        <f t="shared" si="42"/>
        <v>0</v>
      </c>
      <c r="AF692" s="3">
        <f t="shared" si="43"/>
        <v>0</v>
      </c>
      <c r="AG692" s="121" t="str">
        <f>IF(仕訳入力シート!AD692&lt;&gt;0,仕訳入力シート!AD692,"")</f>
        <v/>
      </c>
      <c r="AH692" s="3" t="str">
        <f>IF(仕訳入力シート!AE692&lt;&gt;"",仕訳入力シート!AE692,"")</f>
        <v/>
      </c>
      <c r="AI692" s="117" t="str">
        <f>IF(仕訳入力シート!AH692&lt;&gt;0,仕訳入力シート!AH692,"")</f>
        <v/>
      </c>
      <c r="AJ692" s="118" t="str">
        <f>IF(仕訳入力シート!AI692&lt;&gt;0,仕訳入力シート!AI692,"")</f>
        <v/>
      </c>
      <c r="AK692" s="118" t="str">
        <f>IF(仕訳入力シート!AJ692&lt;&gt;0,仕訳入力シート!AJ692,"")</f>
        <v/>
      </c>
      <c r="AL692" s="118" t="str">
        <f>IF(仕訳入力シート!AK692&lt;&gt;0,仕訳入力シート!AK692,"")</f>
        <v/>
      </c>
      <c r="AM692" s="118" t="str">
        <f>IF(仕訳入力シート!AL692&lt;&gt;0,仕訳入力シート!AL692,"")</f>
        <v/>
      </c>
      <c r="AN692" s="118"/>
      <c r="AO692" s="118"/>
      <c r="AP692" s="118"/>
      <c r="AQ692" s="118"/>
      <c r="AR692" s="118"/>
      <c r="AS692" s="118"/>
      <c r="AT692" s="118"/>
      <c r="AU692" s="120" t="str">
        <f>IF(仕訳入力シート!AQ692&lt;&gt;0,仕訳入力シート!AQ692,"")</f>
        <v/>
      </c>
      <c r="AV692" s="118" t="str">
        <f>IF(仕訳入力シート!AR692&lt;&gt;0,仕訳入力シート!AR692,"")</f>
        <v/>
      </c>
      <c r="AW692" s="120" t="str">
        <f>IF(仕訳入力シート!AT692&lt;&gt;0,仕訳入力シート!AT692,"")</f>
        <v/>
      </c>
      <c r="AX692" s="118" t="str">
        <f>IF(仕訳入力シート!AU692&lt;&gt;0,仕訳入力シート!AU692,"")</f>
        <v/>
      </c>
    </row>
    <row r="693" spans="1:50" ht="17.45" customHeight="1">
      <c r="A693" s="3" t="str">
        <f>IF(C693="",MAX(A$8:A692)+1,"")</f>
        <v/>
      </c>
      <c r="C693" s="3" t="str">
        <f>IF(仕訳入力シート!A693="*","*",IF(J693="","*",IF(J693=0,"*","")))</f>
        <v>*</v>
      </c>
      <c r="D693" s="3">
        <f>仕訳入力シート!B693</f>
        <v>685</v>
      </c>
      <c r="E693" s="3" t="str">
        <f>IF(仕訳入力シート!C693&lt;&gt;0,仕訳入力シート!C693,"")</f>
        <v/>
      </c>
      <c r="F693" s="110" t="str">
        <f>IF(仕訳入力シート!D693&lt;&gt;0,仕訳入力シート!D693,"")</f>
        <v/>
      </c>
      <c r="H693" s="110" t="str">
        <f>IF(仕訳入力シート!AN693&lt;&gt;0,仕訳入力シート!AN693,"")</f>
        <v/>
      </c>
      <c r="I693" s="110" t="str">
        <f>IF(仕訳入力シート!AO693&lt;&gt;0,仕訳入力シート!AO693,"")</f>
        <v/>
      </c>
      <c r="J693" s="143">
        <f>仕訳入力シート!E693</f>
        <v>0</v>
      </c>
      <c r="K693" s="116" t="str">
        <f>IF(仕訳入力シート!F693&lt;&gt;0,仕訳入力シート!F693,"")</f>
        <v/>
      </c>
      <c r="L693" s="3" t="str">
        <f>IF(仕訳入力シート!G693&lt;&gt;0,仕訳入力シート!G693,"")</f>
        <v/>
      </c>
      <c r="M693" s="3" t="str">
        <f>IF(仕訳入力シート!H693&lt;&gt;0,仕訳入力シート!H693,"")</f>
        <v/>
      </c>
      <c r="N693" s="3" t="str">
        <f>IF(仕訳入力シート!I693&lt;&gt;0,仕訳入力シート!I693,"")</f>
        <v/>
      </c>
      <c r="O693" s="116" t="str">
        <f>IF(仕訳入力シート!P693&lt;&gt;0,仕訳入力シート!P693,"")</f>
        <v/>
      </c>
      <c r="P693" s="3" t="str">
        <f>IF(仕訳入力シート!Q693&lt;&gt;0,仕訳入力シート!Q693,"")</f>
        <v/>
      </c>
      <c r="Q693" s="3" t="str">
        <f>IF(仕訳入力シート!J693&lt;&gt;"",仕訳入力シート!J693,"")</f>
        <v/>
      </c>
      <c r="R693" s="3" t="str">
        <f>IF(仕訳入力シート!L693&lt;&gt;"",仕訳入力シート!L693,"")</f>
        <v/>
      </c>
      <c r="S693" s="3" t="str">
        <f>IF(仕訳入力シート!O693&lt;&gt;"",仕訳入力シート!O693,"")</f>
        <v/>
      </c>
      <c r="T693" s="3">
        <f t="shared" si="40"/>
        <v>0</v>
      </c>
      <c r="U693" s="3">
        <f t="shared" si="41"/>
        <v>0</v>
      </c>
      <c r="V693" s="113" t="str">
        <f>IF(仕訳入力シート!R693&lt;&gt;0,仕訳入力シート!R693,"")</f>
        <v/>
      </c>
      <c r="W693" s="3" t="str">
        <f>IF(仕訳入力シート!S693&lt;&gt;0,仕訳入力シート!S693,"")</f>
        <v/>
      </c>
      <c r="X693" s="3" t="str">
        <f>IF(仕訳入力シート!T693&lt;&gt;0,仕訳入力シート!T693,"")</f>
        <v/>
      </c>
      <c r="Y693" s="3" t="str">
        <f>IF(仕訳入力シート!U693&lt;&gt;0,仕訳入力シート!U693,"")</f>
        <v/>
      </c>
      <c r="Z693" s="116" t="str">
        <f>IF(仕訳入力シート!AB693&lt;&gt;0,仕訳入力シート!AB693,"")</f>
        <v/>
      </c>
      <c r="AA693" s="3" t="str">
        <f>IF(仕訳入力シート!AC693&lt;&gt;0,仕訳入力シート!AC693,"")</f>
        <v/>
      </c>
      <c r="AB693" s="3" t="str">
        <f>IF(仕訳入力シート!V693&lt;&gt;"",仕訳入力シート!V693,"")</f>
        <v/>
      </c>
      <c r="AC693" s="3" t="str">
        <f>IF(仕訳入力シート!X693&lt;&gt;"",仕訳入力シート!X693,"")</f>
        <v/>
      </c>
      <c r="AD693" s="3" t="str">
        <f>IF(仕訳入力シート!AA693&lt;&gt;"",仕訳入力シート!AA693,"")</f>
        <v/>
      </c>
      <c r="AE693" s="3">
        <f t="shared" si="42"/>
        <v>0</v>
      </c>
      <c r="AF693" s="3">
        <f t="shared" si="43"/>
        <v>0</v>
      </c>
      <c r="AG693" s="121" t="str">
        <f>IF(仕訳入力シート!AD693&lt;&gt;0,仕訳入力シート!AD693,"")</f>
        <v/>
      </c>
      <c r="AH693" s="3" t="str">
        <f>IF(仕訳入力シート!AE693&lt;&gt;"",仕訳入力シート!AE693,"")</f>
        <v/>
      </c>
      <c r="AI693" s="117" t="str">
        <f>IF(仕訳入力シート!AH693&lt;&gt;0,仕訳入力シート!AH693,"")</f>
        <v/>
      </c>
      <c r="AJ693" s="118" t="str">
        <f>IF(仕訳入力シート!AI693&lt;&gt;0,仕訳入力シート!AI693,"")</f>
        <v/>
      </c>
      <c r="AK693" s="118" t="str">
        <f>IF(仕訳入力シート!AJ693&lt;&gt;0,仕訳入力シート!AJ693,"")</f>
        <v/>
      </c>
      <c r="AL693" s="118" t="str">
        <f>IF(仕訳入力シート!AK693&lt;&gt;0,仕訳入力シート!AK693,"")</f>
        <v/>
      </c>
      <c r="AM693" s="118" t="str">
        <f>IF(仕訳入力シート!AL693&lt;&gt;0,仕訳入力シート!AL693,"")</f>
        <v/>
      </c>
      <c r="AN693" s="118"/>
      <c r="AO693" s="118"/>
      <c r="AP693" s="118"/>
      <c r="AQ693" s="118"/>
      <c r="AR693" s="118"/>
      <c r="AS693" s="118"/>
      <c r="AT693" s="118"/>
      <c r="AU693" s="120" t="str">
        <f>IF(仕訳入力シート!AQ693&lt;&gt;0,仕訳入力シート!AQ693,"")</f>
        <v/>
      </c>
      <c r="AV693" s="118" t="str">
        <f>IF(仕訳入力シート!AR693&lt;&gt;0,仕訳入力シート!AR693,"")</f>
        <v/>
      </c>
      <c r="AW693" s="120" t="str">
        <f>IF(仕訳入力シート!AT693&lt;&gt;0,仕訳入力シート!AT693,"")</f>
        <v/>
      </c>
      <c r="AX693" s="118" t="str">
        <f>IF(仕訳入力シート!AU693&lt;&gt;0,仕訳入力シート!AU693,"")</f>
        <v/>
      </c>
    </row>
    <row r="694" spans="1:50" ht="17.45" customHeight="1">
      <c r="A694" s="3" t="str">
        <f>IF(C694="",MAX(A$8:A693)+1,"")</f>
        <v/>
      </c>
      <c r="C694" s="3" t="str">
        <f>IF(仕訳入力シート!A694="*","*",IF(J694="","*",IF(J694=0,"*","")))</f>
        <v>*</v>
      </c>
      <c r="D694" s="3">
        <f>仕訳入力シート!B694</f>
        <v>686</v>
      </c>
      <c r="E694" s="3" t="str">
        <f>IF(仕訳入力シート!C694&lt;&gt;0,仕訳入力シート!C694,"")</f>
        <v/>
      </c>
      <c r="F694" s="110" t="str">
        <f>IF(仕訳入力シート!D694&lt;&gt;0,仕訳入力シート!D694,"")</f>
        <v/>
      </c>
      <c r="H694" s="110" t="str">
        <f>IF(仕訳入力シート!AN694&lt;&gt;0,仕訳入力シート!AN694,"")</f>
        <v/>
      </c>
      <c r="I694" s="110" t="str">
        <f>IF(仕訳入力シート!AO694&lt;&gt;0,仕訳入力シート!AO694,"")</f>
        <v/>
      </c>
      <c r="J694" s="143">
        <f>仕訳入力シート!E694</f>
        <v>0</v>
      </c>
      <c r="K694" s="116" t="str">
        <f>IF(仕訳入力シート!F694&lt;&gt;0,仕訳入力シート!F694,"")</f>
        <v/>
      </c>
      <c r="L694" s="3" t="str">
        <f>IF(仕訳入力シート!G694&lt;&gt;0,仕訳入力シート!G694,"")</f>
        <v/>
      </c>
      <c r="M694" s="3" t="str">
        <f>IF(仕訳入力シート!H694&lt;&gt;0,仕訳入力シート!H694,"")</f>
        <v/>
      </c>
      <c r="N694" s="3" t="str">
        <f>IF(仕訳入力シート!I694&lt;&gt;0,仕訳入力シート!I694,"")</f>
        <v/>
      </c>
      <c r="O694" s="116" t="str">
        <f>IF(仕訳入力シート!P694&lt;&gt;0,仕訳入力シート!P694,"")</f>
        <v/>
      </c>
      <c r="P694" s="3" t="str">
        <f>IF(仕訳入力シート!Q694&lt;&gt;0,仕訳入力シート!Q694,"")</f>
        <v/>
      </c>
      <c r="Q694" s="3" t="str">
        <f>IF(仕訳入力シート!J694&lt;&gt;"",仕訳入力シート!J694,"")</f>
        <v/>
      </c>
      <c r="R694" s="3" t="str">
        <f>IF(仕訳入力シート!L694&lt;&gt;"",仕訳入力シート!L694,"")</f>
        <v/>
      </c>
      <c r="S694" s="3" t="str">
        <f>IF(仕訳入力シート!O694&lt;&gt;"",仕訳入力シート!O694,"")</f>
        <v/>
      </c>
      <c r="T694" s="3">
        <f t="shared" si="40"/>
        <v>0</v>
      </c>
      <c r="U694" s="3">
        <f t="shared" si="41"/>
        <v>0</v>
      </c>
      <c r="V694" s="113" t="str">
        <f>IF(仕訳入力シート!R694&lt;&gt;0,仕訳入力シート!R694,"")</f>
        <v/>
      </c>
      <c r="W694" s="3" t="str">
        <f>IF(仕訳入力シート!S694&lt;&gt;0,仕訳入力シート!S694,"")</f>
        <v/>
      </c>
      <c r="X694" s="3" t="str">
        <f>IF(仕訳入力シート!T694&lt;&gt;0,仕訳入力シート!T694,"")</f>
        <v/>
      </c>
      <c r="Y694" s="3" t="str">
        <f>IF(仕訳入力シート!U694&lt;&gt;0,仕訳入力シート!U694,"")</f>
        <v/>
      </c>
      <c r="Z694" s="116" t="str">
        <f>IF(仕訳入力シート!AB694&lt;&gt;0,仕訳入力シート!AB694,"")</f>
        <v/>
      </c>
      <c r="AA694" s="3" t="str">
        <f>IF(仕訳入力シート!AC694&lt;&gt;0,仕訳入力シート!AC694,"")</f>
        <v/>
      </c>
      <c r="AB694" s="3" t="str">
        <f>IF(仕訳入力シート!V694&lt;&gt;"",仕訳入力シート!V694,"")</f>
        <v/>
      </c>
      <c r="AC694" s="3" t="str">
        <f>IF(仕訳入力シート!X694&lt;&gt;"",仕訳入力シート!X694,"")</f>
        <v/>
      </c>
      <c r="AD694" s="3" t="str">
        <f>IF(仕訳入力シート!AA694&lt;&gt;"",仕訳入力シート!AA694,"")</f>
        <v/>
      </c>
      <c r="AE694" s="3">
        <f t="shared" si="42"/>
        <v>0</v>
      </c>
      <c r="AF694" s="3">
        <f t="shared" si="43"/>
        <v>0</v>
      </c>
      <c r="AG694" s="121" t="str">
        <f>IF(仕訳入力シート!AD694&lt;&gt;0,仕訳入力シート!AD694,"")</f>
        <v/>
      </c>
      <c r="AH694" s="3" t="str">
        <f>IF(仕訳入力シート!AE694&lt;&gt;"",仕訳入力シート!AE694,"")</f>
        <v/>
      </c>
      <c r="AI694" s="117" t="str">
        <f>IF(仕訳入力シート!AH694&lt;&gt;0,仕訳入力シート!AH694,"")</f>
        <v/>
      </c>
      <c r="AJ694" s="118" t="str">
        <f>IF(仕訳入力シート!AI694&lt;&gt;0,仕訳入力シート!AI694,"")</f>
        <v/>
      </c>
      <c r="AK694" s="118" t="str">
        <f>IF(仕訳入力シート!AJ694&lt;&gt;0,仕訳入力シート!AJ694,"")</f>
        <v/>
      </c>
      <c r="AL694" s="118" t="str">
        <f>IF(仕訳入力シート!AK694&lt;&gt;0,仕訳入力シート!AK694,"")</f>
        <v/>
      </c>
      <c r="AM694" s="118" t="str">
        <f>IF(仕訳入力シート!AL694&lt;&gt;0,仕訳入力シート!AL694,"")</f>
        <v/>
      </c>
      <c r="AN694" s="118"/>
      <c r="AO694" s="118"/>
      <c r="AP694" s="118"/>
      <c r="AQ694" s="118"/>
      <c r="AR694" s="118"/>
      <c r="AS694" s="118"/>
      <c r="AT694" s="118"/>
      <c r="AU694" s="120" t="str">
        <f>IF(仕訳入力シート!AQ694&lt;&gt;0,仕訳入力シート!AQ694,"")</f>
        <v/>
      </c>
      <c r="AV694" s="118" t="str">
        <f>IF(仕訳入力シート!AR694&lt;&gt;0,仕訳入力シート!AR694,"")</f>
        <v/>
      </c>
      <c r="AW694" s="120" t="str">
        <f>IF(仕訳入力シート!AT694&lt;&gt;0,仕訳入力シート!AT694,"")</f>
        <v/>
      </c>
      <c r="AX694" s="118" t="str">
        <f>IF(仕訳入力シート!AU694&lt;&gt;0,仕訳入力シート!AU694,"")</f>
        <v/>
      </c>
    </row>
    <row r="695" spans="1:50" ht="17.45" customHeight="1">
      <c r="A695" s="3" t="str">
        <f>IF(C695="",MAX(A$8:A694)+1,"")</f>
        <v/>
      </c>
      <c r="C695" s="3" t="str">
        <f>IF(仕訳入力シート!A695="*","*",IF(J695="","*",IF(J695=0,"*","")))</f>
        <v>*</v>
      </c>
      <c r="D695" s="3">
        <f>仕訳入力シート!B695</f>
        <v>687</v>
      </c>
      <c r="E695" s="3" t="str">
        <f>IF(仕訳入力シート!C695&lt;&gt;0,仕訳入力シート!C695,"")</f>
        <v/>
      </c>
      <c r="F695" s="110" t="str">
        <f>IF(仕訳入力シート!D695&lt;&gt;0,仕訳入力シート!D695,"")</f>
        <v/>
      </c>
      <c r="H695" s="110" t="str">
        <f>IF(仕訳入力シート!AN695&lt;&gt;0,仕訳入力シート!AN695,"")</f>
        <v/>
      </c>
      <c r="I695" s="110" t="str">
        <f>IF(仕訳入力シート!AO695&lt;&gt;0,仕訳入力シート!AO695,"")</f>
        <v/>
      </c>
      <c r="J695" s="143">
        <f>仕訳入力シート!E695</f>
        <v>0</v>
      </c>
      <c r="K695" s="116" t="str">
        <f>IF(仕訳入力シート!F695&lt;&gt;0,仕訳入力シート!F695,"")</f>
        <v/>
      </c>
      <c r="L695" s="3" t="str">
        <f>IF(仕訳入力シート!G695&lt;&gt;0,仕訳入力シート!G695,"")</f>
        <v/>
      </c>
      <c r="M695" s="3" t="str">
        <f>IF(仕訳入力シート!H695&lt;&gt;0,仕訳入力シート!H695,"")</f>
        <v/>
      </c>
      <c r="N695" s="3" t="str">
        <f>IF(仕訳入力シート!I695&lt;&gt;0,仕訳入力シート!I695,"")</f>
        <v/>
      </c>
      <c r="O695" s="116" t="str">
        <f>IF(仕訳入力シート!P695&lt;&gt;0,仕訳入力シート!P695,"")</f>
        <v/>
      </c>
      <c r="P695" s="3" t="str">
        <f>IF(仕訳入力シート!Q695&lt;&gt;0,仕訳入力シート!Q695,"")</f>
        <v/>
      </c>
      <c r="Q695" s="3" t="str">
        <f>IF(仕訳入力シート!J695&lt;&gt;"",仕訳入力シート!J695,"")</f>
        <v/>
      </c>
      <c r="R695" s="3" t="str">
        <f>IF(仕訳入力シート!L695&lt;&gt;"",仕訳入力シート!L695,"")</f>
        <v/>
      </c>
      <c r="S695" s="3" t="str">
        <f>IF(仕訳入力シート!O695&lt;&gt;"",仕訳入力シート!O695,"")</f>
        <v/>
      </c>
      <c r="T695" s="3">
        <f t="shared" si="40"/>
        <v>0</v>
      </c>
      <c r="U695" s="3">
        <f t="shared" si="41"/>
        <v>0</v>
      </c>
      <c r="V695" s="113" t="str">
        <f>IF(仕訳入力シート!R695&lt;&gt;0,仕訳入力シート!R695,"")</f>
        <v/>
      </c>
      <c r="W695" s="3" t="str">
        <f>IF(仕訳入力シート!S695&lt;&gt;0,仕訳入力シート!S695,"")</f>
        <v/>
      </c>
      <c r="X695" s="3" t="str">
        <f>IF(仕訳入力シート!T695&lt;&gt;0,仕訳入力シート!T695,"")</f>
        <v/>
      </c>
      <c r="Y695" s="3" t="str">
        <f>IF(仕訳入力シート!U695&lt;&gt;0,仕訳入力シート!U695,"")</f>
        <v/>
      </c>
      <c r="Z695" s="116" t="str">
        <f>IF(仕訳入力シート!AB695&lt;&gt;0,仕訳入力シート!AB695,"")</f>
        <v/>
      </c>
      <c r="AA695" s="3" t="str">
        <f>IF(仕訳入力シート!AC695&lt;&gt;0,仕訳入力シート!AC695,"")</f>
        <v/>
      </c>
      <c r="AB695" s="3" t="str">
        <f>IF(仕訳入力シート!V695&lt;&gt;"",仕訳入力シート!V695,"")</f>
        <v/>
      </c>
      <c r="AC695" s="3" t="str">
        <f>IF(仕訳入力シート!X695&lt;&gt;"",仕訳入力シート!X695,"")</f>
        <v/>
      </c>
      <c r="AD695" s="3" t="str">
        <f>IF(仕訳入力シート!AA695&lt;&gt;"",仕訳入力シート!AA695,"")</f>
        <v/>
      </c>
      <c r="AE695" s="3">
        <f t="shared" si="42"/>
        <v>0</v>
      </c>
      <c r="AF695" s="3">
        <f t="shared" si="43"/>
        <v>0</v>
      </c>
      <c r="AG695" s="121" t="str">
        <f>IF(仕訳入力シート!AD695&lt;&gt;0,仕訳入力シート!AD695,"")</f>
        <v/>
      </c>
      <c r="AH695" s="3" t="str">
        <f>IF(仕訳入力シート!AE695&lt;&gt;"",仕訳入力シート!AE695,"")</f>
        <v/>
      </c>
      <c r="AI695" s="117" t="str">
        <f>IF(仕訳入力シート!AH695&lt;&gt;0,仕訳入力シート!AH695,"")</f>
        <v/>
      </c>
      <c r="AJ695" s="118" t="str">
        <f>IF(仕訳入力シート!AI695&lt;&gt;0,仕訳入力シート!AI695,"")</f>
        <v/>
      </c>
      <c r="AK695" s="118" t="str">
        <f>IF(仕訳入力シート!AJ695&lt;&gt;0,仕訳入力シート!AJ695,"")</f>
        <v/>
      </c>
      <c r="AL695" s="118" t="str">
        <f>IF(仕訳入力シート!AK695&lt;&gt;0,仕訳入力シート!AK695,"")</f>
        <v/>
      </c>
      <c r="AM695" s="118" t="str">
        <f>IF(仕訳入力シート!AL695&lt;&gt;0,仕訳入力シート!AL695,"")</f>
        <v/>
      </c>
      <c r="AN695" s="118"/>
      <c r="AO695" s="118"/>
      <c r="AP695" s="118"/>
      <c r="AQ695" s="118"/>
      <c r="AR695" s="118"/>
      <c r="AS695" s="118"/>
      <c r="AT695" s="118"/>
      <c r="AU695" s="120" t="str">
        <f>IF(仕訳入力シート!AQ695&lt;&gt;0,仕訳入力シート!AQ695,"")</f>
        <v/>
      </c>
      <c r="AV695" s="118" t="str">
        <f>IF(仕訳入力シート!AR695&lt;&gt;0,仕訳入力シート!AR695,"")</f>
        <v/>
      </c>
      <c r="AW695" s="120" t="str">
        <f>IF(仕訳入力シート!AT695&lt;&gt;0,仕訳入力シート!AT695,"")</f>
        <v/>
      </c>
      <c r="AX695" s="118" t="str">
        <f>IF(仕訳入力シート!AU695&lt;&gt;0,仕訳入力シート!AU695,"")</f>
        <v/>
      </c>
    </row>
    <row r="696" spans="1:50" ht="17.45" customHeight="1">
      <c r="A696" s="3" t="str">
        <f>IF(C696="",MAX(A$8:A695)+1,"")</f>
        <v/>
      </c>
      <c r="C696" s="3" t="str">
        <f>IF(仕訳入力シート!A696="*","*",IF(J696="","*",IF(J696=0,"*","")))</f>
        <v>*</v>
      </c>
      <c r="D696" s="3">
        <f>仕訳入力シート!B696</f>
        <v>688</v>
      </c>
      <c r="E696" s="3" t="str">
        <f>IF(仕訳入力シート!C696&lt;&gt;0,仕訳入力シート!C696,"")</f>
        <v/>
      </c>
      <c r="F696" s="110" t="str">
        <f>IF(仕訳入力シート!D696&lt;&gt;0,仕訳入力シート!D696,"")</f>
        <v/>
      </c>
      <c r="H696" s="110" t="str">
        <f>IF(仕訳入力シート!AN696&lt;&gt;0,仕訳入力シート!AN696,"")</f>
        <v/>
      </c>
      <c r="I696" s="110" t="str">
        <f>IF(仕訳入力シート!AO696&lt;&gt;0,仕訳入力シート!AO696,"")</f>
        <v/>
      </c>
      <c r="J696" s="143">
        <f>仕訳入力シート!E696</f>
        <v>0</v>
      </c>
      <c r="K696" s="116" t="str">
        <f>IF(仕訳入力シート!F696&lt;&gt;0,仕訳入力シート!F696,"")</f>
        <v/>
      </c>
      <c r="L696" s="3" t="str">
        <f>IF(仕訳入力シート!G696&lt;&gt;0,仕訳入力シート!G696,"")</f>
        <v/>
      </c>
      <c r="M696" s="3" t="str">
        <f>IF(仕訳入力シート!H696&lt;&gt;0,仕訳入力シート!H696,"")</f>
        <v/>
      </c>
      <c r="N696" s="3" t="str">
        <f>IF(仕訳入力シート!I696&lt;&gt;0,仕訳入力シート!I696,"")</f>
        <v/>
      </c>
      <c r="O696" s="116" t="str">
        <f>IF(仕訳入力シート!P696&lt;&gt;0,仕訳入力シート!P696,"")</f>
        <v/>
      </c>
      <c r="P696" s="3" t="str">
        <f>IF(仕訳入力シート!Q696&lt;&gt;0,仕訳入力シート!Q696,"")</f>
        <v/>
      </c>
      <c r="Q696" s="3" t="str">
        <f>IF(仕訳入力シート!J696&lt;&gt;"",仕訳入力シート!J696,"")</f>
        <v/>
      </c>
      <c r="R696" s="3" t="str">
        <f>IF(仕訳入力シート!L696&lt;&gt;"",仕訳入力シート!L696,"")</f>
        <v/>
      </c>
      <c r="S696" s="3" t="str">
        <f>IF(仕訳入力シート!O696&lt;&gt;"",仕訳入力シート!O696,"")</f>
        <v/>
      </c>
      <c r="T696" s="3">
        <f t="shared" si="40"/>
        <v>0</v>
      </c>
      <c r="U696" s="3">
        <f t="shared" si="41"/>
        <v>0</v>
      </c>
      <c r="V696" s="113" t="str">
        <f>IF(仕訳入力シート!R696&lt;&gt;0,仕訳入力シート!R696,"")</f>
        <v/>
      </c>
      <c r="W696" s="3" t="str">
        <f>IF(仕訳入力シート!S696&lt;&gt;0,仕訳入力シート!S696,"")</f>
        <v/>
      </c>
      <c r="X696" s="3" t="str">
        <f>IF(仕訳入力シート!T696&lt;&gt;0,仕訳入力シート!T696,"")</f>
        <v/>
      </c>
      <c r="Y696" s="3" t="str">
        <f>IF(仕訳入力シート!U696&lt;&gt;0,仕訳入力シート!U696,"")</f>
        <v/>
      </c>
      <c r="Z696" s="116" t="str">
        <f>IF(仕訳入力シート!AB696&lt;&gt;0,仕訳入力シート!AB696,"")</f>
        <v/>
      </c>
      <c r="AA696" s="3" t="str">
        <f>IF(仕訳入力シート!AC696&lt;&gt;0,仕訳入力シート!AC696,"")</f>
        <v/>
      </c>
      <c r="AB696" s="3" t="str">
        <f>IF(仕訳入力シート!V696&lt;&gt;"",仕訳入力シート!V696,"")</f>
        <v/>
      </c>
      <c r="AC696" s="3" t="str">
        <f>IF(仕訳入力シート!X696&lt;&gt;"",仕訳入力シート!X696,"")</f>
        <v/>
      </c>
      <c r="AD696" s="3" t="str">
        <f>IF(仕訳入力シート!AA696&lt;&gt;"",仕訳入力シート!AA696,"")</f>
        <v/>
      </c>
      <c r="AE696" s="3">
        <f t="shared" si="42"/>
        <v>0</v>
      </c>
      <c r="AF696" s="3">
        <f t="shared" si="43"/>
        <v>0</v>
      </c>
      <c r="AG696" s="121" t="str">
        <f>IF(仕訳入力シート!AD696&lt;&gt;0,仕訳入力シート!AD696,"")</f>
        <v/>
      </c>
      <c r="AH696" s="3" t="str">
        <f>IF(仕訳入力シート!AE696&lt;&gt;"",仕訳入力シート!AE696,"")</f>
        <v/>
      </c>
      <c r="AI696" s="117" t="str">
        <f>IF(仕訳入力シート!AH696&lt;&gt;0,仕訳入力シート!AH696,"")</f>
        <v/>
      </c>
      <c r="AJ696" s="118" t="str">
        <f>IF(仕訳入力シート!AI696&lt;&gt;0,仕訳入力シート!AI696,"")</f>
        <v/>
      </c>
      <c r="AK696" s="118" t="str">
        <f>IF(仕訳入力シート!AJ696&lt;&gt;0,仕訳入力シート!AJ696,"")</f>
        <v/>
      </c>
      <c r="AL696" s="118" t="str">
        <f>IF(仕訳入力シート!AK696&lt;&gt;0,仕訳入力シート!AK696,"")</f>
        <v/>
      </c>
      <c r="AM696" s="118" t="str">
        <f>IF(仕訳入力シート!AL696&lt;&gt;0,仕訳入力シート!AL696,"")</f>
        <v/>
      </c>
      <c r="AN696" s="118"/>
      <c r="AO696" s="118"/>
      <c r="AP696" s="118"/>
      <c r="AQ696" s="118"/>
      <c r="AR696" s="118"/>
      <c r="AS696" s="118"/>
      <c r="AT696" s="118"/>
      <c r="AU696" s="120" t="str">
        <f>IF(仕訳入力シート!AQ696&lt;&gt;0,仕訳入力シート!AQ696,"")</f>
        <v/>
      </c>
      <c r="AV696" s="118" t="str">
        <f>IF(仕訳入力シート!AR696&lt;&gt;0,仕訳入力シート!AR696,"")</f>
        <v/>
      </c>
      <c r="AW696" s="120" t="str">
        <f>IF(仕訳入力シート!AT696&lt;&gt;0,仕訳入力シート!AT696,"")</f>
        <v/>
      </c>
      <c r="AX696" s="118" t="str">
        <f>IF(仕訳入力シート!AU696&lt;&gt;0,仕訳入力シート!AU696,"")</f>
        <v/>
      </c>
    </row>
    <row r="697" spans="1:50" ht="17.45" customHeight="1">
      <c r="A697" s="3" t="str">
        <f>IF(C697="",MAX(A$8:A696)+1,"")</f>
        <v/>
      </c>
      <c r="C697" s="3" t="str">
        <f>IF(仕訳入力シート!A697="*","*",IF(J697="","*",IF(J697=0,"*","")))</f>
        <v>*</v>
      </c>
      <c r="D697" s="3">
        <f>仕訳入力シート!B697</f>
        <v>689</v>
      </c>
      <c r="E697" s="3" t="str">
        <f>IF(仕訳入力シート!C697&lt;&gt;0,仕訳入力シート!C697,"")</f>
        <v/>
      </c>
      <c r="F697" s="110" t="str">
        <f>IF(仕訳入力シート!D697&lt;&gt;0,仕訳入力シート!D697,"")</f>
        <v/>
      </c>
      <c r="H697" s="110" t="str">
        <f>IF(仕訳入力シート!AN697&lt;&gt;0,仕訳入力シート!AN697,"")</f>
        <v/>
      </c>
      <c r="I697" s="110" t="str">
        <f>IF(仕訳入力シート!AO697&lt;&gt;0,仕訳入力シート!AO697,"")</f>
        <v/>
      </c>
      <c r="J697" s="143">
        <f>仕訳入力シート!E697</f>
        <v>0</v>
      </c>
      <c r="K697" s="116" t="str">
        <f>IF(仕訳入力シート!F697&lt;&gt;0,仕訳入力シート!F697,"")</f>
        <v/>
      </c>
      <c r="L697" s="3" t="str">
        <f>IF(仕訳入力シート!G697&lt;&gt;0,仕訳入力シート!G697,"")</f>
        <v/>
      </c>
      <c r="M697" s="3" t="str">
        <f>IF(仕訳入力シート!H697&lt;&gt;0,仕訳入力シート!H697,"")</f>
        <v/>
      </c>
      <c r="N697" s="3" t="str">
        <f>IF(仕訳入力シート!I697&lt;&gt;0,仕訳入力シート!I697,"")</f>
        <v/>
      </c>
      <c r="O697" s="116" t="str">
        <f>IF(仕訳入力シート!P697&lt;&gt;0,仕訳入力シート!P697,"")</f>
        <v/>
      </c>
      <c r="P697" s="3" t="str">
        <f>IF(仕訳入力シート!Q697&lt;&gt;0,仕訳入力シート!Q697,"")</f>
        <v/>
      </c>
      <c r="Q697" s="3" t="str">
        <f>IF(仕訳入力シート!J697&lt;&gt;"",仕訳入力シート!J697,"")</f>
        <v/>
      </c>
      <c r="R697" s="3" t="str">
        <f>IF(仕訳入力シート!L697&lt;&gt;"",仕訳入力シート!L697,"")</f>
        <v/>
      </c>
      <c r="S697" s="3" t="str">
        <f>IF(仕訳入力シート!O697&lt;&gt;"",仕訳入力シート!O697,"")</f>
        <v/>
      </c>
      <c r="T697" s="3">
        <f t="shared" si="40"/>
        <v>0</v>
      </c>
      <c r="U697" s="3">
        <f t="shared" si="41"/>
        <v>0</v>
      </c>
      <c r="V697" s="113" t="str">
        <f>IF(仕訳入力シート!R697&lt;&gt;0,仕訳入力シート!R697,"")</f>
        <v/>
      </c>
      <c r="W697" s="3" t="str">
        <f>IF(仕訳入力シート!S697&lt;&gt;0,仕訳入力シート!S697,"")</f>
        <v/>
      </c>
      <c r="X697" s="3" t="str">
        <f>IF(仕訳入力シート!T697&lt;&gt;0,仕訳入力シート!T697,"")</f>
        <v/>
      </c>
      <c r="Y697" s="3" t="str">
        <f>IF(仕訳入力シート!U697&lt;&gt;0,仕訳入力シート!U697,"")</f>
        <v/>
      </c>
      <c r="Z697" s="116" t="str">
        <f>IF(仕訳入力シート!AB697&lt;&gt;0,仕訳入力シート!AB697,"")</f>
        <v/>
      </c>
      <c r="AA697" s="3" t="str">
        <f>IF(仕訳入力シート!AC697&lt;&gt;0,仕訳入力シート!AC697,"")</f>
        <v/>
      </c>
      <c r="AB697" s="3" t="str">
        <f>IF(仕訳入力シート!V697&lt;&gt;"",仕訳入力シート!V697,"")</f>
        <v/>
      </c>
      <c r="AC697" s="3" t="str">
        <f>IF(仕訳入力シート!X697&lt;&gt;"",仕訳入力シート!X697,"")</f>
        <v/>
      </c>
      <c r="AD697" s="3" t="str">
        <f>IF(仕訳入力シート!AA697&lt;&gt;"",仕訳入力シート!AA697,"")</f>
        <v/>
      </c>
      <c r="AE697" s="3">
        <f t="shared" si="42"/>
        <v>0</v>
      </c>
      <c r="AF697" s="3">
        <f t="shared" si="43"/>
        <v>0</v>
      </c>
      <c r="AG697" s="121" t="str">
        <f>IF(仕訳入力シート!AD697&lt;&gt;0,仕訳入力シート!AD697,"")</f>
        <v/>
      </c>
      <c r="AH697" s="3" t="str">
        <f>IF(仕訳入力シート!AE697&lt;&gt;"",仕訳入力シート!AE697,"")</f>
        <v/>
      </c>
      <c r="AI697" s="117" t="str">
        <f>IF(仕訳入力シート!AH697&lt;&gt;0,仕訳入力シート!AH697,"")</f>
        <v/>
      </c>
      <c r="AJ697" s="118" t="str">
        <f>IF(仕訳入力シート!AI697&lt;&gt;0,仕訳入力シート!AI697,"")</f>
        <v/>
      </c>
      <c r="AK697" s="118" t="str">
        <f>IF(仕訳入力シート!AJ697&lt;&gt;0,仕訳入力シート!AJ697,"")</f>
        <v/>
      </c>
      <c r="AL697" s="118" t="str">
        <f>IF(仕訳入力シート!AK697&lt;&gt;0,仕訳入力シート!AK697,"")</f>
        <v/>
      </c>
      <c r="AM697" s="118" t="str">
        <f>IF(仕訳入力シート!AL697&lt;&gt;0,仕訳入力シート!AL697,"")</f>
        <v/>
      </c>
      <c r="AN697" s="118"/>
      <c r="AO697" s="118"/>
      <c r="AP697" s="118"/>
      <c r="AQ697" s="118"/>
      <c r="AR697" s="118"/>
      <c r="AS697" s="118"/>
      <c r="AT697" s="118"/>
      <c r="AU697" s="120" t="str">
        <f>IF(仕訳入力シート!AQ697&lt;&gt;0,仕訳入力シート!AQ697,"")</f>
        <v/>
      </c>
      <c r="AV697" s="118" t="str">
        <f>IF(仕訳入力シート!AR697&lt;&gt;0,仕訳入力シート!AR697,"")</f>
        <v/>
      </c>
      <c r="AW697" s="120" t="str">
        <f>IF(仕訳入力シート!AT697&lt;&gt;0,仕訳入力シート!AT697,"")</f>
        <v/>
      </c>
      <c r="AX697" s="118" t="str">
        <f>IF(仕訳入力シート!AU697&lt;&gt;0,仕訳入力シート!AU697,"")</f>
        <v/>
      </c>
    </row>
    <row r="698" spans="1:50" ht="17.45" customHeight="1">
      <c r="A698" s="3" t="str">
        <f>IF(C698="",MAX(A$8:A697)+1,"")</f>
        <v/>
      </c>
      <c r="C698" s="3" t="str">
        <f>IF(仕訳入力シート!A698="*","*",IF(J698="","*",IF(J698=0,"*","")))</f>
        <v>*</v>
      </c>
      <c r="D698" s="3">
        <f>仕訳入力シート!B698</f>
        <v>690</v>
      </c>
      <c r="E698" s="3" t="str">
        <f>IF(仕訳入力シート!C698&lt;&gt;0,仕訳入力シート!C698,"")</f>
        <v/>
      </c>
      <c r="F698" s="110" t="str">
        <f>IF(仕訳入力シート!D698&lt;&gt;0,仕訳入力シート!D698,"")</f>
        <v/>
      </c>
      <c r="H698" s="110" t="str">
        <f>IF(仕訳入力シート!AN698&lt;&gt;0,仕訳入力シート!AN698,"")</f>
        <v/>
      </c>
      <c r="I698" s="110" t="str">
        <f>IF(仕訳入力シート!AO698&lt;&gt;0,仕訳入力シート!AO698,"")</f>
        <v/>
      </c>
      <c r="J698" s="143">
        <f>仕訳入力シート!E698</f>
        <v>0</v>
      </c>
      <c r="K698" s="116" t="str">
        <f>IF(仕訳入力シート!F698&lt;&gt;0,仕訳入力シート!F698,"")</f>
        <v/>
      </c>
      <c r="L698" s="3" t="str">
        <f>IF(仕訳入力シート!G698&lt;&gt;0,仕訳入力シート!G698,"")</f>
        <v/>
      </c>
      <c r="M698" s="3" t="str">
        <f>IF(仕訳入力シート!H698&lt;&gt;0,仕訳入力シート!H698,"")</f>
        <v/>
      </c>
      <c r="N698" s="3" t="str">
        <f>IF(仕訳入力シート!I698&lt;&gt;0,仕訳入力シート!I698,"")</f>
        <v/>
      </c>
      <c r="O698" s="116" t="str">
        <f>IF(仕訳入力シート!P698&lt;&gt;0,仕訳入力シート!P698,"")</f>
        <v/>
      </c>
      <c r="P698" s="3" t="str">
        <f>IF(仕訳入力シート!Q698&lt;&gt;0,仕訳入力シート!Q698,"")</f>
        <v/>
      </c>
      <c r="Q698" s="3" t="str">
        <f>IF(仕訳入力シート!J698&lt;&gt;"",仕訳入力シート!J698,"")</f>
        <v/>
      </c>
      <c r="R698" s="3" t="str">
        <f>IF(仕訳入力シート!L698&lt;&gt;"",仕訳入力シート!L698,"")</f>
        <v/>
      </c>
      <c r="S698" s="3" t="str">
        <f>IF(仕訳入力シート!O698&lt;&gt;"",仕訳入力シート!O698,"")</f>
        <v/>
      </c>
      <c r="T698" s="3">
        <f t="shared" si="40"/>
        <v>0</v>
      </c>
      <c r="U698" s="3">
        <f t="shared" si="41"/>
        <v>0</v>
      </c>
      <c r="V698" s="113" t="str">
        <f>IF(仕訳入力シート!R698&lt;&gt;0,仕訳入力シート!R698,"")</f>
        <v/>
      </c>
      <c r="W698" s="3" t="str">
        <f>IF(仕訳入力シート!S698&lt;&gt;0,仕訳入力シート!S698,"")</f>
        <v/>
      </c>
      <c r="X698" s="3" t="str">
        <f>IF(仕訳入力シート!T698&lt;&gt;0,仕訳入力シート!T698,"")</f>
        <v/>
      </c>
      <c r="Y698" s="3" t="str">
        <f>IF(仕訳入力シート!U698&lt;&gt;0,仕訳入力シート!U698,"")</f>
        <v/>
      </c>
      <c r="Z698" s="116" t="str">
        <f>IF(仕訳入力シート!AB698&lt;&gt;0,仕訳入力シート!AB698,"")</f>
        <v/>
      </c>
      <c r="AA698" s="3" t="str">
        <f>IF(仕訳入力シート!AC698&lt;&gt;0,仕訳入力シート!AC698,"")</f>
        <v/>
      </c>
      <c r="AB698" s="3" t="str">
        <f>IF(仕訳入力シート!V698&lt;&gt;"",仕訳入力シート!V698,"")</f>
        <v/>
      </c>
      <c r="AC698" s="3" t="str">
        <f>IF(仕訳入力シート!X698&lt;&gt;"",仕訳入力シート!X698,"")</f>
        <v/>
      </c>
      <c r="AD698" s="3" t="str">
        <f>IF(仕訳入力シート!AA698&lt;&gt;"",仕訳入力シート!AA698,"")</f>
        <v/>
      </c>
      <c r="AE698" s="3">
        <f t="shared" si="42"/>
        <v>0</v>
      </c>
      <c r="AF698" s="3">
        <f t="shared" si="43"/>
        <v>0</v>
      </c>
      <c r="AG698" s="121" t="str">
        <f>IF(仕訳入力シート!AD698&lt;&gt;0,仕訳入力シート!AD698,"")</f>
        <v/>
      </c>
      <c r="AH698" s="3" t="str">
        <f>IF(仕訳入力シート!AE698&lt;&gt;"",仕訳入力シート!AE698,"")</f>
        <v/>
      </c>
      <c r="AI698" s="117" t="str">
        <f>IF(仕訳入力シート!AH698&lt;&gt;0,仕訳入力シート!AH698,"")</f>
        <v/>
      </c>
      <c r="AJ698" s="118" t="str">
        <f>IF(仕訳入力シート!AI698&lt;&gt;0,仕訳入力シート!AI698,"")</f>
        <v/>
      </c>
      <c r="AK698" s="118" t="str">
        <f>IF(仕訳入力シート!AJ698&lt;&gt;0,仕訳入力シート!AJ698,"")</f>
        <v/>
      </c>
      <c r="AL698" s="118" t="str">
        <f>IF(仕訳入力シート!AK698&lt;&gt;0,仕訳入力シート!AK698,"")</f>
        <v/>
      </c>
      <c r="AM698" s="118" t="str">
        <f>IF(仕訳入力シート!AL698&lt;&gt;0,仕訳入力シート!AL698,"")</f>
        <v/>
      </c>
      <c r="AN698" s="118"/>
      <c r="AO698" s="118"/>
      <c r="AP698" s="118"/>
      <c r="AQ698" s="118"/>
      <c r="AR698" s="118"/>
      <c r="AS698" s="118"/>
      <c r="AT698" s="118"/>
      <c r="AU698" s="120" t="str">
        <f>IF(仕訳入力シート!AQ698&lt;&gt;0,仕訳入力シート!AQ698,"")</f>
        <v/>
      </c>
      <c r="AV698" s="118" t="str">
        <f>IF(仕訳入力シート!AR698&lt;&gt;0,仕訳入力シート!AR698,"")</f>
        <v/>
      </c>
      <c r="AW698" s="120" t="str">
        <f>IF(仕訳入力シート!AT698&lt;&gt;0,仕訳入力シート!AT698,"")</f>
        <v/>
      </c>
      <c r="AX698" s="118" t="str">
        <f>IF(仕訳入力シート!AU698&lt;&gt;0,仕訳入力シート!AU698,"")</f>
        <v/>
      </c>
    </row>
    <row r="699" spans="1:50" ht="17.45" customHeight="1">
      <c r="A699" s="3" t="str">
        <f>IF(C699="",MAX(A$8:A698)+1,"")</f>
        <v/>
      </c>
      <c r="C699" s="3" t="str">
        <f>IF(仕訳入力シート!A699="*","*",IF(J699="","*",IF(J699=0,"*","")))</f>
        <v>*</v>
      </c>
      <c r="D699" s="3">
        <f>仕訳入力シート!B699</f>
        <v>691</v>
      </c>
      <c r="E699" s="3" t="str">
        <f>IF(仕訳入力シート!C699&lt;&gt;0,仕訳入力シート!C699,"")</f>
        <v/>
      </c>
      <c r="F699" s="110" t="str">
        <f>IF(仕訳入力シート!D699&lt;&gt;0,仕訳入力シート!D699,"")</f>
        <v/>
      </c>
      <c r="H699" s="110" t="str">
        <f>IF(仕訳入力シート!AN699&lt;&gt;0,仕訳入力シート!AN699,"")</f>
        <v/>
      </c>
      <c r="I699" s="110" t="str">
        <f>IF(仕訳入力シート!AO699&lt;&gt;0,仕訳入力シート!AO699,"")</f>
        <v/>
      </c>
      <c r="J699" s="143">
        <f>仕訳入力シート!E699</f>
        <v>0</v>
      </c>
      <c r="K699" s="116" t="str">
        <f>IF(仕訳入力シート!F699&lt;&gt;0,仕訳入力シート!F699,"")</f>
        <v/>
      </c>
      <c r="L699" s="3" t="str">
        <f>IF(仕訳入力シート!G699&lt;&gt;0,仕訳入力シート!G699,"")</f>
        <v/>
      </c>
      <c r="M699" s="3" t="str">
        <f>IF(仕訳入力シート!H699&lt;&gt;0,仕訳入力シート!H699,"")</f>
        <v/>
      </c>
      <c r="N699" s="3" t="str">
        <f>IF(仕訳入力シート!I699&lt;&gt;0,仕訳入力シート!I699,"")</f>
        <v/>
      </c>
      <c r="O699" s="116" t="str">
        <f>IF(仕訳入力シート!P699&lt;&gt;0,仕訳入力シート!P699,"")</f>
        <v/>
      </c>
      <c r="P699" s="3" t="str">
        <f>IF(仕訳入力シート!Q699&lt;&gt;0,仕訳入力シート!Q699,"")</f>
        <v/>
      </c>
      <c r="Q699" s="3" t="str">
        <f>IF(仕訳入力シート!J699&lt;&gt;"",仕訳入力シート!J699,"")</f>
        <v/>
      </c>
      <c r="R699" s="3" t="str">
        <f>IF(仕訳入力シート!L699&lt;&gt;"",仕訳入力シート!L699,"")</f>
        <v/>
      </c>
      <c r="S699" s="3" t="str">
        <f>IF(仕訳入力シート!O699&lt;&gt;"",仕訳入力シート!O699,"")</f>
        <v/>
      </c>
      <c r="T699" s="3">
        <f t="shared" si="40"/>
        <v>0</v>
      </c>
      <c r="U699" s="3">
        <f t="shared" si="41"/>
        <v>0</v>
      </c>
      <c r="V699" s="113" t="str">
        <f>IF(仕訳入力シート!R699&lt;&gt;0,仕訳入力シート!R699,"")</f>
        <v/>
      </c>
      <c r="W699" s="3" t="str">
        <f>IF(仕訳入力シート!S699&lt;&gt;0,仕訳入力シート!S699,"")</f>
        <v/>
      </c>
      <c r="X699" s="3" t="str">
        <f>IF(仕訳入力シート!T699&lt;&gt;0,仕訳入力シート!T699,"")</f>
        <v/>
      </c>
      <c r="Y699" s="3" t="str">
        <f>IF(仕訳入力シート!U699&lt;&gt;0,仕訳入力シート!U699,"")</f>
        <v/>
      </c>
      <c r="Z699" s="116" t="str">
        <f>IF(仕訳入力シート!AB699&lt;&gt;0,仕訳入力シート!AB699,"")</f>
        <v/>
      </c>
      <c r="AA699" s="3" t="str">
        <f>IF(仕訳入力シート!AC699&lt;&gt;0,仕訳入力シート!AC699,"")</f>
        <v/>
      </c>
      <c r="AB699" s="3" t="str">
        <f>IF(仕訳入力シート!V699&lt;&gt;"",仕訳入力シート!V699,"")</f>
        <v/>
      </c>
      <c r="AC699" s="3" t="str">
        <f>IF(仕訳入力シート!X699&lt;&gt;"",仕訳入力シート!X699,"")</f>
        <v/>
      </c>
      <c r="AD699" s="3" t="str">
        <f>IF(仕訳入力シート!AA699&lt;&gt;"",仕訳入力シート!AA699,"")</f>
        <v/>
      </c>
      <c r="AE699" s="3">
        <f t="shared" si="42"/>
        <v>0</v>
      </c>
      <c r="AF699" s="3">
        <f t="shared" si="43"/>
        <v>0</v>
      </c>
      <c r="AG699" s="121" t="str">
        <f>IF(仕訳入力シート!AD699&lt;&gt;0,仕訳入力シート!AD699,"")</f>
        <v/>
      </c>
      <c r="AH699" s="3" t="str">
        <f>IF(仕訳入力シート!AE699&lt;&gt;"",仕訳入力シート!AE699,"")</f>
        <v/>
      </c>
      <c r="AI699" s="117" t="str">
        <f>IF(仕訳入力シート!AH699&lt;&gt;0,仕訳入力シート!AH699,"")</f>
        <v/>
      </c>
      <c r="AJ699" s="118" t="str">
        <f>IF(仕訳入力シート!AI699&lt;&gt;0,仕訳入力シート!AI699,"")</f>
        <v/>
      </c>
      <c r="AK699" s="118" t="str">
        <f>IF(仕訳入力シート!AJ699&lt;&gt;0,仕訳入力シート!AJ699,"")</f>
        <v/>
      </c>
      <c r="AL699" s="118" t="str">
        <f>IF(仕訳入力シート!AK699&lt;&gt;0,仕訳入力シート!AK699,"")</f>
        <v/>
      </c>
      <c r="AM699" s="118" t="str">
        <f>IF(仕訳入力シート!AL699&lt;&gt;0,仕訳入力シート!AL699,"")</f>
        <v/>
      </c>
      <c r="AN699" s="118"/>
      <c r="AO699" s="118"/>
      <c r="AP699" s="118"/>
      <c r="AQ699" s="118"/>
      <c r="AR699" s="118"/>
      <c r="AS699" s="118"/>
      <c r="AT699" s="118"/>
      <c r="AU699" s="120" t="str">
        <f>IF(仕訳入力シート!AQ699&lt;&gt;0,仕訳入力シート!AQ699,"")</f>
        <v/>
      </c>
      <c r="AV699" s="118" t="str">
        <f>IF(仕訳入力シート!AR699&lt;&gt;0,仕訳入力シート!AR699,"")</f>
        <v/>
      </c>
      <c r="AW699" s="120" t="str">
        <f>IF(仕訳入力シート!AT699&lt;&gt;0,仕訳入力シート!AT699,"")</f>
        <v/>
      </c>
      <c r="AX699" s="118" t="str">
        <f>IF(仕訳入力シート!AU699&lt;&gt;0,仕訳入力シート!AU699,"")</f>
        <v/>
      </c>
    </row>
    <row r="700" spans="1:50" ht="17.45" customHeight="1">
      <c r="A700" s="3" t="str">
        <f>IF(C700="",MAX(A$8:A699)+1,"")</f>
        <v/>
      </c>
      <c r="C700" s="3" t="str">
        <f>IF(仕訳入力シート!A700="*","*",IF(J700="","*",IF(J700=0,"*","")))</f>
        <v>*</v>
      </c>
      <c r="D700" s="3">
        <f>仕訳入力シート!B700</f>
        <v>692</v>
      </c>
      <c r="E700" s="3" t="str">
        <f>IF(仕訳入力シート!C700&lt;&gt;0,仕訳入力シート!C700,"")</f>
        <v/>
      </c>
      <c r="F700" s="110" t="str">
        <f>IF(仕訳入力シート!D700&lt;&gt;0,仕訳入力シート!D700,"")</f>
        <v/>
      </c>
      <c r="H700" s="110" t="str">
        <f>IF(仕訳入力シート!AN700&lt;&gt;0,仕訳入力シート!AN700,"")</f>
        <v/>
      </c>
      <c r="I700" s="110" t="str">
        <f>IF(仕訳入力シート!AO700&lt;&gt;0,仕訳入力シート!AO700,"")</f>
        <v/>
      </c>
      <c r="J700" s="143">
        <f>仕訳入力シート!E700</f>
        <v>0</v>
      </c>
      <c r="K700" s="116" t="str">
        <f>IF(仕訳入力シート!F700&lt;&gt;0,仕訳入力シート!F700,"")</f>
        <v/>
      </c>
      <c r="L700" s="3" t="str">
        <f>IF(仕訳入力シート!G700&lt;&gt;0,仕訳入力シート!G700,"")</f>
        <v/>
      </c>
      <c r="M700" s="3" t="str">
        <f>IF(仕訳入力シート!H700&lt;&gt;0,仕訳入力シート!H700,"")</f>
        <v/>
      </c>
      <c r="N700" s="3" t="str">
        <f>IF(仕訳入力シート!I700&lt;&gt;0,仕訳入力シート!I700,"")</f>
        <v/>
      </c>
      <c r="O700" s="116" t="str">
        <f>IF(仕訳入力シート!P700&lt;&gt;0,仕訳入力シート!P700,"")</f>
        <v/>
      </c>
      <c r="P700" s="3" t="str">
        <f>IF(仕訳入力シート!Q700&lt;&gt;0,仕訳入力シート!Q700,"")</f>
        <v/>
      </c>
      <c r="Q700" s="3" t="str">
        <f>IF(仕訳入力シート!J700&lt;&gt;"",仕訳入力シート!J700,"")</f>
        <v/>
      </c>
      <c r="R700" s="3" t="str">
        <f>IF(仕訳入力シート!L700&lt;&gt;"",仕訳入力シート!L700,"")</f>
        <v/>
      </c>
      <c r="S700" s="3" t="str">
        <f>IF(仕訳入力シート!O700&lt;&gt;"",仕訳入力シート!O700,"")</f>
        <v/>
      </c>
      <c r="T700" s="3">
        <f t="shared" si="40"/>
        <v>0</v>
      </c>
      <c r="U700" s="3">
        <f t="shared" si="41"/>
        <v>0</v>
      </c>
      <c r="V700" s="113" t="str">
        <f>IF(仕訳入力シート!R700&lt;&gt;0,仕訳入力シート!R700,"")</f>
        <v/>
      </c>
      <c r="W700" s="3" t="str">
        <f>IF(仕訳入力シート!S700&lt;&gt;0,仕訳入力シート!S700,"")</f>
        <v/>
      </c>
      <c r="X700" s="3" t="str">
        <f>IF(仕訳入力シート!T700&lt;&gt;0,仕訳入力シート!T700,"")</f>
        <v/>
      </c>
      <c r="Y700" s="3" t="str">
        <f>IF(仕訳入力シート!U700&lt;&gt;0,仕訳入力シート!U700,"")</f>
        <v/>
      </c>
      <c r="Z700" s="116" t="str">
        <f>IF(仕訳入力シート!AB700&lt;&gt;0,仕訳入力シート!AB700,"")</f>
        <v/>
      </c>
      <c r="AA700" s="3" t="str">
        <f>IF(仕訳入力シート!AC700&lt;&gt;0,仕訳入力シート!AC700,"")</f>
        <v/>
      </c>
      <c r="AB700" s="3" t="str">
        <f>IF(仕訳入力シート!V700&lt;&gt;"",仕訳入力シート!V700,"")</f>
        <v/>
      </c>
      <c r="AC700" s="3" t="str">
        <f>IF(仕訳入力シート!X700&lt;&gt;"",仕訳入力シート!X700,"")</f>
        <v/>
      </c>
      <c r="AD700" s="3" t="str">
        <f>IF(仕訳入力シート!AA700&lt;&gt;"",仕訳入力シート!AA700,"")</f>
        <v/>
      </c>
      <c r="AE700" s="3">
        <f t="shared" si="42"/>
        <v>0</v>
      </c>
      <c r="AF700" s="3">
        <f t="shared" si="43"/>
        <v>0</v>
      </c>
      <c r="AG700" s="121" t="str">
        <f>IF(仕訳入力シート!AD700&lt;&gt;0,仕訳入力シート!AD700,"")</f>
        <v/>
      </c>
      <c r="AH700" s="3" t="str">
        <f>IF(仕訳入力シート!AE700&lt;&gt;"",仕訳入力シート!AE700,"")</f>
        <v/>
      </c>
      <c r="AI700" s="117" t="str">
        <f>IF(仕訳入力シート!AH700&lt;&gt;0,仕訳入力シート!AH700,"")</f>
        <v/>
      </c>
      <c r="AJ700" s="118" t="str">
        <f>IF(仕訳入力シート!AI700&lt;&gt;0,仕訳入力シート!AI700,"")</f>
        <v/>
      </c>
      <c r="AK700" s="118" t="str">
        <f>IF(仕訳入力シート!AJ700&lt;&gt;0,仕訳入力シート!AJ700,"")</f>
        <v/>
      </c>
      <c r="AL700" s="118" t="str">
        <f>IF(仕訳入力シート!AK700&lt;&gt;0,仕訳入力シート!AK700,"")</f>
        <v/>
      </c>
      <c r="AM700" s="118" t="str">
        <f>IF(仕訳入力シート!AL700&lt;&gt;0,仕訳入力シート!AL700,"")</f>
        <v/>
      </c>
      <c r="AN700" s="118"/>
      <c r="AO700" s="118"/>
      <c r="AP700" s="118"/>
      <c r="AQ700" s="118"/>
      <c r="AR700" s="118"/>
      <c r="AS700" s="118"/>
      <c r="AT700" s="118"/>
      <c r="AU700" s="120" t="str">
        <f>IF(仕訳入力シート!AQ700&lt;&gt;0,仕訳入力シート!AQ700,"")</f>
        <v/>
      </c>
      <c r="AV700" s="118" t="str">
        <f>IF(仕訳入力シート!AR700&lt;&gt;0,仕訳入力シート!AR700,"")</f>
        <v/>
      </c>
      <c r="AW700" s="120" t="str">
        <f>IF(仕訳入力シート!AT700&lt;&gt;0,仕訳入力シート!AT700,"")</f>
        <v/>
      </c>
      <c r="AX700" s="118" t="str">
        <f>IF(仕訳入力シート!AU700&lt;&gt;0,仕訳入力シート!AU700,"")</f>
        <v/>
      </c>
    </row>
    <row r="701" spans="1:50" ht="17.45" customHeight="1">
      <c r="A701" s="3" t="str">
        <f>IF(C701="",MAX(A$8:A700)+1,"")</f>
        <v/>
      </c>
      <c r="C701" s="3" t="str">
        <f>IF(仕訳入力シート!A701="*","*",IF(J701="","*",IF(J701=0,"*","")))</f>
        <v>*</v>
      </c>
      <c r="D701" s="3">
        <f>仕訳入力シート!B701</f>
        <v>693</v>
      </c>
      <c r="E701" s="3" t="str">
        <f>IF(仕訳入力シート!C701&lt;&gt;0,仕訳入力シート!C701,"")</f>
        <v/>
      </c>
      <c r="F701" s="110" t="str">
        <f>IF(仕訳入力シート!D701&lt;&gt;0,仕訳入力シート!D701,"")</f>
        <v/>
      </c>
      <c r="H701" s="110" t="str">
        <f>IF(仕訳入力シート!AN701&lt;&gt;0,仕訳入力シート!AN701,"")</f>
        <v/>
      </c>
      <c r="I701" s="110" t="str">
        <f>IF(仕訳入力シート!AO701&lt;&gt;0,仕訳入力シート!AO701,"")</f>
        <v/>
      </c>
      <c r="J701" s="143">
        <f>仕訳入力シート!E701</f>
        <v>0</v>
      </c>
      <c r="K701" s="116" t="str">
        <f>IF(仕訳入力シート!F701&lt;&gt;0,仕訳入力シート!F701,"")</f>
        <v/>
      </c>
      <c r="L701" s="3" t="str">
        <f>IF(仕訳入力シート!G701&lt;&gt;0,仕訳入力シート!G701,"")</f>
        <v/>
      </c>
      <c r="M701" s="3" t="str">
        <f>IF(仕訳入力シート!H701&lt;&gt;0,仕訳入力シート!H701,"")</f>
        <v/>
      </c>
      <c r="N701" s="3" t="str">
        <f>IF(仕訳入力シート!I701&lt;&gt;0,仕訳入力シート!I701,"")</f>
        <v/>
      </c>
      <c r="O701" s="116" t="str">
        <f>IF(仕訳入力シート!P701&lt;&gt;0,仕訳入力シート!P701,"")</f>
        <v/>
      </c>
      <c r="P701" s="3" t="str">
        <f>IF(仕訳入力シート!Q701&lt;&gt;0,仕訳入力シート!Q701,"")</f>
        <v/>
      </c>
      <c r="Q701" s="3" t="str">
        <f>IF(仕訳入力シート!J701&lt;&gt;"",仕訳入力シート!J701,"")</f>
        <v/>
      </c>
      <c r="R701" s="3" t="str">
        <f>IF(仕訳入力シート!L701&lt;&gt;"",仕訳入力シート!L701,"")</f>
        <v/>
      </c>
      <c r="S701" s="3" t="str">
        <f>IF(仕訳入力シート!O701&lt;&gt;"",仕訳入力シート!O701,"")</f>
        <v/>
      </c>
      <c r="T701" s="3">
        <f t="shared" si="40"/>
        <v>0</v>
      </c>
      <c r="U701" s="3">
        <f t="shared" si="41"/>
        <v>0</v>
      </c>
      <c r="V701" s="113" t="str">
        <f>IF(仕訳入力シート!R701&lt;&gt;0,仕訳入力シート!R701,"")</f>
        <v/>
      </c>
      <c r="W701" s="3" t="str">
        <f>IF(仕訳入力シート!S701&lt;&gt;0,仕訳入力シート!S701,"")</f>
        <v/>
      </c>
      <c r="X701" s="3" t="str">
        <f>IF(仕訳入力シート!T701&lt;&gt;0,仕訳入力シート!T701,"")</f>
        <v/>
      </c>
      <c r="Y701" s="3" t="str">
        <f>IF(仕訳入力シート!U701&lt;&gt;0,仕訳入力シート!U701,"")</f>
        <v/>
      </c>
      <c r="Z701" s="116" t="str">
        <f>IF(仕訳入力シート!AB701&lt;&gt;0,仕訳入力シート!AB701,"")</f>
        <v/>
      </c>
      <c r="AA701" s="3" t="str">
        <f>IF(仕訳入力シート!AC701&lt;&gt;0,仕訳入力シート!AC701,"")</f>
        <v/>
      </c>
      <c r="AB701" s="3" t="str">
        <f>IF(仕訳入力シート!V701&lt;&gt;"",仕訳入力シート!V701,"")</f>
        <v/>
      </c>
      <c r="AC701" s="3" t="str">
        <f>IF(仕訳入力シート!X701&lt;&gt;"",仕訳入力シート!X701,"")</f>
        <v/>
      </c>
      <c r="AD701" s="3" t="str">
        <f>IF(仕訳入力シート!AA701&lt;&gt;"",仕訳入力シート!AA701,"")</f>
        <v/>
      </c>
      <c r="AE701" s="3">
        <f t="shared" si="42"/>
        <v>0</v>
      </c>
      <c r="AF701" s="3">
        <f t="shared" si="43"/>
        <v>0</v>
      </c>
      <c r="AG701" s="121" t="str">
        <f>IF(仕訳入力シート!AD701&lt;&gt;0,仕訳入力シート!AD701,"")</f>
        <v/>
      </c>
      <c r="AH701" s="3" t="str">
        <f>IF(仕訳入力シート!AE701&lt;&gt;"",仕訳入力シート!AE701,"")</f>
        <v/>
      </c>
      <c r="AI701" s="117" t="str">
        <f>IF(仕訳入力シート!AH701&lt;&gt;0,仕訳入力シート!AH701,"")</f>
        <v/>
      </c>
      <c r="AJ701" s="118" t="str">
        <f>IF(仕訳入力シート!AI701&lt;&gt;0,仕訳入力シート!AI701,"")</f>
        <v/>
      </c>
      <c r="AK701" s="118" t="str">
        <f>IF(仕訳入力シート!AJ701&lt;&gt;0,仕訳入力シート!AJ701,"")</f>
        <v/>
      </c>
      <c r="AL701" s="118" t="str">
        <f>IF(仕訳入力シート!AK701&lt;&gt;0,仕訳入力シート!AK701,"")</f>
        <v/>
      </c>
      <c r="AM701" s="118" t="str">
        <f>IF(仕訳入力シート!AL701&lt;&gt;0,仕訳入力シート!AL701,"")</f>
        <v/>
      </c>
      <c r="AN701" s="118"/>
      <c r="AO701" s="118"/>
      <c r="AP701" s="118"/>
      <c r="AQ701" s="118"/>
      <c r="AR701" s="118"/>
      <c r="AS701" s="118"/>
      <c r="AT701" s="118"/>
      <c r="AU701" s="120" t="str">
        <f>IF(仕訳入力シート!AQ701&lt;&gt;0,仕訳入力シート!AQ701,"")</f>
        <v/>
      </c>
      <c r="AV701" s="118" t="str">
        <f>IF(仕訳入力シート!AR701&lt;&gt;0,仕訳入力シート!AR701,"")</f>
        <v/>
      </c>
      <c r="AW701" s="120" t="str">
        <f>IF(仕訳入力シート!AT701&lt;&gt;0,仕訳入力シート!AT701,"")</f>
        <v/>
      </c>
      <c r="AX701" s="118" t="str">
        <f>IF(仕訳入力シート!AU701&lt;&gt;0,仕訳入力シート!AU701,"")</f>
        <v/>
      </c>
    </row>
    <row r="702" spans="1:50" ht="17.45" customHeight="1">
      <c r="A702" s="3" t="str">
        <f>IF(C702="",MAX(A$8:A701)+1,"")</f>
        <v/>
      </c>
      <c r="C702" s="3" t="str">
        <f>IF(仕訳入力シート!A702="*","*",IF(J702="","*",IF(J702=0,"*","")))</f>
        <v>*</v>
      </c>
      <c r="D702" s="3">
        <f>仕訳入力シート!B702</f>
        <v>694</v>
      </c>
      <c r="E702" s="3" t="str">
        <f>IF(仕訳入力シート!C702&lt;&gt;0,仕訳入力シート!C702,"")</f>
        <v/>
      </c>
      <c r="F702" s="110" t="str">
        <f>IF(仕訳入力シート!D702&lt;&gt;0,仕訳入力シート!D702,"")</f>
        <v/>
      </c>
      <c r="H702" s="110" t="str">
        <f>IF(仕訳入力シート!AN702&lt;&gt;0,仕訳入力シート!AN702,"")</f>
        <v/>
      </c>
      <c r="I702" s="110" t="str">
        <f>IF(仕訳入力シート!AO702&lt;&gt;0,仕訳入力シート!AO702,"")</f>
        <v/>
      </c>
      <c r="J702" s="143">
        <f>仕訳入力シート!E702</f>
        <v>0</v>
      </c>
      <c r="K702" s="116" t="str">
        <f>IF(仕訳入力シート!F702&lt;&gt;0,仕訳入力シート!F702,"")</f>
        <v/>
      </c>
      <c r="L702" s="3" t="str">
        <f>IF(仕訳入力シート!G702&lt;&gt;0,仕訳入力シート!G702,"")</f>
        <v/>
      </c>
      <c r="M702" s="3" t="str">
        <f>IF(仕訳入力シート!H702&lt;&gt;0,仕訳入力シート!H702,"")</f>
        <v/>
      </c>
      <c r="N702" s="3" t="str">
        <f>IF(仕訳入力シート!I702&lt;&gt;0,仕訳入力シート!I702,"")</f>
        <v/>
      </c>
      <c r="O702" s="116" t="str">
        <f>IF(仕訳入力シート!P702&lt;&gt;0,仕訳入力シート!P702,"")</f>
        <v/>
      </c>
      <c r="P702" s="3" t="str">
        <f>IF(仕訳入力シート!Q702&lt;&gt;0,仕訳入力シート!Q702,"")</f>
        <v/>
      </c>
      <c r="Q702" s="3" t="str">
        <f>IF(仕訳入力シート!J702&lt;&gt;"",仕訳入力シート!J702,"")</f>
        <v/>
      </c>
      <c r="R702" s="3" t="str">
        <f>IF(仕訳入力シート!L702&lt;&gt;"",仕訳入力シート!L702,"")</f>
        <v/>
      </c>
      <c r="S702" s="3" t="str">
        <f>IF(仕訳入力シート!O702&lt;&gt;"",仕訳入力シート!O702,"")</f>
        <v/>
      </c>
      <c r="T702" s="3">
        <f t="shared" si="40"/>
        <v>0</v>
      </c>
      <c r="U702" s="3">
        <f t="shared" si="41"/>
        <v>0</v>
      </c>
      <c r="V702" s="113" t="str">
        <f>IF(仕訳入力シート!R702&lt;&gt;0,仕訳入力シート!R702,"")</f>
        <v/>
      </c>
      <c r="W702" s="3" t="str">
        <f>IF(仕訳入力シート!S702&lt;&gt;0,仕訳入力シート!S702,"")</f>
        <v/>
      </c>
      <c r="X702" s="3" t="str">
        <f>IF(仕訳入力シート!T702&lt;&gt;0,仕訳入力シート!T702,"")</f>
        <v/>
      </c>
      <c r="Y702" s="3" t="str">
        <f>IF(仕訳入力シート!U702&lt;&gt;0,仕訳入力シート!U702,"")</f>
        <v/>
      </c>
      <c r="Z702" s="116" t="str">
        <f>IF(仕訳入力シート!AB702&lt;&gt;0,仕訳入力シート!AB702,"")</f>
        <v/>
      </c>
      <c r="AA702" s="3" t="str">
        <f>IF(仕訳入力シート!AC702&lt;&gt;0,仕訳入力シート!AC702,"")</f>
        <v/>
      </c>
      <c r="AB702" s="3" t="str">
        <f>IF(仕訳入力シート!V702&lt;&gt;"",仕訳入力シート!V702,"")</f>
        <v/>
      </c>
      <c r="AC702" s="3" t="str">
        <f>IF(仕訳入力シート!X702&lt;&gt;"",仕訳入力シート!X702,"")</f>
        <v/>
      </c>
      <c r="AD702" s="3" t="str">
        <f>IF(仕訳入力シート!AA702&lt;&gt;"",仕訳入力シート!AA702,"")</f>
        <v/>
      </c>
      <c r="AE702" s="3">
        <f t="shared" si="42"/>
        <v>0</v>
      </c>
      <c r="AF702" s="3">
        <f t="shared" si="43"/>
        <v>0</v>
      </c>
      <c r="AG702" s="121" t="str">
        <f>IF(仕訳入力シート!AD702&lt;&gt;0,仕訳入力シート!AD702,"")</f>
        <v/>
      </c>
      <c r="AH702" s="3" t="str">
        <f>IF(仕訳入力シート!AE702&lt;&gt;"",仕訳入力シート!AE702,"")</f>
        <v/>
      </c>
      <c r="AI702" s="117" t="str">
        <f>IF(仕訳入力シート!AH702&lt;&gt;0,仕訳入力シート!AH702,"")</f>
        <v/>
      </c>
      <c r="AJ702" s="118" t="str">
        <f>IF(仕訳入力シート!AI702&lt;&gt;0,仕訳入力シート!AI702,"")</f>
        <v/>
      </c>
      <c r="AK702" s="118" t="str">
        <f>IF(仕訳入力シート!AJ702&lt;&gt;0,仕訳入力シート!AJ702,"")</f>
        <v/>
      </c>
      <c r="AL702" s="118" t="str">
        <f>IF(仕訳入力シート!AK702&lt;&gt;0,仕訳入力シート!AK702,"")</f>
        <v/>
      </c>
      <c r="AM702" s="118" t="str">
        <f>IF(仕訳入力シート!AL702&lt;&gt;0,仕訳入力シート!AL702,"")</f>
        <v/>
      </c>
      <c r="AN702" s="118"/>
      <c r="AO702" s="118"/>
      <c r="AP702" s="118"/>
      <c r="AQ702" s="118"/>
      <c r="AR702" s="118"/>
      <c r="AS702" s="118"/>
      <c r="AT702" s="118"/>
      <c r="AU702" s="120" t="str">
        <f>IF(仕訳入力シート!AQ702&lt;&gt;0,仕訳入力シート!AQ702,"")</f>
        <v/>
      </c>
      <c r="AV702" s="118" t="str">
        <f>IF(仕訳入力シート!AR702&lt;&gt;0,仕訳入力シート!AR702,"")</f>
        <v/>
      </c>
      <c r="AW702" s="120" t="str">
        <f>IF(仕訳入力シート!AT702&lt;&gt;0,仕訳入力シート!AT702,"")</f>
        <v/>
      </c>
      <c r="AX702" s="118" t="str">
        <f>IF(仕訳入力シート!AU702&lt;&gt;0,仕訳入力シート!AU702,"")</f>
        <v/>
      </c>
    </row>
    <row r="703" spans="1:50" ht="17.45" customHeight="1">
      <c r="A703" s="3" t="str">
        <f>IF(C703="",MAX(A$8:A702)+1,"")</f>
        <v/>
      </c>
      <c r="C703" s="3" t="str">
        <f>IF(仕訳入力シート!A703="*","*",IF(J703="","*",IF(J703=0,"*","")))</f>
        <v>*</v>
      </c>
      <c r="D703" s="3">
        <f>仕訳入力シート!B703</f>
        <v>695</v>
      </c>
      <c r="E703" s="3" t="str">
        <f>IF(仕訳入力シート!C703&lt;&gt;0,仕訳入力シート!C703,"")</f>
        <v/>
      </c>
      <c r="F703" s="110" t="str">
        <f>IF(仕訳入力シート!D703&lt;&gt;0,仕訳入力シート!D703,"")</f>
        <v/>
      </c>
      <c r="H703" s="110" t="str">
        <f>IF(仕訳入力シート!AN703&lt;&gt;0,仕訳入力シート!AN703,"")</f>
        <v/>
      </c>
      <c r="I703" s="110" t="str">
        <f>IF(仕訳入力シート!AO703&lt;&gt;0,仕訳入力シート!AO703,"")</f>
        <v/>
      </c>
      <c r="J703" s="143">
        <f>仕訳入力シート!E703</f>
        <v>0</v>
      </c>
      <c r="K703" s="116" t="str">
        <f>IF(仕訳入力シート!F703&lt;&gt;0,仕訳入力シート!F703,"")</f>
        <v/>
      </c>
      <c r="L703" s="3" t="str">
        <f>IF(仕訳入力シート!G703&lt;&gt;0,仕訳入力シート!G703,"")</f>
        <v/>
      </c>
      <c r="M703" s="3" t="str">
        <f>IF(仕訳入力シート!H703&lt;&gt;0,仕訳入力シート!H703,"")</f>
        <v/>
      </c>
      <c r="N703" s="3" t="str">
        <f>IF(仕訳入力シート!I703&lt;&gt;0,仕訳入力シート!I703,"")</f>
        <v/>
      </c>
      <c r="O703" s="116" t="str">
        <f>IF(仕訳入力シート!P703&lt;&gt;0,仕訳入力シート!P703,"")</f>
        <v/>
      </c>
      <c r="P703" s="3" t="str">
        <f>IF(仕訳入力シート!Q703&lt;&gt;0,仕訳入力シート!Q703,"")</f>
        <v/>
      </c>
      <c r="Q703" s="3" t="str">
        <f>IF(仕訳入力シート!J703&lt;&gt;"",仕訳入力シート!J703,"")</f>
        <v/>
      </c>
      <c r="R703" s="3" t="str">
        <f>IF(仕訳入力シート!L703&lt;&gt;"",仕訳入力シート!L703,"")</f>
        <v/>
      </c>
      <c r="S703" s="3" t="str">
        <f>IF(仕訳入力シート!O703&lt;&gt;"",仕訳入力シート!O703,"")</f>
        <v/>
      </c>
      <c r="T703" s="3">
        <f t="shared" si="40"/>
        <v>0</v>
      </c>
      <c r="U703" s="3">
        <f t="shared" si="41"/>
        <v>0</v>
      </c>
      <c r="V703" s="113" t="str">
        <f>IF(仕訳入力シート!R703&lt;&gt;0,仕訳入力シート!R703,"")</f>
        <v/>
      </c>
      <c r="W703" s="3" t="str">
        <f>IF(仕訳入力シート!S703&lt;&gt;0,仕訳入力シート!S703,"")</f>
        <v/>
      </c>
      <c r="X703" s="3" t="str">
        <f>IF(仕訳入力シート!T703&lt;&gt;0,仕訳入力シート!T703,"")</f>
        <v/>
      </c>
      <c r="Y703" s="3" t="str">
        <f>IF(仕訳入力シート!U703&lt;&gt;0,仕訳入力シート!U703,"")</f>
        <v/>
      </c>
      <c r="Z703" s="116" t="str">
        <f>IF(仕訳入力シート!AB703&lt;&gt;0,仕訳入力シート!AB703,"")</f>
        <v/>
      </c>
      <c r="AA703" s="3" t="str">
        <f>IF(仕訳入力シート!AC703&lt;&gt;0,仕訳入力シート!AC703,"")</f>
        <v/>
      </c>
      <c r="AB703" s="3" t="str">
        <f>IF(仕訳入力シート!V703&lt;&gt;"",仕訳入力シート!V703,"")</f>
        <v/>
      </c>
      <c r="AC703" s="3" t="str">
        <f>IF(仕訳入力シート!X703&lt;&gt;"",仕訳入力シート!X703,"")</f>
        <v/>
      </c>
      <c r="AD703" s="3" t="str">
        <f>IF(仕訳入力シート!AA703&lt;&gt;"",仕訳入力シート!AA703,"")</f>
        <v/>
      </c>
      <c r="AE703" s="3">
        <f t="shared" si="42"/>
        <v>0</v>
      </c>
      <c r="AF703" s="3">
        <f t="shared" si="43"/>
        <v>0</v>
      </c>
      <c r="AG703" s="121" t="str">
        <f>IF(仕訳入力シート!AD703&lt;&gt;0,仕訳入力シート!AD703,"")</f>
        <v/>
      </c>
      <c r="AH703" s="3" t="str">
        <f>IF(仕訳入力シート!AE703&lt;&gt;"",仕訳入力シート!AE703,"")</f>
        <v/>
      </c>
      <c r="AI703" s="117" t="str">
        <f>IF(仕訳入力シート!AH703&lt;&gt;0,仕訳入力シート!AH703,"")</f>
        <v/>
      </c>
      <c r="AJ703" s="118" t="str">
        <f>IF(仕訳入力シート!AI703&lt;&gt;0,仕訳入力シート!AI703,"")</f>
        <v/>
      </c>
      <c r="AK703" s="118" t="str">
        <f>IF(仕訳入力シート!AJ703&lt;&gt;0,仕訳入力シート!AJ703,"")</f>
        <v/>
      </c>
      <c r="AL703" s="118" t="str">
        <f>IF(仕訳入力シート!AK703&lt;&gt;0,仕訳入力シート!AK703,"")</f>
        <v/>
      </c>
      <c r="AM703" s="118" t="str">
        <f>IF(仕訳入力シート!AL703&lt;&gt;0,仕訳入力シート!AL703,"")</f>
        <v/>
      </c>
      <c r="AN703" s="118"/>
      <c r="AO703" s="118"/>
      <c r="AP703" s="118"/>
      <c r="AQ703" s="118"/>
      <c r="AR703" s="118"/>
      <c r="AS703" s="118"/>
      <c r="AT703" s="118"/>
      <c r="AU703" s="120" t="str">
        <f>IF(仕訳入力シート!AQ703&lt;&gt;0,仕訳入力シート!AQ703,"")</f>
        <v/>
      </c>
      <c r="AV703" s="118" t="str">
        <f>IF(仕訳入力シート!AR703&lt;&gt;0,仕訳入力シート!AR703,"")</f>
        <v/>
      </c>
      <c r="AW703" s="120" t="str">
        <f>IF(仕訳入力シート!AT703&lt;&gt;0,仕訳入力シート!AT703,"")</f>
        <v/>
      </c>
      <c r="AX703" s="118" t="str">
        <f>IF(仕訳入力シート!AU703&lt;&gt;0,仕訳入力シート!AU703,"")</f>
        <v/>
      </c>
    </row>
    <row r="704" spans="1:50" ht="17.45" customHeight="1">
      <c r="A704" s="3" t="str">
        <f>IF(C704="",MAX(A$8:A703)+1,"")</f>
        <v/>
      </c>
      <c r="C704" s="3" t="str">
        <f>IF(仕訳入力シート!A704="*","*",IF(J704="","*",IF(J704=0,"*","")))</f>
        <v>*</v>
      </c>
      <c r="D704" s="3">
        <f>仕訳入力シート!B704</f>
        <v>696</v>
      </c>
      <c r="E704" s="3" t="str">
        <f>IF(仕訳入力シート!C704&lt;&gt;0,仕訳入力シート!C704,"")</f>
        <v/>
      </c>
      <c r="F704" s="110" t="str">
        <f>IF(仕訳入力シート!D704&lt;&gt;0,仕訳入力シート!D704,"")</f>
        <v/>
      </c>
      <c r="H704" s="110" t="str">
        <f>IF(仕訳入力シート!AN704&lt;&gt;0,仕訳入力シート!AN704,"")</f>
        <v/>
      </c>
      <c r="I704" s="110" t="str">
        <f>IF(仕訳入力シート!AO704&lt;&gt;0,仕訳入力シート!AO704,"")</f>
        <v/>
      </c>
      <c r="J704" s="143">
        <f>仕訳入力シート!E704</f>
        <v>0</v>
      </c>
      <c r="K704" s="116" t="str">
        <f>IF(仕訳入力シート!F704&lt;&gt;0,仕訳入力シート!F704,"")</f>
        <v/>
      </c>
      <c r="L704" s="3" t="str">
        <f>IF(仕訳入力シート!G704&lt;&gt;0,仕訳入力シート!G704,"")</f>
        <v/>
      </c>
      <c r="M704" s="3" t="str">
        <f>IF(仕訳入力シート!H704&lt;&gt;0,仕訳入力シート!H704,"")</f>
        <v/>
      </c>
      <c r="N704" s="3" t="str">
        <f>IF(仕訳入力シート!I704&lt;&gt;0,仕訳入力シート!I704,"")</f>
        <v/>
      </c>
      <c r="O704" s="116" t="str">
        <f>IF(仕訳入力シート!P704&lt;&gt;0,仕訳入力シート!P704,"")</f>
        <v/>
      </c>
      <c r="P704" s="3" t="str">
        <f>IF(仕訳入力シート!Q704&lt;&gt;0,仕訳入力シート!Q704,"")</f>
        <v/>
      </c>
      <c r="Q704" s="3" t="str">
        <f>IF(仕訳入力シート!J704&lt;&gt;"",仕訳入力シート!J704,"")</f>
        <v/>
      </c>
      <c r="R704" s="3" t="str">
        <f>IF(仕訳入力シート!L704&lt;&gt;"",仕訳入力シート!L704,"")</f>
        <v/>
      </c>
      <c r="S704" s="3" t="str">
        <f>IF(仕訳入力シート!O704&lt;&gt;"",仕訳入力シート!O704,"")</f>
        <v/>
      </c>
      <c r="T704" s="3">
        <f t="shared" si="40"/>
        <v>0</v>
      </c>
      <c r="U704" s="3">
        <f t="shared" si="41"/>
        <v>0</v>
      </c>
      <c r="V704" s="113" t="str">
        <f>IF(仕訳入力シート!R704&lt;&gt;0,仕訳入力シート!R704,"")</f>
        <v/>
      </c>
      <c r="W704" s="3" t="str">
        <f>IF(仕訳入力シート!S704&lt;&gt;0,仕訳入力シート!S704,"")</f>
        <v/>
      </c>
      <c r="X704" s="3" t="str">
        <f>IF(仕訳入力シート!T704&lt;&gt;0,仕訳入力シート!T704,"")</f>
        <v/>
      </c>
      <c r="Y704" s="3" t="str">
        <f>IF(仕訳入力シート!U704&lt;&gt;0,仕訳入力シート!U704,"")</f>
        <v/>
      </c>
      <c r="Z704" s="116" t="str">
        <f>IF(仕訳入力シート!AB704&lt;&gt;0,仕訳入力シート!AB704,"")</f>
        <v/>
      </c>
      <c r="AA704" s="3" t="str">
        <f>IF(仕訳入力シート!AC704&lt;&gt;0,仕訳入力シート!AC704,"")</f>
        <v/>
      </c>
      <c r="AB704" s="3" t="str">
        <f>IF(仕訳入力シート!V704&lt;&gt;"",仕訳入力シート!V704,"")</f>
        <v/>
      </c>
      <c r="AC704" s="3" t="str">
        <f>IF(仕訳入力シート!X704&lt;&gt;"",仕訳入力シート!X704,"")</f>
        <v/>
      </c>
      <c r="AD704" s="3" t="str">
        <f>IF(仕訳入力シート!AA704&lt;&gt;"",仕訳入力シート!AA704,"")</f>
        <v/>
      </c>
      <c r="AE704" s="3">
        <f t="shared" si="42"/>
        <v>0</v>
      </c>
      <c r="AF704" s="3">
        <f t="shared" si="43"/>
        <v>0</v>
      </c>
      <c r="AG704" s="121" t="str">
        <f>IF(仕訳入力シート!AD704&lt;&gt;0,仕訳入力シート!AD704,"")</f>
        <v/>
      </c>
      <c r="AH704" s="3" t="str">
        <f>IF(仕訳入力シート!AE704&lt;&gt;"",仕訳入力シート!AE704,"")</f>
        <v/>
      </c>
      <c r="AI704" s="117" t="str">
        <f>IF(仕訳入力シート!AH704&lt;&gt;0,仕訳入力シート!AH704,"")</f>
        <v/>
      </c>
      <c r="AJ704" s="118" t="str">
        <f>IF(仕訳入力シート!AI704&lt;&gt;0,仕訳入力シート!AI704,"")</f>
        <v/>
      </c>
      <c r="AK704" s="118" t="str">
        <f>IF(仕訳入力シート!AJ704&lt;&gt;0,仕訳入力シート!AJ704,"")</f>
        <v/>
      </c>
      <c r="AL704" s="118" t="str">
        <f>IF(仕訳入力シート!AK704&lt;&gt;0,仕訳入力シート!AK704,"")</f>
        <v/>
      </c>
      <c r="AM704" s="118" t="str">
        <f>IF(仕訳入力シート!AL704&lt;&gt;0,仕訳入力シート!AL704,"")</f>
        <v/>
      </c>
      <c r="AN704" s="118"/>
      <c r="AO704" s="118"/>
      <c r="AP704" s="118"/>
      <c r="AQ704" s="118"/>
      <c r="AR704" s="118"/>
      <c r="AS704" s="118"/>
      <c r="AT704" s="118"/>
      <c r="AU704" s="120" t="str">
        <f>IF(仕訳入力シート!AQ704&lt;&gt;0,仕訳入力シート!AQ704,"")</f>
        <v/>
      </c>
      <c r="AV704" s="118" t="str">
        <f>IF(仕訳入力シート!AR704&lt;&gt;0,仕訳入力シート!AR704,"")</f>
        <v/>
      </c>
      <c r="AW704" s="120" t="str">
        <f>IF(仕訳入力シート!AT704&lt;&gt;0,仕訳入力シート!AT704,"")</f>
        <v/>
      </c>
      <c r="AX704" s="118" t="str">
        <f>IF(仕訳入力シート!AU704&lt;&gt;0,仕訳入力シート!AU704,"")</f>
        <v/>
      </c>
    </row>
    <row r="705" spans="1:50" ht="17.45" customHeight="1">
      <c r="A705" s="3" t="str">
        <f>IF(C705="",MAX(A$8:A704)+1,"")</f>
        <v/>
      </c>
      <c r="C705" s="3" t="str">
        <f>IF(仕訳入力シート!A705="*","*",IF(J705="","*",IF(J705=0,"*","")))</f>
        <v>*</v>
      </c>
      <c r="D705" s="3">
        <f>仕訳入力シート!B705</f>
        <v>697</v>
      </c>
      <c r="E705" s="3" t="str">
        <f>IF(仕訳入力シート!C705&lt;&gt;0,仕訳入力シート!C705,"")</f>
        <v/>
      </c>
      <c r="F705" s="110" t="str">
        <f>IF(仕訳入力シート!D705&lt;&gt;0,仕訳入力シート!D705,"")</f>
        <v/>
      </c>
      <c r="H705" s="110" t="str">
        <f>IF(仕訳入力シート!AN705&lt;&gt;0,仕訳入力シート!AN705,"")</f>
        <v/>
      </c>
      <c r="I705" s="110" t="str">
        <f>IF(仕訳入力シート!AO705&lt;&gt;0,仕訳入力シート!AO705,"")</f>
        <v/>
      </c>
      <c r="J705" s="143">
        <f>仕訳入力シート!E705</f>
        <v>0</v>
      </c>
      <c r="K705" s="116" t="str">
        <f>IF(仕訳入力シート!F705&lt;&gt;0,仕訳入力シート!F705,"")</f>
        <v/>
      </c>
      <c r="L705" s="3" t="str">
        <f>IF(仕訳入力シート!G705&lt;&gt;0,仕訳入力シート!G705,"")</f>
        <v/>
      </c>
      <c r="M705" s="3" t="str">
        <f>IF(仕訳入力シート!H705&lt;&gt;0,仕訳入力シート!H705,"")</f>
        <v/>
      </c>
      <c r="N705" s="3" t="str">
        <f>IF(仕訳入力シート!I705&lt;&gt;0,仕訳入力シート!I705,"")</f>
        <v/>
      </c>
      <c r="O705" s="116" t="str">
        <f>IF(仕訳入力シート!P705&lt;&gt;0,仕訳入力シート!P705,"")</f>
        <v/>
      </c>
      <c r="P705" s="3" t="str">
        <f>IF(仕訳入力シート!Q705&lt;&gt;0,仕訳入力シート!Q705,"")</f>
        <v/>
      </c>
      <c r="Q705" s="3" t="str">
        <f>IF(仕訳入力シート!J705&lt;&gt;"",仕訳入力シート!J705,"")</f>
        <v/>
      </c>
      <c r="R705" s="3" t="str">
        <f>IF(仕訳入力シート!L705&lt;&gt;"",仕訳入力シート!L705,"")</f>
        <v/>
      </c>
      <c r="S705" s="3" t="str">
        <f>IF(仕訳入力シート!O705&lt;&gt;"",仕訳入力シート!O705,"")</f>
        <v/>
      </c>
      <c r="T705" s="3">
        <f t="shared" si="40"/>
        <v>0</v>
      </c>
      <c r="U705" s="3">
        <f t="shared" si="41"/>
        <v>0</v>
      </c>
      <c r="V705" s="113" t="str">
        <f>IF(仕訳入力シート!R705&lt;&gt;0,仕訳入力シート!R705,"")</f>
        <v/>
      </c>
      <c r="W705" s="3" t="str">
        <f>IF(仕訳入力シート!S705&lt;&gt;0,仕訳入力シート!S705,"")</f>
        <v/>
      </c>
      <c r="X705" s="3" t="str">
        <f>IF(仕訳入力シート!T705&lt;&gt;0,仕訳入力シート!T705,"")</f>
        <v/>
      </c>
      <c r="Y705" s="3" t="str">
        <f>IF(仕訳入力シート!U705&lt;&gt;0,仕訳入力シート!U705,"")</f>
        <v/>
      </c>
      <c r="Z705" s="116" t="str">
        <f>IF(仕訳入力シート!AB705&lt;&gt;0,仕訳入力シート!AB705,"")</f>
        <v/>
      </c>
      <c r="AA705" s="3" t="str">
        <f>IF(仕訳入力シート!AC705&lt;&gt;0,仕訳入力シート!AC705,"")</f>
        <v/>
      </c>
      <c r="AB705" s="3" t="str">
        <f>IF(仕訳入力シート!V705&lt;&gt;"",仕訳入力シート!V705,"")</f>
        <v/>
      </c>
      <c r="AC705" s="3" t="str">
        <f>IF(仕訳入力シート!X705&lt;&gt;"",仕訳入力シート!X705,"")</f>
        <v/>
      </c>
      <c r="AD705" s="3" t="str">
        <f>IF(仕訳入力シート!AA705&lt;&gt;"",仕訳入力シート!AA705,"")</f>
        <v/>
      </c>
      <c r="AE705" s="3">
        <f t="shared" si="42"/>
        <v>0</v>
      </c>
      <c r="AF705" s="3">
        <f t="shared" si="43"/>
        <v>0</v>
      </c>
      <c r="AG705" s="121" t="str">
        <f>IF(仕訳入力シート!AD705&lt;&gt;0,仕訳入力シート!AD705,"")</f>
        <v/>
      </c>
      <c r="AH705" s="3" t="str">
        <f>IF(仕訳入力シート!AE705&lt;&gt;"",仕訳入力シート!AE705,"")</f>
        <v/>
      </c>
      <c r="AI705" s="117" t="str">
        <f>IF(仕訳入力シート!AH705&lt;&gt;0,仕訳入力シート!AH705,"")</f>
        <v/>
      </c>
      <c r="AJ705" s="118" t="str">
        <f>IF(仕訳入力シート!AI705&lt;&gt;0,仕訳入力シート!AI705,"")</f>
        <v/>
      </c>
      <c r="AK705" s="118" t="str">
        <f>IF(仕訳入力シート!AJ705&lt;&gt;0,仕訳入力シート!AJ705,"")</f>
        <v/>
      </c>
      <c r="AL705" s="118" t="str">
        <f>IF(仕訳入力シート!AK705&lt;&gt;0,仕訳入力シート!AK705,"")</f>
        <v/>
      </c>
      <c r="AM705" s="118" t="str">
        <f>IF(仕訳入力シート!AL705&lt;&gt;0,仕訳入力シート!AL705,"")</f>
        <v/>
      </c>
      <c r="AN705" s="118"/>
      <c r="AO705" s="118"/>
      <c r="AP705" s="118"/>
      <c r="AQ705" s="118"/>
      <c r="AR705" s="118"/>
      <c r="AS705" s="118"/>
      <c r="AT705" s="118"/>
      <c r="AU705" s="120" t="str">
        <f>IF(仕訳入力シート!AQ705&lt;&gt;0,仕訳入力シート!AQ705,"")</f>
        <v/>
      </c>
      <c r="AV705" s="118" t="str">
        <f>IF(仕訳入力シート!AR705&lt;&gt;0,仕訳入力シート!AR705,"")</f>
        <v/>
      </c>
      <c r="AW705" s="120" t="str">
        <f>IF(仕訳入力シート!AT705&lt;&gt;0,仕訳入力シート!AT705,"")</f>
        <v/>
      </c>
      <c r="AX705" s="118" t="str">
        <f>IF(仕訳入力シート!AU705&lt;&gt;0,仕訳入力シート!AU705,"")</f>
        <v/>
      </c>
    </row>
    <row r="706" spans="1:50" ht="17.45" customHeight="1">
      <c r="A706" s="3" t="str">
        <f>IF(C706="",MAX(A$8:A705)+1,"")</f>
        <v/>
      </c>
      <c r="C706" s="3" t="str">
        <f>IF(仕訳入力シート!A706="*","*",IF(J706="","*",IF(J706=0,"*","")))</f>
        <v>*</v>
      </c>
      <c r="D706" s="3">
        <f>仕訳入力シート!B706</f>
        <v>698</v>
      </c>
      <c r="E706" s="3" t="str">
        <f>IF(仕訳入力シート!C706&lt;&gt;0,仕訳入力シート!C706,"")</f>
        <v/>
      </c>
      <c r="F706" s="110" t="str">
        <f>IF(仕訳入力シート!D706&lt;&gt;0,仕訳入力シート!D706,"")</f>
        <v/>
      </c>
      <c r="H706" s="110" t="str">
        <f>IF(仕訳入力シート!AN706&lt;&gt;0,仕訳入力シート!AN706,"")</f>
        <v/>
      </c>
      <c r="I706" s="110" t="str">
        <f>IF(仕訳入力シート!AO706&lt;&gt;0,仕訳入力シート!AO706,"")</f>
        <v/>
      </c>
      <c r="J706" s="143">
        <f>仕訳入力シート!E706</f>
        <v>0</v>
      </c>
      <c r="K706" s="116" t="str">
        <f>IF(仕訳入力シート!F706&lt;&gt;0,仕訳入力シート!F706,"")</f>
        <v/>
      </c>
      <c r="L706" s="3" t="str">
        <f>IF(仕訳入力シート!G706&lt;&gt;0,仕訳入力シート!G706,"")</f>
        <v/>
      </c>
      <c r="M706" s="3" t="str">
        <f>IF(仕訳入力シート!H706&lt;&gt;0,仕訳入力シート!H706,"")</f>
        <v/>
      </c>
      <c r="N706" s="3" t="str">
        <f>IF(仕訳入力シート!I706&lt;&gt;0,仕訳入力シート!I706,"")</f>
        <v/>
      </c>
      <c r="O706" s="116" t="str">
        <f>IF(仕訳入力シート!P706&lt;&gt;0,仕訳入力シート!P706,"")</f>
        <v/>
      </c>
      <c r="P706" s="3" t="str">
        <f>IF(仕訳入力シート!Q706&lt;&gt;0,仕訳入力シート!Q706,"")</f>
        <v/>
      </c>
      <c r="Q706" s="3" t="str">
        <f>IF(仕訳入力シート!J706&lt;&gt;"",仕訳入力シート!J706,"")</f>
        <v/>
      </c>
      <c r="R706" s="3" t="str">
        <f>IF(仕訳入力シート!L706&lt;&gt;"",仕訳入力シート!L706,"")</f>
        <v/>
      </c>
      <c r="S706" s="3" t="str">
        <f>IF(仕訳入力シート!O706&lt;&gt;"",仕訳入力シート!O706,"")</f>
        <v/>
      </c>
      <c r="T706" s="3">
        <f t="shared" si="40"/>
        <v>0</v>
      </c>
      <c r="U706" s="3">
        <f t="shared" si="41"/>
        <v>0</v>
      </c>
      <c r="V706" s="113" t="str">
        <f>IF(仕訳入力シート!R706&lt;&gt;0,仕訳入力シート!R706,"")</f>
        <v/>
      </c>
      <c r="W706" s="3" t="str">
        <f>IF(仕訳入力シート!S706&lt;&gt;0,仕訳入力シート!S706,"")</f>
        <v/>
      </c>
      <c r="X706" s="3" t="str">
        <f>IF(仕訳入力シート!T706&lt;&gt;0,仕訳入力シート!T706,"")</f>
        <v/>
      </c>
      <c r="Y706" s="3" t="str">
        <f>IF(仕訳入力シート!U706&lt;&gt;0,仕訳入力シート!U706,"")</f>
        <v/>
      </c>
      <c r="Z706" s="116" t="str">
        <f>IF(仕訳入力シート!AB706&lt;&gt;0,仕訳入力シート!AB706,"")</f>
        <v/>
      </c>
      <c r="AA706" s="3" t="str">
        <f>IF(仕訳入力シート!AC706&lt;&gt;0,仕訳入力シート!AC706,"")</f>
        <v/>
      </c>
      <c r="AB706" s="3" t="str">
        <f>IF(仕訳入力シート!V706&lt;&gt;"",仕訳入力シート!V706,"")</f>
        <v/>
      </c>
      <c r="AC706" s="3" t="str">
        <f>IF(仕訳入力シート!X706&lt;&gt;"",仕訳入力シート!X706,"")</f>
        <v/>
      </c>
      <c r="AD706" s="3" t="str">
        <f>IF(仕訳入力シート!AA706&lt;&gt;"",仕訳入力シート!AA706,"")</f>
        <v/>
      </c>
      <c r="AE706" s="3">
        <f t="shared" si="42"/>
        <v>0</v>
      </c>
      <c r="AF706" s="3">
        <f t="shared" si="43"/>
        <v>0</v>
      </c>
      <c r="AG706" s="121" t="str">
        <f>IF(仕訳入力シート!AD706&lt;&gt;0,仕訳入力シート!AD706,"")</f>
        <v/>
      </c>
      <c r="AH706" s="3" t="str">
        <f>IF(仕訳入力シート!AE706&lt;&gt;"",仕訳入力シート!AE706,"")</f>
        <v/>
      </c>
      <c r="AI706" s="117" t="str">
        <f>IF(仕訳入力シート!AH706&lt;&gt;0,仕訳入力シート!AH706,"")</f>
        <v/>
      </c>
      <c r="AJ706" s="118" t="str">
        <f>IF(仕訳入力シート!AI706&lt;&gt;0,仕訳入力シート!AI706,"")</f>
        <v/>
      </c>
      <c r="AK706" s="118" t="str">
        <f>IF(仕訳入力シート!AJ706&lt;&gt;0,仕訳入力シート!AJ706,"")</f>
        <v/>
      </c>
      <c r="AL706" s="118" t="str">
        <f>IF(仕訳入力シート!AK706&lt;&gt;0,仕訳入力シート!AK706,"")</f>
        <v/>
      </c>
      <c r="AM706" s="118" t="str">
        <f>IF(仕訳入力シート!AL706&lt;&gt;0,仕訳入力シート!AL706,"")</f>
        <v/>
      </c>
      <c r="AN706" s="118"/>
      <c r="AO706" s="118"/>
      <c r="AP706" s="118"/>
      <c r="AQ706" s="118"/>
      <c r="AR706" s="118"/>
      <c r="AS706" s="118"/>
      <c r="AT706" s="118"/>
      <c r="AU706" s="120" t="str">
        <f>IF(仕訳入力シート!AQ706&lt;&gt;0,仕訳入力シート!AQ706,"")</f>
        <v/>
      </c>
      <c r="AV706" s="118" t="str">
        <f>IF(仕訳入力シート!AR706&lt;&gt;0,仕訳入力シート!AR706,"")</f>
        <v/>
      </c>
      <c r="AW706" s="120" t="str">
        <f>IF(仕訳入力シート!AT706&lt;&gt;0,仕訳入力シート!AT706,"")</f>
        <v/>
      </c>
      <c r="AX706" s="118" t="str">
        <f>IF(仕訳入力シート!AU706&lt;&gt;0,仕訳入力シート!AU706,"")</f>
        <v/>
      </c>
    </row>
    <row r="707" spans="1:50" ht="17.45" customHeight="1">
      <c r="A707" s="3" t="str">
        <f>IF(C707="",MAX(A$8:A706)+1,"")</f>
        <v/>
      </c>
      <c r="C707" s="3" t="str">
        <f>IF(仕訳入力シート!A707="*","*",IF(J707="","*",IF(J707=0,"*","")))</f>
        <v>*</v>
      </c>
      <c r="D707" s="3">
        <f>仕訳入力シート!B707</f>
        <v>699</v>
      </c>
      <c r="E707" s="3" t="str">
        <f>IF(仕訳入力シート!C707&lt;&gt;0,仕訳入力シート!C707,"")</f>
        <v/>
      </c>
      <c r="F707" s="110" t="str">
        <f>IF(仕訳入力シート!D707&lt;&gt;0,仕訳入力シート!D707,"")</f>
        <v/>
      </c>
      <c r="H707" s="110" t="str">
        <f>IF(仕訳入力シート!AN707&lt;&gt;0,仕訳入力シート!AN707,"")</f>
        <v/>
      </c>
      <c r="I707" s="110" t="str">
        <f>IF(仕訳入力シート!AO707&lt;&gt;0,仕訳入力シート!AO707,"")</f>
        <v/>
      </c>
      <c r="J707" s="143">
        <f>仕訳入力シート!E707</f>
        <v>0</v>
      </c>
      <c r="K707" s="116" t="str">
        <f>IF(仕訳入力シート!F707&lt;&gt;0,仕訳入力シート!F707,"")</f>
        <v/>
      </c>
      <c r="L707" s="3" t="str">
        <f>IF(仕訳入力シート!G707&lt;&gt;0,仕訳入力シート!G707,"")</f>
        <v/>
      </c>
      <c r="M707" s="3" t="str">
        <f>IF(仕訳入力シート!H707&lt;&gt;0,仕訳入力シート!H707,"")</f>
        <v/>
      </c>
      <c r="N707" s="3" t="str">
        <f>IF(仕訳入力シート!I707&lt;&gt;0,仕訳入力シート!I707,"")</f>
        <v/>
      </c>
      <c r="O707" s="116" t="str">
        <f>IF(仕訳入力シート!P707&lt;&gt;0,仕訳入力シート!P707,"")</f>
        <v/>
      </c>
      <c r="P707" s="3" t="str">
        <f>IF(仕訳入力シート!Q707&lt;&gt;0,仕訳入力シート!Q707,"")</f>
        <v/>
      </c>
      <c r="Q707" s="3" t="str">
        <f>IF(仕訳入力シート!J707&lt;&gt;"",仕訳入力シート!J707,"")</f>
        <v/>
      </c>
      <c r="R707" s="3" t="str">
        <f>IF(仕訳入力シート!L707&lt;&gt;"",仕訳入力シート!L707,"")</f>
        <v/>
      </c>
      <c r="S707" s="3" t="str">
        <f>IF(仕訳入力シート!O707&lt;&gt;"",仕訳入力シート!O707,"")</f>
        <v/>
      </c>
      <c r="T707" s="3">
        <f t="shared" si="40"/>
        <v>0</v>
      </c>
      <c r="U707" s="3">
        <f t="shared" si="41"/>
        <v>0</v>
      </c>
      <c r="V707" s="113" t="str">
        <f>IF(仕訳入力シート!R707&lt;&gt;0,仕訳入力シート!R707,"")</f>
        <v/>
      </c>
      <c r="W707" s="3" t="str">
        <f>IF(仕訳入力シート!S707&lt;&gt;0,仕訳入力シート!S707,"")</f>
        <v/>
      </c>
      <c r="X707" s="3" t="str">
        <f>IF(仕訳入力シート!T707&lt;&gt;0,仕訳入力シート!T707,"")</f>
        <v/>
      </c>
      <c r="Y707" s="3" t="str">
        <f>IF(仕訳入力シート!U707&lt;&gt;0,仕訳入力シート!U707,"")</f>
        <v/>
      </c>
      <c r="Z707" s="116" t="str">
        <f>IF(仕訳入力シート!AB707&lt;&gt;0,仕訳入力シート!AB707,"")</f>
        <v/>
      </c>
      <c r="AA707" s="3" t="str">
        <f>IF(仕訳入力シート!AC707&lt;&gt;0,仕訳入力シート!AC707,"")</f>
        <v/>
      </c>
      <c r="AB707" s="3" t="str">
        <f>IF(仕訳入力シート!V707&lt;&gt;"",仕訳入力シート!V707,"")</f>
        <v/>
      </c>
      <c r="AC707" s="3" t="str">
        <f>IF(仕訳入力シート!X707&lt;&gt;"",仕訳入力シート!X707,"")</f>
        <v/>
      </c>
      <c r="AD707" s="3" t="str">
        <f>IF(仕訳入力シート!AA707&lt;&gt;"",仕訳入力シート!AA707,"")</f>
        <v/>
      </c>
      <c r="AE707" s="3">
        <f t="shared" si="42"/>
        <v>0</v>
      </c>
      <c r="AF707" s="3">
        <f t="shared" si="43"/>
        <v>0</v>
      </c>
      <c r="AG707" s="121" t="str">
        <f>IF(仕訳入力シート!AD707&lt;&gt;0,仕訳入力シート!AD707,"")</f>
        <v/>
      </c>
      <c r="AH707" s="3" t="str">
        <f>IF(仕訳入力シート!AE707&lt;&gt;"",仕訳入力シート!AE707,"")</f>
        <v/>
      </c>
      <c r="AI707" s="117" t="str">
        <f>IF(仕訳入力シート!AH707&lt;&gt;0,仕訳入力シート!AH707,"")</f>
        <v/>
      </c>
      <c r="AJ707" s="118" t="str">
        <f>IF(仕訳入力シート!AI707&lt;&gt;0,仕訳入力シート!AI707,"")</f>
        <v/>
      </c>
      <c r="AK707" s="118" t="str">
        <f>IF(仕訳入力シート!AJ707&lt;&gt;0,仕訳入力シート!AJ707,"")</f>
        <v/>
      </c>
      <c r="AL707" s="118" t="str">
        <f>IF(仕訳入力シート!AK707&lt;&gt;0,仕訳入力シート!AK707,"")</f>
        <v/>
      </c>
      <c r="AM707" s="118" t="str">
        <f>IF(仕訳入力シート!AL707&lt;&gt;0,仕訳入力シート!AL707,"")</f>
        <v/>
      </c>
      <c r="AN707" s="118"/>
      <c r="AO707" s="118"/>
      <c r="AP707" s="118"/>
      <c r="AQ707" s="118"/>
      <c r="AR707" s="118"/>
      <c r="AS707" s="118"/>
      <c r="AT707" s="118"/>
      <c r="AU707" s="120" t="str">
        <f>IF(仕訳入力シート!AQ707&lt;&gt;0,仕訳入力シート!AQ707,"")</f>
        <v/>
      </c>
      <c r="AV707" s="118" t="str">
        <f>IF(仕訳入力シート!AR707&lt;&gt;0,仕訳入力シート!AR707,"")</f>
        <v/>
      </c>
      <c r="AW707" s="120" t="str">
        <f>IF(仕訳入力シート!AT707&lt;&gt;0,仕訳入力シート!AT707,"")</f>
        <v/>
      </c>
      <c r="AX707" s="118" t="str">
        <f>IF(仕訳入力シート!AU707&lt;&gt;0,仕訳入力シート!AU707,"")</f>
        <v/>
      </c>
    </row>
    <row r="708" spans="1:50" ht="17.45" customHeight="1">
      <c r="A708" s="3" t="str">
        <f>IF(C708="",MAX(A$8:A707)+1,"")</f>
        <v/>
      </c>
      <c r="C708" s="3" t="str">
        <f>IF(仕訳入力シート!A708="*","*",IF(J708="","*",IF(J708=0,"*","")))</f>
        <v>*</v>
      </c>
      <c r="D708" s="3">
        <f>仕訳入力シート!B708</f>
        <v>700</v>
      </c>
      <c r="E708" s="3" t="str">
        <f>IF(仕訳入力シート!C708&lt;&gt;0,仕訳入力シート!C708,"")</f>
        <v/>
      </c>
      <c r="F708" s="110" t="str">
        <f>IF(仕訳入力シート!D708&lt;&gt;0,仕訳入力シート!D708,"")</f>
        <v/>
      </c>
      <c r="H708" s="110" t="str">
        <f>IF(仕訳入力シート!AN708&lt;&gt;0,仕訳入力シート!AN708,"")</f>
        <v/>
      </c>
      <c r="I708" s="110" t="str">
        <f>IF(仕訳入力シート!AO708&lt;&gt;0,仕訳入力シート!AO708,"")</f>
        <v/>
      </c>
      <c r="J708" s="143">
        <f>仕訳入力シート!E708</f>
        <v>0</v>
      </c>
      <c r="K708" s="116" t="str">
        <f>IF(仕訳入力シート!F708&lt;&gt;0,仕訳入力シート!F708,"")</f>
        <v/>
      </c>
      <c r="L708" s="3" t="str">
        <f>IF(仕訳入力シート!G708&lt;&gt;0,仕訳入力シート!G708,"")</f>
        <v/>
      </c>
      <c r="M708" s="3" t="str">
        <f>IF(仕訳入力シート!H708&lt;&gt;0,仕訳入力シート!H708,"")</f>
        <v/>
      </c>
      <c r="N708" s="3" t="str">
        <f>IF(仕訳入力シート!I708&lt;&gt;0,仕訳入力シート!I708,"")</f>
        <v/>
      </c>
      <c r="O708" s="116" t="str">
        <f>IF(仕訳入力シート!P708&lt;&gt;0,仕訳入力シート!P708,"")</f>
        <v/>
      </c>
      <c r="P708" s="3" t="str">
        <f>IF(仕訳入力シート!Q708&lt;&gt;0,仕訳入力シート!Q708,"")</f>
        <v/>
      </c>
      <c r="Q708" s="3" t="str">
        <f>IF(仕訳入力シート!J708&lt;&gt;"",仕訳入力シート!J708,"")</f>
        <v/>
      </c>
      <c r="R708" s="3" t="str">
        <f>IF(仕訳入力シート!L708&lt;&gt;"",仕訳入力シート!L708,"")</f>
        <v/>
      </c>
      <c r="S708" s="3" t="str">
        <f>IF(仕訳入力シート!O708&lt;&gt;"",仕訳入力シート!O708,"")</f>
        <v/>
      </c>
      <c r="T708" s="3">
        <f t="shared" si="40"/>
        <v>0</v>
      </c>
      <c r="U708" s="3">
        <f t="shared" si="41"/>
        <v>0</v>
      </c>
      <c r="V708" s="113" t="str">
        <f>IF(仕訳入力シート!R708&lt;&gt;0,仕訳入力シート!R708,"")</f>
        <v/>
      </c>
      <c r="W708" s="3" t="str">
        <f>IF(仕訳入力シート!S708&lt;&gt;0,仕訳入力シート!S708,"")</f>
        <v/>
      </c>
      <c r="X708" s="3" t="str">
        <f>IF(仕訳入力シート!T708&lt;&gt;0,仕訳入力シート!T708,"")</f>
        <v/>
      </c>
      <c r="Y708" s="3" t="str">
        <f>IF(仕訳入力シート!U708&lt;&gt;0,仕訳入力シート!U708,"")</f>
        <v/>
      </c>
      <c r="Z708" s="116" t="str">
        <f>IF(仕訳入力シート!AB708&lt;&gt;0,仕訳入力シート!AB708,"")</f>
        <v/>
      </c>
      <c r="AA708" s="3" t="str">
        <f>IF(仕訳入力シート!AC708&lt;&gt;0,仕訳入力シート!AC708,"")</f>
        <v/>
      </c>
      <c r="AB708" s="3" t="str">
        <f>IF(仕訳入力シート!V708&lt;&gt;"",仕訳入力シート!V708,"")</f>
        <v/>
      </c>
      <c r="AC708" s="3" t="str">
        <f>IF(仕訳入力シート!X708&lt;&gt;"",仕訳入力シート!X708,"")</f>
        <v/>
      </c>
      <c r="AD708" s="3" t="str">
        <f>IF(仕訳入力シート!AA708&lt;&gt;"",仕訳入力シート!AA708,"")</f>
        <v/>
      </c>
      <c r="AE708" s="3">
        <f t="shared" si="42"/>
        <v>0</v>
      </c>
      <c r="AF708" s="3">
        <f t="shared" si="43"/>
        <v>0</v>
      </c>
      <c r="AG708" s="121" t="str">
        <f>IF(仕訳入力シート!AD708&lt;&gt;0,仕訳入力シート!AD708,"")</f>
        <v/>
      </c>
      <c r="AH708" s="3" t="str">
        <f>IF(仕訳入力シート!AE708&lt;&gt;"",仕訳入力シート!AE708,"")</f>
        <v/>
      </c>
      <c r="AI708" s="117" t="str">
        <f>IF(仕訳入力シート!AH708&lt;&gt;0,仕訳入力シート!AH708,"")</f>
        <v/>
      </c>
      <c r="AJ708" s="118" t="str">
        <f>IF(仕訳入力シート!AI708&lt;&gt;0,仕訳入力シート!AI708,"")</f>
        <v/>
      </c>
      <c r="AK708" s="118" t="str">
        <f>IF(仕訳入力シート!AJ708&lt;&gt;0,仕訳入力シート!AJ708,"")</f>
        <v/>
      </c>
      <c r="AL708" s="118" t="str">
        <f>IF(仕訳入力シート!AK708&lt;&gt;0,仕訳入力シート!AK708,"")</f>
        <v/>
      </c>
      <c r="AM708" s="118" t="str">
        <f>IF(仕訳入力シート!AL708&lt;&gt;0,仕訳入力シート!AL708,"")</f>
        <v/>
      </c>
      <c r="AN708" s="118"/>
      <c r="AO708" s="118"/>
      <c r="AP708" s="118"/>
      <c r="AQ708" s="118"/>
      <c r="AR708" s="118"/>
      <c r="AS708" s="118"/>
      <c r="AT708" s="118"/>
      <c r="AU708" s="120" t="str">
        <f>IF(仕訳入力シート!AQ708&lt;&gt;0,仕訳入力シート!AQ708,"")</f>
        <v/>
      </c>
      <c r="AV708" s="118" t="str">
        <f>IF(仕訳入力シート!AR708&lt;&gt;0,仕訳入力シート!AR708,"")</f>
        <v/>
      </c>
      <c r="AW708" s="120" t="str">
        <f>IF(仕訳入力シート!AT708&lt;&gt;0,仕訳入力シート!AT708,"")</f>
        <v/>
      </c>
      <c r="AX708" s="118" t="str">
        <f>IF(仕訳入力シート!AU708&lt;&gt;0,仕訳入力シート!AU708,"")</f>
        <v/>
      </c>
    </row>
    <row r="709" spans="1:50" ht="17.45" customHeight="1">
      <c r="A709" s="3" t="str">
        <f>IF(C709="",MAX(A$8:A708)+1,"")</f>
        <v/>
      </c>
      <c r="C709" s="3" t="str">
        <f>IF(仕訳入力シート!A709="*","*",IF(J709="","*",IF(J709=0,"*","")))</f>
        <v>*</v>
      </c>
      <c r="D709" s="3">
        <f>仕訳入力シート!B709</f>
        <v>701</v>
      </c>
      <c r="E709" s="3" t="str">
        <f>IF(仕訳入力シート!C709&lt;&gt;0,仕訳入力シート!C709,"")</f>
        <v/>
      </c>
      <c r="F709" s="110" t="str">
        <f>IF(仕訳入力シート!D709&lt;&gt;0,仕訳入力シート!D709,"")</f>
        <v/>
      </c>
      <c r="H709" s="110" t="str">
        <f>IF(仕訳入力シート!AN709&lt;&gt;0,仕訳入力シート!AN709,"")</f>
        <v/>
      </c>
      <c r="I709" s="110" t="str">
        <f>IF(仕訳入力シート!AO709&lt;&gt;0,仕訳入力シート!AO709,"")</f>
        <v/>
      </c>
      <c r="J709" s="143">
        <f>仕訳入力シート!E709</f>
        <v>0</v>
      </c>
      <c r="K709" s="116" t="str">
        <f>IF(仕訳入力シート!F709&lt;&gt;0,仕訳入力シート!F709,"")</f>
        <v/>
      </c>
      <c r="L709" s="3" t="str">
        <f>IF(仕訳入力シート!G709&lt;&gt;0,仕訳入力シート!G709,"")</f>
        <v/>
      </c>
      <c r="M709" s="3" t="str">
        <f>IF(仕訳入力シート!H709&lt;&gt;0,仕訳入力シート!H709,"")</f>
        <v/>
      </c>
      <c r="N709" s="3" t="str">
        <f>IF(仕訳入力シート!I709&lt;&gt;0,仕訳入力シート!I709,"")</f>
        <v/>
      </c>
      <c r="O709" s="116" t="str">
        <f>IF(仕訳入力シート!P709&lt;&gt;0,仕訳入力シート!P709,"")</f>
        <v/>
      </c>
      <c r="P709" s="3" t="str">
        <f>IF(仕訳入力シート!Q709&lt;&gt;0,仕訳入力シート!Q709,"")</f>
        <v/>
      </c>
      <c r="Q709" s="3" t="str">
        <f>IF(仕訳入力シート!J709&lt;&gt;"",仕訳入力シート!J709,"")</f>
        <v/>
      </c>
      <c r="R709" s="3" t="str">
        <f>IF(仕訳入力シート!L709&lt;&gt;"",仕訳入力シート!L709,"")</f>
        <v/>
      </c>
      <c r="S709" s="3" t="str">
        <f>IF(仕訳入力シート!O709&lt;&gt;"",仕訳入力シート!O709,"")</f>
        <v/>
      </c>
      <c r="T709" s="3">
        <f t="shared" si="40"/>
        <v>0</v>
      </c>
      <c r="U709" s="3">
        <f t="shared" si="41"/>
        <v>0</v>
      </c>
      <c r="V709" s="113" t="str">
        <f>IF(仕訳入力シート!R709&lt;&gt;0,仕訳入力シート!R709,"")</f>
        <v/>
      </c>
      <c r="W709" s="3" t="str">
        <f>IF(仕訳入力シート!S709&lt;&gt;0,仕訳入力シート!S709,"")</f>
        <v/>
      </c>
      <c r="X709" s="3" t="str">
        <f>IF(仕訳入力シート!T709&lt;&gt;0,仕訳入力シート!T709,"")</f>
        <v/>
      </c>
      <c r="Y709" s="3" t="str">
        <f>IF(仕訳入力シート!U709&lt;&gt;0,仕訳入力シート!U709,"")</f>
        <v/>
      </c>
      <c r="Z709" s="116" t="str">
        <f>IF(仕訳入力シート!AB709&lt;&gt;0,仕訳入力シート!AB709,"")</f>
        <v/>
      </c>
      <c r="AA709" s="3" t="str">
        <f>IF(仕訳入力シート!AC709&lt;&gt;0,仕訳入力シート!AC709,"")</f>
        <v/>
      </c>
      <c r="AB709" s="3" t="str">
        <f>IF(仕訳入力シート!V709&lt;&gt;"",仕訳入力シート!V709,"")</f>
        <v/>
      </c>
      <c r="AC709" s="3" t="str">
        <f>IF(仕訳入力シート!X709&lt;&gt;"",仕訳入力シート!X709,"")</f>
        <v/>
      </c>
      <c r="AD709" s="3" t="str">
        <f>IF(仕訳入力シート!AA709&lt;&gt;"",仕訳入力シート!AA709,"")</f>
        <v/>
      </c>
      <c r="AE709" s="3">
        <f t="shared" si="42"/>
        <v>0</v>
      </c>
      <c r="AF709" s="3">
        <f t="shared" si="43"/>
        <v>0</v>
      </c>
      <c r="AG709" s="121" t="str">
        <f>IF(仕訳入力シート!AD709&lt;&gt;0,仕訳入力シート!AD709,"")</f>
        <v/>
      </c>
      <c r="AH709" s="3" t="str">
        <f>IF(仕訳入力シート!AE709&lt;&gt;"",仕訳入力シート!AE709,"")</f>
        <v/>
      </c>
      <c r="AI709" s="117" t="str">
        <f>IF(仕訳入力シート!AH709&lt;&gt;0,仕訳入力シート!AH709,"")</f>
        <v/>
      </c>
      <c r="AJ709" s="118" t="str">
        <f>IF(仕訳入力シート!AI709&lt;&gt;0,仕訳入力シート!AI709,"")</f>
        <v/>
      </c>
      <c r="AK709" s="118" t="str">
        <f>IF(仕訳入力シート!AJ709&lt;&gt;0,仕訳入力シート!AJ709,"")</f>
        <v/>
      </c>
      <c r="AL709" s="118" t="str">
        <f>IF(仕訳入力シート!AK709&lt;&gt;0,仕訳入力シート!AK709,"")</f>
        <v/>
      </c>
      <c r="AM709" s="118" t="str">
        <f>IF(仕訳入力シート!AL709&lt;&gt;0,仕訳入力シート!AL709,"")</f>
        <v/>
      </c>
      <c r="AN709" s="118"/>
      <c r="AO709" s="118"/>
      <c r="AP709" s="118"/>
      <c r="AQ709" s="118"/>
      <c r="AR709" s="118"/>
      <c r="AS709" s="118"/>
      <c r="AT709" s="118"/>
      <c r="AU709" s="120" t="str">
        <f>IF(仕訳入力シート!AQ709&lt;&gt;0,仕訳入力シート!AQ709,"")</f>
        <v/>
      </c>
      <c r="AV709" s="118" t="str">
        <f>IF(仕訳入力シート!AR709&lt;&gt;0,仕訳入力シート!AR709,"")</f>
        <v/>
      </c>
      <c r="AW709" s="120" t="str">
        <f>IF(仕訳入力シート!AT709&lt;&gt;0,仕訳入力シート!AT709,"")</f>
        <v/>
      </c>
      <c r="AX709" s="118" t="str">
        <f>IF(仕訳入力シート!AU709&lt;&gt;0,仕訳入力シート!AU709,"")</f>
        <v/>
      </c>
    </row>
    <row r="710" spans="1:50" ht="17.45" customHeight="1">
      <c r="A710" s="3" t="str">
        <f>IF(C710="",MAX(A$8:A709)+1,"")</f>
        <v/>
      </c>
      <c r="C710" s="3" t="str">
        <f>IF(仕訳入力シート!A710="*","*",IF(J710="","*",IF(J710=0,"*","")))</f>
        <v>*</v>
      </c>
      <c r="D710" s="3">
        <f>仕訳入力シート!B710</f>
        <v>702</v>
      </c>
      <c r="E710" s="3" t="str">
        <f>IF(仕訳入力シート!C710&lt;&gt;0,仕訳入力シート!C710,"")</f>
        <v/>
      </c>
      <c r="F710" s="110" t="str">
        <f>IF(仕訳入力シート!D710&lt;&gt;0,仕訳入力シート!D710,"")</f>
        <v/>
      </c>
      <c r="H710" s="110" t="str">
        <f>IF(仕訳入力シート!AN710&lt;&gt;0,仕訳入力シート!AN710,"")</f>
        <v/>
      </c>
      <c r="I710" s="110" t="str">
        <f>IF(仕訳入力シート!AO710&lt;&gt;0,仕訳入力シート!AO710,"")</f>
        <v/>
      </c>
      <c r="J710" s="143">
        <f>仕訳入力シート!E710</f>
        <v>0</v>
      </c>
      <c r="K710" s="116" t="str">
        <f>IF(仕訳入力シート!F710&lt;&gt;0,仕訳入力シート!F710,"")</f>
        <v/>
      </c>
      <c r="L710" s="3" t="str">
        <f>IF(仕訳入力シート!G710&lt;&gt;0,仕訳入力シート!G710,"")</f>
        <v/>
      </c>
      <c r="M710" s="3" t="str">
        <f>IF(仕訳入力シート!H710&lt;&gt;0,仕訳入力シート!H710,"")</f>
        <v/>
      </c>
      <c r="N710" s="3" t="str">
        <f>IF(仕訳入力シート!I710&lt;&gt;0,仕訳入力シート!I710,"")</f>
        <v/>
      </c>
      <c r="O710" s="116" t="str">
        <f>IF(仕訳入力シート!P710&lt;&gt;0,仕訳入力シート!P710,"")</f>
        <v/>
      </c>
      <c r="P710" s="3" t="str">
        <f>IF(仕訳入力シート!Q710&lt;&gt;0,仕訳入力シート!Q710,"")</f>
        <v/>
      </c>
      <c r="Q710" s="3" t="str">
        <f>IF(仕訳入力シート!J710&lt;&gt;"",仕訳入力シート!J710,"")</f>
        <v/>
      </c>
      <c r="R710" s="3" t="str">
        <f>IF(仕訳入力シート!L710&lt;&gt;"",仕訳入力シート!L710,"")</f>
        <v/>
      </c>
      <c r="S710" s="3" t="str">
        <f>IF(仕訳入力シート!O710&lt;&gt;"",仕訳入力シート!O710,"")</f>
        <v/>
      </c>
      <c r="T710" s="3">
        <f t="shared" si="40"/>
        <v>0</v>
      </c>
      <c r="U710" s="3">
        <f t="shared" si="41"/>
        <v>0</v>
      </c>
      <c r="V710" s="113" t="str">
        <f>IF(仕訳入力シート!R710&lt;&gt;0,仕訳入力シート!R710,"")</f>
        <v/>
      </c>
      <c r="W710" s="3" t="str">
        <f>IF(仕訳入力シート!S710&lt;&gt;0,仕訳入力シート!S710,"")</f>
        <v/>
      </c>
      <c r="X710" s="3" t="str">
        <f>IF(仕訳入力シート!T710&lt;&gt;0,仕訳入力シート!T710,"")</f>
        <v/>
      </c>
      <c r="Y710" s="3" t="str">
        <f>IF(仕訳入力シート!U710&lt;&gt;0,仕訳入力シート!U710,"")</f>
        <v/>
      </c>
      <c r="Z710" s="116" t="str">
        <f>IF(仕訳入力シート!AB710&lt;&gt;0,仕訳入力シート!AB710,"")</f>
        <v/>
      </c>
      <c r="AA710" s="3" t="str">
        <f>IF(仕訳入力シート!AC710&lt;&gt;0,仕訳入力シート!AC710,"")</f>
        <v/>
      </c>
      <c r="AB710" s="3" t="str">
        <f>IF(仕訳入力シート!V710&lt;&gt;"",仕訳入力シート!V710,"")</f>
        <v/>
      </c>
      <c r="AC710" s="3" t="str">
        <f>IF(仕訳入力シート!X710&lt;&gt;"",仕訳入力シート!X710,"")</f>
        <v/>
      </c>
      <c r="AD710" s="3" t="str">
        <f>IF(仕訳入力シート!AA710&lt;&gt;"",仕訳入力シート!AA710,"")</f>
        <v/>
      </c>
      <c r="AE710" s="3">
        <f t="shared" si="42"/>
        <v>0</v>
      </c>
      <c r="AF710" s="3">
        <f t="shared" si="43"/>
        <v>0</v>
      </c>
      <c r="AG710" s="121" t="str">
        <f>IF(仕訳入力シート!AD710&lt;&gt;0,仕訳入力シート!AD710,"")</f>
        <v/>
      </c>
      <c r="AH710" s="3" t="str">
        <f>IF(仕訳入力シート!AE710&lt;&gt;"",仕訳入力シート!AE710,"")</f>
        <v/>
      </c>
      <c r="AI710" s="117" t="str">
        <f>IF(仕訳入力シート!AH710&lt;&gt;0,仕訳入力シート!AH710,"")</f>
        <v/>
      </c>
      <c r="AJ710" s="118" t="str">
        <f>IF(仕訳入力シート!AI710&lt;&gt;0,仕訳入力シート!AI710,"")</f>
        <v/>
      </c>
      <c r="AK710" s="118" t="str">
        <f>IF(仕訳入力シート!AJ710&lt;&gt;0,仕訳入力シート!AJ710,"")</f>
        <v/>
      </c>
      <c r="AL710" s="118" t="str">
        <f>IF(仕訳入力シート!AK710&lt;&gt;0,仕訳入力シート!AK710,"")</f>
        <v/>
      </c>
      <c r="AM710" s="118" t="str">
        <f>IF(仕訳入力シート!AL710&lt;&gt;0,仕訳入力シート!AL710,"")</f>
        <v/>
      </c>
      <c r="AN710" s="118"/>
      <c r="AO710" s="118"/>
      <c r="AP710" s="118"/>
      <c r="AQ710" s="118"/>
      <c r="AR710" s="118"/>
      <c r="AS710" s="118"/>
      <c r="AT710" s="118"/>
      <c r="AU710" s="120" t="str">
        <f>IF(仕訳入力シート!AQ710&lt;&gt;0,仕訳入力シート!AQ710,"")</f>
        <v/>
      </c>
      <c r="AV710" s="118" t="str">
        <f>IF(仕訳入力シート!AR710&lt;&gt;0,仕訳入力シート!AR710,"")</f>
        <v/>
      </c>
      <c r="AW710" s="120" t="str">
        <f>IF(仕訳入力シート!AT710&lt;&gt;0,仕訳入力シート!AT710,"")</f>
        <v/>
      </c>
      <c r="AX710" s="118" t="str">
        <f>IF(仕訳入力シート!AU710&lt;&gt;0,仕訳入力シート!AU710,"")</f>
        <v/>
      </c>
    </row>
    <row r="711" spans="1:50" ht="17.45" customHeight="1">
      <c r="A711" s="3" t="str">
        <f>IF(C711="",MAX(A$8:A710)+1,"")</f>
        <v/>
      </c>
      <c r="C711" s="3" t="str">
        <f>IF(仕訳入力シート!A711="*","*",IF(J711="","*",IF(J711=0,"*","")))</f>
        <v>*</v>
      </c>
      <c r="D711" s="3">
        <f>仕訳入力シート!B711</f>
        <v>703</v>
      </c>
      <c r="E711" s="3" t="str">
        <f>IF(仕訳入力シート!C711&lt;&gt;0,仕訳入力シート!C711,"")</f>
        <v/>
      </c>
      <c r="F711" s="110" t="str">
        <f>IF(仕訳入力シート!D711&lt;&gt;0,仕訳入力シート!D711,"")</f>
        <v/>
      </c>
      <c r="H711" s="110" t="str">
        <f>IF(仕訳入力シート!AN711&lt;&gt;0,仕訳入力シート!AN711,"")</f>
        <v/>
      </c>
      <c r="I711" s="110" t="str">
        <f>IF(仕訳入力シート!AO711&lt;&gt;0,仕訳入力シート!AO711,"")</f>
        <v/>
      </c>
      <c r="J711" s="143">
        <f>仕訳入力シート!E711</f>
        <v>0</v>
      </c>
      <c r="K711" s="116" t="str">
        <f>IF(仕訳入力シート!F711&lt;&gt;0,仕訳入力シート!F711,"")</f>
        <v/>
      </c>
      <c r="L711" s="3" t="str">
        <f>IF(仕訳入力シート!G711&lt;&gt;0,仕訳入力シート!G711,"")</f>
        <v/>
      </c>
      <c r="M711" s="3" t="str">
        <f>IF(仕訳入力シート!H711&lt;&gt;0,仕訳入力シート!H711,"")</f>
        <v/>
      </c>
      <c r="N711" s="3" t="str">
        <f>IF(仕訳入力シート!I711&lt;&gt;0,仕訳入力シート!I711,"")</f>
        <v/>
      </c>
      <c r="O711" s="116" t="str">
        <f>IF(仕訳入力シート!P711&lt;&gt;0,仕訳入力シート!P711,"")</f>
        <v/>
      </c>
      <c r="P711" s="3" t="str">
        <f>IF(仕訳入力シート!Q711&lt;&gt;0,仕訳入力シート!Q711,"")</f>
        <v/>
      </c>
      <c r="Q711" s="3" t="str">
        <f>IF(仕訳入力シート!J711&lt;&gt;"",仕訳入力シート!J711,"")</f>
        <v/>
      </c>
      <c r="R711" s="3" t="str">
        <f>IF(仕訳入力シート!L711&lt;&gt;"",仕訳入力シート!L711,"")</f>
        <v/>
      </c>
      <c r="S711" s="3" t="str">
        <f>IF(仕訳入力シート!O711&lt;&gt;"",仕訳入力シート!O711,"")</f>
        <v/>
      </c>
      <c r="T711" s="3">
        <f t="shared" si="40"/>
        <v>0</v>
      </c>
      <c r="U711" s="3">
        <f t="shared" si="41"/>
        <v>0</v>
      </c>
      <c r="V711" s="113" t="str">
        <f>IF(仕訳入力シート!R711&lt;&gt;0,仕訳入力シート!R711,"")</f>
        <v/>
      </c>
      <c r="W711" s="3" t="str">
        <f>IF(仕訳入力シート!S711&lt;&gt;0,仕訳入力シート!S711,"")</f>
        <v/>
      </c>
      <c r="X711" s="3" t="str">
        <f>IF(仕訳入力シート!T711&lt;&gt;0,仕訳入力シート!T711,"")</f>
        <v/>
      </c>
      <c r="Y711" s="3" t="str">
        <f>IF(仕訳入力シート!U711&lt;&gt;0,仕訳入力シート!U711,"")</f>
        <v/>
      </c>
      <c r="Z711" s="116" t="str">
        <f>IF(仕訳入力シート!AB711&lt;&gt;0,仕訳入力シート!AB711,"")</f>
        <v/>
      </c>
      <c r="AA711" s="3" t="str">
        <f>IF(仕訳入力シート!AC711&lt;&gt;0,仕訳入力シート!AC711,"")</f>
        <v/>
      </c>
      <c r="AB711" s="3" t="str">
        <f>IF(仕訳入力シート!V711&lt;&gt;"",仕訳入力シート!V711,"")</f>
        <v/>
      </c>
      <c r="AC711" s="3" t="str">
        <f>IF(仕訳入力シート!X711&lt;&gt;"",仕訳入力シート!X711,"")</f>
        <v/>
      </c>
      <c r="AD711" s="3" t="str">
        <f>IF(仕訳入力シート!AA711&lt;&gt;"",仕訳入力シート!AA711,"")</f>
        <v/>
      </c>
      <c r="AE711" s="3">
        <f t="shared" si="42"/>
        <v>0</v>
      </c>
      <c r="AF711" s="3">
        <f t="shared" si="43"/>
        <v>0</v>
      </c>
      <c r="AG711" s="121" t="str">
        <f>IF(仕訳入力シート!AD711&lt;&gt;0,仕訳入力シート!AD711,"")</f>
        <v/>
      </c>
      <c r="AH711" s="3" t="str">
        <f>IF(仕訳入力シート!AE711&lt;&gt;"",仕訳入力シート!AE711,"")</f>
        <v/>
      </c>
      <c r="AI711" s="117" t="str">
        <f>IF(仕訳入力シート!AH711&lt;&gt;0,仕訳入力シート!AH711,"")</f>
        <v/>
      </c>
      <c r="AJ711" s="118" t="str">
        <f>IF(仕訳入力シート!AI711&lt;&gt;0,仕訳入力シート!AI711,"")</f>
        <v/>
      </c>
      <c r="AK711" s="118" t="str">
        <f>IF(仕訳入力シート!AJ711&lt;&gt;0,仕訳入力シート!AJ711,"")</f>
        <v/>
      </c>
      <c r="AL711" s="118" t="str">
        <f>IF(仕訳入力シート!AK711&lt;&gt;0,仕訳入力シート!AK711,"")</f>
        <v/>
      </c>
      <c r="AM711" s="118" t="str">
        <f>IF(仕訳入力シート!AL711&lt;&gt;0,仕訳入力シート!AL711,"")</f>
        <v/>
      </c>
      <c r="AN711" s="118"/>
      <c r="AO711" s="118"/>
      <c r="AP711" s="118"/>
      <c r="AQ711" s="118"/>
      <c r="AR711" s="118"/>
      <c r="AS711" s="118"/>
      <c r="AT711" s="118"/>
      <c r="AU711" s="120" t="str">
        <f>IF(仕訳入力シート!AQ711&lt;&gt;0,仕訳入力シート!AQ711,"")</f>
        <v/>
      </c>
      <c r="AV711" s="118" t="str">
        <f>IF(仕訳入力シート!AR711&lt;&gt;0,仕訳入力シート!AR711,"")</f>
        <v/>
      </c>
      <c r="AW711" s="120" t="str">
        <f>IF(仕訳入力シート!AT711&lt;&gt;0,仕訳入力シート!AT711,"")</f>
        <v/>
      </c>
      <c r="AX711" s="118" t="str">
        <f>IF(仕訳入力シート!AU711&lt;&gt;0,仕訳入力シート!AU711,"")</f>
        <v/>
      </c>
    </row>
    <row r="712" spans="1:50" ht="17.45" customHeight="1">
      <c r="A712" s="3" t="str">
        <f>IF(C712="",MAX(A$8:A711)+1,"")</f>
        <v/>
      </c>
      <c r="C712" s="3" t="str">
        <f>IF(仕訳入力シート!A712="*","*",IF(J712="","*",IF(J712=0,"*","")))</f>
        <v>*</v>
      </c>
      <c r="D712" s="3">
        <f>仕訳入力シート!B712</f>
        <v>704</v>
      </c>
      <c r="E712" s="3" t="str">
        <f>IF(仕訳入力シート!C712&lt;&gt;0,仕訳入力シート!C712,"")</f>
        <v/>
      </c>
      <c r="F712" s="110" t="str">
        <f>IF(仕訳入力シート!D712&lt;&gt;0,仕訳入力シート!D712,"")</f>
        <v/>
      </c>
      <c r="H712" s="110" t="str">
        <f>IF(仕訳入力シート!AN712&lt;&gt;0,仕訳入力シート!AN712,"")</f>
        <v/>
      </c>
      <c r="I712" s="110" t="str">
        <f>IF(仕訳入力シート!AO712&lt;&gt;0,仕訳入力シート!AO712,"")</f>
        <v/>
      </c>
      <c r="J712" s="143">
        <f>仕訳入力シート!E712</f>
        <v>0</v>
      </c>
      <c r="K712" s="116" t="str">
        <f>IF(仕訳入力シート!F712&lt;&gt;0,仕訳入力シート!F712,"")</f>
        <v/>
      </c>
      <c r="L712" s="3" t="str">
        <f>IF(仕訳入力シート!G712&lt;&gt;0,仕訳入力シート!G712,"")</f>
        <v/>
      </c>
      <c r="M712" s="3" t="str">
        <f>IF(仕訳入力シート!H712&lt;&gt;0,仕訳入力シート!H712,"")</f>
        <v/>
      </c>
      <c r="N712" s="3" t="str">
        <f>IF(仕訳入力シート!I712&lt;&gt;0,仕訳入力シート!I712,"")</f>
        <v/>
      </c>
      <c r="O712" s="116" t="str">
        <f>IF(仕訳入力シート!P712&lt;&gt;0,仕訳入力シート!P712,"")</f>
        <v/>
      </c>
      <c r="P712" s="3" t="str">
        <f>IF(仕訳入力シート!Q712&lt;&gt;0,仕訳入力シート!Q712,"")</f>
        <v/>
      </c>
      <c r="Q712" s="3" t="str">
        <f>IF(仕訳入力シート!J712&lt;&gt;"",仕訳入力シート!J712,"")</f>
        <v/>
      </c>
      <c r="R712" s="3" t="str">
        <f>IF(仕訳入力シート!L712&lt;&gt;"",仕訳入力シート!L712,"")</f>
        <v/>
      </c>
      <c r="S712" s="3" t="str">
        <f>IF(仕訳入力シート!O712&lt;&gt;"",仕訳入力シート!O712,"")</f>
        <v/>
      </c>
      <c r="T712" s="3">
        <f t="shared" si="40"/>
        <v>0</v>
      </c>
      <c r="U712" s="3">
        <f t="shared" si="41"/>
        <v>0</v>
      </c>
      <c r="V712" s="113" t="str">
        <f>IF(仕訳入力シート!R712&lt;&gt;0,仕訳入力シート!R712,"")</f>
        <v/>
      </c>
      <c r="W712" s="3" t="str">
        <f>IF(仕訳入力シート!S712&lt;&gt;0,仕訳入力シート!S712,"")</f>
        <v/>
      </c>
      <c r="X712" s="3" t="str">
        <f>IF(仕訳入力シート!T712&lt;&gt;0,仕訳入力シート!T712,"")</f>
        <v/>
      </c>
      <c r="Y712" s="3" t="str">
        <f>IF(仕訳入力シート!U712&lt;&gt;0,仕訳入力シート!U712,"")</f>
        <v/>
      </c>
      <c r="Z712" s="116" t="str">
        <f>IF(仕訳入力シート!AB712&lt;&gt;0,仕訳入力シート!AB712,"")</f>
        <v/>
      </c>
      <c r="AA712" s="3" t="str">
        <f>IF(仕訳入力シート!AC712&lt;&gt;0,仕訳入力シート!AC712,"")</f>
        <v/>
      </c>
      <c r="AB712" s="3" t="str">
        <f>IF(仕訳入力シート!V712&lt;&gt;"",仕訳入力シート!V712,"")</f>
        <v/>
      </c>
      <c r="AC712" s="3" t="str">
        <f>IF(仕訳入力シート!X712&lt;&gt;"",仕訳入力シート!X712,"")</f>
        <v/>
      </c>
      <c r="AD712" s="3" t="str">
        <f>IF(仕訳入力シート!AA712&lt;&gt;"",仕訳入力シート!AA712,"")</f>
        <v/>
      </c>
      <c r="AE712" s="3">
        <f t="shared" si="42"/>
        <v>0</v>
      </c>
      <c r="AF712" s="3">
        <f t="shared" si="43"/>
        <v>0</v>
      </c>
      <c r="AG712" s="121" t="str">
        <f>IF(仕訳入力シート!AD712&lt;&gt;0,仕訳入力シート!AD712,"")</f>
        <v/>
      </c>
      <c r="AH712" s="3" t="str">
        <f>IF(仕訳入力シート!AE712&lt;&gt;"",仕訳入力シート!AE712,"")</f>
        <v/>
      </c>
      <c r="AI712" s="117" t="str">
        <f>IF(仕訳入力シート!AH712&lt;&gt;0,仕訳入力シート!AH712,"")</f>
        <v/>
      </c>
      <c r="AJ712" s="118" t="str">
        <f>IF(仕訳入力シート!AI712&lt;&gt;0,仕訳入力シート!AI712,"")</f>
        <v/>
      </c>
      <c r="AK712" s="118" t="str">
        <f>IF(仕訳入力シート!AJ712&lt;&gt;0,仕訳入力シート!AJ712,"")</f>
        <v/>
      </c>
      <c r="AL712" s="118" t="str">
        <f>IF(仕訳入力シート!AK712&lt;&gt;0,仕訳入力シート!AK712,"")</f>
        <v/>
      </c>
      <c r="AM712" s="118" t="str">
        <f>IF(仕訳入力シート!AL712&lt;&gt;0,仕訳入力シート!AL712,"")</f>
        <v/>
      </c>
      <c r="AN712" s="118"/>
      <c r="AO712" s="118"/>
      <c r="AP712" s="118"/>
      <c r="AQ712" s="118"/>
      <c r="AR712" s="118"/>
      <c r="AS712" s="118"/>
      <c r="AT712" s="118"/>
      <c r="AU712" s="120" t="str">
        <f>IF(仕訳入力シート!AQ712&lt;&gt;0,仕訳入力シート!AQ712,"")</f>
        <v/>
      </c>
      <c r="AV712" s="118" t="str">
        <f>IF(仕訳入力シート!AR712&lt;&gt;0,仕訳入力シート!AR712,"")</f>
        <v/>
      </c>
      <c r="AW712" s="120" t="str">
        <f>IF(仕訳入力シート!AT712&lt;&gt;0,仕訳入力シート!AT712,"")</f>
        <v/>
      </c>
      <c r="AX712" s="118" t="str">
        <f>IF(仕訳入力シート!AU712&lt;&gt;0,仕訳入力シート!AU712,"")</f>
        <v/>
      </c>
    </row>
    <row r="713" spans="1:50" ht="17.45" customHeight="1">
      <c r="A713" s="3" t="str">
        <f>IF(C713="",MAX(A$8:A712)+1,"")</f>
        <v/>
      </c>
      <c r="C713" s="3" t="str">
        <f>IF(仕訳入力シート!A713="*","*",IF(J713="","*",IF(J713=0,"*","")))</f>
        <v>*</v>
      </c>
      <c r="D713" s="3">
        <f>仕訳入力シート!B713</f>
        <v>705</v>
      </c>
      <c r="E713" s="3" t="str">
        <f>IF(仕訳入力シート!C713&lt;&gt;0,仕訳入力シート!C713,"")</f>
        <v/>
      </c>
      <c r="F713" s="110" t="str">
        <f>IF(仕訳入力シート!D713&lt;&gt;0,仕訳入力シート!D713,"")</f>
        <v/>
      </c>
      <c r="H713" s="110" t="str">
        <f>IF(仕訳入力シート!AN713&lt;&gt;0,仕訳入力シート!AN713,"")</f>
        <v/>
      </c>
      <c r="I713" s="110" t="str">
        <f>IF(仕訳入力シート!AO713&lt;&gt;0,仕訳入力シート!AO713,"")</f>
        <v/>
      </c>
      <c r="J713" s="143">
        <f>仕訳入力シート!E713</f>
        <v>0</v>
      </c>
      <c r="K713" s="116" t="str">
        <f>IF(仕訳入力シート!F713&lt;&gt;0,仕訳入力シート!F713,"")</f>
        <v/>
      </c>
      <c r="L713" s="3" t="str">
        <f>IF(仕訳入力シート!G713&lt;&gt;0,仕訳入力シート!G713,"")</f>
        <v/>
      </c>
      <c r="M713" s="3" t="str">
        <f>IF(仕訳入力シート!H713&lt;&gt;0,仕訳入力シート!H713,"")</f>
        <v/>
      </c>
      <c r="N713" s="3" t="str">
        <f>IF(仕訳入力シート!I713&lt;&gt;0,仕訳入力シート!I713,"")</f>
        <v/>
      </c>
      <c r="O713" s="116" t="str">
        <f>IF(仕訳入力シート!P713&lt;&gt;0,仕訳入力シート!P713,"")</f>
        <v/>
      </c>
      <c r="P713" s="3" t="str">
        <f>IF(仕訳入力シート!Q713&lt;&gt;0,仕訳入力シート!Q713,"")</f>
        <v/>
      </c>
      <c r="Q713" s="3" t="str">
        <f>IF(仕訳入力シート!J713&lt;&gt;"",仕訳入力シート!J713,"")</f>
        <v/>
      </c>
      <c r="R713" s="3" t="str">
        <f>IF(仕訳入力シート!L713&lt;&gt;"",仕訳入力シート!L713,"")</f>
        <v/>
      </c>
      <c r="S713" s="3" t="str">
        <f>IF(仕訳入力シート!O713&lt;&gt;"",仕訳入力シート!O713,"")</f>
        <v/>
      </c>
      <c r="T713" s="3">
        <f t="shared" si="40"/>
        <v>0</v>
      </c>
      <c r="U713" s="3">
        <f t="shared" si="41"/>
        <v>0</v>
      </c>
      <c r="V713" s="113" t="str">
        <f>IF(仕訳入力シート!R713&lt;&gt;0,仕訳入力シート!R713,"")</f>
        <v/>
      </c>
      <c r="W713" s="3" t="str">
        <f>IF(仕訳入力シート!S713&lt;&gt;0,仕訳入力シート!S713,"")</f>
        <v/>
      </c>
      <c r="X713" s="3" t="str">
        <f>IF(仕訳入力シート!T713&lt;&gt;0,仕訳入力シート!T713,"")</f>
        <v/>
      </c>
      <c r="Y713" s="3" t="str">
        <f>IF(仕訳入力シート!U713&lt;&gt;0,仕訳入力シート!U713,"")</f>
        <v/>
      </c>
      <c r="Z713" s="116" t="str">
        <f>IF(仕訳入力シート!AB713&lt;&gt;0,仕訳入力シート!AB713,"")</f>
        <v/>
      </c>
      <c r="AA713" s="3" t="str">
        <f>IF(仕訳入力シート!AC713&lt;&gt;0,仕訳入力シート!AC713,"")</f>
        <v/>
      </c>
      <c r="AB713" s="3" t="str">
        <f>IF(仕訳入力シート!V713&lt;&gt;"",仕訳入力シート!V713,"")</f>
        <v/>
      </c>
      <c r="AC713" s="3" t="str">
        <f>IF(仕訳入力シート!X713&lt;&gt;"",仕訳入力シート!X713,"")</f>
        <v/>
      </c>
      <c r="AD713" s="3" t="str">
        <f>IF(仕訳入力シート!AA713&lt;&gt;"",仕訳入力シート!AA713,"")</f>
        <v/>
      </c>
      <c r="AE713" s="3">
        <f t="shared" si="42"/>
        <v>0</v>
      </c>
      <c r="AF713" s="3">
        <f t="shared" si="43"/>
        <v>0</v>
      </c>
      <c r="AG713" s="121" t="str">
        <f>IF(仕訳入力シート!AD713&lt;&gt;0,仕訳入力シート!AD713,"")</f>
        <v/>
      </c>
      <c r="AH713" s="3" t="str">
        <f>IF(仕訳入力シート!AE713&lt;&gt;"",仕訳入力シート!AE713,"")</f>
        <v/>
      </c>
      <c r="AI713" s="117" t="str">
        <f>IF(仕訳入力シート!AH713&lt;&gt;0,仕訳入力シート!AH713,"")</f>
        <v/>
      </c>
      <c r="AJ713" s="118" t="str">
        <f>IF(仕訳入力シート!AI713&lt;&gt;0,仕訳入力シート!AI713,"")</f>
        <v/>
      </c>
      <c r="AK713" s="118" t="str">
        <f>IF(仕訳入力シート!AJ713&lt;&gt;0,仕訳入力シート!AJ713,"")</f>
        <v/>
      </c>
      <c r="AL713" s="118" t="str">
        <f>IF(仕訳入力シート!AK713&lt;&gt;0,仕訳入力シート!AK713,"")</f>
        <v/>
      </c>
      <c r="AM713" s="118" t="str">
        <f>IF(仕訳入力シート!AL713&lt;&gt;0,仕訳入力シート!AL713,"")</f>
        <v/>
      </c>
      <c r="AN713" s="118"/>
      <c r="AO713" s="118"/>
      <c r="AP713" s="118"/>
      <c r="AQ713" s="118"/>
      <c r="AR713" s="118"/>
      <c r="AS713" s="118"/>
      <c r="AT713" s="118"/>
      <c r="AU713" s="120" t="str">
        <f>IF(仕訳入力シート!AQ713&lt;&gt;0,仕訳入力シート!AQ713,"")</f>
        <v/>
      </c>
      <c r="AV713" s="118" t="str">
        <f>IF(仕訳入力シート!AR713&lt;&gt;0,仕訳入力シート!AR713,"")</f>
        <v/>
      </c>
      <c r="AW713" s="120" t="str">
        <f>IF(仕訳入力シート!AT713&lt;&gt;0,仕訳入力シート!AT713,"")</f>
        <v/>
      </c>
      <c r="AX713" s="118" t="str">
        <f>IF(仕訳入力シート!AU713&lt;&gt;0,仕訳入力シート!AU713,"")</f>
        <v/>
      </c>
    </row>
    <row r="714" spans="1:50" ht="17.45" customHeight="1">
      <c r="A714" s="3" t="str">
        <f>IF(C714="",MAX(A$8:A713)+1,"")</f>
        <v/>
      </c>
      <c r="C714" s="3" t="str">
        <f>IF(仕訳入力シート!A714="*","*",IF(J714="","*",IF(J714=0,"*","")))</f>
        <v>*</v>
      </c>
      <c r="D714" s="3">
        <f>仕訳入力シート!B714</f>
        <v>706</v>
      </c>
      <c r="E714" s="3" t="str">
        <f>IF(仕訳入力シート!C714&lt;&gt;0,仕訳入力シート!C714,"")</f>
        <v/>
      </c>
      <c r="F714" s="110" t="str">
        <f>IF(仕訳入力シート!D714&lt;&gt;0,仕訳入力シート!D714,"")</f>
        <v/>
      </c>
      <c r="H714" s="110" t="str">
        <f>IF(仕訳入力シート!AN714&lt;&gt;0,仕訳入力シート!AN714,"")</f>
        <v/>
      </c>
      <c r="I714" s="110" t="str">
        <f>IF(仕訳入力シート!AO714&lt;&gt;0,仕訳入力シート!AO714,"")</f>
        <v/>
      </c>
      <c r="J714" s="143">
        <f>仕訳入力シート!E714</f>
        <v>0</v>
      </c>
      <c r="K714" s="116" t="str">
        <f>IF(仕訳入力シート!F714&lt;&gt;0,仕訳入力シート!F714,"")</f>
        <v/>
      </c>
      <c r="L714" s="3" t="str">
        <f>IF(仕訳入力シート!G714&lt;&gt;0,仕訳入力シート!G714,"")</f>
        <v/>
      </c>
      <c r="M714" s="3" t="str">
        <f>IF(仕訳入力シート!H714&lt;&gt;0,仕訳入力シート!H714,"")</f>
        <v/>
      </c>
      <c r="N714" s="3" t="str">
        <f>IF(仕訳入力シート!I714&lt;&gt;0,仕訳入力シート!I714,"")</f>
        <v/>
      </c>
      <c r="O714" s="116" t="str">
        <f>IF(仕訳入力シート!P714&lt;&gt;0,仕訳入力シート!P714,"")</f>
        <v/>
      </c>
      <c r="P714" s="3" t="str">
        <f>IF(仕訳入力シート!Q714&lt;&gt;0,仕訳入力シート!Q714,"")</f>
        <v/>
      </c>
      <c r="Q714" s="3" t="str">
        <f>IF(仕訳入力シート!J714&lt;&gt;"",仕訳入力シート!J714,"")</f>
        <v/>
      </c>
      <c r="R714" s="3" t="str">
        <f>IF(仕訳入力シート!L714&lt;&gt;"",仕訳入力シート!L714,"")</f>
        <v/>
      </c>
      <c r="S714" s="3" t="str">
        <f>IF(仕訳入力シート!O714&lt;&gt;"",仕訳入力シート!O714,"")</f>
        <v/>
      </c>
      <c r="T714" s="3">
        <f t="shared" ref="T714:T777" si="44">J714-U714</f>
        <v>0</v>
      </c>
      <c r="U714" s="3">
        <f t="shared" ref="U714:U777" si="45">IF(J714&lt;&gt;0,ROUND((J714/(100+S714)*S714)*IF(Q714=42,0.5,IF(Q714=43,0.8,1)),0),0)</f>
        <v>0</v>
      </c>
      <c r="V714" s="113" t="str">
        <f>IF(仕訳入力シート!R714&lt;&gt;0,仕訳入力シート!R714,"")</f>
        <v/>
      </c>
      <c r="W714" s="3" t="str">
        <f>IF(仕訳入力シート!S714&lt;&gt;0,仕訳入力シート!S714,"")</f>
        <v/>
      </c>
      <c r="X714" s="3" t="str">
        <f>IF(仕訳入力シート!T714&lt;&gt;0,仕訳入力シート!T714,"")</f>
        <v/>
      </c>
      <c r="Y714" s="3" t="str">
        <f>IF(仕訳入力シート!U714&lt;&gt;0,仕訳入力シート!U714,"")</f>
        <v/>
      </c>
      <c r="Z714" s="116" t="str">
        <f>IF(仕訳入力シート!AB714&lt;&gt;0,仕訳入力シート!AB714,"")</f>
        <v/>
      </c>
      <c r="AA714" s="3" t="str">
        <f>IF(仕訳入力シート!AC714&lt;&gt;0,仕訳入力シート!AC714,"")</f>
        <v/>
      </c>
      <c r="AB714" s="3" t="str">
        <f>IF(仕訳入力シート!V714&lt;&gt;"",仕訳入力シート!V714,"")</f>
        <v/>
      </c>
      <c r="AC714" s="3" t="str">
        <f>IF(仕訳入力シート!X714&lt;&gt;"",仕訳入力シート!X714,"")</f>
        <v/>
      </c>
      <c r="AD714" s="3" t="str">
        <f>IF(仕訳入力シート!AA714&lt;&gt;"",仕訳入力シート!AA714,"")</f>
        <v/>
      </c>
      <c r="AE714" s="3">
        <f t="shared" ref="AE714:AE777" si="46">J714-AF714</f>
        <v>0</v>
      </c>
      <c r="AF714" s="3">
        <f t="shared" ref="AF714:AF777" si="47">IF(J714&lt;&gt;0,ROUND((J714/(100+AD714)*AD714)*IF(AB714=42,0.5,IF(AB714=43,0.8,1)),0),0)</f>
        <v>0</v>
      </c>
      <c r="AG714" s="121" t="str">
        <f>IF(仕訳入力シート!AD714&lt;&gt;0,仕訳入力シート!AD714,"")</f>
        <v/>
      </c>
      <c r="AH714" s="3" t="str">
        <f>IF(仕訳入力シート!AE714&lt;&gt;"",仕訳入力シート!AE714,"")</f>
        <v/>
      </c>
      <c r="AI714" s="117" t="str">
        <f>IF(仕訳入力シート!AH714&lt;&gt;0,仕訳入力シート!AH714,"")</f>
        <v/>
      </c>
      <c r="AJ714" s="118" t="str">
        <f>IF(仕訳入力シート!AI714&lt;&gt;0,仕訳入力シート!AI714,"")</f>
        <v/>
      </c>
      <c r="AK714" s="118" t="str">
        <f>IF(仕訳入力シート!AJ714&lt;&gt;0,仕訳入力シート!AJ714,"")</f>
        <v/>
      </c>
      <c r="AL714" s="118" t="str">
        <f>IF(仕訳入力シート!AK714&lt;&gt;0,仕訳入力シート!AK714,"")</f>
        <v/>
      </c>
      <c r="AM714" s="118" t="str">
        <f>IF(仕訳入力シート!AL714&lt;&gt;0,仕訳入力シート!AL714,"")</f>
        <v/>
      </c>
      <c r="AN714" s="118"/>
      <c r="AO714" s="118"/>
      <c r="AP714" s="118"/>
      <c r="AQ714" s="118"/>
      <c r="AR714" s="118"/>
      <c r="AS714" s="118"/>
      <c r="AT714" s="118"/>
      <c r="AU714" s="120" t="str">
        <f>IF(仕訳入力シート!AQ714&lt;&gt;0,仕訳入力シート!AQ714,"")</f>
        <v/>
      </c>
      <c r="AV714" s="118" t="str">
        <f>IF(仕訳入力シート!AR714&lt;&gt;0,仕訳入力シート!AR714,"")</f>
        <v/>
      </c>
      <c r="AW714" s="120" t="str">
        <f>IF(仕訳入力シート!AT714&lt;&gt;0,仕訳入力シート!AT714,"")</f>
        <v/>
      </c>
      <c r="AX714" s="118" t="str">
        <f>IF(仕訳入力シート!AU714&lt;&gt;0,仕訳入力シート!AU714,"")</f>
        <v/>
      </c>
    </row>
    <row r="715" spans="1:50" ht="17.45" customHeight="1">
      <c r="A715" s="3" t="str">
        <f>IF(C715="",MAX(A$8:A714)+1,"")</f>
        <v/>
      </c>
      <c r="C715" s="3" t="str">
        <f>IF(仕訳入力シート!A715="*","*",IF(J715="","*",IF(J715=0,"*","")))</f>
        <v>*</v>
      </c>
      <c r="D715" s="3">
        <f>仕訳入力シート!B715</f>
        <v>707</v>
      </c>
      <c r="E715" s="3" t="str">
        <f>IF(仕訳入力シート!C715&lt;&gt;0,仕訳入力シート!C715,"")</f>
        <v/>
      </c>
      <c r="F715" s="110" t="str">
        <f>IF(仕訳入力シート!D715&lt;&gt;0,仕訳入力シート!D715,"")</f>
        <v/>
      </c>
      <c r="H715" s="110" t="str">
        <f>IF(仕訳入力シート!AN715&lt;&gt;0,仕訳入力シート!AN715,"")</f>
        <v/>
      </c>
      <c r="I715" s="110" t="str">
        <f>IF(仕訳入力シート!AO715&lt;&gt;0,仕訳入力シート!AO715,"")</f>
        <v/>
      </c>
      <c r="J715" s="143">
        <f>仕訳入力シート!E715</f>
        <v>0</v>
      </c>
      <c r="K715" s="116" t="str">
        <f>IF(仕訳入力シート!F715&lt;&gt;0,仕訳入力シート!F715,"")</f>
        <v/>
      </c>
      <c r="L715" s="3" t="str">
        <f>IF(仕訳入力シート!G715&lt;&gt;0,仕訳入力シート!G715,"")</f>
        <v/>
      </c>
      <c r="M715" s="3" t="str">
        <f>IF(仕訳入力シート!H715&lt;&gt;0,仕訳入力シート!H715,"")</f>
        <v/>
      </c>
      <c r="N715" s="3" t="str">
        <f>IF(仕訳入力シート!I715&lt;&gt;0,仕訳入力シート!I715,"")</f>
        <v/>
      </c>
      <c r="O715" s="116" t="str">
        <f>IF(仕訳入力シート!P715&lt;&gt;0,仕訳入力シート!P715,"")</f>
        <v/>
      </c>
      <c r="P715" s="3" t="str">
        <f>IF(仕訳入力シート!Q715&lt;&gt;0,仕訳入力シート!Q715,"")</f>
        <v/>
      </c>
      <c r="Q715" s="3" t="str">
        <f>IF(仕訳入力シート!J715&lt;&gt;"",仕訳入力シート!J715,"")</f>
        <v/>
      </c>
      <c r="R715" s="3" t="str">
        <f>IF(仕訳入力シート!L715&lt;&gt;"",仕訳入力シート!L715,"")</f>
        <v/>
      </c>
      <c r="S715" s="3" t="str">
        <f>IF(仕訳入力シート!O715&lt;&gt;"",仕訳入力シート!O715,"")</f>
        <v/>
      </c>
      <c r="T715" s="3">
        <f t="shared" si="44"/>
        <v>0</v>
      </c>
      <c r="U715" s="3">
        <f t="shared" si="45"/>
        <v>0</v>
      </c>
      <c r="V715" s="113" t="str">
        <f>IF(仕訳入力シート!R715&lt;&gt;0,仕訳入力シート!R715,"")</f>
        <v/>
      </c>
      <c r="W715" s="3" t="str">
        <f>IF(仕訳入力シート!S715&lt;&gt;0,仕訳入力シート!S715,"")</f>
        <v/>
      </c>
      <c r="X715" s="3" t="str">
        <f>IF(仕訳入力シート!T715&lt;&gt;0,仕訳入力シート!T715,"")</f>
        <v/>
      </c>
      <c r="Y715" s="3" t="str">
        <f>IF(仕訳入力シート!U715&lt;&gt;0,仕訳入力シート!U715,"")</f>
        <v/>
      </c>
      <c r="Z715" s="116" t="str">
        <f>IF(仕訳入力シート!AB715&lt;&gt;0,仕訳入力シート!AB715,"")</f>
        <v/>
      </c>
      <c r="AA715" s="3" t="str">
        <f>IF(仕訳入力シート!AC715&lt;&gt;0,仕訳入力シート!AC715,"")</f>
        <v/>
      </c>
      <c r="AB715" s="3" t="str">
        <f>IF(仕訳入力シート!V715&lt;&gt;"",仕訳入力シート!V715,"")</f>
        <v/>
      </c>
      <c r="AC715" s="3" t="str">
        <f>IF(仕訳入力シート!X715&lt;&gt;"",仕訳入力シート!X715,"")</f>
        <v/>
      </c>
      <c r="AD715" s="3" t="str">
        <f>IF(仕訳入力シート!AA715&lt;&gt;"",仕訳入力シート!AA715,"")</f>
        <v/>
      </c>
      <c r="AE715" s="3">
        <f t="shared" si="46"/>
        <v>0</v>
      </c>
      <c r="AF715" s="3">
        <f t="shared" si="47"/>
        <v>0</v>
      </c>
      <c r="AG715" s="121" t="str">
        <f>IF(仕訳入力シート!AD715&lt;&gt;0,仕訳入力シート!AD715,"")</f>
        <v/>
      </c>
      <c r="AH715" s="3" t="str">
        <f>IF(仕訳入力シート!AE715&lt;&gt;"",仕訳入力シート!AE715,"")</f>
        <v/>
      </c>
      <c r="AI715" s="117" t="str">
        <f>IF(仕訳入力シート!AH715&lt;&gt;0,仕訳入力シート!AH715,"")</f>
        <v/>
      </c>
      <c r="AJ715" s="118" t="str">
        <f>IF(仕訳入力シート!AI715&lt;&gt;0,仕訳入力シート!AI715,"")</f>
        <v/>
      </c>
      <c r="AK715" s="118" t="str">
        <f>IF(仕訳入力シート!AJ715&lt;&gt;0,仕訳入力シート!AJ715,"")</f>
        <v/>
      </c>
      <c r="AL715" s="118" t="str">
        <f>IF(仕訳入力シート!AK715&lt;&gt;0,仕訳入力シート!AK715,"")</f>
        <v/>
      </c>
      <c r="AM715" s="118" t="str">
        <f>IF(仕訳入力シート!AL715&lt;&gt;0,仕訳入力シート!AL715,"")</f>
        <v/>
      </c>
      <c r="AN715" s="118"/>
      <c r="AO715" s="118"/>
      <c r="AP715" s="118"/>
      <c r="AQ715" s="118"/>
      <c r="AR715" s="118"/>
      <c r="AS715" s="118"/>
      <c r="AT715" s="118"/>
      <c r="AU715" s="120" t="str">
        <f>IF(仕訳入力シート!AQ715&lt;&gt;0,仕訳入力シート!AQ715,"")</f>
        <v/>
      </c>
      <c r="AV715" s="118" t="str">
        <f>IF(仕訳入力シート!AR715&lt;&gt;0,仕訳入力シート!AR715,"")</f>
        <v/>
      </c>
      <c r="AW715" s="120" t="str">
        <f>IF(仕訳入力シート!AT715&lt;&gt;0,仕訳入力シート!AT715,"")</f>
        <v/>
      </c>
      <c r="AX715" s="118" t="str">
        <f>IF(仕訳入力シート!AU715&lt;&gt;0,仕訳入力シート!AU715,"")</f>
        <v/>
      </c>
    </row>
    <row r="716" spans="1:50" ht="17.45" customHeight="1">
      <c r="A716" s="3" t="str">
        <f>IF(C716="",MAX(A$8:A715)+1,"")</f>
        <v/>
      </c>
      <c r="C716" s="3" t="str">
        <f>IF(仕訳入力シート!A716="*","*",IF(J716="","*",IF(J716=0,"*","")))</f>
        <v>*</v>
      </c>
      <c r="D716" s="3">
        <f>仕訳入力シート!B716</f>
        <v>708</v>
      </c>
      <c r="E716" s="3" t="str">
        <f>IF(仕訳入力シート!C716&lt;&gt;0,仕訳入力シート!C716,"")</f>
        <v/>
      </c>
      <c r="F716" s="110" t="str">
        <f>IF(仕訳入力シート!D716&lt;&gt;0,仕訳入力シート!D716,"")</f>
        <v/>
      </c>
      <c r="H716" s="110" t="str">
        <f>IF(仕訳入力シート!AN716&lt;&gt;0,仕訳入力シート!AN716,"")</f>
        <v/>
      </c>
      <c r="I716" s="110" t="str">
        <f>IF(仕訳入力シート!AO716&lt;&gt;0,仕訳入力シート!AO716,"")</f>
        <v/>
      </c>
      <c r="J716" s="143">
        <f>仕訳入力シート!E716</f>
        <v>0</v>
      </c>
      <c r="K716" s="116" t="str">
        <f>IF(仕訳入力シート!F716&lt;&gt;0,仕訳入力シート!F716,"")</f>
        <v/>
      </c>
      <c r="L716" s="3" t="str">
        <f>IF(仕訳入力シート!G716&lt;&gt;0,仕訳入力シート!G716,"")</f>
        <v/>
      </c>
      <c r="M716" s="3" t="str">
        <f>IF(仕訳入力シート!H716&lt;&gt;0,仕訳入力シート!H716,"")</f>
        <v/>
      </c>
      <c r="N716" s="3" t="str">
        <f>IF(仕訳入力シート!I716&lt;&gt;0,仕訳入力シート!I716,"")</f>
        <v/>
      </c>
      <c r="O716" s="116" t="str">
        <f>IF(仕訳入力シート!P716&lt;&gt;0,仕訳入力シート!P716,"")</f>
        <v/>
      </c>
      <c r="P716" s="3" t="str">
        <f>IF(仕訳入力シート!Q716&lt;&gt;0,仕訳入力シート!Q716,"")</f>
        <v/>
      </c>
      <c r="Q716" s="3" t="str">
        <f>IF(仕訳入力シート!J716&lt;&gt;"",仕訳入力シート!J716,"")</f>
        <v/>
      </c>
      <c r="R716" s="3" t="str">
        <f>IF(仕訳入力シート!L716&lt;&gt;"",仕訳入力シート!L716,"")</f>
        <v/>
      </c>
      <c r="S716" s="3" t="str">
        <f>IF(仕訳入力シート!O716&lt;&gt;"",仕訳入力シート!O716,"")</f>
        <v/>
      </c>
      <c r="T716" s="3">
        <f t="shared" si="44"/>
        <v>0</v>
      </c>
      <c r="U716" s="3">
        <f t="shared" si="45"/>
        <v>0</v>
      </c>
      <c r="V716" s="113" t="str">
        <f>IF(仕訳入力シート!R716&lt;&gt;0,仕訳入力シート!R716,"")</f>
        <v/>
      </c>
      <c r="W716" s="3" t="str">
        <f>IF(仕訳入力シート!S716&lt;&gt;0,仕訳入力シート!S716,"")</f>
        <v/>
      </c>
      <c r="X716" s="3" t="str">
        <f>IF(仕訳入力シート!T716&lt;&gt;0,仕訳入力シート!T716,"")</f>
        <v/>
      </c>
      <c r="Y716" s="3" t="str">
        <f>IF(仕訳入力シート!U716&lt;&gt;0,仕訳入力シート!U716,"")</f>
        <v/>
      </c>
      <c r="Z716" s="116" t="str">
        <f>IF(仕訳入力シート!AB716&lt;&gt;0,仕訳入力シート!AB716,"")</f>
        <v/>
      </c>
      <c r="AA716" s="3" t="str">
        <f>IF(仕訳入力シート!AC716&lt;&gt;0,仕訳入力シート!AC716,"")</f>
        <v/>
      </c>
      <c r="AB716" s="3" t="str">
        <f>IF(仕訳入力シート!V716&lt;&gt;"",仕訳入力シート!V716,"")</f>
        <v/>
      </c>
      <c r="AC716" s="3" t="str">
        <f>IF(仕訳入力シート!X716&lt;&gt;"",仕訳入力シート!X716,"")</f>
        <v/>
      </c>
      <c r="AD716" s="3" t="str">
        <f>IF(仕訳入力シート!AA716&lt;&gt;"",仕訳入力シート!AA716,"")</f>
        <v/>
      </c>
      <c r="AE716" s="3">
        <f t="shared" si="46"/>
        <v>0</v>
      </c>
      <c r="AF716" s="3">
        <f t="shared" si="47"/>
        <v>0</v>
      </c>
      <c r="AG716" s="121" t="str">
        <f>IF(仕訳入力シート!AD716&lt;&gt;0,仕訳入力シート!AD716,"")</f>
        <v/>
      </c>
      <c r="AH716" s="3" t="str">
        <f>IF(仕訳入力シート!AE716&lt;&gt;"",仕訳入力シート!AE716,"")</f>
        <v/>
      </c>
      <c r="AI716" s="117" t="str">
        <f>IF(仕訳入力シート!AH716&lt;&gt;0,仕訳入力シート!AH716,"")</f>
        <v/>
      </c>
      <c r="AJ716" s="118" t="str">
        <f>IF(仕訳入力シート!AI716&lt;&gt;0,仕訳入力シート!AI716,"")</f>
        <v/>
      </c>
      <c r="AK716" s="118" t="str">
        <f>IF(仕訳入力シート!AJ716&lt;&gt;0,仕訳入力シート!AJ716,"")</f>
        <v/>
      </c>
      <c r="AL716" s="118" t="str">
        <f>IF(仕訳入力シート!AK716&lt;&gt;0,仕訳入力シート!AK716,"")</f>
        <v/>
      </c>
      <c r="AM716" s="118" t="str">
        <f>IF(仕訳入力シート!AL716&lt;&gt;0,仕訳入力シート!AL716,"")</f>
        <v/>
      </c>
      <c r="AN716" s="118"/>
      <c r="AO716" s="118"/>
      <c r="AP716" s="118"/>
      <c r="AQ716" s="118"/>
      <c r="AR716" s="118"/>
      <c r="AS716" s="118"/>
      <c r="AT716" s="118"/>
      <c r="AU716" s="120" t="str">
        <f>IF(仕訳入力シート!AQ716&lt;&gt;0,仕訳入力シート!AQ716,"")</f>
        <v/>
      </c>
      <c r="AV716" s="118" t="str">
        <f>IF(仕訳入力シート!AR716&lt;&gt;0,仕訳入力シート!AR716,"")</f>
        <v/>
      </c>
      <c r="AW716" s="120" t="str">
        <f>IF(仕訳入力シート!AT716&lt;&gt;0,仕訳入力シート!AT716,"")</f>
        <v/>
      </c>
      <c r="AX716" s="118" t="str">
        <f>IF(仕訳入力シート!AU716&lt;&gt;0,仕訳入力シート!AU716,"")</f>
        <v/>
      </c>
    </row>
    <row r="717" spans="1:50" ht="17.45" customHeight="1">
      <c r="A717" s="3" t="str">
        <f>IF(C717="",MAX(A$8:A716)+1,"")</f>
        <v/>
      </c>
      <c r="C717" s="3" t="str">
        <f>IF(仕訳入力シート!A717="*","*",IF(J717="","*",IF(J717=0,"*","")))</f>
        <v>*</v>
      </c>
      <c r="D717" s="3">
        <f>仕訳入力シート!B717</f>
        <v>709</v>
      </c>
      <c r="E717" s="3" t="str">
        <f>IF(仕訳入力シート!C717&lt;&gt;0,仕訳入力シート!C717,"")</f>
        <v/>
      </c>
      <c r="F717" s="110" t="str">
        <f>IF(仕訳入力シート!D717&lt;&gt;0,仕訳入力シート!D717,"")</f>
        <v/>
      </c>
      <c r="H717" s="110" t="str">
        <f>IF(仕訳入力シート!AN717&lt;&gt;0,仕訳入力シート!AN717,"")</f>
        <v/>
      </c>
      <c r="I717" s="110" t="str">
        <f>IF(仕訳入力シート!AO717&lt;&gt;0,仕訳入力シート!AO717,"")</f>
        <v/>
      </c>
      <c r="J717" s="143">
        <f>仕訳入力シート!E717</f>
        <v>0</v>
      </c>
      <c r="K717" s="116" t="str">
        <f>IF(仕訳入力シート!F717&lt;&gt;0,仕訳入力シート!F717,"")</f>
        <v/>
      </c>
      <c r="L717" s="3" t="str">
        <f>IF(仕訳入力シート!G717&lt;&gt;0,仕訳入力シート!G717,"")</f>
        <v/>
      </c>
      <c r="M717" s="3" t="str">
        <f>IF(仕訳入力シート!H717&lt;&gt;0,仕訳入力シート!H717,"")</f>
        <v/>
      </c>
      <c r="N717" s="3" t="str">
        <f>IF(仕訳入力シート!I717&lt;&gt;0,仕訳入力シート!I717,"")</f>
        <v/>
      </c>
      <c r="O717" s="116" t="str">
        <f>IF(仕訳入力シート!P717&lt;&gt;0,仕訳入力シート!P717,"")</f>
        <v/>
      </c>
      <c r="P717" s="3" t="str">
        <f>IF(仕訳入力シート!Q717&lt;&gt;0,仕訳入力シート!Q717,"")</f>
        <v/>
      </c>
      <c r="Q717" s="3" t="str">
        <f>IF(仕訳入力シート!J717&lt;&gt;"",仕訳入力シート!J717,"")</f>
        <v/>
      </c>
      <c r="R717" s="3" t="str">
        <f>IF(仕訳入力シート!L717&lt;&gt;"",仕訳入力シート!L717,"")</f>
        <v/>
      </c>
      <c r="S717" s="3" t="str">
        <f>IF(仕訳入力シート!O717&lt;&gt;"",仕訳入力シート!O717,"")</f>
        <v/>
      </c>
      <c r="T717" s="3">
        <f t="shared" si="44"/>
        <v>0</v>
      </c>
      <c r="U717" s="3">
        <f t="shared" si="45"/>
        <v>0</v>
      </c>
      <c r="V717" s="113" t="str">
        <f>IF(仕訳入力シート!R717&lt;&gt;0,仕訳入力シート!R717,"")</f>
        <v/>
      </c>
      <c r="W717" s="3" t="str">
        <f>IF(仕訳入力シート!S717&lt;&gt;0,仕訳入力シート!S717,"")</f>
        <v/>
      </c>
      <c r="X717" s="3" t="str">
        <f>IF(仕訳入力シート!T717&lt;&gt;0,仕訳入力シート!T717,"")</f>
        <v/>
      </c>
      <c r="Y717" s="3" t="str">
        <f>IF(仕訳入力シート!U717&lt;&gt;0,仕訳入力シート!U717,"")</f>
        <v/>
      </c>
      <c r="Z717" s="116" t="str">
        <f>IF(仕訳入力シート!AB717&lt;&gt;0,仕訳入力シート!AB717,"")</f>
        <v/>
      </c>
      <c r="AA717" s="3" t="str">
        <f>IF(仕訳入力シート!AC717&lt;&gt;0,仕訳入力シート!AC717,"")</f>
        <v/>
      </c>
      <c r="AB717" s="3" t="str">
        <f>IF(仕訳入力シート!V717&lt;&gt;"",仕訳入力シート!V717,"")</f>
        <v/>
      </c>
      <c r="AC717" s="3" t="str">
        <f>IF(仕訳入力シート!X717&lt;&gt;"",仕訳入力シート!X717,"")</f>
        <v/>
      </c>
      <c r="AD717" s="3" t="str">
        <f>IF(仕訳入力シート!AA717&lt;&gt;"",仕訳入力シート!AA717,"")</f>
        <v/>
      </c>
      <c r="AE717" s="3">
        <f t="shared" si="46"/>
        <v>0</v>
      </c>
      <c r="AF717" s="3">
        <f t="shared" si="47"/>
        <v>0</v>
      </c>
      <c r="AG717" s="121" t="str">
        <f>IF(仕訳入力シート!AD717&lt;&gt;0,仕訳入力シート!AD717,"")</f>
        <v/>
      </c>
      <c r="AH717" s="3" t="str">
        <f>IF(仕訳入力シート!AE717&lt;&gt;"",仕訳入力シート!AE717,"")</f>
        <v/>
      </c>
      <c r="AI717" s="117" t="str">
        <f>IF(仕訳入力シート!AH717&lt;&gt;0,仕訳入力シート!AH717,"")</f>
        <v/>
      </c>
      <c r="AJ717" s="118" t="str">
        <f>IF(仕訳入力シート!AI717&lt;&gt;0,仕訳入力シート!AI717,"")</f>
        <v/>
      </c>
      <c r="AK717" s="118" t="str">
        <f>IF(仕訳入力シート!AJ717&lt;&gt;0,仕訳入力シート!AJ717,"")</f>
        <v/>
      </c>
      <c r="AL717" s="118" t="str">
        <f>IF(仕訳入力シート!AK717&lt;&gt;0,仕訳入力シート!AK717,"")</f>
        <v/>
      </c>
      <c r="AM717" s="118" t="str">
        <f>IF(仕訳入力シート!AL717&lt;&gt;0,仕訳入力シート!AL717,"")</f>
        <v/>
      </c>
      <c r="AN717" s="118"/>
      <c r="AO717" s="118"/>
      <c r="AP717" s="118"/>
      <c r="AQ717" s="118"/>
      <c r="AR717" s="118"/>
      <c r="AS717" s="118"/>
      <c r="AT717" s="118"/>
      <c r="AU717" s="120" t="str">
        <f>IF(仕訳入力シート!AQ717&lt;&gt;0,仕訳入力シート!AQ717,"")</f>
        <v/>
      </c>
      <c r="AV717" s="118" t="str">
        <f>IF(仕訳入力シート!AR717&lt;&gt;0,仕訳入力シート!AR717,"")</f>
        <v/>
      </c>
      <c r="AW717" s="120" t="str">
        <f>IF(仕訳入力シート!AT717&lt;&gt;0,仕訳入力シート!AT717,"")</f>
        <v/>
      </c>
      <c r="AX717" s="118" t="str">
        <f>IF(仕訳入力シート!AU717&lt;&gt;0,仕訳入力シート!AU717,"")</f>
        <v/>
      </c>
    </row>
    <row r="718" spans="1:50" ht="17.45" customHeight="1">
      <c r="A718" s="3" t="str">
        <f>IF(C718="",MAX(A$8:A717)+1,"")</f>
        <v/>
      </c>
      <c r="C718" s="3" t="str">
        <f>IF(仕訳入力シート!A718="*","*",IF(J718="","*",IF(J718=0,"*","")))</f>
        <v>*</v>
      </c>
      <c r="D718" s="3">
        <f>仕訳入力シート!B718</f>
        <v>710</v>
      </c>
      <c r="E718" s="3" t="str">
        <f>IF(仕訳入力シート!C718&lt;&gt;0,仕訳入力シート!C718,"")</f>
        <v/>
      </c>
      <c r="F718" s="110" t="str">
        <f>IF(仕訳入力シート!D718&lt;&gt;0,仕訳入力シート!D718,"")</f>
        <v/>
      </c>
      <c r="H718" s="110" t="str">
        <f>IF(仕訳入力シート!AN718&lt;&gt;0,仕訳入力シート!AN718,"")</f>
        <v/>
      </c>
      <c r="I718" s="110" t="str">
        <f>IF(仕訳入力シート!AO718&lt;&gt;0,仕訳入力シート!AO718,"")</f>
        <v/>
      </c>
      <c r="J718" s="143">
        <f>仕訳入力シート!E718</f>
        <v>0</v>
      </c>
      <c r="K718" s="116" t="str">
        <f>IF(仕訳入力シート!F718&lt;&gt;0,仕訳入力シート!F718,"")</f>
        <v/>
      </c>
      <c r="L718" s="3" t="str">
        <f>IF(仕訳入力シート!G718&lt;&gt;0,仕訳入力シート!G718,"")</f>
        <v/>
      </c>
      <c r="M718" s="3" t="str">
        <f>IF(仕訳入力シート!H718&lt;&gt;0,仕訳入力シート!H718,"")</f>
        <v/>
      </c>
      <c r="N718" s="3" t="str">
        <f>IF(仕訳入力シート!I718&lt;&gt;0,仕訳入力シート!I718,"")</f>
        <v/>
      </c>
      <c r="O718" s="116" t="str">
        <f>IF(仕訳入力シート!P718&lt;&gt;0,仕訳入力シート!P718,"")</f>
        <v/>
      </c>
      <c r="P718" s="3" t="str">
        <f>IF(仕訳入力シート!Q718&lt;&gt;0,仕訳入力シート!Q718,"")</f>
        <v/>
      </c>
      <c r="Q718" s="3" t="str">
        <f>IF(仕訳入力シート!J718&lt;&gt;"",仕訳入力シート!J718,"")</f>
        <v/>
      </c>
      <c r="R718" s="3" t="str">
        <f>IF(仕訳入力シート!L718&lt;&gt;"",仕訳入力シート!L718,"")</f>
        <v/>
      </c>
      <c r="S718" s="3" t="str">
        <f>IF(仕訳入力シート!O718&lt;&gt;"",仕訳入力シート!O718,"")</f>
        <v/>
      </c>
      <c r="T718" s="3">
        <f t="shared" si="44"/>
        <v>0</v>
      </c>
      <c r="U718" s="3">
        <f t="shared" si="45"/>
        <v>0</v>
      </c>
      <c r="V718" s="113" t="str">
        <f>IF(仕訳入力シート!R718&lt;&gt;0,仕訳入力シート!R718,"")</f>
        <v/>
      </c>
      <c r="W718" s="3" t="str">
        <f>IF(仕訳入力シート!S718&lt;&gt;0,仕訳入力シート!S718,"")</f>
        <v/>
      </c>
      <c r="X718" s="3" t="str">
        <f>IF(仕訳入力シート!T718&lt;&gt;0,仕訳入力シート!T718,"")</f>
        <v/>
      </c>
      <c r="Y718" s="3" t="str">
        <f>IF(仕訳入力シート!U718&lt;&gt;0,仕訳入力シート!U718,"")</f>
        <v/>
      </c>
      <c r="Z718" s="116" t="str">
        <f>IF(仕訳入力シート!AB718&lt;&gt;0,仕訳入力シート!AB718,"")</f>
        <v/>
      </c>
      <c r="AA718" s="3" t="str">
        <f>IF(仕訳入力シート!AC718&lt;&gt;0,仕訳入力シート!AC718,"")</f>
        <v/>
      </c>
      <c r="AB718" s="3" t="str">
        <f>IF(仕訳入力シート!V718&lt;&gt;"",仕訳入力シート!V718,"")</f>
        <v/>
      </c>
      <c r="AC718" s="3" t="str">
        <f>IF(仕訳入力シート!X718&lt;&gt;"",仕訳入力シート!X718,"")</f>
        <v/>
      </c>
      <c r="AD718" s="3" t="str">
        <f>IF(仕訳入力シート!AA718&lt;&gt;"",仕訳入力シート!AA718,"")</f>
        <v/>
      </c>
      <c r="AE718" s="3">
        <f t="shared" si="46"/>
        <v>0</v>
      </c>
      <c r="AF718" s="3">
        <f t="shared" si="47"/>
        <v>0</v>
      </c>
      <c r="AG718" s="121" t="str">
        <f>IF(仕訳入力シート!AD718&lt;&gt;0,仕訳入力シート!AD718,"")</f>
        <v/>
      </c>
      <c r="AH718" s="3" t="str">
        <f>IF(仕訳入力シート!AE718&lt;&gt;"",仕訳入力シート!AE718,"")</f>
        <v/>
      </c>
      <c r="AI718" s="117" t="str">
        <f>IF(仕訳入力シート!AH718&lt;&gt;0,仕訳入力シート!AH718,"")</f>
        <v/>
      </c>
      <c r="AJ718" s="118" t="str">
        <f>IF(仕訳入力シート!AI718&lt;&gt;0,仕訳入力シート!AI718,"")</f>
        <v/>
      </c>
      <c r="AK718" s="118" t="str">
        <f>IF(仕訳入力シート!AJ718&lt;&gt;0,仕訳入力シート!AJ718,"")</f>
        <v/>
      </c>
      <c r="AL718" s="118" t="str">
        <f>IF(仕訳入力シート!AK718&lt;&gt;0,仕訳入力シート!AK718,"")</f>
        <v/>
      </c>
      <c r="AM718" s="118" t="str">
        <f>IF(仕訳入力シート!AL718&lt;&gt;0,仕訳入力シート!AL718,"")</f>
        <v/>
      </c>
      <c r="AN718" s="118"/>
      <c r="AO718" s="118"/>
      <c r="AP718" s="118"/>
      <c r="AQ718" s="118"/>
      <c r="AR718" s="118"/>
      <c r="AS718" s="118"/>
      <c r="AT718" s="118"/>
      <c r="AU718" s="120" t="str">
        <f>IF(仕訳入力シート!AQ718&lt;&gt;0,仕訳入力シート!AQ718,"")</f>
        <v/>
      </c>
      <c r="AV718" s="118" t="str">
        <f>IF(仕訳入力シート!AR718&lt;&gt;0,仕訳入力シート!AR718,"")</f>
        <v/>
      </c>
      <c r="AW718" s="120" t="str">
        <f>IF(仕訳入力シート!AT718&lt;&gt;0,仕訳入力シート!AT718,"")</f>
        <v/>
      </c>
      <c r="AX718" s="118" t="str">
        <f>IF(仕訳入力シート!AU718&lt;&gt;0,仕訳入力シート!AU718,"")</f>
        <v/>
      </c>
    </row>
    <row r="719" spans="1:50" ht="17.45" customHeight="1">
      <c r="A719" s="3" t="str">
        <f>IF(C719="",MAX(A$8:A718)+1,"")</f>
        <v/>
      </c>
      <c r="C719" s="3" t="str">
        <f>IF(仕訳入力シート!A719="*","*",IF(J719="","*",IF(J719=0,"*","")))</f>
        <v>*</v>
      </c>
      <c r="D719" s="3">
        <f>仕訳入力シート!B719</f>
        <v>711</v>
      </c>
      <c r="E719" s="3" t="str">
        <f>IF(仕訳入力シート!C719&lt;&gt;0,仕訳入力シート!C719,"")</f>
        <v/>
      </c>
      <c r="F719" s="110" t="str">
        <f>IF(仕訳入力シート!D719&lt;&gt;0,仕訳入力シート!D719,"")</f>
        <v/>
      </c>
      <c r="H719" s="110" t="str">
        <f>IF(仕訳入力シート!AN719&lt;&gt;0,仕訳入力シート!AN719,"")</f>
        <v/>
      </c>
      <c r="I719" s="110" t="str">
        <f>IF(仕訳入力シート!AO719&lt;&gt;0,仕訳入力シート!AO719,"")</f>
        <v/>
      </c>
      <c r="J719" s="143">
        <f>仕訳入力シート!E719</f>
        <v>0</v>
      </c>
      <c r="K719" s="116" t="str">
        <f>IF(仕訳入力シート!F719&lt;&gt;0,仕訳入力シート!F719,"")</f>
        <v/>
      </c>
      <c r="L719" s="3" t="str">
        <f>IF(仕訳入力シート!G719&lt;&gt;0,仕訳入力シート!G719,"")</f>
        <v/>
      </c>
      <c r="M719" s="3" t="str">
        <f>IF(仕訳入力シート!H719&lt;&gt;0,仕訳入力シート!H719,"")</f>
        <v/>
      </c>
      <c r="N719" s="3" t="str">
        <f>IF(仕訳入力シート!I719&lt;&gt;0,仕訳入力シート!I719,"")</f>
        <v/>
      </c>
      <c r="O719" s="116" t="str">
        <f>IF(仕訳入力シート!P719&lt;&gt;0,仕訳入力シート!P719,"")</f>
        <v/>
      </c>
      <c r="P719" s="3" t="str">
        <f>IF(仕訳入力シート!Q719&lt;&gt;0,仕訳入力シート!Q719,"")</f>
        <v/>
      </c>
      <c r="Q719" s="3" t="str">
        <f>IF(仕訳入力シート!J719&lt;&gt;"",仕訳入力シート!J719,"")</f>
        <v/>
      </c>
      <c r="R719" s="3" t="str">
        <f>IF(仕訳入力シート!L719&lt;&gt;"",仕訳入力シート!L719,"")</f>
        <v/>
      </c>
      <c r="S719" s="3" t="str">
        <f>IF(仕訳入力シート!O719&lt;&gt;"",仕訳入力シート!O719,"")</f>
        <v/>
      </c>
      <c r="T719" s="3">
        <f t="shared" si="44"/>
        <v>0</v>
      </c>
      <c r="U719" s="3">
        <f t="shared" si="45"/>
        <v>0</v>
      </c>
      <c r="V719" s="113" t="str">
        <f>IF(仕訳入力シート!R719&lt;&gt;0,仕訳入力シート!R719,"")</f>
        <v/>
      </c>
      <c r="W719" s="3" t="str">
        <f>IF(仕訳入力シート!S719&lt;&gt;0,仕訳入力シート!S719,"")</f>
        <v/>
      </c>
      <c r="X719" s="3" t="str">
        <f>IF(仕訳入力シート!T719&lt;&gt;0,仕訳入力シート!T719,"")</f>
        <v/>
      </c>
      <c r="Y719" s="3" t="str">
        <f>IF(仕訳入力シート!U719&lt;&gt;0,仕訳入力シート!U719,"")</f>
        <v/>
      </c>
      <c r="Z719" s="116" t="str">
        <f>IF(仕訳入力シート!AB719&lt;&gt;0,仕訳入力シート!AB719,"")</f>
        <v/>
      </c>
      <c r="AA719" s="3" t="str">
        <f>IF(仕訳入力シート!AC719&lt;&gt;0,仕訳入力シート!AC719,"")</f>
        <v/>
      </c>
      <c r="AB719" s="3" t="str">
        <f>IF(仕訳入力シート!V719&lt;&gt;"",仕訳入力シート!V719,"")</f>
        <v/>
      </c>
      <c r="AC719" s="3" t="str">
        <f>IF(仕訳入力シート!X719&lt;&gt;"",仕訳入力シート!X719,"")</f>
        <v/>
      </c>
      <c r="AD719" s="3" t="str">
        <f>IF(仕訳入力シート!AA719&lt;&gt;"",仕訳入力シート!AA719,"")</f>
        <v/>
      </c>
      <c r="AE719" s="3">
        <f t="shared" si="46"/>
        <v>0</v>
      </c>
      <c r="AF719" s="3">
        <f t="shared" si="47"/>
        <v>0</v>
      </c>
      <c r="AG719" s="121" t="str">
        <f>IF(仕訳入力シート!AD719&lt;&gt;0,仕訳入力シート!AD719,"")</f>
        <v/>
      </c>
      <c r="AH719" s="3" t="str">
        <f>IF(仕訳入力シート!AE719&lt;&gt;"",仕訳入力シート!AE719,"")</f>
        <v/>
      </c>
      <c r="AI719" s="117" t="str">
        <f>IF(仕訳入力シート!AH719&lt;&gt;0,仕訳入力シート!AH719,"")</f>
        <v/>
      </c>
      <c r="AJ719" s="118" t="str">
        <f>IF(仕訳入力シート!AI719&lt;&gt;0,仕訳入力シート!AI719,"")</f>
        <v/>
      </c>
      <c r="AK719" s="118" t="str">
        <f>IF(仕訳入力シート!AJ719&lt;&gt;0,仕訳入力シート!AJ719,"")</f>
        <v/>
      </c>
      <c r="AL719" s="118" t="str">
        <f>IF(仕訳入力シート!AK719&lt;&gt;0,仕訳入力シート!AK719,"")</f>
        <v/>
      </c>
      <c r="AM719" s="118" t="str">
        <f>IF(仕訳入力シート!AL719&lt;&gt;0,仕訳入力シート!AL719,"")</f>
        <v/>
      </c>
      <c r="AN719" s="118"/>
      <c r="AO719" s="118"/>
      <c r="AP719" s="118"/>
      <c r="AQ719" s="118"/>
      <c r="AR719" s="118"/>
      <c r="AS719" s="118"/>
      <c r="AT719" s="118"/>
      <c r="AU719" s="120" t="str">
        <f>IF(仕訳入力シート!AQ719&lt;&gt;0,仕訳入力シート!AQ719,"")</f>
        <v/>
      </c>
      <c r="AV719" s="118" t="str">
        <f>IF(仕訳入力シート!AR719&lt;&gt;0,仕訳入力シート!AR719,"")</f>
        <v/>
      </c>
      <c r="AW719" s="120" t="str">
        <f>IF(仕訳入力シート!AT719&lt;&gt;0,仕訳入力シート!AT719,"")</f>
        <v/>
      </c>
      <c r="AX719" s="118" t="str">
        <f>IF(仕訳入力シート!AU719&lt;&gt;0,仕訳入力シート!AU719,"")</f>
        <v/>
      </c>
    </row>
    <row r="720" spans="1:50" ht="17.45" customHeight="1">
      <c r="A720" s="3" t="str">
        <f>IF(C720="",MAX(A$8:A719)+1,"")</f>
        <v/>
      </c>
      <c r="C720" s="3" t="str">
        <f>IF(仕訳入力シート!A720="*","*",IF(J720="","*",IF(J720=0,"*","")))</f>
        <v>*</v>
      </c>
      <c r="D720" s="3">
        <f>仕訳入力シート!B720</f>
        <v>712</v>
      </c>
      <c r="E720" s="3" t="str">
        <f>IF(仕訳入力シート!C720&lt;&gt;0,仕訳入力シート!C720,"")</f>
        <v/>
      </c>
      <c r="F720" s="110" t="str">
        <f>IF(仕訳入力シート!D720&lt;&gt;0,仕訳入力シート!D720,"")</f>
        <v/>
      </c>
      <c r="H720" s="110" t="str">
        <f>IF(仕訳入力シート!AN720&lt;&gt;0,仕訳入力シート!AN720,"")</f>
        <v/>
      </c>
      <c r="I720" s="110" t="str">
        <f>IF(仕訳入力シート!AO720&lt;&gt;0,仕訳入力シート!AO720,"")</f>
        <v/>
      </c>
      <c r="J720" s="143">
        <f>仕訳入力シート!E720</f>
        <v>0</v>
      </c>
      <c r="K720" s="116" t="str">
        <f>IF(仕訳入力シート!F720&lt;&gt;0,仕訳入力シート!F720,"")</f>
        <v/>
      </c>
      <c r="L720" s="3" t="str">
        <f>IF(仕訳入力シート!G720&lt;&gt;0,仕訳入力シート!G720,"")</f>
        <v/>
      </c>
      <c r="M720" s="3" t="str">
        <f>IF(仕訳入力シート!H720&lt;&gt;0,仕訳入力シート!H720,"")</f>
        <v/>
      </c>
      <c r="N720" s="3" t="str">
        <f>IF(仕訳入力シート!I720&lt;&gt;0,仕訳入力シート!I720,"")</f>
        <v/>
      </c>
      <c r="O720" s="116" t="str">
        <f>IF(仕訳入力シート!P720&lt;&gt;0,仕訳入力シート!P720,"")</f>
        <v/>
      </c>
      <c r="P720" s="3" t="str">
        <f>IF(仕訳入力シート!Q720&lt;&gt;0,仕訳入力シート!Q720,"")</f>
        <v/>
      </c>
      <c r="Q720" s="3" t="str">
        <f>IF(仕訳入力シート!J720&lt;&gt;"",仕訳入力シート!J720,"")</f>
        <v/>
      </c>
      <c r="R720" s="3" t="str">
        <f>IF(仕訳入力シート!L720&lt;&gt;"",仕訳入力シート!L720,"")</f>
        <v/>
      </c>
      <c r="S720" s="3" t="str">
        <f>IF(仕訳入力シート!O720&lt;&gt;"",仕訳入力シート!O720,"")</f>
        <v/>
      </c>
      <c r="T720" s="3">
        <f t="shared" si="44"/>
        <v>0</v>
      </c>
      <c r="U720" s="3">
        <f t="shared" si="45"/>
        <v>0</v>
      </c>
      <c r="V720" s="113" t="str">
        <f>IF(仕訳入力シート!R720&lt;&gt;0,仕訳入力シート!R720,"")</f>
        <v/>
      </c>
      <c r="W720" s="3" t="str">
        <f>IF(仕訳入力シート!S720&lt;&gt;0,仕訳入力シート!S720,"")</f>
        <v/>
      </c>
      <c r="X720" s="3" t="str">
        <f>IF(仕訳入力シート!T720&lt;&gt;0,仕訳入力シート!T720,"")</f>
        <v/>
      </c>
      <c r="Y720" s="3" t="str">
        <f>IF(仕訳入力シート!U720&lt;&gt;0,仕訳入力シート!U720,"")</f>
        <v/>
      </c>
      <c r="Z720" s="116" t="str">
        <f>IF(仕訳入力シート!AB720&lt;&gt;0,仕訳入力シート!AB720,"")</f>
        <v/>
      </c>
      <c r="AA720" s="3" t="str">
        <f>IF(仕訳入力シート!AC720&lt;&gt;0,仕訳入力シート!AC720,"")</f>
        <v/>
      </c>
      <c r="AB720" s="3" t="str">
        <f>IF(仕訳入力シート!V720&lt;&gt;"",仕訳入力シート!V720,"")</f>
        <v/>
      </c>
      <c r="AC720" s="3" t="str">
        <f>IF(仕訳入力シート!X720&lt;&gt;"",仕訳入力シート!X720,"")</f>
        <v/>
      </c>
      <c r="AD720" s="3" t="str">
        <f>IF(仕訳入力シート!AA720&lt;&gt;"",仕訳入力シート!AA720,"")</f>
        <v/>
      </c>
      <c r="AE720" s="3">
        <f t="shared" si="46"/>
        <v>0</v>
      </c>
      <c r="AF720" s="3">
        <f t="shared" si="47"/>
        <v>0</v>
      </c>
      <c r="AG720" s="121" t="str">
        <f>IF(仕訳入力シート!AD720&lt;&gt;0,仕訳入力シート!AD720,"")</f>
        <v/>
      </c>
      <c r="AH720" s="3" t="str">
        <f>IF(仕訳入力シート!AE720&lt;&gt;"",仕訳入力シート!AE720,"")</f>
        <v/>
      </c>
      <c r="AI720" s="117" t="str">
        <f>IF(仕訳入力シート!AH720&lt;&gt;0,仕訳入力シート!AH720,"")</f>
        <v/>
      </c>
      <c r="AJ720" s="118" t="str">
        <f>IF(仕訳入力シート!AI720&lt;&gt;0,仕訳入力シート!AI720,"")</f>
        <v/>
      </c>
      <c r="AK720" s="118" t="str">
        <f>IF(仕訳入力シート!AJ720&lt;&gt;0,仕訳入力シート!AJ720,"")</f>
        <v/>
      </c>
      <c r="AL720" s="118" t="str">
        <f>IF(仕訳入力シート!AK720&lt;&gt;0,仕訳入力シート!AK720,"")</f>
        <v/>
      </c>
      <c r="AM720" s="118" t="str">
        <f>IF(仕訳入力シート!AL720&lt;&gt;0,仕訳入力シート!AL720,"")</f>
        <v/>
      </c>
      <c r="AN720" s="118"/>
      <c r="AO720" s="118"/>
      <c r="AP720" s="118"/>
      <c r="AQ720" s="118"/>
      <c r="AR720" s="118"/>
      <c r="AS720" s="118"/>
      <c r="AT720" s="118"/>
      <c r="AU720" s="120" t="str">
        <f>IF(仕訳入力シート!AQ720&lt;&gt;0,仕訳入力シート!AQ720,"")</f>
        <v/>
      </c>
      <c r="AV720" s="118" t="str">
        <f>IF(仕訳入力シート!AR720&lt;&gt;0,仕訳入力シート!AR720,"")</f>
        <v/>
      </c>
      <c r="AW720" s="120" t="str">
        <f>IF(仕訳入力シート!AT720&lt;&gt;0,仕訳入力シート!AT720,"")</f>
        <v/>
      </c>
      <c r="AX720" s="118" t="str">
        <f>IF(仕訳入力シート!AU720&lt;&gt;0,仕訳入力シート!AU720,"")</f>
        <v/>
      </c>
    </row>
    <row r="721" spans="1:50" ht="17.45" customHeight="1">
      <c r="A721" s="3" t="str">
        <f>IF(C721="",MAX(A$8:A720)+1,"")</f>
        <v/>
      </c>
      <c r="C721" s="3" t="str">
        <f>IF(仕訳入力シート!A721="*","*",IF(J721="","*",IF(J721=0,"*","")))</f>
        <v>*</v>
      </c>
      <c r="D721" s="3">
        <f>仕訳入力シート!B721</f>
        <v>713</v>
      </c>
      <c r="E721" s="3" t="str">
        <f>IF(仕訳入力シート!C721&lt;&gt;0,仕訳入力シート!C721,"")</f>
        <v/>
      </c>
      <c r="F721" s="110" t="str">
        <f>IF(仕訳入力シート!D721&lt;&gt;0,仕訳入力シート!D721,"")</f>
        <v/>
      </c>
      <c r="H721" s="110" t="str">
        <f>IF(仕訳入力シート!AN721&lt;&gt;0,仕訳入力シート!AN721,"")</f>
        <v/>
      </c>
      <c r="I721" s="110" t="str">
        <f>IF(仕訳入力シート!AO721&lt;&gt;0,仕訳入力シート!AO721,"")</f>
        <v/>
      </c>
      <c r="J721" s="143">
        <f>仕訳入力シート!E721</f>
        <v>0</v>
      </c>
      <c r="K721" s="116" t="str">
        <f>IF(仕訳入力シート!F721&lt;&gt;0,仕訳入力シート!F721,"")</f>
        <v/>
      </c>
      <c r="L721" s="3" t="str">
        <f>IF(仕訳入力シート!G721&lt;&gt;0,仕訳入力シート!G721,"")</f>
        <v/>
      </c>
      <c r="M721" s="3" t="str">
        <f>IF(仕訳入力シート!H721&lt;&gt;0,仕訳入力シート!H721,"")</f>
        <v/>
      </c>
      <c r="N721" s="3" t="str">
        <f>IF(仕訳入力シート!I721&lt;&gt;0,仕訳入力シート!I721,"")</f>
        <v/>
      </c>
      <c r="O721" s="116" t="str">
        <f>IF(仕訳入力シート!P721&lt;&gt;0,仕訳入力シート!P721,"")</f>
        <v/>
      </c>
      <c r="P721" s="3" t="str">
        <f>IF(仕訳入力シート!Q721&lt;&gt;0,仕訳入力シート!Q721,"")</f>
        <v/>
      </c>
      <c r="Q721" s="3" t="str">
        <f>IF(仕訳入力シート!J721&lt;&gt;"",仕訳入力シート!J721,"")</f>
        <v/>
      </c>
      <c r="R721" s="3" t="str">
        <f>IF(仕訳入力シート!L721&lt;&gt;"",仕訳入力シート!L721,"")</f>
        <v/>
      </c>
      <c r="S721" s="3" t="str">
        <f>IF(仕訳入力シート!O721&lt;&gt;"",仕訳入力シート!O721,"")</f>
        <v/>
      </c>
      <c r="T721" s="3">
        <f t="shared" si="44"/>
        <v>0</v>
      </c>
      <c r="U721" s="3">
        <f t="shared" si="45"/>
        <v>0</v>
      </c>
      <c r="V721" s="113" t="str">
        <f>IF(仕訳入力シート!R721&lt;&gt;0,仕訳入力シート!R721,"")</f>
        <v/>
      </c>
      <c r="W721" s="3" t="str">
        <f>IF(仕訳入力シート!S721&lt;&gt;0,仕訳入力シート!S721,"")</f>
        <v/>
      </c>
      <c r="X721" s="3" t="str">
        <f>IF(仕訳入力シート!T721&lt;&gt;0,仕訳入力シート!T721,"")</f>
        <v/>
      </c>
      <c r="Y721" s="3" t="str">
        <f>IF(仕訳入力シート!U721&lt;&gt;0,仕訳入力シート!U721,"")</f>
        <v/>
      </c>
      <c r="Z721" s="116" t="str">
        <f>IF(仕訳入力シート!AB721&lt;&gt;0,仕訳入力シート!AB721,"")</f>
        <v/>
      </c>
      <c r="AA721" s="3" t="str">
        <f>IF(仕訳入力シート!AC721&lt;&gt;0,仕訳入力シート!AC721,"")</f>
        <v/>
      </c>
      <c r="AB721" s="3" t="str">
        <f>IF(仕訳入力シート!V721&lt;&gt;"",仕訳入力シート!V721,"")</f>
        <v/>
      </c>
      <c r="AC721" s="3" t="str">
        <f>IF(仕訳入力シート!X721&lt;&gt;"",仕訳入力シート!X721,"")</f>
        <v/>
      </c>
      <c r="AD721" s="3" t="str">
        <f>IF(仕訳入力シート!AA721&lt;&gt;"",仕訳入力シート!AA721,"")</f>
        <v/>
      </c>
      <c r="AE721" s="3">
        <f t="shared" si="46"/>
        <v>0</v>
      </c>
      <c r="AF721" s="3">
        <f t="shared" si="47"/>
        <v>0</v>
      </c>
      <c r="AG721" s="121" t="str">
        <f>IF(仕訳入力シート!AD721&lt;&gt;0,仕訳入力シート!AD721,"")</f>
        <v/>
      </c>
      <c r="AH721" s="3" t="str">
        <f>IF(仕訳入力シート!AE721&lt;&gt;"",仕訳入力シート!AE721,"")</f>
        <v/>
      </c>
      <c r="AI721" s="117" t="str">
        <f>IF(仕訳入力シート!AH721&lt;&gt;0,仕訳入力シート!AH721,"")</f>
        <v/>
      </c>
      <c r="AJ721" s="118" t="str">
        <f>IF(仕訳入力シート!AI721&lt;&gt;0,仕訳入力シート!AI721,"")</f>
        <v/>
      </c>
      <c r="AK721" s="118" t="str">
        <f>IF(仕訳入力シート!AJ721&lt;&gt;0,仕訳入力シート!AJ721,"")</f>
        <v/>
      </c>
      <c r="AL721" s="118" t="str">
        <f>IF(仕訳入力シート!AK721&lt;&gt;0,仕訳入力シート!AK721,"")</f>
        <v/>
      </c>
      <c r="AM721" s="118" t="str">
        <f>IF(仕訳入力シート!AL721&lt;&gt;0,仕訳入力シート!AL721,"")</f>
        <v/>
      </c>
      <c r="AN721" s="118"/>
      <c r="AO721" s="118"/>
      <c r="AP721" s="118"/>
      <c r="AQ721" s="118"/>
      <c r="AR721" s="118"/>
      <c r="AS721" s="118"/>
      <c r="AT721" s="118"/>
      <c r="AU721" s="120" t="str">
        <f>IF(仕訳入力シート!AQ721&lt;&gt;0,仕訳入力シート!AQ721,"")</f>
        <v/>
      </c>
      <c r="AV721" s="118" t="str">
        <f>IF(仕訳入力シート!AR721&lt;&gt;0,仕訳入力シート!AR721,"")</f>
        <v/>
      </c>
      <c r="AW721" s="120" t="str">
        <f>IF(仕訳入力シート!AT721&lt;&gt;0,仕訳入力シート!AT721,"")</f>
        <v/>
      </c>
      <c r="AX721" s="118" t="str">
        <f>IF(仕訳入力シート!AU721&lt;&gt;0,仕訳入力シート!AU721,"")</f>
        <v/>
      </c>
    </row>
    <row r="722" spans="1:50" ht="17.45" customHeight="1">
      <c r="A722" s="3" t="str">
        <f>IF(C722="",MAX(A$8:A721)+1,"")</f>
        <v/>
      </c>
      <c r="C722" s="3" t="str">
        <f>IF(仕訳入力シート!A722="*","*",IF(J722="","*",IF(J722=0,"*","")))</f>
        <v>*</v>
      </c>
      <c r="D722" s="3">
        <f>仕訳入力シート!B722</f>
        <v>714</v>
      </c>
      <c r="E722" s="3" t="str">
        <f>IF(仕訳入力シート!C722&lt;&gt;0,仕訳入力シート!C722,"")</f>
        <v/>
      </c>
      <c r="F722" s="110" t="str">
        <f>IF(仕訳入力シート!D722&lt;&gt;0,仕訳入力シート!D722,"")</f>
        <v/>
      </c>
      <c r="H722" s="110" t="str">
        <f>IF(仕訳入力シート!AN722&lt;&gt;0,仕訳入力シート!AN722,"")</f>
        <v/>
      </c>
      <c r="I722" s="110" t="str">
        <f>IF(仕訳入力シート!AO722&lt;&gt;0,仕訳入力シート!AO722,"")</f>
        <v/>
      </c>
      <c r="J722" s="143">
        <f>仕訳入力シート!E722</f>
        <v>0</v>
      </c>
      <c r="K722" s="116" t="str">
        <f>IF(仕訳入力シート!F722&lt;&gt;0,仕訳入力シート!F722,"")</f>
        <v/>
      </c>
      <c r="L722" s="3" t="str">
        <f>IF(仕訳入力シート!G722&lt;&gt;0,仕訳入力シート!G722,"")</f>
        <v/>
      </c>
      <c r="M722" s="3" t="str">
        <f>IF(仕訳入力シート!H722&lt;&gt;0,仕訳入力シート!H722,"")</f>
        <v/>
      </c>
      <c r="N722" s="3" t="str">
        <f>IF(仕訳入力シート!I722&lt;&gt;0,仕訳入力シート!I722,"")</f>
        <v/>
      </c>
      <c r="O722" s="116" t="str">
        <f>IF(仕訳入力シート!P722&lt;&gt;0,仕訳入力シート!P722,"")</f>
        <v/>
      </c>
      <c r="P722" s="3" t="str">
        <f>IF(仕訳入力シート!Q722&lt;&gt;0,仕訳入力シート!Q722,"")</f>
        <v/>
      </c>
      <c r="Q722" s="3" t="str">
        <f>IF(仕訳入力シート!J722&lt;&gt;"",仕訳入力シート!J722,"")</f>
        <v/>
      </c>
      <c r="R722" s="3" t="str">
        <f>IF(仕訳入力シート!L722&lt;&gt;"",仕訳入力シート!L722,"")</f>
        <v/>
      </c>
      <c r="S722" s="3" t="str">
        <f>IF(仕訳入力シート!O722&lt;&gt;"",仕訳入力シート!O722,"")</f>
        <v/>
      </c>
      <c r="T722" s="3">
        <f t="shared" si="44"/>
        <v>0</v>
      </c>
      <c r="U722" s="3">
        <f t="shared" si="45"/>
        <v>0</v>
      </c>
      <c r="V722" s="113" t="str">
        <f>IF(仕訳入力シート!R722&lt;&gt;0,仕訳入力シート!R722,"")</f>
        <v/>
      </c>
      <c r="W722" s="3" t="str">
        <f>IF(仕訳入力シート!S722&lt;&gt;0,仕訳入力シート!S722,"")</f>
        <v/>
      </c>
      <c r="X722" s="3" t="str">
        <f>IF(仕訳入力シート!T722&lt;&gt;0,仕訳入力シート!T722,"")</f>
        <v/>
      </c>
      <c r="Y722" s="3" t="str">
        <f>IF(仕訳入力シート!U722&lt;&gt;0,仕訳入力シート!U722,"")</f>
        <v/>
      </c>
      <c r="Z722" s="116" t="str">
        <f>IF(仕訳入力シート!AB722&lt;&gt;0,仕訳入力シート!AB722,"")</f>
        <v/>
      </c>
      <c r="AA722" s="3" t="str">
        <f>IF(仕訳入力シート!AC722&lt;&gt;0,仕訳入力シート!AC722,"")</f>
        <v/>
      </c>
      <c r="AB722" s="3" t="str">
        <f>IF(仕訳入力シート!V722&lt;&gt;"",仕訳入力シート!V722,"")</f>
        <v/>
      </c>
      <c r="AC722" s="3" t="str">
        <f>IF(仕訳入力シート!X722&lt;&gt;"",仕訳入力シート!X722,"")</f>
        <v/>
      </c>
      <c r="AD722" s="3" t="str">
        <f>IF(仕訳入力シート!AA722&lt;&gt;"",仕訳入力シート!AA722,"")</f>
        <v/>
      </c>
      <c r="AE722" s="3">
        <f t="shared" si="46"/>
        <v>0</v>
      </c>
      <c r="AF722" s="3">
        <f t="shared" si="47"/>
        <v>0</v>
      </c>
      <c r="AG722" s="121" t="str">
        <f>IF(仕訳入力シート!AD722&lt;&gt;0,仕訳入力シート!AD722,"")</f>
        <v/>
      </c>
      <c r="AH722" s="3" t="str">
        <f>IF(仕訳入力シート!AE722&lt;&gt;"",仕訳入力シート!AE722,"")</f>
        <v/>
      </c>
      <c r="AI722" s="117" t="str">
        <f>IF(仕訳入力シート!AH722&lt;&gt;0,仕訳入力シート!AH722,"")</f>
        <v/>
      </c>
      <c r="AJ722" s="118" t="str">
        <f>IF(仕訳入力シート!AI722&lt;&gt;0,仕訳入力シート!AI722,"")</f>
        <v/>
      </c>
      <c r="AK722" s="118" t="str">
        <f>IF(仕訳入力シート!AJ722&lt;&gt;0,仕訳入力シート!AJ722,"")</f>
        <v/>
      </c>
      <c r="AL722" s="118" t="str">
        <f>IF(仕訳入力シート!AK722&lt;&gt;0,仕訳入力シート!AK722,"")</f>
        <v/>
      </c>
      <c r="AM722" s="118" t="str">
        <f>IF(仕訳入力シート!AL722&lt;&gt;0,仕訳入力シート!AL722,"")</f>
        <v/>
      </c>
      <c r="AN722" s="118"/>
      <c r="AO722" s="118"/>
      <c r="AP722" s="118"/>
      <c r="AQ722" s="118"/>
      <c r="AR722" s="118"/>
      <c r="AS722" s="118"/>
      <c r="AT722" s="118"/>
      <c r="AU722" s="120" t="str">
        <f>IF(仕訳入力シート!AQ722&lt;&gt;0,仕訳入力シート!AQ722,"")</f>
        <v/>
      </c>
      <c r="AV722" s="118" t="str">
        <f>IF(仕訳入力シート!AR722&lt;&gt;0,仕訳入力シート!AR722,"")</f>
        <v/>
      </c>
      <c r="AW722" s="120" t="str">
        <f>IF(仕訳入力シート!AT722&lt;&gt;0,仕訳入力シート!AT722,"")</f>
        <v/>
      </c>
      <c r="AX722" s="118" t="str">
        <f>IF(仕訳入力シート!AU722&lt;&gt;0,仕訳入力シート!AU722,"")</f>
        <v/>
      </c>
    </row>
    <row r="723" spans="1:50" ht="17.45" customHeight="1">
      <c r="A723" s="3" t="str">
        <f>IF(C723="",MAX(A$8:A722)+1,"")</f>
        <v/>
      </c>
      <c r="C723" s="3" t="str">
        <f>IF(仕訳入力シート!A723="*","*",IF(J723="","*",IF(J723=0,"*","")))</f>
        <v>*</v>
      </c>
      <c r="D723" s="3">
        <f>仕訳入力シート!B723</f>
        <v>715</v>
      </c>
      <c r="E723" s="3" t="str">
        <f>IF(仕訳入力シート!C723&lt;&gt;0,仕訳入力シート!C723,"")</f>
        <v/>
      </c>
      <c r="F723" s="110" t="str">
        <f>IF(仕訳入力シート!D723&lt;&gt;0,仕訳入力シート!D723,"")</f>
        <v/>
      </c>
      <c r="H723" s="110" t="str">
        <f>IF(仕訳入力シート!AN723&lt;&gt;0,仕訳入力シート!AN723,"")</f>
        <v/>
      </c>
      <c r="I723" s="110" t="str">
        <f>IF(仕訳入力シート!AO723&lt;&gt;0,仕訳入力シート!AO723,"")</f>
        <v/>
      </c>
      <c r="J723" s="143">
        <f>仕訳入力シート!E723</f>
        <v>0</v>
      </c>
      <c r="K723" s="116" t="str">
        <f>IF(仕訳入力シート!F723&lt;&gt;0,仕訳入力シート!F723,"")</f>
        <v/>
      </c>
      <c r="L723" s="3" t="str">
        <f>IF(仕訳入力シート!G723&lt;&gt;0,仕訳入力シート!G723,"")</f>
        <v/>
      </c>
      <c r="M723" s="3" t="str">
        <f>IF(仕訳入力シート!H723&lt;&gt;0,仕訳入力シート!H723,"")</f>
        <v/>
      </c>
      <c r="N723" s="3" t="str">
        <f>IF(仕訳入力シート!I723&lt;&gt;0,仕訳入力シート!I723,"")</f>
        <v/>
      </c>
      <c r="O723" s="116" t="str">
        <f>IF(仕訳入力シート!P723&lt;&gt;0,仕訳入力シート!P723,"")</f>
        <v/>
      </c>
      <c r="P723" s="3" t="str">
        <f>IF(仕訳入力シート!Q723&lt;&gt;0,仕訳入力シート!Q723,"")</f>
        <v/>
      </c>
      <c r="Q723" s="3" t="str">
        <f>IF(仕訳入力シート!J723&lt;&gt;"",仕訳入力シート!J723,"")</f>
        <v/>
      </c>
      <c r="R723" s="3" t="str">
        <f>IF(仕訳入力シート!L723&lt;&gt;"",仕訳入力シート!L723,"")</f>
        <v/>
      </c>
      <c r="S723" s="3" t="str">
        <f>IF(仕訳入力シート!O723&lt;&gt;"",仕訳入力シート!O723,"")</f>
        <v/>
      </c>
      <c r="T723" s="3">
        <f t="shared" si="44"/>
        <v>0</v>
      </c>
      <c r="U723" s="3">
        <f t="shared" si="45"/>
        <v>0</v>
      </c>
      <c r="V723" s="113" t="str">
        <f>IF(仕訳入力シート!R723&lt;&gt;0,仕訳入力シート!R723,"")</f>
        <v/>
      </c>
      <c r="W723" s="3" t="str">
        <f>IF(仕訳入力シート!S723&lt;&gt;0,仕訳入力シート!S723,"")</f>
        <v/>
      </c>
      <c r="X723" s="3" t="str">
        <f>IF(仕訳入力シート!T723&lt;&gt;0,仕訳入力シート!T723,"")</f>
        <v/>
      </c>
      <c r="Y723" s="3" t="str">
        <f>IF(仕訳入力シート!U723&lt;&gt;0,仕訳入力シート!U723,"")</f>
        <v/>
      </c>
      <c r="Z723" s="116" t="str">
        <f>IF(仕訳入力シート!AB723&lt;&gt;0,仕訳入力シート!AB723,"")</f>
        <v/>
      </c>
      <c r="AA723" s="3" t="str">
        <f>IF(仕訳入力シート!AC723&lt;&gt;0,仕訳入力シート!AC723,"")</f>
        <v/>
      </c>
      <c r="AB723" s="3" t="str">
        <f>IF(仕訳入力シート!V723&lt;&gt;"",仕訳入力シート!V723,"")</f>
        <v/>
      </c>
      <c r="AC723" s="3" t="str">
        <f>IF(仕訳入力シート!X723&lt;&gt;"",仕訳入力シート!X723,"")</f>
        <v/>
      </c>
      <c r="AD723" s="3" t="str">
        <f>IF(仕訳入力シート!AA723&lt;&gt;"",仕訳入力シート!AA723,"")</f>
        <v/>
      </c>
      <c r="AE723" s="3">
        <f t="shared" si="46"/>
        <v>0</v>
      </c>
      <c r="AF723" s="3">
        <f t="shared" si="47"/>
        <v>0</v>
      </c>
      <c r="AG723" s="121" t="str">
        <f>IF(仕訳入力シート!AD723&lt;&gt;0,仕訳入力シート!AD723,"")</f>
        <v/>
      </c>
      <c r="AH723" s="3" t="str">
        <f>IF(仕訳入力シート!AE723&lt;&gt;"",仕訳入力シート!AE723,"")</f>
        <v/>
      </c>
      <c r="AI723" s="117" t="str">
        <f>IF(仕訳入力シート!AH723&lt;&gt;0,仕訳入力シート!AH723,"")</f>
        <v/>
      </c>
      <c r="AJ723" s="118" t="str">
        <f>IF(仕訳入力シート!AI723&lt;&gt;0,仕訳入力シート!AI723,"")</f>
        <v/>
      </c>
      <c r="AK723" s="118" t="str">
        <f>IF(仕訳入力シート!AJ723&lt;&gt;0,仕訳入力シート!AJ723,"")</f>
        <v/>
      </c>
      <c r="AL723" s="118" t="str">
        <f>IF(仕訳入力シート!AK723&lt;&gt;0,仕訳入力シート!AK723,"")</f>
        <v/>
      </c>
      <c r="AM723" s="118" t="str">
        <f>IF(仕訳入力シート!AL723&lt;&gt;0,仕訳入力シート!AL723,"")</f>
        <v/>
      </c>
      <c r="AN723" s="118"/>
      <c r="AO723" s="118"/>
      <c r="AP723" s="118"/>
      <c r="AQ723" s="118"/>
      <c r="AR723" s="118"/>
      <c r="AS723" s="118"/>
      <c r="AT723" s="118"/>
      <c r="AU723" s="120" t="str">
        <f>IF(仕訳入力シート!AQ723&lt;&gt;0,仕訳入力シート!AQ723,"")</f>
        <v/>
      </c>
      <c r="AV723" s="118" t="str">
        <f>IF(仕訳入力シート!AR723&lt;&gt;0,仕訳入力シート!AR723,"")</f>
        <v/>
      </c>
      <c r="AW723" s="120" t="str">
        <f>IF(仕訳入力シート!AT723&lt;&gt;0,仕訳入力シート!AT723,"")</f>
        <v/>
      </c>
      <c r="AX723" s="118" t="str">
        <f>IF(仕訳入力シート!AU723&lt;&gt;0,仕訳入力シート!AU723,"")</f>
        <v/>
      </c>
    </row>
    <row r="724" spans="1:50" ht="17.45" customHeight="1">
      <c r="A724" s="3" t="str">
        <f>IF(C724="",MAX(A$8:A723)+1,"")</f>
        <v/>
      </c>
      <c r="C724" s="3" t="str">
        <f>IF(仕訳入力シート!A724="*","*",IF(J724="","*",IF(J724=0,"*","")))</f>
        <v>*</v>
      </c>
      <c r="D724" s="3">
        <f>仕訳入力シート!B724</f>
        <v>716</v>
      </c>
      <c r="E724" s="3" t="str">
        <f>IF(仕訳入力シート!C724&lt;&gt;0,仕訳入力シート!C724,"")</f>
        <v/>
      </c>
      <c r="F724" s="110" t="str">
        <f>IF(仕訳入力シート!D724&lt;&gt;0,仕訳入力シート!D724,"")</f>
        <v/>
      </c>
      <c r="H724" s="110" t="str">
        <f>IF(仕訳入力シート!AN724&lt;&gt;0,仕訳入力シート!AN724,"")</f>
        <v/>
      </c>
      <c r="I724" s="110" t="str">
        <f>IF(仕訳入力シート!AO724&lt;&gt;0,仕訳入力シート!AO724,"")</f>
        <v/>
      </c>
      <c r="J724" s="143">
        <f>仕訳入力シート!E724</f>
        <v>0</v>
      </c>
      <c r="K724" s="116" t="str">
        <f>IF(仕訳入力シート!F724&lt;&gt;0,仕訳入力シート!F724,"")</f>
        <v/>
      </c>
      <c r="L724" s="3" t="str">
        <f>IF(仕訳入力シート!G724&lt;&gt;0,仕訳入力シート!G724,"")</f>
        <v/>
      </c>
      <c r="M724" s="3" t="str">
        <f>IF(仕訳入力シート!H724&lt;&gt;0,仕訳入力シート!H724,"")</f>
        <v/>
      </c>
      <c r="N724" s="3" t="str">
        <f>IF(仕訳入力シート!I724&lt;&gt;0,仕訳入力シート!I724,"")</f>
        <v/>
      </c>
      <c r="O724" s="116" t="str">
        <f>IF(仕訳入力シート!P724&lt;&gt;0,仕訳入力シート!P724,"")</f>
        <v/>
      </c>
      <c r="P724" s="3" t="str">
        <f>IF(仕訳入力シート!Q724&lt;&gt;0,仕訳入力シート!Q724,"")</f>
        <v/>
      </c>
      <c r="Q724" s="3" t="str">
        <f>IF(仕訳入力シート!J724&lt;&gt;"",仕訳入力シート!J724,"")</f>
        <v/>
      </c>
      <c r="R724" s="3" t="str">
        <f>IF(仕訳入力シート!L724&lt;&gt;"",仕訳入力シート!L724,"")</f>
        <v/>
      </c>
      <c r="S724" s="3" t="str">
        <f>IF(仕訳入力シート!O724&lt;&gt;"",仕訳入力シート!O724,"")</f>
        <v/>
      </c>
      <c r="T724" s="3">
        <f t="shared" si="44"/>
        <v>0</v>
      </c>
      <c r="U724" s="3">
        <f t="shared" si="45"/>
        <v>0</v>
      </c>
      <c r="V724" s="113" t="str">
        <f>IF(仕訳入力シート!R724&lt;&gt;0,仕訳入力シート!R724,"")</f>
        <v/>
      </c>
      <c r="W724" s="3" t="str">
        <f>IF(仕訳入力シート!S724&lt;&gt;0,仕訳入力シート!S724,"")</f>
        <v/>
      </c>
      <c r="X724" s="3" t="str">
        <f>IF(仕訳入力シート!T724&lt;&gt;0,仕訳入力シート!T724,"")</f>
        <v/>
      </c>
      <c r="Y724" s="3" t="str">
        <f>IF(仕訳入力シート!U724&lt;&gt;0,仕訳入力シート!U724,"")</f>
        <v/>
      </c>
      <c r="Z724" s="116" t="str">
        <f>IF(仕訳入力シート!AB724&lt;&gt;0,仕訳入力シート!AB724,"")</f>
        <v/>
      </c>
      <c r="AA724" s="3" t="str">
        <f>IF(仕訳入力シート!AC724&lt;&gt;0,仕訳入力シート!AC724,"")</f>
        <v/>
      </c>
      <c r="AB724" s="3" t="str">
        <f>IF(仕訳入力シート!V724&lt;&gt;"",仕訳入力シート!V724,"")</f>
        <v/>
      </c>
      <c r="AC724" s="3" t="str">
        <f>IF(仕訳入力シート!X724&lt;&gt;"",仕訳入力シート!X724,"")</f>
        <v/>
      </c>
      <c r="AD724" s="3" t="str">
        <f>IF(仕訳入力シート!AA724&lt;&gt;"",仕訳入力シート!AA724,"")</f>
        <v/>
      </c>
      <c r="AE724" s="3">
        <f t="shared" si="46"/>
        <v>0</v>
      </c>
      <c r="AF724" s="3">
        <f t="shared" si="47"/>
        <v>0</v>
      </c>
      <c r="AG724" s="121" t="str">
        <f>IF(仕訳入力シート!AD724&lt;&gt;0,仕訳入力シート!AD724,"")</f>
        <v/>
      </c>
      <c r="AH724" s="3" t="str">
        <f>IF(仕訳入力シート!AE724&lt;&gt;"",仕訳入力シート!AE724,"")</f>
        <v/>
      </c>
      <c r="AI724" s="117" t="str">
        <f>IF(仕訳入力シート!AH724&lt;&gt;0,仕訳入力シート!AH724,"")</f>
        <v/>
      </c>
      <c r="AJ724" s="118" t="str">
        <f>IF(仕訳入力シート!AI724&lt;&gt;0,仕訳入力シート!AI724,"")</f>
        <v/>
      </c>
      <c r="AK724" s="118" t="str">
        <f>IF(仕訳入力シート!AJ724&lt;&gt;0,仕訳入力シート!AJ724,"")</f>
        <v/>
      </c>
      <c r="AL724" s="118" t="str">
        <f>IF(仕訳入力シート!AK724&lt;&gt;0,仕訳入力シート!AK724,"")</f>
        <v/>
      </c>
      <c r="AM724" s="118" t="str">
        <f>IF(仕訳入力シート!AL724&lt;&gt;0,仕訳入力シート!AL724,"")</f>
        <v/>
      </c>
      <c r="AN724" s="118"/>
      <c r="AO724" s="118"/>
      <c r="AP724" s="118"/>
      <c r="AQ724" s="118"/>
      <c r="AR724" s="118"/>
      <c r="AS724" s="118"/>
      <c r="AT724" s="118"/>
      <c r="AU724" s="120" t="str">
        <f>IF(仕訳入力シート!AQ724&lt;&gt;0,仕訳入力シート!AQ724,"")</f>
        <v/>
      </c>
      <c r="AV724" s="118" t="str">
        <f>IF(仕訳入力シート!AR724&lt;&gt;0,仕訳入力シート!AR724,"")</f>
        <v/>
      </c>
      <c r="AW724" s="120" t="str">
        <f>IF(仕訳入力シート!AT724&lt;&gt;0,仕訳入力シート!AT724,"")</f>
        <v/>
      </c>
      <c r="AX724" s="118" t="str">
        <f>IF(仕訳入力シート!AU724&lt;&gt;0,仕訳入力シート!AU724,"")</f>
        <v/>
      </c>
    </row>
    <row r="725" spans="1:50" ht="17.45" customHeight="1">
      <c r="A725" s="3" t="str">
        <f>IF(C725="",MAX(A$8:A724)+1,"")</f>
        <v/>
      </c>
      <c r="C725" s="3" t="str">
        <f>IF(仕訳入力シート!A725="*","*",IF(J725="","*",IF(J725=0,"*","")))</f>
        <v>*</v>
      </c>
      <c r="D725" s="3">
        <f>仕訳入力シート!B725</f>
        <v>717</v>
      </c>
      <c r="E725" s="3" t="str">
        <f>IF(仕訳入力シート!C725&lt;&gt;0,仕訳入力シート!C725,"")</f>
        <v/>
      </c>
      <c r="F725" s="110" t="str">
        <f>IF(仕訳入力シート!D725&lt;&gt;0,仕訳入力シート!D725,"")</f>
        <v/>
      </c>
      <c r="H725" s="110" t="str">
        <f>IF(仕訳入力シート!AN725&lt;&gt;0,仕訳入力シート!AN725,"")</f>
        <v/>
      </c>
      <c r="I725" s="110" t="str">
        <f>IF(仕訳入力シート!AO725&lt;&gt;0,仕訳入力シート!AO725,"")</f>
        <v/>
      </c>
      <c r="J725" s="143">
        <f>仕訳入力シート!E725</f>
        <v>0</v>
      </c>
      <c r="K725" s="116" t="str">
        <f>IF(仕訳入力シート!F725&lt;&gt;0,仕訳入力シート!F725,"")</f>
        <v/>
      </c>
      <c r="L725" s="3" t="str">
        <f>IF(仕訳入力シート!G725&lt;&gt;0,仕訳入力シート!G725,"")</f>
        <v/>
      </c>
      <c r="M725" s="3" t="str">
        <f>IF(仕訳入力シート!H725&lt;&gt;0,仕訳入力シート!H725,"")</f>
        <v/>
      </c>
      <c r="N725" s="3" t="str">
        <f>IF(仕訳入力シート!I725&lt;&gt;0,仕訳入力シート!I725,"")</f>
        <v/>
      </c>
      <c r="O725" s="116" t="str">
        <f>IF(仕訳入力シート!P725&lt;&gt;0,仕訳入力シート!P725,"")</f>
        <v/>
      </c>
      <c r="P725" s="3" t="str">
        <f>IF(仕訳入力シート!Q725&lt;&gt;0,仕訳入力シート!Q725,"")</f>
        <v/>
      </c>
      <c r="Q725" s="3" t="str">
        <f>IF(仕訳入力シート!J725&lt;&gt;"",仕訳入力シート!J725,"")</f>
        <v/>
      </c>
      <c r="R725" s="3" t="str">
        <f>IF(仕訳入力シート!L725&lt;&gt;"",仕訳入力シート!L725,"")</f>
        <v/>
      </c>
      <c r="S725" s="3" t="str">
        <f>IF(仕訳入力シート!O725&lt;&gt;"",仕訳入力シート!O725,"")</f>
        <v/>
      </c>
      <c r="T725" s="3">
        <f t="shared" si="44"/>
        <v>0</v>
      </c>
      <c r="U725" s="3">
        <f t="shared" si="45"/>
        <v>0</v>
      </c>
      <c r="V725" s="113" t="str">
        <f>IF(仕訳入力シート!R725&lt;&gt;0,仕訳入力シート!R725,"")</f>
        <v/>
      </c>
      <c r="W725" s="3" t="str">
        <f>IF(仕訳入力シート!S725&lt;&gt;0,仕訳入力シート!S725,"")</f>
        <v/>
      </c>
      <c r="X725" s="3" t="str">
        <f>IF(仕訳入力シート!T725&lt;&gt;0,仕訳入力シート!T725,"")</f>
        <v/>
      </c>
      <c r="Y725" s="3" t="str">
        <f>IF(仕訳入力シート!U725&lt;&gt;0,仕訳入力シート!U725,"")</f>
        <v/>
      </c>
      <c r="Z725" s="116" t="str">
        <f>IF(仕訳入力シート!AB725&lt;&gt;0,仕訳入力シート!AB725,"")</f>
        <v/>
      </c>
      <c r="AA725" s="3" t="str">
        <f>IF(仕訳入力シート!AC725&lt;&gt;0,仕訳入力シート!AC725,"")</f>
        <v/>
      </c>
      <c r="AB725" s="3" t="str">
        <f>IF(仕訳入力シート!V725&lt;&gt;"",仕訳入力シート!V725,"")</f>
        <v/>
      </c>
      <c r="AC725" s="3" t="str">
        <f>IF(仕訳入力シート!X725&lt;&gt;"",仕訳入力シート!X725,"")</f>
        <v/>
      </c>
      <c r="AD725" s="3" t="str">
        <f>IF(仕訳入力シート!AA725&lt;&gt;"",仕訳入力シート!AA725,"")</f>
        <v/>
      </c>
      <c r="AE725" s="3">
        <f t="shared" si="46"/>
        <v>0</v>
      </c>
      <c r="AF725" s="3">
        <f t="shared" si="47"/>
        <v>0</v>
      </c>
      <c r="AG725" s="121" t="str">
        <f>IF(仕訳入力シート!AD725&lt;&gt;0,仕訳入力シート!AD725,"")</f>
        <v/>
      </c>
      <c r="AH725" s="3" t="str">
        <f>IF(仕訳入力シート!AE725&lt;&gt;"",仕訳入力シート!AE725,"")</f>
        <v/>
      </c>
      <c r="AI725" s="117" t="str">
        <f>IF(仕訳入力シート!AH725&lt;&gt;0,仕訳入力シート!AH725,"")</f>
        <v/>
      </c>
      <c r="AJ725" s="118" t="str">
        <f>IF(仕訳入力シート!AI725&lt;&gt;0,仕訳入力シート!AI725,"")</f>
        <v/>
      </c>
      <c r="AK725" s="118" t="str">
        <f>IF(仕訳入力シート!AJ725&lt;&gt;0,仕訳入力シート!AJ725,"")</f>
        <v/>
      </c>
      <c r="AL725" s="118" t="str">
        <f>IF(仕訳入力シート!AK725&lt;&gt;0,仕訳入力シート!AK725,"")</f>
        <v/>
      </c>
      <c r="AM725" s="118" t="str">
        <f>IF(仕訳入力シート!AL725&lt;&gt;0,仕訳入力シート!AL725,"")</f>
        <v/>
      </c>
      <c r="AN725" s="118"/>
      <c r="AO725" s="118"/>
      <c r="AP725" s="118"/>
      <c r="AQ725" s="118"/>
      <c r="AR725" s="118"/>
      <c r="AS725" s="118"/>
      <c r="AT725" s="118"/>
      <c r="AU725" s="120" t="str">
        <f>IF(仕訳入力シート!AQ725&lt;&gt;0,仕訳入力シート!AQ725,"")</f>
        <v/>
      </c>
      <c r="AV725" s="118" t="str">
        <f>IF(仕訳入力シート!AR725&lt;&gt;0,仕訳入力シート!AR725,"")</f>
        <v/>
      </c>
      <c r="AW725" s="120" t="str">
        <f>IF(仕訳入力シート!AT725&lt;&gt;0,仕訳入力シート!AT725,"")</f>
        <v/>
      </c>
      <c r="AX725" s="118" t="str">
        <f>IF(仕訳入力シート!AU725&lt;&gt;0,仕訳入力シート!AU725,"")</f>
        <v/>
      </c>
    </row>
    <row r="726" spans="1:50" ht="17.45" customHeight="1">
      <c r="A726" s="3" t="str">
        <f>IF(C726="",MAX(A$8:A725)+1,"")</f>
        <v/>
      </c>
      <c r="C726" s="3" t="str">
        <f>IF(仕訳入力シート!A726="*","*",IF(J726="","*",IF(J726=0,"*","")))</f>
        <v>*</v>
      </c>
      <c r="D726" s="3">
        <f>仕訳入力シート!B726</f>
        <v>718</v>
      </c>
      <c r="E726" s="3" t="str">
        <f>IF(仕訳入力シート!C726&lt;&gt;0,仕訳入力シート!C726,"")</f>
        <v/>
      </c>
      <c r="F726" s="110" t="str">
        <f>IF(仕訳入力シート!D726&lt;&gt;0,仕訳入力シート!D726,"")</f>
        <v/>
      </c>
      <c r="H726" s="110" t="str">
        <f>IF(仕訳入力シート!AN726&lt;&gt;0,仕訳入力シート!AN726,"")</f>
        <v/>
      </c>
      <c r="I726" s="110" t="str">
        <f>IF(仕訳入力シート!AO726&lt;&gt;0,仕訳入力シート!AO726,"")</f>
        <v/>
      </c>
      <c r="J726" s="143">
        <f>仕訳入力シート!E726</f>
        <v>0</v>
      </c>
      <c r="K726" s="116" t="str">
        <f>IF(仕訳入力シート!F726&lt;&gt;0,仕訳入力シート!F726,"")</f>
        <v/>
      </c>
      <c r="L726" s="3" t="str">
        <f>IF(仕訳入力シート!G726&lt;&gt;0,仕訳入力シート!G726,"")</f>
        <v/>
      </c>
      <c r="M726" s="3" t="str">
        <f>IF(仕訳入力シート!H726&lt;&gt;0,仕訳入力シート!H726,"")</f>
        <v/>
      </c>
      <c r="N726" s="3" t="str">
        <f>IF(仕訳入力シート!I726&lt;&gt;0,仕訳入力シート!I726,"")</f>
        <v/>
      </c>
      <c r="O726" s="116" t="str">
        <f>IF(仕訳入力シート!P726&lt;&gt;0,仕訳入力シート!P726,"")</f>
        <v/>
      </c>
      <c r="P726" s="3" t="str">
        <f>IF(仕訳入力シート!Q726&lt;&gt;0,仕訳入力シート!Q726,"")</f>
        <v/>
      </c>
      <c r="Q726" s="3" t="str">
        <f>IF(仕訳入力シート!J726&lt;&gt;"",仕訳入力シート!J726,"")</f>
        <v/>
      </c>
      <c r="R726" s="3" t="str">
        <f>IF(仕訳入力シート!L726&lt;&gt;"",仕訳入力シート!L726,"")</f>
        <v/>
      </c>
      <c r="S726" s="3" t="str">
        <f>IF(仕訳入力シート!O726&lt;&gt;"",仕訳入力シート!O726,"")</f>
        <v/>
      </c>
      <c r="T726" s="3">
        <f t="shared" si="44"/>
        <v>0</v>
      </c>
      <c r="U726" s="3">
        <f t="shared" si="45"/>
        <v>0</v>
      </c>
      <c r="V726" s="113" t="str">
        <f>IF(仕訳入力シート!R726&lt;&gt;0,仕訳入力シート!R726,"")</f>
        <v/>
      </c>
      <c r="W726" s="3" t="str">
        <f>IF(仕訳入力シート!S726&lt;&gt;0,仕訳入力シート!S726,"")</f>
        <v/>
      </c>
      <c r="X726" s="3" t="str">
        <f>IF(仕訳入力シート!T726&lt;&gt;0,仕訳入力シート!T726,"")</f>
        <v/>
      </c>
      <c r="Y726" s="3" t="str">
        <f>IF(仕訳入力シート!U726&lt;&gt;0,仕訳入力シート!U726,"")</f>
        <v/>
      </c>
      <c r="Z726" s="116" t="str">
        <f>IF(仕訳入力シート!AB726&lt;&gt;0,仕訳入力シート!AB726,"")</f>
        <v/>
      </c>
      <c r="AA726" s="3" t="str">
        <f>IF(仕訳入力シート!AC726&lt;&gt;0,仕訳入力シート!AC726,"")</f>
        <v/>
      </c>
      <c r="AB726" s="3" t="str">
        <f>IF(仕訳入力シート!V726&lt;&gt;"",仕訳入力シート!V726,"")</f>
        <v/>
      </c>
      <c r="AC726" s="3" t="str">
        <f>IF(仕訳入力シート!X726&lt;&gt;"",仕訳入力シート!X726,"")</f>
        <v/>
      </c>
      <c r="AD726" s="3" t="str">
        <f>IF(仕訳入力シート!AA726&lt;&gt;"",仕訳入力シート!AA726,"")</f>
        <v/>
      </c>
      <c r="AE726" s="3">
        <f t="shared" si="46"/>
        <v>0</v>
      </c>
      <c r="AF726" s="3">
        <f t="shared" si="47"/>
        <v>0</v>
      </c>
      <c r="AG726" s="121" t="str">
        <f>IF(仕訳入力シート!AD726&lt;&gt;0,仕訳入力シート!AD726,"")</f>
        <v/>
      </c>
      <c r="AH726" s="3" t="str">
        <f>IF(仕訳入力シート!AE726&lt;&gt;"",仕訳入力シート!AE726,"")</f>
        <v/>
      </c>
      <c r="AI726" s="117" t="str">
        <f>IF(仕訳入力シート!AH726&lt;&gt;0,仕訳入力シート!AH726,"")</f>
        <v/>
      </c>
      <c r="AJ726" s="118" t="str">
        <f>IF(仕訳入力シート!AI726&lt;&gt;0,仕訳入力シート!AI726,"")</f>
        <v/>
      </c>
      <c r="AK726" s="118" t="str">
        <f>IF(仕訳入力シート!AJ726&lt;&gt;0,仕訳入力シート!AJ726,"")</f>
        <v/>
      </c>
      <c r="AL726" s="118" t="str">
        <f>IF(仕訳入力シート!AK726&lt;&gt;0,仕訳入力シート!AK726,"")</f>
        <v/>
      </c>
      <c r="AM726" s="118" t="str">
        <f>IF(仕訳入力シート!AL726&lt;&gt;0,仕訳入力シート!AL726,"")</f>
        <v/>
      </c>
      <c r="AN726" s="118"/>
      <c r="AO726" s="118"/>
      <c r="AP726" s="118"/>
      <c r="AQ726" s="118"/>
      <c r="AR726" s="118"/>
      <c r="AS726" s="118"/>
      <c r="AT726" s="118"/>
      <c r="AU726" s="120" t="str">
        <f>IF(仕訳入力シート!AQ726&lt;&gt;0,仕訳入力シート!AQ726,"")</f>
        <v/>
      </c>
      <c r="AV726" s="118" t="str">
        <f>IF(仕訳入力シート!AR726&lt;&gt;0,仕訳入力シート!AR726,"")</f>
        <v/>
      </c>
      <c r="AW726" s="120" t="str">
        <f>IF(仕訳入力シート!AT726&lt;&gt;0,仕訳入力シート!AT726,"")</f>
        <v/>
      </c>
      <c r="AX726" s="118" t="str">
        <f>IF(仕訳入力シート!AU726&lt;&gt;0,仕訳入力シート!AU726,"")</f>
        <v/>
      </c>
    </row>
    <row r="727" spans="1:50" ht="17.45" customHeight="1">
      <c r="A727" s="3" t="str">
        <f>IF(C727="",MAX(A$8:A726)+1,"")</f>
        <v/>
      </c>
      <c r="C727" s="3" t="str">
        <f>IF(仕訳入力シート!A727="*","*",IF(J727="","*",IF(J727=0,"*","")))</f>
        <v>*</v>
      </c>
      <c r="D727" s="3">
        <f>仕訳入力シート!B727</f>
        <v>719</v>
      </c>
      <c r="E727" s="3" t="str">
        <f>IF(仕訳入力シート!C727&lt;&gt;0,仕訳入力シート!C727,"")</f>
        <v/>
      </c>
      <c r="F727" s="110" t="str">
        <f>IF(仕訳入力シート!D727&lt;&gt;0,仕訳入力シート!D727,"")</f>
        <v/>
      </c>
      <c r="H727" s="110" t="str">
        <f>IF(仕訳入力シート!AN727&lt;&gt;0,仕訳入力シート!AN727,"")</f>
        <v/>
      </c>
      <c r="I727" s="110" t="str">
        <f>IF(仕訳入力シート!AO727&lt;&gt;0,仕訳入力シート!AO727,"")</f>
        <v/>
      </c>
      <c r="J727" s="143">
        <f>仕訳入力シート!E727</f>
        <v>0</v>
      </c>
      <c r="K727" s="116" t="str">
        <f>IF(仕訳入力シート!F727&lt;&gt;0,仕訳入力シート!F727,"")</f>
        <v/>
      </c>
      <c r="L727" s="3" t="str">
        <f>IF(仕訳入力シート!G727&lt;&gt;0,仕訳入力シート!G727,"")</f>
        <v/>
      </c>
      <c r="M727" s="3" t="str">
        <f>IF(仕訳入力シート!H727&lt;&gt;0,仕訳入力シート!H727,"")</f>
        <v/>
      </c>
      <c r="N727" s="3" t="str">
        <f>IF(仕訳入力シート!I727&lt;&gt;0,仕訳入力シート!I727,"")</f>
        <v/>
      </c>
      <c r="O727" s="116" t="str">
        <f>IF(仕訳入力シート!P727&lt;&gt;0,仕訳入力シート!P727,"")</f>
        <v/>
      </c>
      <c r="P727" s="3" t="str">
        <f>IF(仕訳入力シート!Q727&lt;&gt;0,仕訳入力シート!Q727,"")</f>
        <v/>
      </c>
      <c r="Q727" s="3" t="str">
        <f>IF(仕訳入力シート!J727&lt;&gt;"",仕訳入力シート!J727,"")</f>
        <v/>
      </c>
      <c r="R727" s="3" t="str">
        <f>IF(仕訳入力シート!L727&lt;&gt;"",仕訳入力シート!L727,"")</f>
        <v/>
      </c>
      <c r="S727" s="3" t="str">
        <f>IF(仕訳入力シート!O727&lt;&gt;"",仕訳入力シート!O727,"")</f>
        <v/>
      </c>
      <c r="T727" s="3">
        <f t="shared" si="44"/>
        <v>0</v>
      </c>
      <c r="U727" s="3">
        <f t="shared" si="45"/>
        <v>0</v>
      </c>
      <c r="V727" s="113" t="str">
        <f>IF(仕訳入力シート!R727&lt;&gt;0,仕訳入力シート!R727,"")</f>
        <v/>
      </c>
      <c r="W727" s="3" t="str">
        <f>IF(仕訳入力シート!S727&lt;&gt;0,仕訳入力シート!S727,"")</f>
        <v/>
      </c>
      <c r="X727" s="3" t="str">
        <f>IF(仕訳入力シート!T727&lt;&gt;0,仕訳入力シート!T727,"")</f>
        <v/>
      </c>
      <c r="Y727" s="3" t="str">
        <f>IF(仕訳入力シート!U727&lt;&gt;0,仕訳入力シート!U727,"")</f>
        <v/>
      </c>
      <c r="Z727" s="116" t="str">
        <f>IF(仕訳入力シート!AB727&lt;&gt;0,仕訳入力シート!AB727,"")</f>
        <v/>
      </c>
      <c r="AA727" s="3" t="str">
        <f>IF(仕訳入力シート!AC727&lt;&gt;0,仕訳入力シート!AC727,"")</f>
        <v/>
      </c>
      <c r="AB727" s="3" t="str">
        <f>IF(仕訳入力シート!V727&lt;&gt;"",仕訳入力シート!V727,"")</f>
        <v/>
      </c>
      <c r="AC727" s="3" t="str">
        <f>IF(仕訳入力シート!X727&lt;&gt;"",仕訳入力シート!X727,"")</f>
        <v/>
      </c>
      <c r="AD727" s="3" t="str">
        <f>IF(仕訳入力シート!AA727&lt;&gt;"",仕訳入力シート!AA727,"")</f>
        <v/>
      </c>
      <c r="AE727" s="3">
        <f t="shared" si="46"/>
        <v>0</v>
      </c>
      <c r="AF727" s="3">
        <f t="shared" si="47"/>
        <v>0</v>
      </c>
      <c r="AG727" s="121" t="str">
        <f>IF(仕訳入力シート!AD727&lt;&gt;0,仕訳入力シート!AD727,"")</f>
        <v/>
      </c>
      <c r="AH727" s="3" t="str">
        <f>IF(仕訳入力シート!AE727&lt;&gt;"",仕訳入力シート!AE727,"")</f>
        <v/>
      </c>
      <c r="AI727" s="117" t="str">
        <f>IF(仕訳入力シート!AH727&lt;&gt;0,仕訳入力シート!AH727,"")</f>
        <v/>
      </c>
      <c r="AJ727" s="118" t="str">
        <f>IF(仕訳入力シート!AI727&lt;&gt;0,仕訳入力シート!AI727,"")</f>
        <v/>
      </c>
      <c r="AK727" s="118" t="str">
        <f>IF(仕訳入力シート!AJ727&lt;&gt;0,仕訳入力シート!AJ727,"")</f>
        <v/>
      </c>
      <c r="AL727" s="118" t="str">
        <f>IF(仕訳入力シート!AK727&lt;&gt;0,仕訳入力シート!AK727,"")</f>
        <v/>
      </c>
      <c r="AM727" s="118" t="str">
        <f>IF(仕訳入力シート!AL727&lt;&gt;0,仕訳入力シート!AL727,"")</f>
        <v/>
      </c>
      <c r="AN727" s="118"/>
      <c r="AO727" s="118"/>
      <c r="AP727" s="118"/>
      <c r="AQ727" s="118"/>
      <c r="AR727" s="118"/>
      <c r="AS727" s="118"/>
      <c r="AT727" s="118"/>
      <c r="AU727" s="120" t="str">
        <f>IF(仕訳入力シート!AQ727&lt;&gt;0,仕訳入力シート!AQ727,"")</f>
        <v/>
      </c>
      <c r="AV727" s="118" t="str">
        <f>IF(仕訳入力シート!AR727&lt;&gt;0,仕訳入力シート!AR727,"")</f>
        <v/>
      </c>
      <c r="AW727" s="120" t="str">
        <f>IF(仕訳入力シート!AT727&lt;&gt;0,仕訳入力シート!AT727,"")</f>
        <v/>
      </c>
      <c r="AX727" s="118" t="str">
        <f>IF(仕訳入力シート!AU727&lt;&gt;0,仕訳入力シート!AU727,"")</f>
        <v/>
      </c>
    </row>
    <row r="728" spans="1:50" ht="17.45" customHeight="1">
      <c r="A728" s="3" t="str">
        <f>IF(C728="",MAX(A$8:A727)+1,"")</f>
        <v/>
      </c>
      <c r="C728" s="3" t="str">
        <f>IF(仕訳入力シート!A728="*","*",IF(J728="","*",IF(J728=0,"*","")))</f>
        <v>*</v>
      </c>
      <c r="D728" s="3">
        <f>仕訳入力シート!B728</f>
        <v>720</v>
      </c>
      <c r="E728" s="3" t="str">
        <f>IF(仕訳入力シート!C728&lt;&gt;0,仕訳入力シート!C728,"")</f>
        <v/>
      </c>
      <c r="F728" s="110" t="str">
        <f>IF(仕訳入力シート!D728&lt;&gt;0,仕訳入力シート!D728,"")</f>
        <v/>
      </c>
      <c r="H728" s="110" t="str">
        <f>IF(仕訳入力シート!AN728&lt;&gt;0,仕訳入力シート!AN728,"")</f>
        <v/>
      </c>
      <c r="I728" s="110" t="str">
        <f>IF(仕訳入力シート!AO728&lt;&gt;0,仕訳入力シート!AO728,"")</f>
        <v/>
      </c>
      <c r="J728" s="143">
        <f>仕訳入力シート!E728</f>
        <v>0</v>
      </c>
      <c r="K728" s="116" t="str">
        <f>IF(仕訳入力シート!F728&lt;&gt;0,仕訳入力シート!F728,"")</f>
        <v/>
      </c>
      <c r="L728" s="3" t="str">
        <f>IF(仕訳入力シート!G728&lt;&gt;0,仕訳入力シート!G728,"")</f>
        <v/>
      </c>
      <c r="M728" s="3" t="str">
        <f>IF(仕訳入力シート!H728&lt;&gt;0,仕訳入力シート!H728,"")</f>
        <v/>
      </c>
      <c r="N728" s="3" t="str">
        <f>IF(仕訳入力シート!I728&lt;&gt;0,仕訳入力シート!I728,"")</f>
        <v/>
      </c>
      <c r="O728" s="116" t="str">
        <f>IF(仕訳入力シート!P728&lt;&gt;0,仕訳入力シート!P728,"")</f>
        <v/>
      </c>
      <c r="P728" s="3" t="str">
        <f>IF(仕訳入力シート!Q728&lt;&gt;0,仕訳入力シート!Q728,"")</f>
        <v/>
      </c>
      <c r="Q728" s="3" t="str">
        <f>IF(仕訳入力シート!J728&lt;&gt;"",仕訳入力シート!J728,"")</f>
        <v/>
      </c>
      <c r="R728" s="3" t="str">
        <f>IF(仕訳入力シート!L728&lt;&gt;"",仕訳入力シート!L728,"")</f>
        <v/>
      </c>
      <c r="S728" s="3" t="str">
        <f>IF(仕訳入力シート!O728&lt;&gt;"",仕訳入力シート!O728,"")</f>
        <v/>
      </c>
      <c r="T728" s="3">
        <f t="shared" si="44"/>
        <v>0</v>
      </c>
      <c r="U728" s="3">
        <f t="shared" si="45"/>
        <v>0</v>
      </c>
      <c r="V728" s="113" t="str">
        <f>IF(仕訳入力シート!R728&lt;&gt;0,仕訳入力シート!R728,"")</f>
        <v/>
      </c>
      <c r="W728" s="3" t="str">
        <f>IF(仕訳入力シート!S728&lt;&gt;0,仕訳入力シート!S728,"")</f>
        <v/>
      </c>
      <c r="X728" s="3" t="str">
        <f>IF(仕訳入力シート!T728&lt;&gt;0,仕訳入力シート!T728,"")</f>
        <v/>
      </c>
      <c r="Y728" s="3" t="str">
        <f>IF(仕訳入力シート!U728&lt;&gt;0,仕訳入力シート!U728,"")</f>
        <v/>
      </c>
      <c r="Z728" s="116" t="str">
        <f>IF(仕訳入力シート!AB728&lt;&gt;0,仕訳入力シート!AB728,"")</f>
        <v/>
      </c>
      <c r="AA728" s="3" t="str">
        <f>IF(仕訳入力シート!AC728&lt;&gt;0,仕訳入力シート!AC728,"")</f>
        <v/>
      </c>
      <c r="AB728" s="3" t="str">
        <f>IF(仕訳入力シート!V728&lt;&gt;"",仕訳入力シート!V728,"")</f>
        <v/>
      </c>
      <c r="AC728" s="3" t="str">
        <f>IF(仕訳入力シート!X728&lt;&gt;"",仕訳入力シート!X728,"")</f>
        <v/>
      </c>
      <c r="AD728" s="3" t="str">
        <f>IF(仕訳入力シート!AA728&lt;&gt;"",仕訳入力シート!AA728,"")</f>
        <v/>
      </c>
      <c r="AE728" s="3">
        <f t="shared" si="46"/>
        <v>0</v>
      </c>
      <c r="AF728" s="3">
        <f t="shared" si="47"/>
        <v>0</v>
      </c>
      <c r="AG728" s="121" t="str">
        <f>IF(仕訳入力シート!AD728&lt;&gt;0,仕訳入力シート!AD728,"")</f>
        <v/>
      </c>
      <c r="AH728" s="3" t="str">
        <f>IF(仕訳入力シート!AE728&lt;&gt;"",仕訳入力シート!AE728,"")</f>
        <v/>
      </c>
      <c r="AI728" s="117" t="str">
        <f>IF(仕訳入力シート!AH728&lt;&gt;0,仕訳入力シート!AH728,"")</f>
        <v/>
      </c>
      <c r="AJ728" s="118" t="str">
        <f>IF(仕訳入力シート!AI728&lt;&gt;0,仕訳入力シート!AI728,"")</f>
        <v/>
      </c>
      <c r="AK728" s="118" t="str">
        <f>IF(仕訳入力シート!AJ728&lt;&gt;0,仕訳入力シート!AJ728,"")</f>
        <v/>
      </c>
      <c r="AL728" s="118" t="str">
        <f>IF(仕訳入力シート!AK728&lt;&gt;0,仕訳入力シート!AK728,"")</f>
        <v/>
      </c>
      <c r="AM728" s="118" t="str">
        <f>IF(仕訳入力シート!AL728&lt;&gt;0,仕訳入力シート!AL728,"")</f>
        <v/>
      </c>
      <c r="AN728" s="118"/>
      <c r="AO728" s="118"/>
      <c r="AP728" s="118"/>
      <c r="AQ728" s="118"/>
      <c r="AR728" s="118"/>
      <c r="AS728" s="118"/>
      <c r="AT728" s="118"/>
      <c r="AU728" s="120" t="str">
        <f>IF(仕訳入力シート!AQ728&lt;&gt;0,仕訳入力シート!AQ728,"")</f>
        <v/>
      </c>
      <c r="AV728" s="118" t="str">
        <f>IF(仕訳入力シート!AR728&lt;&gt;0,仕訳入力シート!AR728,"")</f>
        <v/>
      </c>
      <c r="AW728" s="120" t="str">
        <f>IF(仕訳入力シート!AT728&lt;&gt;0,仕訳入力シート!AT728,"")</f>
        <v/>
      </c>
      <c r="AX728" s="118" t="str">
        <f>IF(仕訳入力シート!AU728&lt;&gt;0,仕訳入力シート!AU728,"")</f>
        <v/>
      </c>
    </row>
    <row r="729" spans="1:50" ht="17.45" customHeight="1">
      <c r="A729" s="3" t="str">
        <f>IF(C729="",MAX(A$8:A728)+1,"")</f>
        <v/>
      </c>
      <c r="C729" s="3" t="str">
        <f>IF(仕訳入力シート!A729="*","*",IF(J729="","*",IF(J729=0,"*","")))</f>
        <v>*</v>
      </c>
      <c r="D729" s="3">
        <f>仕訳入力シート!B729</f>
        <v>721</v>
      </c>
      <c r="E729" s="3" t="str">
        <f>IF(仕訳入力シート!C729&lt;&gt;0,仕訳入力シート!C729,"")</f>
        <v/>
      </c>
      <c r="F729" s="110" t="str">
        <f>IF(仕訳入力シート!D729&lt;&gt;0,仕訳入力シート!D729,"")</f>
        <v/>
      </c>
      <c r="H729" s="110" t="str">
        <f>IF(仕訳入力シート!AN729&lt;&gt;0,仕訳入力シート!AN729,"")</f>
        <v/>
      </c>
      <c r="I729" s="110" t="str">
        <f>IF(仕訳入力シート!AO729&lt;&gt;0,仕訳入力シート!AO729,"")</f>
        <v/>
      </c>
      <c r="J729" s="143">
        <f>仕訳入力シート!E729</f>
        <v>0</v>
      </c>
      <c r="K729" s="116" t="str">
        <f>IF(仕訳入力シート!F729&lt;&gt;0,仕訳入力シート!F729,"")</f>
        <v/>
      </c>
      <c r="L729" s="3" t="str">
        <f>IF(仕訳入力シート!G729&lt;&gt;0,仕訳入力シート!G729,"")</f>
        <v/>
      </c>
      <c r="M729" s="3" t="str">
        <f>IF(仕訳入力シート!H729&lt;&gt;0,仕訳入力シート!H729,"")</f>
        <v/>
      </c>
      <c r="N729" s="3" t="str">
        <f>IF(仕訳入力シート!I729&lt;&gt;0,仕訳入力シート!I729,"")</f>
        <v/>
      </c>
      <c r="O729" s="116" t="str">
        <f>IF(仕訳入力シート!P729&lt;&gt;0,仕訳入力シート!P729,"")</f>
        <v/>
      </c>
      <c r="P729" s="3" t="str">
        <f>IF(仕訳入力シート!Q729&lt;&gt;0,仕訳入力シート!Q729,"")</f>
        <v/>
      </c>
      <c r="Q729" s="3" t="str">
        <f>IF(仕訳入力シート!J729&lt;&gt;"",仕訳入力シート!J729,"")</f>
        <v/>
      </c>
      <c r="R729" s="3" t="str">
        <f>IF(仕訳入力シート!L729&lt;&gt;"",仕訳入力シート!L729,"")</f>
        <v/>
      </c>
      <c r="S729" s="3" t="str">
        <f>IF(仕訳入力シート!O729&lt;&gt;"",仕訳入力シート!O729,"")</f>
        <v/>
      </c>
      <c r="T729" s="3">
        <f t="shared" si="44"/>
        <v>0</v>
      </c>
      <c r="U729" s="3">
        <f t="shared" si="45"/>
        <v>0</v>
      </c>
      <c r="V729" s="113" t="str">
        <f>IF(仕訳入力シート!R729&lt;&gt;0,仕訳入力シート!R729,"")</f>
        <v/>
      </c>
      <c r="W729" s="3" t="str">
        <f>IF(仕訳入力シート!S729&lt;&gt;0,仕訳入力シート!S729,"")</f>
        <v/>
      </c>
      <c r="X729" s="3" t="str">
        <f>IF(仕訳入力シート!T729&lt;&gt;0,仕訳入力シート!T729,"")</f>
        <v/>
      </c>
      <c r="Y729" s="3" t="str">
        <f>IF(仕訳入力シート!U729&lt;&gt;0,仕訳入力シート!U729,"")</f>
        <v/>
      </c>
      <c r="Z729" s="116" t="str">
        <f>IF(仕訳入力シート!AB729&lt;&gt;0,仕訳入力シート!AB729,"")</f>
        <v/>
      </c>
      <c r="AA729" s="3" t="str">
        <f>IF(仕訳入力シート!AC729&lt;&gt;0,仕訳入力シート!AC729,"")</f>
        <v/>
      </c>
      <c r="AB729" s="3" t="str">
        <f>IF(仕訳入力シート!V729&lt;&gt;"",仕訳入力シート!V729,"")</f>
        <v/>
      </c>
      <c r="AC729" s="3" t="str">
        <f>IF(仕訳入力シート!X729&lt;&gt;"",仕訳入力シート!X729,"")</f>
        <v/>
      </c>
      <c r="AD729" s="3" t="str">
        <f>IF(仕訳入力シート!AA729&lt;&gt;"",仕訳入力シート!AA729,"")</f>
        <v/>
      </c>
      <c r="AE729" s="3">
        <f t="shared" si="46"/>
        <v>0</v>
      </c>
      <c r="AF729" s="3">
        <f t="shared" si="47"/>
        <v>0</v>
      </c>
      <c r="AG729" s="121" t="str">
        <f>IF(仕訳入力シート!AD729&lt;&gt;0,仕訳入力シート!AD729,"")</f>
        <v/>
      </c>
      <c r="AH729" s="3" t="str">
        <f>IF(仕訳入力シート!AE729&lt;&gt;"",仕訳入力シート!AE729,"")</f>
        <v/>
      </c>
      <c r="AI729" s="117" t="str">
        <f>IF(仕訳入力シート!AH729&lt;&gt;0,仕訳入力シート!AH729,"")</f>
        <v/>
      </c>
      <c r="AJ729" s="118" t="str">
        <f>IF(仕訳入力シート!AI729&lt;&gt;0,仕訳入力シート!AI729,"")</f>
        <v/>
      </c>
      <c r="AK729" s="118" t="str">
        <f>IF(仕訳入力シート!AJ729&lt;&gt;0,仕訳入力シート!AJ729,"")</f>
        <v/>
      </c>
      <c r="AL729" s="118" t="str">
        <f>IF(仕訳入力シート!AK729&lt;&gt;0,仕訳入力シート!AK729,"")</f>
        <v/>
      </c>
      <c r="AM729" s="118" t="str">
        <f>IF(仕訳入力シート!AL729&lt;&gt;0,仕訳入力シート!AL729,"")</f>
        <v/>
      </c>
      <c r="AN729" s="118"/>
      <c r="AO729" s="118"/>
      <c r="AP729" s="118"/>
      <c r="AQ729" s="118"/>
      <c r="AR729" s="118"/>
      <c r="AS729" s="118"/>
      <c r="AT729" s="118"/>
      <c r="AU729" s="120" t="str">
        <f>IF(仕訳入力シート!AQ729&lt;&gt;0,仕訳入力シート!AQ729,"")</f>
        <v/>
      </c>
      <c r="AV729" s="118" t="str">
        <f>IF(仕訳入力シート!AR729&lt;&gt;0,仕訳入力シート!AR729,"")</f>
        <v/>
      </c>
      <c r="AW729" s="120" t="str">
        <f>IF(仕訳入力シート!AT729&lt;&gt;0,仕訳入力シート!AT729,"")</f>
        <v/>
      </c>
      <c r="AX729" s="118" t="str">
        <f>IF(仕訳入力シート!AU729&lt;&gt;0,仕訳入力シート!AU729,"")</f>
        <v/>
      </c>
    </row>
    <row r="730" spans="1:50" ht="17.45" customHeight="1">
      <c r="A730" s="3" t="str">
        <f>IF(C730="",MAX(A$8:A729)+1,"")</f>
        <v/>
      </c>
      <c r="C730" s="3" t="str">
        <f>IF(仕訳入力シート!A730="*","*",IF(J730="","*",IF(J730=0,"*","")))</f>
        <v>*</v>
      </c>
      <c r="D730" s="3">
        <f>仕訳入力シート!B730</f>
        <v>722</v>
      </c>
      <c r="E730" s="3" t="str">
        <f>IF(仕訳入力シート!C730&lt;&gt;0,仕訳入力シート!C730,"")</f>
        <v/>
      </c>
      <c r="F730" s="110" t="str">
        <f>IF(仕訳入力シート!D730&lt;&gt;0,仕訳入力シート!D730,"")</f>
        <v/>
      </c>
      <c r="H730" s="110" t="str">
        <f>IF(仕訳入力シート!AN730&lt;&gt;0,仕訳入力シート!AN730,"")</f>
        <v/>
      </c>
      <c r="I730" s="110" t="str">
        <f>IF(仕訳入力シート!AO730&lt;&gt;0,仕訳入力シート!AO730,"")</f>
        <v/>
      </c>
      <c r="J730" s="143">
        <f>仕訳入力シート!E730</f>
        <v>0</v>
      </c>
      <c r="K730" s="116" t="str">
        <f>IF(仕訳入力シート!F730&lt;&gt;0,仕訳入力シート!F730,"")</f>
        <v/>
      </c>
      <c r="L730" s="3" t="str">
        <f>IF(仕訳入力シート!G730&lt;&gt;0,仕訳入力シート!G730,"")</f>
        <v/>
      </c>
      <c r="M730" s="3" t="str">
        <f>IF(仕訳入力シート!H730&lt;&gt;0,仕訳入力シート!H730,"")</f>
        <v/>
      </c>
      <c r="N730" s="3" t="str">
        <f>IF(仕訳入力シート!I730&lt;&gt;0,仕訳入力シート!I730,"")</f>
        <v/>
      </c>
      <c r="O730" s="116" t="str">
        <f>IF(仕訳入力シート!P730&lt;&gt;0,仕訳入力シート!P730,"")</f>
        <v/>
      </c>
      <c r="P730" s="3" t="str">
        <f>IF(仕訳入力シート!Q730&lt;&gt;0,仕訳入力シート!Q730,"")</f>
        <v/>
      </c>
      <c r="Q730" s="3" t="str">
        <f>IF(仕訳入力シート!J730&lt;&gt;"",仕訳入力シート!J730,"")</f>
        <v/>
      </c>
      <c r="R730" s="3" t="str">
        <f>IF(仕訳入力シート!L730&lt;&gt;"",仕訳入力シート!L730,"")</f>
        <v/>
      </c>
      <c r="S730" s="3" t="str">
        <f>IF(仕訳入力シート!O730&lt;&gt;"",仕訳入力シート!O730,"")</f>
        <v/>
      </c>
      <c r="T730" s="3">
        <f t="shared" si="44"/>
        <v>0</v>
      </c>
      <c r="U730" s="3">
        <f t="shared" si="45"/>
        <v>0</v>
      </c>
      <c r="V730" s="113" t="str">
        <f>IF(仕訳入力シート!R730&lt;&gt;0,仕訳入力シート!R730,"")</f>
        <v/>
      </c>
      <c r="W730" s="3" t="str">
        <f>IF(仕訳入力シート!S730&lt;&gt;0,仕訳入力シート!S730,"")</f>
        <v/>
      </c>
      <c r="X730" s="3" t="str">
        <f>IF(仕訳入力シート!T730&lt;&gt;0,仕訳入力シート!T730,"")</f>
        <v/>
      </c>
      <c r="Y730" s="3" t="str">
        <f>IF(仕訳入力シート!U730&lt;&gt;0,仕訳入力シート!U730,"")</f>
        <v/>
      </c>
      <c r="Z730" s="116" t="str">
        <f>IF(仕訳入力シート!AB730&lt;&gt;0,仕訳入力シート!AB730,"")</f>
        <v/>
      </c>
      <c r="AA730" s="3" t="str">
        <f>IF(仕訳入力シート!AC730&lt;&gt;0,仕訳入力シート!AC730,"")</f>
        <v/>
      </c>
      <c r="AB730" s="3" t="str">
        <f>IF(仕訳入力シート!V730&lt;&gt;"",仕訳入力シート!V730,"")</f>
        <v/>
      </c>
      <c r="AC730" s="3" t="str">
        <f>IF(仕訳入力シート!X730&lt;&gt;"",仕訳入力シート!X730,"")</f>
        <v/>
      </c>
      <c r="AD730" s="3" t="str">
        <f>IF(仕訳入力シート!AA730&lt;&gt;"",仕訳入力シート!AA730,"")</f>
        <v/>
      </c>
      <c r="AE730" s="3">
        <f t="shared" si="46"/>
        <v>0</v>
      </c>
      <c r="AF730" s="3">
        <f t="shared" si="47"/>
        <v>0</v>
      </c>
      <c r="AG730" s="121" t="str">
        <f>IF(仕訳入力シート!AD730&lt;&gt;0,仕訳入力シート!AD730,"")</f>
        <v/>
      </c>
      <c r="AH730" s="3" t="str">
        <f>IF(仕訳入力シート!AE730&lt;&gt;"",仕訳入力シート!AE730,"")</f>
        <v/>
      </c>
      <c r="AI730" s="117" t="str">
        <f>IF(仕訳入力シート!AH730&lt;&gt;0,仕訳入力シート!AH730,"")</f>
        <v/>
      </c>
      <c r="AJ730" s="118" t="str">
        <f>IF(仕訳入力シート!AI730&lt;&gt;0,仕訳入力シート!AI730,"")</f>
        <v/>
      </c>
      <c r="AK730" s="118" t="str">
        <f>IF(仕訳入力シート!AJ730&lt;&gt;0,仕訳入力シート!AJ730,"")</f>
        <v/>
      </c>
      <c r="AL730" s="118" t="str">
        <f>IF(仕訳入力シート!AK730&lt;&gt;0,仕訳入力シート!AK730,"")</f>
        <v/>
      </c>
      <c r="AM730" s="118" t="str">
        <f>IF(仕訳入力シート!AL730&lt;&gt;0,仕訳入力シート!AL730,"")</f>
        <v/>
      </c>
      <c r="AN730" s="118"/>
      <c r="AO730" s="118"/>
      <c r="AP730" s="118"/>
      <c r="AQ730" s="118"/>
      <c r="AR730" s="118"/>
      <c r="AS730" s="118"/>
      <c r="AT730" s="118"/>
      <c r="AU730" s="120" t="str">
        <f>IF(仕訳入力シート!AQ730&lt;&gt;0,仕訳入力シート!AQ730,"")</f>
        <v/>
      </c>
      <c r="AV730" s="118" t="str">
        <f>IF(仕訳入力シート!AR730&lt;&gt;0,仕訳入力シート!AR730,"")</f>
        <v/>
      </c>
      <c r="AW730" s="120" t="str">
        <f>IF(仕訳入力シート!AT730&lt;&gt;0,仕訳入力シート!AT730,"")</f>
        <v/>
      </c>
      <c r="AX730" s="118" t="str">
        <f>IF(仕訳入力シート!AU730&lt;&gt;0,仕訳入力シート!AU730,"")</f>
        <v/>
      </c>
    </row>
    <row r="731" spans="1:50" ht="17.45" customHeight="1">
      <c r="A731" s="3" t="str">
        <f>IF(C731="",MAX(A$8:A730)+1,"")</f>
        <v/>
      </c>
      <c r="C731" s="3" t="str">
        <f>IF(仕訳入力シート!A731="*","*",IF(J731="","*",IF(J731=0,"*","")))</f>
        <v>*</v>
      </c>
      <c r="D731" s="3">
        <f>仕訳入力シート!B731</f>
        <v>723</v>
      </c>
      <c r="E731" s="3" t="str">
        <f>IF(仕訳入力シート!C731&lt;&gt;0,仕訳入力シート!C731,"")</f>
        <v/>
      </c>
      <c r="F731" s="110" t="str">
        <f>IF(仕訳入力シート!D731&lt;&gt;0,仕訳入力シート!D731,"")</f>
        <v/>
      </c>
      <c r="H731" s="110" t="str">
        <f>IF(仕訳入力シート!AN731&lt;&gt;0,仕訳入力シート!AN731,"")</f>
        <v/>
      </c>
      <c r="I731" s="110" t="str">
        <f>IF(仕訳入力シート!AO731&lt;&gt;0,仕訳入力シート!AO731,"")</f>
        <v/>
      </c>
      <c r="J731" s="143">
        <f>仕訳入力シート!E731</f>
        <v>0</v>
      </c>
      <c r="K731" s="116" t="str">
        <f>IF(仕訳入力シート!F731&lt;&gt;0,仕訳入力シート!F731,"")</f>
        <v/>
      </c>
      <c r="L731" s="3" t="str">
        <f>IF(仕訳入力シート!G731&lt;&gt;0,仕訳入力シート!G731,"")</f>
        <v/>
      </c>
      <c r="M731" s="3" t="str">
        <f>IF(仕訳入力シート!H731&lt;&gt;0,仕訳入力シート!H731,"")</f>
        <v/>
      </c>
      <c r="N731" s="3" t="str">
        <f>IF(仕訳入力シート!I731&lt;&gt;0,仕訳入力シート!I731,"")</f>
        <v/>
      </c>
      <c r="O731" s="116" t="str">
        <f>IF(仕訳入力シート!P731&lt;&gt;0,仕訳入力シート!P731,"")</f>
        <v/>
      </c>
      <c r="P731" s="3" t="str">
        <f>IF(仕訳入力シート!Q731&lt;&gt;0,仕訳入力シート!Q731,"")</f>
        <v/>
      </c>
      <c r="Q731" s="3" t="str">
        <f>IF(仕訳入力シート!J731&lt;&gt;"",仕訳入力シート!J731,"")</f>
        <v/>
      </c>
      <c r="R731" s="3" t="str">
        <f>IF(仕訳入力シート!L731&lt;&gt;"",仕訳入力シート!L731,"")</f>
        <v/>
      </c>
      <c r="S731" s="3" t="str">
        <f>IF(仕訳入力シート!O731&lt;&gt;"",仕訳入力シート!O731,"")</f>
        <v/>
      </c>
      <c r="T731" s="3">
        <f t="shared" si="44"/>
        <v>0</v>
      </c>
      <c r="U731" s="3">
        <f t="shared" si="45"/>
        <v>0</v>
      </c>
      <c r="V731" s="113" t="str">
        <f>IF(仕訳入力シート!R731&lt;&gt;0,仕訳入力シート!R731,"")</f>
        <v/>
      </c>
      <c r="W731" s="3" t="str">
        <f>IF(仕訳入力シート!S731&lt;&gt;0,仕訳入力シート!S731,"")</f>
        <v/>
      </c>
      <c r="X731" s="3" t="str">
        <f>IF(仕訳入力シート!T731&lt;&gt;0,仕訳入力シート!T731,"")</f>
        <v/>
      </c>
      <c r="Y731" s="3" t="str">
        <f>IF(仕訳入力シート!U731&lt;&gt;0,仕訳入力シート!U731,"")</f>
        <v/>
      </c>
      <c r="Z731" s="116" t="str">
        <f>IF(仕訳入力シート!AB731&lt;&gt;0,仕訳入力シート!AB731,"")</f>
        <v/>
      </c>
      <c r="AA731" s="3" t="str">
        <f>IF(仕訳入力シート!AC731&lt;&gt;0,仕訳入力シート!AC731,"")</f>
        <v/>
      </c>
      <c r="AB731" s="3" t="str">
        <f>IF(仕訳入力シート!V731&lt;&gt;"",仕訳入力シート!V731,"")</f>
        <v/>
      </c>
      <c r="AC731" s="3" t="str">
        <f>IF(仕訳入力シート!X731&lt;&gt;"",仕訳入力シート!X731,"")</f>
        <v/>
      </c>
      <c r="AD731" s="3" t="str">
        <f>IF(仕訳入力シート!AA731&lt;&gt;"",仕訳入力シート!AA731,"")</f>
        <v/>
      </c>
      <c r="AE731" s="3">
        <f t="shared" si="46"/>
        <v>0</v>
      </c>
      <c r="AF731" s="3">
        <f t="shared" si="47"/>
        <v>0</v>
      </c>
      <c r="AG731" s="121" t="str">
        <f>IF(仕訳入力シート!AD731&lt;&gt;0,仕訳入力シート!AD731,"")</f>
        <v/>
      </c>
      <c r="AH731" s="3" t="str">
        <f>IF(仕訳入力シート!AE731&lt;&gt;"",仕訳入力シート!AE731,"")</f>
        <v/>
      </c>
      <c r="AI731" s="117" t="str">
        <f>IF(仕訳入力シート!AH731&lt;&gt;0,仕訳入力シート!AH731,"")</f>
        <v/>
      </c>
      <c r="AJ731" s="118" t="str">
        <f>IF(仕訳入力シート!AI731&lt;&gt;0,仕訳入力シート!AI731,"")</f>
        <v/>
      </c>
      <c r="AK731" s="118" t="str">
        <f>IF(仕訳入力シート!AJ731&lt;&gt;0,仕訳入力シート!AJ731,"")</f>
        <v/>
      </c>
      <c r="AL731" s="118" t="str">
        <f>IF(仕訳入力シート!AK731&lt;&gt;0,仕訳入力シート!AK731,"")</f>
        <v/>
      </c>
      <c r="AM731" s="118" t="str">
        <f>IF(仕訳入力シート!AL731&lt;&gt;0,仕訳入力シート!AL731,"")</f>
        <v/>
      </c>
      <c r="AN731" s="118"/>
      <c r="AO731" s="118"/>
      <c r="AP731" s="118"/>
      <c r="AQ731" s="118"/>
      <c r="AR731" s="118"/>
      <c r="AS731" s="118"/>
      <c r="AT731" s="118"/>
      <c r="AU731" s="120" t="str">
        <f>IF(仕訳入力シート!AQ731&lt;&gt;0,仕訳入力シート!AQ731,"")</f>
        <v/>
      </c>
      <c r="AV731" s="118" t="str">
        <f>IF(仕訳入力シート!AR731&lt;&gt;0,仕訳入力シート!AR731,"")</f>
        <v/>
      </c>
      <c r="AW731" s="120" t="str">
        <f>IF(仕訳入力シート!AT731&lt;&gt;0,仕訳入力シート!AT731,"")</f>
        <v/>
      </c>
      <c r="AX731" s="118" t="str">
        <f>IF(仕訳入力シート!AU731&lt;&gt;0,仕訳入力シート!AU731,"")</f>
        <v/>
      </c>
    </row>
    <row r="732" spans="1:50" ht="17.45" customHeight="1">
      <c r="A732" s="3" t="str">
        <f>IF(C732="",MAX(A$8:A731)+1,"")</f>
        <v/>
      </c>
      <c r="C732" s="3" t="str">
        <f>IF(仕訳入力シート!A732="*","*",IF(J732="","*",IF(J732=0,"*","")))</f>
        <v>*</v>
      </c>
      <c r="D732" s="3">
        <f>仕訳入力シート!B732</f>
        <v>724</v>
      </c>
      <c r="E732" s="3" t="str">
        <f>IF(仕訳入力シート!C732&lt;&gt;0,仕訳入力シート!C732,"")</f>
        <v/>
      </c>
      <c r="F732" s="110" t="str">
        <f>IF(仕訳入力シート!D732&lt;&gt;0,仕訳入力シート!D732,"")</f>
        <v/>
      </c>
      <c r="H732" s="110" t="str">
        <f>IF(仕訳入力シート!AN732&lt;&gt;0,仕訳入力シート!AN732,"")</f>
        <v/>
      </c>
      <c r="I732" s="110" t="str">
        <f>IF(仕訳入力シート!AO732&lt;&gt;0,仕訳入力シート!AO732,"")</f>
        <v/>
      </c>
      <c r="J732" s="143">
        <f>仕訳入力シート!E732</f>
        <v>0</v>
      </c>
      <c r="K732" s="116" t="str">
        <f>IF(仕訳入力シート!F732&lt;&gt;0,仕訳入力シート!F732,"")</f>
        <v/>
      </c>
      <c r="L732" s="3" t="str">
        <f>IF(仕訳入力シート!G732&lt;&gt;0,仕訳入力シート!G732,"")</f>
        <v/>
      </c>
      <c r="M732" s="3" t="str">
        <f>IF(仕訳入力シート!H732&lt;&gt;0,仕訳入力シート!H732,"")</f>
        <v/>
      </c>
      <c r="N732" s="3" t="str">
        <f>IF(仕訳入力シート!I732&lt;&gt;0,仕訳入力シート!I732,"")</f>
        <v/>
      </c>
      <c r="O732" s="116" t="str">
        <f>IF(仕訳入力シート!P732&lt;&gt;0,仕訳入力シート!P732,"")</f>
        <v/>
      </c>
      <c r="P732" s="3" t="str">
        <f>IF(仕訳入力シート!Q732&lt;&gt;0,仕訳入力シート!Q732,"")</f>
        <v/>
      </c>
      <c r="Q732" s="3" t="str">
        <f>IF(仕訳入力シート!J732&lt;&gt;"",仕訳入力シート!J732,"")</f>
        <v/>
      </c>
      <c r="R732" s="3" t="str">
        <f>IF(仕訳入力シート!L732&lt;&gt;"",仕訳入力シート!L732,"")</f>
        <v/>
      </c>
      <c r="S732" s="3" t="str">
        <f>IF(仕訳入力シート!O732&lt;&gt;"",仕訳入力シート!O732,"")</f>
        <v/>
      </c>
      <c r="T732" s="3">
        <f t="shared" si="44"/>
        <v>0</v>
      </c>
      <c r="U732" s="3">
        <f t="shared" si="45"/>
        <v>0</v>
      </c>
      <c r="V732" s="113" t="str">
        <f>IF(仕訳入力シート!R732&lt;&gt;0,仕訳入力シート!R732,"")</f>
        <v/>
      </c>
      <c r="W732" s="3" t="str">
        <f>IF(仕訳入力シート!S732&lt;&gt;0,仕訳入力シート!S732,"")</f>
        <v/>
      </c>
      <c r="X732" s="3" t="str">
        <f>IF(仕訳入力シート!T732&lt;&gt;0,仕訳入力シート!T732,"")</f>
        <v/>
      </c>
      <c r="Y732" s="3" t="str">
        <f>IF(仕訳入力シート!U732&lt;&gt;0,仕訳入力シート!U732,"")</f>
        <v/>
      </c>
      <c r="Z732" s="116" t="str">
        <f>IF(仕訳入力シート!AB732&lt;&gt;0,仕訳入力シート!AB732,"")</f>
        <v/>
      </c>
      <c r="AA732" s="3" t="str">
        <f>IF(仕訳入力シート!AC732&lt;&gt;0,仕訳入力シート!AC732,"")</f>
        <v/>
      </c>
      <c r="AB732" s="3" t="str">
        <f>IF(仕訳入力シート!V732&lt;&gt;"",仕訳入力シート!V732,"")</f>
        <v/>
      </c>
      <c r="AC732" s="3" t="str">
        <f>IF(仕訳入力シート!X732&lt;&gt;"",仕訳入力シート!X732,"")</f>
        <v/>
      </c>
      <c r="AD732" s="3" t="str">
        <f>IF(仕訳入力シート!AA732&lt;&gt;"",仕訳入力シート!AA732,"")</f>
        <v/>
      </c>
      <c r="AE732" s="3">
        <f t="shared" si="46"/>
        <v>0</v>
      </c>
      <c r="AF732" s="3">
        <f t="shared" si="47"/>
        <v>0</v>
      </c>
      <c r="AG732" s="121" t="str">
        <f>IF(仕訳入力シート!AD732&lt;&gt;0,仕訳入力シート!AD732,"")</f>
        <v/>
      </c>
      <c r="AH732" s="3" t="str">
        <f>IF(仕訳入力シート!AE732&lt;&gt;"",仕訳入力シート!AE732,"")</f>
        <v/>
      </c>
      <c r="AI732" s="117" t="str">
        <f>IF(仕訳入力シート!AH732&lt;&gt;0,仕訳入力シート!AH732,"")</f>
        <v/>
      </c>
      <c r="AJ732" s="118" t="str">
        <f>IF(仕訳入力シート!AI732&lt;&gt;0,仕訳入力シート!AI732,"")</f>
        <v/>
      </c>
      <c r="AK732" s="118" t="str">
        <f>IF(仕訳入力シート!AJ732&lt;&gt;0,仕訳入力シート!AJ732,"")</f>
        <v/>
      </c>
      <c r="AL732" s="118" t="str">
        <f>IF(仕訳入力シート!AK732&lt;&gt;0,仕訳入力シート!AK732,"")</f>
        <v/>
      </c>
      <c r="AM732" s="118" t="str">
        <f>IF(仕訳入力シート!AL732&lt;&gt;0,仕訳入力シート!AL732,"")</f>
        <v/>
      </c>
      <c r="AN732" s="118"/>
      <c r="AO732" s="118"/>
      <c r="AP732" s="118"/>
      <c r="AQ732" s="118"/>
      <c r="AR732" s="118"/>
      <c r="AS732" s="118"/>
      <c r="AT732" s="118"/>
      <c r="AU732" s="120" t="str">
        <f>IF(仕訳入力シート!AQ732&lt;&gt;0,仕訳入力シート!AQ732,"")</f>
        <v/>
      </c>
      <c r="AV732" s="118" t="str">
        <f>IF(仕訳入力シート!AR732&lt;&gt;0,仕訳入力シート!AR732,"")</f>
        <v/>
      </c>
      <c r="AW732" s="120" t="str">
        <f>IF(仕訳入力シート!AT732&lt;&gt;0,仕訳入力シート!AT732,"")</f>
        <v/>
      </c>
      <c r="AX732" s="118" t="str">
        <f>IF(仕訳入力シート!AU732&lt;&gt;0,仕訳入力シート!AU732,"")</f>
        <v/>
      </c>
    </row>
    <row r="733" spans="1:50" ht="17.45" customHeight="1">
      <c r="A733" s="3" t="str">
        <f>IF(C733="",MAX(A$8:A732)+1,"")</f>
        <v/>
      </c>
      <c r="C733" s="3" t="str">
        <f>IF(仕訳入力シート!A733="*","*",IF(J733="","*",IF(J733=0,"*","")))</f>
        <v>*</v>
      </c>
      <c r="D733" s="3">
        <f>仕訳入力シート!B733</f>
        <v>725</v>
      </c>
      <c r="E733" s="3" t="str">
        <f>IF(仕訳入力シート!C733&lt;&gt;0,仕訳入力シート!C733,"")</f>
        <v/>
      </c>
      <c r="F733" s="110" t="str">
        <f>IF(仕訳入力シート!D733&lt;&gt;0,仕訳入力シート!D733,"")</f>
        <v/>
      </c>
      <c r="H733" s="110" t="str">
        <f>IF(仕訳入力シート!AN733&lt;&gt;0,仕訳入力シート!AN733,"")</f>
        <v/>
      </c>
      <c r="I733" s="110" t="str">
        <f>IF(仕訳入力シート!AO733&lt;&gt;0,仕訳入力シート!AO733,"")</f>
        <v/>
      </c>
      <c r="J733" s="143">
        <f>仕訳入力シート!E733</f>
        <v>0</v>
      </c>
      <c r="K733" s="116" t="str">
        <f>IF(仕訳入力シート!F733&lt;&gt;0,仕訳入力シート!F733,"")</f>
        <v/>
      </c>
      <c r="L733" s="3" t="str">
        <f>IF(仕訳入力シート!G733&lt;&gt;0,仕訳入力シート!G733,"")</f>
        <v/>
      </c>
      <c r="M733" s="3" t="str">
        <f>IF(仕訳入力シート!H733&lt;&gt;0,仕訳入力シート!H733,"")</f>
        <v/>
      </c>
      <c r="N733" s="3" t="str">
        <f>IF(仕訳入力シート!I733&lt;&gt;0,仕訳入力シート!I733,"")</f>
        <v/>
      </c>
      <c r="O733" s="116" t="str">
        <f>IF(仕訳入力シート!P733&lt;&gt;0,仕訳入力シート!P733,"")</f>
        <v/>
      </c>
      <c r="P733" s="3" t="str">
        <f>IF(仕訳入力シート!Q733&lt;&gt;0,仕訳入力シート!Q733,"")</f>
        <v/>
      </c>
      <c r="Q733" s="3" t="str">
        <f>IF(仕訳入力シート!J733&lt;&gt;"",仕訳入力シート!J733,"")</f>
        <v/>
      </c>
      <c r="R733" s="3" t="str">
        <f>IF(仕訳入力シート!L733&lt;&gt;"",仕訳入力シート!L733,"")</f>
        <v/>
      </c>
      <c r="S733" s="3" t="str">
        <f>IF(仕訳入力シート!O733&lt;&gt;"",仕訳入力シート!O733,"")</f>
        <v/>
      </c>
      <c r="T733" s="3">
        <f t="shared" si="44"/>
        <v>0</v>
      </c>
      <c r="U733" s="3">
        <f t="shared" si="45"/>
        <v>0</v>
      </c>
      <c r="V733" s="113" t="str">
        <f>IF(仕訳入力シート!R733&lt;&gt;0,仕訳入力シート!R733,"")</f>
        <v/>
      </c>
      <c r="W733" s="3" t="str">
        <f>IF(仕訳入力シート!S733&lt;&gt;0,仕訳入力シート!S733,"")</f>
        <v/>
      </c>
      <c r="X733" s="3" t="str">
        <f>IF(仕訳入力シート!T733&lt;&gt;0,仕訳入力シート!T733,"")</f>
        <v/>
      </c>
      <c r="Y733" s="3" t="str">
        <f>IF(仕訳入力シート!U733&lt;&gt;0,仕訳入力シート!U733,"")</f>
        <v/>
      </c>
      <c r="Z733" s="116" t="str">
        <f>IF(仕訳入力シート!AB733&lt;&gt;0,仕訳入力シート!AB733,"")</f>
        <v/>
      </c>
      <c r="AA733" s="3" t="str">
        <f>IF(仕訳入力シート!AC733&lt;&gt;0,仕訳入力シート!AC733,"")</f>
        <v/>
      </c>
      <c r="AB733" s="3" t="str">
        <f>IF(仕訳入力シート!V733&lt;&gt;"",仕訳入力シート!V733,"")</f>
        <v/>
      </c>
      <c r="AC733" s="3" t="str">
        <f>IF(仕訳入力シート!X733&lt;&gt;"",仕訳入力シート!X733,"")</f>
        <v/>
      </c>
      <c r="AD733" s="3" t="str">
        <f>IF(仕訳入力シート!AA733&lt;&gt;"",仕訳入力シート!AA733,"")</f>
        <v/>
      </c>
      <c r="AE733" s="3">
        <f t="shared" si="46"/>
        <v>0</v>
      </c>
      <c r="AF733" s="3">
        <f t="shared" si="47"/>
        <v>0</v>
      </c>
      <c r="AG733" s="121" t="str">
        <f>IF(仕訳入力シート!AD733&lt;&gt;0,仕訳入力シート!AD733,"")</f>
        <v/>
      </c>
      <c r="AH733" s="3" t="str">
        <f>IF(仕訳入力シート!AE733&lt;&gt;"",仕訳入力シート!AE733,"")</f>
        <v/>
      </c>
      <c r="AI733" s="117" t="str">
        <f>IF(仕訳入力シート!AH733&lt;&gt;0,仕訳入力シート!AH733,"")</f>
        <v/>
      </c>
      <c r="AJ733" s="118" t="str">
        <f>IF(仕訳入力シート!AI733&lt;&gt;0,仕訳入力シート!AI733,"")</f>
        <v/>
      </c>
      <c r="AK733" s="118" t="str">
        <f>IF(仕訳入力シート!AJ733&lt;&gt;0,仕訳入力シート!AJ733,"")</f>
        <v/>
      </c>
      <c r="AL733" s="118" t="str">
        <f>IF(仕訳入力シート!AK733&lt;&gt;0,仕訳入力シート!AK733,"")</f>
        <v/>
      </c>
      <c r="AM733" s="118" t="str">
        <f>IF(仕訳入力シート!AL733&lt;&gt;0,仕訳入力シート!AL733,"")</f>
        <v/>
      </c>
      <c r="AN733" s="118"/>
      <c r="AO733" s="118"/>
      <c r="AP733" s="118"/>
      <c r="AQ733" s="118"/>
      <c r="AR733" s="118"/>
      <c r="AS733" s="118"/>
      <c r="AT733" s="118"/>
      <c r="AU733" s="120" t="str">
        <f>IF(仕訳入力シート!AQ733&lt;&gt;0,仕訳入力シート!AQ733,"")</f>
        <v/>
      </c>
      <c r="AV733" s="118" t="str">
        <f>IF(仕訳入力シート!AR733&lt;&gt;0,仕訳入力シート!AR733,"")</f>
        <v/>
      </c>
      <c r="AW733" s="120" t="str">
        <f>IF(仕訳入力シート!AT733&lt;&gt;0,仕訳入力シート!AT733,"")</f>
        <v/>
      </c>
      <c r="AX733" s="118" t="str">
        <f>IF(仕訳入力シート!AU733&lt;&gt;0,仕訳入力シート!AU733,"")</f>
        <v/>
      </c>
    </row>
    <row r="734" spans="1:50" ht="17.45" customHeight="1">
      <c r="A734" s="3" t="str">
        <f>IF(C734="",MAX(A$8:A733)+1,"")</f>
        <v/>
      </c>
      <c r="C734" s="3" t="str">
        <f>IF(仕訳入力シート!A734="*","*",IF(J734="","*",IF(J734=0,"*","")))</f>
        <v>*</v>
      </c>
      <c r="D734" s="3">
        <f>仕訳入力シート!B734</f>
        <v>726</v>
      </c>
      <c r="E734" s="3" t="str">
        <f>IF(仕訳入力シート!C734&lt;&gt;0,仕訳入力シート!C734,"")</f>
        <v/>
      </c>
      <c r="F734" s="110" t="str">
        <f>IF(仕訳入力シート!D734&lt;&gt;0,仕訳入力シート!D734,"")</f>
        <v/>
      </c>
      <c r="H734" s="110" t="str">
        <f>IF(仕訳入力シート!AN734&lt;&gt;0,仕訳入力シート!AN734,"")</f>
        <v/>
      </c>
      <c r="I734" s="110" t="str">
        <f>IF(仕訳入力シート!AO734&lt;&gt;0,仕訳入力シート!AO734,"")</f>
        <v/>
      </c>
      <c r="J734" s="143">
        <f>仕訳入力シート!E734</f>
        <v>0</v>
      </c>
      <c r="K734" s="116" t="str">
        <f>IF(仕訳入力シート!F734&lt;&gt;0,仕訳入力シート!F734,"")</f>
        <v/>
      </c>
      <c r="L734" s="3" t="str">
        <f>IF(仕訳入力シート!G734&lt;&gt;0,仕訳入力シート!G734,"")</f>
        <v/>
      </c>
      <c r="M734" s="3" t="str">
        <f>IF(仕訳入力シート!H734&lt;&gt;0,仕訳入力シート!H734,"")</f>
        <v/>
      </c>
      <c r="N734" s="3" t="str">
        <f>IF(仕訳入力シート!I734&lt;&gt;0,仕訳入力シート!I734,"")</f>
        <v/>
      </c>
      <c r="O734" s="116" t="str">
        <f>IF(仕訳入力シート!P734&lt;&gt;0,仕訳入力シート!P734,"")</f>
        <v/>
      </c>
      <c r="P734" s="3" t="str">
        <f>IF(仕訳入力シート!Q734&lt;&gt;0,仕訳入力シート!Q734,"")</f>
        <v/>
      </c>
      <c r="Q734" s="3" t="str">
        <f>IF(仕訳入力シート!J734&lt;&gt;"",仕訳入力シート!J734,"")</f>
        <v/>
      </c>
      <c r="R734" s="3" t="str">
        <f>IF(仕訳入力シート!L734&lt;&gt;"",仕訳入力シート!L734,"")</f>
        <v/>
      </c>
      <c r="S734" s="3" t="str">
        <f>IF(仕訳入力シート!O734&lt;&gt;"",仕訳入力シート!O734,"")</f>
        <v/>
      </c>
      <c r="T734" s="3">
        <f t="shared" si="44"/>
        <v>0</v>
      </c>
      <c r="U734" s="3">
        <f t="shared" si="45"/>
        <v>0</v>
      </c>
      <c r="V734" s="113" t="str">
        <f>IF(仕訳入力シート!R734&lt;&gt;0,仕訳入力シート!R734,"")</f>
        <v/>
      </c>
      <c r="W734" s="3" t="str">
        <f>IF(仕訳入力シート!S734&lt;&gt;0,仕訳入力シート!S734,"")</f>
        <v/>
      </c>
      <c r="X734" s="3" t="str">
        <f>IF(仕訳入力シート!T734&lt;&gt;0,仕訳入力シート!T734,"")</f>
        <v/>
      </c>
      <c r="Y734" s="3" t="str">
        <f>IF(仕訳入力シート!U734&lt;&gt;0,仕訳入力シート!U734,"")</f>
        <v/>
      </c>
      <c r="Z734" s="116" t="str">
        <f>IF(仕訳入力シート!AB734&lt;&gt;0,仕訳入力シート!AB734,"")</f>
        <v/>
      </c>
      <c r="AA734" s="3" t="str">
        <f>IF(仕訳入力シート!AC734&lt;&gt;0,仕訳入力シート!AC734,"")</f>
        <v/>
      </c>
      <c r="AB734" s="3" t="str">
        <f>IF(仕訳入力シート!V734&lt;&gt;"",仕訳入力シート!V734,"")</f>
        <v/>
      </c>
      <c r="AC734" s="3" t="str">
        <f>IF(仕訳入力シート!X734&lt;&gt;"",仕訳入力シート!X734,"")</f>
        <v/>
      </c>
      <c r="AD734" s="3" t="str">
        <f>IF(仕訳入力シート!AA734&lt;&gt;"",仕訳入力シート!AA734,"")</f>
        <v/>
      </c>
      <c r="AE734" s="3">
        <f t="shared" si="46"/>
        <v>0</v>
      </c>
      <c r="AF734" s="3">
        <f t="shared" si="47"/>
        <v>0</v>
      </c>
      <c r="AG734" s="121" t="str">
        <f>IF(仕訳入力シート!AD734&lt;&gt;0,仕訳入力シート!AD734,"")</f>
        <v/>
      </c>
      <c r="AH734" s="3" t="str">
        <f>IF(仕訳入力シート!AE734&lt;&gt;"",仕訳入力シート!AE734,"")</f>
        <v/>
      </c>
      <c r="AI734" s="117" t="str">
        <f>IF(仕訳入力シート!AH734&lt;&gt;0,仕訳入力シート!AH734,"")</f>
        <v/>
      </c>
      <c r="AJ734" s="118" t="str">
        <f>IF(仕訳入力シート!AI734&lt;&gt;0,仕訳入力シート!AI734,"")</f>
        <v/>
      </c>
      <c r="AK734" s="118" t="str">
        <f>IF(仕訳入力シート!AJ734&lt;&gt;0,仕訳入力シート!AJ734,"")</f>
        <v/>
      </c>
      <c r="AL734" s="118" t="str">
        <f>IF(仕訳入力シート!AK734&lt;&gt;0,仕訳入力シート!AK734,"")</f>
        <v/>
      </c>
      <c r="AM734" s="118" t="str">
        <f>IF(仕訳入力シート!AL734&lt;&gt;0,仕訳入力シート!AL734,"")</f>
        <v/>
      </c>
      <c r="AN734" s="118"/>
      <c r="AO734" s="118"/>
      <c r="AP734" s="118"/>
      <c r="AQ734" s="118"/>
      <c r="AR734" s="118"/>
      <c r="AS734" s="118"/>
      <c r="AT734" s="118"/>
      <c r="AU734" s="120" t="str">
        <f>IF(仕訳入力シート!AQ734&lt;&gt;0,仕訳入力シート!AQ734,"")</f>
        <v/>
      </c>
      <c r="AV734" s="118" t="str">
        <f>IF(仕訳入力シート!AR734&lt;&gt;0,仕訳入力シート!AR734,"")</f>
        <v/>
      </c>
      <c r="AW734" s="120" t="str">
        <f>IF(仕訳入力シート!AT734&lt;&gt;0,仕訳入力シート!AT734,"")</f>
        <v/>
      </c>
      <c r="AX734" s="118" t="str">
        <f>IF(仕訳入力シート!AU734&lt;&gt;0,仕訳入力シート!AU734,"")</f>
        <v/>
      </c>
    </row>
    <row r="735" spans="1:50" ht="17.45" customHeight="1">
      <c r="A735" s="3" t="str">
        <f>IF(C735="",MAX(A$8:A734)+1,"")</f>
        <v/>
      </c>
      <c r="C735" s="3" t="str">
        <f>IF(仕訳入力シート!A735="*","*",IF(J735="","*",IF(J735=0,"*","")))</f>
        <v>*</v>
      </c>
      <c r="D735" s="3">
        <f>仕訳入力シート!B735</f>
        <v>727</v>
      </c>
      <c r="E735" s="3" t="str">
        <f>IF(仕訳入力シート!C735&lt;&gt;0,仕訳入力シート!C735,"")</f>
        <v/>
      </c>
      <c r="F735" s="110" t="str">
        <f>IF(仕訳入力シート!D735&lt;&gt;0,仕訳入力シート!D735,"")</f>
        <v/>
      </c>
      <c r="H735" s="110" t="str">
        <f>IF(仕訳入力シート!AN735&lt;&gt;0,仕訳入力シート!AN735,"")</f>
        <v/>
      </c>
      <c r="I735" s="110" t="str">
        <f>IF(仕訳入力シート!AO735&lt;&gt;0,仕訳入力シート!AO735,"")</f>
        <v/>
      </c>
      <c r="J735" s="143">
        <f>仕訳入力シート!E735</f>
        <v>0</v>
      </c>
      <c r="K735" s="116" t="str">
        <f>IF(仕訳入力シート!F735&lt;&gt;0,仕訳入力シート!F735,"")</f>
        <v/>
      </c>
      <c r="L735" s="3" t="str">
        <f>IF(仕訳入力シート!G735&lt;&gt;0,仕訳入力シート!G735,"")</f>
        <v/>
      </c>
      <c r="M735" s="3" t="str">
        <f>IF(仕訳入力シート!H735&lt;&gt;0,仕訳入力シート!H735,"")</f>
        <v/>
      </c>
      <c r="N735" s="3" t="str">
        <f>IF(仕訳入力シート!I735&lt;&gt;0,仕訳入力シート!I735,"")</f>
        <v/>
      </c>
      <c r="O735" s="116" t="str">
        <f>IF(仕訳入力シート!P735&lt;&gt;0,仕訳入力シート!P735,"")</f>
        <v/>
      </c>
      <c r="P735" s="3" t="str">
        <f>IF(仕訳入力シート!Q735&lt;&gt;0,仕訳入力シート!Q735,"")</f>
        <v/>
      </c>
      <c r="Q735" s="3" t="str">
        <f>IF(仕訳入力シート!J735&lt;&gt;"",仕訳入力シート!J735,"")</f>
        <v/>
      </c>
      <c r="R735" s="3" t="str">
        <f>IF(仕訳入力シート!L735&lt;&gt;"",仕訳入力シート!L735,"")</f>
        <v/>
      </c>
      <c r="S735" s="3" t="str">
        <f>IF(仕訳入力シート!O735&lt;&gt;"",仕訳入力シート!O735,"")</f>
        <v/>
      </c>
      <c r="T735" s="3">
        <f t="shared" si="44"/>
        <v>0</v>
      </c>
      <c r="U735" s="3">
        <f t="shared" si="45"/>
        <v>0</v>
      </c>
      <c r="V735" s="113" t="str">
        <f>IF(仕訳入力シート!R735&lt;&gt;0,仕訳入力シート!R735,"")</f>
        <v/>
      </c>
      <c r="W735" s="3" t="str">
        <f>IF(仕訳入力シート!S735&lt;&gt;0,仕訳入力シート!S735,"")</f>
        <v/>
      </c>
      <c r="X735" s="3" t="str">
        <f>IF(仕訳入力シート!T735&lt;&gt;0,仕訳入力シート!T735,"")</f>
        <v/>
      </c>
      <c r="Y735" s="3" t="str">
        <f>IF(仕訳入力シート!U735&lt;&gt;0,仕訳入力シート!U735,"")</f>
        <v/>
      </c>
      <c r="Z735" s="116" t="str">
        <f>IF(仕訳入力シート!AB735&lt;&gt;0,仕訳入力シート!AB735,"")</f>
        <v/>
      </c>
      <c r="AA735" s="3" t="str">
        <f>IF(仕訳入力シート!AC735&lt;&gt;0,仕訳入力シート!AC735,"")</f>
        <v/>
      </c>
      <c r="AB735" s="3" t="str">
        <f>IF(仕訳入力シート!V735&lt;&gt;"",仕訳入力シート!V735,"")</f>
        <v/>
      </c>
      <c r="AC735" s="3" t="str">
        <f>IF(仕訳入力シート!X735&lt;&gt;"",仕訳入力シート!X735,"")</f>
        <v/>
      </c>
      <c r="AD735" s="3" t="str">
        <f>IF(仕訳入力シート!AA735&lt;&gt;"",仕訳入力シート!AA735,"")</f>
        <v/>
      </c>
      <c r="AE735" s="3">
        <f t="shared" si="46"/>
        <v>0</v>
      </c>
      <c r="AF735" s="3">
        <f t="shared" si="47"/>
        <v>0</v>
      </c>
      <c r="AG735" s="121" t="str">
        <f>IF(仕訳入力シート!AD735&lt;&gt;0,仕訳入力シート!AD735,"")</f>
        <v/>
      </c>
      <c r="AH735" s="3" t="str">
        <f>IF(仕訳入力シート!AE735&lt;&gt;"",仕訳入力シート!AE735,"")</f>
        <v/>
      </c>
      <c r="AI735" s="117" t="str">
        <f>IF(仕訳入力シート!AH735&lt;&gt;0,仕訳入力シート!AH735,"")</f>
        <v/>
      </c>
      <c r="AJ735" s="118" t="str">
        <f>IF(仕訳入力シート!AI735&lt;&gt;0,仕訳入力シート!AI735,"")</f>
        <v/>
      </c>
      <c r="AK735" s="118" t="str">
        <f>IF(仕訳入力シート!AJ735&lt;&gt;0,仕訳入力シート!AJ735,"")</f>
        <v/>
      </c>
      <c r="AL735" s="118" t="str">
        <f>IF(仕訳入力シート!AK735&lt;&gt;0,仕訳入力シート!AK735,"")</f>
        <v/>
      </c>
      <c r="AM735" s="118" t="str">
        <f>IF(仕訳入力シート!AL735&lt;&gt;0,仕訳入力シート!AL735,"")</f>
        <v/>
      </c>
      <c r="AN735" s="118"/>
      <c r="AO735" s="118"/>
      <c r="AP735" s="118"/>
      <c r="AQ735" s="118"/>
      <c r="AR735" s="118"/>
      <c r="AS735" s="118"/>
      <c r="AT735" s="118"/>
      <c r="AU735" s="120" t="str">
        <f>IF(仕訳入力シート!AQ735&lt;&gt;0,仕訳入力シート!AQ735,"")</f>
        <v/>
      </c>
      <c r="AV735" s="118" t="str">
        <f>IF(仕訳入力シート!AR735&lt;&gt;0,仕訳入力シート!AR735,"")</f>
        <v/>
      </c>
      <c r="AW735" s="120" t="str">
        <f>IF(仕訳入力シート!AT735&lt;&gt;0,仕訳入力シート!AT735,"")</f>
        <v/>
      </c>
      <c r="AX735" s="118" t="str">
        <f>IF(仕訳入力シート!AU735&lt;&gt;0,仕訳入力シート!AU735,"")</f>
        <v/>
      </c>
    </row>
    <row r="736" spans="1:50" ht="17.45" customHeight="1">
      <c r="A736" s="3" t="str">
        <f>IF(C736="",MAX(A$8:A735)+1,"")</f>
        <v/>
      </c>
      <c r="C736" s="3" t="str">
        <f>IF(仕訳入力シート!A736="*","*",IF(J736="","*",IF(J736=0,"*","")))</f>
        <v>*</v>
      </c>
      <c r="D736" s="3">
        <f>仕訳入力シート!B736</f>
        <v>728</v>
      </c>
      <c r="E736" s="3" t="str">
        <f>IF(仕訳入力シート!C736&lt;&gt;0,仕訳入力シート!C736,"")</f>
        <v/>
      </c>
      <c r="F736" s="110" t="str">
        <f>IF(仕訳入力シート!D736&lt;&gt;0,仕訳入力シート!D736,"")</f>
        <v/>
      </c>
      <c r="H736" s="110" t="str">
        <f>IF(仕訳入力シート!AN736&lt;&gt;0,仕訳入力シート!AN736,"")</f>
        <v/>
      </c>
      <c r="I736" s="110" t="str">
        <f>IF(仕訳入力シート!AO736&lt;&gt;0,仕訳入力シート!AO736,"")</f>
        <v/>
      </c>
      <c r="J736" s="143">
        <f>仕訳入力シート!E736</f>
        <v>0</v>
      </c>
      <c r="K736" s="116" t="str">
        <f>IF(仕訳入力シート!F736&lt;&gt;0,仕訳入力シート!F736,"")</f>
        <v/>
      </c>
      <c r="L736" s="3" t="str">
        <f>IF(仕訳入力シート!G736&lt;&gt;0,仕訳入力シート!G736,"")</f>
        <v/>
      </c>
      <c r="M736" s="3" t="str">
        <f>IF(仕訳入力シート!H736&lt;&gt;0,仕訳入力シート!H736,"")</f>
        <v/>
      </c>
      <c r="N736" s="3" t="str">
        <f>IF(仕訳入力シート!I736&lt;&gt;0,仕訳入力シート!I736,"")</f>
        <v/>
      </c>
      <c r="O736" s="116" t="str">
        <f>IF(仕訳入力シート!P736&lt;&gt;0,仕訳入力シート!P736,"")</f>
        <v/>
      </c>
      <c r="P736" s="3" t="str">
        <f>IF(仕訳入力シート!Q736&lt;&gt;0,仕訳入力シート!Q736,"")</f>
        <v/>
      </c>
      <c r="Q736" s="3" t="str">
        <f>IF(仕訳入力シート!J736&lt;&gt;"",仕訳入力シート!J736,"")</f>
        <v/>
      </c>
      <c r="R736" s="3" t="str">
        <f>IF(仕訳入力シート!L736&lt;&gt;"",仕訳入力シート!L736,"")</f>
        <v/>
      </c>
      <c r="S736" s="3" t="str">
        <f>IF(仕訳入力シート!O736&lt;&gt;"",仕訳入力シート!O736,"")</f>
        <v/>
      </c>
      <c r="T736" s="3">
        <f t="shared" si="44"/>
        <v>0</v>
      </c>
      <c r="U736" s="3">
        <f t="shared" si="45"/>
        <v>0</v>
      </c>
      <c r="V736" s="113" t="str">
        <f>IF(仕訳入力シート!R736&lt;&gt;0,仕訳入力シート!R736,"")</f>
        <v/>
      </c>
      <c r="W736" s="3" t="str">
        <f>IF(仕訳入力シート!S736&lt;&gt;0,仕訳入力シート!S736,"")</f>
        <v/>
      </c>
      <c r="X736" s="3" t="str">
        <f>IF(仕訳入力シート!T736&lt;&gt;0,仕訳入力シート!T736,"")</f>
        <v/>
      </c>
      <c r="Y736" s="3" t="str">
        <f>IF(仕訳入力シート!U736&lt;&gt;0,仕訳入力シート!U736,"")</f>
        <v/>
      </c>
      <c r="Z736" s="116" t="str">
        <f>IF(仕訳入力シート!AB736&lt;&gt;0,仕訳入力シート!AB736,"")</f>
        <v/>
      </c>
      <c r="AA736" s="3" t="str">
        <f>IF(仕訳入力シート!AC736&lt;&gt;0,仕訳入力シート!AC736,"")</f>
        <v/>
      </c>
      <c r="AB736" s="3" t="str">
        <f>IF(仕訳入力シート!V736&lt;&gt;"",仕訳入力シート!V736,"")</f>
        <v/>
      </c>
      <c r="AC736" s="3" t="str">
        <f>IF(仕訳入力シート!X736&lt;&gt;"",仕訳入力シート!X736,"")</f>
        <v/>
      </c>
      <c r="AD736" s="3" t="str">
        <f>IF(仕訳入力シート!AA736&lt;&gt;"",仕訳入力シート!AA736,"")</f>
        <v/>
      </c>
      <c r="AE736" s="3">
        <f t="shared" si="46"/>
        <v>0</v>
      </c>
      <c r="AF736" s="3">
        <f t="shared" si="47"/>
        <v>0</v>
      </c>
      <c r="AG736" s="121" t="str">
        <f>IF(仕訳入力シート!AD736&lt;&gt;0,仕訳入力シート!AD736,"")</f>
        <v/>
      </c>
      <c r="AH736" s="3" t="str">
        <f>IF(仕訳入力シート!AE736&lt;&gt;"",仕訳入力シート!AE736,"")</f>
        <v/>
      </c>
      <c r="AI736" s="117" t="str">
        <f>IF(仕訳入力シート!AH736&lt;&gt;0,仕訳入力シート!AH736,"")</f>
        <v/>
      </c>
      <c r="AJ736" s="118" t="str">
        <f>IF(仕訳入力シート!AI736&lt;&gt;0,仕訳入力シート!AI736,"")</f>
        <v/>
      </c>
      <c r="AK736" s="118" t="str">
        <f>IF(仕訳入力シート!AJ736&lt;&gt;0,仕訳入力シート!AJ736,"")</f>
        <v/>
      </c>
      <c r="AL736" s="118" t="str">
        <f>IF(仕訳入力シート!AK736&lt;&gt;0,仕訳入力シート!AK736,"")</f>
        <v/>
      </c>
      <c r="AM736" s="118" t="str">
        <f>IF(仕訳入力シート!AL736&lt;&gt;0,仕訳入力シート!AL736,"")</f>
        <v/>
      </c>
      <c r="AN736" s="118"/>
      <c r="AO736" s="118"/>
      <c r="AP736" s="118"/>
      <c r="AQ736" s="118"/>
      <c r="AR736" s="118"/>
      <c r="AS736" s="118"/>
      <c r="AT736" s="118"/>
      <c r="AU736" s="120" t="str">
        <f>IF(仕訳入力シート!AQ736&lt;&gt;0,仕訳入力シート!AQ736,"")</f>
        <v/>
      </c>
      <c r="AV736" s="118" t="str">
        <f>IF(仕訳入力シート!AR736&lt;&gt;0,仕訳入力シート!AR736,"")</f>
        <v/>
      </c>
      <c r="AW736" s="120" t="str">
        <f>IF(仕訳入力シート!AT736&lt;&gt;0,仕訳入力シート!AT736,"")</f>
        <v/>
      </c>
      <c r="AX736" s="118" t="str">
        <f>IF(仕訳入力シート!AU736&lt;&gt;0,仕訳入力シート!AU736,"")</f>
        <v/>
      </c>
    </row>
    <row r="737" spans="1:50" ht="17.45" customHeight="1">
      <c r="A737" s="3" t="str">
        <f>IF(C737="",MAX(A$8:A736)+1,"")</f>
        <v/>
      </c>
      <c r="C737" s="3" t="str">
        <f>IF(仕訳入力シート!A737="*","*",IF(J737="","*",IF(J737=0,"*","")))</f>
        <v>*</v>
      </c>
      <c r="D737" s="3">
        <f>仕訳入力シート!B737</f>
        <v>729</v>
      </c>
      <c r="E737" s="3" t="str">
        <f>IF(仕訳入力シート!C737&lt;&gt;0,仕訳入力シート!C737,"")</f>
        <v/>
      </c>
      <c r="F737" s="110" t="str">
        <f>IF(仕訳入力シート!D737&lt;&gt;0,仕訳入力シート!D737,"")</f>
        <v/>
      </c>
      <c r="H737" s="110" t="str">
        <f>IF(仕訳入力シート!AN737&lt;&gt;0,仕訳入力シート!AN737,"")</f>
        <v/>
      </c>
      <c r="I737" s="110" t="str">
        <f>IF(仕訳入力シート!AO737&lt;&gt;0,仕訳入力シート!AO737,"")</f>
        <v/>
      </c>
      <c r="J737" s="143">
        <f>仕訳入力シート!E737</f>
        <v>0</v>
      </c>
      <c r="K737" s="116" t="str">
        <f>IF(仕訳入力シート!F737&lt;&gt;0,仕訳入力シート!F737,"")</f>
        <v/>
      </c>
      <c r="L737" s="3" t="str">
        <f>IF(仕訳入力シート!G737&lt;&gt;0,仕訳入力シート!G737,"")</f>
        <v/>
      </c>
      <c r="M737" s="3" t="str">
        <f>IF(仕訳入力シート!H737&lt;&gt;0,仕訳入力シート!H737,"")</f>
        <v/>
      </c>
      <c r="N737" s="3" t="str">
        <f>IF(仕訳入力シート!I737&lt;&gt;0,仕訳入力シート!I737,"")</f>
        <v/>
      </c>
      <c r="O737" s="116" t="str">
        <f>IF(仕訳入力シート!P737&lt;&gt;0,仕訳入力シート!P737,"")</f>
        <v/>
      </c>
      <c r="P737" s="3" t="str">
        <f>IF(仕訳入力シート!Q737&lt;&gt;0,仕訳入力シート!Q737,"")</f>
        <v/>
      </c>
      <c r="Q737" s="3" t="str">
        <f>IF(仕訳入力シート!J737&lt;&gt;"",仕訳入力シート!J737,"")</f>
        <v/>
      </c>
      <c r="R737" s="3" t="str">
        <f>IF(仕訳入力シート!L737&lt;&gt;"",仕訳入力シート!L737,"")</f>
        <v/>
      </c>
      <c r="S737" s="3" t="str">
        <f>IF(仕訳入力シート!O737&lt;&gt;"",仕訳入力シート!O737,"")</f>
        <v/>
      </c>
      <c r="T737" s="3">
        <f t="shared" si="44"/>
        <v>0</v>
      </c>
      <c r="U737" s="3">
        <f t="shared" si="45"/>
        <v>0</v>
      </c>
      <c r="V737" s="113" t="str">
        <f>IF(仕訳入力シート!R737&lt;&gt;0,仕訳入力シート!R737,"")</f>
        <v/>
      </c>
      <c r="W737" s="3" t="str">
        <f>IF(仕訳入力シート!S737&lt;&gt;0,仕訳入力シート!S737,"")</f>
        <v/>
      </c>
      <c r="X737" s="3" t="str">
        <f>IF(仕訳入力シート!T737&lt;&gt;0,仕訳入力シート!T737,"")</f>
        <v/>
      </c>
      <c r="Y737" s="3" t="str">
        <f>IF(仕訳入力シート!U737&lt;&gt;0,仕訳入力シート!U737,"")</f>
        <v/>
      </c>
      <c r="Z737" s="116" t="str">
        <f>IF(仕訳入力シート!AB737&lt;&gt;0,仕訳入力シート!AB737,"")</f>
        <v/>
      </c>
      <c r="AA737" s="3" t="str">
        <f>IF(仕訳入力シート!AC737&lt;&gt;0,仕訳入力シート!AC737,"")</f>
        <v/>
      </c>
      <c r="AB737" s="3" t="str">
        <f>IF(仕訳入力シート!V737&lt;&gt;"",仕訳入力シート!V737,"")</f>
        <v/>
      </c>
      <c r="AC737" s="3" t="str">
        <f>IF(仕訳入力シート!X737&lt;&gt;"",仕訳入力シート!X737,"")</f>
        <v/>
      </c>
      <c r="AD737" s="3" t="str">
        <f>IF(仕訳入力シート!AA737&lt;&gt;"",仕訳入力シート!AA737,"")</f>
        <v/>
      </c>
      <c r="AE737" s="3">
        <f t="shared" si="46"/>
        <v>0</v>
      </c>
      <c r="AF737" s="3">
        <f t="shared" si="47"/>
        <v>0</v>
      </c>
      <c r="AG737" s="121" t="str">
        <f>IF(仕訳入力シート!AD737&lt;&gt;0,仕訳入力シート!AD737,"")</f>
        <v/>
      </c>
      <c r="AH737" s="3" t="str">
        <f>IF(仕訳入力シート!AE737&lt;&gt;"",仕訳入力シート!AE737,"")</f>
        <v/>
      </c>
      <c r="AI737" s="117" t="str">
        <f>IF(仕訳入力シート!AH737&lt;&gt;0,仕訳入力シート!AH737,"")</f>
        <v/>
      </c>
      <c r="AJ737" s="118" t="str">
        <f>IF(仕訳入力シート!AI737&lt;&gt;0,仕訳入力シート!AI737,"")</f>
        <v/>
      </c>
      <c r="AK737" s="118" t="str">
        <f>IF(仕訳入力シート!AJ737&lt;&gt;0,仕訳入力シート!AJ737,"")</f>
        <v/>
      </c>
      <c r="AL737" s="118" t="str">
        <f>IF(仕訳入力シート!AK737&lt;&gt;0,仕訳入力シート!AK737,"")</f>
        <v/>
      </c>
      <c r="AM737" s="118" t="str">
        <f>IF(仕訳入力シート!AL737&lt;&gt;0,仕訳入力シート!AL737,"")</f>
        <v/>
      </c>
      <c r="AN737" s="118"/>
      <c r="AO737" s="118"/>
      <c r="AP737" s="118"/>
      <c r="AQ737" s="118"/>
      <c r="AR737" s="118"/>
      <c r="AS737" s="118"/>
      <c r="AT737" s="118"/>
      <c r="AU737" s="120" t="str">
        <f>IF(仕訳入力シート!AQ737&lt;&gt;0,仕訳入力シート!AQ737,"")</f>
        <v/>
      </c>
      <c r="AV737" s="118" t="str">
        <f>IF(仕訳入力シート!AR737&lt;&gt;0,仕訳入力シート!AR737,"")</f>
        <v/>
      </c>
      <c r="AW737" s="120" t="str">
        <f>IF(仕訳入力シート!AT737&lt;&gt;0,仕訳入力シート!AT737,"")</f>
        <v/>
      </c>
      <c r="AX737" s="118" t="str">
        <f>IF(仕訳入力シート!AU737&lt;&gt;0,仕訳入力シート!AU737,"")</f>
        <v/>
      </c>
    </row>
    <row r="738" spans="1:50" ht="17.45" customHeight="1">
      <c r="A738" s="3" t="str">
        <f>IF(C738="",MAX(A$8:A737)+1,"")</f>
        <v/>
      </c>
      <c r="C738" s="3" t="str">
        <f>IF(仕訳入力シート!A738="*","*",IF(J738="","*",IF(J738=0,"*","")))</f>
        <v>*</v>
      </c>
      <c r="D738" s="3">
        <f>仕訳入力シート!B738</f>
        <v>730</v>
      </c>
      <c r="E738" s="3" t="str">
        <f>IF(仕訳入力シート!C738&lt;&gt;0,仕訳入力シート!C738,"")</f>
        <v/>
      </c>
      <c r="F738" s="110" t="str">
        <f>IF(仕訳入力シート!D738&lt;&gt;0,仕訳入力シート!D738,"")</f>
        <v/>
      </c>
      <c r="H738" s="110" t="str">
        <f>IF(仕訳入力シート!AN738&lt;&gt;0,仕訳入力シート!AN738,"")</f>
        <v/>
      </c>
      <c r="I738" s="110" t="str">
        <f>IF(仕訳入力シート!AO738&lt;&gt;0,仕訳入力シート!AO738,"")</f>
        <v/>
      </c>
      <c r="J738" s="143">
        <f>仕訳入力シート!E738</f>
        <v>0</v>
      </c>
      <c r="K738" s="116" t="str">
        <f>IF(仕訳入力シート!F738&lt;&gt;0,仕訳入力シート!F738,"")</f>
        <v/>
      </c>
      <c r="L738" s="3" t="str">
        <f>IF(仕訳入力シート!G738&lt;&gt;0,仕訳入力シート!G738,"")</f>
        <v/>
      </c>
      <c r="M738" s="3" t="str">
        <f>IF(仕訳入力シート!H738&lt;&gt;0,仕訳入力シート!H738,"")</f>
        <v/>
      </c>
      <c r="N738" s="3" t="str">
        <f>IF(仕訳入力シート!I738&lt;&gt;0,仕訳入力シート!I738,"")</f>
        <v/>
      </c>
      <c r="O738" s="116" t="str">
        <f>IF(仕訳入力シート!P738&lt;&gt;0,仕訳入力シート!P738,"")</f>
        <v/>
      </c>
      <c r="P738" s="3" t="str">
        <f>IF(仕訳入力シート!Q738&lt;&gt;0,仕訳入力シート!Q738,"")</f>
        <v/>
      </c>
      <c r="Q738" s="3" t="str">
        <f>IF(仕訳入力シート!J738&lt;&gt;"",仕訳入力シート!J738,"")</f>
        <v/>
      </c>
      <c r="R738" s="3" t="str">
        <f>IF(仕訳入力シート!L738&lt;&gt;"",仕訳入力シート!L738,"")</f>
        <v/>
      </c>
      <c r="S738" s="3" t="str">
        <f>IF(仕訳入力シート!O738&lt;&gt;"",仕訳入力シート!O738,"")</f>
        <v/>
      </c>
      <c r="T738" s="3">
        <f t="shared" si="44"/>
        <v>0</v>
      </c>
      <c r="U738" s="3">
        <f t="shared" si="45"/>
        <v>0</v>
      </c>
      <c r="V738" s="113" t="str">
        <f>IF(仕訳入力シート!R738&lt;&gt;0,仕訳入力シート!R738,"")</f>
        <v/>
      </c>
      <c r="W738" s="3" t="str">
        <f>IF(仕訳入力シート!S738&lt;&gt;0,仕訳入力シート!S738,"")</f>
        <v/>
      </c>
      <c r="X738" s="3" t="str">
        <f>IF(仕訳入力シート!T738&lt;&gt;0,仕訳入力シート!T738,"")</f>
        <v/>
      </c>
      <c r="Y738" s="3" t="str">
        <f>IF(仕訳入力シート!U738&lt;&gt;0,仕訳入力シート!U738,"")</f>
        <v/>
      </c>
      <c r="Z738" s="116" t="str">
        <f>IF(仕訳入力シート!AB738&lt;&gt;0,仕訳入力シート!AB738,"")</f>
        <v/>
      </c>
      <c r="AA738" s="3" t="str">
        <f>IF(仕訳入力シート!AC738&lt;&gt;0,仕訳入力シート!AC738,"")</f>
        <v/>
      </c>
      <c r="AB738" s="3" t="str">
        <f>IF(仕訳入力シート!V738&lt;&gt;"",仕訳入力シート!V738,"")</f>
        <v/>
      </c>
      <c r="AC738" s="3" t="str">
        <f>IF(仕訳入力シート!X738&lt;&gt;"",仕訳入力シート!X738,"")</f>
        <v/>
      </c>
      <c r="AD738" s="3" t="str">
        <f>IF(仕訳入力シート!AA738&lt;&gt;"",仕訳入力シート!AA738,"")</f>
        <v/>
      </c>
      <c r="AE738" s="3">
        <f t="shared" si="46"/>
        <v>0</v>
      </c>
      <c r="AF738" s="3">
        <f t="shared" si="47"/>
        <v>0</v>
      </c>
      <c r="AG738" s="121" t="str">
        <f>IF(仕訳入力シート!AD738&lt;&gt;0,仕訳入力シート!AD738,"")</f>
        <v/>
      </c>
      <c r="AH738" s="3" t="str">
        <f>IF(仕訳入力シート!AE738&lt;&gt;"",仕訳入力シート!AE738,"")</f>
        <v/>
      </c>
      <c r="AI738" s="117" t="str">
        <f>IF(仕訳入力シート!AH738&lt;&gt;0,仕訳入力シート!AH738,"")</f>
        <v/>
      </c>
      <c r="AJ738" s="118" t="str">
        <f>IF(仕訳入力シート!AI738&lt;&gt;0,仕訳入力シート!AI738,"")</f>
        <v/>
      </c>
      <c r="AK738" s="118" t="str">
        <f>IF(仕訳入力シート!AJ738&lt;&gt;0,仕訳入力シート!AJ738,"")</f>
        <v/>
      </c>
      <c r="AL738" s="118" t="str">
        <f>IF(仕訳入力シート!AK738&lt;&gt;0,仕訳入力シート!AK738,"")</f>
        <v/>
      </c>
      <c r="AM738" s="118" t="str">
        <f>IF(仕訳入力シート!AL738&lt;&gt;0,仕訳入力シート!AL738,"")</f>
        <v/>
      </c>
      <c r="AN738" s="118"/>
      <c r="AO738" s="118"/>
      <c r="AP738" s="118"/>
      <c r="AQ738" s="118"/>
      <c r="AR738" s="118"/>
      <c r="AS738" s="118"/>
      <c r="AT738" s="118"/>
      <c r="AU738" s="120" t="str">
        <f>IF(仕訳入力シート!AQ738&lt;&gt;0,仕訳入力シート!AQ738,"")</f>
        <v/>
      </c>
      <c r="AV738" s="118" t="str">
        <f>IF(仕訳入力シート!AR738&lt;&gt;0,仕訳入力シート!AR738,"")</f>
        <v/>
      </c>
      <c r="AW738" s="120" t="str">
        <f>IF(仕訳入力シート!AT738&lt;&gt;0,仕訳入力シート!AT738,"")</f>
        <v/>
      </c>
      <c r="AX738" s="118" t="str">
        <f>IF(仕訳入力シート!AU738&lt;&gt;0,仕訳入力シート!AU738,"")</f>
        <v/>
      </c>
    </row>
    <row r="739" spans="1:50" ht="17.45" customHeight="1">
      <c r="A739" s="3" t="str">
        <f>IF(C739="",MAX(A$8:A738)+1,"")</f>
        <v/>
      </c>
      <c r="C739" s="3" t="str">
        <f>IF(仕訳入力シート!A739="*","*",IF(J739="","*",IF(J739=0,"*","")))</f>
        <v>*</v>
      </c>
      <c r="D739" s="3">
        <f>仕訳入力シート!B739</f>
        <v>731</v>
      </c>
      <c r="E739" s="3" t="str">
        <f>IF(仕訳入力シート!C739&lt;&gt;0,仕訳入力シート!C739,"")</f>
        <v/>
      </c>
      <c r="F739" s="110" t="str">
        <f>IF(仕訳入力シート!D739&lt;&gt;0,仕訳入力シート!D739,"")</f>
        <v/>
      </c>
      <c r="H739" s="110" t="str">
        <f>IF(仕訳入力シート!AN739&lt;&gt;0,仕訳入力シート!AN739,"")</f>
        <v/>
      </c>
      <c r="I739" s="110" t="str">
        <f>IF(仕訳入力シート!AO739&lt;&gt;0,仕訳入力シート!AO739,"")</f>
        <v/>
      </c>
      <c r="J739" s="143">
        <f>仕訳入力シート!E739</f>
        <v>0</v>
      </c>
      <c r="K739" s="116" t="str">
        <f>IF(仕訳入力シート!F739&lt;&gt;0,仕訳入力シート!F739,"")</f>
        <v/>
      </c>
      <c r="L739" s="3" t="str">
        <f>IF(仕訳入力シート!G739&lt;&gt;0,仕訳入力シート!G739,"")</f>
        <v/>
      </c>
      <c r="M739" s="3" t="str">
        <f>IF(仕訳入力シート!H739&lt;&gt;0,仕訳入力シート!H739,"")</f>
        <v/>
      </c>
      <c r="N739" s="3" t="str">
        <f>IF(仕訳入力シート!I739&lt;&gt;0,仕訳入力シート!I739,"")</f>
        <v/>
      </c>
      <c r="O739" s="116" t="str">
        <f>IF(仕訳入力シート!P739&lt;&gt;0,仕訳入力シート!P739,"")</f>
        <v/>
      </c>
      <c r="P739" s="3" t="str">
        <f>IF(仕訳入力シート!Q739&lt;&gt;0,仕訳入力シート!Q739,"")</f>
        <v/>
      </c>
      <c r="Q739" s="3" t="str">
        <f>IF(仕訳入力シート!J739&lt;&gt;"",仕訳入力シート!J739,"")</f>
        <v/>
      </c>
      <c r="R739" s="3" t="str">
        <f>IF(仕訳入力シート!L739&lt;&gt;"",仕訳入力シート!L739,"")</f>
        <v/>
      </c>
      <c r="S739" s="3" t="str">
        <f>IF(仕訳入力シート!O739&lt;&gt;"",仕訳入力シート!O739,"")</f>
        <v/>
      </c>
      <c r="T739" s="3">
        <f t="shared" si="44"/>
        <v>0</v>
      </c>
      <c r="U739" s="3">
        <f t="shared" si="45"/>
        <v>0</v>
      </c>
      <c r="V739" s="113" t="str">
        <f>IF(仕訳入力シート!R739&lt;&gt;0,仕訳入力シート!R739,"")</f>
        <v/>
      </c>
      <c r="W739" s="3" t="str">
        <f>IF(仕訳入力シート!S739&lt;&gt;0,仕訳入力シート!S739,"")</f>
        <v/>
      </c>
      <c r="X739" s="3" t="str">
        <f>IF(仕訳入力シート!T739&lt;&gt;0,仕訳入力シート!T739,"")</f>
        <v/>
      </c>
      <c r="Y739" s="3" t="str">
        <f>IF(仕訳入力シート!U739&lt;&gt;0,仕訳入力シート!U739,"")</f>
        <v/>
      </c>
      <c r="Z739" s="116" t="str">
        <f>IF(仕訳入力シート!AB739&lt;&gt;0,仕訳入力シート!AB739,"")</f>
        <v/>
      </c>
      <c r="AA739" s="3" t="str">
        <f>IF(仕訳入力シート!AC739&lt;&gt;0,仕訳入力シート!AC739,"")</f>
        <v/>
      </c>
      <c r="AB739" s="3" t="str">
        <f>IF(仕訳入力シート!V739&lt;&gt;"",仕訳入力シート!V739,"")</f>
        <v/>
      </c>
      <c r="AC739" s="3" t="str">
        <f>IF(仕訳入力シート!X739&lt;&gt;"",仕訳入力シート!X739,"")</f>
        <v/>
      </c>
      <c r="AD739" s="3" t="str">
        <f>IF(仕訳入力シート!AA739&lt;&gt;"",仕訳入力シート!AA739,"")</f>
        <v/>
      </c>
      <c r="AE739" s="3">
        <f t="shared" si="46"/>
        <v>0</v>
      </c>
      <c r="AF739" s="3">
        <f t="shared" si="47"/>
        <v>0</v>
      </c>
      <c r="AG739" s="121" t="str">
        <f>IF(仕訳入力シート!AD739&lt;&gt;0,仕訳入力シート!AD739,"")</f>
        <v/>
      </c>
      <c r="AH739" s="3" t="str">
        <f>IF(仕訳入力シート!AE739&lt;&gt;"",仕訳入力シート!AE739,"")</f>
        <v/>
      </c>
      <c r="AI739" s="117" t="str">
        <f>IF(仕訳入力シート!AH739&lt;&gt;0,仕訳入力シート!AH739,"")</f>
        <v/>
      </c>
      <c r="AJ739" s="118" t="str">
        <f>IF(仕訳入力シート!AI739&lt;&gt;0,仕訳入力シート!AI739,"")</f>
        <v/>
      </c>
      <c r="AK739" s="118" t="str">
        <f>IF(仕訳入力シート!AJ739&lt;&gt;0,仕訳入力シート!AJ739,"")</f>
        <v/>
      </c>
      <c r="AL739" s="118" t="str">
        <f>IF(仕訳入力シート!AK739&lt;&gt;0,仕訳入力シート!AK739,"")</f>
        <v/>
      </c>
      <c r="AM739" s="118" t="str">
        <f>IF(仕訳入力シート!AL739&lt;&gt;0,仕訳入力シート!AL739,"")</f>
        <v/>
      </c>
      <c r="AN739" s="118"/>
      <c r="AO739" s="118"/>
      <c r="AP739" s="118"/>
      <c r="AQ739" s="118"/>
      <c r="AR739" s="118"/>
      <c r="AS739" s="118"/>
      <c r="AT739" s="118"/>
      <c r="AU739" s="120" t="str">
        <f>IF(仕訳入力シート!AQ739&lt;&gt;0,仕訳入力シート!AQ739,"")</f>
        <v/>
      </c>
      <c r="AV739" s="118" t="str">
        <f>IF(仕訳入力シート!AR739&lt;&gt;0,仕訳入力シート!AR739,"")</f>
        <v/>
      </c>
      <c r="AW739" s="120" t="str">
        <f>IF(仕訳入力シート!AT739&lt;&gt;0,仕訳入力シート!AT739,"")</f>
        <v/>
      </c>
      <c r="AX739" s="118" t="str">
        <f>IF(仕訳入力シート!AU739&lt;&gt;0,仕訳入力シート!AU739,"")</f>
        <v/>
      </c>
    </row>
    <row r="740" spans="1:50" ht="17.45" customHeight="1">
      <c r="A740" s="3" t="str">
        <f>IF(C740="",MAX(A$8:A739)+1,"")</f>
        <v/>
      </c>
      <c r="C740" s="3" t="str">
        <f>IF(仕訳入力シート!A740="*","*",IF(J740="","*",IF(J740=0,"*","")))</f>
        <v>*</v>
      </c>
      <c r="D740" s="3">
        <f>仕訳入力シート!B740</f>
        <v>732</v>
      </c>
      <c r="E740" s="3" t="str">
        <f>IF(仕訳入力シート!C740&lt;&gt;0,仕訳入力シート!C740,"")</f>
        <v/>
      </c>
      <c r="F740" s="110" t="str">
        <f>IF(仕訳入力シート!D740&lt;&gt;0,仕訳入力シート!D740,"")</f>
        <v/>
      </c>
      <c r="H740" s="110" t="str">
        <f>IF(仕訳入力シート!AN740&lt;&gt;0,仕訳入力シート!AN740,"")</f>
        <v/>
      </c>
      <c r="I740" s="110" t="str">
        <f>IF(仕訳入力シート!AO740&lt;&gt;0,仕訳入力シート!AO740,"")</f>
        <v/>
      </c>
      <c r="J740" s="143">
        <f>仕訳入力シート!E740</f>
        <v>0</v>
      </c>
      <c r="K740" s="116" t="str">
        <f>IF(仕訳入力シート!F740&lt;&gt;0,仕訳入力シート!F740,"")</f>
        <v/>
      </c>
      <c r="L740" s="3" t="str">
        <f>IF(仕訳入力シート!G740&lt;&gt;0,仕訳入力シート!G740,"")</f>
        <v/>
      </c>
      <c r="M740" s="3" t="str">
        <f>IF(仕訳入力シート!H740&lt;&gt;0,仕訳入力シート!H740,"")</f>
        <v/>
      </c>
      <c r="N740" s="3" t="str">
        <f>IF(仕訳入力シート!I740&lt;&gt;0,仕訳入力シート!I740,"")</f>
        <v/>
      </c>
      <c r="O740" s="116" t="str">
        <f>IF(仕訳入力シート!P740&lt;&gt;0,仕訳入力シート!P740,"")</f>
        <v/>
      </c>
      <c r="P740" s="3" t="str">
        <f>IF(仕訳入力シート!Q740&lt;&gt;0,仕訳入力シート!Q740,"")</f>
        <v/>
      </c>
      <c r="Q740" s="3" t="str">
        <f>IF(仕訳入力シート!J740&lt;&gt;"",仕訳入力シート!J740,"")</f>
        <v/>
      </c>
      <c r="R740" s="3" t="str">
        <f>IF(仕訳入力シート!L740&lt;&gt;"",仕訳入力シート!L740,"")</f>
        <v/>
      </c>
      <c r="S740" s="3" t="str">
        <f>IF(仕訳入力シート!O740&lt;&gt;"",仕訳入力シート!O740,"")</f>
        <v/>
      </c>
      <c r="T740" s="3">
        <f t="shared" si="44"/>
        <v>0</v>
      </c>
      <c r="U740" s="3">
        <f t="shared" si="45"/>
        <v>0</v>
      </c>
      <c r="V740" s="113" t="str">
        <f>IF(仕訳入力シート!R740&lt;&gt;0,仕訳入力シート!R740,"")</f>
        <v/>
      </c>
      <c r="W740" s="3" t="str">
        <f>IF(仕訳入力シート!S740&lt;&gt;0,仕訳入力シート!S740,"")</f>
        <v/>
      </c>
      <c r="X740" s="3" t="str">
        <f>IF(仕訳入力シート!T740&lt;&gt;0,仕訳入力シート!T740,"")</f>
        <v/>
      </c>
      <c r="Y740" s="3" t="str">
        <f>IF(仕訳入力シート!U740&lt;&gt;0,仕訳入力シート!U740,"")</f>
        <v/>
      </c>
      <c r="Z740" s="116" t="str">
        <f>IF(仕訳入力シート!AB740&lt;&gt;0,仕訳入力シート!AB740,"")</f>
        <v/>
      </c>
      <c r="AA740" s="3" t="str">
        <f>IF(仕訳入力シート!AC740&lt;&gt;0,仕訳入力シート!AC740,"")</f>
        <v/>
      </c>
      <c r="AB740" s="3" t="str">
        <f>IF(仕訳入力シート!V740&lt;&gt;"",仕訳入力シート!V740,"")</f>
        <v/>
      </c>
      <c r="AC740" s="3" t="str">
        <f>IF(仕訳入力シート!X740&lt;&gt;"",仕訳入力シート!X740,"")</f>
        <v/>
      </c>
      <c r="AD740" s="3" t="str">
        <f>IF(仕訳入力シート!AA740&lt;&gt;"",仕訳入力シート!AA740,"")</f>
        <v/>
      </c>
      <c r="AE740" s="3">
        <f t="shared" si="46"/>
        <v>0</v>
      </c>
      <c r="AF740" s="3">
        <f t="shared" si="47"/>
        <v>0</v>
      </c>
      <c r="AG740" s="121" t="str">
        <f>IF(仕訳入力シート!AD740&lt;&gt;0,仕訳入力シート!AD740,"")</f>
        <v/>
      </c>
      <c r="AH740" s="3" t="str">
        <f>IF(仕訳入力シート!AE740&lt;&gt;"",仕訳入力シート!AE740,"")</f>
        <v/>
      </c>
      <c r="AI740" s="117" t="str">
        <f>IF(仕訳入力シート!AH740&lt;&gt;0,仕訳入力シート!AH740,"")</f>
        <v/>
      </c>
      <c r="AJ740" s="118" t="str">
        <f>IF(仕訳入力シート!AI740&lt;&gt;0,仕訳入力シート!AI740,"")</f>
        <v/>
      </c>
      <c r="AK740" s="118" t="str">
        <f>IF(仕訳入力シート!AJ740&lt;&gt;0,仕訳入力シート!AJ740,"")</f>
        <v/>
      </c>
      <c r="AL740" s="118" t="str">
        <f>IF(仕訳入力シート!AK740&lt;&gt;0,仕訳入力シート!AK740,"")</f>
        <v/>
      </c>
      <c r="AM740" s="118" t="str">
        <f>IF(仕訳入力シート!AL740&lt;&gt;0,仕訳入力シート!AL740,"")</f>
        <v/>
      </c>
      <c r="AN740" s="118"/>
      <c r="AO740" s="118"/>
      <c r="AP740" s="118"/>
      <c r="AQ740" s="118"/>
      <c r="AR740" s="118"/>
      <c r="AS740" s="118"/>
      <c r="AT740" s="118"/>
      <c r="AU740" s="120" t="str">
        <f>IF(仕訳入力シート!AQ740&lt;&gt;0,仕訳入力シート!AQ740,"")</f>
        <v/>
      </c>
      <c r="AV740" s="118" t="str">
        <f>IF(仕訳入力シート!AR740&lt;&gt;0,仕訳入力シート!AR740,"")</f>
        <v/>
      </c>
      <c r="AW740" s="120" t="str">
        <f>IF(仕訳入力シート!AT740&lt;&gt;0,仕訳入力シート!AT740,"")</f>
        <v/>
      </c>
      <c r="AX740" s="118" t="str">
        <f>IF(仕訳入力シート!AU740&lt;&gt;0,仕訳入力シート!AU740,"")</f>
        <v/>
      </c>
    </row>
    <row r="741" spans="1:50" ht="17.45" customHeight="1">
      <c r="A741" s="3" t="str">
        <f>IF(C741="",MAX(A$8:A740)+1,"")</f>
        <v/>
      </c>
      <c r="C741" s="3" t="str">
        <f>IF(仕訳入力シート!A741="*","*",IF(J741="","*",IF(J741=0,"*","")))</f>
        <v>*</v>
      </c>
      <c r="D741" s="3">
        <f>仕訳入力シート!B741</f>
        <v>733</v>
      </c>
      <c r="E741" s="3" t="str">
        <f>IF(仕訳入力シート!C741&lt;&gt;0,仕訳入力シート!C741,"")</f>
        <v/>
      </c>
      <c r="F741" s="110" t="str">
        <f>IF(仕訳入力シート!D741&lt;&gt;0,仕訳入力シート!D741,"")</f>
        <v/>
      </c>
      <c r="H741" s="110" t="str">
        <f>IF(仕訳入力シート!AN741&lt;&gt;0,仕訳入力シート!AN741,"")</f>
        <v/>
      </c>
      <c r="I741" s="110" t="str">
        <f>IF(仕訳入力シート!AO741&lt;&gt;0,仕訳入力シート!AO741,"")</f>
        <v/>
      </c>
      <c r="J741" s="143">
        <f>仕訳入力シート!E741</f>
        <v>0</v>
      </c>
      <c r="K741" s="116" t="str">
        <f>IF(仕訳入力シート!F741&lt;&gt;0,仕訳入力シート!F741,"")</f>
        <v/>
      </c>
      <c r="L741" s="3" t="str">
        <f>IF(仕訳入力シート!G741&lt;&gt;0,仕訳入力シート!G741,"")</f>
        <v/>
      </c>
      <c r="M741" s="3" t="str">
        <f>IF(仕訳入力シート!H741&lt;&gt;0,仕訳入力シート!H741,"")</f>
        <v/>
      </c>
      <c r="N741" s="3" t="str">
        <f>IF(仕訳入力シート!I741&lt;&gt;0,仕訳入力シート!I741,"")</f>
        <v/>
      </c>
      <c r="O741" s="116" t="str">
        <f>IF(仕訳入力シート!P741&lt;&gt;0,仕訳入力シート!P741,"")</f>
        <v/>
      </c>
      <c r="P741" s="3" t="str">
        <f>IF(仕訳入力シート!Q741&lt;&gt;0,仕訳入力シート!Q741,"")</f>
        <v/>
      </c>
      <c r="Q741" s="3" t="str">
        <f>IF(仕訳入力シート!J741&lt;&gt;"",仕訳入力シート!J741,"")</f>
        <v/>
      </c>
      <c r="R741" s="3" t="str">
        <f>IF(仕訳入力シート!L741&lt;&gt;"",仕訳入力シート!L741,"")</f>
        <v/>
      </c>
      <c r="S741" s="3" t="str">
        <f>IF(仕訳入力シート!O741&lt;&gt;"",仕訳入力シート!O741,"")</f>
        <v/>
      </c>
      <c r="T741" s="3">
        <f t="shared" si="44"/>
        <v>0</v>
      </c>
      <c r="U741" s="3">
        <f t="shared" si="45"/>
        <v>0</v>
      </c>
      <c r="V741" s="113" t="str">
        <f>IF(仕訳入力シート!R741&lt;&gt;0,仕訳入力シート!R741,"")</f>
        <v/>
      </c>
      <c r="W741" s="3" t="str">
        <f>IF(仕訳入力シート!S741&lt;&gt;0,仕訳入力シート!S741,"")</f>
        <v/>
      </c>
      <c r="X741" s="3" t="str">
        <f>IF(仕訳入力シート!T741&lt;&gt;0,仕訳入力シート!T741,"")</f>
        <v/>
      </c>
      <c r="Y741" s="3" t="str">
        <f>IF(仕訳入力シート!U741&lt;&gt;0,仕訳入力シート!U741,"")</f>
        <v/>
      </c>
      <c r="Z741" s="116" t="str">
        <f>IF(仕訳入力シート!AB741&lt;&gt;0,仕訳入力シート!AB741,"")</f>
        <v/>
      </c>
      <c r="AA741" s="3" t="str">
        <f>IF(仕訳入力シート!AC741&lt;&gt;0,仕訳入力シート!AC741,"")</f>
        <v/>
      </c>
      <c r="AB741" s="3" t="str">
        <f>IF(仕訳入力シート!V741&lt;&gt;"",仕訳入力シート!V741,"")</f>
        <v/>
      </c>
      <c r="AC741" s="3" t="str">
        <f>IF(仕訳入力シート!X741&lt;&gt;"",仕訳入力シート!X741,"")</f>
        <v/>
      </c>
      <c r="AD741" s="3" t="str">
        <f>IF(仕訳入力シート!AA741&lt;&gt;"",仕訳入力シート!AA741,"")</f>
        <v/>
      </c>
      <c r="AE741" s="3">
        <f t="shared" si="46"/>
        <v>0</v>
      </c>
      <c r="AF741" s="3">
        <f t="shared" si="47"/>
        <v>0</v>
      </c>
      <c r="AG741" s="121" t="str">
        <f>IF(仕訳入力シート!AD741&lt;&gt;0,仕訳入力シート!AD741,"")</f>
        <v/>
      </c>
      <c r="AH741" s="3" t="str">
        <f>IF(仕訳入力シート!AE741&lt;&gt;"",仕訳入力シート!AE741,"")</f>
        <v/>
      </c>
      <c r="AI741" s="117" t="str">
        <f>IF(仕訳入力シート!AH741&lt;&gt;0,仕訳入力シート!AH741,"")</f>
        <v/>
      </c>
      <c r="AJ741" s="118" t="str">
        <f>IF(仕訳入力シート!AI741&lt;&gt;0,仕訳入力シート!AI741,"")</f>
        <v/>
      </c>
      <c r="AK741" s="118" t="str">
        <f>IF(仕訳入力シート!AJ741&lt;&gt;0,仕訳入力シート!AJ741,"")</f>
        <v/>
      </c>
      <c r="AL741" s="118" t="str">
        <f>IF(仕訳入力シート!AK741&lt;&gt;0,仕訳入力シート!AK741,"")</f>
        <v/>
      </c>
      <c r="AM741" s="118" t="str">
        <f>IF(仕訳入力シート!AL741&lt;&gt;0,仕訳入力シート!AL741,"")</f>
        <v/>
      </c>
      <c r="AN741" s="118"/>
      <c r="AO741" s="118"/>
      <c r="AP741" s="118"/>
      <c r="AQ741" s="118"/>
      <c r="AR741" s="118"/>
      <c r="AS741" s="118"/>
      <c r="AT741" s="118"/>
      <c r="AU741" s="120" t="str">
        <f>IF(仕訳入力シート!AQ741&lt;&gt;0,仕訳入力シート!AQ741,"")</f>
        <v/>
      </c>
      <c r="AV741" s="118" t="str">
        <f>IF(仕訳入力シート!AR741&lt;&gt;0,仕訳入力シート!AR741,"")</f>
        <v/>
      </c>
      <c r="AW741" s="120" t="str">
        <f>IF(仕訳入力シート!AT741&lt;&gt;0,仕訳入力シート!AT741,"")</f>
        <v/>
      </c>
      <c r="AX741" s="118" t="str">
        <f>IF(仕訳入力シート!AU741&lt;&gt;0,仕訳入力シート!AU741,"")</f>
        <v/>
      </c>
    </row>
    <row r="742" spans="1:50" ht="17.45" customHeight="1">
      <c r="A742" s="3" t="str">
        <f>IF(C742="",MAX(A$8:A741)+1,"")</f>
        <v/>
      </c>
      <c r="C742" s="3" t="str">
        <f>IF(仕訳入力シート!A742="*","*",IF(J742="","*",IF(J742=0,"*","")))</f>
        <v>*</v>
      </c>
      <c r="D742" s="3">
        <f>仕訳入力シート!B742</f>
        <v>734</v>
      </c>
      <c r="E742" s="3" t="str">
        <f>IF(仕訳入力シート!C742&lt;&gt;0,仕訳入力シート!C742,"")</f>
        <v/>
      </c>
      <c r="F742" s="110" t="str">
        <f>IF(仕訳入力シート!D742&lt;&gt;0,仕訳入力シート!D742,"")</f>
        <v/>
      </c>
      <c r="H742" s="110" t="str">
        <f>IF(仕訳入力シート!AN742&lt;&gt;0,仕訳入力シート!AN742,"")</f>
        <v/>
      </c>
      <c r="I742" s="110" t="str">
        <f>IF(仕訳入力シート!AO742&lt;&gt;0,仕訳入力シート!AO742,"")</f>
        <v/>
      </c>
      <c r="J742" s="143">
        <f>仕訳入力シート!E742</f>
        <v>0</v>
      </c>
      <c r="K742" s="116" t="str">
        <f>IF(仕訳入力シート!F742&lt;&gt;0,仕訳入力シート!F742,"")</f>
        <v/>
      </c>
      <c r="L742" s="3" t="str">
        <f>IF(仕訳入力シート!G742&lt;&gt;0,仕訳入力シート!G742,"")</f>
        <v/>
      </c>
      <c r="M742" s="3" t="str">
        <f>IF(仕訳入力シート!H742&lt;&gt;0,仕訳入力シート!H742,"")</f>
        <v/>
      </c>
      <c r="N742" s="3" t="str">
        <f>IF(仕訳入力シート!I742&lt;&gt;0,仕訳入力シート!I742,"")</f>
        <v/>
      </c>
      <c r="O742" s="116" t="str">
        <f>IF(仕訳入力シート!P742&lt;&gt;0,仕訳入力シート!P742,"")</f>
        <v/>
      </c>
      <c r="P742" s="3" t="str">
        <f>IF(仕訳入力シート!Q742&lt;&gt;0,仕訳入力シート!Q742,"")</f>
        <v/>
      </c>
      <c r="Q742" s="3" t="str">
        <f>IF(仕訳入力シート!J742&lt;&gt;"",仕訳入力シート!J742,"")</f>
        <v/>
      </c>
      <c r="R742" s="3" t="str">
        <f>IF(仕訳入力シート!L742&lt;&gt;"",仕訳入力シート!L742,"")</f>
        <v/>
      </c>
      <c r="S742" s="3" t="str">
        <f>IF(仕訳入力シート!O742&lt;&gt;"",仕訳入力シート!O742,"")</f>
        <v/>
      </c>
      <c r="T742" s="3">
        <f t="shared" si="44"/>
        <v>0</v>
      </c>
      <c r="U742" s="3">
        <f t="shared" si="45"/>
        <v>0</v>
      </c>
      <c r="V742" s="113" t="str">
        <f>IF(仕訳入力シート!R742&lt;&gt;0,仕訳入力シート!R742,"")</f>
        <v/>
      </c>
      <c r="W742" s="3" t="str">
        <f>IF(仕訳入力シート!S742&lt;&gt;0,仕訳入力シート!S742,"")</f>
        <v/>
      </c>
      <c r="X742" s="3" t="str">
        <f>IF(仕訳入力シート!T742&lt;&gt;0,仕訳入力シート!T742,"")</f>
        <v/>
      </c>
      <c r="Y742" s="3" t="str">
        <f>IF(仕訳入力シート!U742&lt;&gt;0,仕訳入力シート!U742,"")</f>
        <v/>
      </c>
      <c r="Z742" s="116" t="str">
        <f>IF(仕訳入力シート!AB742&lt;&gt;0,仕訳入力シート!AB742,"")</f>
        <v/>
      </c>
      <c r="AA742" s="3" t="str">
        <f>IF(仕訳入力シート!AC742&lt;&gt;0,仕訳入力シート!AC742,"")</f>
        <v/>
      </c>
      <c r="AB742" s="3" t="str">
        <f>IF(仕訳入力シート!V742&lt;&gt;"",仕訳入力シート!V742,"")</f>
        <v/>
      </c>
      <c r="AC742" s="3" t="str">
        <f>IF(仕訳入力シート!X742&lt;&gt;"",仕訳入力シート!X742,"")</f>
        <v/>
      </c>
      <c r="AD742" s="3" t="str">
        <f>IF(仕訳入力シート!AA742&lt;&gt;"",仕訳入力シート!AA742,"")</f>
        <v/>
      </c>
      <c r="AE742" s="3">
        <f t="shared" si="46"/>
        <v>0</v>
      </c>
      <c r="AF742" s="3">
        <f t="shared" si="47"/>
        <v>0</v>
      </c>
      <c r="AG742" s="121" t="str">
        <f>IF(仕訳入力シート!AD742&lt;&gt;0,仕訳入力シート!AD742,"")</f>
        <v/>
      </c>
      <c r="AH742" s="3" t="str">
        <f>IF(仕訳入力シート!AE742&lt;&gt;"",仕訳入力シート!AE742,"")</f>
        <v/>
      </c>
      <c r="AI742" s="117" t="str">
        <f>IF(仕訳入力シート!AH742&lt;&gt;0,仕訳入力シート!AH742,"")</f>
        <v/>
      </c>
      <c r="AJ742" s="118" t="str">
        <f>IF(仕訳入力シート!AI742&lt;&gt;0,仕訳入力シート!AI742,"")</f>
        <v/>
      </c>
      <c r="AK742" s="118" t="str">
        <f>IF(仕訳入力シート!AJ742&lt;&gt;0,仕訳入力シート!AJ742,"")</f>
        <v/>
      </c>
      <c r="AL742" s="118" t="str">
        <f>IF(仕訳入力シート!AK742&lt;&gt;0,仕訳入力シート!AK742,"")</f>
        <v/>
      </c>
      <c r="AM742" s="118" t="str">
        <f>IF(仕訳入力シート!AL742&lt;&gt;0,仕訳入力シート!AL742,"")</f>
        <v/>
      </c>
      <c r="AN742" s="118"/>
      <c r="AO742" s="118"/>
      <c r="AP742" s="118"/>
      <c r="AQ742" s="118"/>
      <c r="AR742" s="118"/>
      <c r="AS742" s="118"/>
      <c r="AT742" s="118"/>
      <c r="AU742" s="120" t="str">
        <f>IF(仕訳入力シート!AQ742&lt;&gt;0,仕訳入力シート!AQ742,"")</f>
        <v/>
      </c>
      <c r="AV742" s="118" t="str">
        <f>IF(仕訳入力シート!AR742&lt;&gt;0,仕訳入力シート!AR742,"")</f>
        <v/>
      </c>
      <c r="AW742" s="120" t="str">
        <f>IF(仕訳入力シート!AT742&lt;&gt;0,仕訳入力シート!AT742,"")</f>
        <v/>
      </c>
      <c r="AX742" s="118" t="str">
        <f>IF(仕訳入力シート!AU742&lt;&gt;0,仕訳入力シート!AU742,"")</f>
        <v/>
      </c>
    </row>
    <row r="743" spans="1:50" ht="17.45" customHeight="1">
      <c r="A743" s="3" t="str">
        <f>IF(C743="",MAX(A$8:A742)+1,"")</f>
        <v/>
      </c>
      <c r="C743" s="3" t="str">
        <f>IF(仕訳入力シート!A743="*","*",IF(J743="","*",IF(J743=0,"*","")))</f>
        <v>*</v>
      </c>
      <c r="D743" s="3">
        <f>仕訳入力シート!B743</f>
        <v>735</v>
      </c>
      <c r="E743" s="3" t="str">
        <f>IF(仕訳入力シート!C743&lt;&gt;0,仕訳入力シート!C743,"")</f>
        <v/>
      </c>
      <c r="F743" s="110" t="str">
        <f>IF(仕訳入力シート!D743&lt;&gt;0,仕訳入力シート!D743,"")</f>
        <v/>
      </c>
      <c r="H743" s="110" t="str">
        <f>IF(仕訳入力シート!AN743&lt;&gt;0,仕訳入力シート!AN743,"")</f>
        <v/>
      </c>
      <c r="I743" s="110" t="str">
        <f>IF(仕訳入力シート!AO743&lt;&gt;0,仕訳入力シート!AO743,"")</f>
        <v/>
      </c>
      <c r="J743" s="143">
        <f>仕訳入力シート!E743</f>
        <v>0</v>
      </c>
      <c r="K743" s="116" t="str">
        <f>IF(仕訳入力シート!F743&lt;&gt;0,仕訳入力シート!F743,"")</f>
        <v/>
      </c>
      <c r="L743" s="3" t="str">
        <f>IF(仕訳入力シート!G743&lt;&gt;0,仕訳入力シート!G743,"")</f>
        <v/>
      </c>
      <c r="M743" s="3" t="str">
        <f>IF(仕訳入力シート!H743&lt;&gt;0,仕訳入力シート!H743,"")</f>
        <v/>
      </c>
      <c r="N743" s="3" t="str">
        <f>IF(仕訳入力シート!I743&lt;&gt;0,仕訳入力シート!I743,"")</f>
        <v/>
      </c>
      <c r="O743" s="116" t="str">
        <f>IF(仕訳入力シート!P743&lt;&gt;0,仕訳入力シート!P743,"")</f>
        <v/>
      </c>
      <c r="P743" s="3" t="str">
        <f>IF(仕訳入力シート!Q743&lt;&gt;0,仕訳入力シート!Q743,"")</f>
        <v/>
      </c>
      <c r="Q743" s="3" t="str">
        <f>IF(仕訳入力シート!J743&lt;&gt;"",仕訳入力シート!J743,"")</f>
        <v/>
      </c>
      <c r="R743" s="3" t="str">
        <f>IF(仕訳入力シート!L743&lt;&gt;"",仕訳入力シート!L743,"")</f>
        <v/>
      </c>
      <c r="S743" s="3" t="str">
        <f>IF(仕訳入力シート!O743&lt;&gt;"",仕訳入力シート!O743,"")</f>
        <v/>
      </c>
      <c r="T743" s="3">
        <f t="shared" si="44"/>
        <v>0</v>
      </c>
      <c r="U743" s="3">
        <f t="shared" si="45"/>
        <v>0</v>
      </c>
      <c r="V743" s="113" t="str">
        <f>IF(仕訳入力シート!R743&lt;&gt;0,仕訳入力シート!R743,"")</f>
        <v/>
      </c>
      <c r="W743" s="3" t="str">
        <f>IF(仕訳入力シート!S743&lt;&gt;0,仕訳入力シート!S743,"")</f>
        <v/>
      </c>
      <c r="X743" s="3" t="str">
        <f>IF(仕訳入力シート!T743&lt;&gt;0,仕訳入力シート!T743,"")</f>
        <v/>
      </c>
      <c r="Y743" s="3" t="str">
        <f>IF(仕訳入力シート!U743&lt;&gt;0,仕訳入力シート!U743,"")</f>
        <v/>
      </c>
      <c r="Z743" s="116" t="str">
        <f>IF(仕訳入力シート!AB743&lt;&gt;0,仕訳入力シート!AB743,"")</f>
        <v/>
      </c>
      <c r="AA743" s="3" t="str">
        <f>IF(仕訳入力シート!AC743&lt;&gt;0,仕訳入力シート!AC743,"")</f>
        <v/>
      </c>
      <c r="AB743" s="3" t="str">
        <f>IF(仕訳入力シート!V743&lt;&gt;"",仕訳入力シート!V743,"")</f>
        <v/>
      </c>
      <c r="AC743" s="3" t="str">
        <f>IF(仕訳入力シート!X743&lt;&gt;"",仕訳入力シート!X743,"")</f>
        <v/>
      </c>
      <c r="AD743" s="3" t="str">
        <f>IF(仕訳入力シート!AA743&lt;&gt;"",仕訳入力シート!AA743,"")</f>
        <v/>
      </c>
      <c r="AE743" s="3">
        <f t="shared" si="46"/>
        <v>0</v>
      </c>
      <c r="AF743" s="3">
        <f t="shared" si="47"/>
        <v>0</v>
      </c>
      <c r="AG743" s="121" t="str">
        <f>IF(仕訳入力シート!AD743&lt;&gt;0,仕訳入力シート!AD743,"")</f>
        <v/>
      </c>
      <c r="AH743" s="3" t="str">
        <f>IF(仕訳入力シート!AE743&lt;&gt;"",仕訳入力シート!AE743,"")</f>
        <v/>
      </c>
      <c r="AI743" s="117" t="str">
        <f>IF(仕訳入力シート!AH743&lt;&gt;0,仕訳入力シート!AH743,"")</f>
        <v/>
      </c>
      <c r="AJ743" s="118" t="str">
        <f>IF(仕訳入力シート!AI743&lt;&gt;0,仕訳入力シート!AI743,"")</f>
        <v/>
      </c>
      <c r="AK743" s="118" t="str">
        <f>IF(仕訳入力シート!AJ743&lt;&gt;0,仕訳入力シート!AJ743,"")</f>
        <v/>
      </c>
      <c r="AL743" s="118" t="str">
        <f>IF(仕訳入力シート!AK743&lt;&gt;0,仕訳入力シート!AK743,"")</f>
        <v/>
      </c>
      <c r="AM743" s="118" t="str">
        <f>IF(仕訳入力シート!AL743&lt;&gt;0,仕訳入力シート!AL743,"")</f>
        <v/>
      </c>
      <c r="AN743" s="118"/>
      <c r="AO743" s="118"/>
      <c r="AP743" s="118"/>
      <c r="AQ743" s="118"/>
      <c r="AR743" s="118"/>
      <c r="AS743" s="118"/>
      <c r="AT743" s="118"/>
      <c r="AU743" s="120" t="str">
        <f>IF(仕訳入力シート!AQ743&lt;&gt;0,仕訳入力シート!AQ743,"")</f>
        <v/>
      </c>
      <c r="AV743" s="118" t="str">
        <f>IF(仕訳入力シート!AR743&lt;&gt;0,仕訳入力シート!AR743,"")</f>
        <v/>
      </c>
      <c r="AW743" s="120" t="str">
        <f>IF(仕訳入力シート!AT743&lt;&gt;0,仕訳入力シート!AT743,"")</f>
        <v/>
      </c>
      <c r="AX743" s="118" t="str">
        <f>IF(仕訳入力シート!AU743&lt;&gt;0,仕訳入力シート!AU743,"")</f>
        <v/>
      </c>
    </row>
    <row r="744" spans="1:50" ht="17.45" customHeight="1">
      <c r="A744" s="3" t="str">
        <f>IF(C744="",MAX(A$8:A743)+1,"")</f>
        <v/>
      </c>
      <c r="C744" s="3" t="str">
        <f>IF(仕訳入力シート!A744="*","*",IF(J744="","*",IF(J744=0,"*","")))</f>
        <v>*</v>
      </c>
      <c r="D744" s="3">
        <f>仕訳入力シート!B744</f>
        <v>736</v>
      </c>
      <c r="E744" s="3" t="str">
        <f>IF(仕訳入力シート!C744&lt;&gt;0,仕訳入力シート!C744,"")</f>
        <v/>
      </c>
      <c r="F744" s="110" t="str">
        <f>IF(仕訳入力シート!D744&lt;&gt;0,仕訳入力シート!D744,"")</f>
        <v/>
      </c>
      <c r="H744" s="110" t="str">
        <f>IF(仕訳入力シート!AN744&lt;&gt;0,仕訳入力シート!AN744,"")</f>
        <v/>
      </c>
      <c r="I744" s="110" t="str">
        <f>IF(仕訳入力シート!AO744&lt;&gt;0,仕訳入力シート!AO744,"")</f>
        <v/>
      </c>
      <c r="J744" s="143">
        <f>仕訳入力シート!E744</f>
        <v>0</v>
      </c>
      <c r="K744" s="116" t="str">
        <f>IF(仕訳入力シート!F744&lt;&gt;0,仕訳入力シート!F744,"")</f>
        <v/>
      </c>
      <c r="L744" s="3" t="str">
        <f>IF(仕訳入力シート!G744&lt;&gt;0,仕訳入力シート!G744,"")</f>
        <v/>
      </c>
      <c r="M744" s="3" t="str">
        <f>IF(仕訳入力シート!H744&lt;&gt;0,仕訳入力シート!H744,"")</f>
        <v/>
      </c>
      <c r="N744" s="3" t="str">
        <f>IF(仕訳入力シート!I744&lt;&gt;0,仕訳入力シート!I744,"")</f>
        <v/>
      </c>
      <c r="O744" s="116" t="str">
        <f>IF(仕訳入力シート!P744&lt;&gt;0,仕訳入力シート!P744,"")</f>
        <v/>
      </c>
      <c r="P744" s="3" t="str">
        <f>IF(仕訳入力シート!Q744&lt;&gt;0,仕訳入力シート!Q744,"")</f>
        <v/>
      </c>
      <c r="Q744" s="3" t="str">
        <f>IF(仕訳入力シート!J744&lt;&gt;"",仕訳入力シート!J744,"")</f>
        <v/>
      </c>
      <c r="R744" s="3" t="str">
        <f>IF(仕訳入力シート!L744&lt;&gt;"",仕訳入力シート!L744,"")</f>
        <v/>
      </c>
      <c r="S744" s="3" t="str">
        <f>IF(仕訳入力シート!O744&lt;&gt;"",仕訳入力シート!O744,"")</f>
        <v/>
      </c>
      <c r="T744" s="3">
        <f t="shared" si="44"/>
        <v>0</v>
      </c>
      <c r="U744" s="3">
        <f t="shared" si="45"/>
        <v>0</v>
      </c>
      <c r="V744" s="113" t="str">
        <f>IF(仕訳入力シート!R744&lt;&gt;0,仕訳入力シート!R744,"")</f>
        <v/>
      </c>
      <c r="W744" s="3" t="str">
        <f>IF(仕訳入力シート!S744&lt;&gt;0,仕訳入力シート!S744,"")</f>
        <v/>
      </c>
      <c r="X744" s="3" t="str">
        <f>IF(仕訳入力シート!T744&lt;&gt;0,仕訳入力シート!T744,"")</f>
        <v/>
      </c>
      <c r="Y744" s="3" t="str">
        <f>IF(仕訳入力シート!U744&lt;&gt;0,仕訳入力シート!U744,"")</f>
        <v/>
      </c>
      <c r="Z744" s="116" t="str">
        <f>IF(仕訳入力シート!AB744&lt;&gt;0,仕訳入力シート!AB744,"")</f>
        <v/>
      </c>
      <c r="AA744" s="3" t="str">
        <f>IF(仕訳入力シート!AC744&lt;&gt;0,仕訳入力シート!AC744,"")</f>
        <v/>
      </c>
      <c r="AB744" s="3" t="str">
        <f>IF(仕訳入力シート!V744&lt;&gt;"",仕訳入力シート!V744,"")</f>
        <v/>
      </c>
      <c r="AC744" s="3" t="str">
        <f>IF(仕訳入力シート!X744&lt;&gt;"",仕訳入力シート!X744,"")</f>
        <v/>
      </c>
      <c r="AD744" s="3" t="str">
        <f>IF(仕訳入力シート!AA744&lt;&gt;"",仕訳入力シート!AA744,"")</f>
        <v/>
      </c>
      <c r="AE744" s="3">
        <f t="shared" si="46"/>
        <v>0</v>
      </c>
      <c r="AF744" s="3">
        <f t="shared" si="47"/>
        <v>0</v>
      </c>
      <c r="AG744" s="121" t="str">
        <f>IF(仕訳入力シート!AD744&lt;&gt;0,仕訳入力シート!AD744,"")</f>
        <v/>
      </c>
      <c r="AH744" s="3" t="str">
        <f>IF(仕訳入力シート!AE744&lt;&gt;"",仕訳入力シート!AE744,"")</f>
        <v/>
      </c>
      <c r="AI744" s="117" t="str">
        <f>IF(仕訳入力シート!AH744&lt;&gt;0,仕訳入力シート!AH744,"")</f>
        <v/>
      </c>
      <c r="AJ744" s="118" t="str">
        <f>IF(仕訳入力シート!AI744&lt;&gt;0,仕訳入力シート!AI744,"")</f>
        <v/>
      </c>
      <c r="AK744" s="118" t="str">
        <f>IF(仕訳入力シート!AJ744&lt;&gt;0,仕訳入力シート!AJ744,"")</f>
        <v/>
      </c>
      <c r="AL744" s="118" t="str">
        <f>IF(仕訳入力シート!AK744&lt;&gt;0,仕訳入力シート!AK744,"")</f>
        <v/>
      </c>
      <c r="AM744" s="118" t="str">
        <f>IF(仕訳入力シート!AL744&lt;&gt;0,仕訳入力シート!AL744,"")</f>
        <v/>
      </c>
      <c r="AN744" s="118"/>
      <c r="AO744" s="118"/>
      <c r="AP744" s="118"/>
      <c r="AQ744" s="118"/>
      <c r="AR744" s="118"/>
      <c r="AS744" s="118"/>
      <c r="AT744" s="118"/>
      <c r="AU744" s="120" t="str">
        <f>IF(仕訳入力シート!AQ744&lt;&gt;0,仕訳入力シート!AQ744,"")</f>
        <v/>
      </c>
      <c r="AV744" s="118" t="str">
        <f>IF(仕訳入力シート!AR744&lt;&gt;0,仕訳入力シート!AR744,"")</f>
        <v/>
      </c>
      <c r="AW744" s="120" t="str">
        <f>IF(仕訳入力シート!AT744&lt;&gt;0,仕訳入力シート!AT744,"")</f>
        <v/>
      </c>
      <c r="AX744" s="118" t="str">
        <f>IF(仕訳入力シート!AU744&lt;&gt;0,仕訳入力シート!AU744,"")</f>
        <v/>
      </c>
    </row>
    <row r="745" spans="1:50" ht="17.45" customHeight="1">
      <c r="A745" s="3" t="str">
        <f>IF(C745="",MAX(A$8:A744)+1,"")</f>
        <v/>
      </c>
      <c r="C745" s="3" t="str">
        <f>IF(仕訳入力シート!A745="*","*",IF(J745="","*",IF(J745=0,"*","")))</f>
        <v>*</v>
      </c>
      <c r="D745" s="3">
        <f>仕訳入力シート!B745</f>
        <v>737</v>
      </c>
      <c r="E745" s="3" t="str">
        <f>IF(仕訳入力シート!C745&lt;&gt;0,仕訳入力シート!C745,"")</f>
        <v/>
      </c>
      <c r="F745" s="110" t="str">
        <f>IF(仕訳入力シート!D745&lt;&gt;0,仕訳入力シート!D745,"")</f>
        <v/>
      </c>
      <c r="H745" s="110" t="str">
        <f>IF(仕訳入力シート!AN745&lt;&gt;0,仕訳入力シート!AN745,"")</f>
        <v/>
      </c>
      <c r="I745" s="110" t="str">
        <f>IF(仕訳入力シート!AO745&lt;&gt;0,仕訳入力シート!AO745,"")</f>
        <v/>
      </c>
      <c r="J745" s="143">
        <f>仕訳入力シート!E745</f>
        <v>0</v>
      </c>
      <c r="K745" s="116" t="str">
        <f>IF(仕訳入力シート!F745&lt;&gt;0,仕訳入力シート!F745,"")</f>
        <v/>
      </c>
      <c r="L745" s="3" t="str">
        <f>IF(仕訳入力シート!G745&lt;&gt;0,仕訳入力シート!G745,"")</f>
        <v/>
      </c>
      <c r="M745" s="3" t="str">
        <f>IF(仕訳入力シート!H745&lt;&gt;0,仕訳入力シート!H745,"")</f>
        <v/>
      </c>
      <c r="N745" s="3" t="str">
        <f>IF(仕訳入力シート!I745&lt;&gt;0,仕訳入力シート!I745,"")</f>
        <v/>
      </c>
      <c r="O745" s="116" t="str">
        <f>IF(仕訳入力シート!P745&lt;&gt;0,仕訳入力シート!P745,"")</f>
        <v/>
      </c>
      <c r="P745" s="3" t="str">
        <f>IF(仕訳入力シート!Q745&lt;&gt;0,仕訳入力シート!Q745,"")</f>
        <v/>
      </c>
      <c r="Q745" s="3" t="str">
        <f>IF(仕訳入力シート!J745&lt;&gt;"",仕訳入力シート!J745,"")</f>
        <v/>
      </c>
      <c r="R745" s="3" t="str">
        <f>IF(仕訳入力シート!L745&lt;&gt;"",仕訳入力シート!L745,"")</f>
        <v/>
      </c>
      <c r="S745" s="3" t="str">
        <f>IF(仕訳入力シート!O745&lt;&gt;"",仕訳入力シート!O745,"")</f>
        <v/>
      </c>
      <c r="T745" s="3">
        <f t="shared" si="44"/>
        <v>0</v>
      </c>
      <c r="U745" s="3">
        <f t="shared" si="45"/>
        <v>0</v>
      </c>
      <c r="V745" s="113" t="str">
        <f>IF(仕訳入力シート!R745&lt;&gt;0,仕訳入力シート!R745,"")</f>
        <v/>
      </c>
      <c r="W745" s="3" t="str">
        <f>IF(仕訳入力シート!S745&lt;&gt;0,仕訳入力シート!S745,"")</f>
        <v/>
      </c>
      <c r="X745" s="3" t="str">
        <f>IF(仕訳入力シート!T745&lt;&gt;0,仕訳入力シート!T745,"")</f>
        <v/>
      </c>
      <c r="Y745" s="3" t="str">
        <f>IF(仕訳入力シート!U745&lt;&gt;0,仕訳入力シート!U745,"")</f>
        <v/>
      </c>
      <c r="Z745" s="116" t="str">
        <f>IF(仕訳入力シート!AB745&lt;&gt;0,仕訳入力シート!AB745,"")</f>
        <v/>
      </c>
      <c r="AA745" s="3" t="str">
        <f>IF(仕訳入力シート!AC745&lt;&gt;0,仕訳入力シート!AC745,"")</f>
        <v/>
      </c>
      <c r="AB745" s="3" t="str">
        <f>IF(仕訳入力シート!V745&lt;&gt;"",仕訳入力シート!V745,"")</f>
        <v/>
      </c>
      <c r="AC745" s="3" t="str">
        <f>IF(仕訳入力シート!X745&lt;&gt;"",仕訳入力シート!X745,"")</f>
        <v/>
      </c>
      <c r="AD745" s="3" t="str">
        <f>IF(仕訳入力シート!AA745&lt;&gt;"",仕訳入力シート!AA745,"")</f>
        <v/>
      </c>
      <c r="AE745" s="3">
        <f t="shared" si="46"/>
        <v>0</v>
      </c>
      <c r="AF745" s="3">
        <f t="shared" si="47"/>
        <v>0</v>
      </c>
      <c r="AG745" s="121" t="str">
        <f>IF(仕訳入力シート!AD745&lt;&gt;0,仕訳入力シート!AD745,"")</f>
        <v/>
      </c>
      <c r="AH745" s="3" t="str">
        <f>IF(仕訳入力シート!AE745&lt;&gt;"",仕訳入力シート!AE745,"")</f>
        <v/>
      </c>
      <c r="AI745" s="117" t="str">
        <f>IF(仕訳入力シート!AH745&lt;&gt;0,仕訳入力シート!AH745,"")</f>
        <v/>
      </c>
      <c r="AJ745" s="118" t="str">
        <f>IF(仕訳入力シート!AI745&lt;&gt;0,仕訳入力シート!AI745,"")</f>
        <v/>
      </c>
      <c r="AK745" s="118" t="str">
        <f>IF(仕訳入力シート!AJ745&lt;&gt;0,仕訳入力シート!AJ745,"")</f>
        <v/>
      </c>
      <c r="AL745" s="118" t="str">
        <f>IF(仕訳入力シート!AK745&lt;&gt;0,仕訳入力シート!AK745,"")</f>
        <v/>
      </c>
      <c r="AM745" s="118" t="str">
        <f>IF(仕訳入力シート!AL745&lt;&gt;0,仕訳入力シート!AL745,"")</f>
        <v/>
      </c>
      <c r="AN745" s="118"/>
      <c r="AO745" s="118"/>
      <c r="AP745" s="118"/>
      <c r="AQ745" s="118"/>
      <c r="AR745" s="118"/>
      <c r="AS745" s="118"/>
      <c r="AT745" s="118"/>
      <c r="AU745" s="120" t="str">
        <f>IF(仕訳入力シート!AQ745&lt;&gt;0,仕訳入力シート!AQ745,"")</f>
        <v/>
      </c>
      <c r="AV745" s="118" t="str">
        <f>IF(仕訳入力シート!AR745&lt;&gt;0,仕訳入力シート!AR745,"")</f>
        <v/>
      </c>
      <c r="AW745" s="120" t="str">
        <f>IF(仕訳入力シート!AT745&lt;&gt;0,仕訳入力シート!AT745,"")</f>
        <v/>
      </c>
      <c r="AX745" s="118" t="str">
        <f>IF(仕訳入力シート!AU745&lt;&gt;0,仕訳入力シート!AU745,"")</f>
        <v/>
      </c>
    </row>
    <row r="746" spans="1:50" ht="17.45" customHeight="1">
      <c r="A746" s="3" t="str">
        <f>IF(C746="",MAX(A$8:A745)+1,"")</f>
        <v/>
      </c>
      <c r="C746" s="3" t="str">
        <f>IF(仕訳入力シート!A746="*","*",IF(J746="","*",IF(J746=0,"*","")))</f>
        <v>*</v>
      </c>
      <c r="D746" s="3">
        <f>仕訳入力シート!B746</f>
        <v>738</v>
      </c>
      <c r="E746" s="3" t="str">
        <f>IF(仕訳入力シート!C746&lt;&gt;0,仕訳入力シート!C746,"")</f>
        <v/>
      </c>
      <c r="F746" s="110" t="str">
        <f>IF(仕訳入力シート!D746&lt;&gt;0,仕訳入力シート!D746,"")</f>
        <v/>
      </c>
      <c r="H746" s="110" t="str">
        <f>IF(仕訳入力シート!AN746&lt;&gt;0,仕訳入力シート!AN746,"")</f>
        <v/>
      </c>
      <c r="I746" s="110" t="str">
        <f>IF(仕訳入力シート!AO746&lt;&gt;0,仕訳入力シート!AO746,"")</f>
        <v/>
      </c>
      <c r="J746" s="143">
        <f>仕訳入力シート!E746</f>
        <v>0</v>
      </c>
      <c r="K746" s="116" t="str">
        <f>IF(仕訳入力シート!F746&lt;&gt;0,仕訳入力シート!F746,"")</f>
        <v/>
      </c>
      <c r="L746" s="3" t="str">
        <f>IF(仕訳入力シート!G746&lt;&gt;0,仕訳入力シート!G746,"")</f>
        <v/>
      </c>
      <c r="M746" s="3" t="str">
        <f>IF(仕訳入力シート!H746&lt;&gt;0,仕訳入力シート!H746,"")</f>
        <v/>
      </c>
      <c r="N746" s="3" t="str">
        <f>IF(仕訳入力シート!I746&lt;&gt;0,仕訳入力シート!I746,"")</f>
        <v/>
      </c>
      <c r="O746" s="116" t="str">
        <f>IF(仕訳入力シート!P746&lt;&gt;0,仕訳入力シート!P746,"")</f>
        <v/>
      </c>
      <c r="P746" s="3" t="str">
        <f>IF(仕訳入力シート!Q746&lt;&gt;0,仕訳入力シート!Q746,"")</f>
        <v/>
      </c>
      <c r="Q746" s="3" t="str">
        <f>IF(仕訳入力シート!J746&lt;&gt;"",仕訳入力シート!J746,"")</f>
        <v/>
      </c>
      <c r="R746" s="3" t="str">
        <f>IF(仕訳入力シート!L746&lt;&gt;"",仕訳入力シート!L746,"")</f>
        <v/>
      </c>
      <c r="S746" s="3" t="str">
        <f>IF(仕訳入力シート!O746&lt;&gt;"",仕訳入力シート!O746,"")</f>
        <v/>
      </c>
      <c r="T746" s="3">
        <f t="shared" si="44"/>
        <v>0</v>
      </c>
      <c r="U746" s="3">
        <f t="shared" si="45"/>
        <v>0</v>
      </c>
      <c r="V746" s="113" t="str">
        <f>IF(仕訳入力シート!R746&lt;&gt;0,仕訳入力シート!R746,"")</f>
        <v/>
      </c>
      <c r="W746" s="3" t="str">
        <f>IF(仕訳入力シート!S746&lt;&gt;0,仕訳入力シート!S746,"")</f>
        <v/>
      </c>
      <c r="X746" s="3" t="str">
        <f>IF(仕訳入力シート!T746&lt;&gt;0,仕訳入力シート!T746,"")</f>
        <v/>
      </c>
      <c r="Y746" s="3" t="str">
        <f>IF(仕訳入力シート!U746&lt;&gt;0,仕訳入力シート!U746,"")</f>
        <v/>
      </c>
      <c r="Z746" s="116" t="str">
        <f>IF(仕訳入力シート!AB746&lt;&gt;0,仕訳入力シート!AB746,"")</f>
        <v/>
      </c>
      <c r="AA746" s="3" t="str">
        <f>IF(仕訳入力シート!AC746&lt;&gt;0,仕訳入力シート!AC746,"")</f>
        <v/>
      </c>
      <c r="AB746" s="3" t="str">
        <f>IF(仕訳入力シート!V746&lt;&gt;"",仕訳入力シート!V746,"")</f>
        <v/>
      </c>
      <c r="AC746" s="3" t="str">
        <f>IF(仕訳入力シート!X746&lt;&gt;"",仕訳入力シート!X746,"")</f>
        <v/>
      </c>
      <c r="AD746" s="3" t="str">
        <f>IF(仕訳入力シート!AA746&lt;&gt;"",仕訳入力シート!AA746,"")</f>
        <v/>
      </c>
      <c r="AE746" s="3">
        <f t="shared" si="46"/>
        <v>0</v>
      </c>
      <c r="AF746" s="3">
        <f t="shared" si="47"/>
        <v>0</v>
      </c>
      <c r="AG746" s="121" t="str">
        <f>IF(仕訳入力シート!AD746&lt;&gt;0,仕訳入力シート!AD746,"")</f>
        <v/>
      </c>
      <c r="AH746" s="3" t="str">
        <f>IF(仕訳入力シート!AE746&lt;&gt;"",仕訳入力シート!AE746,"")</f>
        <v/>
      </c>
      <c r="AI746" s="117" t="str">
        <f>IF(仕訳入力シート!AH746&lt;&gt;0,仕訳入力シート!AH746,"")</f>
        <v/>
      </c>
      <c r="AJ746" s="118" t="str">
        <f>IF(仕訳入力シート!AI746&lt;&gt;0,仕訳入力シート!AI746,"")</f>
        <v/>
      </c>
      <c r="AK746" s="118" t="str">
        <f>IF(仕訳入力シート!AJ746&lt;&gt;0,仕訳入力シート!AJ746,"")</f>
        <v/>
      </c>
      <c r="AL746" s="118" t="str">
        <f>IF(仕訳入力シート!AK746&lt;&gt;0,仕訳入力シート!AK746,"")</f>
        <v/>
      </c>
      <c r="AM746" s="118" t="str">
        <f>IF(仕訳入力シート!AL746&lt;&gt;0,仕訳入力シート!AL746,"")</f>
        <v/>
      </c>
      <c r="AN746" s="118"/>
      <c r="AO746" s="118"/>
      <c r="AP746" s="118"/>
      <c r="AQ746" s="118"/>
      <c r="AR746" s="118"/>
      <c r="AS746" s="118"/>
      <c r="AT746" s="118"/>
      <c r="AU746" s="120" t="str">
        <f>IF(仕訳入力シート!AQ746&lt;&gt;0,仕訳入力シート!AQ746,"")</f>
        <v/>
      </c>
      <c r="AV746" s="118" t="str">
        <f>IF(仕訳入力シート!AR746&lt;&gt;0,仕訳入力シート!AR746,"")</f>
        <v/>
      </c>
      <c r="AW746" s="120" t="str">
        <f>IF(仕訳入力シート!AT746&lt;&gt;0,仕訳入力シート!AT746,"")</f>
        <v/>
      </c>
      <c r="AX746" s="118" t="str">
        <f>IF(仕訳入力シート!AU746&lt;&gt;0,仕訳入力シート!AU746,"")</f>
        <v/>
      </c>
    </row>
    <row r="747" spans="1:50" ht="17.45" customHeight="1">
      <c r="A747" s="3" t="str">
        <f>IF(C747="",MAX(A$8:A746)+1,"")</f>
        <v/>
      </c>
      <c r="C747" s="3" t="str">
        <f>IF(仕訳入力シート!A747="*","*",IF(J747="","*",IF(J747=0,"*","")))</f>
        <v>*</v>
      </c>
      <c r="D747" s="3">
        <f>仕訳入力シート!B747</f>
        <v>739</v>
      </c>
      <c r="E747" s="3" t="str">
        <f>IF(仕訳入力シート!C747&lt;&gt;0,仕訳入力シート!C747,"")</f>
        <v/>
      </c>
      <c r="F747" s="110" t="str">
        <f>IF(仕訳入力シート!D747&lt;&gt;0,仕訳入力シート!D747,"")</f>
        <v/>
      </c>
      <c r="H747" s="110" t="str">
        <f>IF(仕訳入力シート!AN747&lt;&gt;0,仕訳入力シート!AN747,"")</f>
        <v/>
      </c>
      <c r="I747" s="110" t="str">
        <f>IF(仕訳入力シート!AO747&lt;&gt;0,仕訳入力シート!AO747,"")</f>
        <v/>
      </c>
      <c r="J747" s="143">
        <f>仕訳入力シート!E747</f>
        <v>0</v>
      </c>
      <c r="K747" s="116" t="str">
        <f>IF(仕訳入力シート!F747&lt;&gt;0,仕訳入力シート!F747,"")</f>
        <v/>
      </c>
      <c r="L747" s="3" t="str">
        <f>IF(仕訳入力シート!G747&lt;&gt;0,仕訳入力シート!G747,"")</f>
        <v/>
      </c>
      <c r="M747" s="3" t="str">
        <f>IF(仕訳入力シート!H747&lt;&gt;0,仕訳入力シート!H747,"")</f>
        <v/>
      </c>
      <c r="N747" s="3" t="str">
        <f>IF(仕訳入力シート!I747&lt;&gt;0,仕訳入力シート!I747,"")</f>
        <v/>
      </c>
      <c r="O747" s="116" t="str">
        <f>IF(仕訳入力シート!P747&lt;&gt;0,仕訳入力シート!P747,"")</f>
        <v/>
      </c>
      <c r="P747" s="3" t="str">
        <f>IF(仕訳入力シート!Q747&lt;&gt;0,仕訳入力シート!Q747,"")</f>
        <v/>
      </c>
      <c r="Q747" s="3" t="str">
        <f>IF(仕訳入力シート!J747&lt;&gt;"",仕訳入力シート!J747,"")</f>
        <v/>
      </c>
      <c r="R747" s="3" t="str">
        <f>IF(仕訳入力シート!L747&lt;&gt;"",仕訳入力シート!L747,"")</f>
        <v/>
      </c>
      <c r="S747" s="3" t="str">
        <f>IF(仕訳入力シート!O747&lt;&gt;"",仕訳入力シート!O747,"")</f>
        <v/>
      </c>
      <c r="T747" s="3">
        <f t="shared" si="44"/>
        <v>0</v>
      </c>
      <c r="U747" s="3">
        <f t="shared" si="45"/>
        <v>0</v>
      </c>
      <c r="V747" s="113" t="str">
        <f>IF(仕訳入力シート!R747&lt;&gt;0,仕訳入力シート!R747,"")</f>
        <v/>
      </c>
      <c r="W747" s="3" t="str">
        <f>IF(仕訳入力シート!S747&lt;&gt;0,仕訳入力シート!S747,"")</f>
        <v/>
      </c>
      <c r="X747" s="3" t="str">
        <f>IF(仕訳入力シート!T747&lt;&gt;0,仕訳入力シート!T747,"")</f>
        <v/>
      </c>
      <c r="Y747" s="3" t="str">
        <f>IF(仕訳入力シート!U747&lt;&gt;0,仕訳入力シート!U747,"")</f>
        <v/>
      </c>
      <c r="Z747" s="116" t="str">
        <f>IF(仕訳入力シート!AB747&lt;&gt;0,仕訳入力シート!AB747,"")</f>
        <v/>
      </c>
      <c r="AA747" s="3" t="str">
        <f>IF(仕訳入力シート!AC747&lt;&gt;0,仕訳入力シート!AC747,"")</f>
        <v/>
      </c>
      <c r="AB747" s="3" t="str">
        <f>IF(仕訳入力シート!V747&lt;&gt;"",仕訳入力シート!V747,"")</f>
        <v/>
      </c>
      <c r="AC747" s="3" t="str">
        <f>IF(仕訳入力シート!X747&lt;&gt;"",仕訳入力シート!X747,"")</f>
        <v/>
      </c>
      <c r="AD747" s="3" t="str">
        <f>IF(仕訳入力シート!AA747&lt;&gt;"",仕訳入力シート!AA747,"")</f>
        <v/>
      </c>
      <c r="AE747" s="3">
        <f t="shared" si="46"/>
        <v>0</v>
      </c>
      <c r="AF747" s="3">
        <f t="shared" si="47"/>
        <v>0</v>
      </c>
      <c r="AG747" s="121" t="str">
        <f>IF(仕訳入力シート!AD747&lt;&gt;0,仕訳入力シート!AD747,"")</f>
        <v/>
      </c>
      <c r="AH747" s="3" t="str">
        <f>IF(仕訳入力シート!AE747&lt;&gt;"",仕訳入力シート!AE747,"")</f>
        <v/>
      </c>
      <c r="AI747" s="117" t="str">
        <f>IF(仕訳入力シート!AH747&lt;&gt;0,仕訳入力シート!AH747,"")</f>
        <v/>
      </c>
      <c r="AJ747" s="118" t="str">
        <f>IF(仕訳入力シート!AI747&lt;&gt;0,仕訳入力シート!AI747,"")</f>
        <v/>
      </c>
      <c r="AK747" s="118" t="str">
        <f>IF(仕訳入力シート!AJ747&lt;&gt;0,仕訳入力シート!AJ747,"")</f>
        <v/>
      </c>
      <c r="AL747" s="118" t="str">
        <f>IF(仕訳入力シート!AK747&lt;&gt;0,仕訳入力シート!AK747,"")</f>
        <v/>
      </c>
      <c r="AM747" s="118" t="str">
        <f>IF(仕訳入力シート!AL747&lt;&gt;0,仕訳入力シート!AL747,"")</f>
        <v/>
      </c>
      <c r="AN747" s="118"/>
      <c r="AO747" s="118"/>
      <c r="AP747" s="118"/>
      <c r="AQ747" s="118"/>
      <c r="AR747" s="118"/>
      <c r="AS747" s="118"/>
      <c r="AT747" s="118"/>
      <c r="AU747" s="120" t="str">
        <f>IF(仕訳入力シート!AQ747&lt;&gt;0,仕訳入力シート!AQ747,"")</f>
        <v/>
      </c>
      <c r="AV747" s="118" t="str">
        <f>IF(仕訳入力シート!AR747&lt;&gt;0,仕訳入力シート!AR747,"")</f>
        <v/>
      </c>
      <c r="AW747" s="120" t="str">
        <f>IF(仕訳入力シート!AT747&lt;&gt;0,仕訳入力シート!AT747,"")</f>
        <v/>
      </c>
      <c r="AX747" s="118" t="str">
        <f>IF(仕訳入力シート!AU747&lt;&gt;0,仕訳入力シート!AU747,"")</f>
        <v/>
      </c>
    </row>
    <row r="748" spans="1:50" ht="17.45" customHeight="1">
      <c r="A748" s="3" t="str">
        <f>IF(C748="",MAX(A$8:A747)+1,"")</f>
        <v/>
      </c>
      <c r="C748" s="3" t="str">
        <f>IF(仕訳入力シート!A748="*","*",IF(J748="","*",IF(J748=0,"*","")))</f>
        <v>*</v>
      </c>
      <c r="D748" s="3">
        <f>仕訳入力シート!B748</f>
        <v>740</v>
      </c>
      <c r="E748" s="3" t="str">
        <f>IF(仕訳入力シート!C748&lt;&gt;0,仕訳入力シート!C748,"")</f>
        <v/>
      </c>
      <c r="F748" s="110" t="str">
        <f>IF(仕訳入力シート!D748&lt;&gt;0,仕訳入力シート!D748,"")</f>
        <v/>
      </c>
      <c r="H748" s="110" t="str">
        <f>IF(仕訳入力シート!AN748&lt;&gt;0,仕訳入力シート!AN748,"")</f>
        <v/>
      </c>
      <c r="I748" s="110" t="str">
        <f>IF(仕訳入力シート!AO748&lt;&gt;0,仕訳入力シート!AO748,"")</f>
        <v/>
      </c>
      <c r="J748" s="143">
        <f>仕訳入力シート!E748</f>
        <v>0</v>
      </c>
      <c r="K748" s="116" t="str">
        <f>IF(仕訳入力シート!F748&lt;&gt;0,仕訳入力シート!F748,"")</f>
        <v/>
      </c>
      <c r="L748" s="3" t="str">
        <f>IF(仕訳入力シート!G748&lt;&gt;0,仕訳入力シート!G748,"")</f>
        <v/>
      </c>
      <c r="M748" s="3" t="str">
        <f>IF(仕訳入力シート!H748&lt;&gt;0,仕訳入力シート!H748,"")</f>
        <v/>
      </c>
      <c r="N748" s="3" t="str">
        <f>IF(仕訳入力シート!I748&lt;&gt;0,仕訳入力シート!I748,"")</f>
        <v/>
      </c>
      <c r="O748" s="116" t="str">
        <f>IF(仕訳入力シート!P748&lt;&gt;0,仕訳入力シート!P748,"")</f>
        <v/>
      </c>
      <c r="P748" s="3" t="str">
        <f>IF(仕訳入力シート!Q748&lt;&gt;0,仕訳入力シート!Q748,"")</f>
        <v/>
      </c>
      <c r="Q748" s="3" t="str">
        <f>IF(仕訳入力シート!J748&lt;&gt;"",仕訳入力シート!J748,"")</f>
        <v/>
      </c>
      <c r="R748" s="3" t="str">
        <f>IF(仕訳入力シート!L748&lt;&gt;"",仕訳入力シート!L748,"")</f>
        <v/>
      </c>
      <c r="S748" s="3" t="str">
        <f>IF(仕訳入力シート!O748&lt;&gt;"",仕訳入力シート!O748,"")</f>
        <v/>
      </c>
      <c r="T748" s="3">
        <f t="shared" si="44"/>
        <v>0</v>
      </c>
      <c r="U748" s="3">
        <f t="shared" si="45"/>
        <v>0</v>
      </c>
      <c r="V748" s="113" t="str">
        <f>IF(仕訳入力シート!R748&lt;&gt;0,仕訳入力シート!R748,"")</f>
        <v/>
      </c>
      <c r="W748" s="3" t="str">
        <f>IF(仕訳入力シート!S748&lt;&gt;0,仕訳入力シート!S748,"")</f>
        <v/>
      </c>
      <c r="X748" s="3" t="str">
        <f>IF(仕訳入力シート!T748&lt;&gt;0,仕訳入力シート!T748,"")</f>
        <v/>
      </c>
      <c r="Y748" s="3" t="str">
        <f>IF(仕訳入力シート!U748&lt;&gt;0,仕訳入力シート!U748,"")</f>
        <v/>
      </c>
      <c r="Z748" s="116" t="str">
        <f>IF(仕訳入力シート!AB748&lt;&gt;0,仕訳入力シート!AB748,"")</f>
        <v/>
      </c>
      <c r="AA748" s="3" t="str">
        <f>IF(仕訳入力シート!AC748&lt;&gt;0,仕訳入力シート!AC748,"")</f>
        <v/>
      </c>
      <c r="AB748" s="3" t="str">
        <f>IF(仕訳入力シート!V748&lt;&gt;"",仕訳入力シート!V748,"")</f>
        <v/>
      </c>
      <c r="AC748" s="3" t="str">
        <f>IF(仕訳入力シート!X748&lt;&gt;"",仕訳入力シート!X748,"")</f>
        <v/>
      </c>
      <c r="AD748" s="3" t="str">
        <f>IF(仕訳入力シート!AA748&lt;&gt;"",仕訳入力シート!AA748,"")</f>
        <v/>
      </c>
      <c r="AE748" s="3">
        <f t="shared" si="46"/>
        <v>0</v>
      </c>
      <c r="AF748" s="3">
        <f t="shared" si="47"/>
        <v>0</v>
      </c>
      <c r="AG748" s="121" t="str">
        <f>IF(仕訳入力シート!AD748&lt;&gt;0,仕訳入力シート!AD748,"")</f>
        <v/>
      </c>
      <c r="AH748" s="3" t="str">
        <f>IF(仕訳入力シート!AE748&lt;&gt;"",仕訳入力シート!AE748,"")</f>
        <v/>
      </c>
      <c r="AI748" s="117" t="str">
        <f>IF(仕訳入力シート!AH748&lt;&gt;0,仕訳入力シート!AH748,"")</f>
        <v/>
      </c>
      <c r="AJ748" s="118" t="str">
        <f>IF(仕訳入力シート!AI748&lt;&gt;0,仕訳入力シート!AI748,"")</f>
        <v/>
      </c>
      <c r="AK748" s="118" t="str">
        <f>IF(仕訳入力シート!AJ748&lt;&gt;0,仕訳入力シート!AJ748,"")</f>
        <v/>
      </c>
      <c r="AL748" s="118" t="str">
        <f>IF(仕訳入力シート!AK748&lt;&gt;0,仕訳入力シート!AK748,"")</f>
        <v/>
      </c>
      <c r="AM748" s="118" t="str">
        <f>IF(仕訳入力シート!AL748&lt;&gt;0,仕訳入力シート!AL748,"")</f>
        <v/>
      </c>
      <c r="AN748" s="118"/>
      <c r="AO748" s="118"/>
      <c r="AP748" s="118"/>
      <c r="AQ748" s="118"/>
      <c r="AR748" s="118"/>
      <c r="AS748" s="118"/>
      <c r="AT748" s="118"/>
      <c r="AU748" s="120" t="str">
        <f>IF(仕訳入力シート!AQ748&lt;&gt;0,仕訳入力シート!AQ748,"")</f>
        <v/>
      </c>
      <c r="AV748" s="118" t="str">
        <f>IF(仕訳入力シート!AR748&lt;&gt;0,仕訳入力シート!AR748,"")</f>
        <v/>
      </c>
      <c r="AW748" s="120" t="str">
        <f>IF(仕訳入力シート!AT748&lt;&gt;0,仕訳入力シート!AT748,"")</f>
        <v/>
      </c>
      <c r="AX748" s="118" t="str">
        <f>IF(仕訳入力シート!AU748&lt;&gt;0,仕訳入力シート!AU748,"")</f>
        <v/>
      </c>
    </row>
    <row r="749" spans="1:50" ht="17.45" customHeight="1">
      <c r="A749" s="3" t="str">
        <f>IF(C749="",MAX(A$8:A748)+1,"")</f>
        <v/>
      </c>
      <c r="C749" s="3" t="str">
        <f>IF(仕訳入力シート!A749="*","*",IF(J749="","*",IF(J749=0,"*","")))</f>
        <v>*</v>
      </c>
      <c r="D749" s="3">
        <f>仕訳入力シート!B749</f>
        <v>741</v>
      </c>
      <c r="E749" s="3" t="str">
        <f>IF(仕訳入力シート!C749&lt;&gt;0,仕訳入力シート!C749,"")</f>
        <v/>
      </c>
      <c r="F749" s="110" t="str">
        <f>IF(仕訳入力シート!D749&lt;&gt;0,仕訳入力シート!D749,"")</f>
        <v/>
      </c>
      <c r="H749" s="110" t="str">
        <f>IF(仕訳入力シート!AN749&lt;&gt;0,仕訳入力シート!AN749,"")</f>
        <v/>
      </c>
      <c r="I749" s="110" t="str">
        <f>IF(仕訳入力シート!AO749&lt;&gt;0,仕訳入力シート!AO749,"")</f>
        <v/>
      </c>
      <c r="J749" s="143">
        <f>仕訳入力シート!E749</f>
        <v>0</v>
      </c>
      <c r="K749" s="116" t="str">
        <f>IF(仕訳入力シート!F749&lt;&gt;0,仕訳入力シート!F749,"")</f>
        <v/>
      </c>
      <c r="L749" s="3" t="str">
        <f>IF(仕訳入力シート!G749&lt;&gt;0,仕訳入力シート!G749,"")</f>
        <v/>
      </c>
      <c r="M749" s="3" t="str">
        <f>IF(仕訳入力シート!H749&lt;&gt;0,仕訳入力シート!H749,"")</f>
        <v/>
      </c>
      <c r="N749" s="3" t="str">
        <f>IF(仕訳入力シート!I749&lt;&gt;0,仕訳入力シート!I749,"")</f>
        <v/>
      </c>
      <c r="O749" s="116" t="str">
        <f>IF(仕訳入力シート!P749&lt;&gt;0,仕訳入力シート!P749,"")</f>
        <v/>
      </c>
      <c r="P749" s="3" t="str">
        <f>IF(仕訳入力シート!Q749&lt;&gt;0,仕訳入力シート!Q749,"")</f>
        <v/>
      </c>
      <c r="Q749" s="3" t="str">
        <f>IF(仕訳入力シート!J749&lt;&gt;"",仕訳入力シート!J749,"")</f>
        <v/>
      </c>
      <c r="R749" s="3" t="str">
        <f>IF(仕訳入力シート!L749&lt;&gt;"",仕訳入力シート!L749,"")</f>
        <v/>
      </c>
      <c r="S749" s="3" t="str">
        <f>IF(仕訳入力シート!O749&lt;&gt;"",仕訳入力シート!O749,"")</f>
        <v/>
      </c>
      <c r="T749" s="3">
        <f t="shared" si="44"/>
        <v>0</v>
      </c>
      <c r="U749" s="3">
        <f t="shared" si="45"/>
        <v>0</v>
      </c>
      <c r="V749" s="113" t="str">
        <f>IF(仕訳入力シート!R749&lt;&gt;0,仕訳入力シート!R749,"")</f>
        <v/>
      </c>
      <c r="W749" s="3" t="str">
        <f>IF(仕訳入力シート!S749&lt;&gt;0,仕訳入力シート!S749,"")</f>
        <v/>
      </c>
      <c r="X749" s="3" t="str">
        <f>IF(仕訳入力シート!T749&lt;&gt;0,仕訳入力シート!T749,"")</f>
        <v/>
      </c>
      <c r="Y749" s="3" t="str">
        <f>IF(仕訳入力シート!U749&lt;&gt;0,仕訳入力シート!U749,"")</f>
        <v/>
      </c>
      <c r="Z749" s="116" t="str">
        <f>IF(仕訳入力シート!AB749&lt;&gt;0,仕訳入力シート!AB749,"")</f>
        <v/>
      </c>
      <c r="AA749" s="3" t="str">
        <f>IF(仕訳入力シート!AC749&lt;&gt;0,仕訳入力シート!AC749,"")</f>
        <v/>
      </c>
      <c r="AB749" s="3" t="str">
        <f>IF(仕訳入力シート!V749&lt;&gt;"",仕訳入力シート!V749,"")</f>
        <v/>
      </c>
      <c r="AC749" s="3" t="str">
        <f>IF(仕訳入力シート!X749&lt;&gt;"",仕訳入力シート!X749,"")</f>
        <v/>
      </c>
      <c r="AD749" s="3" t="str">
        <f>IF(仕訳入力シート!AA749&lt;&gt;"",仕訳入力シート!AA749,"")</f>
        <v/>
      </c>
      <c r="AE749" s="3">
        <f t="shared" si="46"/>
        <v>0</v>
      </c>
      <c r="AF749" s="3">
        <f t="shared" si="47"/>
        <v>0</v>
      </c>
      <c r="AG749" s="121" t="str">
        <f>IF(仕訳入力シート!AD749&lt;&gt;0,仕訳入力シート!AD749,"")</f>
        <v/>
      </c>
      <c r="AH749" s="3" t="str">
        <f>IF(仕訳入力シート!AE749&lt;&gt;"",仕訳入力シート!AE749,"")</f>
        <v/>
      </c>
      <c r="AI749" s="117" t="str">
        <f>IF(仕訳入力シート!AH749&lt;&gt;0,仕訳入力シート!AH749,"")</f>
        <v/>
      </c>
      <c r="AJ749" s="118" t="str">
        <f>IF(仕訳入力シート!AI749&lt;&gt;0,仕訳入力シート!AI749,"")</f>
        <v/>
      </c>
      <c r="AK749" s="118" t="str">
        <f>IF(仕訳入力シート!AJ749&lt;&gt;0,仕訳入力シート!AJ749,"")</f>
        <v/>
      </c>
      <c r="AL749" s="118" t="str">
        <f>IF(仕訳入力シート!AK749&lt;&gt;0,仕訳入力シート!AK749,"")</f>
        <v/>
      </c>
      <c r="AM749" s="118" t="str">
        <f>IF(仕訳入力シート!AL749&lt;&gt;0,仕訳入力シート!AL749,"")</f>
        <v/>
      </c>
      <c r="AN749" s="118"/>
      <c r="AO749" s="118"/>
      <c r="AP749" s="118"/>
      <c r="AQ749" s="118"/>
      <c r="AR749" s="118"/>
      <c r="AS749" s="118"/>
      <c r="AT749" s="118"/>
      <c r="AU749" s="120" t="str">
        <f>IF(仕訳入力シート!AQ749&lt;&gt;0,仕訳入力シート!AQ749,"")</f>
        <v/>
      </c>
      <c r="AV749" s="118" t="str">
        <f>IF(仕訳入力シート!AR749&lt;&gt;0,仕訳入力シート!AR749,"")</f>
        <v/>
      </c>
      <c r="AW749" s="120" t="str">
        <f>IF(仕訳入力シート!AT749&lt;&gt;0,仕訳入力シート!AT749,"")</f>
        <v/>
      </c>
      <c r="AX749" s="118" t="str">
        <f>IF(仕訳入力シート!AU749&lt;&gt;0,仕訳入力シート!AU749,"")</f>
        <v/>
      </c>
    </row>
    <row r="750" spans="1:50" ht="17.45" customHeight="1">
      <c r="A750" s="3" t="str">
        <f>IF(C750="",MAX(A$8:A749)+1,"")</f>
        <v/>
      </c>
      <c r="C750" s="3" t="str">
        <f>IF(仕訳入力シート!A750="*","*",IF(J750="","*",IF(J750=0,"*","")))</f>
        <v>*</v>
      </c>
      <c r="D750" s="3">
        <f>仕訳入力シート!B750</f>
        <v>742</v>
      </c>
      <c r="E750" s="3" t="str">
        <f>IF(仕訳入力シート!C750&lt;&gt;0,仕訳入力シート!C750,"")</f>
        <v/>
      </c>
      <c r="F750" s="110" t="str">
        <f>IF(仕訳入力シート!D750&lt;&gt;0,仕訳入力シート!D750,"")</f>
        <v/>
      </c>
      <c r="H750" s="110" t="str">
        <f>IF(仕訳入力シート!AN750&lt;&gt;0,仕訳入力シート!AN750,"")</f>
        <v/>
      </c>
      <c r="I750" s="110" t="str">
        <f>IF(仕訳入力シート!AO750&lt;&gt;0,仕訳入力シート!AO750,"")</f>
        <v/>
      </c>
      <c r="J750" s="143">
        <f>仕訳入力シート!E750</f>
        <v>0</v>
      </c>
      <c r="K750" s="116" t="str">
        <f>IF(仕訳入力シート!F750&lt;&gt;0,仕訳入力シート!F750,"")</f>
        <v/>
      </c>
      <c r="L750" s="3" t="str">
        <f>IF(仕訳入力シート!G750&lt;&gt;0,仕訳入力シート!G750,"")</f>
        <v/>
      </c>
      <c r="M750" s="3" t="str">
        <f>IF(仕訳入力シート!H750&lt;&gt;0,仕訳入力シート!H750,"")</f>
        <v/>
      </c>
      <c r="N750" s="3" t="str">
        <f>IF(仕訳入力シート!I750&lt;&gt;0,仕訳入力シート!I750,"")</f>
        <v/>
      </c>
      <c r="O750" s="116" t="str">
        <f>IF(仕訳入力シート!P750&lt;&gt;0,仕訳入力シート!P750,"")</f>
        <v/>
      </c>
      <c r="P750" s="3" t="str">
        <f>IF(仕訳入力シート!Q750&lt;&gt;0,仕訳入力シート!Q750,"")</f>
        <v/>
      </c>
      <c r="Q750" s="3" t="str">
        <f>IF(仕訳入力シート!J750&lt;&gt;"",仕訳入力シート!J750,"")</f>
        <v/>
      </c>
      <c r="R750" s="3" t="str">
        <f>IF(仕訳入力シート!L750&lt;&gt;"",仕訳入力シート!L750,"")</f>
        <v/>
      </c>
      <c r="S750" s="3" t="str">
        <f>IF(仕訳入力シート!O750&lt;&gt;"",仕訳入力シート!O750,"")</f>
        <v/>
      </c>
      <c r="T750" s="3">
        <f t="shared" si="44"/>
        <v>0</v>
      </c>
      <c r="U750" s="3">
        <f t="shared" si="45"/>
        <v>0</v>
      </c>
      <c r="V750" s="113" t="str">
        <f>IF(仕訳入力シート!R750&lt;&gt;0,仕訳入力シート!R750,"")</f>
        <v/>
      </c>
      <c r="W750" s="3" t="str">
        <f>IF(仕訳入力シート!S750&lt;&gt;0,仕訳入力シート!S750,"")</f>
        <v/>
      </c>
      <c r="X750" s="3" t="str">
        <f>IF(仕訳入力シート!T750&lt;&gt;0,仕訳入力シート!T750,"")</f>
        <v/>
      </c>
      <c r="Y750" s="3" t="str">
        <f>IF(仕訳入力シート!U750&lt;&gt;0,仕訳入力シート!U750,"")</f>
        <v/>
      </c>
      <c r="Z750" s="116" t="str">
        <f>IF(仕訳入力シート!AB750&lt;&gt;0,仕訳入力シート!AB750,"")</f>
        <v/>
      </c>
      <c r="AA750" s="3" t="str">
        <f>IF(仕訳入力シート!AC750&lt;&gt;0,仕訳入力シート!AC750,"")</f>
        <v/>
      </c>
      <c r="AB750" s="3" t="str">
        <f>IF(仕訳入力シート!V750&lt;&gt;"",仕訳入力シート!V750,"")</f>
        <v/>
      </c>
      <c r="AC750" s="3" t="str">
        <f>IF(仕訳入力シート!X750&lt;&gt;"",仕訳入力シート!X750,"")</f>
        <v/>
      </c>
      <c r="AD750" s="3" t="str">
        <f>IF(仕訳入力シート!AA750&lt;&gt;"",仕訳入力シート!AA750,"")</f>
        <v/>
      </c>
      <c r="AE750" s="3">
        <f t="shared" si="46"/>
        <v>0</v>
      </c>
      <c r="AF750" s="3">
        <f t="shared" si="47"/>
        <v>0</v>
      </c>
      <c r="AG750" s="121" t="str">
        <f>IF(仕訳入力シート!AD750&lt;&gt;0,仕訳入力シート!AD750,"")</f>
        <v/>
      </c>
      <c r="AH750" s="3" t="str">
        <f>IF(仕訳入力シート!AE750&lt;&gt;"",仕訳入力シート!AE750,"")</f>
        <v/>
      </c>
      <c r="AI750" s="117" t="str">
        <f>IF(仕訳入力シート!AH750&lt;&gt;0,仕訳入力シート!AH750,"")</f>
        <v/>
      </c>
      <c r="AJ750" s="118" t="str">
        <f>IF(仕訳入力シート!AI750&lt;&gt;0,仕訳入力シート!AI750,"")</f>
        <v/>
      </c>
      <c r="AK750" s="118" t="str">
        <f>IF(仕訳入力シート!AJ750&lt;&gt;0,仕訳入力シート!AJ750,"")</f>
        <v/>
      </c>
      <c r="AL750" s="118" t="str">
        <f>IF(仕訳入力シート!AK750&lt;&gt;0,仕訳入力シート!AK750,"")</f>
        <v/>
      </c>
      <c r="AM750" s="118" t="str">
        <f>IF(仕訳入力シート!AL750&lt;&gt;0,仕訳入力シート!AL750,"")</f>
        <v/>
      </c>
      <c r="AN750" s="118"/>
      <c r="AO750" s="118"/>
      <c r="AP750" s="118"/>
      <c r="AQ750" s="118"/>
      <c r="AR750" s="118"/>
      <c r="AS750" s="118"/>
      <c r="AT750" s="118"/>
      <c r="AU750" s="120" t="str">
        <f>IF(仕訳入力シート!AQ750&lt;&gt;0,仕訳入力シート!AQ750,"")</f>
        <v/>
      </c>
      <c r="AV750" s="118" t="str">
        <f>IF(仕訳入力シート!AR750&lt;&gt;0,仕訳入力シート!AR750,"")</f>
        <v/>
      </c>
      <c r="AW750" s="120" t="str">
        <f>IF(仕訳入力シート!AT750&lt;&gt;0,仕訳入力シート!AT750,"")</f>
        <v/>
      </c>
      <c r="AX750" s="118" t="str">
        <f>IF(仕訳入力シート!AU750&lt;&gt;0,仕訳入力シート!AU750,"")</f>
        <v/>
      </c>
    </row>
    <row r="751" spans="1:50" ht="17.45" customHeight="1">
      <c r="A751" s="3" t="str">
        <f>IF(C751="",MAX(A$8:A750)+1,"")</f>
        <v/>
      </c>
      <c r="C751" s="3" t="str">
        <f>IF(仕訳入力シート!A751="*","*",IF(J751="","*",IF(J751=0,"*","")))</f>
        <v>*</v>
      </c>
      <c r="D751" s="3">
        <f>仕訳入力シート!B751</f>
        <v>743</v>
      </c>
      <c r="E751" s="3" t="str">
        <f>IF(仕訳入力シート!C751&lt;&gt;0,仕訳入力シート!C751,"")</f>
        <v/>
      </c>
      <c r="F751" s="110" t="str">
        <f>IF(仕訳入力シート!D751&lt;&gt;0,仕訳入力シート!D751,"")</f>
        <v/>
      </c>
      <c r="H751" s="110" t="str">
        <f>IF(仕訳入力シート!AN751&lt;&gt;0,仕訳入力シート!AN751,"")</f>
        <v/>
      </c>
      <c r="I751" s="110" t="str">
        <f>IF(仕訳入力シート!AO751&lt;&gt;0,仕訳入力シート!AO751,"")</f>
        <v/>
      </c>
      <c r="J751" s="143">
        <f>仕訳入力シート!E751</f>
        <v>0</v>
      </c>
      <c r="K751" s="116" t="str">
        <f>IF(仕訳入力シート!F751&lt;&gt;0,仕訳入力シート!F751,"")</f>
        <v/>
      </c>
      <c r="L751" s="3" t="str">
        <f>IF(仕訳入力シート!G751&lt;&gt;0,仕訳入力シート!G751,"")</f>
        <v/>
      </c>
      <c r="M751" s="3" t="str">
        <f>IF(仕訳入力シート!H751&lt;&gt;0,仕訳入力シート!H751,"")</f>
        <v/>
      </c>
      <c r="N751" s="3" t="str">
        <f>IF(仕訳入力シート!I751&lt;&gt;0,仕訳入力シート!I751,"")</f>
        <v/>
      </c>
      <c r="O751" s="116" t="str">
        <f>IF(仕訳入力シート!P751&lt;&gt;0,仕訳入力シート!P751,"")</f>
        <v/>
      </c>
      <c r="P751" s="3" t="str">
        <f>IF(仕訳入力シート!Q751&lt;&gt;0,仕訳入力シート!Q751,"")</f>
        <v/>
      </c>
      <c r="Q751" s="3" t="str">
        <f>IF(仕訳入力シート!J751&lt;&gt;"",仕訳入力シート!J751,"")</f>
        <v/>
      </c>
      <c r="R751" s="3" t="str">
        <f>IF(仕訳入力シート!L751&lt;&gt;"",仕訳入力シート!L751,"")</f>
        <v/>
      </c>
      <c r="S751" s="3" t="str">
        <f>IF(仕訳入力シート!O751&lt;&gt;"",仕訳入力シート!O751,"")</f>
        <v/>
      </c>
      <c r="T751" s="3">
        <f t="shared" si="44"/>
        <v>0</v>
      </c>
      <c r="U751" s="3">
        <f t="shared" si="45"/>
        <v>0</v>
      </c>
      <c r="V751" s="113" t="str">
        <f>IF(仕訳入力シート!R751&lt;&gt;0,仕訳入力シート!R751,"")</f>
        <v/>
      </c>
      <c r="W751" s="3" t="str">
        <f>IF(仕訳入力シート!S751&lt;&gt;0,仕訳入力シート!S751,"")</f>
        <v/>
      </c>
      <c r="X751" s="3" t="str">
        <f>IF(仕訳入力シート!T751&lt;&gt;0,仕訳入力シート!T751,"")</f>
        <v/>
      </c>
      <c r="Y751" s="3" t="str">
        <f>IF(仕訳入力シート!U751&lt;&gt;0,仕訳入力シート!U751,"")</f>
        <v/>
      </c>
      <c r="Z751" s="116" t="str">
        <f>IF(仕訳入力シート!AB751&lt;&gt;0,仕訳入力シート!AB751,"")</f>
        <v/>
      </c>
      <c r="AA751" s="3" t="str">
        <f>IF(仕訳入力シート!AC751&lt;&gt;0,仕訳入力シート!AC751,"")</f>
        <v/>
      </c>
      <c r="AB751" s="3" t="str">
        <f>IF(仕訳入力シート!V751&lt;&gt;"",仕訳入力シート!V751,"")</f>
        <v/>
      </c>
      <c r="AC751" s="3" t="str">
        <f>IF(仕訳入力シート!X751&lt;&gt;"",仕訳入力シート!X751,"")</f>
        <v/>
      </c>
      <c r="AD751" s="3" t="str">
        <f>IF(仕訳入力シート!AA751&lt;&gt;"",仕訳入力シート!AA751,"")</f>
        <v/>
      </c>
      <c r="AE751" s="3">
        <f t="shared" si="46"/>
        <v>0</v>
      </c>
      <c r="AF751" s="3">
        <f t="shared" si="47"/>
        <v>0</v>
      </c>
      <c r="AG751" s="121" t="str">
        <f>IF(仕訳入力シート!AD751&lt;&gt;0,仕訳入力シート!AD751,"")</f>
        <v/>
      </c>
      <c r="AH751" s="3" t="str">
        <f>IF(仕訳入力シート!AE751&lt;&gt;"",仕訳入力シート!AE751,"")</f>
        <v/>
      </c>
      <c r="AI751" s="117" t="str">
        <f>IF(仕訳入力シート!AH751&lt;&gt;0,仕訳入力シート!AH751,"")</f>
        <v/>
      </c>
      <c r="AJ751" s="118" t="str">
        <f>IF(仕訳入力シート!AI751&lt;&gt;0,仕訳入力シート!AI751,"")</f>
        <v/>
      </c>
      <c r="AK751" s="118" t="str">
        <f>IF(仕訳入力シート!AJ751&lt;&gt;0,仕訳入力シート!AJ751,"")</f>
        <v/>
      </c>
      <c r="AL751" s="118" t="str">
        <f>IF(仕訳入力シート!AK751&lt;&gt;0,仕訳入力シート!AK751,"")</f>
        <v/>
      </c>
      <c r="AM751" s="118" t="str">
        <f>IF(仕訳入力シート!AL751&lt;&gt;0,仕訳入力シート!AL751,"")</f>
        <v/>
      </c>
      <c r="AN751" s="118"/>
      <c r="AO751" s="118"/>
      <c r="AP751" s="118"/>
      <c r="AQ751" s="118"/>
      <c r="AR751" s="118"/>
      <c r="AS751" s="118"/>
      <c r="AT751" s="118"/>
      <c r="AU751" s="120" t="str">
        <f>IF(仕訳入力シート!AQ751&lt;&gt;0,仕訳入力シート!AQ751,"")</f>
        <v/>
      </c>
      <c r="AV751" s="118" t="str">
        <f>IF(仕訳入力シート!AR751&lt;&gt;0,仕訳入力シート!AR751,"")</f>
        <v/>
      </c>
      <c r="AW751" s="120" t="str">
        <f>IF(仕訳入力シート!AT751&lt;&gt;0,仕訳入力シート!AT751,"")</f>
        <v/>
      </c>
      <c r="AX751" s="118" t="str">
        <f>IF(仕訳入力シート!AU751&lt;&gt;0,仕訳入力シート!AU751,"")</f>
        <v/>
      </c>
    </row>
    <row r="752" spans="1:50" ht="17.45" customHeight="1">
      <c r="A752" s="3" t="str">
        <f>IF(C752="",MAX(A$8:A751)+1,"")</f>
        <v/>
      </c>
      <c r="C752" s="3" t="str">
        <f>IF(仕訳入力シート!A752="*","*",IF(J752="","*",IF(J752=0,"*","")))</f>
        <v>*</v>
      </c>
      <c r="D752" s="3">
        <f>仕訳入力シート!B752</f>
        <v>744</v>
      </c>
      <c r="E752" s="3" t="str">
        <f>IF(仕訳入力シート!C752&lt;&gt;0,仕訳入力シート!C752,"")</f>
        <v/>
      </c>
      <c r="F752" s="110" t="str">
        <f>IF(仕訳入力シート!D752&lt;&gt;0,仕訳入力シート!D752,"")</f>
        <v/>
      </c>
      <c r="H752" s="110" t="str">
        <f>IF(仕訳入力シート!AN752&lt;&gt;0,仕訳入力シート!AN752,"")</f>
        <v/>
      </c>
      <c r="I752" s="110" t="str">
        <f>IF(仕訳入力シート!AO752&lt;&gt;0,仕訳入力シート!AO752,"")</f>
        <v/>
      </c>
      <c r="J752" s="143">
        <f>仕訳入力シート!E752</f>
        <v>0</v>
      </c>
      <c r="K752" s="116" t="str">
        <f>IF(仕訳入力シート!F752&lt;&gt;0,仕訳入力シート!F752,"")</f>
        <v/>
      </c>
      <c r="L752" s="3" t="str">
        <f>IF(仕訳入力シート!G752&lt;&gt;0,仕訳入力シート!G752,"")</f>
        <v/>
      </c>
      <c r="M752" s="3" t="str">
        <f>IF(仕訳入力シート!H752&lt;&gt;0,仕訳入力シート!H752,"")</f>
        <v/>
      </c>
      <c r="N752" s="3" t="str">
        <f>IF(仕訳入力シート!I752&lt;&gt;0,仕訳入力シート!I752,"")</f>
        <v/>
      </c>
      <c r="O752" s="116" t="str">
        <f>IF(仕訳入力シート!P752&lt;&gt;0,仕訳入力シート!P752,"")</f>
        <v/>
      </c>
      <c r="P752" s="3" t="str">
        <f>IF(仕訳入力シート!Q752&lt;&gt;0,仕訳入力シート!Q752,"")</f>
        <v/>
      </c>
      <c r="Q752" s="3" t="str">
        <f>IF(仕訳入力シート!J752&lt;&gt;"",仕訳入力シート!J752,"")</f>
        <v/>
      </c>
      <c r="R752" s="3" t="str">
        <f>IF(仕訳入力シート!L752&lt;&gt;"",仕訳入力シート!L752,"")</f>
        <v/>
      </c>
      <c r="S752" s="3" t="str">
        <f>IF(仕訳入力シート!O752&lt;&gt;"",仕訳入力シート!O752,"")</f>
        <v/>
      </c>
      <c r="T752" s="3">
        <f t="shared" si="44"/>
        <v>0</v>
      </c>
      <c r="U752" s="3">
        <f t="shared" si="45"/>
        <v>0</v>
      </c>
      <c r="V752" s="113" t="str">
        <f>IF(仕訳入力シート!R752&lt;&gt;0,仕訳入力シート!R752,"")</f>
        <v/>
      </c>
      <c r="W752" s="3" t="str">
        <f>IF(仕訳入力シート!S752&lt;&gt;0,仕訳入力シート!S752,"")</f>
        <v/>
      </c>
      <c r="X752" s="3" t="str">
        <f>IF(仕訳入力シート!T752&lt;&gt;0,仕訳入力シート!T752,"")</f>
        <v/>
      </c>
      <c r="Y752" s="3" t="str">
        <f>IF(仕訳入力シート!U752&lt;&gt;0,仕訳入力シート!U752,"")</f>
        <v/>
      </c>
      <c r="Z752" s="116" t="str">
        <f>IF(仕訳入力シート!AB752&lt;&gt;0,仕訳入力シート!AB752,"")</f>
        <v/>
      </c>
      <c r="AA752" s="3" t="str">
        <f>IF(仕訳入力シート!AC752&lt;&gt;0,仕訳入力シート!AC752,"")</f>
        <v/>
      </c>
      <c r="AB752" s="3" t="str">
        <f>IF(仕訳入力シート!V752&lt;&gt;"",仕訳入力シート!V752,"")</f>
        <v/>
      </c>
      <c r="AC752" s="3" t="str">
        <f>IF(仕訳入力シート!X752&lt;&gt;"",仕訳入力シート!X752,"")</f>
        <v/>
      </c>
      <c r="AD752" s="3" t="str">
        <f>IF(仕訳入力シート!AA752&lt;&gt;"",仕訳入力シート!AA752,"")</f>
        <v/>
      </c>
      <c r="AE752" s="3">
        <f t="shared" si="46"/>
        <v>0</v>
      </c>
      <c r="AF752" s="3">
        <f t="shared" si="47"/>
        <v>0</v>
      </c>
      <c r="AG752" s="121" t="str">
        <f>IF(仕訳入力シート!AD752&lt;&gt;0,仕訳入力シート!AD752,"")</f>
        <v/>
      </c>
      <c r="AH752" s="3" t="str">
        <f>IF(仕訳入力シート!AE752&lt;&gt;"",仕訳入力シート!AE752,"")</f>
        <v/>
      </c>
      <c r="AI752" s="117" t="str">
        <f>IF(仕訳入力シート!AH752&lt;&gt;0,仕訳入力シート!AH752,"")</f>
        <v/>
      </c>
      <c r="AJ752" s="118" t="str">
        <f>IF(仕訳入力シート!AI752&lt;&gt;0,仕訳入力シート!AI752,"")</f>
        <v/>
      </c>
      <c r="AK752" s="118" t="str">
        <f>IF(仕訳入力シート!AJ752&lt;&gt;0,仕訳入力シート!AJ752,"")</f>
        <v/>
      </c>
      <c r="AL752" s="118" t="str">
        <f>IF(仕訳入力シート!AK752&lt;&gt;0,仕訳入力シート!AK752,"")</f>
        <v/>
      </c>
      <c r="AM752" s="118" t="str">
        <f>IF(仕訳入力シート!AL752&lt;&gt;0,仕訳入力シート!AL752,"")</f>
        <v/>
      </c>
      <c r="AN752" s="118"/>
      <c r="AO752" s="118"/>
      <c r="AP752" s="118"/>
      <c r="AQ752" s="118"/>
      <c r="AR752" s="118"/>
      <c r="AS752" s="118"/>
      <c r="AT752" s="118"/>
      <c r="AU752" s="120" t="str">
        <f>IF(仕訳入力シート!AQ752&lt;&gt;0,仕訳入力シート!AQ752,"")</f>
        <v/>
      </c>
      <c r="AV752" s="118" t="str">
        <f>IF(仕訳入力シート!AR752&lt;&gt;0,仕訳入力シート!AR752,"")</f>
        <v/>
      </c>
      <c r="AW752" s="120" t="str">
        <f>IF(仕訳入力シート!AT752&lt;&gt;0,仕訳入力シート!AT752,"")</f>
        <v/>
      </c>
      <c r="AX752" s="118" t="str">
        <f>IF(仕訳入力シート!AU752&lt;&gt;0,仕訳入力シート!AU752,"")</f>
        <v/>
      </c>
    </row>
    <row r="753" spans="1:50" ht="17.45" customHeight="1">
      <c r="A753" s="3" t="str">
        <f>IF(C753="",MAX(A$8:A752)+1,"")</f>
        <v/>
      </c>
      <c r="C753" s="3" t="str">
        <f>IF(仕訳入力シート!A753="*","*",IF(J753="","*",IF(J753=0,"*","")))</f>
        <v>*</v>
      </c>
      <c r="D753" s="3">
        <f>仕訳入力シート!B753</f>
        <v>745</v>
      </c>
      <c r="E753" s="3" t="str">
        <f>IF(仕訳入力シート!C753&lt;&gt;0,仕訳入力シート!C753,"")</f>
        <v/>
      </c>
      <c r="F753" s="110" t="str">
        <f>IF(仕訳入力シート!D753&lt;&gt;0,仕訳入力シート!D753,"")</f>
        <v/>
      </c>
      <c r="H753" s="110" t="str">
        <f>IF(仕訳入力シート!AN753&lt;&gt;0,仕訳入力シート!AN753,"")</f>
        <v/>
      </c>
      <c r="I753" s="110" t="str">
        <f>IF(仕訳入力シート!AO753&lt;&gt;0,仕訳入力シート!AO753,"")</f>
        <v/>
      </c>
      <c r="J753" s="143">
        <f>仕訳入力シート!E753</f>
        <v>0</v>
      </c>
      <c r="K753" s="116" t="str">
        <f>IF(仕訳入力シート!F753&lt;&gt;0,仕訳入力シート!F753,"")</f>
        <v/>
      </c>
      <c r="L753" s="3" t="str">
        <f>IF(仕訳入力シート!G753&lt;&gt;0,仕訳入力シート!G753,"")</f>
        <v/>
      </c>
      <c r="M753" s="3" t="str">
        <f>IF(仕訳入力シート!H753&lt;&gt;0,仕訳入力シート!H753,"")</f>
        <v/>
      </c>
      <c r="N753" s="3" t="str">
        <f>IF(仕訳入力シート!I753&lt;&gt;0,仕訳入力シート!I753,"")</f>
        <v/>
      </c>
      <c r="O753" s="116" t="str">
        <f>IF(仕訳入力シート!P753&lt;&gt;0,仕訳入力シート!P753,"")</f>
        <v/>
      </c>
      <c r="P753" s="3" t="str">
        <f>IF(仕訳入力シート!Q753&lt;&gt;0,仕訳入力シート!Q753,"")</f>
        <v/>
      </c>
      <c r="Q753" s="3" t="str">
        <f>IF(仕訳入力シート!J753&lt;&gt;"",仕訳入力シート!J753,"")</f>
        <v/>
      </c>
      <c r="R753" s="3" t="str">
        <f>IF(仕訳入力シート!L753&lt;&gt;"",仕訳入力シート!L753,"")</f>
        <v/>
      </c>
      <c r="S753" s="3" t="str">
        <f>IF(仕訳入力シート!O753&lt;&gt;"",仕訳入力シート!O753,"")</f>
        <v/>
      </c>
      <c r="T753" s="3">
        <f t="shared" si="44"/>
        <v>0</v>
      </c>
      <c r="U753" s="3">
        <f t="shared" si="45"/>
        <v>0</v>
      </c>
      <c r="V753" s="113" t="str">
        <f>IF(仕訳入力シート!R753&lt;&gt;0,仕訳入力シート!R753,"")</f>
        <v/>
      </c>
      <c r="W753" s="3" t="str">
        <f>IF(仕訳入力シート!S753&lt;&gt;0,仕訳入力シート!S753,"")</f>
        <v/>
      </c>
      <c r="X753" s="3" t="str">
        <f>IF(仕訳入力シート!T753&lt;&gt;0,仕訳入力シート!T753,"")</f>
        <v/>
      </c>
      <c r="Y753" s="3" t="str">
        <f>IF(仕訳入力シート!U753&lt;&gt;0,仕訳入力シート!U753,"")</f>
        <v/>
      </c>
      <c r="Z753" s="116" t="str">
        <f>IF(仕訳入力シート!AB753&lt;&gt;0,仕訳入力シート!AB753,"")</f>
        <v/>
      </c>
      <c r="AA753" s="3" t="str">
        <f>IF(仕訳入力シート!AC753&lt;&gt;0,仕訳入力シート!AC753,"")</f>
        <v/>
      </c>
      <c r="AB753" s="3" t="str">
        <f>IF(仕訳入力シート!V753&lt;&gt;"",仕訳入力シート!V753,"")</f>
        <v/>
      </c>
      <c r="AC753" s="3" t="str">
        <f>IF(仕訳入力シート!X753&lt;&gt;"",仕訳入力シート!X753,"")</f>
        <v/>
      </c>
      <c r="AD753" s="3" t="str">
        <f>IF(仕訳入力シート!AA753&lt;&gt;"",仕訳入力シート!AA753,"")</f>
        <v/>
      </c>
      <c r="AE753" s="3">
        <f t="shared" si="46"/>
        <v>0</v>
      </c>
      <c r="AF753" s="3">
        <f t="shared" si="47"/>
        <v>0</v>
      </c>
      <c r="AG753" s="121" t="str">
        <f>IF(仕訳入力シート!AD753&lt;&gt;0,仕訳入力シート!AD753,"")</f>
        <v/>
      </c>
      <c r="AH753" s="3" t="str">
        <f>IF(仕訳入力シート!AE753&lt;&gt;"",仕訳入力シート!AE753,"")</f>
        <v/>
      </c>
      <c r="AI753" s="117" t="str">
        <f>IF(仕訳入力シート!AH753&lt;&gt;0,仕訳入力シート!AH753,"")</f>
        <v/>
      </c>
      <c r="AJ753" s="118" t="str">
        <f>IF(仕訳入力シート!AI753&lt;&gt;0,仕訳入力シート!AI753,"")</f>
        <v/>
      </c>
      <c r="AK753" s="118" t="str">
        <f>IF(仕訳入力シート!AJ753&lt;&gt;0,仕訳入力シート!AJ753,"")</f>
        <v/>
      </c>
      <c r="AL753" s="118" t="str">
        <f>IF(仕訳入力シート!AK753&lt;&gt;0,仕訳入力シート!AK753,"")</f>
        <v/>
      </c>
      <c r="AM753" s="118" t="str">
        <f>IF(仕訳入力シート!AL753&lt;&gt;0,仕訳入力シート!AL753,"")</f>
        <v/>
      </c>
      <c r="AN753" s="118"/>
      <c r="AO753" s="118"/>
      <c r="AP753" s="118"/>
      <c r="AQ753" s="118"/>
      <c r="AR753" s="118"/>
      <c r="AS753" s="118"/>
      <c r="AT753" s="118"/>
      <c r="AU753" s="120" t="str">
        <f>IF(仕訳入力シート!AQ753&lt;&gt;0,仕訳入力シート!AQ753,"")</f>
        <v/>
      </c>
      <c r="AV753" s="118" t="str">
        <f>IF(仕訳入力シート!AR753&lt;&gt;0,仕訳入力シート!AR753,"")</f>
        <v/>
      </c>
      <c r="AW753" s="120" t="str">
        <f>IF(仕訳入力シート!AT753&lt;&gt;0,仕訳入力シート!AT753,"")</f>
        <v/>
      </c>
      <c r="AX753" s="118" t="str">
        <f>IF(仕訳入力シート!AU753&lt;&gt;0,仕訳入力シート!AU753,"")</f>
        <v/>
      </c>
    </row>
    <row r="754" spans="1:50" ht="17.45" customHeight="1">
      <c r="A754" s="3" t="str">
        <f>IF(C754="",MAX(A$8:A753)+1,"")</f>
        <v/>
      </c>
      <c r="C754" s="3" t="str">
        <f>IF(仕訳入力シート!A754="*","*",IF(J754="","*",IF(J754=0,"*","")))</f>
        <v>*</v>
      </c>
      <c r="D754" s="3">
        <f>仕訳入力シート!B754</f>
        <v>746</v>
      </c>
      <c r="E754" s="3" t="str">
        <f>IF(仕訳入力シート!C754&lt;&gt;0,仕訳入力シート!C754,"")</f>
        <v/>
      </c>
      <c r="F754" s="110" t="str">
        <f>IF(仕訳入力シート!D754&lt;&gt;0,仕訳入力シート!D754,"")</f>
        <v/>
      </c>
      <c r="H754" s="110" t="str">
        <f>IF(仕訳入力シート!AN754&lt;&gt;0,仕訳入力シート!AN754,"")</f>
        <v/>
      </c>
      <c r="I754" s="110" t="str">
        <f>IF(仕訳入力シート!AO754&lt;&gt;0,仕訳入力シート!AO754,"")</f>
        <v/>
      </c>
      <c r="J754" s="143">
        <f>仕訳入力シート!E754</f>
        <v>0</v>
      </c>
      <c r="K754" s="116" t="str">
        <f>IF(仕訳入力シート!F754&lt;&gt;0,仕訳入力シート!F754,"")</f>
        <v/>
      </c>
      <c r="L754" s="3" t="str">
        <f>IF(仕訳入力シート!G754&lt;&gt;0,仕訳入力シート!G754,"")</f>
        <v/>
      </c>
      <c r="M754" s="3" t="str">
        <f>IF(仕訳入力シート!H754&lt;&gt;0,仕訳入力シート!H754,"")</f>
        <v/>
      </c>
      <c r="N754" s="3" t="str">
        <f>IF(仕訳入力シート!I754&lt;&gt;0,仕訳入力シート!I754,"")</f>
        <v/>
      </c>
      <c r="O754" s="116" t="str">
        <f>IF(仕訳入力シート!P754&lt;&gt;0,仕訳入力シート!P754,"")</f>
        <v/>
      </c>
      <c r="P754" s="3" t="str">
        <f>IF(仕訳入力シート!Q754&lt;&gt;0,仕訳入力シート!Q754,"")</f>
        <v/>
      </c>
      <c r="Q754" s="3" t="str">
        <f>IF(仕訳入力シート!J754&lt;&gt;"",仕訳入力シート!J754,"")</f>
        <v/>
      </c>
      <c r="R754" s="3" t="str">
        <f>IF(仕訳入力シート!L754&lt;&gt;"",仕訳入力シート!L754,"")</f>
        <v/>
      </c>
      <c r="S754" s="3" t="str">
        <f>IF(仕訳入力シート!O754&lt;&gt;"",仕訳入力シート!O754,"")</f>
        <v/>
      </c>
      <c r="T754" s="3">
        <f t="shared" si="44"/>
        <v>0</v>
      </c>
      <c r="U754" s="3">
        <f t="shared" si="45"/>
        <v>0</v>
      </c>
      <c r="V754" s="113" t="str">
        <f>IF(仕訳入力シート!R754&lt;&gt;0,仕訳入力シート!R754,"")</f>
        <v/>
      </c>
      <c r="W754" s="3" t="str">
        <f>IF(仕訳入力シート!S754&lt;&gt;0,仕訳入力シート!S754,"")</f>
        <v/>
      </c>
      <c r="X754" s="3" t="str">
        <f>IF(仕訳入力シート!T754&lt;&gt;0,仕訳入力シート!T754,"")</f>
        <v/>
      </c>
      <c r="Y754" s="3" t="str">
        <f>IF(仕訳入力シート!U754&lt;&gt;0,仕訳入力シート!U754,"")</f>
        <v/>
      </c>
      <c r="Z754" s="116" t="str">
        <f>IF(仕訳入力シート!AB754&lt;&gt;0,仕訳入力シート!AB754,"")</f>
        <v/>
      </c>
      <c r="AA754" s="3" t="str">
        <f>IF(仕訳入力シート!AC754&lt;&gt;0,仕訳入力シート!AC754,"")</f>
        <v/>
      </c>
      <c r="AB754" s="3" t="str">
        <f>IF(仕訳入力シート!V754&lt;&gt;"",仕訳入力シート!V754,"")</f>
        <v/>
      </c>
      <c r="AC754" s="3" t="str">
        <f>IF(仕訳入力シート!X754&lt;&gt;"",仕訳入力シート!X754,"")</f>
        <v/>
      </c>
      <c r="AD754" s="3" t="str">
        <f>IF(仕訳入力シート!AA754&lt;&gt;"",仕訳入力シート!AA754,"")</f>
        <v/>
      </c>
      <c r="AE754" s="3">
        <f t="shared" si="46"/>
        <v>0</v>
      </c>
      <c r="AF754" s="3">
        <f t="shared" si="47"/>
        <v>0</v>
      </c>
      <c r="AG754" s="121" t="str">
        <f>IF(仕訳入力シート!AD754&lt;&gt;0,仕訳入力シート!AD754,"")</f>
        <v/>
      </c>
      <c r="AH754" s="3" t="str">
        <f>IF(仕訳入力シート!AE754&lt;&gt;"",仕訳入力シート!AE754,"")</f>
        <v/>
      </c>
      <c r="AI754" s="117" t="str">
        <f>IF(仕訳入力シート!AH754&lt;&gt;0,仕訳入力シート!AH754,"")</f>
        <v/>
      </c>
      <c r="AJ754" s="118" t="str">
        <f>IF(仕訳入力シート!AI754&lt;&gt;0,仕訳入力シート!AI754,"")</f>
        <v/>
      </c>
      <c r="AK754" s="118" t="str">
        <f>IF(仕訳入力シート!AJ754&lt;&gt;0,仕訳入力シート!AJ754,"")</f>
        <v/>
      </c>
      <c r="AL754" s="118" t="str">
        <f>IF(仕訳入力シート!AK754&lt;&gt;0,仕訳入力シート!AK754,"")</f>
        <v/>
      </c>
      <c r="AM754" s="118" t="str">
        <f>IF(仕訳入力シート!AL754&lt;&gt;0,仕訳入力シート!AL754,"")</f>
        <v/>
      </c>
      <c r="AN754" s="118"/>
      <c r="AO754" s="118"/>
      <c r="AP754" s="118"/>
      <c r="AQ754" s="118"/>
      <c r="AR754" s="118"/>
      <c r="AS754" s="118"/>
      <c r="AT754" s="118"/>
      <c r="AU754" s="120" t="str">
        <f>IF(仕訳入力シート!AQ754&lt;&gt;0,仕訳入力シート!AQ754,"")</f>
        <v/>
      </c>
      <c r="AV754" s="118" t="str">
        <f>IF(仕訳入力シート!AR754&lt;&gt;0,仕訳入力シート!AR754,"")</f>
        <v/>
      </c>
      <c r="AW754" s="120" t="str">
        <f>IF(仕訳入力シート!AT754&lt;&gt;0,仕訳入力シート!AT754,"")</f>
        <v/>
      </c>
      <c r="AX754" s="118" t="str">
        <f>IF(仕訳入力シート!AU754&lt;&gt;0,仕訳入力シート!AU754,"")</f>
        <v/>
      </c>
    </row>
    <row r="755" spans="1:50" ht="17.45" customHeight="1">
      <c r="A755" s="3" t="str">
        <f>IF(C755="",MAX(A$8:A754)+1,"")</f>
        <v/>
      </c>
      <c r="C755" s="3" t="str">
        <f>IF(仕訳入力シート!A755="*","*",IF(J755="","*",IF(J755=0,"*","")))</f>
        <v>*</v>
      </c>
      <c r="D755" s="3">
        <f>仕訳入力シート!B755</f>
        <v>747</v>
      </c>
      <c r="E755" s="3" t="str">
        <f>IF(仕訳入力シート!C755&lt;&gt;0,仕訳入力シート!C755,"")</f>
        <v/>
      </c>
      <c r="F755" s="110" t="str">
        <f>IF(仕訳入力シート!D755&lt;&gt;0,仕訳入力シート!D755,"")</f>
        <v/>
      </c>
      <c r="H755" s="110" t="str">
        <f>IF(仕訳入力シート!AN755&lt;&gt;0,仕訳入力シート!AN755,"")</f>
        <v/>
      </c>
      <c r="I755" s="110" t="str">
        <f>IF(仕訳入力シート!AO755&lt;&gt;0,仕訳入力シート!AO755,"")</f>
        <v/>
      </c>
      <c r="J755" s="143">
        <f>仕訳入力シート!E755</f>
        <v>0</v>
      </c>
      <c r="K755" s="116" t="str">
        <f>IF(仕訳入力シート!F755&lt;&gt;0,仕訳入力シート!F755,"")</f>
        <v/>
      </c>
      <c r="L755" s="3" t="str">
        <f>IF(仕訳入力シート!G755&lt;&gt;0,仕訳入力シート!G755,"")</f>
        <v/>
      </c>
      <c r="M755" s="3" t="str">
        <f>IF(仕訳入力シート!H755&lt;&gt;0,仕訳入力シート!H755,"")</f>
        <v/>
      </c>
      <c r="N755" s="3" t="str">
        <f>IF(仕訳入力シート!I755&lt;&gt;0,仕訳入力シート!I755,"")</f>
        <v/>
      </c>
      <c r="O755" s="116" t="str">
        <f>IF(仕訳入力シート!P755&lt;&gt;0,仕訳入力シート!P755,"")</f>
        <v/>
      </c>
      <c r="P755" s="3" t="str">
        <f>IF(仕訳入力シート!Q755&lt;&gt;0,仕訳入力シート!Q755,"")</f>
        <v/>
      </c>
      <c r="Q755" s="3" t="str">
        <f>IF(仕訳入力シート!J755&lt;&gt;"",仕訳入力シート!J755,"")</f>
        <v/>
      </c>
      <c r="R755" s="3" t="str">
        <f>IF(仕訳入力シート!L755&lt;&gt;"",仕訳入力シート!L755,"")</f>
        <v/>
      </c>
      <c r="S755" s="3" t="str">
        <f>IF(仕訳入力シート!O755&lt;&gt;"",仕訳入力シート!O755,"")</f>
        <v/>
      </c>
      <c r="T755" s="3">
        <f t="shared" si="44"/>
        <v>0</v>
      </c>
      <c r="U755" s="3">
        <f t="shared" si="45"/>
        <v>0</v>
      </c>
      <c r="V755" s="113" t="str">
        <f>IF(仕訳入力シート!R755&lt;&gt;0,仕訳入力シート!R755,"")</f>
        <v/>
      </c>
      <c r="W755" s="3" t="str">
        <f>IF(仕訳入力シート!S755&lt;&gt;0,仕訳入力シート!S755,"")</f>
        <v/>
      </c>
      <c r="X755" s="3" t="str">
        <f>IF(仕訳入力シート!T755&lt;&gt;0,仕訳入力シート!T755,"")</f>
        <v/>
      </c>
      <c r="Y755" s="3" t="str">
        <f>IF(仕訳入力シート!U755&lt;&gt;0,仕訳入力シート!U755,"")</f>
        <v/>
      </c>
      <c r="Z755" s="116" t="str">
        <f>IF(仕訳入力シート!AB755&lt;&gt;0,仕訳入力シート!AB755,"")</f>
        <v/>
      </c>
      <c r="AA755" s="3" t="str">
        <f>IF(仕訳入力シート!AC755&lt;&gt;0,仕訳入力シート!AC755,"")</f>
        <v/>
      </c>
      <c r="AB755" s="3" t="str">
        <f>IF(仕訳入力シート!V755&lt;&gt;"",仕訳入力シート!V755,"")</f>
        <v/>
      </c>
      <c r="AC755" s="3" t="str">
        <f>IF(仕訳入力シート!X755&lt;&gt;"",仕訳入力シート!X755,"")</f>
        <v/>
      </c>
      <c r="AD755" s="3" t="str">
        <f>IF(仕訳入力シート!AA755&lt;&gt;"",仕訳入力シート!AA755,"")</f>
        <v/>
      </c>
      <c r="AE755" s="3">
        <f t="shared" si="46"/>
        <v>0</v>
      </c>
      <c r="AF755" s="3">
        <f t="shared" si="47"/>
        <v>0</v>
      </c>
      <c r="AG755" s="121" t="str">
        <f>IF(仕訳入力シート!AD755&lt;&gt;0,仕訳入力シート!AD755,"")</f>
        <v/>
      </c>
      <c r="AH755" s="3" t="str">
        <f>IF(仕訳入力シート!AE755&lt;&gt;"",仕訳入力シート!AE755,"")</f>
        <v/>
      </c>
      <c r="AI755" s="117" t="str">
        <f>IF(仕訳入力シート!AH755&lt;&gt;0,仕訳入力シート!AH755,"")</f>
        <v/>
      </c>
      <c r="AJ755" s="118" t="str">
        <f>IF(仕訳入力シート!AI755&lt;&gt;0,仕訳入力シート!AI755,"")</f>
        <v/>
      </c>
      <c r="AK755" s="118" t="str">
        <f>IF(仕訳入力シート!AJ755&lt;&gt;0,仕訳入力シート!AJ755,"")</f>
        <v/>
      </c>
      <c r="AL755" s="118" t="str">
        <f>IF(仕訳入力シート!AK755&lt;&gt;0,仕訳入力シート!AK755,"")</f>
        <v/>
      </c>
      <c r="AM755" s="118" t="str">
        <f>IF(仕訳入力シート!AL755&lt;&gt;0,仕訳入力シート!AL755,"")</f>
        <v/>
      </c>
      <c r="AN755" s="118"/>
      <c r="AO755" s="118"/>
      <c r="AP755" s="118"/>
      <c r="AQ755" s="118"/>
      <c r="AR755" s="118"/>
      <c r="AS755" s="118"/>
      <c r="AT755" s="118"/>
      <c r="AU755" s="120" t="str">
        <f>IF(仕訳入力シート!AQ755&lt;&gt;0,仕訳入力シート!AQ755,"")</f>
        <v/>
      </c>
      <c r="AV755" s="118" t="str">
        <f>IF(仕訳入力シート!AR755&lt;&gt;0,仕訳入力シート!AR755,"")</f>
        <v/>
      </c>
      <c r="AW755" s="120" t="str">
        <f>IF(仕訳入力シート!AT755&lt;&gt;0,仕訳入力シート!AT755,"")</f>
        <v/>
      </c>
      <c r="AX755" s="118" t="str">
        <f>IF(仕訳入力シート!AU755&lt;&gt;0,仕訳入力シート!AU755,"")</f>
        <v/>
      </c>
    </row>
    <row r="756" spans="1:50" ht="17.45" customHeight="1">
      <c r="A756" s="3" t="str">
        <f>IF(C756="",MAX(A$8:A755)+1,"")</f>
        <v/>
      </c>
      <c r="C756" s="3" t="str">
        <f>IF(仕訳入力シート!A756="*","*",IF(J756="","*",IF(J756=0,"*","")))</f>
        <v>*</v>
      </c>
      <c r="D756" s="3">
        <f>仕訳入力シート!B756</f>
        <v>748</v>
      </c>
      <c r="E756" s="3" t="str">
        <f>IF(仕訳入力シート!C756&lt;&gt;0,仕訳入力シート!C756,"")</f>
        <v/>
      </c>
      <c r="F756" s="110" t="str">
        <f>IF(仕訳入力シート!D756&lt;&gt;0,仕訳入力シート!D756,"")</f>
        <v/>
      </c>
      <c r="H756" s="110" t="str">
        <f>IF(仕訳入力シート!AN756&lt;&gt;0,仕訳入力シート!AN756,"")</f>
        <v/>
      </c>
      <c r="I756" s="110" t="str">
        <f>IF(仕訳入力シート!AO756&lt;&gt;0,仕訳入力シート!AO756,"")</f>
        <v/>
      </c>
      <c r="J756" s="143">
        <f>仕訳入力シート!E756</f>
        <v>0</v>
      </c>
      <c r="K756" s="116" t="str">
        <f>IF(仕訳入力シート!F756&lt;&gt;0,仕訳入力シート!F756,"")</f>
        <v/>
      </c>
      <c r="L756" s="3" t="str">
        <f>IF(仕訳入力シート!G756&lt;&gt;0,仕訳入力シート!G756,"")</f>
        <v/>
      </c>
      <c r="M756" s="3" t="str">
        <f>IF(仕訳入力シート!H756&lt;&gt;0,仕訳入力シート!H756,"")</f>
        <v/>
      </c>
      <c r="N756" s="3" t="str">
        <f>IF(仕訳入力シート!I756&lt;&gt;0,仕訳入力シート!I756,"")</f>
        <v/>
      </c>
      <c r="O756" s="116" t="str">
        <f>IF(仕訳入力シート!P756&lt;&gt;0,仕訳入力シート!P756,"")</f>
        <v/>
      </c>
      <c r="P756" s="3" t="str">
        <f>IF(仕訳入力シート!Q756&lt;&gt;0,仕訳入力シート!Q756,"")</f>
        <v/>
      </c>
      <c r="Q756" s="3" t="str">
        <f>IF(仕訳入力シート!J756&lt;&gt;"",仕訳入力シート!J756,"")</f>
        <v/>
      </c>
      <c r="R756" s="3" t="str">
        <f>IF(仕訳入力シート!L756&lt;&gt;"",仕訳入力シート!L756,"")</f>
        <v/>
      </c>
      <c r="S756" s="3" t="str">
        <f>IF(仕訳入力シート!O756&lt;&gt;"",仕訳入力シート!O756,"")</f>
        <v/>
      </c>
      <c r="T756" s="3">
        <f t="shared" si="44"/>
        <v>0</v>
      </c>
      <c r="U756" s="3">
        <f t="shared" si="45"/>
        <v>0</v>
      </c>
      <c r="V756" s="113" t="str">
        <f>IF(仕訳入力シート!R756&lt;&gt;0,仕訳入力シート!R756,"")</f>
        <v/>
      </c>
      <c r="W756" s="3" t="str">
        <f>IF(仕訳入力シート!S756&lt;&gt;0,仕訳入力シート!S756,"")</f>
        <v/>
      </c>
      <c r="X756" s="3" t="str">
        <f>IF(仕訳入力シート!T756&lt;&gt;0,仕訳入力シート!T756,"")</f>
        <v/>
      </c>
      <c r="Y756" s="3" t="str">
        <f>IF(仕訳入力シート!U756&lt;&gt;0,仕訳入力シート!U756,"")</f>
        <v/>
      </c>
      <c r="Z756" s="116" t="str">
        <f>IF(仕訳入力シート!AB756&lt;&gt;0,仕訳入力シート!AB756,"")</f>
        <v/>
      </c>
      <c r="AA756" s="3" t="str">
        <f>IF(仕訳入力シート!AC756&lt;&gt;0,仕訳入力シート!AC756,"")</f>
        <v/>
      </c>
      <c r="AB756" s="3" t="str">
        <f>IF(仕訳入力シート!V756&lt;&gt;"",仕訳入力シート!V756,"")</f>
        <v/>
      </c>
      <c r="AC756" s="3" t="str">
        <f>IF(仕訳入力シート!X756&lt;&gt;"",仕訳入力シート!X756,"")</f>
        <v/>
      </c>
      <c r="AD756" s="3" t="str">
        <f>IF(仕訳入力シート!AA756&lt;&gt;"",仕訳入力シート!AA756,"")</f>
        <v/>
      </c>
      <c r="AE756" s="3">
        <f t="shared" si="46"/>
        <v>0</v>
      </c>
      <c r="AF756" s="3">
        <f t="shared" si="47"/>
        <v>0</v>
      </c>
      <c r="AG756" s="121" t="str">
        <f>IF(仕訳入力シート!AD756&lt;&gt;0,仕訳入力シート!AD756,"")</f>
        <v/>
      </c>
      <c r="AH756" s="3" t="str">
        <f>IF(仕訳入力シート!AE756&lt;&gt;"",仕訳入力シート!AE756,"")</f>
        <v/>
      </c>
      <c r="AI756" s="117" t="str">
        <f>IF(仕訳入力シート!AH756&lt;&gt;0,仕訳入力シート!AH756,"")</f>
        <v/>
      </c>
      <c r="AJ756" s="118" t="str">
        <f>IF(仕訳入力シート!AI756&lt;&gt;0,仕訳入力シート!AI756,"")</f>
        <v/>
      </c>
      <c r="AK756" s="118" t="str">
        <f>IF(仕訳入力シート!AJ756&lt;&gt;0,仕訳入力シート!AJ756,"")</f>
        <v/>
      </c>
      <c r="AL756" s="118" t="str">
        <f>IF(仕訳入力シート!AK756&lt;&gt;0,仕訳入力シート!AK756,"")</f>
        <v/>
      </c>
      <c r="AM756" s="118" t="str">
        <f>IF(仕訳入力シート!AL756&lt;&gt;0,仕訳入力シート!AL756,"")</f>
        <v/>
      </c>
      <c r="AN756" s="118"/>
      <c r="AO756" s="118"/>
      <c r="AP756" s="118"/>
      <c r="AQ756" s="118"/>
      <c r="AR756" s="118"/>
      <c r="AS756" s="118"/>
      <c r="AT756" s="118"/>
      <c r="AU756" s="120" t="str">
        <f>IF(仕訳入力シート!AQ756&lt;&gt;0,仕訳入力シート!AQ756,"")</f>
        <v/>
      </c>
      <c r="AV756" s="118" t="str">
        <f>IF(仕訳入力シート!AR756&lt;&gt;0,仕訳入力シート!AR756,"")</f>
        <v/>
      </c>
      <c r="AW756" s="120" t="str">
        <f>IF(仕訳入力シート!AT756&lt;&gt;0,仕訳入力シート!AT756,"")</f>
        <v/>
      </c>
      <c r="AX756" s="118" t="str">
        <f>IF(仕訳入力シート!AU756&lt;&gt;0,仕訳入力シート!AU756,"")</f>
        <v/>
      </c>
    </row>
    <row r="757" spans="1:50" ht="17.45" customHeight="1">
      <c r="A757" s="3" t="str">
        <f>IF(C757="",MAX(A$8:A756)+1,"")</f>
        <v/>
      </c>
      <c r="C757" s="3" t="str">
        <f>IF(仕訳入力シート!A757="*","*",IF(J757="","*",IF(J757=0,"*","")))</f>
        <v>*</v>
      </c>
      <c r="D757" s="3">
        <f>仕訳入力シート!B757</f>
        <v>749</v>
      </c>
      <c r="E757" s="3" t="str">
        <f>IF(仕訳入力シート!C757&lt;&gt;0,仕訳入力シート!C757,"")</f>
        <v/>
      </c>
      <c r="F757" s="110" t="str">
        <f>IF(仕訳入力シート!D757&lt;&gt;0,仕訳入力シート!D757,"")</f>
        <v/>
      </c>
      <c r="H757" s="110" t="str">
        <f>IF(仕訳入力シート!AN757&lt;&gt;0,仕訳入力シート!AN757,"")</f>
        <v/>
      </c>
      <c r="I757" s="110" t="str">
        <f>IF(仕訳入力シート!AO757&lt;&gt;0,仕訳入力シート!AO757,"")</f>
        <v/>
      </c>
      <c r="J757" s="143">
        <f>仕訳入力シート!E757</f>
        <v>0</v>
      </c>
      <c r="K757" s="116" t="str">
        <f>IF(仕訳入力シート!F757&lt;&gt;0,仕訳入力シート!F757,"")</f>
        <v/>
      </c>
      <c r="L757" s="3" t="str">
        <f>IF(仕訳入力シート!G757&lt;&gt;0,仕訳入力シート!G757,"")</f>
        <v/>
      </c>
      <c r="M757" s="3" t="str">
        <f>IF(仕訳入力シート!H757&lt;&gt;0,仕訳入力シート!H757,"")</f>
        <v/>
      </c>
      <c r="N757" s="3" t="str">
        <f>IF(仕訳入力シート!I757&lt;&gt;0,仕訳入力シート!I757,"")</f>
        <v/>
      </c>
      <c r="O757" s="116" t="str">
        <f>IF(仕訳入力シート!P757&lt;&gt;0,仕訳入力シート!P757,"")</f>
        <v/>
      </c>
      <c r="P757" s="3" t="str">
        <f>IF(仕訳入力シート!Q757&lt;&gt;0,仕訳入力シート!Q757,"")</f>
        <v/>
      </c>
      <c r="Q757" s="3" t="str">
        <f>IF(仕訳入力シート!J757&lt;&gt;"",仕訳入力シート!J757,"")</f>
        <v/>
      </c>
      <c r="R757" s="3" t="str">
        <f>IF(仕訳入力シート!L757&lt;&gt;"",仕訳入力シート!L757,"")</f>
        <v/>
      </c>
      <c r="S757" s="3" t="str">
        <f>IF(仕訳入力シート!O757&lt;&gt;"",仕訳入力シート!O757,"")</f>
        <v/>
      </c>
      <c r="T757" s="3">
        <f t="shared" si="44"/>
        <v>0</v>
      </c>
      <c r="U757" s="3">
        <f t="shared" si="45"/>
        <v>0</v>
      </c>
      <c r="V757" s="113" t="str">
        <f>IF(仕訳入力シート!R757&lt;&gt;0,仕訳入力シート!R757,"")</f>
        <v/>
      </c>
      <c r="W757" s="3" t="str">
        <f>IF(仕訳入力シート!S757&lt;&gt;0,仕訳入力シート!S757,"")</f>
        <v/>
      </c>
      <c r="X757" s="3" t="str">
        <f>IF(仕訳入力シート!T757&lt;&gt;0,仕訳入力シート!T757,"")</f>
        <v/>
      </c>
      <c r="Y757" s="3" t="str">
        <f>IF(仕訳入力シート!U757&lt;&gt;0,仕訳入力シート!U757,"")</f>
        <v/>
      </c>
      <c r="Z757" s="116" t="str">
        <f>IF(仕訳入力シート!AB757&lt;&gt;0,仕訳入力シート!AB757,"")</f>
        <v/>
      </c>
      <c r="AA757" s="3" t="str">
        <f>IF(仕訳入力シート!AC757&lt;&gt;0,仕訳入力シート!AC757,"")</f>
        <v/>
      </c>
      <c r="AB757" s="3" t="str">
        <f>IF(仕訳入力シート!V757&lt;&gt;"",仕訳入力シート!V757,"")</f>
        <v/>
      </c>
      <c r="AC757" s="3" t="str">
        <f>IF(仕訳入力シート!X757&lt;&gt;"",仕訳入力シート!X757,"")</f>
        <v/>
      </c>
      <c r="AD757" s="3" t="str">
        <f>IF(仕訳入力シート!AA757&lt;&gt;"",仕訳入力シート!AA757,"")</f>
        <v/>
      </c>
      <c r="AE757" s="3">
        <f t="shared" si="46"/>
        <v>0</v>
      </c>
      <c r="AF757" s="3">
        <f t="shared" si="47"/>
        <v>0</v>
      </c>
      <c r="AG757" s="121" t="str">
        <f>IF(仕訳入力シート!AD757&lt;&gt;0,仕訳入力シート!AD757,"")</f>
        <v/>
      </c>
      <c r="AH757" s="3" t="str">
        <f>IF(仕訳入力シート!AE757&lt;&gt;"",仕訳入力シート!AE757,"")</f>
        <v/>
      </c>
      <c r="AI757" s="117" t="str">
        <f>IF(仕訳入力シート!AH757&lt;&gt;0,仕訳入力シート!AH757,"")</f>
        <v/>
      </c>
      <c r="AJ757" s="118" t="str">
        <f>IF(仕訳入力シート!AI757&lt;&gt;0,仕訳入力シート!AI757,"")</f>
        <v/>
      </c>
      <c r="AK757" s="118" t="str">
        <f>IF(仕訳入力シート!AJ757&lt;&gt;0,仕訳入力シート!AJ757,"")</f>
        <v/>
      </c>
      <c r="AL757" s="118" t="str">
        <f>IF(仕訳入力シート!AK757&lt;&gt;0,仕訳入力シート!AK757,"")</f>
        <v/>
      </c>
      <c r="AM757" s="118" t="str">
        <f>IF(仕訳入力シート!AL757&lt;&gt;0,仕訳入力シート!AL757,"")</f>
        <v/>
      </c>
      <c r="AN757" s="118"/>
      <c r="AO757" s="118"/>
      <c r="AP757" s="118"/>
      <c r="AQ757" s="118"/>
      <c r="AR757" s="118"/>
      <c r="AS757" s="118"/>
      <c r="AT757" s="118"/>
      <c r="AU757" s="120" t="str">
        <f>IF(仕訳入力シート!AQ757&lt;&gt;0,仕訳入力シート!AQ757,"")</f>
        <v/>
      </c>
      <c r="AV757" s="118" t="str">
        <f>IF(仕訳入力シート!AR757&lt;&gt;0,仕訳入力シート!AR757,"")</f>
        <v/>
      </c>
      <c r="AW757" s="120" t="str">
        <f>IF(仕訳入力シート!AT757&lt;&gt;0,仕訳入力シート!AT757,"")</f>
        <v/>
      </c>
      <c r="AX757" s="118" t="str">
        <f>IF(仕訳入力シート!AU757&lt;&gt;0,仕訳入力シート!AU757,"")</f>
        <v/>
      </c>
    </row>
    <row r="758" spans="1:50" ht="17.45" customHeight="1">
      <c r="A758" s="3" t="str">
        <f>IF(C758="",MAX(A$8:A757)+1,"")</f>
        <v/>
      </c>
      <c r="C758" s="3" t="str">
        <f>IF(仕訳入力シート!A758="*","*",IF(J758="","*",IF(J758=0,"*","")))</f>
        <v>*</v>
      </c>
      <c r="D758" s="3">
        <f>仕訳入力シート!B758</f>
        <v>750</v>
      </c>
      <c r="E758" s="3" t="str">
        <f>IF(仕訳入力シート!C758&lt;&gt;0,仕訳入力シート!C758,"")</f>
        <v/>
      </c>
      <c r="F758" s="110" t="str">
        <f>IF(仕訳入力シート!D758&lt;&gt;0,仕訳入力シート!D758,"")</f>
        <v/>
      </c>
      <c r="H758" s="110" t="str">
        <f>IF(仕訳入力シート!AN758&lt;&gt;0,仕訳入力シート!AN758,"")</f>
        <v/>
      </c>
      <c r="I758" s="110" t="str">
        <f>IF(仕訳入力シート!AO758&lt;&gt;0,仕訳入力シート!AO758,"")</f>
        <v/>
      </c>
      <c r="J758" s="143">
        <f>仕訳入力シート!E758</f>
        <v>0</v>
      </c>
      <c r="K758" s="116" t="str">
        <f>IF(仕訳入力シート!F758&lt;&gt;0,仕訳入力シート!F758,"")</f>
        <v/>
      </c>
      <c r="L758" s="3" t="str">
        <f>IF(仕訳入力シート!G758&lt;&gt;0,仕訳入力シート!G758,"")</f>
        <v/>
      </c>
      <c r="M758" s="3" t="str">
        <f>IF(仕訳入力シート!H758&lt;&gt;0,仕訳入力シート!H758,"")</f>
        <v/>
      </c>
      <c r="N758" s="3" t="str">
        <f>IF(仕訳入力シート!I758&lt;&gt;0,仕訳入力シート!I758,"")</f>
        <v/>
      </c>
      <c r="O758" s="116" t="str">
        <f>IF(仕訳入力シート!P758&lt;&gt;0,仕訳入力シート!P758,"")</f>
        <v/>
      </c>
      <c r="P758" s="3" t="str">
        <f>IF(仕訳入力シート!Q758&lt;&gt;0,仕訳入力シート!Q758,"")</f>
        <v/>
      </c>
      <c r="Q758" s="3" t="str">
        <f>IF(仕訳入力シート!J758&lt;&gt;"",仕訳入力シート!J758,"")</f>
        <v/>
      </c>
      <c r="R758" s="3" t="str">
        <f>IF(仕訳入力シート!L758&lt;&gt;"",仕訳入力シート!L758,"")</f>
        <v/>
      </c>
      <c r="S758" s="3" t="str">
        <f>IF(仕訳入力シート!O758&lt;&gt;"",仕訳入力シート!O758,"")</f>
        <v/>
      </c>
      <c r="T758" s="3">
        <f t="shared" si="44"/>
        <v>0</v>
      </c>
      <c r="U758" s="3">
        <f t="shared" si="45"/>
        <v>0</v>
      </c>
      <c r="V758" s="113" t="str">
        <f>IF(仕訳入力シート!R758&lt;&gt;0,仕訳入力シート!R758,"")</f>
        <v/>
      </c>
      <c r="W758" s="3" t="str">
        <f>IF(仕訳入力シート!S758&lt;&gt;0,仕訳入力シート!S758,"")</f>
        <v/>
      </c>
      <c r="X758" s="3" t="str">
        <f>IF(仕訳入力シート!T758&lt;&gt;0,仕訳入力シート!T758,"")</f>
        <v/>
      </c>
      <c r="Y758" s="3" t="str">
        <f>IF(仕訳入力シート!U758&lt;&gt;0,仕訳入力シート!U758,"")</f>
        <v/>
      </c>
      <c r="Z758" s="116" t="str">
        <f>IF(仕訳入力シート!AB758&lt;&gt;0,仕訳入力シート!AB758,"")</f>
        <v/>
      </c>
      <c r="AA758" s="3" t="str">
        <f>IF(仕訳入力シート!AC758&lt;&gt;0,仕訳入力シート!AC758,"")</f>
        <v/>
      </c>
      <c r="AB758" s="3" t="str">
        <f>IF(仕訳入力シート!V758&lt;&gt;"",仕訳入力シート!V758,"")</f>
        <v/>
      </c>
      <c r="AC758" s="3" t="str">
        <f>IF(仕訳入力シート!X758&lt;&gt;"",仕訳入力シート!X758,"")</f>
        <v/>
      </c>
      <c r="AD758" s="3" t="str">
        <f>IF(仕訳入力シート!AA758&lt;&gt;"",仕訳入力シート!AA758,"")</f>
        <v/>
      </c>
      <c r="AE758" s="3">
        <f t="shared" si="46"/>
        <v>0</v>
      </c>
      <c r="AF758" s="3">
        <f t="shared" si="47"/>
        <v>0</v>
      </c>
      <c r="AG758" s="121" t="str">
        <f>IF(仕訳入力シート!AD758&lt;&gt;0,仕訳入力シート!AD758,"")</f>
        <v/>
      </c>
      <c r="AH758" s="3" t="str">
        <f>IF(仕訳入力シート!AE758&lt;&gt;"",仕訳入力シート!AE758,"")</f>
        <v/>
      </c>
      <c r="AI758" s="117" t="str">
        <f>IF(仕訳入力シート!AH758&lt;&gt;0,仕訳入力シート!AH758,"")</f>
        <v/>
      </c>
      <c r="AJ758" s="118" t="str">
        <f>IF(仕訳入力シート!AI758&lt;&gt;0,仕訳入力シート!AI758,"")</f>
        <v/>
      </c>
      <c r="AK758" s="118" t="str">
        <f>IF(仕訳入力シート!AJ758&lt;&gt;0,仕訳入力シート!AJ758,"")</f>
        <v/>
      </c>
      <c r="AL758" s="118" t="str">
        <f>IF(仕訳入力シート!AK758&lt;&gt;0,仕訳入力シート!AK758,"")</f>
        <v/>
      </c>
      <c r="AM758" s="118" t="str">
        <f>IF(仕訳入力シート!AL758&lt;&gt;0,仕訳入力シート!AL758,"")</f>
        <v/>
      </c>
      <c r="AN758" s="118"/>
      <c r="AO758" s="118"/>
      <c r="AP758" s="118"/>
      <c r="AQ758" s="118"/>
      <c r="AR758" s="118"/>
      <c r="AS758" s="118"/>
      <c r="AT758" s="118"/>
      <c r="AU758" s="120" t="str">
        <f>IF(仕訳入力シート!AQ758&lt;&gt;0,仕訳入力シート!AQ758,"")</f>
        <v/>
      </c>
      <c r="AV758" s="118" t="str">
        <f>IF(仕訳入力シート!AR758&lt;&gt;0,仕訳入力シート!AR758,"")</f>
        <v/>
      </c>
      <c r="AW758" s="120" t="str">
        <f>IF(仕訳入力シート!AT758&lt;&gt;0,仕訳入力シート!AT758,"")</f>
        <v/>
      </c>
      <c r="AX758" s="118" t="str">
        <f>IF(仕訳入力シート!AU758&lt;&gt;0,仕訳入力シート!AU758,"")</f>
        <v/>
      </c>
    </row>
    <row r="759" spans="1:50" ht="17.45" customHeight="1">
      <c r="A759" s="3" t="str">
        <f>IF(C759="",MAX(A$8:A758)+1,"")</f>
        <v/>
      </c>
      <c r="C759" s="3" t="str">
        <f>IF(仕訳入力シート!A759="*","*",IF(J759="","*",IF(J759=0,"*","")))</f>
        <v>*</v>
      </c>
      <c r="D759" s="3">
        <f>仕訳入力シート!B759</f>
        <v>751</v>
      </c>
      <c r="E759" s="3" t="str">
        <f>IF(仕訳入力シート!C759&lt;&gt;0,仕訳入力シート!C759,"")</f>
        <v/>
      </c>
      <c r="F759" s="110" t="str">
        <f>IF(仕訳入力シート!D759&lt;&gt;0,仕訳入力シート!D759,"")</f>
        <v/>
      </c>
      <c r="H759" s="110" t="str">
        <f>IF(仕訳入力シート!AN759&lt;&gt;0,仕訳入力シート!AN759,"")</f>
        <v/>
      </c>
      <c r="I759" s="110" t="str">
        <f>IF(仕訳入力シート!AO759&lt;&gt;0,仕訳入力シート!AO759,"")</f>
        <v/>
      </c>
      <c r="J759" s="143">
        <f>仕訳入力シート!E759</f>
        <v>0</v>
      </c>
      <c r="K759" s="116" t="str">
        <f>IF(仕訳入力シート!F759&lt;&gt;0,仕訳入力シート!F759,"")</f>
        <v/>
      </c>
      <c r="L759" s="3" t="str">
        <f>IF(仕訳入力シート!G759&lt;&gt;0,仕訳入力シート!G759,"")</f>
        <v/>
      </c>
      <c r="M759" s="3" t="str">
        <f>IF(仕訳入力シート!H759&lt;&gt;0,仕訳入力シート!H759,"")</f>
        <v/>
      </c>
      <c r="N759" s="3" t="str">
        <f>IF(仕訳入力シート!I759&lt;&gt;0,仕訳入力シート!I759,"")</f>
        <v/>
      </c>
      <c r="O759" s="116" t="str">
        <f>IF(仕訳入力シート!P759&lt;&gt;0,仕訳入力シート!P759,"")</f>
        <v/>
      </c>
      <c r="P759" s="3" t="str">
        <f>IF(仕訳入力シート!Q759&lt;&gt;0,仕訳入力シート!Q759,"")</f>
        <v/>
      </c>
      <c r="Q759" s="3" t="str">
        <f>IF(仕訳入力シート!J759&lt;&gt;"",仕訳入力シート!J759,"")</f>
        <v/>
      </c>
      <c r="R759" s="3" t="str">
        <f>IF(仕訳入力シート!L759&lt;&gt;"",仕訳入力シート!L759,"")</f>
        <v/>
      </c>
      <c r="S759" s="3" t="str">
        <f>IF(仕訳入力シート!O759&lt;&gt;"",仕訳入力シート!O759,"")</f>
        <v/>
      </c>
      <c r="T759" s="3">
        <f t="shared" si="44"/>
        <v>0</v>
      </c>
      <c r="U759" s="3">
        <f t="shared" si="45"/>
        <v>0</v>
      </c>
      <c r="V759" s="113" t="str">
        <f>IF(仕訳入力シート!R759&lt;&gt;0,仕訳入力シート!R759,"")</f>
        <v/>
      </c>
      <c r="W759" s="3" t="str">
        <f>IF(仕訳入力シート!S759&lt;&gt;0,仕訳入力シート!S759,"")</f>
        <v/>
      </c>
      <c r="X759" s="3" t="str">
        <f>IF(仕訳入力シート!T759&lt;&gt;0,仕訳入力シート!T759,"")</f>
        <v/>
      </c>
      <c r="Y759" s="3" t="str">
        <f>IF(仕訳入力シート!U759&lt;&gt;0,仕訳入力シート!U759,"")</f>
        <v/>
      </c>
      <c r="Z759" s="116" t="str">
        <f>IF(仕訳入力シート!AB759&lt;&gt;0,仕訳入力シート!AB759,"")</f>
        <v/>
      </c>
      <c r="AA759" s="3" t="str">
        <f>IF(仕訳入力シート!AC759&lt;&gt;0,仕訳入力シート!AC759,"")</f>
        <v/>
      </c>
      <c r="AB759" s="3" t="str">
        <f>IF(仕訳入力シート!V759&lt;&gt;"",仕訳入力シート!V759,"")</f>
        <v/>
      </c>
      <c r="AC759" s="3" t="str">
        <f>IF(仕訳入力シート!X759&lt;&gt;"",仕訳入力シート!X759,"")</f>
        <v/>
      </c>
      <c r="AD759" s="3" t="str">
        <f>IF(仕訳入力シート!AA759&lt;&gt;"",仕訳入力シート!AA759,"")</f>
        <v/>
      </c>
      <c r="AE759" s="3">
        <f t="shared" si="46"/>
        <v>0</v>
      </c>
      <c r="AF759" s="3">
        <f t="shared" si="47"/>
        <v>0</v>
      </c>
      <c r="AG759" s="121" t="str">
        <f>IF(仕訳入力シート!AD759&lt;&gt;0,仕訳入力シート!AD759,"")</f>
        <v/>
      </c>
      <c r="AH759" s="3" t="str">
        <f>IF(仕訳入力シート!AE759&lt;&gt;"",仕訳入力シート!AE759,"")</f>
        <v/>
      </c>
      <c r="AI759" s="117" t="str">
        <f>IF(仕訳入力シート!AH759&lt;&gt;0,仕訳入力シート!AH759,"")</f>
        <v/>
      </c>
      <c r="AJ759" s="118" t="str">
        <f>IF(仕訳入力シート!AI759&lt;&gt;0,仕訳入力シート!AI759,"")</f>
        <v/>
      </c>
      <c r="AK759" s="118" t="str">
        <f>IF(仕訳入力シート!AJ759&lt;&gt;0,仕訳入力シート!AJ759,"")</f>
        <v/>
      </c>
      <c r="AL759" s="118" t="str">
        <f>IF(仕訳入力シート!AK759&lt;&gt;0,仕訳入力シート!AK759,"")</f>
        <v/>
      </c>
      <c r="AM759" s="118" t="str">
        <f>IF(仕訳入力シート!AL759&lt;&gt;0,仕訳入力シート!AL759,"")</f>
        <v/>
      </c>
      <c r="AN759" s="118"/>
      <c r="AO759" s="118"/>
      <c r="AP759" s="118"/>
      <c r="AQ759" s="118"/>
      <c r="AR759" s="118"/>
      <c r="AS759" s="118"/>
      <c r="AT759" s="118"/>
      <c r="AU759" s="120" t="str">
        <f>IF(仕訳入力シート!AQ759&lt;&gt;0,仕訳入力シート!AQ759,"")</f>
        <v/>
      </c>
      <c r="AV759" s="118" t="str">
        <f>IF(仕訳入力シート!AR759&lt;&gt;0,仕訳入力シート!AR759,"")</f>
        <v/>
      </c>
      <c r="AW759" s="120" t="str">
        <f>IF(仕訳入力シート!AT759&lt;&gt;0,仕訳入力シート!AT759,"")</f>
        <v/>
      </c>
      <c r="AX759" s="118" t="str">
        <f>IF(仕訳入力シート!AU759&lt;&gt;0,仕訳入力シート!AU759,"")</f>
        <v/>
      </c>
    </row>
    <row r="760" spans="1:50" ht="17.45" customHeight="1">
      <c r="A760" s="3" t="str">
        <f>IF(C760="",MAX(A$8:A759)+1,"")</f>
        <v/>
      </c>
      <c r="C760" s="3" t="str">
        <f>IF(仕訳入力シート!A760="*","*",IF(J760="","*",IF(J760=0,"*","")))</f>
        <v>*</v>
      </c>
      <c r="D760" s="3">
        <f>仕訳入力シート!B760</f>
        <v>752</v>
      </c>
      <c r="E760" s="3" t="str">
        <f>IF(仕訳入力シート!C760&lt;&gt;0,仕訳入力シート!C760,"")</f>
        <v/>
      </c>
      <c r="F760" s="110" t="str">
        <f>IF(仕訳入力シート!D760&lt;&gt;0,仕訳入力シート!D760,"")</f>
        <v/>
      </c>
      <c r="H760" s="110" t="str">
        <f>IF(仕訳入力シート!AN760&lt;&gt;0,仕訳入力シート!AN760,"")</f>
        <v/>
      </c>
      <c r="I760" s="110" t="str">
        <f>IF(仕訳入力シート!AO760&lt;&gt;0,仕訳入力シート!AO760,"")</f>
        <v/>
      </c>
      <c r="J760" s="143">
        <f>仕訳入力シート!E760</f>
        <v>0</v>
      </c>
      <c r="K760" s="116" t="str">
        <f>IF(仕訳入力シート!F760&lt;&gt;0,仕訳入力シート!F760,"")</f>
        <v/>
      </c>
      <c r="L760" s="3" t="str">
        <f>IF(仕訳入力シート!G760&lt;&gt;0,仕訳入力シート!G760,"")</f>
        <v/>
      </c>
      <c r="M760" s="3" t="str">
        <f>IF(仕訳入力シート!H760&lt;&gt;0,仕訳入力シート!H760,"")</f>
        <v/>
      </c>
      <c r="N760" s="3" t="str">
        <f>IF(仕訳入力シート!I760&lt;&gt;0,仕訳入力シート!I760,"")</f>
        <v/>
      </c>
      <c r="O760" s="116" t="str">
        <f>IF(仕訳入力シート!P760&lt;&gt;0,仕訳入力シート!P760,"")</f>
        <v/>
      </c>
      <c r="P760" s="3" t="str">
        <f>IF(仕訳入力シート!Q760&lt;&gt;0,仕訳入力シート!Q760,"")</f>
        <v/>
      </c>
      <c r="Q760" s="3" t="str">
        <f>IF(仕訳入力シート!J760&lt;&gt;"",仕訳入力シート!J760,"")</f>
        <v/>
      </c>
      <c r="R760" s="3" t="str">
        <f>IF(仕訳入力シート!L760&lt;&gt;"",仕訳入力シート!L760,"")</f>
        <v/>
      </c>
      <c r="S760" s="3" t="str">
        <f>IF(仕訳入力シート!O760&lt;&gt;"",仕訳入力シート!O760,"")</f>
        <v/>
      </c>
      <c r="T760" s="3">
        <f t="shared" si="44"/>
        <v>0</v>
      </c>
      <c r="U760" s="3">
        <f t="shared" si="45"/>
        <v>0</v>
      </c>
      <c r="V760" s="113" t="str">
        <f>IF(仕訳入力シート!R760&lt;&gt;0,仕訳入力シート!R760,"")</f>
        <v/>
      </c>
      <c r="W760" s="3" t="str">
        <f>IF(仕訳入力シート!S760&lt;&gt;0,仕訳入力シート!S760,"")</f>
        <v/>
      </c>
      <c r="X760" s="3" t="str">
        <f>IF(仕訳入力シート!T760&lt;&gt;0,仕訳入力シート!T760,"")</f>
        <v/>
      </c>
      <c r="Y760" s="3" t="str">
        <f>IF(仕訳入力シート!U760&lt;&gt;0,仕訳入力シート!U760,"")</f>
        <v/>
      </c>
      <c r="Z760" s="116" t="str">
        <f>IF(仕訳入力シート!AB760&lt;&gt;0,仕訳入力シート!AB760,"")</f>
        <v/>
      </c>
      <c r="AA760" s="3" t="str">
        <f>IF(仕訳入力シート!AC760&lt;&gt;0,仕訳入力シート!AC760,"")</f>
        <v/>
      </c>
      <c r="AB760" s="3" t="str">
        <f>IF(仕訳入力シート!V760&lt;&gt;"",仕訳入力シート!V760,"")</f>
        <v/>
      </c>
      <c r="AC760" s="3" t="str">
        <f>IF(仕訳入力シート!X760&lt;&gt;"",仕訳入力シート!X760,"")</f>
        <v/>
      </c>
      <c r="AD760" s="3" t="str">
        <f>IF(仕訳入力シート!AA760&lt;&gt;"",仕訳入力シート!AA760,"")</f>
        <v/>
      </c>
      <c r="AE760" s="3">
        <f t="shared" si="46"/>
        <v>0</v>
      </c>
      <c r="AF760" s="3">
        <f t="shared" si="47"/>
        <v>0</v>
      </c>
      <c r="AG760" s="121" t="str">
        <f>IF(仕訳入力シート!AD760&lt;&gt;0,仕訳入力シート!AD760,"")</f>
        <v/>
      </c>
      <c r="AH760" s="3" t="str">
        <f>IF(仕訳入力シート!AE760&lt;&gt;"",仕訳入力シート!AE760,"")</f>
        <v/>
      </c>
      <c r="AI760" s="117" t="str">
        <f>IF(仕訳入力シート!AH760&lt;&gt;0,仕訳入力シート!AH760,"")</f>
        <v/>
      </c>
      <c r="AJ760" s="118" t="str">
        <f>IF(仕訳入力シート!AI760&lt;&gt;0,仕訳入力シート!AI760,"")</f>
        <v/>
      </c>
      <c r="AK760" s="118" t="str">
        <f>IF(仕訳入力シート!AJ760&lt;&gt;0,仕訳入力シート!AJ760,"")</f>
        <v/>
      </c>
      <c r="AL760" s="118" t="str">
        <f>IF(仕訳入力シート!AK760&lt;&gt;0,仕訳入力シート!AK760,"")</f>
        <v/>
      </c>
      <c r="AM760" s="118" t="str">
        <f>IF(仕訳入力シート!AL760&lt;&gt;0,仕訳入力シート!AL760,"")</f>
        <v/>
      </c>
      <c r="AN760" s="118"/>
      <c r="AO760" s="118"/>
      <c r="AP760" s="118"/>
      <c r="AQ760" s="118"/>
      <c r="AR760" s="118"/>
      <c r="AS760" s="118"/>
      <c r="AT760" s="118"/>
      <c r="AU760" s="120" t="str">
        <f>IF(仕訳入力シート!AQ760&lt;&gt;0,仕訳入力シート!AQ760,"")</f>
        <v/>
      </c>
      <c r="AV760" s="118" t="str">
        <f>IF(仕訳入力シート!AR760&lt;&gt;0,仕訳入力シート!AR760,"")</f>
        <v/>
      </c>
      <c r="AW760" s="120" t="str">
        <f>IF(仕訳入力シート!AT760&lt;&gt;0,仕訳入力シート!AT760,"")</f>
        <v/>
      </c>
      <c r="AX760" s="118" t="str">
        <f>IF(仕訳入力シート!AU760&lt;&gt;0,仕訳入力シート!AU760,"")</f>
        <v/>
      </c>
    </row>
    <row r="761" spans="1:50" ht="17.45" customHeight="1">
      <c r="A761" s="3" t="str">
        <f>IF(C761="",MAX(A$8:A760)+1,"")</f>
        <v/>
      </c>
      <c r="C761" s="3" t="str">
        <f>IF(仕訳入力シート!A761="*","*",IF(J761="","*",IF(J761=0,"*","")))</f>
        <v>*</v>
      </c>
      <c r="D761" s="3">
        <f>仕訳入力シート!B761</f>
        <v>753</v>
      </c>
      <c r="E761" s="3" t="str">
        <f>IF(仕訳入力シート!C761&lt;&gt;0,仕訳入力シート!C761,"")</f>
        <v/>
      </c>
      <c r="F761" s="110" t="str">
        <f>IF(仕訳入力シート!D761&lt;&gt;0,仕訳入力シート!D761,"")</f>
        <v/>
      </c>
      <c r="H761" s="110" t="str">
        <f>IF(仕訳入力シート!AN761&lt;&gt;0,仕訳入力シート!AN761,"")</f>
        <v/>
      </c>
      <c r="I761" s="110" t="str">
        <f>IF(仕訳入力シート!AO761&lt;&gt;0,仕訳入力シート!AO761,"")</f>
        <v/>
      </c>
      <c r="J761" s="143">
        <f>仕訳入力シート!E761</f>
        <v>0</v>
      </c>
      <c r="K761" s="116" t="str">
        <f>IF(仕訳入力シート!F761&lt;&gt;0,仕訳入力シート!F761,"")</f>
        <v/>
      </c>
      <c r="L761" s="3" t="str">
        <f>IF(仕訳入力シート!G761&lt;&gt;0,仕訳入力シート!G761,"")</f>
        <v/>
      </c>
      <c r="M761" s="3" t="str">
        <f>IF(仕訳入力シート!H761&lt;&gt;0,仕訳入力シート!H761,"")</f>
        <v/>
      </c>
      <c r="N761" s="3" t="str">
        <f>IF(仕訳入力シート!I761&lt;&gt;0,仕訳入力シート!I761,"")</f>
        <v/>
      </c>
      <c r="O761" s="116" t="str">
        <f>IF(仕訳入力シート!P761&lt;&gt;0,仕訳入力シート!P761,"")</f>
        <v/>
      </c>
      <c r="P761" s="3" t="str">
        <f>IF(仕訳入力シート!Q761&lt;&gt;0,仕訳入力シート!Q761,"")</f>
        <v/>
      </c>
      <c r="Q761" s="3" t="str">
        <f>IF(仕訳入力シート!J761&lt;&gt;"",仕訳入力シート!J761,"")</f>
        <v/>
      </c>
      <c r="R761" s="3" t="str">
        <f>IF(仕訳入力シート!L761&lt;&gt;"",仕訳入力シート!L761,"")</f>
        <v/>
      </c>
      <c r="S761" s="3" t="str">
        <f>IF(仕訳入力シート!O761&lt;&gt;"",仕訳入力シート!O761,"")</f>
        <v/>
      </c>
      <c r="T761" s="3">
        <f t="shared" si="44"/>
        <v>0</v>
      </c>
      <c r="U761" s="3">
        <f t="shared" si="45"/>
        <v>0</v>
      </c>
      <c r="V761" s="113" t="str">
        <f>IF(仕訳入力シート!R761&lt;&gt;0,仕訳入力シート!R761,"")</f>
        <v/>
      </c>
      <c r="W761" s="3" t="str">
        <f>IF(仕訳入力シート!S761&lt;&gt;0,仕訳入力シート!S761,"")</f>
        <v/>
      </c>
      <c r="X761" s="3" t="str">
        <f>IF(仕訳入力シート!T761&lt;&gt;0,仕訳入力シート!T761,"")</f>
        <v/>
      </c>
      <c r="Y761" s="3" t="str">
        <f>IF(仕訳入力シート!U761&lt;&gt;0,仕訳入力シート!U761,"")</f>
        <v/>
      </c>
      <c r="Z761" s="116" t="str">
        <f>IF(仕訳入力シート!AB761&lt;&gt;0,仕訳入力シート!AB761,"")</f>
        <v/>
      </c>
      <c r="AA761" s="3" t="str">
        <f>IF(仕訳入力シート!AC761&lt;&gt;0,仕訳入力シート!AC761,"")</f>
        <v/>
      </c>
      <c r="AB761" s="3" t="str">
        <f>IF(仕訳入力シート!V761&lt;&gt;"",仕訳入力シート!V761,"")</f>
        <v/>
      </c>
      <c r="AC761" s="3" t="str">
        <f>IF(仕訳入力シート!X761&lt;&gt;"",仕訳入力シート!X761,"")</f>
        <v/>
      </c>
      <c r="AD761" s="3" t="str">
        <f>IF(仕訳入力シート!AA761&lt;&gt;"",仕訳入力シート!AA761,"")</f>
        <v/>
      </c>
      <c r="AE761" s="3">
        <f t="shared" si="46"/>
        <v>0</v>
      </c>
      <c r="AF761" s="3">
        <f t="shared" si="47"/>
        <v>0</v>
      </c>
      <c r="AG761" s="121" t="str">
        <f>IF(仕訳入力シート!AD761&lt;&gt;0,仕訳入力シート!AD761,"")</f>
        <v/>
      </c>
      <c r="AH761" s="3" t="str">
        <f>IF(仕訳入力シート!AE761&lt;&gt;"",仕訳入力シート!AE761,"")</f>
        <v/>
      </c>
      <c r="AI761" s="117" t="str">
        <f>IF(仕訳入力シート!AH761&lt;&gt;0,仕訳入力シート!AH761,"")</f>
        <v/>
      </c>
      <c r="AJ761" s="118" t="str">
        <f>IF(仕訳入力シート!AI761&lt;&gt;0,仕訳入力シート!AI761,"")</f>
        <v/>
      </c>
      <c r="AK761" s="118" t="str">
        <f>IF(仕訳入力シート!AJ761&lt;&gt;0,仕訳入力シート!AJ761,"")</f>
        <v/>
      </c>
      <c r="AL761" s="118" t="str">
        <f>IF(仕訳入力シート!AK761&lt;&gt;0,仕訳入力シート!AK761,"")</f>
        <v/>
      </c>
      <c r="AM761" s="118" t="str">
        <f>IF(仕訳入力シート!AL761&lt;&gt;0,仕訳入力シート!AL761,"")</f>
        <v/>
      </c>
      <c r="AN761" s="118"/>
      <c r="AO761" s="118"/>
      <c r="AP761" s="118"/>
      <c r="AQ761" s="118"/>
      <c r="AR761" s="118"/>
      <c r="AS761" s="118"/>
      <c r="AT761" s="118"/>
      <c r="AU761" s="120" t="str">
        <f>IF(仕訳入力シート!AQ761&lt;&gt;0,仕訳入力シート!AQ761,"")</f>
        <v/>
      </c>
      <c r="AV761" s="118" t="str">
        <f>IF(仕訳入力シート!AR761&lt;&gt;0,仕訳入力シート!AR761,"")</f>
        <v/>
      </c>
      <c r="AW761" s="120" t="str">
        <f>IF(仕訳入力シート!AT761&lt;&gt;0,仕訳入力シート!AT761,"")</f>
        <v/>
      </c>
      <c r="AX761" s="118" t="str">
        <f>IF(仕訳入力シート!AU761&lt;&gt;0,仕訳入力シート!AU761,"")</f>
        <v/>
      </c>
    </row>
    <row r="762" spans="1:50" ht="17.45" customHeight="1">
      <c r="A762" s="3" t="str">
        <f>IF(C762="",MAX(A$8:A761)+1,"")</f>
        <v/>
      </c>
      <c r="C762" s="3" t="str">
        <f>IF(仕訳入力シート!A762="*","*",IF(J762="","*",IF(J762=0,"*","")))</f>
        <v>*</v>
      </c>
      <c r="D762" s="3">
        <f>仕訳入力シート!B762</f>
        <v>754</v>
      </c>
      <c r="E762" s="3" t="str">
        <f>IF(仕訳入力シート!C762&lt;&gt;0,仕訳入力シート!C762,"")</f>
        <v/>
      </c>
      <c r="F762" s="110" t="str">
        <f>IF(仕訳入力シート!D762&lt;&gt;0,仕訳入力シート!D762,"")</f>
        <v/>
      </c>
      <c r="H762" s="110" t="str">
        <f>IF(仕訳入力シート!AN762&lt;&gt;0,仕訳入力シート!AN762,"")</f>
        <v/>
      </c>
      <c r="I762" s="110" t="str">
        <f>IF(仕訳入力シート!AO762&lt;&gt;0,仕訳入力シート!AO762,"")</f>
        <v/>
      </c>
      <c r="J762" s="143">
        <f>仕訳入力シート!E762</f>
        <v>0</v>
      </c>
      <c r="K762" s="116" t="str">
        <f>IF(仕訳入力シート!F762&lt;&gt;0,仕訳入力シート!F762,"")</f>
        <v/>
      </c>
      <c r="L762" s="3" t="str">
        <f>IF(仕訳入力シート!G762&lt;&gt;0,仕訳入力シート!G762,"")</f>
        <v/>
      </c>
      <c r="M762" s="3" t="str">
        <f>IF(仕訳入力シート!H762&lt;&gt;0,仕訳入力シート!H762,"")</f>
        <v/>
      </c>
      <c r="N762" s="3" t="str">
        <f>IF(仕訳入力シート!I762&lt;&gt;0,仕訳入力シート!I762,"")</f>
        <v/>
      </c>
      <c r="O762" s="116" t="str">
        <f>IF(仕訳入力シート!P762&lt;&gt;0,仕訳入力シート!P762,"")</f>
        <v/>
      </c>
      <c r="P762" s="3" t="str">
        <f>IF(仕訳入力シート!Q762&lt;&gt;0,仕訳入力シート!Q762,"")</f>
        <v/>
      </c>
      <c r="Q762" s="3" t="str">
        <f>IF(仕訳入力シート!J762&lt;&gt;"",仕訳入力シート!J762,"")</f>
        <v/>
      </c>
      <c r="R762" s="3" t="str">
        <f>IF(仕訳入力シート!L762&lt;&gt;"",仕訳入力シート!L762,"")</f>
        <v/>
      </c>
      <c r="S762" s="3" t="str">
        <f>IF(仕訳入力シート!O762&lt;&gt;"",仕訳入力シート!O762,"")</f>
        <v/>
      </c>
      <c r="T762" s="3">
        <f t="shared" si="44"/>
        <v>0</v>
      </c>
      <c r="U762" s="3">
        <f t="shared" si="45"/>
        <v>0</v>
      </c>
      <c r="V762" s="113" t="str">
        <f>IF(仕訳入力シート!R762&lt;&gt;0,仕訳入力シート!R762,"")</f>
        <v/>
      </c>
      <c r="W762" s="3" t="str">
        <f>IF(仕訳入力シート!S762&lt;&gt;0,仕訳入力シート!S762,"")</f>
        <v/>
      </c>
      <c r="X762" s="3" t="str">
        <f>IF(仕訳入力シート!T762&lt;&gt;0,仕訳入力シート!T762,"")</f>
        <v/>
      </c>
      <c r="Y762" s="3" t="str">
        <f>IF(仕訳入力シート!U762&lt;&gt;0,仕訳入力シート!U762,"")</f>
        <v/>
      </c>
      <c r="Z762" s="116" t="str">
        <f>IF(仕訳入力シート!AB762&lt;&gt;0,仕訳入力シート!AB762,"")</f>
        <v/>
      </c>
      <c r="AA762" s="3" t="str">
        <f>IF(仕訳入力シート!AC762&lt;&gt;0,仕訳入力シート!AC762,"")</f>
        <v/>
      </c>
      <c r="AB762" s="3" t="str">
        <f>IF(仕訳入力シート!V762&lt;&gt;"",仕訳入力シート!V762,"")</f>
        <v/>
      </c>
      <c r="AC762" s="3" t="str">
        <f>IF(仕訳入力シート!X762&lt;&gt;"",仕訳入力シート!X762,"")</f>
        <v/>
      </c>
      <c r="AD762" s="3" t="str">
        <f>IF(仕訳入力シート!AA762&lt;&gt;"",仕訳入力シート!AA762,"")</f>
        <v/>
      </c>
      <c r="AE762" s="3">
        <f t="shared" si="46"/>
        <v>0</v>
      </c>
      <c r="AF762" s="3">
        <f t="shared" si="47"/>
        <v>0</v>
      </c>
      <c r="AG762" s="121" t="str">
        <f>IF(仕訳入力シート!AD762&lt;&gt;0,仕訳入力シート!AD762,"")</f>
        <v/>
      </c>
      <c r="AH762" s="3" t="str">
        <f>IF(仕訳入力シート!AE762&lt;&gt;"",仕訳入力シート!AE762,"")</f>
        <v/>
      </c>
      <c r="AI762" s="117" t="str">
        <f>IF(仕訳入力シート!AH762&lt;&gt;0,仕訳入力シート!AH762,"")</f>
        <v/>
      </c>
      <c r="AJ762" s="118" t="str">
        <f>IF(仕訳入力シート!AI762&lt;&gt;0,仕訳入力シート!AI762,"")</f>
        <v/>
      </c>
      <c r="AK762" s="118" t="str">
        <f>IF(仕訳入力シート!AJ762&lt;&gt;0,仕訳入力シート!AJ762,"")</f>
        <v/>
      </c>
      <c r="AL762" s="118" t="str">
        <f>IF(仕訳入力シート!AK762&lt;&gt;0,仕訳入力シート!AK762,"")</f>
        <v/>
      </c>
      <c r="AM762" s="118" t="str">
        <f>IF(仕訳入力シート!AL762&lt;&gt;0,仕訳入力シート!AL762,"")</f>
        <v/>
      </c>
      <c r="AN762" s="118"/>
      <c r="AO762" s="118"/>
      <c r="AP762" s="118"/>
      <c r="AQ762" s="118"/>
      <c r="AR762" s="118"/>
      <c r="AS762" s="118"/>
      <c r="AT762" s="118"/>
      <c r="AU762" s="120" t="str">
        <f>IF(仕訳入力シート!AQ762&lt;&gt;0,仕訳入力シート!AQ762,"")</f>
        <v/>
      </c>
      <c r="AV762" s="118" t="str">
        <f>IF(仕訳入力シート!AR762&lt;&gt;0,仕訳入力シート!AR762,"")</f>
        <v/>
      </c>
      <c r="AW762" s="120" t="str">
        <f>IF(仕訳入力シート!AT762&lt;&gt;0,仕訳入力シート!AT762,"")</f>
        <v/>
      </c>
      <c r="AX762" s="118" t="str">
        <f>IF(仕訳入力シート!AU762&lt;&gt;0,仕訳入力シート!AU762,"")</f>
        <v/>
      </c>
    </row>
    <row r="763" spans="1:50" ht="17.45" customHeight="1">
      <c r="A763" s="3" t="str">
        <f>IF(C763="",MAX(A$8:A762)+1,"")</f>
        <v/>
      </c>
      <c r="C763" s="3" t="str">
        <f>IF(仕訳入力シート!A763="*","*",IF(J763="","*",IF(J763=0,"*","")))</f>
        <v>*</v>
      </c>
      <c r="D763" s="3">
        <f>仕訳入力シート!B763</f>
        <v>755</v>
      </c>
      <c r="E763" s="3" t="str">
        <f>IF(仕訳入力シート!C763&lt;&gt;0,仕訳入力シート!C763,"")</f>
        <v/>
      </c>
      <c r="F763" s="110" t="str">
        <f>IF(仕訳入力シート!D763&lt;&gt;0,仕訳入力シート!D763,"")</f>
        <v/>
      </c>
      <c r="H763" s="110" t="str">
        <f>IF(仕訳入力シート!AN763&lt;&gt;0,仕訳入力シート!AN763,"")</f>
        <v/>
      </c>
      <c r="I763" s="110" t="str">
        <f>IF(仕訳入力シート!AO763&lt;&gt;0,仕訳入力シート!AO763,"")</f>
        <v/>
      </c>
      <c r="J763" s="143">
        <f>仕訳入力シート!E763</f>
        <v>0</v>
      </c>
      <c r="K763" s="116" t="str">
        <f>IF(仕訳入力シート!F763&lt;&gt;0,仕訳入力シート!F763,"")</f>
        <v/>
      </c>
      <c r="L763" s="3" t="str">
        <f>IF(仕訳入力シート!G763&lt;&gt;0,仕訳入力シート!G763,"")</f>
        <v/>
      </c>
      <c r="M763" s="3" t="str">
        <f>IF(仕訳入力シート!H763&lt;&gt;0,仕訳入力シート!H763,"")</f>
        <v/>
      </c>
      <c r="N763" s="3" t="str">
        <f>IF(仕訳入力シート!I763&lt;&gt;0,仕訳入力シート!I763,"")</f>
        <v/>
      </c>
      <c r="O763" s="116" t="str">
        <f>IF(仕訳入力シート!P763&lt;&gt;0,仕訳入力シート!P763,"")</f>
        <v/>
      </c>
      <c r="P763" s="3" t="str">
        <f>IF(仕訳入力シート!Q763&lt;&gt;0,仕訳入力シート!Q763,"")</f>
        <v/>
      </c>
      <c r="Q763" s="3" t="str">
        <f>IF(仕訳入力シート!J763&lt;&gt;"",仕訳入力シート!J763,"")</f>
        <v/>
      </c>
      <c r="R763" s="3" t="str">
        <f>IF(仕訳入力シート!L763&lt;&gt;"",仕訳入力シート!L763,"")</f>
        <v/>
      </c>
      <c r="S763" s="3" t="str">
        <f>IF(仕訳入力シート!O763&lt;&gt;"",仕訳入力シート!O763,"")</f>
        <v/>
      </c>
      <c r="T763" s="3">
        <f t="shared" si="44"/>
        <v>0</v>
      </c>
      <c r="U763" s="3">
        <f t="shared" si="45"/>
        <v>0</v>
      </c>
      <c r="V763" s="113" t="str">
        <f>IF(仕訳入力シート!R763&lt;&gt;0,仕訳入力シート!R763,"")</f>
        <v/>
      </c>
      <c r="W763" s="3" t="str">
        <f>IF(仕訳入力シート!S763&lt;&gt;0,仕訳入力シート!S763,"")</f>
        <v/>
      </c>
      <c r="X763" s="3" t="str">
        <f>IF(仕訳入力シート!T763&lt;&gt;0,仕訳入力シート!T763,"")</f>
        <v/>
      </c>
      <c r="Y763" s="3" t="str">
        <f>IF(仕訳入力シート!U763&lt;&gt;0,仕訳入力シート!U763,"")</f>
        <v/>
      </c>
      <c r="Z763" s="116" t="str">
        <f>IF(仕訳入力シート!AB763&lt;&gt;0,仕訳入力シート!AB763,"")</f>
        <v/>
      </c>
      <c r="AA763" s="3" t="str">
        <f>IF(仕訳入力シート!AC763&lt;&gt;0,仕訳入力シート!AC763,"")</f>
        <v/>
      </c>
      <c r="AB763" s="3" t="str">
        <f>IF(仕訳入力シート!V763&lt;&gt;"",仕訳入力シート!V763,"")</f>
        <v/>
      </c>
      <c r="AC763" s="3" t="str">
        <f>IF(仕訳入力シート!X763&lt;&gt;"",仕訳入力シート!X763,"")</f>
        <v/>
      </c>
      <c r="AD763" s="3" t="str">
        <f>IF(仕訳入力シート!AA763&lt;&gt;"",仕訳入力シート!AA763,"")</f>
        <v/>
      </c>
      <c r="AE763" s="3">
        <f t="shared" si="46"/>
        <v>0</v>
      </c>
      <c r="AF763" s="3">
        <f t="shared" si="47"/>
        <v>0</v>
      </c>
      <c r="AG763" s="121" t="str">
        <f>IF(仕訳入力シート!AD763&lt;&gt;0,仕訳入力シート!AD763,"")</f>
        <v/>
      </c>
      <c r="AH763" s="3" t="str">
        <f>IF(仕訳入力シート!AE763&lt;&gt;"",仕訳入力シート!AE763,"")</f>
        <v/>
      </c>
      <c r="AI763" s="117" t="str">
        <f>IF(仕訳入力シート!AH763&lt;&gt;0,仕訳入力シート!AH763,"")</f>
        <v/>
      </c>
      <c r="AJ763" s="118" t="str">
        <f>IF(仕訳入力シート!AI763&lt;&gt;0,仕訳入力シート!AI763,"")</f>
        <v/>
      </c>
      <c r="AK763" s="118" t="str">
        <f>IF(仕訳入力シート!AJ763&lt;&gt;0,仕訳入力シート!AJ763,"")</f>
        <v/>
      </c>
      <c r="AL763" s="118" t="str">
        <f>IF(仕訳入力シート!AK763&lt;&gt;0,仕訳入力シート!AK763,"")</f>
        <v/>
      </c>
      <c r="AM763" s="118" t="str">
        <f>IF(仕訳入力シート!AL763&lt;&gt;0,仕訳入力シート!AL763,"")</f>
        <v/>
      </c>
      <c r="AN763" s="118"/>
      <c r="AO763" s="118"/>
      <c r="AP763" s="118"/>
      <c r="AQ763" s="118"/>
      <c r="AR763" s="118"/>
      <c r="AS763" s="118"/>
      <c r="AT763" s="118"/>
      <c r="AU763" s="120" t="str">
        <f>IF(仕訳入力シート!AQ763&lt;&gt;0,仕訳入力シート!AQ763,"")</f>
        <v/>
      </c>
      <c r="AV763" s="118" t="str">
        <f>IF(仕訳入力シート!AR763&lt;&gt;0,仕訳入力シート!AR763,"")</f>
        <v/>
      </c>
      <c r="AW763" s="120" t="str">
        <f>IF(仕訳入力シート!AT763&lt;&gt;0,仕訳入力シート!AT763,"")</f>
        <v/>
      </c>
      <c r="AX763" s="118" t="str">
        <f>IF(仕訳入力シート!AU763&lt;&gt;0,仕訳入力シート!AU763,"")</f>
        <v/>
      </c>
    </row>
    <row r="764" spans="1:50" ht="17.45" customHeight="1">
      <c r="A764" s="3" t="str">
        <f>IF(C764="",MAX(A$8:A763)+1,"")</f>
        <v/>
      </c>
      <c r="C764" s="3" t="str">
        <f>IF(仕訳入力シート!A764="*","*",IF(J764="","*",IF(J764=0,"*","")))</f>
        <v>*</v>
      </c>
      <c r="D764" s="3">
        <f>仕訳入力シート!B764</f>
        <v>756</v>
      </c>
      <c r="E764" s="3" t="str">
        <f>IF(仕訳入力シート!C764&lt;&gt;0,仕訳入力シート!C764,"")</f>
        <v/>
      </c>
      <c r="F764" s="110" t="str">
        <f>IF(仕訳入力シート!D764&lt;&gt;0,仕訳入力シート!D764,"")</f>
        <v/>
      </c>
      <c r="H764" s="110" t="str">
        <f>IF(仕訳入力シート!AN764&lt;&gt;0,仕訳入力シート!AN764,"")</f>
        <v/>
      </c>
      <c r="I764" s="110" t="str">
        <f>IF(仕訳入力シート!AO764&lt;&gt;0,仕訳入力シート!AO764,"")</f>
        <v/>
      </c>
      <c r="J764" s="143">
        <f>仕訳入力シート!E764</f>
        <v>0</v>
      </c>
      <c r="K764" s="116" t="str">
        <f>IF(仕訳入力シート!F764&lt;&gt;0,仕訳入力シート!F764,"")</f>
        <v/>
      </c>
      <c r="L764" s="3" t="str">
        <f>IF(仕訳入力シート!G764&lt;&gt;0,仕訳入力シート!G764,"")</f>
        <v/>
      </c>
      <c r="M764" s="3" t="str">
        <f>IF(仕訳入力シート!H764&lt;&gt;0,仕訳入力シート!H764,"")</f>
        <v/>
      </c>
      <c r="N764" s="3" t="str">
        <f>IF(仕訳入力シート!I764&lt;&gt;0,仕訳入力シート!I764,"")</f>
        <v/>
      </c>
      <c r="O764" s="116" t="str">
        <f>IF(仕訳入力シート!P764&lt;&gt;0,仕訳入力シート!P764,"")</f>
        <v/>
      </c>
      <c r="P764" s="3" t="str">
        <f>IF(仕訳入力シート!Q764&lt;&gt;0,仕訳入力シート!Q764,"")</f>
        <v/>
      </c>
      <c r="Q764" s="3" t="str">
        <f>IF(仕訳入力シート!J764&lt;&gt;"",仕訳入力シート!J764,"")</f>
        <v/>
      </c>
      <c r="R764" s="3" t="str">
        <f>IF(仕訳入力シート!L764&lt;&gt;"",仕訳入力シート!L764,"")</f>
        <v/>
      </c>
      <c r="S764" s="3" t="str">
        <f>IF(仕訳入力シート!O764&lt;&gt;"",仕訳入力シート!O764,"")</f>
        <v/>
      </c>
      <c r="T764" s="3">
        <f t="shared" si="44"/>
        <v>0</v>
      </c>
      <c r="U764" s="3">
        <f t="shared" si="45"/>
        <v>0</v>
      </c>
      <c r="V764" s="113" t="str">
        <f>IF(仕訳入力シート!R764&lt;&gt;0,仕訳入力シート!R764,"")</f>
        <v/>
      </c>
      <c r="W764" s="3" t="str">
        <f>IF(仕訳入力シート!S764&lt;&gt;0,仕訳入力シート!S764,"")</f>
        <v/>
      </c>
      <c r="X764" s="3" t="str">
        <f>IF(仕訳入力シート!T764&lt;&gt;0,仕訳入力シート!T764,"")</f>
        <v/>
      </c>
      <c r="Y764" s="3" t="str">
        <f>IF(仕訳入力シート!U764&lt;&gt;0,仕訳入力シート!U764,"")</f>
        <v/>
      </c>
      <c r="Z764" s="116" t="str">
        <f>IF(仕訳入力シート!AB764&lt;&gt;0,仕訳入力シート!AB764,"")</f>
        <v/>
      </c>
      <c r="AA764" s="3" t="str">
        <f>IF(仕訳入力シート!AC764&lt;&gt;0,仕訳入力シート!AC764,"")</f>
        <v/>
      </c>
      <c r="AB764" s="3" t="str">
        <f>IF(仕訳入力シート!V764&lt;&gt;"",仕訳入力シート!V764,"")</f>
        <v/>
      </c>
      <c r="AC764" s="3" t="str">
        <f>IF(仕訳入力シート!X764&lt;&gt;"",仕訳入力シート!X764,"")</f>
        <v/>
      </c>
      <c r="AD764" s="3" t="str">
        <f>IF(仕訳入力シート!AA764&lt;&gt;"",仕訳入力シート!AA764,"")</f>
        <v/>
      </c>
      <c r="AE764" s="3">
        <f t="shared" si="46"/>
        <v>0</v>
      </c>
      <c r="AF764" s="3">
        <f t="shared" si="47"/>
        <v>0</v>
      </c>
      <c r="AG764" s="121" t="str">
        <f>IF(仕訳入力シート!AD764&lt;&gt;0,仕訳入力シート!AD764,"")</f>
        <v/>
      </c>
      <c r="AH764" s="3" t="str">
        <f>IF(仕訳入力シート!AE764&lt;&gt;"",仕訳入力シート!AE764,"")</f>
        <v/>
      </c>
      <c r="AI764" s="117" t="str">
        <f>IF(仕訳入力シート!AH764&lt;&gt;0,仕訳入力シート!AH764,"")</f>
        <v/>
      </c>
      <c r="AJ764" s="118" t="str">
        <f>IF(仕訳入力シート!AI764&lt;&gt;0,仕訳入力シート!AI764,"")</f>
        <v/>
      </c>
      <c r="AK764" s="118" t="str">
        <f>IF(仕訳入力シート!AJ764&lt;&gt;0,仕訳入力シート!AJ764,"")</f>
        <v/>
      </c>
      <c r="AL764" s="118" t="str">
        <f>IF(仕訳入力シート!AK764&lt;&gt;0,仕訳入力シート!AK764,"")</f>
        <v/>
      </c>
      <c r="AM764" s="118" t="str">
        <f>IF(仕訳入力シート!AL764&lt;&gt;0,仕訳入力シート!AL764,"")</f>
        <v/>
      </c>
      <c r="AN764" s="118"/>
      <c r="AO764" s="118"/>
      <c r="AP764" s="118"/>
      <c r="AQ764" s="118"/>
      <c r="AR764" s="118"/>
      <c r="AS764" s="118"/>
      <c r="AT764" s="118"/>
      <c r="AU764" s="120" t="str">
        <f>IF(仕訳入力シート!AQ764&lt;&gt;0,仕訳入力シート!AQ764,"")</f>
        <v/>
      </c>
      <c r="AV764" s="118" t="str">
        <f>IF(仕訳入力シート!AR764&lt;&gt;0,仕訳入力シート!AR764,"")</f>
        <v/>
      </c>
      <c r="AW764" s="120" t="str">
        <f>IF(仕訳入力シート!AT764&lt;&gt;0,仕訳入力シート!AT764,"")</f>
        <v/>
      </c>
      <c r="AX764" s="118" t="str">
        <f>IF(仕訳入力シート!AU764&lt;&gt;0,仕訳入力シート!AU764,"")</f>
        <v/>
      </c>
    </row>
    <row r="765" spans="1:50" ht="17.45" customHeight="1">
      <c r="A765" s="3" t="str">
        <f>IF(C765="",MAX(A$8:A764)+1,"")</f>
        <v/>
      </c>
      <c r="C765" s="3" t="str">
        <f>IF(仕訳入力シート!A765="*","*",IF(J765="","*",IF(J765=0,"*","")))</f>
        <v>*</v>
      </c>
      <c r="D765" s="3">
        <f>仕訳入力シート!B765</f>
        <v>757</v>
      </c>
      <c r="E765" s="3" t="str">
        <f>IF(仕訳入力シート!C765&lt;&gt;0,仕訳入力シート!C765,"")</f>
        <v/>
      </c>
      <c r="F765" s="110" t="str">
        <f>IF(仕訳入力シート!D765&lt;&gt;0,仕訳入力シート!D765,"")</f>
        <v/>
      </c>
      <c r="H765" s="110" t="str">
        <f>IF(仕訳入力シート!AN765&lt;&gt;0,仕訳入力シート!AN765,"")</f>
        <v/>
      </c>
      <c r="I765" s="110" t="str">
        <f>IF(仕訳入力シート!AO765&lt;&gt;0,仕訳入力シート!AO765,"")</f>
        <v/>
      </c>
      <c r="J765" s="143">
        <f>仕訳入力シート!E765</f>
        <v>0</v>
      </c>
      <c r="K765" s="116" t="str">
        <f>IF(仕訳入力シート!F765&lt;&gt;0,仕訳入力シート!F765,"")</f>
        <v/>
      </c>
      <c r="L765" s="3" t="str">
        <f>IF(仕訳入力シート!G765&lt;&gt;0,仕訳入力シート!G765,"")</f>
        <v/>
      </c>
      <c r="M765" s="3" t="str">
        <f>IF(仕訳入力シート!H765&lt;&gt;0,仕訳入力シート!H765,"")</f>
        <v/>
      </c>
      <c r="N765" s="3" t="str">
        <f>IF(仕訳入力シート!I765&lt;&gt;0,仕訳入力シート!I765,"")</f>
        <v/>
      </c>
      <c r="O765" s="116" t="str">
        <f>IF(仕訳入力シート!P765&lt;&gt;0,仕訳入力シート!P765,"")</f>
        <v/>
      </c>
      <c r="P765" s="3" t="str">
        <f>IF(仕訳入力シート!Q765&lt;&gt;0,仕訳入力シート!Q765,"")</f>
        <v/>
      </c>
      <c r="Q765" s="3" t="str">
        <f>IF(仕訳入力シート!J765&lt;&gt;"",仕訳入力シート!J765,"")</f>
        <v/>
      </c>
      <c r="R765" s="3" t="str">
        <f>IF(仕訳入力シート!L765&lt;&gt;"",仕訳入力シート!L765,"")</f>
        <v/>
      </c>
      <c r="S765" s="3" t="str">
        <f>IF(仕訳入力シート!O765&lt;&gt;"",仕訳入力シート!O765,"")</f>
        <v/>
      </c>
      <c r="T765" s="3">
        <f t="shared" si="44"/>
        <v>0</v>
      </c>
      <c r="U765" s="3">
        <f t="shared" si="45"/>
        <v>0</v>
      </c>
      <c r="V765" s="113" t="str">
        <f>IF(仕訳入力シート!R765&lt;&gt;0,仕訳入力シート!R765,"")</f>
        <v/>
      </c>
      <c r="W765" s="3" t="str">
        <f>IF(仕訳入力シート!S765&lt;&gt;0,仕訳入力シート!S765,"")</f>
        <v/>
      </c>
      <c r="X765" s="3" t="str">
        <f>IF(仕訳入力シート!T765&lt;&gt;0,仕訳入力シート!T765,"")</f>
        <v/>
      </c>
      <c r="Y765" s="3" t="str">
        <f>IF(仕訳入力シート!U765&lt;&gt;0,仕訳入力シート!U765,"")</f>
        <v/>
      </c>
      <c r="Z765" s="116" t="str">
        <f>IF(仕訳入力シート!AB765&lt;&gt;0,仕訳入力シート!AB765,"")</f>
        <v/>
      </c>
      <c r="AA765" s="3" t="str">
        <f>IF(仕訳入力シート!AC765&lt;&gt;0,仕訳入力シート!AC765,"")</f>
        <v/>
      </c>
      <c r="AB765" s="3" t="str">
        <f>IF(仕訳入力シート!V765&lt;&gt;"",仕訳入力シート!V765,"")</f>
        <v/>
      </c>
      <c r="AC765" s="3" t="str">
        <f>IF(仕訳入力シート!X765&lt;&gt;"",仕訳入力シート!X765,"")</f>
        <v/>
      </c>
      <c r="AD765" s="3" t="str">
        <f>IF(仕訳入力シート!AA765&lt;&gt;"",仕訳入力シート!AA765,"")</f>
        <v/>
      </c>
      <c r="AE765" s="3">
        <f t="shared" si="46"/>
        <v>0</v>
      </c>
      <c r="AF765" s="3">
        <f t="shared" si="47"/>
        <v>0</v>
      </c>
      <c r="AG765" s="121" t="str">
        <f>IF(仕訳入力シート!AD765&lt;&gt;0,仕訳入力シート!AD765,"")</f>
        <v/>
      </c>
      <c r="AH765" s="3" t="str">
        <f>IF(仕訳入力シート!AE765&lt;&gt;"",仕訳入力シート!AE765,"")</f>
        <v/>
      </c>
      <c r="AI765" s="117" t="str">
        <f>IF(仕訳入力シート!AH765&lt;&gt;0,仕訳入力シート!AH765,"")</f>
        <v/>
      </c>
      <c r="AJ765" s="118" t="str">
        <f>IF(仕訳入力シート!AI765&lt;&gt;0,仕訳入力シート!AI765,"")</f>
        <v/>
      </c>
      <c r="AK765" s="118" t="str">
        <f>IF(仕訳入力シート!AJ765&lt;&gt;0,仕訳入力シート!AJ765,"")</f>
        <v/>
      </c>
      <c r="AL765" s="118" t="str">
        <f>IF(仕訳入力シート!AK765&lt;&gt;0,仕訳入力シート!AK765,"")</f>
        <v/>
      </c>
      <c r="AM765" s="118" t="str">
        <f>IF(仕訳入力シート!AL765&lt;&gt;0,仕訳入力シート!AL765,"")</f>
        <v/>
      </c>
      <c r="AN765" s="118"/>
      <c r="AO765" s="118"/>
      <c r="AP765" s="118"/>
      <c r="AQ765" s="118"/>
      <c r="AR765" s="118"/>
      <c r="AS765" s="118"/>
      <c r="AT765" s="118"/>
      <c r="AU765" s="120" t="str">
        <f>IF(仕訳入力シート!AQ765&lt;&gt;0,仕訳入力シート!AQ765,"")</f>
        <v/>
      </c>
      <c r="AV765" s="118" t="str">
        <f>IF(仕訳入力シート!AR765&lt;&gt;0,仕訳入力シート!AR765,"")</f>
        <v/>
      </c>
      <c r="AW765" s="120" t="str">
        <f>IF(仕訳入力シート!AT765&lt;&gt;0,仕訳入力シート!AT765,"")</f>
        <v/>
      </c>
      <c r="AX765" s="118" t="str">
        <f>IF(仕訳入力シート!AU765&lt;&gt;0,仕訳入力シート!AU765,"")</f>
        <v/>
      </c>
    </row>
    <row r="766" spans="1:50" ht="17.45" customHeight="1">
      <c r="A766" s="3" t="str">
        <f>IF(C766="",MAX(A$8:A765)+1,"")</f>
        <v/>
      </c>
      <c r="C766" s="3" t="str">
        <f>IF(仕訳入力シート!A766="*","*",IF(J766="","*",IF(J766=0,"*","")))</f>
        <v>*</v>
      </c>
      <c r="D766" s="3">
        <f>仕訳入力シート!B766</f>
        <v>758</v>
      </c>
      <c r="E766" s="3" t="str">
        <f>IF(仕訳入力シート!C766&lt;&gt;0,仕訳入力シート!C766,"")</f>
        <v/>
      </c>
      <c r="F766" s="110" t="str">
        <f>IF(仕訳入力シート!D766&lt;&gt;0,仕訳入力シート!D766,"")</f>
        <v/>
      </c>
      <c r="H766" s="110" t="str">
        <f>IF(仕訳入力シート!AN766&lt;&gt;0,仕訳入力シート!AN766,"")</f>
        <v/>
      </c>
      <c r="I766" s="110" t="str">
        <f>IF(仕訳入力シート!AO766&lt;&gt;0,仕訳入力シート!AO766,"")</f>
        <v/>
      </c>
      <c r="J766" s="143">
        <f>仕訳入力シート!E766</f>
        <v>0</v>
      </c>
      <c r="K766" s="116" t="str">
        <f>IF(仕訳入力シート!F766&lt;&gt;0,仕訳入力シート!F766,"")</f>
        <v/>
      </c>
      <c r="L766" s="3" t="str">
        <f>IF(仕訳入力シート!G766&lt;&gt;0,仕訳入力シート!G766,"")</f>
        <v/>
      </c>
      <c r="M766" s="3" t="str">
        <f>IF(仕訳入力シート!H766&lt;&gt;0,仕訳入力シート!H766,"")</f>
        <v/>
      </c>
      <c r="N766" s="3" t="str">
        <f>IF(仕訳入力シート!I766&lt;&gt;0,仕訳入力シート!I766,"")</f>
        <v/>
      </c>
      <c r="O766" s="116" t="str">
        <f>IF(仕訳入力シート!P766&lt;&gt;0,仕訳入力シート!P766,"")</f>
        <v/>
      </c>
      <c r="P766" s="3" t="str">
        <f>IF(仕訳入力シート!Q766&lt;&gt;0,仕訳入力シート!Q766,"")</f>
        <v/>
      </c>
      <c r="Q766" s="3" t="str">
        <f>IF(仕訳入力シート!J766&lt;&gt;"",仕訳入力シート!J766,"")</f>
        <v/>
      </c>
      <c r="R766" s="3" t="str">
        <f>IF(仕訳入力シート!L766&lt;&gt;"",仕訳入力シート!L766,"")</f>
        <v/>
      </c>
      <c r="S766" s="3" t="str">
        <f>IF(仕訳入力シート!O766&lt;&gt;"",仕訳入力シート!O766,"")</f>
        <v/>
      </c>
      <c r="T766" s="3">
        <f t="shared" si="44"/>
        <v>0</v>
      </c>
      <c r="U766" s="3">
        <f t="shared" si="45"/>
        <v>0</v>
      </c>
      <c r="V766" s="113" t="str">
        <f>IF(仕訳入力シート!R766&lt;&gt;0,仕訳入力シート!R766,"")</f>
        <v/>
      </c>
      <c r="W766" s="3" t="str">
        <f>IF(仕訳入力シート!S766&lt;&gt;0,仕訳入力シート!S766,"")</f>
        <v/>
      </c>
      <c r="X766" s="3" t="str">
        <f>IF(仕訳入力シート!T766&lt;&gt;0,仕訳入力シート!T766,"")</f>
        <v/>
      </c>
      <c r="Y766" s="3" t="str">
        <f>IF(仕訳入力シート!U766&lt;&gt;0,仕訳入力シート!U766,"")</f>
        <v/>
      </c>
      <c r="Z766" s="116" t="str">
        <f>IF(仕訳入力シート!AB766&lt;&gt;0,仕訳入力シート!AB766,"")</f>
        <v/>
      </c>
      <c r="AA766" s="3" t="str">
        <f>IF(仕訳入力シート!AC766&lt;&gt;0,仕訳入力シート!AC766,"")</f>
        <v/>
      </c>
      <c r="AB766" s="3" t="str">
        <f>IF(仕訳入力シート!V766&lt;&gt;"",仕訳入力シート!V766,"")</f>
        <v/>
      </c>
      <c r="AC766" s="3" t="str">
        <f>IF(仕訳入力シート!X766&lt;&gt;"",仕訳入力シート!X766,"")</f>
        <v/>
      </c>
      <c r="AD766" s="3" t="str">
        <f>IF(仕訳入力シート!AA766&lt;&gt;"",仕訳入力シート!AA766,"")</f>
        <v/>
      </c>
      <c r="AE766" s="3">
        <f t="shared" si="46"/>
        <v>0</v>
      </c>
      <c r="AF766" s="3">
        <f t="shared" si="47"/>
        <v>0</v>
      </c>
      <c r="AG766" s="121" t="str">
        <f>IF(仕訳入力シート!AD766&lt;&gt;0,仕訳入力シート!AD766,"")</f>
        <v/>
      </c>
      <c r="AH766" s="3" t="str">
        <f>IF(仕訳入力シート!AE766&lt;&gt;"",仕訳入力シート!AE766,"")</f>
        <v/>
      </c>
      <c r="AI766" s="117" t="str">
        <f>IF(仕訳入力シート!AH766&lt;&gt;0,仕訳入力シート!AH766,"")</f>
        <v/>
      </c>
      <c r="AJ766" s="118" t="str">
        <f>IF(仕訳入力シート!AI766&lt;&gt;0,仕訳入力シート!AI766,"")</f>
        <v/>
      </c>
      <c r="AK766" s="118" t="str">
        <f>IF(仕訳入力シート!AJ766&lt;&gt;0,仕訳入力シート!AJ766,"")</f>
        <v/>
      </c>
      <c r="AL766" s="118" t="str">
        <f>IF(仕訳入力シート!AK766&lt;&gt;0,仕訳入力シート!AK766,"")</f>
        <v/>
      </c>
      <c r="AM766" s="118" t="str">
        <f>IF(仕訳入力シート!AL766&lt;&gt;0,仕訳入力シート!AL766,"")</f>
        <v/>
      </c>
      <c r="AN766" s="118"/>
      <c r="AO766" s="118"/>
      <c r="AP766" s="118"/>
      <c r="AQ766" s="118"/>
      <c r="AR766" s="118"/>
      <c r="AS766" s="118"/>
      <c r="AT766" s="118"/>
      <c r="AU766" s="120" t="str">
        <f>IF(仕訳入力シート!AQ766&lt;&gt;0,仕訳入力シート!AQ766,"")</f>
        <v/>
      </c>
      <c r="AV766" s="118" t="str">
        <f>IF(仕訳入力シート!AR766&lt;&gt;0,仕訳入力シート!AR766,"")</f>
        <v/>
      </c>
      <c r="AW766" s="120" t="str">
        <f>IF(仕訳入力シート!AT766&lt;&gt;0,仕訳入力シート!AT766,"")</f>
        <v/>
      </c>
      <c r="AX766" s="118" t="str">
        <f>IF(仕訳入力シート!AU766&lt;&gt;0,仕訳入力シート!AU766,"")</f>
        <v/>
      </c>
    </row>
    <row r="767" spans="1:50" ht="17.45" customHeight="1">
      <c r="A767" s="3" t="str">
        <f>IF(C767="",MAX(A$8:A766)+1,"")</f>
        <v/>
      </c>
      <c r="C767" s="3" t="str">
        <f>IF(仕訳入力シート!A767="*","*",IF(J767="","*",IF(J767=0,"*","")))</f>
        <v>*</v>
      </c>
      <c r="D767" s="3">
        <f>仕訳入力シート!B767</f>
        <v>759</v>
      </c>
      <c r="E767" s="3" t="str">
        <f>IF(仕訳入力シート!C767&lt;&gt;0,仕訳入力シート!C767,"")</f>
        <v/>
      </c>
      <c r="F767" s="110" t="str">
        <f>IF(仕訳入力シート!D767&lt;&gt;0,仕訳入力シート!D767,"")</f>
        <v/>
      </c>
      <c r="H767" s="110" t="str">
        <f>IF(仕訳入力シート!AN767&lt;&gt;0,仕訳入力シート!AN767,"")</f>
        <v/>
      </c>
      <c r="I767" s="110" t="str">
        <f>IF(仕訳入力シート!AO767&lt;&gt;0,仕訳入力シート!AO767,"")</f>
        <v/>
      </c>
      <c r="J767" s="143">
        <f>仕訳入力シート!E767</f>
        <v>0</v>
      </c>
      <c r="K767" s="116" t="str">
        <f>IF(仕訳入力シート!F767&lt;&gt;0,仕訳入力シート!F767,"")</f>
        <v/>
      </c>
      <c r="L767" s="3" t="str">
        <f>IF(仕訳入力シート!G767&lt;&gt;0,仕訳入力シート!G767,"")</f>
        <v/>
      </c>
      <c r="M767" s="3" t="str">
        <f>IF(仕訳入力シート!H767&lt;&gt;0,仕訳入力シート!H767,"")</f>
        <v/>
      </c>
      <c r="N767" s="3" t="str">
        <f>IF(仕訳入力シート!I767&lt;&gt;0,仕訳入力シート!I767,"")</f>
        <v/>
      </c>
      <c r="O767" s="116" t="str">
        <f>IF(仕訳入力シート!P767&lt;&gt;0,仕訳入力シート!P767,"")</f>
        <v/>
      </c>
      <c r="P767" s="3" t="str">
        <f>IF(仕訳入力シート!Q767&lt;&gt;0,仕訳入力シート!Q767,"")</f>
        <v/>
      </c>
      <c r="Q767" s="3" t="str">
        <f>IF(仕訳入力シート!J767&lt;&gt;"",仕訳入力シート!J767,"")</f>
        <v/>
      </c>
      <c r="R767" s="3" t="str">
        <f>IF(仕訳入力シート!L767&lt;&gt;"",仕訳入力シート!L767,"")</f>
        <v/>
      </c>
      <c r="S767" s="3" t="str">
        <f>IF(仕訳入力シート!O767&lt;&gt;"",仕訳入力シート!O767,"")</f>
        <v/>
      </c>
      <c r="T767" s="3">
        <f t="shared" si="44"/>
        <v>0</v>
      </c>
      <c r="U767" s="3">
        <f t="shared" si="45"/>
        <v>0</v>
      </c>
      <c r="V767" s="113" t="str">
        <f>IF(仕訳入力シート!R767&lt;&gt;0,仕訳入力シート!R767,"")</f>
        <v/>
      </c>
      <c r="W767" s="3" t="str">
        <f>IF(仕訳入力シート!S767&lt;&gt;0,仕訳入力シート!S767,"")</f>
        <v/>
      </c>
      <c r="X767" s="3" t="str">
        <f>IF(仕訳入力シート!T767&lt;&gt;0,仕訳入力シート!T767,"")</f>
        <v/>
      </c>
      <c r="Y767" s="3" t="str">
        <f>IF(仕訳入力シート!U767&lt;&gt;0,仕訳入力シート!U767,"")</f>
        <v/>
      </c>
      <c r="Z767" s="116" t="str">
        <f>IF(仕訳入力シート!AB767&lt;&gt;0,仕訳入力シート!AB767,"")</f>
        <v/>
      </c>
      <c r="AA767" s="3" t="str">
        <f>IF(仕訳入力シート!AC767&lt;&gt;0,仕訳入力シート!AC767,"")</f>
        <v/>
      </c>
      <c r="AB767" s="3" t="str">
        <f>IF(仕訳入力シート!V767&lt;&gt;"",仕訳入力シート!V767,"")</f>
        <v/>
      </c>
      <c r="AC767" s="3" t="str">
        <f>IF(仕訳入力シート!X767&lt;&gt;"",仕訳入力シート!X767,"")</f>
        <v/>
      </c>
      <c r="AD767" s="3" t="str">
        <f>IF(仕訳入力シート!AA767&lt;&gt;"",仕訳入力シート!AA767,"")</f>
        <v/>
      </c>
      <c r="AE767" s="3">
        <f t="shared" si="46"/>
        <v>0</v>
      </c>
      <c r="AF767" s="3">
        <f t="shared" si="47"/>
        <v>0</v>
      </c>
      <c r="AG767" s="121" t="str">
        <f>IF(仕訳入力シート!AD767&lt;&gt;0,仕訳入力シート!AD767,"")</f>
        <v/>
      </c>
      <c r="AH767" s="3" t="str">
        <f>IF(仕訳入力シート!AE767&lt;&gt;"",仕訳入力シート!AE767,"")</f>
        <v/>
      </c>
      <c r="AI767" s="117" t="str">
        <f>IF(仕訳入力シート!AH767&lt;&gt;0,仕訳入力シート!AH767,"")</f>
        <v/>
      </c>
      <c r="AJ767" s="118" t="str">
        <f>IF(仕訳入力シート!AI767&lt;&gt;0,仕訳入力シート!AI767,"")</f>
        <v/>
      </c>
      <c r="AK767" s="118" t="str">
        <f>IF(仕訳入力シート!AJ767&lt;&gt;0,仕訳入力シート!AJ767,"")</f>
        <v/>
      </c>
      <c r="AL767" s="118" t="str">
        <f>IF(仕訳入力シート!AK767&lt;&gt;0,仕訳入力シート!AK767,"")</f>
        <v/>
      </c>
      <c r="AM767" s="118" t="str">
        <f>IF(仕訳入力シート!AL767&lt;&gt;0,仕訳入力シート!AL767,"")</f>
        <v/>
      </c>
      <c r="AN767" s="118"/>
      <c r="AO767" s="118"/>
      <c r="AP767" s="118"/>
      <c r="AQ767" s="118"/>
      <c r="AR767" s="118"/>
      <c r="AS767" s="118"/>
      <c r="AT767" s="118"/>
      <c r="AU767" s="120" t="str">
        <f>IF(仕訳入力シート!AQ767&lt;&gt;0,仕訳入力シート!AQ767,"")</f>
        <v/>
      </c>
      <c r="AV767" s="118" t="str">
        <f>IF(仕訳入力シート!AR767&lt;&gt;0,仕訳入力シート!AR767,"")</f>
        <v/>
      </c>
      <c r="AW767" s="120" t="str">
        <f>IF(仕訳入力シート!AT767&lt;&gt;0,仕訳入力シート!AT767,"")</f>
        <v/>
      </c>
      <c r="AX767" s="118" t="str">
        <f>IF(仕訳入力シート!AU767&lt;&gt;0,仕訳入力シート!AU767,"")</f>
        <v/>
      </c>
    </row>
    <row r="768" spans="1:50" ht="17.45" customHeight="1">
      <c r="A768" s="3" t="str">
        <f>IF(C768="",MAX(A$8:A767)+1,"")</f>
        <v/>
      </c>
      <c r="C768" s="3" t="str">
        <f>IF(仕訳入力シート!A768="*","*",IF(J768="","*",IF(J768=0,"*","")))</f>
        <v>*</v>
      </c>
      <c r="D768" s="3">
        <f>仕訳入力シート!B768</f>
        <v>760</v>
      </c>
      <c r="E768" s="3" t="str">
        <f>IF(仕訳入力シート!C768&lt;&gt;0,仕訳入力シート!C768,"")</f>
        <v/>
      </c>
      <c r="F768" s="110" t="str">
        <f>IF(仕訳入力シート!D768&lt;&gt;0,仕訳入力シート!D768,"")</f>
        <v/>
      </c>
      <c r="H768" s="110" t="str">
        <f>IF(仕訳入力シート!AN768&lt;&gt;0,仕訳入力シート!AN768,"")</f>
        <v/>
      </c>
      <c r="I768" s="110" t="str">
        <f>IF(仕訳入力シート!AO768&lt;&gt;0,仕訳入力シート!AO768,"")</f>
        <v/>
      </c>
      <c r="J768" s="143">
        <f>仕訳入力シート!E768</f>
        <v>0</v>
      </c>
      <c r="K768" s="116" t="str">
        <f>IF(仕訳入力シート!F768&lt;&gt;0,仕訳入力シート!F768,"")</f>
        <v/>
      </c>
      <c r="L768" s="3" t="str">
        <f>IF(仕訳入力シート!G768&lt;&gt;0,仕訳入力シート!G768,"")</f>
        <v/>
      </c>
      <c r="M768" s="3" t="str">
        <f>IF(仕訳入力シート!H768&lt;&gt;0,仕訳入力シート!H768,"")</f>
        <v/>
      </c>
      <c r="N768" s="3" t="str">
        <f>IF(仕訳入力シート!I768&lt;&gt;0,仕訳入力シート!I768,"")</f>
        <v/>
      </c>
      <c r="O768" s="116" t="str">
        <f>IF(仕訳入力シート!P768&lt;&gt;0,仕訳入力シート!P768,"")</f>
        <v/>
      </c>
      <c r="P768" s="3" t="str">
        <f>IF(仕訳入力シート!Q768&lt;&gt;0,仕訳入力シート!Q768,"")</f>
        <v/>
      </c>
      <c r="Q768" s="3" t="str">
        <f>IF(仕訳入力シート!J768&lt;&gt;"",仕訳入力シート!J768,"")</f>
        <v/>
      </c>
      <c r="R768" s="3" t="str">
        <f>IF(仕訳入力シート!L768&lt;&gt;"",仕訳入力シート!L768,"")</f>
        <v/>
      </c>
      <c r="S768" s="3" t="str">
        <f>IF(仕訳入力シート!O768&lt;&gt;"",仕訳入力シート!O768,"")</f>
        <v/>
      </c>
      <c r="T768" s="3">
        <f t="shared" si="44"/>
        <v>0</v>
      </c>
      <c r="U768" s="3">
        <f t="shared" si="45"/>
        <v>0</v>
      </c>
      <c r="V768" s="113" t="str">
        <f>IF(仕訳入力シート!R768&lt;&gt;0,仕訳入力シート!R768,"")</f>
        <v/>
      </c>
      <c r="W768" s="3" t="str">
        <f>IF(仕訳入力シート!S768&lt;&gt;0,仕訳入力シート!S768,"")</f>
        <v/>
      </c>
      <c r="X768" s="3" t="str">
        <f>IF(仕訳入力シート!T768&lt;&gt;0,仕訳入力シート!T768,"")</f>
        <v/>
      </c>
      <c r="Y768" s="3" t="str">
        <f>IF(仕訳入力シート!U768&lt;&gt;0,仕訳入力シート!U768,"")</f>
        <v/>
      </c>
      <c r="Z768" s="116" t="str">
        <f>IF(仕訳入力シート!AB768&lt;&gt;0,仕訳入力シート!AB768,"")</f>
        <v/>
      </c>
      <c r="AA768" s="3" t="str">
        <f>IF(仕訳入力シート!AC768&lt;&gt;0,仕訳入力シート!AC768,"")</f>
        <v/>
      </c>
      <c r="AB768" s="3" t="str">
        <f>IF(仕訳入力シート!V768&lt;&gt;"",仕訳入力シート!V768,"")</f>
        <v/>
      </c>
      <c r="AC768" s="3" t="str">
        <f>IF(仕訳入力シート!X768&lt;&gt;"",仕訳入力シート!X768,"")</f>
        <v/>
      </c>
      <c r="AD768" s="3" t="str">
        <f>IF(仕訳入力シート!AA768&lt;&gt;"",仕訳入力シート!AA768,"")</f>
        <v/>
      </c>
      <c r="AE768" s="3">
        <f t="shared" si="46"/>
        <v>0</v>
      </c>
      <c r="AF768" s="3">
        <f t="shared" si="47"/>
        <v>0</v>
      </c>
      <c r="AG768" s="121" t="str">
        <f>IF(仕訳入力シート!AD768&lt;&gt;0,仕訳入力シート!AD768,"")</f>
        <v/>
      </c>
      <c r="AH768" s="3" t="str">
        <f>IF(仕訳入力シート!AE768&lt;&gt;"",仕訳入力シート!AE768,"")</f>
        <v/>
      </c>
      <c r="AI768" s="117" t="str">
        <f>IF(仕訳入力シート!AH768&lt;&gt;0,仕訳入力シート!AH768,"")</f>
        <v/>
      </c>
      <c r="AJ768" s="118" t="str">
        <f>IF(仕訳入力シート!AI768&lt;&gt;0,仕訳入力シート!AI768,"")</f>
        <v/>
      </c>
      <c r="AK768" s="118" t="str">
        <f>IF(仕訳入力シート!AJ768&lt;&gt;0,仕訳入力シート!AJ768,"")</f>
        <v/>
      </c>
      <c r="AL768" s="118" t="str">
        <f>IF(仕訳入力シート!AK768&lt;&gt;0,仕訳入力シート!AK768,"")</f>
        <v/>
      </c>
      <c r="AM768" s="118" t="str">
        <f>IF(仕訳入力シート!AL768&lt;&gt;0,仕訳入力シート!AL768,"")</f>
        <v/>
      </c>
      <c r="AN768" s="118"/>
      <c r="AO768" s="118"/>
      <c r="AP768" s="118"/>
      <c r="AQ768" s="118"/>
      <c r="AR768" s="118"/>
      <c r="AS768" s="118"/>
      <c r="AT768" s="118"/>
      <c r="AU768" s="120" t="str">
        <f>IF(仕訳入力シート!AQ768&lt;&gt;0,仕訳入力シート!AQ768,"")</f>
        <v/>
      </c>
      <c r="AV768" s="118" t="str">
        <f>IF(仕訳入力シート!AR768&lt;&gt;0,仕訳入力シート!AR768,"")</f>
        <v/>
      </c>
      <c r="AW768" s="120" t="str">
        <f>IF(仕訳入力シート!AT768&lt;&gt;0,仕訳入力シート!AT768,"")</f>
        <v/>
      </c>
      <c r="AX768" s="118" t="str">
        <f>IF(仕訳入力シート!AU768&lt;&gt;0,仕訳入力シート!AU768,"")</f>
        <v/>
      </c>
    </row>
    <row r="769" spans="1:50" ht="17.45" customHeight="1">
      <c r="A769" s="3" t="str">
        <f>IF(C769="",MAX(A$8:A768)+1,"")</f>
        <v/>
      </c>
      <c r="C769" s="3" t="str">
        <f>IF(仕訳入力シート!A769="*","*",IF(J769="","*",IF(J769=0,"*","")))</f>
        <v>*</v>
      </c>
      <c r="D769" s="3">
        <f>仕訳入力シート!B769</f>
        <v>761</v>
      </c>
      <c r="E769" s="3" t="str">
        <f>IF(仕訳入力シート!C769&lt;&gt;0,仕訳入力シート!C769,"")</f>
        <v/>
      </c>
      <c r="F769" s="110" t="str">
        <f>IF(仕訳入力シート!D769&lt;&gt;0,仕訳入力シート!D769,"")</f>
        <v/>
      </c>
      <c r="H769" s="110" t="str">
        <f>IF(仕訳入力シート!AN769&lt;&gt;0,仕訳入力シート!AN769,"")</f>
        <v/>
      </c>
      <c r="I769" s="110" t="str">
        <f>IF(仕訳入力シート!AO769&lt;&gt;0,仕訳入力シート!AO769,"")</f>
        <v/>
      </c>
      <c r="J769" s="143">
        <f>仕訳入力シート!E769</f>
        <v>0</v>
      </c>
      <c r="K769" s="116" t="str">
        <f>IF(仕訳入力シート!F769&lt;&gt;0,仕訳入力シート!F769,"")</f>
        <v/>
      </c>
      <c r="L769" s="3" t="str">
        <f>IF(仕訳入力シート!G769&lt;&gt;0,仕訳入力シート!G769,"")</f>
        <v/>
      </c>
      <c r="M769" s="3" t="str">
        <f>IF(仕訳入力シート!H769&lt;&gt;0,仕訳入力シート!H769,"")</f>
        <v/>
      </c>
      <c r="N769" s="3" t="str">
        <f>IF(仕訳入力シート!I769&lt;&gt;0,仕訳入力シート!I769,"")</f>
        <v/>
      </c>
      <c r="O769" s="116" t="str">
        <f>IF(仕訳入力シート!P769&lt;&gt;0,仕訳入力シート!P769,"")</f>
        <v/>
      </c>
      <c r="P769" s="3" t="str">
        <f>IF(仕訳入力シート!Q769&lt;&gt;0,仕訳入力シート!Q769,"")</f>
        <v/>
      </c>
      <c r="Q769" s="3" t="str">
        <f>IF(仕訳入力シート!J769&lt;&gt;"",仕訳入力シート!J769,"")</f>
        <v/>
      </c>
      <c r="R769" s="3" t="str">
        <f>IF(仕訳入力シート!L769&lt;&gt;"",仕訳入力シート!L769,"")</f>
        <v/>
      </c>
      <c r="S769" s="3" t="str">
        <f>IF(仕訳入力シート!O769&lt;&gt;"",仕訳入力シート!O769,"")</f>
        <v/>
      </c>
      <c r="T769" s="3">
        <f t="shared" si="44"/>
        <v>0</v>
      </c>
      <c r="U769" s="3">
        <f t="shared" si="45"/>
        <v>0</v>
      </c>
      <c r="V769" s="113" t="str">
        <f>IF(仕訳入力シート!R769&lt;&gt;0,仕訳入力シート!R769,"")</f>
        <v/>
      </c>
      <c r="W769" s="3" t="str">
        <f>IF(仕訳入力シート!S769&lt;&gt;0,仕訳入力シート!S769,"")</f>
        <v/>
      </c>
      <c r="X769" s="3" t="str">
        <f>IF(仕訳入力シート!T769&lt;&gt;0,仕訳入力シート!T769,"")</f>
        <v/>
      </c>
      <c r="Y769" s="3" t="str">
        <f>IF(仕訳入力シート!U769&lt;&gt;0,仕訳入力シート!U769,"")</f>
        <v/>
      </c>
      <c r="Z769" s="116" t="str">
        <f>IF(仕訳入力シート!AB769&lt;&gt;0,仕訳入力シート!AB769,"")</f>
        <v/>
      </c>
      <c r="AA769" s="3" t="str">
        <f>IF(仕訳入力シート!AC769&lt;&gt;0,仕訳入力シート!AC769,"")</f>
        <v/>
      </c>
      <c r="AB769" s="3" t="str">
        <f>IF(仕訳入力シート!V769&lt;&gt;"",仕訳入力シート!V769,"")</f>
        <v/>
      </c>
      <c r="AC769" s="3" t="str">
        <f>IF(仕訳入力シート!X769&lt;&gt;"",仕訳入力シート!X769,"")</f>
        <v/>
      </c>
      <c r="AD769" s="3" t="str">
        <f>IF(仕訳入力シート!AA769&lt;&gt;"",仕訳入力シート!AA769,"")</f>
        <v/>
      </c>
      <c r="AE769" s="3">
        <f t="shared" si="46"/>
        <v>0</v>
      </c>
      <c r="AF769" s="3">
        <f t="shared" si="47"/>
        <v>0</v>
      </c>
      <c r="AG769" s="121" t="str">
        <f>IF(仕訳入力シート!AD769&lt;&gt;0,仕訳入力シート!AD769,"")</f>
        <v/>
      </c>
      <c r="AH769" s="3" t="str">
        <f>IF(仕訳入力シート!AE769&lt;&gt;"",仕訳入力シート!AE769,"")</f>
        <v/>
      </c>
      <c r="AI769" s="117" t="str">
        <f>IF(仕訳入力シート!AH769&lt;&gt;0,仕訳入力シート!AH769,"")</f>
        <v/>
      </c>
      <c r="AJ769" s="118" t="str">
        <f>IF(仕訳入力シート!AI769&lt;&gt;0,仕訳入力シート!AI769,"")</f>
        <v/>
      </c>
      <c r="AK769" s="118" t="str">
        <f>IF(仕訳入力シート!AJ769&lt;&gt;0,仕訳入力シート!AJ769,"")</f>
        <v/>
      </c>
      <c r="AL769" s="118" t="str">
        <f>IF(仕訳入力シート!AK769&lt;&gt;0,仕訳入力シート!AK769,"")</f>
        <v/>
      </c>
      <c r="AM769" s="118" t="str">
        <f>IF(仕訳入力シート!AL769&lt;&gt;0,仕訳入力シート!AL769,"")</f>
        <v/>
      </c>
      <c r="AN769" s="118"/>
      <c r="AO769" s="118"/>
      <c r="AP769" s="118"/>
      <c r="AQ769" s="118"/>
      <c r="AR769" s="118"/>
      <c r="AS769" s="118"/>
      <c r="AT769" s="118"/>
      <c r="AU769" s="120" t="str">
        <f>IF(仕訳入力シート!AQ769&lt;&gt;0,仕訳入力シート!AQ769,"")</f>
        <v/>
      </c>
      <c r="AV769" s="118" t="str">
        <f>IF(仕訳入力シート!AR769&lt;&gt;0,仕訳入力シート!AR769,"")</f>
        <v/>
      </c>
      <c r="AW769" s="120" t="str">
        <f>IF(仕訳入力シート!AT769&lt;&gt;0,仕訳入力シート!AT769,"")</f>
        <v/>
      </c>
      <c r="AX769" s="118" t="str">
        <f>IF(仕訳入力シート!AU769&lt;&gt;0,仕訳入力シート!AU769,"")</f>
        <v/>
      </c>
    </row>
    <row r="770" spans="1:50" ht="17.45" customHeight="1">
      <c r="A770" s="3" t="str">
        <f>IF(C770="",MAX(A$8:A769)+1,"")</f>
        <v/>
      </c>
      <c r="C770" s="3" t="str">
        <f>IF(仕訳入力シート!A770="*","*",IF(J770="","*",IF(J770=0,"*","")))</f>
        <v>*</v>
      </c>
      <c r="D770" s="3">
        <f>仕訳入力シート!B770</f>
        <v>762</v>
      </c>
      <c r="E770" s="3" t="str">
        <f>IF(仕訳入力シート!C770&lt;&gt;0,仕訳入力シート!C770,"")</f>
        <v/>
      </c>
      <c r="F770" s="110" t="str">
        <f>IF(仕訳入力シート!D770&lt;&gt;0,仕訳入力シート!D770,"")</f>
        <v/>
      </c>
      <c r="H770" s="110" t="str">
        <f>IF(仕訳入力シート!AN770&lt;&gt;0,仕訳入力シート!AN770,"")</f>
        <v/>
      </c>
      <c r="I770" s="110" t="str">
        <f>IF(仕訳入力シート!AO770&lt;&gt;0,仕訳入力シート!AO770,"")</f>
        <v/>
      </c>
      <c r="J770" s="143">
        <f>仕訳入力シート!E770</f>
        <v>0</v>
      </c>
      <c r="K770" s="116" t="str">
        <f>IF(仕訳入力シート!F770&lt;&gt;0,仕訳入力シート!F770,"")</f>
        <v/>
      </c>
      <c r="L770" s="3" t="str">
        <f>IF(仕訳入力シート!G770&lt;&gt;0,仕訳入力シート!G770,"")</f>
        <v/>
      </c>
      <c r="M770" s="3" t="str">
        <f>IF(仕訳入力シート!H770&lt;&gt;0,仕訳入力シート!H770,"")</f>
        <v/>
      </c>
      <c r="N770" s="3" t="str">
        <f>IF(仕訳入力シート!I770&lt;&gt;0,仕訳入力シート!I770,"")</f>
        <v/>
      </c>
      <c r="O770" s="116" t="str">
        <f>IF(仕訳入力シート!P770&lt;&gt;0,仕訳入力シート!P770,"")</f>
        <v/>
      </c>
      <c r="P770" s="3" t="str">
        <f>IF(仕訳入力シート!Q770&lt;&gt;0,仕訳入力シート!Q770,"")</f>
        <v/>
      </c>
      <c r="Q770" s="3" t="str">
        <f>IF(仕訳入力シート!J770&lt;&gt;"",仕訳入力シート!J770,"")</f>
        <v/>
      </c>
      <c r="R770" s="3" t="str">
        <f>IF(仕訳入力シート!L770&lt;&gt;"",仕訳入力シート!L770,"")</f>
        <v/>
      </c>
      <c r="S770" s="3" t="str">
        <f>IF(仕訳入力シート!O770&lt;&gt;"",仕訳入力シート!O770,"")</f>
        <v/>
      </c>
      <c r="T770" s="3">
        <f t="shared" si="44"/>
        <v>0</v>
      </c>
      <c r="U770" s="3">
        <f t="shared" si="45"/>
        <v>0</v>
      </c>
      <c r="V770" s="113" t="str">
        <f>IF(仕訳入力シート!R770&lt;&gt;0,仕訳入力シート!R770,"")</f>
        <v/>
      </c>
      <c r="W770" s="3" t="str">
        <f>IF(仕訳入力シート!S770&lt;&gt;0,仕訳入力シート!S770,"")</f>
        <v/>
      </c>
      <c r="X770" s="3" t="str">
        <f>IF(仕訳入力シート!T770&lt;&gt;0,仕訳入力シート!T770,"")</f>
        <v/>
      </c>
      <c r="Y770" s="3" t="str">
        <f>IF(仕訳入力シート!U770&lt;&gt;0,仕訳入力シート!U770,"")</f>
        <v/>
      </c>
      <c r="Z770" s="116" t="str">
        <f>IF(仕訳入力シート!AB770&lt;&gt;0,仕訳入力シート!AB770,"")</f>
        <v/>
      </c>
      <c r="AA770" s="3" t="str">
        <f>IF(仕訳入力シート!AC770&lt;&gt;0,仕訳入力シート!AC770,"")</f>
        <v/>
      </c>
      <c r="AB770" s="3" t="str">
        <f>IF(仕訳入力シート!V770&lt;&gt;"",仕訳入力シート!V770,"")</f>
        <v/>
      </c>
      <c r="AC770" s="3" t="str">
        <f>IF(仕訳入力シート!X770&lt;&gt;"",仕訳入力シート!X770,"")</f>
        <v/>
      </c>
      <c r="AD770" s="3" t="str">
        <f>IF(仕訳入力シート!AA770&lt;&gt;"",仕訳入力シート!AA770,"")</f>
        <v/>
      </c>
      <c r="AE770" s="3">
        <f t="shared" si="46"/>
        <v>0</v>
      </c>
      <c r="AF770" s="3">
        <f t="shared" si="47"/>
        <v>0</v>
      </c>
      <c r="AG770" s="121" t="str">
        <f>IF(仕訳入力シート!AD770&lt;&gt;0,仕訳入力シート!AD770,"")</f>
        <v/>
      </c>
      <c r="AH770" s="3" t="str">
        <f>IF(仕訳入力シート!AE770&lt;&gt;"",仕訳入力シート!AE770,"")</f>
        <v/>
      </c>
      <c r="AI770" s="117" t="str">
        <f>IF(仕訳入力シート!AH770&lt;&gt;0,仕訳入力シート!AH770,"")</f>
        <v/>
      </c>
      <c r="AJ770" s="118" t="str">
        <f>IF(仕訳入力シート!AI770&lt;&gt;0,仕訳入力シート!AI770,"")</f>
        <v/>
      </c>
      <c r="AK770" s="118" t="str">
        <f>IF(仕訳入力シート!AJ770&lt;&gt;0,仕訳入力シート!AJ770,"")</f>
        <v/>
      </c>
      <c r="AL770" s="118" t="str">
        <f>IF(仕訳入力シート!AK770&lt;&gt;0,仕訳入力シート!AK770,"")</f>
        <v/>
      </c>
      <c r="AM770" s="118" t="str">
        <f>IF(仕訳入力シート!AL770&lt;&gt;0,仕訳入力シート!AL770,"")</f>
        <v/>
      </c>
      <c r="AN770" s="118"/>
      <c r="AO770" s="118"/>
      <c r="AP770" s="118"/>
      <c r="AQ770" s="118"/>
      <c r="AR770" s="118"/>
      <c r="AS770" s="118"/>
      <c r="AT770" s="118"/>
      <c r="AU770" s="120" t="str">
        <f>IF(仕訳入力シート!AQ770&lt;&gt;0,仕訳入力シート!AQ770,"")</f>
        <v/>
      </c>
      <c r="AV770" s="118" t="str">
        <f>IF(仕訳入力シート!AR770&lt;&gt;0,仕訳入力シート!AR770,"")</f>
        <v/>
      </c>
      <c r="AW770" s="120" t="str">
        <f>IF(仕訳入力シート!AT770&lt;&gt;0,仕訳入力シート!AT770,"")</f>
        <v/>
      </c>
      <c r="AX770" s="118" t="str">
        <f>IF(仕訳入力シート!AU770&lt;&gt;0,仕訳入力シート!AU770,"")</f>
        <v/>
      </c>
    </row>
    <row r="771" spans="1:50" ht="17.45" customHeight="1">
      <c r="A771" s="3" t="str">
        <f>IF(C771="",MAX(A$8:A770)+1,"")</f>
        <v/>
      </c>
      <c r="C771" s="3" t="str">
        <f>IF(仕訳入力シート!A771="*","*",IF(J771="","*",IF(J771=0,"*","")))</f>
        <v>*</v>
      </c>
      <c r="D771" s="3">
        <f>仕訳入力シート!B771</f>
        <v>763</v>
      </c>
      <c r="E771" s="3" t="str">
        <f>IF(仕訳入力シート!C771&lt;&gt;0,仕訳入力シート!C771,"")</f>
        <v/>
      </c>
      <c r="F771" s="110" t="str">
        <f>IF(仕訳入力シート!D771&lt;&gt;0,仕訳入力シート!D771,"")</f>
        <v/>
      </c>
      <c r="H771" s="110" t="str">
        <f>IF(仕訳入力シート!AN771&lt;&gt;0,仕訳入力シート!AN771,"")</f>
        <v/>
      </c>
      <c r="I771" s="110" t="str">
        <f>IF(仕訳入力シート!AO771&lt;&gt;0,仕訳入力シート!AO771,"")</f>
        <v/>
      </c>
      <c r="J771" s="143">
        <f>仕訳入力シート!E771</f>
        <v>0</v>
      </c>
      <c r="K771" s="116" t="str">
        <f>IF(仕訳入力シート!F771&lt;&gt;0,仕訳入力シート!F771,"")</f>
        <v/>
      </c>
      <c r="L771" s="3" t="str">
        <f>IF(仕訳入力シート!G771&lt;&gt;0,仕訳入力シート!G771,"")</f>
        <v/>
      </c>
      <c r="M771" s="3" t="str">
        <f>IF(仕訳入力シート!H771&lt;&gt;0,仕訳入力シート!H771,"")</f>
        <v/>
      </c>
      <c r="N771" s="3" t="str">
        <f>IF(仕訳入力シート!I771&lt;&gt;0,仕訳入力シート!I771,"")</f>
        <v/>
      </c>
      <c r="O771" s="116" t="str">
        <f>IF(仕訳入力シート!P771&lt;&gt;0,仕訳入力シート!P771,"")</f>
        <v/>
      </c>
      <c r="P771" s="3" t="str">
        <f>IF(仕訳入力シート!Q771&lt;&gt;0,仕訳入力シート!Q771,"")</f>
        <v/>
      </c>
      <c r="Q771" s="3" t="str">
        <f>IF(仕訳入力シート!J771&lt;&gt;"",仕訳入力シート!J771,"")</f>
        <v/>
      </c>
      <c r="R771" s="3" t="str">
        <f>IF(仕訳入力シート!L771&lt;&gt;"",仕訳入力シート!L771,"")</f>
        <v/>
      </c>
      <c r="S771" s="3" t="str">
        <f>IF(仕訳入力シート!O771&lt;&gt;"",仕訳入力シート!O771,"")</f>
        <v/>
      </c>
      <c r="T771" s="3">
        <f t="shared" si="44"/>
        <v>0</v>
      </c>
      <c r="U771" s="3">
        <f t="shared" si="45"/>
        <v>0</v>
      </c>
      <c r="V771" s="113" t="str">
        <f>IF(仕訳入力シート!R771&lt;&gt;0,仕訳入力シート!R771,"")</f>
        <v/>
      </c>
      <c r="W771" s="3" t="str">
        <f>IF(仕訳入力シート!S771&lt;&gt;0,仕訳入力シート!S771,"")</f>
        <v/>
      </c>
      <c r="X771" s="3" t="str">
        <f>IF(仕訳入力シート!T771&lt;&gt;0,仕訳入力シート!T771,"")</f>
        <v/>
      </c>
      <c r="Y771" s="3" t="str">
        <f>IF(仕訳入力シート!U771&lt;&gt;0,仕訳入力シート!U771,"")</f>
        <v/>
      </c>
      <c r="Z771" s="116" t="str">
        <f>IF(仕訳入力シート!AB771&lt;&gt;0,仕訳入力シート!AB771,"")</f>
        <v/>
      </c>
      <c r="AA771" s="3" t="str">
        <f>IF(仕訳入力シート!AC771&lt;&gt;0,仕訳入力シート!AC771,"")</f>
        <v/>
      </c>
      <c r="AB771" s="3" t="str">
        <f>IF(仕訳入力シート!V771&lt;&gt;"",仕訳入力シート!V771,"")</f>
        <v/>
      </c>
      <c r="AC771" s="3" t="str">
        <f>IF(仕訳入力シート!X771&lt;&gt;"",仕訳入力シート!X771,"")</f>
        <v/>
      </c>
      <c r="AD771" s="3" t="str">
        <f>IF(仕訳入力シート!AA771&lt;&gt;"",仕訳入力シート!AA771,"")</f>
        <v/>
      </c>
      <c r="AE771" s="3">
        <f t="shared" si="46"/>
        <v>0</v>
      </c>
      <c r="AF771" s="3">
        <f t="shared" si="47"/>
        <v>0</v>
      </c>
      <c r="AG771" s="121" t="str">
        <f>IF(仕訳入力シート!AD771&lt;&gt;0,仕訳入力シート!AD771,"")</f>
        <v/>
      </c>
      <c r="AH771" s="3" t="str">
        <f>IF(仕訳入力シート!AE771&lt;&gt;"",仕訳入力シート!AE771,"")</f>
        <v/>
      </c>
      <c r="AI771" s="117" t="str">
        <f>IF(仕訳入力シート!AH771&lt;&gt;0,仕訳入力シート!AH771,"")</f>
        <v/>
      </c>
      <c r="AJ771" s="118" t="str">
        <f>IF(仕訳入力シート!AI771&lt;&gt;0,仕訳入力シート!AI771,"")</f>
        <v/>
      </c>
      <c r="AK771" s="118" t="str">
        <f>IF(仕訳入力シート!AJ771&lt;&gt;0,仕訳入力シート!AJ771,"")</f>
        <v/>
      </c>
      <c r="AL771" s="118" t="str">
        <f>IF(仕訳入力シート!AK771&lt;&gt;0,仕訳入力シート!AK771,"")</f>
        <v/>
      </c>
      <c r="AM771" s="118" t="str">
        <f>IF(仕訳入力シート!AL771&lt;&gt;0,仕訳入力シート!AL771,"")</f>
        <v/>
      </c>
      <c r="AN771" s="118"/>
      <c r="AO771" s="118"/>
      <c r="AP771" s="118"/>
      <c r="AQ771" s="118"/>
      <c r="AR771" s="118"/>
      <c r="AS771" s="118"/>
      <c r="AT771" s="118"/>
      <c r="AU771" s="120" t="str">
        <f>IF(仕訳入力シート!AQ771&lt;&gt;0,仕訳入力シート!AQ771,"")</f>
        <v/>
      </c>
      <c r="AV771" s="118" t="str">
        <f>IF(仕訳入力シート!AR771&lt;&gt;0,仕訳入力シート!AR771,"")</f>
        <v/>
      </c>
      <c r="AW771" s="120" t="str">
        <f>IF(仕訳入力シート!AT771&lt;&gt;0,仕訳入力シート!AT771,"")</f>
        <v/>
      </c>
      <c r="AX771" s="118" t="str">
        <f>IF(仕訳入力シート!AU771&lt;&gt;0,仕訳入力シート!AU771,"")</f>
        <v/>
      </c>
    </row>
    <row r="772" spans="1:50" ht="17.45" customHeight="1">
      <c r="A772" s="3" t="str">
        <f>IF(C772="",MAX(A$8:A771)+1,"")</f>
        <v/>
      </c>
      <c r="C772" s="3" t="str">
        <f>IF(仕訳入力シート!A772="*","*",IF(J772="","*",IF(J772=0,"*","")))</f>
        <v>*</v>
      </c>
      <c r="D772" s="3">
        <f>仕訳入力シート!B772</f>
        <v>764</v>
      </c>
      <c r="E772" s="3" t="str">
        <f>IF(仕訳入力シート!C772&lt;&gt;0,仕訳入力シート!C772,"")</f>
        <v/>
      </c>
      <c r="F772" s="110" t="str">
        <f>IF(仕訳入力シート!D772&lt;&gt;0,仕訳入力シート!D772,"")</f>
        <v/>
      </c>
      <c r="H772" s="110" t="str">
        <f>IF(仕訳入力シート!AN772&lt;&gt;0,仕訳入力シート!AN772,"")</f>
        <v/>
      </c>
      <c r="I772" s="110" t="str">
        <f>IF(仕訳入力シート!AO772&lt;&gt;0,仕訳入力シート!AO772,"")</f>
        <v/>
      </c>
      <c r="J772" s="143">
        <f>仕訳入力シート!E772</f>
        <v>0</v>
      </c>
      <c r="K772" s="116" t="str">
        <f>IF(仕訳入力シート!F772&lt;&gt;0,仕訳入力シート!F772,"")</f>
        <v/>
      </c>
      <c r="L772" s="3" t="str">
        <f>IF(仕訳入力シート!G772&lt;&gt;0,仕訳入力シート!G772,"")</f>
        <v/>
      </c>
      <c r="M772" s="3" t="str">
        <f>IF(仕訳入力シート!H772&lt;&gt;0,仕訳入力シート!H772,"")</f>
        <v/>
      </c>
      <c r="N772" s="3" t="str">
        <f>IF(仕訳入力シート!I772&lt;&gt;0,仕訳入力シート!I772,"")</f>
        <v/>
      </c>
      <c r="O772" s="116" t="str">
        <f>IF(仕訳入力シート!P772&lt;&gt;0,仕訳入力シート!P772,"")</f>
        <v/>
      </c>
      <c r="P772" s="3" t="str">
        <f>IF(仕訳入力シート!Q772&lt;&gt;0,仕訳入力シート!Q772,"")</f>
        <v/>
      </c>
      <c r="Q772" s="3" t="str">
        <f>IF(仕訳入力シート!J772&lt;&gt;"",仕訳入力シート!J772,"")</f>
        <v/>
      </c>
      <c r="R772" s="3" t="str">
        <f>IF(仕訳入力シート!L772&lt;&gt;"",仕訳入力シート!L772,"")</f>
        <v/>
      </c>
      <c r="S772" s="3" t="str">
        <f>IF(仕訳入力シート!O772&lt;&gt;"",仕訳入力シート!O772,"")</f>
        <v/>
      </c>
      <c r="T772" s="3">
        <f t="shared" si="44"/>
        <v>0</v>
      </c>
      <c r="U772" s="3">
        <f t="shared" si="45"/>
        <v>0</v>
      </c>
      <c r="V772" s="113" t="str">
        <f>IF(仕訳入力シート!R772&lt;&gt;0,仕訳入力シート!R772,"")</f>
        <v/>
      </c>
      <c r="W772" s="3" t="str">
        <f>IF(仕訳入力シート!S772&lt;&gt;0,仕訳入力シート!S772,"")</f>
        <v/>
      </c>
      <c r="X772" s="3" t="str">
        <f>IF(仕訳入力シート!T772&lt;&gt;0,仕訳入力シート!T772,"")</f>
        <v/>
      </c>
      <c r="Y772" s="3" t="str">
        <f>IF(仕訳入力シート!U772&lt;&gt;0,仕訳入力シート!U772,"")</f>
        <v/>
      </c>
      <c r="Z772" s="116" t="str">
        <f>IF(仕訳入力シート!AB772&lt;&gt;0,仕訳入力シート!AB772,"")</f>
        <v/>
      </c>
      <c r="AA772" s="3" t="str">
        <f>IF(仕訳入力シート!AC772&lt;&gt;0,仕訳入力シート!AC772,"")</f>
        <v/>
      </c>
      <c r="AB772" s="3" t="str">
        <f>IF(仕訳入力シート!V772&lt;&gt;"",仕訳入力シート!V772,"")</f>
        <v/>
      </c>
      <c r="AC772" s="3" t="str">
        <f>IF(仕訳入力シート!X772&lt;&gt;"",仕訳入力シート!X772,"")</f>
        <v/>
      </c>
      <c r="AD772" s="3" t="str">
        <f>IF(仕訳入力シート!AA772&lt;&gt;"",仕訳入力シート!AA772,"")</f>
        <v/>
      </c>
      <c r="AE772" s="3">
        <f t="shared" si="46"/>
        <v>0</v>
      </c>
      <c r="AF772" s="3">
        <f t="shared" si="47"/>
        <v>0</v>
      </c>
      <c r="AG772" s="121" t="str">
        <f>IF(仕訳入力シート!AD772&lt;&gt;0,仕訳入力シート!AD772,"")</f>
        <v/>
      </c>
      <c r="AH772" s="3" t="str">
        <f>IF(仕訳入力シート!AE772&lt;&gt;"",仕訳入力シート!AE772,"")</f>
        <v/>
      </c>
      <c r="AI772" s="117" t="str">
        <f>IF(仕訳入力シート!AH772&lt;&gt;0,仕訳入力シート!AH772,"")</f>
        <v/>
      </c>
      <c r="AJ772" s="118" t="str">
        <f>IF(仕訳入力シート!AI772&lt;&gt;0,仕訳入力シート!AI772,"")</f>
        <v/>
      </c>
      <c r="AK772" s="118" t="str">
        <f>IF(仕訳入力シート!AJ772&lt;&gt;0,仕訳入力シート!AJ772,"")</f>
        <v/>
      </c>
      <c r="AL772" s="118" t="str">
        <f>IF(仕訳入力シート!AK772&lt;&gt;0,仕訳入力シート!AK772,"")</f>
        <v/>
      </c>
      <c r="AM772" s="118" t="str">
        <f>IF(仕訳入力シート!AL772&lt;&gt;0,仕訳入力シート!AL772,"")</f>
        <v/>
      </c>
      <c r="AN772" s="118"/>
      <c r="AO772" s="118"/>
      <c r="AP772" s="118"/>
      <c r="AQ772" s="118"/>
      <c r="AR772" s="118"/>
      <c r="AS772" s="118"/>
      <c r="AT772" s="118"/>
      <c r="AU772" s="120" t="str">
        <f>IF(仕訳入力シート!AQ772&lt;&gt;0,仕訳入力シート!AQ772,"")</f>
        <v/>
      </c>
      <c r="AV772" s="118" t="str">
        <f>IF(仕訳入力シート!AR772&lt;&gt;0,仕訳入力シート!AR772,"")</f>
        <v/>
      </c>
      <c r="AW772" s="120" t="str">
        <f>IF(仕訳入力シート!AT772&lt;&gt;0,仕訳入力シート!AT772,"")</f>
        <v/>
      </c>
      <c r="AX772" s="118" t="str">
        <f>IF(仕訳入力シート!AU772&lt;&gt;0,仕訳入力シート!AU772,"")</f>
        <v/>
      </c>
    </row>
    <row r="773" spans="1:50" ht="17.45" customHeight="1">
      <c r="A773" s="3" t="str">
        <f>IF(C773="",MAX(A$8:A772)+1,"")</f>
        <v/>
      </c>
      <c r="C773" s="3" t="str">
        <f>IF(仕訳入力シート!A773="*","*",IF(J773="","*",IF(J773=0,"*","")))</f>
        <v>*</v>
      </c>
      <c r="D773" s="3">
        <f>仕訳入力シート!B773</f>
        <v>765</v>
      </c>
      <c r="E773" s="3" t="str">
        <f>IF(仕訳入力シート!C773&lt;&gt;0,仕訳入力シート!C773,"")</f>
        <v/>
      </c>
      <c r="F773" s="110" t="str">
        <f>IF(仕訳入力シート!D773&lt;&gt;0,仕訳入力シート!D773,"")</f>
        <v/>
      </c>
      <c r="H773" s="110" t="str">
        <f>IF(仕訳入力シート!AN773&lt;&gt;0,仕訳入力シート!AN773,"")</f>
        <v/>
      </c>
      <c r="I773" s="110" t="str">
        <f>IF(仕訳入力シート!AO773&lt;&gt;0,仕訳入力シート!AO773,"")</f>
        <v/>
      </c>
      <c r="J773" s="143">
        <f>仕訳入力シート!E773</f>
        <v>0</v>
      </c>
      <c r="K773" s="116" t="str">
        <f>IF(仕訳入力シート!F773&lt;&gt;0,仕訳入力シート!F773,"")</f>
        <v/>
      </c>
      <c r="L773" s="3" t="str">
        <f>IF(仕訳入力シート!G773&lt;&gt;0,仕訳入力シート!G773,"")</f>
        <v/>
      </c>
      <c r="M773" s="3" t="str">
        <f>IF(仕訳入力シート!H773&lt;&gt;0,仕訳入力シート!H773,"")</f>
        <v/>
      </c>
      <c r="N773" s="3" t="str">
        <f>IF(仕訳入力シート!I773&lt;&gt;0,仕訳入力シート!I773,"")</f>
        <v/>
      </c>
      <c r="O773" s="116" t="str">
        <f>IF(仕訳入力シート!P773&lt;&gt;0,仕訳入力シート!P773,"")</f>
        <v/>
      </c>
      <c r="P773" s="3" t="str">
        <f>IF(仕訳入力シート!Q773&lt;&gt;0,仕訳入力シート!Q773,"")</f>
        <v/>
      </c>
      <c r="Q773" s="3" t="str">
        <f>IF(仕訳入力シート!J773&lt;&gt;"",仕訳入力シート!J773,"")</f>
        <v/>
      </c>
      <c r="R773" s="3" t="str">
        <f>IF(仕訳入力シート!L773&lt;&gt;"",仕訳入力シート!L773,"")</f>
        <v/>
      </c>
      <c r="S773" s="3" t="str">
        <f>IF(仕訳入力シート!O773&lt;&gt;"",仕訳入力シート!O773,"")</f>
        <v/>
      </c>
      <c r="T773" s="3">
        <f t="shared" si="44"/>
        <v>0</v>
      </c>
      <c r="U773" s="3">
        <f t="shared" si="45"/>
        <v>0</v>
      </c>
      <c r="V773" s="113" t="str">
        <f>IF(仕訳入力シート!R773&lt;&gt;0,仕訳入力シート!R773,"")</f>
        <v/>
      </c>
      <c r="W773" s="3" t="str">
        <f>IF(仕訳入力シート!S773&lt;&gt;0,仕訳入力シート!S773,"")</f>
        <v/>
      </c>
      <c r="X773" s="3" t="str">
        <f>IF(仕訳入力シート!T773&lt;&gt;0,仕訳入力シート!T773,"")</f>
        <v/>
      </c>
      <c r="Y773" s="3" t="str">
        <f>IF(仕訳入力シート!U773&lt;&gt;0,仕訳入力シート!U773,"")</f>
        <v/>
      </c>
      <c r="Z773" s="116" t="str">
        <f>IF(仕訳入力シート!AB773&lt;&gt;0,仕訳入力シート!AB773,"")</f>
        <v/>
      </c>
      <c r="AA773" s="3" t="str">
        <f>IF(仕訳入力シート!AC773&lt;&gt;0,仕訳入力シート!AC773,"")</f>
        <v/>
      </c>
      <c r="AB773" s="3" t="str">
        <f>IF(仕訳入力シート!V773&lt;&gt;"",仕訳入力シート!V773,"")</f>
        <v/>
      </c>
      <c r="AC773" s="3" t="str">
        <f>IF(仕訳入力シート!X773&lt;&gt;"",仕訳入力シート!X773,"")</f>
        <v/>
      </c>
      <c r="AD773" s="3" t="str">
        <f>IF(仕訳入力シート!AA773&lt;&gt;"",仕訳入力シート!AA773,"")</f>
        <v/>
      </c>
      <c r="AE773" s="3">
        <f t="shared" si="46"/>
        <v>0</v>
      </c>
      <c r="AF773" s="3">
        <f t="shared" si="47"/>
        <v>0</v>
      </c>
      <c r="AG773" s="121" t="str">
        <f>IF(仕訳入力シート!AD773&lt;&gt;0,仕訳入力シート!AD773,"")</f>
        <v/>
      </c>
      <c r="AH773" s="3" t="str">
        <f>IF(仕訳入力シート!AE773&lt;&gt;"",仕訳入力シート!AE773,"")</f>
        <v/>
      </c>
      <c r="AI773" s="117" t="str">
        <f>IF(仕訳入力シート!AH773&lt;&gt;0,仕訳入力シート!AH773,"")</f>
        <v/>
      </c>
      <c r="AJ773" s="118" t="str">
        <f>IF(仕訳入力シート!AI773&lt;&gt;0,仕訳入力シート!AI773,"")</f>
        <v/>
      </c>
      <c r="AK773" s="118" t="str">
        <f>IF(仕訳入力シート!AJ773&lt;&gt;0,仕訳入力シート!AJ773,"")</f>
        <v/>
      </c>
      <c r="AL773" s="118" t="str">
        <f>IF(仕訳入力シート!AK773&lt;&gt;0,仕訳入力シート!AK773,"")</f>
        <v/>
      </c>
      <c r="AM773" s="118" t="str">
        <f>IF(仕訳入力シート!AL773&lt;&gt;0,仕訳入力シート!AL773,"")</f>
        <v/>
      </c>
      <c r="AN773" s="118"/>
      <c r="AO773" s="118"/>
      <c r="AP773" s="118"/>
      <c r="AQ773" s="118"/>
      <c r="AR773" s="118"/>
      <c r="AS773" s="118"/>
      <c r="AT773" s="118"/>
      <c r="AU773" s="120" t="str">
        <f>IF(仕訳入力シート!AQ773&lt;&gt;0,仕訳入力シート!AQ773,"")</f>
        <v/>
      </c>
      <c r="AV773" s="118" t="str">
        <f>IF(仕訳入力シート!AR773&lt;&gt;0,仕訳入力シート!AR773,"")</f>
        <v/>
      </c>
      <c r="AW773" s="120" t="str">
        <f>IF(仕訳入力シート!AT773&lt;&gt;0,仕訳入力シート!AT773,"")</f>
        <v/>
      </c>
      <c r="AX773" s="118" t="str">
        <f>IF(仕訳入力シート!AU773&lt;&gt;0,仕訳入力シート!AU773,"")</f>
        <v/>
      </c>
    </row>
    <row r="774" spans="1:50" ht="17.45" customHeight="1">
      <c r="A774" s="3" t="str">
        <f>IF(C774="",MAX(A$8:A773)+1,"")</f>
        <v/>
      </c>
      <c r="C774" s="3" t="str">
        <f>IF(仕訳入力シート!A774="*","*",IF(J774="","*",IF(J774=0,"*","")))</f>
        <v>*</v>
      </c>
      <c r="D774" s="3">
        <f>仕訳入力シート!B774</f>
        <v>766</v>
      </c>
      <c r="E774" s="3" t="str">
        <f>IF(仕訳入力シート!C774&lt;&gt;0,仕訳入力シート!C774,"")</f>
        <v/>
      </c>
      <c r="F774" s="110" t="str">
        <f>IF(仕訳入力シート!D774&lt;&gt;0,仕訳入力シート!D774,"")</f>
        <v/>
      </c>
      <c r="H774" s="110" t="str">
        <f>IF(仕訳入力シート!AN774&lt;&gt;0,仕訳入力シート!AN774,"")</f>
        <v/>
      </c>
      <c r="I774" s="110" t="str">
        <f>IF(仕訳入力シート!AO774&lt;&gt;0,仕訳入力シート!AO774,"")</f>
        <v/>
      </c>
      <c r="J774" s="143">
        <f>仕訳入力シート!E774</f>
        <v>0</v>
      </c>
      <c r="K774" s="116" t="str">
        <f>IF(仕訳入力シート!F774&lt;&gt;0,仕訳入力シート!F774,"")</f>
        <v/>
      </c>
      <c r="L774" s="3" t="str">
        <f>IF(仕訳入力シート!G774&lt;&gt;0,仕訳入力シート!G774,"")</f>
        <v/>
      </c>
      <c r="M774" s="3" t="str">
        <f>IF(仕訳入力シート!H774&lt;&gt;0,仕訳入力シート!H774,"")</f>
        <v/>
      </c>
      <c r="N774" s="3" t="str">
        <f>IF(仕訳入力シート!I774&lt;&gt;0,仕訳入力シート!I774,"")</f>
        <v/>
      </c>
      <c r="O774" s="116" t="str">
        <f>IF(仕訳入力シート!P774&lt;&gt;0,仕訳入力シート!P774,"")</f>
        <v/>
      </c>
      <c r="P774" s="3" t="str">
        <f>IF(仕訳入力シート!Q774&lt;&gt;0,仕訳入力シート!Q774,"")</f>
        <v/>
      </c>
      <c r="Q774" s="3" t="str">
        <f>IF(仕訳入力シート!J774&lt;&gt;"",仕訳入力シート!J774,"")</f>
        <v/>
      </c>
      <c r="R774" s="3" t="str">
        <f>IF(仕訳入力シート!L774&lt;&gt;"",仕訳入力シート!L774,"")</f>
        <v/>
      </c>
      <c r="S774" s="3" t="str">
        <f>IF(仕訳入力シート!O774&lt;&gt;"",仕訳入力シート!O774,"")</f>
        <v/>
      </c>
      <c r="T774" s="3">
        <f t="shared" si="44"/>
        <v>0</v>
      </c>
      <c r="U774" s="3">
        <f t="shared" si="45"/>
        <v>0</v>
      </c>
      <c r="V774" s="113" t="str">
        <f>IF(仕訳入力シート!R774&lt;&gt;0,仕訳入力シート!R774,"")</f>
        <v/>
      </c>
      <c r="W774" s="3" t="str">
        <f>IF(仕訳入力シート!S774&lt;&gt;0,仕訳入力シート!S774,"")</f>
        <v/>
      </c>
      <c r="X774" s="3" t="str">
        <f>IF(仕訳入力シート!T774&lt;&gt;0,仕訳入力シート!T774,"")</f>
        <v/>
      </c>
      <c r="Y774" s="3" t="str">
        <f>IF(仕訳入力シート!U774&lt;&gt;0,仕訳入力シート!U774,"")</f>
        <v/>
      </c>
      <c r="Z774" s="116" t="str">
        <f>IF(仕訳入力シート!AB774&lt;&gt;0,仕訳入力シート!AB774,"")</f>
        <v/>
      </c>
      <c r="AA774" s="3" t="str">
        <f>IF(仕訳入力シート!AC774&lt;&gt;0,仕訳入力シート!AC774,"")</f>
        <v/>
      </c>
      <c r="AB774" s="3" t="str">
        <f>IF(仕訳入力シート!V774&lt;&gt;"",仕訳入力シート!V774,"")</f>
        <v/>
      </c>
      <c r="AC774" s="3" t="str">
        <f>IF(仕訳入力シート!X774&lt;&gt;"",仕訳入力シート!X774,"")</f>
        <v/>
      </c>
      <c r="AD774" s="3" t="str">
        <f>IF(仕訳入力シート!AA774&lt;&gt;"",仕訳入力シート!AA774,"")</f>
        <v/>
      </c>
      <c r="AE774" s="3">
        <f t="shared" si="46"/>
        <v>0</v>
      </c>
      <c r="AF774" s="3">
        <f t="shared" si="47"/>
        <v>0</v>
      </c>
      <c r="AG774" s="121" t="str">
        <f>IF(仕訳入力シート!AD774&lt;&gt;0,仕訳入力シート!AD774,"")</f>
        <v/>
      </c>
      <c r="AH774" s="3" t="str">
        <f>IF(仕訳入力シート!AE774&lt;&gt;"",仕訳入力シート!AE774,"")</f>
        <v/>
      </c>
      <c r="AI774" s="117" t="str">
        <f>IF(仕訳入力シート!AH774&lt;&gt;0,仕訳入力シート!AH774,"")</f>
        <v/>
      </c>
      <c r="AJ774" s="118" t="str">
        <f>IF(仕訳入力シート!AI774&lt;&gt;0,仕訳入力シート!AI774,"")</f>
        <v/>
      </c>
      <c r="AK774" s="118" t="str">
        <f>IF(仕訳入力シート!AJ774&lt;&gt;0,仕訳入力シート!AJ774,"")</f>
        <v/>
      </c>
      <c r="AL774" s="118" t="str">
        <f>IF(仕訳入力シート!AK774&lt;&gt;0,仕訳入力シート!AK774,"")</f>
        <v/>
      </c>
      <c r="AM774" s="118" t="str">
        <f>IF(仕訳入力シート!AL774&lt;&gt;0,仕訳入力シート!AL774,"")</f>
        <v/>
      </c>
      <c r="AN774" s="118"/>
      <c r="AO774" s="118"/>
      <c r="AP774" s="118"/>
      <c r="AQ774" s="118"/>
      <c r="AR774" s="118"/>
      <c r="AS774" s="118"/>
      <c r="AT774" s="118"/>
      <c r="AU774" s="120" t="str">
        <f>IF(仕訳入力シート!AQ774&lt;&gt;0,仕訳入力シート!AQ774,"")</f>
        <v/>
      </c>
      <c r="AV774" s="118" t="str">
        <f>IF(仕訳入力シート!AR774&lt;&gt;0,仕訳入力シート!AR774,"")</f>
        <v/>
      </c>
      <c r="AW774" s="120" t="str">
        <f>IF(仕訳入力シート!AT774&lt;&gt;0,仕訳入力シート!AT774,"")</f>
        <v/>
      </c>
      <c r="AX774" s="118" t="str">
        <f>IF(仕訳入力シート!AU774&lt;&gt;0,仕訳入力シート!AU774,"")</f>
        <v/>
      </c>
    </row>
    <row r="775" spans="1:50" ht="17.45" customHeight="1">
      <c r="A775" s="3" t="str">
        <f>IF(C775="",MAX(A$8:A774)+1,"")</f>
        <v/>
      </c>
      <c r="C775" s="3" t="str">
        <f>IF(仕訳入力シート!A775="*","*",IF(J775="","*",IF(J775=0,"*","")))</f>
        <v>*</v>
      </c>
      <c r="D775" s="3">
        <f>仕訳入力シート!B775</f>
        <v>767</v>
      </c>
      <c r="E775" s="3" t="str">
        <f>IF(仕訳入力シート!C775&lt;&gt;0,仕訳入力シート!C775,"")</f>
        <v/>
      </c>
      <c r="F775" s="110" t="str">
        <f>IF(仕訳入力シート!D775&lt;&gt;0,仕訳入力シート!D775,"")</f>
        <v/>
      </c>
      <c r="H775" s="110" t="str">
        <f>IF(仕訳入力シート!AN775&lt;&gt;0,仕訳入力シート!AN775,"")</f>
        <v/>
      </c>
      <c r="I775" s="110" t="str">
        <f>IF(仕訳入力シート!AO775&lt;&gt;0,仕訳入力シート!AO775,"")</f>
        <v/>
      </c>
      <c r="J775" s="143">
        <f>仕訳入力シート!E775</f>
        <v>0</v>
      </c>
      <c r="K775" s="116" t="str">
        <f>IF(仕訳入力シート!F775&lt;&gt;0,仕訳入力シート!F775,"")</f>
        <v/>
      </c>
      <c r="L775" s="3" t="str">
        <f>IF(仕訳入力シート!G775&lt;&gt;0,仕訳入力シート!G775,"")</f>
        <v/>
      </c>
      <c r="M775" s="3" t="str">
        <f>IF(仕訳入力シート!H775&lt;&gt;0,仕訳入力シート!H775,"")</f>
        <v/>
      </c>
      <c r="N775" s="3" t="str">
        <f>IF(仕訳入力シート!I775&lt;&gt;0,仕訳入力シート!I775,"")</f>
        <v/>
      </c>
      <c r="O775" s="116" t="str">
        <f>IF(仕訳入力シート!P775&lt;&gt;0,仕訳入力シート!P775,"")</f>
        <v/>
      </c>
      <c r="P775" s="3" t="str">
        <f>IF(仕訳入力シート!Q775&lt;&gt;0,仕訳入力シート!Q775,"")</f>
        <v/>
      </c>
      <c r="Q775" s="3" t="str">
        <f>IF(仕訳入力シート!J775&lt;&gt;"",仕訳入力シート!J775,"")</f>
        <v/>
      </c>
      <c r="R775" s="3" t="str">
        <f>IF(仕訳入力シート!L775&lt;&gt;"",仕訳入力シート!L775,"")</f>
        <v/>
      </c>
      <c r="S775" s="3" t="str">
        <f>IF(仕訳入力シート!O775&lt;&gt;"",仕訳入力シート!O775,"")</f>
        <v/>
      </c>
      <c r="T775" s="3">
        <f t="shared" si="44"/>
        <v>0</v>
      </c>
      <c r="U775" s="3">
        <f t="shared" si="45"/>
        <v>0</v>
      </c>
      <c r="V775" s="113" t="str">
        <f>IF(仕訳入力シート!R775&lt;&gt;0,仕訳入力シート!R775,"")</f>
        <v/>
      </c>
      <c r="W775" s="3" t="str">
        <f>IF(仕訳入力シート!S775&lt;&gt;0,仕訳入力シート!S775,"")</f>
        <v/>
      </c>
      <c r="X775" s="3" t="str">
        <f>IF(仕訳入力シート!T775&lt;&gt;0,仕訳入力シート!T775,"")</f>
        <v/>
      </c>
      <c r="Y775" s="3" t="str">
        <f>IF(仕訳入力シート!U775&lt;&gt;0,仕訳入力シート!U775,"")</f>
        <v/>
      </c>
      <c r="Z775" s="116" t="str">
        <f>IF(仕訳入力シート!AB775&lt;&gt;0,仕訳入力シート!AB775,"")</f>
        <v/>
      </c>
      <c r="AA775" s="3" t="str">
        <f>IF(仕訳入力シート!AC775&lt;&gt;0,仕訳入力シート!AC775,"")</f>
        <v/>
      </c>
      <c r="AB775" s="3" t="str">
        <f>IF(仕訳入力シート!V775&lt;&gt;"",仕訳入力シート!V775,"")</f>
        <v/>
      </c>
      <c r="AC775" s="3" t="str">
        <f>IF(仕訳入力シート!X775&lt;&gt;"",仕訳入力シート!X775,"")</f>
        <v/>
      </c>
      <c r="AD775" s="3" t="str">
        <f>IF(仕訳入力シート!AA775&lt;&gt;"",仕訳入力シート!AA775,"")</f>
        <v/>
      </c>
      <c r="AE775" s="3">
        <f t="shared" si="46"/>
        <v>0</v>
      </c>
      <c r="AF775" s="3">
        <f t="shared" si="47"/>
        <v>0</v>
      </c>
      <c r="AG775" s="121" t="str">
        <f>IF(仕訳入力シート!AD775&lt;&gt;0,仕訳入力シート!AD775,"")</f>
        <v/>
      </c>
      <c r="AH775" s="3" t="str">
        <f>IF(仕訳入力シート!AE775&lt;&gt;"",仕訳入力シート!AE775,"")</f>
        <v/>
      </c>
      <c r="AI775" s="117" t="str">
        <f>IF(仕訳入力シート!AH775&lt;&gt;0,仕訳入力シート!AH775,"")</f>
        <v/>
      </c>
      <c r="AJ775" s="118" t="str">
        <f>IF(仕訳入力シート!AI775&lt;&gt;0,仕訳入力シート!AI775,"")</f>
        <v/>
      </c>
      <c r="AK775" s="118" t="str">
        <f>IF(仕訳入力シート!AJ775&lt;&gt;0,仕訳入力シート!AJ775,"")</f>
        <v/>
      </c>
      <c r="AL775" s="118" t="str">
        <f>IF(仕訳入力シート!AK775&lt;&gt;0,仕訳入力シート!AK775,"")</f>
        <v/>
      </c>
      <c r="AM775" s="118" t="str">
        <f>IF(仕訳入力シート!AL775&lt;&gt;0,仕訳入力シート!AL775,"")</f>
        <v/>
      </c>
      <c r="AN775" s="118"/>
      <c r="AO775" s="118"/>
      <c r="AP775" s="118"/>
      <c r="AQ775" s="118"/>
      <c r="AR775" s="118"/>
      <c r="AS775" s="118"/>
      <c r="AT775" s="118"/>
      <c r="AU775" s="120" t="str">
        <f>IF(仕訳入力シート!AQ775&lt;&gt;0,仕訳入力シート!AQ775,"")</f>
        <v/>
      </c>
      <c r="AV775" s="118" t="str">
        <f>IF(仕訳入力シート!AR775&lt;&gt;0,仕訳入力シート!AR775,"")</f>
        <v/>
      </c>
      <c r="AW775" s="120" t="str">
        <f>IF(仕訳入力シート!AT775&lt;&gt;0,仕訳入力シート!AT775,"")</f>
        <v/>
      </c>
      <c r="AX775" s="118" t="str">
        <f>IF(仕訳入力シート!AU775&lt;&gt;0,仕訳入力シート!AU775,"")</f>
        <v/>
      </c>
    </row>
    <row r="776" spans="1:50" ht="17.45" customHeight="1">
      <c r="A776" s="3" t="str">
        <f>IF(C776="",MAX(A$8:A775)+1,"")</f>
        <v/>
      </c>
      <c r="C776" s="3" t="str">
        <f>IF(仕訳入力シート!A776="*","*",IF(J776="","*",IF(J776=0,"*","")))</f>
        <v>*</v>
      </c>
      <c r="D776" s="3">
        <f>仕訳入力シート!B776</f>
        <v>768</v>
      </c>
      <c r="E776" s="3" t="str">
        <f>IF(仕訳入力シート!C776&lt;&gt;0,仕訳入力シート!C776,"")</f>
        <v/>
      </c>
      <c r="F776" s="110" t="str">
        <f>IF(仕訳入力シート!D776&lt;&gt;0,仕訳入力シート!D776,"")</f>
        <v/>
      </c>
      <c r="H776" s="110" t="str">
        <f>IF(仕訳入力シート!AN776&lt;&gt;0,仕訳入力シート!AN776,"")</f>
        <v/>
      </c>
      <c r="I776" s="110" t="str">
        <f>IF(仕訳入力シート!AO776&lt;&gt;0,仕訳入力シート!AO776,"")</f>
        <v/>
      </c>
      <c r="J776" s="143">
        <f>仕訳入力シート!E776</f>
        <v>0</v>
      </c>
      <c r="K776" s="116" t="str">
        <f>IF(仕訳入力シート!F776&lt;&gt;0,仕訳入力シート!F776,"")</f>
        <v/>
      </c>
      <c r="L776" s="3" t="str">
        <f>IF(仕訳入力シート!G776&lt;&gt;0,仕訳入力シート!G776,"")</f>
        <v/>
      </c>
      <c r="M776" s="3" t="str">
        <f>IF(仕訳入力シート!H776&lt;&gt;0,仕訳入力シート!H776,"")</f>
        <v/>
      </c>
      <c r="N776" s="3" t="str">
        <f>IF(仕訳入力シート!I776&lt;&gt;0,仕訳入力シート!I776,"")</f>
        <v/>
      </c>
      <c r="O776" s="116" t="str">
        <f>IF(仕訳入力シート!P776&lt;&gt;0,仕訳入力シート!P776,"")</f>
        <v/>
      </c>
      <c r="P776" s="3" t="str">
        <f>IF(仕訳入力シート!Q776&lt;&gt;0,仕訳入力シート!Q776,"")</f>
        <v/>
      </c>
      <c r="Q776" s="3" t="str">
        <f>IF(仕訳入力シート!J776&lt;&gt;"",仕訳入力シート!J776,"")</f>
        <v/>
      </c>
      <c r="R776" s="3" t="str">
        <f>IF(仕訳入力シート!L776&lt;&gt;"",仕訳入力シート!L776,"")</f>
        <v/>
      </c>
      <c r="S776" s="3" t="str">
        <f>IF(仕訳入力シート!O776&lt;&gt;"",仕訳入力シート!O776,"")</f>
        <v/>
      </c>
      <c r="T776" s="3">
        <f t="shared" si="44"/>
        <v>0</v>
      </c>
      <c r="U776" s="3">
        <f t="shared" si="45"/>
        <v>0</v>
      </c>
      <c r="V776" s="113" t="str">
        <f>IF(仕訳入力シート!R776&lt;&gt;0,仕訳入力シート!R776,"")</f>
        <v/>
      </c>
      <c r="W776" s="3" t="str">
        <f>IF(仕訳入力シート!S776&lt;&gt;0,仕訳入力シート!S776,"")</f>
        <v/>
      </c>
      <c r="X776" s="3" t="str">
        <f>IF(仕訳入力シート!T776&lt;&gt;0,仕訳入力シート!T776,"")</f>
        <v/>
      </c>
      <c r="Y776" s="3" t="str">
        <f>IF(仕訳入力シート!U776&lt;&gt;0,仕訳入力シート!U776,"")</f>
        <v/>
      </c>
      <c r="Z776" s="116" t="str">
        <f>IF(仕訳入力シート!AB776&lt;&gt;0,仕訳入力シート!AB776,"")</f>
        <v/>
      </c>
      <c r="AA776" s="3" t="str">
        <f>IF(仕訳入力シート!AC776&lt;&gt;0,仕訳入力シート!AC776,"")</f>
        <v/>
      </c>
      <c r="AB776" s="3" t="str">
        <f>IF(仕訳入力シート!V776&lt;&gt;"",仕訳入力シート!V776,"")</f>
        <v/>
      </c>
      <c r="AC776" s="3" t="str">
        <f>IF(仕訳入力シート!X776&lt;&gt;"",仕訳入力シート!X776,"")</f>
        <v/>
      </c>
      <c r="AD776" s="3" t="str">
        <f>IF(仕訳入力シート!AA776&lt;&gt;"",仕訳入力シート!AA776,"")</f>
        <v/>
      </c>
      <c r="AE776" s="3">
        <f t="shared" si="46"/>
        <v>0</v>
      </c>
      <c r="AF776" s="3">
        <f t="shared" si="47"/>
        <v>0</v>
      </c>
      <c r="AG776" s="121" t="str">
        <f>IF(仕訳入力シート!AD776&lt;&gt;0,仕訳入力シート!AD776,"")</f>
        <v/>
      </c>
      <c r="AH776" s="3" t="str">
        <f>IF(仕訳入力シート!AE776&lt;&gt;"",仕訳入力シート!AE776,"")</f>
        <v/>
      </c>
      <c r="AI776" s="117" t="str">
        <f>IF(仕訳入力シート!AH776&lt;&gt;0,仕訳入力シート!AH776,"")</f>
        <v/>
      </c>
      <c r="AJ776" s="118" t="str">
        <f>IF(仕訳入力シート!AI776&lt;&gt;0,仕訳入力シート!AI776,"")</f>
        <v/>
      </c>
      <c r="AK776" s="118" t="str">
        <f>IF(仕訳入力シート!AJ776&lt;&gt;0,仕訳入力シート!AJ776,"")</f>
        <v/>
      </c>
      <c r="AL776" s="118" t="str">
        <f>IF(仕訳入力シート!AK776&lt;&gt;0,仕訳入力シート!AK776,"")</f>
        <v/>
      </c>
      <c r="AM776" s="118" t="str">
        <f>IF(仕訳入力シート!AL776&lt;&gt;0,仕訳入力シート!AL776,"")</f>
        <v/>
      </c>
      <c r="AN776" s="118"/>
      <c r="AO776" s="118"/>
      <c r="AP776" s="118"/>
      <c r="AQ776" s="118"/>
      <c r="AR776" s="118"/>
      <c r="AS776" s="118"/>
      <c r="AT776" s="118"/>
      <c r="AU776" s="120" t="str">
        <f>IF(仕訳入力シート!AQ776&lt;&gt;0,仕訳入力シート!AQ776,"")</f>
        <v/>
      </c>
      <c r="AV776" s="118" t="str">
        <f>IF(仕訳入力シート!AR776&lt;&gt;0,仕訳入力シート!AR776,"")</f>
        <v/>
      </c>
      <c r="AW776" s="120" t="str">
        <f>IF(仕訳入力シート!AT776&lt;&gt;0,仕訳入力シート!AT776,"")</f>
        <v/>
      </c>
      <c r="AX776" s="118" t="str">
        <f>IF(仕訳入力シート!AU776&lt;&gt;0,仕訳入力シート!AU776,"")</f>
        <v/>
      </c>
    </row>
    <row r="777" spans="1:50" ht="17.45" customHeight="1">
      <c r="A777" s="3" t="str">
        <f>IF(C777="",MAX(A$8:A776)+1,"")</f>
        <v/>
      </c>
      <c r="C777" s="3" t="str">
        <f>IF(仕訳入力シート!A777="*","*",IF(J777="","*",IF(J777=0,"*","")))</f>
        <v>*</v>
      </c>
      <c r="D777" s="3">
        <f>仕訳入力シート!B777</f>
        <v>769</v>
      </c>
      <c r="E777" s="3" t="str">
        <f>IF(仕訳入力シート!C777&lt;&gt;0,仕訳入力シート!C777,"")</f>
        <v/>
      </c>
      <c r="F777" s="110" t="str">
        <f>IF(仕訳入力シート!D777&lt;&gt;0,仕訳入力シート!D777,"")</f>
        <v/>
      </c>
      <c r="H777" s="110" t="str">
        <f>IF(仕訳入力シート!AN777&lt;&gt;0,仕訳入力シート!AN777,"")</f>
        <v/>
      </c>
      <c r="I777" s="110" t="str">
        <f>IF(仕訳入力シート!AO777&lt;&gt;0,仕訳入力シート!AO777,"")</f>
        <v/>
      </c>
      <c r="J777" s="143">
        <f>仕訳入力シート!E777</f>
        <v>0</v>
      </c>
      <c r="K777" s="116" t="str">
        <f>IF(仕訳入力シート!F777&lt;&gt;0,仕訳入力シート!F777,"")</f>
        <v/>
      </c>
      <c r="L777" s="3" t="str">
        <f>IF(仕訳入力シート!G777&lt;&gt;0,仕訳入力シート!G777,"")</f>
        <v/>
      </c>
      <c r="M777" s="3" t="str">
        <f>IF(仕訳入力シート!H777&lt;&gt;0,仕訳入力シート!H777,"")</f>
        <v/>
      </c>
      <c r="N777" s="3" t="str">
        <f>IF(仕訳入力シート!I777&lt;&gt;0,仕訳入力シート!I777,"")</f>
        <v/>
      </c>
      <c r="O777" s="116" t="str">
        <f>IF(仕訳入力シート!P777&lt;&gt;0,仕訳入力シート!P777,"")</f>
        <v/>
      </c>
      <c r="P777" s="3" t="str">
        <f>IF(仕訳入力シート!Q777&lt;&gt;0,仕訳入力シート!Q777,"")</f>
        <v/>
      </c>
      <c r="Q777" s="3" t="str">
        <f>IF(仕訳入力シート!J777&lt;&gt;"",仕訳入力シート!J777,"")</f>
        <v/>
      </c>
      <c r="R777" s="3" t="str">
        <f>IF(仕訳入力シート!L777&lt;&gt;"",仕訳入力シート!L777,"")</f>
        <v/>
      </c>
      <c r="S777" s="3" t="str">
        <f>IF(仕訳入力シート!O777&lt;&gt;"",仕訳入力シート!O777,"")</f>
        <v/>
      </c>
      <c r="T777" s="3">
        <f t="shared" si="44"/>
        <v>0</v>
      </c>
      <c r="U777" s="3">
        <f t="shared" si="45"/>
        <v>0</v>
      </c>
      <c r="V777" s="113" t="str">
        <f>IF(仕訳入力シート!R777&lt;&gt;0,仕訳入力シート!R777,"")</f>
        <v/>
      </c>
      <c r="W777" s="3" t="str">
        <f>IF(仕訳入力シート!S777&lt;&gt;0,仕訳入力シート!S777,"")</f>
        <v/>
      </c>
      <c r="X777" s="3" t="str">
        <f>IF(仕訳入力シート!T777&lt;&gt;0,仕訳入力シート!T777,"")</f>
        <v/>
      </c>
      <c r="Y777" s="3" t="str">
        <f>IF(仕訳入力シート!U777&lt;&gt;0,仕訳入力シート!U777,"")</f>
        <v/>
      </c>
      <c r="Z777" s="116" t="str">
        <f>IF(仕訳入力シート!AB777&lt;&gt;0,仕訳入力シート!AB777,"")</f>
        <v/>
      </c>
      <c r="AA777" s="3" t="str">
        <f>IF(仕訳入力シート!AC777&lt;&gt;0,仕訳入力シート!AC777,"")</f>
        <v/>
      </c>
      <c r="AB777" s="3" t="str">
        <f>IF(仕訳入力シート!V777&lt;&gt;"",仕訳入力シート!V777,"")</f>
        <v/>
      </c>
      <c r="AC777" s="3" t="str">
        <f>IF(仕訳入力シート!X777&lt;&gt;"",仕訳入力シート!X777,"")</f>
        <v/>
      </c>
      <c r="AD777" s="3" t="str">
        <f>IF(仕訳入力シート!AA777&lt;&gt;"",仕訳入力シート!AA777,"")</f>
        <v/>
      </c>
      <c r="AE777" s="3">
        <f t="shared" si="46"/>
        <v>0</v>
      </c>
      <c r="AF777" s="3">
        <f t="shared" si="47"/>
        <v>0</v>
      </c>
      <c r="AG777" s="121" t="str">
        <f>IF(仕訳入力シート!AD777&lt;&gt;0,仕訳入力シート!AD777,"")</f>
        <v/>
      </c>
      <c r="AH777" s="3" t="str">
        <f>IF(仕訳入力シート!AE777&lt;&gt;"",仕訳入力シート!AE777,"")</f>
        <v/>
      </c>
      <c r="AI777" s="117" t="str">
        <f>IF(仕訳入力シート!AH777&lt;&gt;0,仕訳入力シート!AH777,"")</f>
        <v/>
      </c>
      <c r="AJ777" s="118" t="str">
        <f>IF(仕訳入力シート!AI777&lt;&gt;0,仕訳入力シート!AI777,"")</f>
        <v/>
      </c>
      <c r="AK777" s="118" t="str">
        <f>IF(仕訳入力シート!AJ777&lt;&gt;0,仕訳入力シート!AJ777,"")</f>
        <v/>
      </c>
      <c r="AL777" s="118" t="str">
        <f>IF(仕訳入力シート!AK777&lt;&gt;0,仕訳入力シート!AK777,"")</f>
        <v/>
      </c>
      <c r="AM777" s="118" t="str">
        <f>IF(仕訳入力シート!AL777&lt;&gt;0,仕訳入力シート!AL777,"")</f>
        <v/>
      </c>
      <c r="AN777" s="118"/>
      <c r="AO777" s="118"/>
      <c r="AP777" s="118"/>
      <c r="AQ777" s="118"/>
      <c r="AR777" s="118"/>
      <c r="AS777" s="118"/>
      <c r="AT777" s="118"/>
      <c r="AU777" s="120" t="str">
        <f>IF(仕訳入力シート!AQ777&lt;&gt;0,仕訳入力シート!AQ777,"")</f>
        <v/>
      </c>
      <c r="AV777" s="118" t="str">
        <f>IF(仕訳入力シート!AR777&lt;&gt;0,仕訳入力シート!AR777,"")</f>
        <v/>
      </c>
      <c r="AW777" s="120" t="str">
        <f>IF(仕訳入力シート!AT777&lt;&gt;0,仕訳入力シート!AT777,"")</f>
        <v/>
      </c>
      <c r="AX777" s="118" t="str">
        <f>IF(仕訳入力シート!AU777&lt;&gt;0,仕訳入力シート!AU777,"")</f>
        <v/>
      </c>
    </row>
    <row r="778" spans="1:50" ht="17.45" customHeight="1">
      <c r="A778" s="3" t="str">
        <f>IF(C778="",MAX(A$8:A777)+1,"")</f>
        <v/>
      </c>
      <c r="C778" s="3" t="str">
        <f>IF(仕訳入力シート!A778="*","*",IF(J778="","*",IF(J778=0,"*","")))</f>
        <v>*</v>
      </c>
      <c r="D778" s="3">
        <f>仕訳入力シート!B778</f>
        <v>770</v>
      </c>
      <c r="E778" s="3" t="str">
        <f>IF(仕訳入力シート!C778&lt;&gt;0,仕訳入力シート!C778,"")</f>
        <v/>
      </c>
      <c r="F778" s="110" t="str">
        <f>IF(仕訳入力シート!D778&lt;&gt;0,仕訳入力シート!D778,"")</f>
        <v/>
      </c>
      <c r="H778" s="110" t="str">
        <f>IF(仕訳入力シート!AN778&lt;&gt;0,仕訳入力シート!AN778,"")</f>
        <v/>
      </c>
      <c r="I778" s="110" t="str">
        <f>IF(仕訳入力シート!AO778&lt;&gt;0,仕訳入力シート!AO778,"")</f>
        <v/>
      </c>
      <c r="J778" s="143">
        <f>仕訳入力シート!E778</f>
        <v>0</v>
      </c>
      <c r="K778" s="116" t="str">
        <f>IF(仕訳入力シート!F778&lt;&gt;0,仕訳入力シート!F778,"")</f>
        <v/>
      </c>
      <c r="L778" s="3" t="str">
        <f>IF(仕訳入力シート!G778&lt;&gt;0,仕訳入力シート!G778,"")</f>
        <v/>
      </c>
      <c r="M778" s="3" t="str">
        <f>IF(仕訳入力シート!H778&lt;&gt;0,仕訳入力シート!H778,"")</f>
        <v/>
      </c>
      <c r="N778" s="3" t="str">
        <f>IF(仕訳入力シート!I778&lt;&gt;0,仕訳入力シート!I778,"")</f>
        <v/>
      </c>
      <c r="O778" s="116" t="str">
        <f>IF(仕訳入力シート!P778&lt;&gt;0,仕訳入力シート!P778,"")</f>
        <v/>
      </c>
      <c r="P778" s="3" t="str">
        <f>IF(仕訳入力シート!Q778&lt;&gt;0,仕訳入力シート!Q778,"")</f>
        <v/>
      </c>
      <c r="Q778" s="3" t="str">
        <f>IF(仕訳入力シート!J778&lt;&gt;"",仕訳入力シート!J778,"")</f>
        <v/>
      </c>
      <c r="R778" s="3" t="str">
        <f>IF(仕訳入力シート!L778&lt;&gt;"",仕訳入力シート!L778,"")</f>
        <v/>
      </c>
      <c r="S778" s="3" t="str">
        <f>IF(仕訳入力シート!O778&lt;&gt;"",仕訳入力シート!O778,"")</f>
        <v/>
      </c>
      <c r="T778" s="3">
        <f t="shared" ref="T778:T841" si="48">J778-U778</f>
        <v>0</v>
      </c>
      <c r="U778" s="3">
        <f t="shared" ref="U778:U841" si="49">IF(J778&lt;&gt;0,ROUND((J778/(100+S778)*S778)*IF(Q778=42,0.5,IF(Q778=43,0.8,1)),0),0)</f>
        <v>0</v>
      </c>
      <c r="V778" s="113" t="str">
        <f>IF(仕訳入力シート!R778&lt;&gt;0,仕訳入力シート!R778,"")</f>
        <v/>
      </c>
      <c r="W778" s="3" t="str">
        <f>IF(仕訳入力シート!S778&lt;&gt;0,仕訳入力シート!S778,"")</f>
        <v/>
      </c>
      <c r="X778" s="3" t="str">
        <f>IF(仕訳入力シート!T778&lt;&gt;0,仕訳入力シート!T778,"")</f>
        <v/>
      </c>
      <c r="Y778" s="3" t="str">
        <f>IF(仕訳入力シート!U778&lt;&gt;0,仕訳入力シート!U778,"")</f>
        <v/>
      </c>
      <c r="Z778" s="116" t="str">
        <f>IF(仕訳入力シート!AB778&lt;&gt;0,仕訳入力シート!AB778,"")</f>
        <v/>
      </c>
      <c r="AA778" s="3" t="str">
        <f>IF(仕訳入力シート!AC778&lt;&gt;0,仕訳入力シート!AC778,"")</f>
        <v/>
      </c>
      <c r="AB778" s="3" t="str">
        <f>IF(仕訳入力シート!V778&lt;&gt;"",仕訳入力シート!V778,"")</f>
        <v/>
      </c>
      <c r="AC778" s="3" t="str">
        <f>IF(仕訳入力シート!X778&lt;&gt;"",仕訳入力シート!X778,"")</f>
        <v/>
      </c>
      <c r="AD778" s="3" t="str">
        <f>IF(仕訳入力シート!AA778&lt;&gt;"",仕訳入力シート!AA778,"")</f>
        <v/>
      </c>
      <c r="AE778" s="3">
        <f t="shared" ref="AE778:AE841" si="50">J778-AF778</f>
        <v>0</v>
      </c>
      <c r="AF778" s="3">
        <f t="shared" ref="AF778:AF841" si="51">IF(J778&lt;&gt;0,ROUND((J778/(100+AD778)*AD778)*IF(AB778=42,0.5,IF(AB778=43,0.8,1)),0),0)</f>
        <v>0</v>
      </c>
      <c r="AG778" s="121" t="str">
        <f>IF(仕訳入力シート!AD778&lt;&gt;0,仕訳入力シート!AD778,"")</f>
        <v/>
      </c>
      <c r="AH778" s="3" t="str">
        <f>IF(仕訳入力シート!AE778&lt;&gt;"",仕訳入力シート!AE778,"")</f>
        <v/>
      </c>
      <c r="AI778" s="117" t="str">
        <f>IF(仕訳入力シート!AH778&lt;&gt;0,仕訳入力シート!AH778,"")</f>
        <v/>
      </c>
      <c r="AJ778" s="118" t="str">
        <f>IF(仕訳入力シート!AI778&lt;&gt;0,仕訳入力シート!AI778,"")</f>
        <v/>
      </c>
      <c r="AK778" s="118" t="str">
        <f>IF(仕訳入力シート!AJ778&lt;&gt;0,仕訳入力シート!AJ778,"")</f>
        <v/>
      </c>
      <c r="AL778" s="118" t="str">
        <f>IF(仕訳入力シート!AK778&lt;&gt;0,仕訳入力シート!AK778,"")</f>
        <v/>
      </c>
      <c r="AM778" s="118" t="str">
        <f>IF(仕訳入力シート!AL778&lt;&gt;0,仕訳入力シート!AL778,"")</f>
        <v/>
      </c>
      <c r="AN778" s="118"/>
      <c r="AO778" s="118"/>
      <c r="AP778" s="118"/>
      <c r="AQ778" s="118"/>
      <c r="AR778" s="118"/>
      <c r="AS778" s="118"/>
      <c r="AT778" s="118"/>
      <c r="AU778" s="120" t="str">
        <f>IF(仕訳入力シート!AQ778&lt;&gt;0,仕訳入力シート!AQ778,"")</f>
        <v/>
      </c>
      <c r="AV778" s="118" t="str">
        <f>IF(仕訳入力シート!AR778&lt;&gt;0,仕訳入力シート!AR778,"")</f>
        <v/>
      </c>
      <c r="AW778" s="120" t="str">
        <f>IF(仕訳入力シート!AT778&lt;&gt;0,仕訳入力シート!AT778,"")</f>
        <v/>
      </c>
      <c r="AX778" s="118" t="str">
        <f>IF(仕訳入力シート!AU778&lt;&gt;0,仕訳入力シート!AU778,"")</f>
        <v/>
      </c>
    </row>
    <row r="779" spans="1:50" ht="17.45" customHeight="1">
      <c r="A779" s="3" t="str">
        <f>IF(C779="",MAX(A$8:A778)+1,"")</f>
        <v/>
      </c>
      <c r="C779" s="3" t="str">
        <f>IF(仕訳入力シート!A779="*","*",IF(J779="","*",IF(J779=0,"*","")))</f>
        <v>*</v>
      </c>
      <c r="D779" s="3">
        <f>仕訳入力シート!B779</f>
        <v>771</v>
      </c>
      <c r="E779" s="3" t="str">
        <f>IF(仕訳入力シート!C779&lt;&gt;0,仕訳入力シート!C779,"")</f>
        <v/>
      </c>
      <c r="F779" s="110" t="str">
        <f>IF(仕訳入力シート!D779&lt;&gt;0,仕訳入力シート!D779,"")</f>
        <v/>
      </c>
      <c r="H779" s="110" t="str">
        <f>IF(仕訳入力シート!AN779&lt;&gt;0,仕訳入力シート!AN779,"")</f>
        <v/>
      </c>
      <c r="I779" s="110" t="str">
        <f>IF(仕訳入力シート!AO779&lt;&gt;0,仕訳入力シート!AO779,"")</f>
        <v/>
      </c>
      <c r="J779" s="143">
        <f>仕訳入力シート!E779</f>
        <v>0</v>
      </c>
      <c r="K779" s="116" t="str">
        <f>IF(仕訳入力シート!F779&lt;&gt;0,仕訳入力シート!F779,"")</f>
        <v/>
      </c>
      <c r="L779" s="3" t="str">
        <f>IF(仕訳入力シート!G779&lt;&gt;0,仕訳入力シート!G779,"")</f>
        <v/>
      </c>
      <c r="M779" s="3" t="str">
        <f>IF(仕訳入力シート!H779&lt;&gt;0,仕訳入力シート!H779,"")</f>
        <v/>
      </c>
      <c r="N779" s="3" t="str">
        <f>IF(仕訳入力シート!I779&lt;&gt;0,仕訳入力シート!I779,"")</f>
        <v/>
      </c>
      <c r="O779" s="116" t="str">
        <f>IF(仕訳入力シート!P779&lt;&gt;0,仕訳入力シート!P779,"")</f>
        <v/>
      </c>
      <c r="P779" s="3" t="str">
        <f>IF(仕訳入力シート!Q779&lt;&gt;0,仕訳入力シート!Q779,"")</f>
        <v/>
      </c>
      <c r="Q779" s="3" t="str">
        <f>IF(仕訳入力シート!J779&lt;&gt;"",仕訳入力シート!J779,"")</f>
        <v/>
      </c>
      <c r="R779" s="3" t="str">
        <f>IF(仕訳入力シート!L779&lt;&gt;"",仕訳入力シート!L779,"")</f>
        <v/>
      </c>
      <c r="S779" s="3" t="str">
        <f>IF(仕訳入力シート!O779&lt;&gt;"",仕訳入力シート!O779,"")</f>
        <v/>
      </c>
      <c r="T779" s="3">
        <f t="shared" si="48"/>
        <v>0</v>
      </c>
      <c r="U779" s="3">
        <f t="shared" si="49"/>
        <v>0</v>
      </c>
      <c r="V779" s="113" t="str">
        <f>IF(仕訳入力シート!R779&lt;&gt;0,仕訳入力シート!R779,"")</f>
        <v/>
      </c>
      <c r="W779" s="3" t="str">
        <f>IF(仕訳入力シート!S779&lt;&gt;0,仕訳入力シート!S779,"")</f>
        <v/>
      </c>
      <c r="X779" s="3" t="str">
        <f>IF(仕訳入力シート!T779&lt;&gt;0,仕訳入力シート!T779,"")</f>
        <v/>
      </c>
      <c r="Y779" s="3" t="str">
        <f>IF(仕訳入力シート!U779&lt;&gt;0,仕訳入力シート!U779,"")</f>
        <v/>
      </c>
      <c r="Z779" s="116" t="str">
        <f>IF(仕訳入力シート!AB779&lt;&gt;0,仕訳入力シート!AB779,"")</f>
        <v/>
      </c>
      <c r="AA779" s="3" t="str">
        <f>IF(仕訳入力シート!AC779&lt;&gt;0,仕訳入力シート!AC779,"")</f>
        <v/>
      </c>
      <c r="AB779" s="3" t="str">
        <f>IF(仕訳入力シート!V779&lt;&gt;"",仕訳入力シート!V779,"")</f>
        <v/>
      </c>
      <c r="AC779" s="3" t="str">
        <f>IF(仕訳入力シート!X779&lt;&gt;"",仕訳入力シート!X779,"")</f>
        <v/>
      </c>
      <c r="AD779" s="3" t="str">
        <f>IF(仕訳入力シート!AA779&lt;&gt;"",仕訳入力シート!AA779,"")</f>
        <v/>
      </c>
      <c r="AE779" s="3">
        <f t="shared" si="50"/>
        <v>0</v>
      </c>
      <c r="AF779" s="3">
        <f t="shared" si="51"/>
        <v>0</v>
      </c>
      <c r="AG779" s="121" t="str">
        <f>IF(仕訳入力シート!AD779&lt;&gt;0,仕訳入力シート!AD779,"")</f>
        <v/>
      </c>
      <c r="AH779" s="3" t="str">
        <f>IF(仕訳入力シート!AE779&lt;&gt;"",仕訳入力シート!AE779,"")</f>
        <v/>
      </c>
      <c r="AI779" s="117" t="str">
        <f>IF(仕訳入力シート!AH779&lt;&gt;0,仕訳入力シート!AH779,"")</f>
        <v/>
      </c>
      <c r="AJ779" s="118" t="str">
        <f>IF(仕訳入力シート!AI779&lt;&gt;0,仕訳入力シート!AI779,"")</f>
        <v/>
      </c>
      <c r="AK779" s="118" t="str">
        <f>IF(仕訳入力シート!AJ779&lt;&gt;0,仕訳入力シート!AJ779,"")</f>
        <v/>
      </c>
      <c r="AL779" s="118" t="str">
        <f>IF(仕訳入力シート!AK779&lt;&gt;0,仕訳入力シート!AK779,"")</f>
        <v/>
      </c>
      <c r="AM779" s="118" t="str">
        <f>IF(仕訳入力シート!AL779&lt;&gt;0,仕訳入力シート!AL779,"")</f>
        <v/>
      </c>
      <c r="AN779" s="118"/>
      <c r="AO779" s="118"/>
      <c r="AP779" s="118"/>
      <c r="AQ779" s="118"/>
      <c r="AR779" s="118"/>
      <c r="AS779" s="118"/>
      <c r="AT779" s="118"/>
      <c r="AU779" s="120" t="str">
        <f>IF(仕訳入力シート!AQ779&lt;&gt;0,仕訳入力シート!AQ779,"")</f>
        <v/>
      </c>
      <c r="AV779" s="118" t="str">
        <f>IF(仕訳入力シート!AR779&lt;&gt;0,仕訳入力シート!AR779,"")</f>
        <v/>
      </c>
      <c r="AW779" s="120" t="str">
        <f>IF(仕訳入力シート!AT779&lt;&gt;0,仕訳入力シート!AT779,"")</f>
        <v/>
      </c>
      <c r="AX779" s="118" t="str">
        <f>IF(仕訳入力シート!AU779&lt;&gt;0,仕訳入力シート!AU779,"")</f>
        <v/>
      </c>
    </row>
    <row r="780" spans="1:50" ht="17.45" customHeight="1">
      <c r="A780" s="3" t="str">
        <f>IF(C780="",MAX(A$8:A779)+1,"")</f>
        <v/>
      </c>
      <c r="C780" s="3" t="str">
        <f>IF(仕訳入力シート!A780="*","*",IF(J780="","*",IF(J780=0,"*","")))</f>
        <v>*</v>
      </c>
      <c r="D780" s="3">
        <f>仕訳入力シート!B780</f>
        <v>772</v>
      </c>
      <c r="E780" s="3" t="str">
        <f>IF(仕訳入力シート!C780&lt;&gt;0,仕訳入力シート!C780,"")</f>
        <v/>
      </c>
      <c r="F780" s="110" t="str">
        <f>IF(仕訳入力シート!D780&lt;&gt;0,仕訳入力シート!D780,"")</f>
        <v/>
      </c>
      <c r="H780" s="110" t="str">
        <f>IF(仕訳入力シート!AN780&lt;&gt;0,仕訳入力シート!AN780,"")</f>
        <v/>
      </c>
      <c r="I780" s="110" t="str">
        <f>IF(仕訳入力シート!AO780&lt;&gt;0,仕訳入力シート!AO780,"")</f>
        <v/>
      </c>
      <c r="J780" s="143">
        <f>仕訳入力シート!E780</f>
        <v>0</v>
      </c>
      <c r="K780" s="116" t="str">
        <f>IF(仕訳入力シート!F780&lt;&gt;0,仕訳入力シート!F780,"")</f>
        <v/>
      </c>
      <c r="L780" s="3" t="str">
        <f>IF(仕訳入力シート!G780&lt;&gt;0,仕訳入力シート!G780,"")</f>
        <v/>
      </c>
      <c r="M780" s="3" t="str">
        <f>IF(仕訳入力シート!H780&lt;&gt;0,仕訳入力シート!H780,"")</f>
        <v/>
      </c>
      <c r="N780" s="3" t="str">
        <f>IF(仕訳入力シート!I780&lt;&gt;0,仕訳入力シート!I780,"")</f>
        <v/>
      </c>
      <c r="O780" s="116" t="str">
        <f>IF(仕訳入力シート!P780&lt;&gt;0,仕訳入力シート!P780,"")</f>
        <v/>
      </c>
      <c r="P780" s="3" t="str">
        <f>IF(仕訳入力シート!Q780&lt;&gt;0,仕訳入力シート!Q780,"")</f>
        <v/>
      </c>
      <c r="Q780" s="3" t="str">
        <f>IF(仕訳入力シート!J780&lt;&gt;"",仕訳入力シート!J780,"")</f>
        <v/>
      </c>
      <c r="R780" s="3" t="str">
        <f>IF(仕訳入力シート!L780&lt;&gt;"",仕訳入力シート!L780,"")</f>
        <v/>
      </c>
      <c r="S780" s="3" t="str">
        <f>IF(仕訳入力シート!O780&lt;&gt;"",仕訳入力シート!O780,"")</f>
        <v/>
      </c>
      <c r="T780" s="3">
        <f t="shared" si="48"/>
        <v>0</v>
      </c>
      <c r="U780" s="3">
        <f t="shared" si="49"/>
        <v>0</v>
      </c>
      <c r="V780" s="113" t="str">
        <f>IF(仕訳入力シート!R780&lt;&gt;0,仕訳入力シート!R780,"")</f>
        <v/>
      </c>
      <c r="W780" s="3" t="str">
        <f>IF(仕訳入力シート!S780&lt;&gt;0,仕訳入力シート!S780,"")</f>
        <v/>
      </c>
      <c r="X780" s="3" t="str">
        <f>IF(仕訳入力シート!T780&lt;&gt;0,仕訳入力シート!T780,"")</f>
        <v/>
      </c>
      <c r="Y780" s="3" t="str">
        <f>IF(仕訳入力シート!U780&lt;&gt;0,仕訳入力シート!U780,"")</f>
        <v/>
      </c>
      <c r="Z780" s="116" t="str">
        <f>IF(仕訳入力シート!AB780&lt;&gt;0,仕訳入力シート!AB780,"")</f>
        <v/>
      </c>
      <c r="AA780" s="3" t="str">
        <f>IF(仕訳入力シート!AC780&lt;&gt;0,仕訳入力シート!AC780,"")</f>
        <v/>
      </c>
      <c r="AB780" s="3" t="str">
        <f>IF(仕訳入力シート!V780&lt;&gt;"",仕訳入力シート!V780,"")</f>
        <v/>
      </c>
      <c r="AC780" s="3" t="str">
        <f>IF(仕訳入力シート!X780&lt;&gt;"",仕訳入力シート!X780,"")</f>
        <v/>
      </c>
      <c r="AD780" s="3" t="str">
        <f>IF(仕訳入力シート!AA780&lt;&gt;"",仕訳入力シート!AA780,"")</f>
        <v/>
      </c>
      <c r="AE780" s="3">
        <f t="shared" si="50"/>
        <v>0</v>
      </c>
      <c r="AF780" s="3">
        <f t="shared" si="51"/>
        <v>0</v>
      </c>
      <c r="AG780" s="121" t="str">
        <f>IF(仕訳入力シート!AD780&lt;&gt;0,仕訳入力シート!AD780,"")</f>
        <v/>
      </c>
      <c r="AH780" s="3" t="str">
        <f>IF(仕訳入力シート!AE780&lt;&gt;"",仕訳入力シート!AE780,"")</f>
        <v/>
      </c>
      <c r="AI780" s="117" t="str">
        <f>IF(仕訳入力シート!AH780&lt;&gt;0,仕訳入力シート!AH780,"")</f>
        <v/>
      </c>
      <c r="AJ780" s="118" t="str">
        <f>IF(仕訳入力シート!AI780&lt;&gt;0,仕訳入力シート!AI780,"")</f>
        <v/>
      </c>
      <c r="AK780" s="118" t="str">
        <f>IF(仕訳入力シート!AJ780&lt;&gt;0,仕訳入力シート!AJ780,"")</f>
        <v/>
      </c>
      <c r="AL780" s="118" t="str">
        <f>IF(仕訳入力シート!AK780&lt;&gt;0,仕訳入力シート!AK780,"")</f>
        <v/>
      </c>
      <c r="AM780" s="118" t="str">
        <f>IF(仕訳入力シート!AL780&lt;&gt;0,仕訳入力シート!AL780,"")</f>
        <v/>
      </c>
      <c r="AN780" s="118"/>
      <c r="AO780" s="118"/>
      <c r="AP780" s="118"/>
      <c r="AQ780" s="118"/>
      <c r="AR780" s="118"/>
      <c r="AS780" s="118"/>
      <c r="AT780" s="118"/>
      <c r="AU780" s="120" t="str">
        <f>IF(仕訳入力シート!AQ780&lt;&gt;0,仕訳入力シート!AQ780,"")</f>
        <v/>
      </c>
      <c r="AV780" s="118" t="str">
        <f>IF(仕訳入力シート!AR780&lt;&gt;0,仕訳入力シート!AR780,"")</f>
        <v/>
      </c>
      <c r="AW780" s="120" t="str">
        <f>IF(仕訳入力シート!AT780&lt;&gt;0,仕訳入力シート!AT780,"")</f>
        <v/>
      </c>
      <c r="AX780" s="118" t="str">
        <f>IF(仕訳入力シート!AU780&lt;&gt;0,仕訳入力シート!AU780,"")</f>
        <v/>
      </c>
    </row>
    <row r="781" spans="1:50" ht="17.45" customHeight="1">
      <c r="A781" s="3" t="str">
        <f>IF(C781="",MAX(A$8:A780)+1,"")</f>
        <v/>
      </c>
      <c r="C781" s="3" t="str">
        <f>IF(仕訳入力シート!A781="*","*",IF(J781="","*",IF(J781=0,"*","")))</f>
        <v>*</v>
      </c>
      <c r="D781" s="3">
        <f>仕訳入力シート!B781</f>
        <v>773</v>
      </c>
      <c r="E781" s="3" t="str">
        <f>IF(仕訳入力シート!C781&lt;&gt;0,仕訳入力シート!C781,"")</f>
        <v/>
      </c>
      <c r="F781" s="110" t="str">
        <f>IF(仕訳入力シート!D781&lt;&gt;0,仕訳入力シート!D781,"")</f>
        <v/>
      </c>
      <c r="H781" s="110" t="str">
        <f>IF(仕訳入力シート!AN781&lt;&gt;0,仕訳入力シート!AN781,"")</f>
        <v/>
      </c>
      <c r="I781" s="110" t="str">
        <f>IF(仕訳入力シート!AO781&lt;&gt;0,仕訳入力シート!AO781,"")</f>
        <v/>
      </c>
      <c r="J781" s="143">
        <f>仕訳入力シート!E781</f>
        <v>0</v>
      </c>
      <c r="K781" s="116" t="str">
        <f>IF(仕訳入力シート!F781&lt;&gt;0,仕訳入力シート!F781,"")</f>
        <v/>
      </c>
      <c r="L781" s="3" t="str">
        <f>IF(仕訳入力シート!G781&lt;&gt;0,仕訳入力シート!G781,"")</f>
        <v/>
      </c>
      <c r="M781" s="3" t="str">
        <f>IF(仕訳入力シート!H781&lt;&gt;0,仕訳入力シート!H781,"")</f>
        <v/>
      </c>
      <c r="N781" s="3" t="str">
        <f>IF(仕訳入力シート!I781&lt;&gt;0,仕訳入力シート!I781,"")</f>
        <v/>
      </c>
      <c r="O781" s="116" t="str">
        <f>IF(仕訳入力シート!P781&lt;&gt;0,仕訳入力シート!P781,"")</f>
        <v/>
      </c>
      <c r="P781" s="3" t="str">
        <f>IF(仕訳入力シート!Q781&lt;&gt;0,仕訳入力シート!Q781,"")</f>
        <v/>
      </c>
      <c r="Q781" s="3" t="str">
        <f>IF(仕訳入力シート!J781&lt;&gt;"",仕訳入力シート!J781,"")</f>
        <v/>
      </c>
      <c r="R781" s="3" t="str">
        <f>IF(仕訳入力シート!L781&lt;&gt;"",仕訳入力シート!L781,"")</f>
        <v/>
      </c>
      <c r="S781" s="3" t="str">
        <f>IF(仕訳入力シート!O781&lt;&gt;"",仕訳入力シート!O781,"")</f>
        <v/>
      </c>
      <c r="T781" s="3">
        <f t="shared" si="48"/>
        <v>0</v>
      </c>
      <c r="U781" s="3">
        <f t="shared" si="49"/>
        <v>0</v>
      </c>
      <c r="V781" s="113" t="str">
        <f>IF(仕訳入力シート!R781&lt;&gt;0,仕訳入力シート!R781,"")</f>
        <v/>
      </c>
      <c r="W781" s="3" t="str">
        <f>IF(仕訳入力シート!S781&lt;&gt;0,仕訳入力シート!S781,"")</f>
        <v/>
      </c>
      <c r="X781" s="3" t="str">
        <f>IF(仕訳入力シート!T781&lt;&gt;0,仕訳入力シート!T781,"")</f>
        <v/>
      </c>
      <c r="Y781" s="3" t="str">
        <f>IF(仕訳入力シート!U781&lt;&gt;0,仕訳入力シート!U781,"")</f>
        <v/>
      </c>
      <c r="Z781" s="116" t="str">
        <f>IF(仕訳入力シート!AB781&lt;&gt;0,仕訳入力シート!AB781,"")</f>
        <v/>
      </c>
      <c r="AA781" s="3" t="str">
        <f>IF(仕訳入力シート!AC781&lt;&gt;0,仕訳入力シート!AC781,"")</f>
        <v/>
      </c>
      <c r="AB781" s="3" t="str">
        <f>IF(仕訳入力シート!V781&lt;&gt;"",仕訳入力シート!V781,"")</f>
        <v/>
      </c>
      <c r="AC781" s="3" t="str">
        <f>IF(仕訳入力シート!X781&lt;&gt;"",仕訳入力シート!X781,"")</f>
        <v/>
      </c>
      <c r="AD781" s="3" t="str">
        <f>IF(仕訳入力シート!AA781&lt;&gt;"",仕訳入力シート!AA781,"")</f>
        <v/>
      </c>
      <c r="AE781" s="3">
        <f t="shared" si="50"/>
        <v>0</v>
      </c>
      <c r="AF781" s="3">
        <f t="shared" si="51"/>
        <v>0</v>
      </c>
      <c r="AG781" s="121" t="str">
        <f>IF(仕訳入力シート!AD781&lt;&gt;0,仕訳入力シート!AD781,"")</f>
        <v/>
      </c>
      <c r="AH781" s="3" t="str">
        <f>IF(仕訳入力シート!AE781&lt;&gt;"",仕訳入力シート!AE781,"")</f>
        <v/>
      </c>
      <c r="AI781" s="117" t="str">
        <f>IF(仕訳入力シート!AH781&lt;&gt;0,仕訳入力シート!AH781,"")</f>
        <v/>
      </c>
      <c r="AJ781" s="118" t="str">
        <f>IF(仕訳入力シート!AI781&lt;&gt;0,仕訳入力シート!AI781,"")</f>
        <v/>
      </c>
      <c r="AK781" s="118" t="str">
        <f>IF(仕訳入力シート!AJ781&lt;&gt;0,仕訳入力シート!AJ781,"")</f>
        <v/>
      </c>
      <c r="AL781" s="118" t="str">
        <f>IF(仕訳入力シート!AK781&lt;&gt;0,仕訳入力シート!AK781,"")</f>
        <v/>
      </c>
      <c r="AM781" s="118" t="str">
        <f>IF(仕訳入力シート!AL781&lt;&gt;0,仕訳入力シート!AL781,"")</f>
        <v/>
      </c>
      <c r="AN781" s="118"/>
      <c r="AO781" s="118"/>
      <c r="AP781" s="118"/>
      <c r="AQ781" s="118"/>
      <c r="AR781" s="118"/>
      <c r="AS781" s="118"/>
      <c r="AT781" s="118"/>
      <c r="AU781" s="120" t="str">
        <f>IF(仕訳入力シート!AQ781&lt;&gt;0,仕訳入力シート!AQ781,"")</f>
        <v/>
      </c>
      <c r="AV781" s="118" t="str">
        <f>IF(仕訳入力シート!AR781&lt;&gt;0,仕訳入力シート!AR781,"")</f>
        <v/>
      </c>
      <c r="AW781" s="120" t="str">
        <f>IF(仕訳入力シート!AT781&lt;&gt;0,仕訳入力シート!AT781,"")</f>
        <v/>
      </c>
      <c r="AX781" s="118" t="str">
        <f>IF(仕訳入力シート!AU781&lt;&gt;0,仕訳入力シート!AU781,"")</f>
        <v/>
      </c>
    </row>
    <row r="782" spans="1:50" ht="17.45" customHeight="1">
      <c r="A782" s="3" t="str">
        <f>IF(C782="",MAX(A$8:A781)+1,"")</f>
        <v/>
      </c>
      <c r="C782" s="3" t="str">
        <f>IF(仕訳入力シート!A782="*","*",IF(J782="","*",IF(J782=0,"*","")))</f>
        <v>*</v>
      </c>
      <c r="D782" s="3">
        <f>仕訳入力シート!B782</f>
        <v>774</v>
      </c>
      <c r="E782" s="3" t="str">
        <f>IF(仕訳入力シート!C782&lt;&gt;0,仕訳入力シート!C782,"")</f>
        <v/>
      </c>
      <c r="F782" s="110" t="str">
        <f>IF(仕訳入力シート!D782&lt;&gt;0,仕訳入力シート!D782,"")</f>
        <v/>
      </c>
      <c r="H782" s="110" t="str">
        <f>IF(仕訳入力シート!AN782&lt;&gt;0,仕訳入力シート!AN782,"")</f>
        <v/>
      </c>
      <c r="I782" s="110" t="str">
        <f>IF(仕訳入力シート!AO782&lt;&gt;0,仕訳入力シート!AO782,"")</f>
        <v/>
      </c>
      <c r="J782" s="143">
        <f>仕訳入力シート!E782</f>
        <v>0</v>
      </c>
      <c r="K782" s="116" t="str">
        <f>IF(仕訳入力シート!F782&lt;&gt;0,仕訳入力シート!F782,"")</f>
        <v/>
      </c>
      <c r="L782" s="3" t="str">
        <f>IF(仕訳入力シート!G782&lt;&gt;0,仕訳入力シート!G782,"")</f>
        <v/>
      </c>
      <c r="M782" s="3" t="str">
        <f>IF(仕訳入力シート!H782&lt;&gt;0,仕訳入力シート!H782,"")</f>
        <v/>
      </c>
      <c r="N782" s="3" t="str">
        <f>IF(仕訳入力シート!I782&lt;&gt;0,仕訳入力シート!I782,"")</f>
        <v/>
      </c>
      <c r="O782" s="116" t="str">
        <f>IF(仕訳入力シート!P782&lt;&gt;0,仕訳入力シート!P782,"")</f>
        <v/>
      </c>
      <c r="P782" s="3" t="str">
        <f>IF(仕訳入力シート!Q782&lt;&gt;0,仕訳入力シート!Q782,"")</f>
        <v/>
      </c>
      <c r="Q782" s="3" t="str">
        <f>IF(仕訳入力シート!J782&lt;&gt;"",仕訳入力シート!J782,"")</f>
        <v/>
      </c>
      <c r="R782" s="3" t="str">
        <f>IF(仕訳入力シート!L782&lt;&gt;"",仕訳入力シート!L782,"")</f>
        <v/>
      </c>
      <c r="S782" s="3" t="str">
        <f>IF(仕訳入力シート!O782&lt;&gt;"",仕訳入力シート!O782,"")</f>
        <v/>
      </c>
      <c r="T782" s="3">
        <f t="shared" si="48"/>
        <v>0</v>
      </c>
      <c r="U782" s="3">
        <f t="shared" si="49"/>
        <v>0</v>
      </c>
      <c r="V782" s="113" t="str">
        <f>IF(仕訳入力シート!R782&lt;&gt;0,仕訳入力シート!R782,"")</f>
        <v/>
      </c>
      <c r="W782" s="3" t="str">
        <f>IF(仕訳入力シート!S782&lt;&gt;0,仕訳入力シート!S782,"")</f>
        <v/>
      </c>
      <c r="X782" s="3" t="str">
        <f>IF(仕訳入力シート!T782&lt;&gt;0,仕訳入力シート!T782,"")</f>
        <v/>
      </c>
      <c r="Y782" s="3" t="str">
        <f>IF(仕訳入力シート!U782&lt;&gt;0,仕訳入力シート!U782,"")</f>
        <v/>
      </c>
      <c r="Z782" s="116" t="str">
        <f>IF(仕訳入力シート!AB782&lt;&gt;0,仕訳入力シート!AB782,"")</f>
        <v/>
      </c>
      <c r="AA782" s="3" t="str">
        <f>IF(仕訳入力シート!AC782&lt;&gt;0,仕訳入力シート!AC782,"")</f>
        <v/>
      </c>
      <c r="AB782" s="3" t="str">
        <f>IF(仕訳入力シート!V782&lt;&gt;"",仕訳入力シート!V782,"")</f>
        <v/>
      </c>
      <c r="AC782" s="3" t="str">
        <f>IF(仕訳入力シート!X782&lt;&gt;"",仕訳入力シート!X782,"")</f>
        <v/>
      </c>
      <c r="AD782" s="3" t="str">
        <f>IF(仕訳入力シート!AA782&lt;&gt;"",仕訳入力シート!AA782,"")</f>
        <v/>
      </c>
      <c r="AE782" s="3">
        <f t="shared" si="50"/>
        <v>0</v>
      </c>
      <c r="AF782" s="3">
        <f t="shared" si="51"/>
        <v>0</v>
      </c>
      <c r="AG782" s="121" t="str">
        <f>IF(仕訳入力シート!AD782&lt;&gt;0,仕訳入力シート!AD782,"")</f>
        <v/>
      </c>
      <c r="AH782" s="3" t="str">
        <f>IF(仕訳入力シート!AE782&lt;&gt;"",仕訳入力シート!AE782,"")</f>
        <v/>
      </c>
      <c r="AI782" s="117" t="str">
        <f>IF(仕訳入力シート!AH782&lt;&gt;0,仕訳入力シート!AH782,"")</f>
        <v/>
      </c>
      <c r="AJ782" s="118" t="str">
        <f>IF(仕訳入力シート!AI782&lt;&gt;0,仕訳入力シート!AI782,"")</f>
        <v/>
      </c>
      <c r="AK782" s="118" t="str">
        <f>IF(仕訳入力シート!AJ782&lt;&gt;0,仕訳入力シート!AJ782,"")</f>
        <v/>
      </c>
      <c r="AL782" s="118" t="str">
        <f>IF(仕訳入力シート!AK782&lt;&gt;0,仕訳入力シート!AK782,"")</f>
        <v/>
      </c>
      <c r="AM782" s="118" t="str">
        <f>IF(仕訳入力シート!AL782&lt;&gt;0,仕訳入力シート!AL782,"")</f>
        <v/>
      </c>
      <c r="AN782" s="118"/>
      <c r="AO782" s="118"/>
      <c r="AP782" s="118"/>
      <c r="AQ782" s="118"/>
      <c r="AR782" s="118"/>
      <c r="AS782" s="118"/>
      <c r="AT782" s="118"/>
      <c r="AU782" s="120" t="str">
        <f>IF(仕訳入力シート!AQ782&lt;&gt;0,仕訳入力シート!AQ782,"")</f>
        <v/>
      </c>
      <c r="AV782" s="118" t="str">
        <f>IF(仕訳入力シート!AR782&lt;&gt;0,仕訳入力シート!AR782,"")</f>
        <v/>
      </c>
      <c r="AW782" s="120" t="str">
        <f>IF(仕訳入力シート!AT782&lt;&gt;0,仕訳入力シート!AT782,"")</f>
        <v/>
      </c>
      <c r="AX782" s="118" t="str">
        <f>IF(仕訳入力シート!AU782&lt;&gt;0,仕訳入力シート!AU782,"")</f>
        <v/>
      </c>
    </row>
    <row r="783" spans="1:50" ht="17.45" customHeight="1">
      <c r="A783" s="3" t="str">
        <f>IF(C783="",MAX(A$8:A782)+1,"")</f>
        <v/>
      </c>
      <c r="C783" s="3" t="str">
        <f>IF(仕訳入力シート!A783="*","*",IF(J783="","*",IF(J783=0,"*","")))</f>
        <v>*</v>
      </c>
      <c r="D783" s="3">
        <f>仕訳入力シート!B783</f>
        <v>775</v>
      </c>
      <c r="E783" s="3" t="str">
        <f>IF(仕訳入力シート!C783&lt;&gt;0,仕訳入力シート!C783,"")</f>
        <v/>
      </c>
      <c r="F783" s="110" t="str">
        <f>IF(仕訳入力シート!D783&lt;&gt;0,仕訳入力シート!D783,"")</f>
        <v/>
      </c>
      <c r="H783" s="110" t="str">
        <f>IF(仕訳入力シート!AN783&lt;&gt;0,仕訳入力シート!AN783,"")</f>
        <v/>
      </c>
      <c r="I783" s="110" t="str">
        <f>IF(仕訳入力シート!AO783&lt;&gt;0,仕訳入力シート!AO783,"")</f>
        <v/>
      </c>
      <c r="J783" s="143">
        <f>仕訳入力シート!E783</f>
        <v>0</v>
      </c>
      <c r="K783" s="116" t="str">
        <f>IF(仕訳入力シート!F783&lt;&gt;0,仕訳入力シート!F783,"")</f>
        <v/>
      </c>
      <c r="L783" s="3" t="str">
        <f>IF(仕訳入力シート!G783&lt;&gt;0,仕訳入力シート!G783,"")</f>
        <v/>
      </c>
      <c r="M783" s="3" t="str">
        <f>IF(仕訳入力シート!H783&lt;&gt;0,仕訳入力シート!H783,"")</f>
        <v/>
      </c>
      <c r="N783" s="3" t="str">
        <f>IF(仕訳入力シート!I783&lt;&gt;0,仕訳入力シート!I783,"")</f>
        <v/>
      </c>
      <c r="O783" s="116" t="str">
        <f>IF(仕訳入力シート!P783&lt;&gt;0,仕訳入力シート!P783,"")</f>
        <v/>
      </c>
      <c r="P783" s="3" t="str">
        <f>IF(仕訳入力シート!Q783&lt;&gt;0,仕訳入力シート!Q783,"")</f>
        <v/>
      </c>
      <c r="Q783" s="3" t="str">
        <f>IF(仕訳入力シート!J783&lt;&gt;"",仕訳入力シート!J783,"")</f>
        <v/>
      </c>
      <c r="R783" s="3" t="str">
        <f>IF(仕訳入力シート!L783&lt;&gt;"",仕訳入力シート!L783,"")</f>
        <v/>
      </c>
      <c r="S783" s="3" t="str">
        <f>IF(仕訳入力シート!O783&lt;&gt;"",仕訳入力シート!O783,"")</f>
        <v/>
      </c>
      <c r="T783" s="3">
        <f t="shared" si="48"/>
        <v>0</v>
      </c>
      <c r="U783" s="3">
        <f t="shared" si="49"/>
        <v>0</v>
      </c>
      <c r="V783" s="113" t="str">
        <f>IF(仕訳入力シート!R783&lt;&gt;0,仕訳入力シート!R783,"")</f>
        <v/>
      </c>
      <c r="W783" s="3" t="str">
        <f>IF(仕訳入力シート!S783&lt;&gt;0,仕訳入力シート!S783,"")</f>
        <v/>
      </c>
      <c r="X783" s="3" t="str">
        <f>IF(仕訳入力シート!T783&lt;&gt;0,仕訳入力シート!T783,"")</f>
        <v/>
      </c>
      <c r="Y783" s="3" t="str">
        <f>IF(仕訳入力シート!U783&lt;&gt;0,仕訳入力シート!U783,"")</f>
        <v/>
      </c>
      <c r="Z783" s="116" t="str">
        <f>IF(仕訳入力シート!AB783&lt;&gt;0,仕訳入力シート!AB783,"")</f>
        <v/>
      </c>
      <c r="AA783" s="3" t="str">
        <f>IF(仕訳入力シート!AC783&lt;&gt;0,仕訳入力シート!AC783,"")</f>
        <v/>
      </c>
      <c r="AB783" s="3" t="str">
        <f>IF(仕訳入力シート!V783&lt;&gt;"",仕訳入力シート!V783,"")</f>
        <v/>
      </c>
      <c r="AC783" s="3" t="str">
        <f>IF(仕訳入力シート!X783&lt;&gt;"",仕訳入力シート!X783,"")</f>
        <v/>
      </c>
      <c r="AD783" s="3" t="str">
        <f>IF(仕訳入力シート!AA783&lt;&gt;"",仕訳入力シート!AA783,"")</f>
        <v/>
      </c>
      <c r="AE783" s="3">
        <f t="shared" si="50"/>
        <v>0</v>
      </c>
      <c r="AF783" s="3">
        <f t="shared" si="51"/>
        <v>0</v>
      </c>
      <c r="AG783" s="121" t="str">
        <f>IF(仕訳入力シート!AD783&lt;&gt;0,仕訳入力シート!AD783,"")</f>
        <v/>
      </c>
      <c r="AH783" s="3" t="str">
        <f>IF(仕訳入力シート!AE783&lt;&gt;"",仕訳入力シート!AE783,"")</f>
        <v/>
      </c>
      <c r="AI783" s="117" t="str">
        <f>IF(仕訳入力シート!AH783&lt;&gt;0,仕訳入力シート!AH783,"")</f>
        <v/>
      </c>
      <c r="AJ783" s="118" t="str">
        <f>IF(仕訳入力シート!AI783&lt;&gt;0,仕訳入力シート!AI783,"")</f>
        <v/>
      </c>
      <c r="AK783" s="118" t="str">
        <f>IF(仕訳入力シート!AJ783&lt;&gt;0,仕訳入力シート!AJ783,"")</f>
        <v/>
      </c>
      <c r="AL783" s="118" t="str">
        <f>IF(仕訳入力シート!AK783&lt;&gt;0,仕訳入力シート!AK783,"")</f>
        <v/>
      </c>
      <c r="AM783" s="118" t="str">
        <f>IF(仕訳入力シート!AL783&lt;&gt;0,仕訳入力シート!AL783,"")</f>
        <v/>
      </c>
      <c r="AN783" s="118"/>
      <c r="AO783" s="118"/>
      <c r="AP783" s="118"/>
      <c r="AQ783" s="118"/>
      <c r="AR783" s="118"/>
      <c r="AS783" s="118"/>
      <c r="AT783" s="118"/>
      <c r="AU783" s="120" t="str">
        <f>IF(仕訳入力シート!AQ783&lt;&gt;0,仕訳入力シート!AQ783,"")</f>
        <v/>
      </c>
      <c r="AV783" s="118" t="str">
        <f>IF(仕訳入力シート!AR783&lt;&gt;0,仕訳入力シート!AR783,"")</f>
        <v/>
      </c>
      <c r="AW783" s="120" t="str">
        <f>IF(仕訳入力シート!AT783&lt;&gt;0,仕訳入力シート!AT783,"")</f>
        <v/>
      </c>
      <c r="AX783" s="118" t="str">
        <f>IF(仕訳入力シート!AU783&lt;&gt;0,仕訳入力シート!AU783,"")</f>
        <v/>
      </c>
    </row>
    <row r="784" spans="1:50" ht="17.45" customHeight="1">
      <c r="A784" s="3" t="str">
        <f>IF(C784="",MAX(A$8:A783)+1,"")</f>
        <v/>
      </c>
      <c r="C784" s="3" t="str">
        <f>IF(仕訳入力シート!A784="*","*",IF(J784="","*",IF(J784=0,"*","")))</f>
        <v>*</v>
      </c>
      <c r="D784" s="3">
        <f>仕訳入力シート!B784</f>
        <v>776</v>
      </c>
      <c r="E784" s="3" t="str">
        <f>IF(仕訳入力シート!C784&lt;&gt;0,仕訳入力シート!C784,"")</f>
        <v/>
      </c>
      <c r="F784" s="110" t="str">
        <f>IF(仕訳入力シート!D784&lt;&gt;0,仕訳入力シート!D784,"")</f>
        <v/>
      </c>
      <c r="H784" s="110" t="str">
        <f>IF(仕訳入力シート!AN784&lt;&gt;0,仕訳入力シート!AN784,"")</f>
        <v/>
      </c>
      <c r="I784" s="110" t="str">
        <f>IF(仕訳入力シート!AO784&lt;&gt;0,仕訳入力シート!AO784,"")</f>
        <v/>
      </c>
      <c r="J784" s="143">
        <f>仕訳入力シート!E784</f>
        <v>0</v>
      </c>
      <c r="K784" s="116" t="str">
        <f>IF(仕訳入力シート!F784&lt;&gt;0,仕訳入力シート!F784,"")</f>
        <v/>
      </c>
      <c r="L784" s="3" t="str">
        <f>IF(仕訳入力シート!G784&lt;&gt;0,仕訳入力シート!G784,"")</f>
        <v/>
      </c>
      <c r="M784" s="3" t="str">
        <f>IF(仕訳入力シート!H784&lt;&gt;0,仕訳入力シート!H784,"")</f>
        <v/>
      </c>
      <c r="N784" s="3" t="str">
        <f>IF(仕訳入力シート!I784&lt;&gt;0,仕訳入力シート!I784,"")</f>
        <v/>
      </c>
      <c r="O784" s="116" t="str">
        <f>IF(仕訳入力シート!P784&lt;&gt;0,仕訳入力シート!P784,"")</f>
        <v/>
      </c>
      <c r="P784" s="3" t="str">
        <f>IF(仕訳入力シート!Q784&lt;&gt;0,仕訳入力シート!Q784,"")</f>
        <v/>
      </c>
      <c r="Q784" s="3" t="str">
        <f>IF(仕訳入力シート!J784&lt;&gt;"",仕訳入力シート!J784,"")</f>
        <v/>
      </c>
      <c r="R784" s="3" t="str">
        <f>IF(仕訳入力シート!L784&lt;&gt;"",仕訳入力シート!L784,"")</f>
        <v/>
      </c>
      <c r="S784" s="3" t="str">
        <f>IF(仕訳入力シート!O784&lt;&gt;"",仕訳入力シート!O784,"")</f>
        <v/>
      </c>
      <c r="T784" s="3">
        <f t="shared" si="48"/>
        <v>0</v>
      </c>
      <c r="U784" s="3">
        <f t="shared" si="49"/>
        <v>0</v>
      </c>
      <c r="V784" s="113" t="str">
        <f>IF(仕訳入力シート!R784&lt;&gt;0,仕訳入力シート!R784,"")</f>
        <v/>
      </c>
      <c r="W784" s="3" t="str">
        <f>IF(仕訳入力シート!S784&lt;&gt;0,仕訳入力シート!S784,"")</f>
        <v/>
      </c>
      <c r="X784" s="3" t="str">
        <f>IF(仕訳入力シート!T784&lt;&gt;0,仕訳入力シート!T784,"")</f>
        <v/>
      </c>
      <c r="Y784" s="3" t="str">
        <f>IF(仕訳入力シート!U784&lt;&gt;0,仕訳入力シート!U784,"")</f>
        <v/>
      </c>
      <c r="Z784" s="116" t="str">
        <f>IF(仕訳入力シート!AB784&lt;&gt;0,仕訳入力シート!AB784,"")</f>
        <v/>
      </c>
      <c r="AA784" s="3" t="str">
        <f>IF(仕訳入力シート!AC784&lt;&gt;0,仕訳入力シート!AC784,"")</f>
        <v/>
      </c>
      <c r="AB784" s="3" t="str">
        <f>IF(仕訳入力シート!V784&lt;&gt;"",仕訳入力シート!V784,"")</f>
        <v/>
      </c>
      <c r="AC784" s="3" t="str">
        <f>IF(仕訳入力シート!X784&lt;&gt;"",仕訳入力シート!X784,"")</f>
        <v/>
      </c>
      <c r="AD784" s="3" t="str">
        <f>IF(仕訳入力シート!AA784&lt;&gt;"",仕訳入力シート!AA784,"")</f>
        <v/>
      </c>
      <c r="AE784" s="3">
        <f t="shared" si="50"/>
        <v>0</v>
      </c>
      <c r="AF784" s="3">
        <f t="shared" si="51"/>
        <v>0</v>
      </c>
      <c r="AG784" s="121" t="str">
        <f>IF(仕訳入力シート!AD784&lt;&gt;0,仕訳入力シート!AD784,"")</f>
        <v/>
      </c>
      <c r="AH784" s="3" t="str">
        <f>IF(仕訳入力シート!AE784&lt;&gt;"",仕訳入力シート!AE784,"")</f>
        <v/>
      </c>
      <c r="AI784" s="117" t="str">
        <f>IF(仕訳入力シート!AH784&lt;&gt;0,仕訳入力シート!AH784,"")</f>
        <v/>
      </c>
      <c r="AJ784" s="118" t="str">
        <f>IF(仕訳入力シート!AI784&lt;&gt;0,仕訳入力シート!AI784,"")</f>
        <v/>
      </c>
      <c r="AK784" s="118" t="str">
        <f>IF(仕訳入力シート!AJ784&lt;&gt;0,仕訳入力シート!AJ784,"")</f>
        <v/>
      </c>
      <c r="AL784" s="118" t="str">
        <f>IF(仕訳入力シート!AK784&lt;&gt;0,仕訳入力シート!AK784,"")</f>
        <v/>
      </c>
      <c r="AM784" s="118" t="str">
        <f>IF(仕訳入力シート!AL784&lt;&gt;0,仕訳入力シート!AL784,"")</f>
        <v/>
      </c>
      <c r="AN784" s="118"/>
      <c r="AO784" s="118"/>
      <c r="AP784" s="118"/>
      <c r="AQ784" s="118"/>
      <c r="AR784" s="118"/>
      <c r="AS784" s="118"/>
      <c r="AT784" s="118"/>
      <c r="AU784" s="120" t="str">
        <f>IF(仕訳入力シート!AQ784&lt;&gt;0,仕訳入力シート!AQ784,"")</f>
        <v/>
      </c>
      <c r="AV784" s="118" t="str">
        <f>IF(仕訳入力シート!AR784&lt;&gt;0,仕訳入力シート!AR784,"")</f>
        <v/>
      </c>
      <c r="AW784" s="120" t="str">
        <f>IF(仕訳入力シート!AT784&lt;&gt;0,仕訳入力シート!AT784,"")</f>
        <v/>
      </c>
      <c r="AX784" s="118" t="str">
        <f>IF(仕訳入力シート!AU784&lt;&gt;0,仕訳入力シート!AU784,"")</f>
        <v/>
      </c>
    </row>
    <row r="785" spans="1:50" ht="17.45" customHeight="1">
      <c r="A785" s="3" t="str">
        <f>IF(C785="",MAX(A$8:A784)+1,"")</f>
        <v/>
      </c>
      <c r="C785" s="3" t="str">
        <f>IF(仕訳入力シート!A785="*","*",IF(J785="","*",IF(J785=0,"*","")))</f>
        <v>*</v>
      </c>
      <c r="D785" s="3">
        <f>仕訳入力シート!B785</f>
        <v>777</v>
      </c>
      <c r="E785" s="3" t="str">
        <f>IF(仕訳入力シート!C785&lt;&gt;0,仕訳入力シート!C785,"")</f>
        <v/>
      </c>
      <c r="F785" s="110" t="str">
        <f>IF(仕訳入力シート!D785&lt;&gt;0,仕訳入力シート!D785,"")</f>
        <v/>
      </c>
      <c r="H785" s="110" t="str">
        <f>IF(仕訳入力シート!AN785&lt;&gt;0,仕訳入力シート!AN785,"")</f>
        <v/>
      </c>
      <c r="I785" s="110" t="str">
        <f>IF(仕訳入力シート!AO785&lt;&gt;0,仕訳入力シート!AO785,"")</f>
        <v/>
      </c>
      <c r="J785" s="143">
        <f>仕訳入力シート!E785</f>
        <v>0</v>
      </c>
      <c r="K785" s="116" t="str">
        <f>IF(仕訳入力シート!F785&lt;&gt;0,仕訳入力シート!F785,"")</f>
        <v/>
      </c>
      <c r="L785" s="3" t="str">
        <f>IF(仕訳入力シート!G785&lt;&gt;0,仕訳入力シート!G785,"")</f>
        <v/>
      </c>
      <c r="M785" s="3" t="str">
        <f>IF(仕訳入力シート!H785&lt;&gt;0,仕訳入力シート!H785,"")</f>
        <v/>
      </c>
      <c r="N785" s="3" t="str">
        <f>IF(仕訳入力シート!I785&lt;&gt;0,仕訳入力シート!I785,"")</f>
        <v/>
      </c>
      <c r="O785" s="116" t="str">
        <f>IF(仕訳入力シート!P785&lt;&gt;0,仕訳入力シート!P785,"")</f>
        <v/>
      </c>
      <c r="P785" s="3" t="str">
        <f>IF(仕訳入力シート!Q785&lt;&gt;0,仕訳入力シート!Q785,"")</f>
        <v/>
      </c>
      <c r="Q785" s="3" t="str">
        <f>IF(仕訳入力シート!J785&lt;&gt;"",仕訳入力シート!J785,"")</f>
        <v/>
      </c>
      <c r="R785" s="3" t="str">
        <f>IF(仕訳入力シート!L785&lt;&gt;"",仕訳入力シート!L785,"")</f>
        <v/>
      </c>
      <c r="S785" s="3" t="str">
        <f>IF(仕訳入力シート!O785&lt;&gt;"",仕訳入力シート!O785,"")</f>
        <v/>
      </c>
      <c r="T785" s="3">
        <f t="shared" si="48"/>
        <v>0</v>
      </c>
      <c r="U785" s="3">
        <f t="shared" si="49"/>
        <v>0</v>
      </c>
      <c r="V785" s="113" t="str">
        <f>IF(仕訳入力シート!R785&lt;&gt;0,仕訳入力シート!R785,"")</f>
        <v/>
      </c>
      <c r="W785" s="3" t="str">
        <f>IF(仕訳入力シート!S785&lt;&gt;0,仕訳入力シート!S785,"")</f>
        <v/>
      </c>
      <c r="X785" s="3" t="str">
        <f>IF(仕訳入力シート!T785&lt;&gt;0,仕訳入力シート!T785,"")</f>
        <v/>
      </c>
      <c r="Y785" s="3" t="str">
        <f>IF(仕訳入力シート!U785&lt;&gt;0,仕訳入力シート!U785,"")</f>
        <v/>
      </c>
      <c r="Z785" s="116" t="str">
        <f>IF(仕訳入力シート!AB785&lt;&gt;0,仕訳入力シート!AB785,"")</f>
        <v/>
      </c>
      <c r="AA785" s="3" t="str">
        <f>IF(仕訳入力シート!AC785&lt;&gt;0,仕訳入力シート!AC785,"")</f>
        <v/>
      </c>
      <c r="AB785" s="3" t="str">
        <f>IF(仕訳入力シート!V785&lt;&gt;"",仕訳入力シート!V785,"")</f>
        <v/>
      </c>
      <c r="AC785" s="3" t="str">
        <f>IF(仕訳入力シート!X785&lt;&gt;"",仕訳入力シート!X785,"")</f>
        <v/>
      </c>
      <c r="AD785" s="3" t="str">
        <f>IF(仕訳入力シート!AA785&lt;&gt;"",仕訳入力シート!AA785,"")</f>
        <v/>
      </c>
      <c r="AE785" s="3">
        <f t="shared" si="50"/>
        <v>0</v>
      </c>
      <c r="AF785" s="3">
        <f t="shared" si="51"/>
        <v>0</v>
      </c>
      <c r="AG785" s="121" t="str">
        <f>IF(仕訳入力シート!AD785&lt;&gt;0,仕訳入力シート!AD785,"")</f>
        <v/>
      </c>
      <c r="AH785" s="3" t="str">
        <f>IF(仕訳入力シート!AE785&lt;&gt;"",仕訳入力シート!AE785,"")</f>
        <v/>
      </c>
      <c r="AI785" s="117" t="str">
        <f>IF(仕訳入力シート!AH785&lt;&gt;0,仕訳入力シート!AH785,"")</f>
        <v/>
      </c>
      <c r="AJ785" s="118" t="str">
        <f>IF(仕訳入力シート!AI785&lt;&gt;0,仕訳入力シート!AI785,"")</f>
        <v/>
      </c>
      <c r="AK785" s="118" t="str">
        <f>IF(仕訳入力シート!AJ785&lt;&gt;0,仕訳入力シート!AJ785,"")</f>
        <v/>
      </c>
      <c r="AL785" s="118" t="str">
        <f>IF(仕訳入力シート!AK785&lt;&gt;0,仕訳入力シート!AK785,"")</f>
        <v/>
      </c>
      <c r="AM785" s="118" t="str">
        <f>IF(仕訳入力シート!AL785&lt;&gt;0,仕訳入力シート!AL785,"")</f>
        <v/>
      </c>
      <c r="AN785" s="118"/>
      <c r="AO785" s="118"/>
      <c r="AP785" s="118"/>
      <c r="AQ785" s="118"/>
      <c r="AR785" s="118"/>
      <c r="AS785" s="118"/>
      <c r="AT785" s="118"/>
      <c r="AU785" s="120" t="str">
        <f>IF(仕訳入力シート!AQ785&lt;&gt;0,仕訳入力シート!AQ785,"")</f>
        <v/>
      </c>
      <c r="AV785" s="118" t="str">
        <f>IF(仕訳入力シート!AR785&lt;&gt;0,仕訳入力シート!AR785,"")</f>
        <v/>
      </c>
      <c r="AW785" s="120" t="str">
        <f>IF(仕訳入力シート!AT785&lt;&gt;0,仕訳入力シート!AT785,"")</f>
        <v/>
      </c>
      <c r="AX785" s="118" t="str">
        <f>IF(仕訳入力シート!AU785&lt;&gt;0,仕訳入力シート!AU785,"")</f>
        <v/>
      </c>
    </row>
    <row r="786" spans="1:50" ht="17.45" customHeight="1">
      <c r="A786" s="3" t="str">
        <f>IF(C786="",MAX(A$8:A785)+1,"")</f>
        <v/>
      </c>
      <c r="C786" s="3" t="str">
        <f>IF(仕訳入力シート!A786="*","*",IF(J786="","*",IF(J786=0,"*","")))</f>
        <v>*</v>
      </c>
      <c r="D786" s="3">
        <f>仕訳入力シート!B786</f>
        <v>778</v>
      </c>
      <c r="E786" s="3" t="str">
        <f>IF(仕訳入力シート!C786&lt;&gt;0,仕訳入力シート!C786,"")</f>
        <v/>
      </c>
      <c r="F786" s="110" t="str">
        <f>IF(仕訳入力シート!D786&lt;&gt;0,仕訳入力シート!D786,"")</f>
        <v/>
      </c>
      <c r="H786" s="110" t="str">
        <f>IF(仕訳入力シート!AN786&lt;&gt;0,仕訳入力シート!AN786,"")</f>
        <v/>
      </c>
      <c r="I786" s="110" t="str">
        <f>IF(仕訳入力シート!AO786&lt;&gt;0,仕訳入力シート!AO786,"")</f>
        <v/>
      </c>
      <c r="J786" s="143">
        <f>仕訳入力シート!E786</f>
        <v>0</v>
      </c>
      <c r="K786" s="116" t="str">
        <f>IF(仕訳入力シート!F786&lt;&gt;0,仕訳入力シート!F786,"")</f>
        <v/>
      </c>
      <c r="L786" s="3" t="str">
        <f>IF(仕訳入力シート!G786&lt;&gt;0,仕訳入力シート!G786,"")</f>
        <v/>
      </c>
      <c r="M786" s="3" t="str">
        <f>IF(仕訳入力シート!H786&lt;&gt;0,仕訳入力シート!H786,"")</f>
        <v/>
      </c>
      <c r="N786" s="3" t="str">
        <f>IF(仕訳入力シート!I786&lt;&gt;0,仕訳入力シート!I786,"")</f>
        <v/>
      </c>
      <c r="O786" s="116" t="str">
        <f>IF(仕訳入力シート!P786&lt;&gt;0,仕訳入力シート!P786,"")</f>
        <v/>
      </c>
      <c r="P786" s="3" t="str">
        <f>IF(仕訳入力シート!Q786&lt;&gt;0,仕訳入力シート!Q786,"")</f>
        <v/>
      </c>
      <c r="Q786" s="3" t="str">
        <f>IF(仕訳入力シート!J786&lt;&gt;"",仕訳入力シート!J786,"")</f>
        <v/>
      </c>
      <c r="R786" s="3" t="str">
        <f>IF(仕訳入力シート!L786&lt;&gt;"",仕訳入力シート!L786,"")</f>
        <v/>
      </c>
      <c r="S786" s="3" t="str">
        <f>IF(仕訳入力シート!O786&lt;&gt;"",仕訳入力シート!O786,"")</f>
        <v/>
      </c>
      <c r="T786" s="3">
        <f t="shared" si="48"/>
        <v>0</v>
      </c>
      <c r="U786" s="3">
        <f t="shared" si="49"/>
        <v>0</v>
      </c>
      <c r="V786" s="113" t="str">
        <f>IF(仕訳入力シート!R786&lt;&gt;0,仕訳入力シート!R786,"")</f>
        <v/>
      </c>
      <c r="W786" s="3" t="str">
        <f>IF(仕訳入力シート!S786&lt;&gt;0,仕訳入力シート!S786,"")</f>
        <v/>
      </c>
      <c r="X786" s="3" t="str">
        <f>IF(仕訳入力シート!T786&lt;&gt;0,仕訳入力シート!T786,"")</f>
        <v/>
      </c>
      <c r="Y786" s="3" t="str">
        <f>IF(仕訳入力シート!U786&lt;&gt;0,仕訳入力シート!U786,"")</f>
        <v/>
      </c>
      <c r="Z786" s="116" t="str">
        <f>IF(仕訳入力シート!AB786&lt;&gt;0,仕訳入力シート!AB786,"")</f>
        <v/>
      </c>
      <c r="AA786" s="3" t="str">
        <f>IF(仕訳入力シート!AC786&lt;&gt;0,仕訳入力シート!AC786,"")</f>
        <v/>
      </c>
      <c r="AB786" s="3" t="str">
        <f>IF(仕訳入力シート!V786&lt;&gt;"",仕訳入力シート!V786,"")</f>
        <v/>
      </c>
      <c r="AC786" s="3" t="str">
        <f>IF(仕訳入力シート!X786&lt;&gt;"",仕訳入力シート!X786,"")</f>
        <v/>
      </c>
      <c r="AD786" s="3" t="str">
        <f>IF(仕訳入力シート!AA786&lt;&gt;"",仕訳入力シート!AA786,"")</f>
        <v/>
      </c>
      <c r="AE786" s="3">
        <f t="shared" si="50"/>
        <v>0</v>
      </c>
      <c r="AF786" s="3">
        <f t="shared" si="51"/>
        <v>0</v>
      </c>
      <c r="AG786" s="121" t="str">
        <f>IF(仕訳入力シート!AD786&lt;&gt;0,仕訳入力シート!AD786,"")</f>
        <v/>
      </c>
      <c r="AH786" s="3" t="str">
        <f>IF(仕訳入力シート!AE786&lt;&gt;"",仕訳入力シート!AE786,"")</f>
        <v/>
      </c>
      <c r="AI786" s="117" t="str">
        <f>IF(仕訳入力シート!AH786&lt;&gt;0,仕訳入力シート!AH786,"")</f>
        <v/>
      </c>
      <c r="AJ786" s="118" t="str">
        <f>IF(仕訳入力シート!AI786&lt;&gt;0,仕訳入力シート!AI786,"")</f>
        <v/>
      </c>
      <c r="AK786" s="118" t="str">
        <f>IF(仕訳入力シート!AJ786&lt;&gt;0,仕訳入力シート!AJ786,"")</f>
        <v/>
      </c>
      <c r="AL786" s="118" t="str">
        <f>IF(仕訳入力シート!AK786&lt;&gt;0,仕訳入力シート!AK786,"")</f>
        <v/>
      </c>
      <c r="AM786" s="118" t="str">
        <f>IF(仕訳入力シート!AL786&lt;&gt;0,仕訳入力シート!AL786,"")</f>
        <v/>
      </c>
      <c r="AN786" s="118"/>
      <c r="AO786" s="118"/>
      <c r="AP786" s="118"/>
      <c r="AQ786" s="118"/>
      <c r="AR786" s="118"/>
      <c r="AS786" s="118"/>
      <c r="AT786" s="118"/>
      <c r="AU786" s="120" t="str">
        <f>IF(仕訳入力シート!AQ786&lt;&gt;0,仕訳入力シート!AQ786,"")</f>
        <v/>
      </c>
      <c r="AV786" s="118" t="str">
        <f>IF(仕訳入力シート!AR786&lt;&gt;0,仕訳入力シート!AR786,"")</f>
        <v/>
      </c>
      <c r="AW786" s="120" t="str">
        <f>IF(仕訳入力シート!AT786&lt;&gt;0,仕訳入力シート!AT786,"")</f>
        <v/>
      </c>
      <c r="AX786" s="118" t="str">
        <f>IF(仕訳入力シート!AU786&lt;&gt;0,仕訳入力シート!AU786,"")</f>
        <v/>
      </c>
    </row>
    <row r="787" spans="1:50" ht="17.45" customHeight="1">
      <c r="A787" s="3" t="str">
        <f>IF(C787="",MAX(A$8:A786)+1,"")</f>
        <v/>
      </c>
      <c r="C787" s="3" t="str">
        <f>IF(仕訳入力シート!A787="*","*",IF(J787="","*",IF(J787=0,"*","")))</f>
        <v>*</v>
      </c>
      <c r="D787" s="3">
        <f>仕訳入力シート!B787</f>
        <v>779</v>
      </c>
      <c r="E787" s="3" t="str">
        <f>IF(仕訳入力シート!C787&lt;&gt;0,仕訳入力シート!C787,"")</f>
        <v/>
      </c>
      <c r="F787" s="110" t="str">
        <f>IF(仕訳入力シート!D787&lt;&gt;0,仕訳入力シート!D787,"")</f>
        <v/>
      </c>
      <c r="H787" s="110" t="str">
        <f>IF(仕訳入力シート!AN787&lt;&gt;0,仕訳入力シート!AN787,"")</f>
        <v/>
      </c>
      <c r="I787" s="110" t="str">
        <f>IF(仕訳入力シート!AO787&lt;&gt;0,仕訳入力シート!AO787,"")</f>
        <v/>
      </c>
      <c r="J787" s="143">
        <f>仕訳入力シート!E787</f>
        <v>0</v>
      </c>
      <c r="K787" s="116" t="str">
        <f>IF(仕訳入力シート!F787&lt;&gt;0,仕訳入力シート!F787,"")</f>
        <v/>
      </c>
      <c r="L787" s="3" t="str">
        <f>IF(仕訳入力シート!G787&lt;&gt;0,仕訳入力シート!G787,"")</f>
        <v/>
      </c>
      <c r="M787" s="3" t="str">
        <f>IF(仕訳入力シート!H787&lt;&gt;0,仕訳入力シート!H787,"")</f>
        <v/>
      </c>
      <c r="N787" s="3" t="str">
        <f>IF(仕訳入力シート!I787&lt;&gt;0,仕訳入力シート!I787,"")</f>
        <v/>
      </c>
      <c r="O787" s="116" t="str">
        <f>IF(仕訳入力シート!P787&lt;&gt;0,仕訳入力シート!P787,"")</f>
        <v/>
      </c>
      <c r="P787" s="3" t="str">
        <f>IF(仕訳入力シート!Q787&lt;&gt;0,仕訳入力シート!Q787,"")</f>
        <v/>
      </c>
      <c r="Q787" s="3" t="str">
        <f>IF(仕訳入力シート!J787&lt;&gt;"",仕訳入力シート!J787,"")</f>
        <v/>
      </c>
      <c r="R787" s="3" t="str">
        <f>IF(仕訳入力シート!L787&lt;&gt;"",仕訳入力シート!L787,"")</f>
        <v/>
      </c>
      <c r="S787" s="3" t="str">
        <f>IF(仕訳入力シート!O787&lt;&gt;"",仕訳入力シート!O787,"")</f>
        <v/>
      </c>
      <c r="T787" s="3">
        <f t="shared" si="48"/>
        <v>0</v>
      </c>
      <c r="U787" s="3">
        <f t="shared" si="49"/>
        <v>0</v>
      </c>
      <c r="V787" s="113" t="str">
        <f>IF(仕訳入力シート!R787&lt;&gt;0,仕訳入力シート!R787,"")</f>
        <v/>
      </c>
      <c r="W787" s="3" t="str">
        <f>IF(仕訳入力シート!S787&lt;&gt;0,仕訳入力シート!S787,"")</f>
        <v/>
      </c>
      <c r="X787" s="3" t="str">
        <f>IF(仕訳入力シート!T787&lt;&gt;0,仕訳入力シート!T787,"")</f>
        <v/>
      </c>
      <c r="Y787" s="3" t="str">
        <f>IF(仕訳入力シート!U787&lt;&gt;0,仕訳入力シート!U787,"")</f>
        <v/>
      </c>
      <c r="Z787" s="116" t="str">
        <f>IF(仕訳入力シート!AB787&lt;&gt;0,仕訳入力シート!AB787,"")</f>
        <v/>
      </c>
      <c r="AA787" s="3" t="str">
        <f>IF(仕訳入力シート!AC787&lt;&gt;0,仕訳入力シート!AC787,"")</f>
        <v/>
      </c>
      <c r="AB787" s="3" t="str">
        <f>IF(仕訳入力シート!V787&lt;&gt;"",仕訳入力シート!V787,"")</f>
        <v/>
      </c>
      <c r="AC787" s="3" t="str">
        <f>IF(仕訳入力シート!X787&lt;&gt;"",仕訳入力シート!X787,"")</f>
        <v/>
      </c>
      <c r="AD787" s="3" t="str">
        <f>IF(仕訳入力シート!AA787&lt;&gt;"",仕訳入力シート!AA787,"")</f>
        <v/>
      </c>
      <c r="AE787" s="3">
        <f t="shared" si="50"/>
        <v>0</v>
      </c>
      <c r="AF787" s="3">
        <f t="shared" si="51"/>
        <v>0</v>
      </c>
      <c r="AG787" s="121" t="str">
        <f>IF(仕訳入力シート!AD787&lt;&gt;0,仕訳入力シート!AD787,"")</f>
        <v/>
      </c>
      <c r="AH787" s="3" t="str">
        <f>IF(仕訳入力シート!AE787&lt;&gt;"",仕訳入力シート!AE787,"")</f>
        <v/>
      </c>
      <c r="AI787" s="117" t="str">
        <f>IF(仕訳入力シート!AH787&lt;&gt;0,仕訳入力シート!AH787,"")</f>
        <v/>
      </c>
      <c r="AJ787" s="118" t="str">
        <f>IF(仕訳入力シート!AI787&lt;&gt;0,仕訳入力シート!AI787,"")</f>
        <v/>
      </c>
      <c r="AK787" s="118" t="str">
        <f>IF(仕訳入力シート!AJ787&lt;&gt;0,仕訳入力シート!AJ787,"")</f>
        <v/>
      </c>
      <c r="AL787" s="118" t="str">
        <f>IF(仕訳入力シート!AK787&lt;&gt;0,仕訳入力シート!AK787,"")</f>
        <v/>
      </c>
      <c r="AM787" s="118" t="str">
        <f>IF(仕訳入力シート!AL787&lt;&gt;0,仕訳入力シート!AL787,"")</f>
        <v/>
      </c>
      <c r="AN787" s="118"/>
      <c r="AO787" s="118"/>
      <c r="AP787" s="118"/>
      <c r="AQ787" s="118"/>
      <c r="AR787" s="118"/>
      <c r="AS787" s="118"/>
      <c r="AT787" s="118"/>
      <c r="AU787" s="120" t="str">
        <f>IF(仕訳入力シート!AQ787&lt;&gt;0,仕訳入力シート!AQ787,"")</f>
        <v/>
      </c>
      <c r="AV787" s="118" t="str">
        <f>IF(仕訳入力シート!AR787&lt;&gt;0,仕訳入力シート!AR787,"")</f>
        <v/>
      </c>
      <c r="AW787" s="120" t="str">
        <f>IF(仕訳入力シート!AT787&lt;&gt;0,仕訳入力シート!AT787,"")</f>
        <v/>
      </c>
      <c r="AX787" s="118" t="str">
        <f>IF(仕訳入力シート!AU787&lt;&gt;0,仕訳入力シート!AU787,"")</f>
        <v/>
      </c>
    </row>
    <row r="788" spans="1:50" ht="17.45" customHeight="1">
      <c r="A788" s="3" t="str">
        <f>IF(C788="",MAX(A$8:A787)+1,"")</f>
        <v/>
      </c>
      <c r="C788" s="3" t="str">
        <f>IF(仕訳入力シート!A788="*","*",IF(J788="","*",IF(J788=0,"*","")))</f>
        <v>*</v>
      </c>
      <c r="D788" s="3">
        <f>仕訳入力シート!B788</f>
        <v>780</v>
      </c>
      <c r="E788" s="3" t="str">
        <f>IF(仕訳入力シート!C788&lt;&gt;0,仕訳入力シート!C788,"")</f>
        <v/>
      </c>
      <c r="F788" s="110" t="str">
        <f>IF(仕訳入力シート!D788&lt;&gt;0,仕訳入力シート!D788,"")</f>
        <v/>
      </c>
      <c r="H788" s="110" t="str">
        <f>IF(仕訳入力シート!AN788&lt;&gt;0,仕訳入力シート!AN788,"")</f>
        <v/>
      </c>
      <c r="I788" s="110" t="str">
        <f>IF(仕訳入力シート!AO788&lt;&gt;0,仕訳入力シート!AO788,"")</f>
        <v/>
      </c>
      <c r="J788" s="143">
        <f>仕訳入力シート!E788</f>
        <v>0</v>
      </c>
      <c r="K788" s="116" t="str">
        <f>IF(仕訳入力シート!F788&lt;&gt;0,仕訳入力シート!F788,"")</f>
        <v/>
      </c>
      <c r="L788" s="3" t="str">
        <f>IF(仕訳入力シート!G788&lt;&gt;0,仕訳入力シート!G788,"")</f>
        <v/>
      </c>
      <c r="M788" s="3" t="str">
        <f>IF(仕訳入力シート!H788&lt;&gt;0,仕訳入力シート!H788,"")</f>
        <v/>
      </c>
      <c r="N788" s="3" t="str">
        <f>IF(仕訳入力シート!I788&lt;&gt;0,仕訳入力シート!I788,"")</f>
        <v/>
      </c>
      <c r="O788" s="116" t="str">
        <f>IF(仕訳入力シート!P788&lt;&gt;0,仕訳入力シート!P788,"")</f>
        <v/>
      </c>
      <c r="P788" s="3" t="str">
        <f>IF(仕訳入力シート!Q788&lt;&gt;0,仕訳入力シート!Q788,"")</f>
        <v/>
      </c>
      <c r="Q788" s="3" t="str">
        <f>IF(仕訳入力シート!J788&lt;&gt;"",仕訳入力シート!J788,"")</f>
        <v/>
      </c>
      <c r="R788" s="3" t="str">
        <f>IF(仕訳入力シート!L788&lt;&gt;"",仕訳入力シート!L788,"")</f>
        <v/>
      </c>
      <c r="S788" s="3" t="str">
        <f>IF(仕訳入力シート!O788&lt;&gt;"",仕訳入力シート!O788,"")</f>
        <v/>
      </c>
      <c r="T788" s="3">
        <f t="shared" si="48"/>
        <v>0</v>
      </c>
      <c r="U788" s="3">
        <f t="shared" si="49"/>
        <v>0</v>
      </c>
      <c r="V788" s="113" t="str">
        <f>IF(仕訳入力シート!R788&lt;&gt;0,仕訳入力シート!R788,"")</f>
        <v/>
      </c>
      <c r="W788" s="3" t="str">
        <f>IF(仕訳入力シート!S788&lt;&gt;0,仕訳入力シート!S788,"")</f>
        <v/>
      </c>
      <c r="X788" s="3" t="str">
        <f>IF(仕訳入力シート!T788&lt;&gt;0,仕訳入力シート!T788,"")</f>
        <v/>
      </c>
      <c r="Y788" s="3" t="str">
        <f>IF(仕訳入力シート!U788&lt;&gt;0,仕訳入力シート!U788,"")</f>
        <v/>
      </c>
      <c r="Z788" s="116" t="str">
        <f>IF(仕訳入力シート!AB788&lt;&gt;0,仕訳入力シート!AB788,"")</f>
        <v/>
      </c>
      <c r="AA788" s="3" t="str">
        <f>IF(仕訳入力シート!AC788&lt;&gt;0,仕訳入力シート!AC788,"")</f>
        <v/>
      </c>
      <c r="AB788" s="3" t="str">
        <f>IF(仕訳入力シート!V788&lt;&gt;"",仕訳入力シート!V788,"")</f>
        <v/>
      </c>
      <c r="AC788" s="3" t="str">
        <f>IF(仕訳入力シート!X788&lt;&gt;"",仕訳入力シート!X788,"")</f>
        <v/>
      </c>
      <c r="AD788" s="3" t="str">
        <f>IF(仕訳入力シート!AA788&lt;&gt;"",仕訳入力シート!AA788,"")</f>
        <v/>
      </c>
      <c r="AE788" s="3">
        <f t="shared" si="50"/>
        <v>0</v>
      </c>
      <c r="AF788" s="3">
        <f t="shared" si="51"/>
        <v>0</v>
      </c>
      <c r="AG788" s="121" t="str">
        <f>IF(仕訳入力シート!AD788&lt;&gt;0,仕訳入力シート!AD788,"")</f>
        <v/>
      </c>
      <c r="AH788" s="3" t="str">
        <f>IF(仕訳入力シート!AE788&lt;&gt;"",仕訳入力シート!AE788,"")</f>
        <v/>
      </c>
      <c r="AI788" s="117" t="str">
        <f>IF(仕訳入力シート!AH788&lt;&gt;0,仕訳入力シート!AH788,"")</f>
        <v/>
      </c>
      <c r="AJ788" s="118" t="str">
        <f>IF(仕訳入力シート!AI788&lt;&gt;0,仕訳入力シート!AI788,"")</f>
        <v/>
      </c>
      <c r="AK788" s="118" t="str">
        <f>IF(仕訳入力シート!AJ788&lt;&gt;0,仕訳入力シート!AJ788,"")</f>
        <v/>
      </c>
      <c r="AL788" s="118" t="str">
        <f>IF(仕訳入力シート!AK788&lt;&gt;0,仕訳入力シート!AK788,"")</f>
        <v/>
      </c>
      <c r="AM788" s="118" t="str">
        <f>IF(仕訳入力シート!AL788&lt;&gt;0,仕訳入力シート!AL788,"")</f>
        <v/>
      </c>
      <c r="AN788" s="118"/>
      <c r="AO788" s="118"/>
      <c r="AP788" s="118"/>
      <c r="AQ788" s="118"/>
      <c r="AR788" s="118"/>
      <c r="AS788" s="118"/>
      <c r="AT788" s="118"/>
      <c r="AU788" s="120" t="str">
        <f>IF(仕訳入力シート!AQ788&lt;&gt;0,仕訳入力シート!AQ788,"")</f>
        <v/>
      </c>
      <c r="AV788" s="118" t="str">
        <f>IF(仕訳入力シート!AR788&lt;&gt;0,仕訳入力シート!AR788,"")</f>
        <v/>
      </c>
      <c r="AW788" s="120" t="str">
        <f>IF(仕訳入力シート!AT788&lt;&gt;0,仕訳入力シート!AT788,"")</f>
        <v/>
      </c>
      <c r="AX788" s="118" t="str">
        <f>IF(仕訳入力シート!AU788&lt;&gt;0,仕訳入力シート!AU788,"")</f>
        <v/>
      </c>
    </row>
    <row r="789" spans="1:50" ht="17.45" customHeight="1">
      <c r="A789" s="3" t="str">
        <f>IF(C789="",MAX(A$8:A788)+1,"")</f>
        <v/>
      </c>
      <c r="C789" s="3" t="str">
        <f>IF(仕訳入力シート!A789="*","*",IF(J789="","*",IF(J789=0,"*","")))</f>
        <v>*</v>
      </c>
      <c r="D789" s="3">
        <f>仕訳入力シート!B789</f>
        <v>781</v>
      </c>
      <c r="E789" s="3" t="str">
        <f>IF(仕訳入力シート!C789&lt;&gt;0,仕訳入力シート!C789,"")</f>
        <v/>
      </c>
      <c r="F789" s="110" t="str">
        <f>IF(仕訳入力シート!D789&lt;&gt;0,仕訳入力シート!D789,"")</f>
        <v/>
      </c>
      <c r="H789" s="110" t="str">
        <f>IF(仕訳入力シート!AN789&lt;&gt;0,仕訳入力シート!AN789,"")</f>
        <v/>
      </c>
      <c r="I789" s="110" t="str">
        <f>IF(仕訳入力シート!AO789&lt;&gt;0,仕訳入力シート!AO789,"")</f>
        <v/>
      </c>
      <c r="J789" s="143">
        <f>仕訳入力シート!E789</f>
        <v>0</v>
      </c>
      <c r="K789" s="116" t="str">
        <f>IF(仕訳入力シート!F789&lt;&gt;0,仕訳入力シート!F789,"")</f>
        <v/>
      </c>
      <c r="L789" s="3" t="str">
        <f>IF(仕訳入力シート!G789&lt;&gt;0,仕訳入力シート!G789,"")</f>
        <v/>
      </c>
      <c r="M789" s="3" t="str">
        <f>IF(仕訳入力シート!H789&lt;&gt;0,仕訳入力シート!H789,"")</f>
        <v/>
      </c>
      <c r="N789" s="3" t="str">
        <f>IF(仕訳入力シート!I789&lt;&gt;0,仕訳入力シート!I789,"")</f>
        <v/>
      </c>
      <c r="O789" s="116" t="str">
        <f>IF(仕訳入力シート!P789&lt;&gt;0,仕訳入力シート!P789,"")</f>
        <v/>
      </c>
      <c r="P789" s="3" t="str">
        <f>IF(仕訳入力シート!Q789&lt;&gt;0,仕訳入力シート!Q789,"")</f>
        <v/>
      </c>
      <c r="Q789" s="3" t="str">
        <f>IF(仕訳入力シート!J789&lt;&gt;"",仕訳入力シート!J789,"")</f>
        <v/>
      </c>
      <c r="R789" s="3" t="str">
        <f>IF(仕訳入力シート!L789&lt;&gt;"",仕訳入力シート!L789,"")</f>
        <v/>
      </c>
      <c r="S789" s="3" t="str">
        <f>IF(仕訳入力シート!O789&lt;&gt;"",仕訳入力シート!O789,"")</f>
        <v/>
      </c>
      <c r="T789" s="3">
        <f t="shared" si="48"/>
        <v>0</v>
      </c>
      <c r="U789" s="3">
        <f t="shared" si="49"/>
        <v>0</v>
      </c>
      <c r="V789" s="113" t="str">
        <f>IF(仕訳入力シート!R789&lt;&gt;0,仕訳入力シート!R789,"")</f>
        <v/>
      </c>
      <c r="W789" s="3" t="str">
        <f>IF(仕訳入力シート!S789&lt;&gt;0,仕訳入力シート!S789,"")</f>
        <v/>
      </c>
      <c r="X789" s="3" t="str">
        <f>IF(仕訳入力シート!T789&lt;&gt;0,仕訳入力シート!T789,"")</f>
        <v/>
      </c>
      <c r="Y789" s="3" t="str">
        <f>IF(仕訳入力シート!U789&lt;&gt;0,仕訳入力シート!U789,"")</f>
        <v/>
      </c>
      <c r="Z789" s="116" t="str">
        <f>IF(仕訳入力シート!AB789&lt;&gt;0,仕訳入力シート!AB789,"")</f>
        <v/>
      </c>
      <c r="AA789" s="3" t="str">
        <f>IF(仕訳入力シート!AC789&lt;&gt;0,仕訳入力シート!AC789,"")</f>
        <v/>
      </c>
      <c r="AB789" s="3" t="str">
        <f>IF(仕訳入力シート!V789&lt;&gt;"",仕訳入力シート!V789,"")</f>
        <v/>
      </c>
      <c r="AC789" s="3" t="str">
        <f>IF(仕訳入力シート!X789&lt;&gt;"",仕訳入力シート!X789,"")</f>
        <v/>
      </c>
      <c r="AD789" s="3" t="str">
        <f>IF(仕訳入力シート!AA789&lt;&gt;"",仕訳入力シート!AA789,"")</f>
        <v/>
      </c>
      <c r="AE789" s="3">
        <f t="shared" si="50"/>
        <v>0</v>
      </c>
      <c r="AF789" s="3">
        <f t="shared" si="51"/>
        <v>0</v>
      </c>
      <c r="AG789" s="121" t="str">
        <f>IF(仕訳入力シート!AD789&lt;&gt;0,仕訳入力シート!AD789,"")</f>
        <v/>
      </c>
      <c r="AH789" s="3" t="str">
        <f>IF(仕訳入力シート!AE789&lt;&gt;"",仕訳入力シート!AE789,"")</f>
        <v/>
      </c>
      <c r="AI789" s="117" t="str">
        <f>IF(仕訳入力シート!AH789&lt;&gt;0,仕訳入力シート!AH789,"")</f>
        <v/>
      </c>
      <c r="AJ789" s="118" t="str">
        <f>IF(仕訳入力シート!AI789&lt;&gt;0,仕訳入力シート!AI789,"")</f>
        <v/>
      </c>
      <c r="AK789" s="118" t="str">
        <f>IF(仕訳入力シート!AJ789&lt;&gt;0,仕訳入力シート!AJ789,"")</f>
        <v/>
      </c>
      <c r="AL789" s="118" t="str">
        <f>IF(仕訳入力シート!AK789&lt;&gt;0,仕訳入力シート!AK789,"")</f>
        <v/>
      </c>
      <c r="AM789" s="118" t="str">
        <f>IF(仕訳入力シート!AL789&lt;&gt;0,仕訳入力シート!AL789,"")</f>
        <v/>
      </c>
      <c r="AN789" s="118"/>
      <c r="AO789" s="118"/>
      <c r="AP789" s="118"/>
      <c r="AQ789" s="118"/>
      <c r="AR789" s="118"/>
      <c r="AS789" s="118"/>
      <c r="AT789" s="118"/>
      <c r="AU789" s="120" t="str">
        <f>IF(仕訳入力シート!AQ789&lt;&gt;0,仕訳入力シート!AQ789,"")</f>
        <v/>
      </c>
      <c r="AV789" s="118" t="str">
        <f>IF(仕訳入力シート!AR789&lt;&gt;0,仕訳入力シート!AR789,"")</f>
        <v/>
      </c>
      <c r="AW789" s="120" t="str">
        <f>IF(仕訳入力シート!AT789&lt;&gt;0,仕訳入力シート!AT789,"")</f>
        <v/>
      </c>
      <c r="AX789" s="118" t="str">
        <f>IF(仕訳入力シート!AU789&lt;&gt;0,仕訳入力シート!AU789,"")</f>
        <v/>
      </c>
    </row>
    <row r="790" spans="1:50" ht="17.45" customHeight="1">
      <c r="A790" s="3" t="str">
        <f>IF(C790="",MAX(A$8:A789)+1,"")</f>
        <v/>
      </c>
      <c r="C790" s="3" t="str">
        <f>IF(仕訳入力シート!A790="*","*",IF(J790="","*",IF(J790=0,"*","")))</f>
        <v>*</v>
      </c>
      <c r="D790" s="3">
        <f>仕訳入力シート!B790</f>
        <v>782</v>
      </c>
      <c r="E790" s="3" t="str">
        <f>IF(仕訳入力シート!C790&lt;&gt;0,仕訳入力シート!C790,"")</f>
        <v/>
      </c>
      <c r="F790" s="110" t="str">
        <f>IF(仕訳入力シート!D790&lt;&gt;0,仕訳入力シート!D790,"")</f>
        <v/>
      </c>
      <c r="H790" s="110" t="str">
        <f>IF(仕訳入力シート!AN790&lt;&gt;0,仕訳入力シート!AN790,"")</f>
        <v/>
      </c>
      <c r="I790" s="110" t="str">
        <f>IF(仕訳入力シート!AO790&lt;&gt;0,仕訳入力シート!AO790,"")</f>
        <v/>
      </c>
      <c r="J790" s="143">
        <f>仕訳入力シート!E790</f>
        <v>0</v>
      </c>
      <c r="K790" s="116" t="str">
        <f>IF(仕訳入力シート!F790&lt;&gt;0,仕訳入力シート!F790,"")</f>
        <v/>
      </c>
      <c r="L790" s="3" t="str">
        <f>IF(仕訳入力シート!G790&lt;&gt;0,仕訳入力シート!G790,"")</f>
        <v/>
      </c>
      <c r="M790" s="3" t="str">
        <f>IF(仕訳入力シート!H790&lt;&gt;0,仕訳入力シート!H790,"")</f>
        <v/>
      </c>
      <c r="N790" s="3" t="str">
        <f>IF(仕訳入力シート!I790&lt;&gt;0,仕訳入力シート!I790,"")</f>
        <v/>
      </c>
      <c r="O790" s="116" t="str">
        <f>IF(仕訳入力シート!P790&lt;&gt;0,仕訳入力シート!P790,"")</f>
        <v/>
      </c>
      <c r="P790" s="3" t="str">
        <f>IF(仕訳入力シート!Q790&lt;&gt;0,仕訳入力シート!Q790,"")</f>
        <v/>
      </c>
      <c r="Q790" s="3" t="str">
        <f>IF(仕訳入力シート!J790&lt;&gt;"",仕訳入力シート!J790,"")</f>
        <v/>
      </c>
      <c r="R790" s="3" t="str">
        <f>IF(仕訳入力シート!L790&lt;&gt;"",仕訳入力シート!L790,"")</f>
        <v/>
      </c>
      <c r="S790" s="3" t="str">
        <f>IF(仕訳入力シート!O790&lt;&gt;"",仕訳入力シート!O790,"")</f>
        <v/>
      </c>
      <c r="T790" s="3">
        <f t="shared" si="48"/>
        <v>0</v>
      </c>
      <c r="U790" s="3">
        <f t="shared" si="49"/>
        <v>0</v>
      </c>
      <c r="V790" s="113" t="str">
        <f>IF(仕訳入力シート!R790&lt;&gt;0,仕訳入力シート!R790,"")</f>
        <v/>
      </c>
      <c r="W790" s="3" t="str">
        <f>IF(仕訳入力シート!S790&lt;&gt;0,仕訳入力シート!S790,"")</f>
        <v/>
      </c>
      <c r="X790" s="3" t="str">
        <f>IF(仕訳入力シート!T790&lt;&gt;0,仕訳入力シート!T790,"")</f>
        <v/>
      </c>
      <c r="Y790" s="3" t="str">
        <f>IF(仕訳入力シート!U790&lt;&gt;0,仕訳入力シート!U790,"")</f>
        <v/>
      </c>
      <c r="Z790" s="116" t="str">
        <f>IF(仕訳入力シート!AB790&lt;&gt;0,仕訳入力シート!AB790,"")</f>
        <v/>
      </c>
      <c r="AA790" s="3" t="str">
        <f>IF(仕訳入力シート!AC790&lt;&gt;0,仕訳入力シート!AC790,"")</f>
        <v/>
      </c>
      <c r="AB790" s="3" t="str">
        <f>IF(仕訳入力シート!V790&lt;&gt;"",仕訳入力シート!V790,"")</f>
        <v/>
      </c>
      <c r="AC790" s="3" t="str">
        <f>IF(仕訳入力シート!X790&lt;&gt;"",仕訳入力シート!X790,"")</f>
        <v/>
      </c>
      <c r="AD790" s="3" t="str">
        <f>IF(仕訳入力シート!AA790&lt;&gt;"",仕訳入力シート!AA790,"")</f>
        <v/>
      </c>
      <c r="AE790" s="3">
        <f t="shared" si="50"/>
        <v>0</v>
      </c>
      <c r="AF790" s="3">
        <f t="shared" si="51"/>
        <v>0</v>
      </c>
      <c r="AG790" s="121" t="str">
        <f>IF(仕訳入力シート!AD790&lt;&gt;0,仕訳入力シート!AD790,"")</f>
        <v/>
      </c>
      <c r="AH790" s="3" t="str">
        <f>IF(仕訳入力シート!AE790&lt;&gt;"",仕訳入力シート!AE790,"")</f>
        <v/>
      </c>
      <c r="AI790" s="117" t="str">
        <f>IF(仕訳入力シート!AH790&lt;&gt;0,仕訳入力シート!AH790,"")</f>
        <v/>
      </c>
      <c r="AJ790" s="118" t="str">
        <f>IF(仕訳入力シート!AI790&lt;&gt;0,仕訳入力シート!AI790,"")</f>
        <v/>
      </c>
      <c r="AK790" s="118" t="str">
        <f>IF(仕訳入力シート!AJ790&lt;&gt;0,仕訳入力シート!AJ790,"")</f>
        <v/>
      </c>
      <c r="AL790" s="118" t="str">
        <f>IF(仕訳入力シート!AK790&lt;&gt;0,仕訳入力シート!AK790,"")</f>
        <v/>
      </c>
      <c r="AM790" s="118" t="str">
        <f>IF(仕訳入力シート!AL790&lt;&gt;0,仕訳入力シート!AL790,"")</f>
        <v/>
      </c>
      <c r="AN790" s="118"/>
      <c r="AO790" s="118"/>
      <c r="AP790" s="118"/>
      <c r="AQ790" s="118"/>
      <c r="AR790" s="118"/>
      <c r="AS790" s="118"/>
      <c r="AT790" s="118"/>
      <c r="AU790" s="120" t="str">
        <f>IF(仕訳入力シート!AQ790&lt;&gt;0,仕訳入力シート!AQ790,"")</f>
        <v/>
      </c>
      <c r="AV790" s="118" t="str">
        <f>IF(仕訳入力シート!AR790&lt;&gt;0,仕訳入力シート!AR790,"")</f>
        <v/>
      </c>
      <c r="AW790" s="120" t="str">
        <f>IF(仕訳入力シート!AT790&lt;&gt;0,仕訳入力シート!AT790,"")</f>
        <v/>
      </c>
      <c r="AX790" s="118" t="str">
        <f>IF(仕訳入力シート!AU790&lt;&gt;0,仕訳入力シート!AU790,"")</f>
        <v/>
      </c>
    </row>
    <row r="791" spans="1:50" ht="17.45" customHeight="1">
      <c r="A791" s="3" t="str">
        <f>IF(C791="",MAX(A$8:A790)+1,"")</f>
        <v/>
      </c>
      <c r="C791" s="3" t="str">
        <f>IF(仕訳入力シート!A791="*","*",IF(J791="","*",IF(J791=0,"*","")))</f>
        <v>*</v>
      </c>
      <c r="D791" s="3">
        <f>仕訳入力シート!B791</f>
        <v>783</v>
      </c>
      <c r="E791" s="3" t="str">
        <f>IF(仕訳入力シート!C791&lt;&gt;0,仕訳入力シート!C791,"")</f>
        <v/>
      </c>
      <c r="F791" s="110" t="str">
        <f>IF(仕訳入力シート!D791&lt;&gt;0,仕訳入力シート!D791,"")</f>
        <v/>
      </c>
      <c r="H791" s="110" t="str">
        <f>IF(仕訳入力シート!AN791&lt;&gt;0,仕訳入力シート!AN791,"")</f>
        <v/>
      </c>
      <c r="I791" s="110" t="str">
        <f>IF(仕訳入力シート!AO791&lt;&gt;0,仕訳入力シート!AO791,"")</f>
        <v/>
      </c>
      <c r="J791" s="143">
        <f>仕訳入力シート!E791</f>
        <v>0</v>
      </c>
      <c r="K791" s="116" t="str">
        <f>IF(仕訳入力シート!F791&lt;&gt;0,仕訳入力シート!F791,"")</f>
        <v/>
      </c>
      <c r="L791" s="3" t="str">
        <f>IF(仕訳入力シート!G791&lt;&gt;0,仕訳入力シート!G791,"")</f>
        <v/>
      </c>
      <c r="M791" s="3" t="str">
        <f>IF(仕訳入力シート!H791&lt;&gt;0,仕訳入力シート!H791,"")</f>
        <v/>
      </c>
      <c r="N791" s="3" t="str">
        <f>IF(仕訳入力シート!I791&lt;&gt;0,仕訳入力シート!I791,"")</f>
        <v/>
      </c>
      <c r="O791" s="116" t="str">
        <f>IF(仕訳入力シート!P791&lt;&gt;0,仕訳入力シート!P791,"")</f>
        <v/>
      </c>
      <c r="P791" s="3" t="str">
        <f>IF(仕訳入力シート!Q791&lt;&gt;0,仕訳入力シート!Q791,"")</f>
        <v/>
      </c>
      <c r="Q791" s="3" t="str">
        <f>IF(仕訳入力シート!J791&lt;&gt;"",仕訳入力シート!J791,"")</f>
        <v/>
      </c>
      <c r="R791" s="3" t="str">
        <f>IF(仕訳入力シート!L791&lt;&gt;"",仕訳入力シート!L791,"")</f>
        <v/>
      </c>
      <c r="S791" s="3" t="str">
        <f>IF(仕訳入力シート!O791&lt;&gt;"",仕訳入力シート!O791,"")</f>
        <v/>
      </c>
      <c r="T791" s="3">
        <f t="shared" si="48"/>
        <v>0</v>
      </c>
      <c r="U791" s="3">
        <f t="shared" si="49"/>
        <v>0</v>
      </c>
      <c r="V791" s="113" t="str">
        <f>IF(仕訳入力シート!R791&lt;&gt;0,仕訳入力シート!R791,"")</f>
        <v/>
      </c>
      <c r="W791" s="3" t="str">
        <f>IF(仕訳入力シート!S791&lt;&gt;0,仕訳入力シート!S791,"")</f>
        <v/>
      </c>
      <c r="X791" s="3" t="str">
        <f>IF(仕訳入力シート!T791&lt;&gt;0,仕訳入力シート!T791,"")</f>
        <v/>
      </c>
      <c r="Y791" s="3" t="str">
        <f>IF(仕訳入力シート!U791&lt;&gt;0,仕訳入力シート!U791,"")</f>
        <v/>
      </c>
      <c r="Z791" s="116" t="str">
        <f>IF(仕訳入力シート!AB791&lt;&gt;0,仕訳入力シート!AB791,"")</f>
        <v/>
      </c>
      <c r="AA791" s="3" t="str">
        <f>IF(仕訳入力シート!AC791&lt;&gt;0,仕訳入力シート!AC791,"")</f>
        <v/>
      </c>
      <c r="AB791" s="3" t="str">
        <f>IF(仕訳入力シート!V791&lt;&gt;"",仕訳入力シート!V791,"")</f>
        <v/>
      </c>
      <c r="AC791" s="3" t="str">
        <f>IF(仕訳入力シート!X791&lt;&gt;"",仕訳入力シート!X791,"")</f>
        <v/>
      </c>
      <c r="AD791" s="3" t="str">
        <f>IF(仕訳入力シート!AA791&lt;&gt;"",仕訳入力シート!AA791,"")</f>
        <v/>
      </c>
      <c r="AE791" s="3">
        <f t="shared" si="50"/>
        <v>0</v>
      </c>
      <c r="AF791" s="3">
        <f t="shared" si="51"/>
        <v>0</v>
      </c>
      <c r="AG791" s="121" t="str">
        <f>IF(仕訳入力シート!AD791&lt;&gt;0,仕訳入力シート!AD791,"")</f>
        <v/>
      </c>
      <c r="AH791" s="3" t="str">
        <f>IF(仕訳入力シート!AE791&lt;&gt;"",仕訳入力シート!AE791,"")</f>
        <v/>
      </c>
      <c r="AI791" s="117" t="str">
        <f>IF(仕訳入力シート!AH791&lt;&gt;0,仕訳入力シート!AH791,"")</f>
        <v/>
      </c>
      <c r="AJ791" s="118" t="str">
        <f>IF(仕訳入力シート!AI791&lt;&gt;0,仕訳入力シート!AI791,"")</f>
        <v/>
      </c>
      <c r="AK791" s="118" t="str">
        <f>IF(仕訳入力シート!AJ791&lt;&gt;0,仕訳入力シート!AJ791,"")</f>
        <v/>
      </c>
      <c r="AL791" s="118" t="str">
        <f>IF(仕訳入力シート!AK791&lt;&gt;0,仕訳入力シート!AK791,"")</f>
        <v/>
      </c>
      <c r="AM791" s="118" t="str">
        <f>IF(仕訳入力シート!AL791&lt;&gt;0,仕訳入力シート!AL791,"")</f>
        <v/>
      </c>
      <c r="AN791" s="118"/>
      <c r="AO791" s="118"/>
      <c r="AP791" s="118"/>
      <c r="AQ791" s="118"/>
      <c r="AR791" s="118"/>
      <c r="AS791" s="118"/>
      <c r="AT791" s="118"/>
      <c r="AU791" s="120" t="str">
        <f>IF(仕訳入力シート!AQ791&lt;&gt;0,仕訳入力シート!AQ791,"")</f>
        <v/>
      </c>
      <c r="AV791" s="118" t="str">
        <f>IF(仕訳入力シート!AR791&lt;&gt;0,仕訳入力シート!AR791,"")</f>
        <v/>
      </c>
      <c r="AW791" s="120" t="str">
        <f>IF(仕訳入力シート!AT791&lt;&gt;0,仕訳入力シート!AT791,"")</f>
        <v/>
      </c>
      <c r="AX791" s="118" t="str">
        <f>IF(仕訳入力シート!AU791&lt;&gt;0,仕訳入力シート!AU791,"")</f>
        <v/>
      </c>
    </row>
    <row r="792" spans="1:50" ht="17.45" customHeight="1">
      <c r="A792" s="3" t="str">
        <f>IF(C792="",MAX(A$8:A791)+1,"")</f>
        <v/>
      </c>
      <c r="C792" s="3" t="str">
        <f>IF(仕訳入力シート!A792="*","*",IF(J792="","*",IF(J792=0,"*","")))</f>
        <v>*</v>
      </c>
      <c r="D792" s="3">
        <f>仕訳入力シート!B792</f>
        <v>784</v>
      </c>
      <c r="E792" s="3" t="str">
        <f>IF(仕訳入力シート!C792&lt;&gt;0,仕訳入力シート!C792,"")</f>
        <v/>
      </c>
      <c r="F792" s="110" t="str">
        <f>IF(仕訳入力シート!D792&lt;&gt;0,仕訳入力シート!D792,"")</f>
        <v/>
      </c>
      <c r="H792" s="110" t="str">
        <f>IF(仕訳入力シート!AN792&lt;&gt;0,仕訳入力シート!AN792,"")</f>
        <v/>
      </c>
      <c r="I792" s="110" t="str">
        <f>IF(仕訳入力シート!AO792&lt;&gt;0,仕訳入力シート!AO792,"")</f>
        <v/>
      </c>
      <c r="J792" s="143">
        <f>仕訳入力シート!E792</f>
        <v>0</v>
      </c>
      <c r="K792" s="116" t="str">
        <f>IF(仕訳入力シート!F792&lt;&gt;0,仕訳入力シート!F792,"")</f>
        <v/>
      </c>
      <c r="L792" s="3" t="str">
        <f>IF(仕訳入力シート!G792&lt;&gt;0,仕訳入力シート!G792,"")</f>
        <v/>
      </c>
      <c r="M792" s="3" t="str">
        <f>IF(仕訳入力シート!H792&lt;&gt;0,仕訳入力シート!H792,"")</f>
        <v/>
      </c>
      <c r="N792" s="3" t="str">
        <f>IF(仕訳入力シート!I792&lt;&gt;0,仕訳入力シート!I792,"")</f>
        <v/>
      </c>
      <c r="O792" s="116" t="str">
        <f>IF(仕訳入力シート!P792&lt;&gt;0,仕訳入力シート!P792,"")</f>
        <v/>
      </c>
      <c r="P792" s="3" t="str">
        <f>IF(仕訳入力シート!Q792&lt;&gt;0,仕訳入力シート!Q792,"")</f>
        <v/>
      </c>
      <c r="Q792" s="3" t="str">
        <f>IF(仕訳入力シート!J792&lt;&gt;"",仕訳入力シート!J792,"")</f>
        <v/>
      </c>
      <c r="R792" s="3" t="str">
        <f>IF(仕訳入力シート!L792&lt;&gt;"",仕訳入力シート!L792,"")</f>
        <v/>
      </c>
      <c r="S792" s="3" t="str">
        <f>IF(仕訳入力シート!O792&lt;&gt;"",仕訳入力シート!O792,"")</f>
        <v/>
      </c>
      <c r="T792" s="3">
        <f t="shared" si="48"/>
        <v>0</v>
      </c>
      <c r="U792" s="3">
        <f t="shared" si="49"/>
        <v>0</v>
      </c>
      <c r="V792" s="113" t="str">
        <f>IF(仕訳入力シート!R792&lt;&gt;0,仕訳入力シート!R792,"")</f>
        <v/>
      </c>
      <c r="W792" s="3" t="str">
        <f>IF(仕訳入力シート!S792&lt;&gt;0,仕訳入力シート!S792,"")</f>
        <v/>
      </c>
      <c r="X792" s="3" t="str">
        <f>IF(仕訳入力シート!T792&lt;&gt;0,仕訳入力シート!T792,"")</f>
        <v/>
      </c>
      <c r="Y792" s="3" t="str">
        <f>IF(仕訳入力シート!U792&lt;&gt;0,仕訳入力シート!U792,"")</f>
        <v/>
      </c>
      <c r="Z792" s="116" t="str">
        <f>IF(仕訳入力シート!AB792&lt;&gt;0,仕訳入力シート!AB792,"")</f>
        <v/>
      </c>
      <c r="AA792" s="3" t="str">
        <f>IF(仕訳入力シート!AC792&lt;&gt;0,仕訳入力シート!AC792,"")</f>
        <v/>
      </c>
      <c r="AB792" s="3" t="str">
        <f>IF(仕訳入力シート!V792&lt;&gt;"",仕訳入力シート!V792,"")</f>
        <v/>
      </c>
      <c r="AC792" s="3" t="str">
        <f>IF(仕訳入力シート!X792&lt;&gt;"",仕訳入力シート!X792,"")</f>
        <v/>
      </c>
      <c r="AD792" s="3" t="str">
        <f>IF(仕訳入力シート!AA792&lt;&gt;"",仕訳入力シート!AA792,"")</f>
        <v/>
      </c>
      <c r="AE792" s="3">
        <f t="shared" si="50"/>
        <v>0</v>
      </c>
      <c r="AF792" s="3">
        <f t="shared" si="51"/>
        <v>0</v>
      </c>
      <c r="AG792" s="121" t="str">
        <f>IF(仕訳入力シート!AD792&lt;&gt;0,仕訳入力シート!AD792,"")</f>
        <v/>
      </c>
      <c r="AH792" s="3" t="str">
        <f>IF(仕訳入力シート!AE792&lt;&gt;"",仕訳入力シート!AE792,"")</f>
        <v/>
      </c>
      <c r="AI792" s="117" t="str">
        <f>IF(仕訳入力シート!AH792&lt;&gt;0,仕訳入力シート!AH792,"")</f>
        <v/>
      </c>
      <c r="AJ792" s="118" t="str">
        <f>IF(仕訳入力シート!AI792&lt;&gt;0,仕訳入力シート!AI792,"")</f>
        <v/>
      </c>
      <c r="AK792" s="118" t="str">
        <f>IF(仕訳入力シート!AJ792&lt;&gt;0,仕訳入力シート!AJ792,"")</f>
        <v/>
      </c>
      <c r="AL792" s="118" t="str">
        <f>IF(仕訳入力シート!AK792&lt;&gt;0,仕訳入力シート!AK792,"")</f>
        <v/>
      </c>
      <c r="AM792" s="118" t="str">
        <f>IF(仕訳入力シート!AL792&lt;&gt;0,仕訳入力シート!AL792,"")</f>
        <v/>
      </c>
      <c r="AN792" s="118"/>
      <c r="AO792" s="118"/>
      <c r="AP792" s="118"/>
      <c r="AQ792" s="118"/>
      <c r="AR792" s="118"/>
      <c r="AS792" s="118"/>
      <c r="AT792" s="118"/>
      <c r="AU792" s="120" t="str">
        <f>IF(仕訳入力シート!AQ792&lt;&gt;0,仕訳入力シート!AQ792,"")</f>
        <v/>
      </c>
      <c r="AV792" s="118" t="str">
        <f>IF(仕訳入力シート!AR792&lt;&gt;0,仕訳入力シート!AR792,"")</f>
        <v/>
      </c>
      <c r="AW792" s="120" t="str">
        <f>IF(仕訳入力シート!AT792&lt;&gt;0,仕訳入力シート!AT792,"")</f>
        <v/>
      </c>
      <c r="AX792" s="118" t="str">
        <f>IF(仕訳入力シート!AU792&lt;&gt;0,仕訳入力シート!AU792,"")</f>
        <v/>
      </c>
    </row>
    <row r="793" spans="1:50" ht="17.45" customHeight="1">
      <c r="A793" s="3" t="str">
        <f>IF(C793="",MAX(A$8:A792)+1,"")</f>
        <v/>
      </c>
      <c r="C793" s="3" t="str">
        <f>IF(仕訳入力シート!A793="*","*",IF(J793="","*",IF(J793=0,"*","")))</f>
        <v>*</v>
      </c>
      <c r="D793" s="3">
        <f>仕訳入力シート!B793</f>
        <v>785</v>
      </c>
      <c r="E793" s="3" t="str">
        <f>IF(仕訳入力シート!C793&lt;&gt;0,仕訳入力シート!C793,"")</f>
        <v/>
      </c>
      <c r="F793" s="110" t="str">
        <f>IF(仕訳入力シート!D793&lt;&gt;0,仕訳入力シート!D793,"")</f>
        <v/>
      </c>
      <c r="H793" s="110" t="str">
        <f>IF(仕訳入力シート!AN793&lt;&gt;0,仕訳入力シート!AN793,"")</f>
        <v/>
      </c>
      <c r="I793" s="110" t="str">
        <f>IF(仕訳入力シート!AO793&lt;&gt;0,仕訳入力シート!AO793,"")</f>
        <v/>
      </c>
      <c r="J793" s="143">
        <f>仕訳入力シート!E793</f>
        <v>0</v>
      </c>
      <c r="K793" s="116" t="str">
        <f>IF(仕訳入力シート!F793&lt;&gt;0,仕訳入力シート!F793,"")</f>
        <v/>
      </c>
      <c r="L793" s="3" t="str">
        <f>IF(仕訳入力シート!G793&lt;&gt;0,仕訳入力シート!G793,"")</f>
        <v/>
      </c>
      <c r="M793" s="3" t="str">
        <f>IF(仕訳入力シート!H793&lt;&gt;0,仕訳入力シート!H793,"")</f>
        <v/>
      </c>
      <c r="N793" s="3" t="str">
        <f>IF(仕訳入力シート!I793&lt;&gt;0,仕訳入力シート!I793,"")</f>
        <v/>
      </c>
      <c r="O793" s="116" t="str">
        <f>IF(仕訳入力シート!P793&lt;&gt;0,仕訳入力シート!P793,"")</f>
        <v/>
      </c>
      <c r="P793" s="3" t="str">
        <f>IF(仕訳入力シート!Q793&lt;&gt;0,仕訳入力シート!Q793,"")</f>
        <v/>
      </c>
      <c r="Q793" s="3" t="str">
        <f>IF(仕訳入力シート!J793&lt;&gt;"",仕訳入力シート!J793,"")</f>
        <v/>
      </c>
      <c r="R793" s="3" t="str">
        <f>IF(仕訳入力シート!L793&lt;&gt;"",仕訳入力シート!L793,"")</f>
        <v/>
      </c>
      <c r="S793" s="3" t="str">
        <f>IF(仕訳入力シート!O793&lt;&gt;"",仕訳入力シート!O793,"")</f>
        <v/>
      </c>
      <c r="T793" s="3">
        <f t="shared" si="48"/>
        <v>0</v>
      </c>
      <c r="U793" s="3">
        <f t="shared" si="49"/>
        <v>0</v>
      </c>
      <c r="V793" s="113" t="str">
        <f>IF(仕訳入力シート!R793&lt;&gt;0,仕訳入力シート!R793,"")</f>
        <v/>
      </c>
      <c r="W793" s="3" t="str">
        <f>IF(仕訳入力シート!S793&lt;&gt;0,仕訳入力シート!S793,"")</f>
        <v/>
      </c>
      <c r="X793" s="3" t="str">
        <f>IF(仕訳入力シート!T793&lt;&gt;0,仕訳入力シート!T793,"")</f>
        <v/>
      </c>
      <c r="Y793" s="3" t="str">
        <f>IF(仕訳入力シート!U793&lt;&gt;0,仕訳入力シート!U793,"")</f>
        <v/>
      </c>
      <c r="Z793" s="116" t="str">
        <f>IF(仕訳入力シート!AB793&lt;&gt;0,仕訳入力シート!AB793,"")</f>
        <v/>
      </c>
      <c r="AA793" s="3" t="str">
        <f>IF(仕訳入力シート!AC793&lt;&gt;0,仕訳入力シート!AC793,"")</f>
        <v/>
      </c>
      <c r="AB793" s="3" t="str">
        <f>IF(仕訳入力シート!V793&lt;&gt;"",仕訳入力シート!V793,"")</f>
        <v/>
      </c>
      <c r="AC793" s="3" t="str">
        <f>IF(仕訳入力シート!X793&lt;&gt;"",仕訳入力シート!X793,"")</f>
        <v/>
      </c>
      <c r="AD793" s="3" t="str">
        <f>IF(仕訳入力シート!AA793&lt;&gt;"",仕訳入力シート!AA793,"")</f>
        <v/>
      </c>
      <c r="AE793" s="3">
        <f t="shared" si="50"/>
        <v>0</v>
      </c>
      <c r="AF793" s="3">
        <f t="shared" si="51"/>
        <v>0</v>
      </c>
      <c r="AG793" s="121" t="str">
        <f>IF(仕訳入力シート!AD793&lt;&gt;0,仕訳入力シート!AD793,"")</f>
        <v/>
      </c>
      <c r="AH793" s="3" t="str">
        <f>IF(仕訳入力シート!AE793&lt;&gt;"",仕訳入力シート!AE793,"")</f>
        <v/>
      </c>
      <c r="AI793" s="117" t="str">
        <f>IF(仕訳入力シート!AH793&lt;&gt;0,仕訳入力シート!AH793,"")</f>
        <v/>
      </c>
      <c r="AJ793" s="118" t="str">
        <f>IF(仕訳入力シート!AI793&lt;&gt;0,仕訳入力シート!AI793,"")</f>
        <v/>
      </c>
      <c r="AK793" s="118" t="str">
        <f>IF(仕訳入力シート!AJ793&lt;&gt;0,仕訳入力シート!AJ793,"")</f>
        <v/>
      </c>
      <c r="AL793" s="118" t="str">
        <f>IF(仕訳入力シート!AK793&lt;&gt;0,仕訳入力シート!AK793,"")</f>
        <v/>
      </c>
      <c r="AM793" s="118" t="str">
        <f>IF(仕訳入力シート!AL793&lt;&gt;0,仕訳入力シート!AL793,"")</f>
        <v/>
      </c>
      <c r="AN793" s="118"/>
      <c r="AO793" s="118"/>
      <c r="AP793" s="118"/>
      <c r="AQ793" s="118"/>
      <c r="AR793" s="118"/>
      <c r="AS793" s="118"/>
      <c r="AT793" s="118"/>
      <c r="AU793" s="120" t="str">
        <f>IF(仕訳入力シート!AQ793&lt;&gt;0,仕訳入力シート!AQ793,"")</f>
        <v/>
      </c>
      <c r="AV793" s="118" t="str">
        <f>IF(仕訳入力シート!AR793&lt;&gt;0,仕訳入力シート!AR793,"")</f>
        <v/>
      </c>
      <c r="AW793" s="120" t="str">
        <f>IF(仕訳入力シート!AT793&lt;&gt;0,仕訳入力シート!AT793,"")</f>
        <v/>
      </c>
      <c r="AX793" s="118" t="str">
        <f>IF(仕訳入力シート!AU793&lt;&gt;0,仕訳入力シート!AU793,"")</f>
        <v/>
      </c>
    </row>
    <row r="794" spans="1:50" ht="17.45" customHeight="1">
      <c r="A794" s="3" t="str">
        <f>IF(C794="",MAX(A$8:A793)+1,"")</f>
        <v/>
      </c>
      <c r="C794" s="3" t="str">
        <f>IF(仕訳入力シート!A794="*","*",IF(J794="","*",IF(J794=0,"*","")))</f>
        <v>*</v>
      </c>
      <c r="D794" s="3">
        <f>仕訳入力シート!B794</f>
        <v>786</v>
      </c>
      <c r="E794" s="3" t="str">
        <f>IF(仕訳入力シート!C794&lt;&gt;0,仕訳入力シート!C794,"")</f>
        <v/>
      </c>
      <c r="F794" s="110" t="str">
        <f>IF(仕訳入力シート!D794&lt;&gt;0,仕訳入力シート!D794,"")</f>
        <v/>
      </c>
      <c r="H794" s="110" t="str">
        <f>IF(仕訳入力シート!AN794&lt;&gt;0,仕訳入力シート!AN794,"")</f>
        <v/>
      </c>
      <c r="I794" s="110" t="str">
        <f>IF(仕訳入力シート!AO794&lt;&gt;0,仕訳入力シート!AO794,"")</f>
        <v/>
      </c>
      <c r="J794" s="143">
        <f>仕訳入力シート!E794</f>
        <v>0</v>
      </c>
      <c r="K794" s="116" t="str">
        <f>IF(仕訳入力シート!F794&lt;&gt;0,仕訳入力シート!F794,"")</f>
        <v/>
      </c>
      <c r="L794" s="3" t="str">
        <f>IF(仕訳入力シート!G794&lt;&gt;0,仕訳入力シート!G794,"")</f>
        <v/>
      </c>
      <c r="M794" s="3" t="str">
        <f>IF(仕訳入力シート!H794&lt;&gt;0,仕訳入力シート!H794,"")</f>
        <v/>
      </c>
      <c r="N794" s="3" t="str">
        <f>IF(仕訳入力シート!I794&lt;&gt;0,仕訳入力シート!I794,"")</f>
        <v/>
      </c>
      <c r="O794" s="116" t="str">
        <f>IF(仕訳入力シート!P794&lt;&gt;0,仕訳入力シート!P794,"")</f>
        <v/>
      </c>
      <c r="P794" s="3" t="str">
        <f>IF(仕訳入力シート!Q794&lt;&gt;0,仕訳入力シート!Q794,"")</f>
        <v/>
      </c>
      <c r="Q794" s="3" t="str">
        <f>IF(仕訳入力シート!J794&lt;&gt;"",仕訳入力シート!J794,"")</f>
        <v/>
      </c>
      <c r="R794" s="3" t="str">
        <f>IF(仕訳入力シート!L794&lt;&gt;"",仕訳入力シート!L794,"")</f>
        <v/>
      </c>
      <c r="S794" s="3" t="str">
        <f>IF(仕訳入力シート!O794&lt;&gt;"",仕訳入力シート!O794,"")</f>
        <v/>
      </c>
      <c r="T794" s="3">
        <f t="shared" si="48"/>
        <v>0</v>
      </c>
      <c r="U794" s="3">
        <f t="shared" si="49"/>
        <v>0</v>
      </c>
      <c r="V794" s="113" t="str">
        <f>IF(仕訳入力シート!R794&lt;&gt;0,仕訳入力シート!R794,"")</f>
        <v/>
      </c>
      <c r="W794" s="3" t="str">
        <f>IF(仕訳入力シート!S794&lt;&gt;0,仕訳入力シート!S794,"")</f>
        <v/>
      </c>
      <c r="X794" s="3" t="str">
        <f>IF(仕訳入力シート!T794&lt;&gt;0,仕訳入力シート!T794,"")</f>
        <v/>
      </c>
      <c r="Y794" s="3" t="str">
        <f>IF(仕訳入力シート!U794&lt;&gt;0,仕訳入力シート!U794,"")</f>
        <v/>
      </c>
      <c r="Z794" s="116" t="str">
        <f>IF(仕訳入力シート!AB794&lt;&gt;0,仕訳入力シート!AB794,"")</f>
        <v/>
      </c>
      <c r="AA794" s="3" t="str">
        <f>IF(仕訳入力シート!AC794&lt;&gt;0,仕訳入力シート!AC794,"")</f>
        <v/>
      </c>
      <c r="AB794" s="3" t="str">
        <f>IF(仕訳入力シート!V794&lt;&gt;"",仕訳入力シート!V794,"")</f>
        <v/>
      </c>
      <c r="AC794" s="3" t="str">
        <f>IF(仕訳入力シート!X794&lt;&gt;"",仕訳入力シート!X794,"")</f>
        <v/>
      </c>
      <c r="AD794" s="3" t="str">
        <f>IF(仕訳入力シート!AA794&lt;&gt;"",仕訳入力シート!AA794,"")</f>
        <v/>
      </c>
      <c r="AE794" s="3">
        <f t="shared" si="50"/>
        <v>0</v>
      </c>
      <c r="AF794" s="3">
        <f t="shared" si="51"/>
        <v>0</v>
      </c>
      <c r="AG794" s="121" t="str">
        <f>IF(仕訳入力シート!AD794&lt;&gt;0,仕訳入力シート!AD794,"")</f>
        <v/>
      </c>
      <c r="AH794" s="3" t="str">
        <f>IF(仕訳入力シート!AE794&lt;&gt;"",仕訳入力シート!AE794,"")</f>
        <v/>
      </c>
      <c r="AI794" s="117" t="str">
        <f>IF(仕訳入力シート!AH794&lt;&gt;0,仕訳入力シート!AH794,"")</f>
        <v/>
      </c>
      <c r="AJ794" s="118" t="str">
        <f>IF(仕訳入力シート!AI794&lt;&gt;0,仕訳入力シート!AI794,"")</f>
        <v/>
      </c>
      <c r="AK794" s="118" t="str">
        <f>IF(仕訳入力シート!AJ794&lt;&gt;0,仕訳入力シート!AJ794,"")</f>
        <v/>
      </c>
      <c r="AL794" s="118" t="str">
        <f>IF(仕訳入力シート!AK794&lt;&gt;0,仕訳入力シート!AK794,"")</f>
        <v/>
      </c>
      <c r="AM794" s="118" t="str">
        <f>IF(仕訳入力シート!AL794&lt;&gt;0,仕訳入力シート!AL794,"")</f>
        <v/>
      </c>
      <c r="AN794" s="118"/>
      <c r="AO794" s="118"/>
      <c r="AP794" s="118"/>
      <c r="AQ794" s="118"/>
      <c r="AR794" s="118"/>
      <c r="AS794" s="118"/>
      <c r="AT794" s="118"/>
      <c r="AU794" s="120" t="str">
        <f>IF(仕訳入力シート!AQ794&lt;&gt;0,仕訳入力シート!AQ794,"")</f>
        <v/>
      </c>
      <c r="AV794" s="118" t="str">
        <f>IF(仕訳入力シート!AR794&lt;&gt;0,仕訳入力シート!AR794,"")</f>
        <v/>
      </c>
      <c r="AW794" s="120" t="str">
        <f>IF(仕訳入力シート!AT794&lt;&gt;0,仕訳入力シート!AT794,"")</f>
        <v/>
      </c>
      <c r="AX794" s="118" t="str">
        <f>IF(仕訳入力シート!AU794&lt;&gt;0,仕訳入力シート!AU794,"")</f>
        <v/>
      </c>
    </row>
    <row r="795" spans="1:50" ht="17.45" customHeight="1">
      <c r="A795" s="3" t="str">
        <f>IF(C795="",MAX(A$8:A794)+1,"")</f>
        <v/>
      </c>
      <c r="C795" s="3" t="str">
        <f>IF(仕訳入力シート!A795="*","*",IF(J795="","*",IF(J795=0,"*","")))</f>
        <v>*</v>
      </c>
      <c r="D795" s="3">
        <f>仕訳入力シート!B795</f>
        <v>787</v>
      </c>
      <c r="E795" s="3" t="str">
        <f>IF(仕訳入力シート!C795&lt;&gt;0,仕訳入力シート!C795,"")</f>
        <v/>
      </c>
      <c r="F795" s="110" t="str">
        <f>IF(仕訳入力シート!D795&lt;&gt;0,仕訳入力シート!D795,"")</f>
        <v/>
      </c>
      <c r="H795" s="110" t="str">
        <f>IF(仕訳入力シート!AN795&lt;&gt;0,仕訳入力シート!AN795,"")</f>
        <v/>
      </c>
      <c r="I795" s="110" t="str">
        <f>IF(仕訳入力シート!AO795&lt;&gt;0,仕訳入力シート!AO795,"")</f>
        <v/>
      </c>
      <c r="J795" s="143">
        <f>仕訳入力シート!E795</f>
        <v>0</v>
      </c>
      <c r="K795" s="116" t="str">
        <f>IF(仕訳入力シート!F795&lt;&gt;0,仕訳入力シート!F795,"")</f>
        <v/>
      </c>
      <c r="L795" s="3" t="str">
        <f>IF(仕訳入力シート!G795&lt;&gt;0,仕訳入力シート!G795,"")</f>
        <v/>
      </c>
      <c r="M795" s="3" t="str">
        <f>IF(仕訳入力シート!H795&lt;&gt;0,仕訳入力シート!H795,"")</f>
        <v/>
      </c>
      <c r="N795" s="3" t="str">
        <f>IF(仕訳入力シート!I795&lt;&gt;0,仕訳入力シート!I795,"")</f>
        <v/>
      </c>
      <c r="O795" s="116" t="str">
        <f>IF(仕訳入力シート!P795&lt;&gt;0,仕訳入力シート!P795,"")</f>
        <v/>
      </c>
      <c r="P795" s="3" t="str">
        <f>IF(仕訳入力シート!Q795&lt;&gt;0,仕訳入力シート!Q795,"")</f>
        <v/>
      </c>
      <c r="Q795" s="3" t="str">
        <f>IF(仕訳入力シート!J795&lt;&gt;"",仕訳入力シート!J795,"")</f>
        <v/>
      </c>
      <c r="R795" s="3" t="str">
        <f>IF(仕訳入力シート!L795&lt;&gt;"",仕訳入力シート!L795,"")</f>
        <v/>
      </c>
      <c r="S795" s="3" t="str">
        <f>IF(仕訳入力シート!O795&lt;&gt;"",仕訳入力シート!O795,"")</f>
        <v/>
      </c>
      <c r="T795" s="3">
        <f t="shared" si="48"/>
        <v>0</v>
      </c>
      <c r="U795" s="3">
        <f t="shared" si="49"/>
        <v>0</v>
      </c>
      <c r="V795" s="113" t="str">
        <f>IF(仕訳入力シート!R795&lt;&gt;0,仕訳入力シート!R795,"")</f>
        <v/>
      </c>
      <c r="W795" s="3" t="str">
        <f>IF(仕訳入力シート!S795&lt;&gt;0,仕訳入力シート!S795,"")</f>
        <v/>
      </c>
      <c r="X795" s="3" t="str">
        <f>IF(仕訳入力シート!T795&lt;&gt;0,仕訳入力シート!T795,"")</f>
        <v/>
      </c>
      <c r="Y795" s="3" t="str">
        <f>IF(仕訳入力シート!U795&lt;&gt;0,仕訳入力シート!U795,"")</f>
        <v/>
      </c>
      <c r="Z795" s="116" t="str">
        <f>IF(仕訳入力シート!AB795&lt;&gt;0,仕訳入力シート!AB795,"")</f>
        <v/>
      </c>
      <c r="AA795" s="3" t="str">
        <f>IF(仕訳入力シート!AC795&lt;&gt;0,仕訳入力シート!AC795,"")</f>
        <v/>
      </c>
      <c r="AB795" s="3" t="str">
        <f>IF(仕訳入力シート!V795&lt;&gt;"",仕訳入力シート!V795,"")</f>
        <v/>
      </c>
      <c r="AC795" s="3" t="str">
        <f>IF(仕訳入力シート!X795&lt;&gt;"",仕訳入力シート!X795,"")</f>
        <v/>
      </c>
      <c r="AD795" s="3" t="str">
        <f>IF(仕訳入力シート!AA795&lt;&gt;"",仕訳入力シート!AA795,"")</f>
        <v/>
      </c>
      <c r="AE795" s="3">
        <f t="shared" si="50"/>
        <v>0</v>
      </c>
      <c r="AF795" s="3">
        <f t="shared" si="51"/>
        <v>0</v>
      </c>
      <c r="AG795" s="121" t="str">
        <f>IF(仕訳入力シート!AD795&lt;&gt;0,仕訳入力シート!AD795,"")</f>
        <v/>
      </c>
      <c r="AH795" s="3" t="str">
        <f>IF(仕訳入力シート!AE795&lt;&gt;"",仕訳入力シート!AE795,"")</f>
        <v/>
      </c>
      <c r="AI795" s="117" t="str">
        <f>IF(仕訳入力シート!AH795&lt;&gt;0,仕訳入力シート!AH795,"")</f>
        <v/>
      </c>
      <c r="AJ795" s="118" t="str">
        <f>IF(仕訳入力シート!AI795&lt;&gt;0,仕訳入力シート!AI795,"")</f>
        <v/>
      </c>
      <c r="AK795" s="118" t="str">
        <f>IF(仕訳入力シート!AJ795&lt;&gt;0,仕訳入力シート!AJ795,"")</f>
        <v/>
      </c>
      <c r="AL795" s="118" t="str">
        <f>IF(仕訳入力シート!AK795&lt;&gt;0,仕訳入力シート!AK795,"")</f>
        <v/>
      </c>
      <c r="AM795" s="118" t="str">
        <f>IF(仕訳入力シート!AL795&lt;&gt;0,仕訳入力シート!AL795,"")</f>
        <v/>
      </c>
      <c r="AN795" s="118"/>
      <c r="AO795" s="118"/>
      <c r="AP795" s="118"/>
      <c r="AQ795" s="118"/>
      <c r="AR795" s="118"/>
      <c r="AS795" s="118"/>
      <c r="AT795" s="118"/>
      <c r="AU795" s="120" t="str">
        <f>IF(仕訳入力シート!AQ795&lt;&gt;0,仕訳入力シート!AQ795,"")</f>
        <v/>
      </c>
      <c r="AV795" s="118" t="str">
        <f>IF(仕訳入力シート!AR795&lt;&gt;0,仕訳入力シート!AR795,"")</f>
        <v/>
      </c>
      <c r="AW795" s="120" t="str">
        <f>IF(仕訳入力シート!AT795&lt;&gt;0,仕訳入力シート!AT795,"")</f>
        <v/>
      </c>
      <c r="AX795" s="118" t="str">
        <f>IF(仕訳入力シート!AU795&lt;&gt;0,仕訳入力シート!AU795,"")</f>
        <v/>
      </c>
    </row>
    <row r="796" spans="1:50" ht="17.45" customHeight="1">
      <c r="A796" s="3" t="str">
        <f>IF(C796="",MAX(A$8:A795)+1,"")</f>
        <v/>
      </c>
      <c r="C796" s="3" t="str">
        <f>IF(仕訳入力シート!A796="*","*",IF(J796="","*",IF(J796=0,"*","")))</f>
        <v>*</v>
      </c>
      <c r="D796" s="3">
        <f>仕訳入力シート!B796</f>
        <v>788</v>
      </c>
      <c r="E796" s="3" t="str">
        <f>IF(仕訳入力シート!C796&lt;&gt;0,仕訳入力シート!C796,"")</f>
        <v/>
      </c>
      <c r="F796" s="110" t="str">
        <f>IF(仕訳入力シート!D796&lt;&gt;0,仕訳入力シート!D796,"")</f>
        <v/>
      </c>
      <c r="H796" s="110" t="str">
        <f>IF(仕訳入力シート!AN796&lt;&gt;0,仕訳入力シート!AN796,"")</f>
        <v/>
      </c>
      <c r="I796" s="110" t="str">
        <f>IF(仕訳入力シート!AO796&lt;&gt;0,仕訳入力シート!AO796,"")</f>
        <v/>
      </c>
      <c r="J796" s="143">
        <f>仕訳入力シート!E796</f>
        <v>0</v>
      </c>
      <c r="K796" s="116" t="str">
        <f>IF(仕訳入力シート!F796&lt;&gt;0,仕訳入力シート!F796,"")</f>
        <v/>
      </c>
      <c r="L796" s="3" t="str">
        <f>IF(仕訳入力シート!G796&lt;&gt;0,仕訳入力シート!G796,"")</f>
        <v/>
      </c>
      <c r="M796" s="3" t="str">
        <f>IF(仕訳入力シート!H796&lt;&gt;0,仕訳入力シート!H796,"")</f>
        <v/>
      </c>
      <c r="N796" s="3" t="str">
        <f>IF(仕訳入力シート!I796&lt;&gt;0,仕訳入力シート!I796,"")</f>
        <v/>
      </c>
      <c r="O796" s="116" t="str">
        <f>IF(仕訳入力シート!P796&lt;&gt;0,仕訳入力シート!P796,"")</f>
        <v/>
      </c>
      <c r="P796" s="3" t="str">
        <f>IF(仕訳入力シート!Q796&lt;&gt;0,仕訳入力シート!Q796,"")</f>
        <v/>
      </c>
      <c r="Q796" s="3" t="str">
        <f>IF(仕訳入力シート!J796&lt;&gt;"",仕訳入力シート!J796,"")</f>
        <v/>
      </c>
      <c r="R796" s="3" t="str">
        <f>IF(仕訳入力シート!L796&lt;&gt;"",仕訳入力シート!L796,"")</f>
        <v/>
      </c>
      <c r="S796" s="3" t="str">
        <f>IF(仕訳入力シート!O796&lt;&gt;"",仕訳入力シート!O796,"")</f>
        <v/>
      </c>
      <c r="T796" s="3">
        <f t="shared" si="48"/>
        <v>0</v>
      </c>
      <c r="U796" s="3">
        <f t="shared" si="49"/>
        <v>0</v>
      </c>
      <c r="V796" s="113" t="str">
        <f>IF(仕訳入力シート!R796&lt;&gt;0,仕訳入力シート!R796,"")</f>
        <v/>
      </c>
      <c r="W796" s="3" t="str">
        <f>IF(仕訳入力シート!S796&lt;&gt;0,仕訳入力シート!S796,"")</f>
        <v/>
      </c>
      <c r="X796" s="3" t="str">
        <f>IF(仕訳入力シート!T796&lt;&gt;0,仕訳入力シート!T796,"")</f>
        <v/>
      </c>
      <c r="Y796" s="3" t="str">
        <f>IF(仕訳入力シート!U796&lt;&gt;0,仕訳入力シート!U796,"")</f>
        <v/>
      </c>
      <c r="Z796" s="116" t="str">
        <f>IF(仕訳入力シート!AB796&lt;&gt;0,仕訳入力シート!AB796,"")</f>
        <v/>
      </c>
      <c r="AA796" s="3" t="str">
        <f>IF(仕訳入力シート!AC796&lt;&gt;0,仕訳入力シート!AC796,"")</f>
        <v/>
      </c>
      <c r="AB796" s="3" t="str">
        <f>IF(仕訳入力シート!V796&lt;&gt;"",仕訳入力シート!V796,"")</f>
        <v/>
      </c>
      <c r="AC796" s="3" t="str">
        <f>IF(仕訳入力シート!X796&lt;&gt;"",仕訳入力シート!X796,"")</f>
        <v/>
      </c>
      <c r="AD796" s="3" t="str">
        <f>IF(仕訳入力シート!AA796&lt;&gt;"",仕訳入力シート!AA796,"")</f>
        <v/>
      </c>
      <c r="AE796" s="3">
        <f t="shared" si="50"/>
        <v>0</v>
      </c>
      <c r="AF796" s="3">
        <f t="shared" si="51"/>
        <v>0</v>
      </c>
      <c r="AG796" s="121" t="str">
        <f>IF(仕訳入力シート!AD796&lt;&gt;0,仕訳入力シート!AD796,"")</f>
        <v/>
      </c>
      <c r="AH796" s="3" t="str">
        <f>IF(仕訳入力シート!AE796&lt;&gt;"",仕訳入力シート!AE796,"")</f>
        <v/>
      </c>
      <c r="AI796" s="117" t="str">
        <f>IF(仕訳入力シート!AH796&lt;&gt;0,仕訳入力シート!AH796,"")</f>
        <v/>
      </c>
      <c r="AJ796" s="118" t="str">
        <f>IF(仕訳入力シート!AI796&lt;&gt;0,仕訳入力シート!AI796,"")</f>
        <v/>
      </c>
      <c r="AK796" s="118" t="str">
        <f>IF(仕訳入力シート!AJ796&lt;&gt;0,仕訳入力シート!AJ796,"")</f>
        <v/>
      </c>
      <c r="AL796" s="118" t="str">
        <f>IF(仕訳入力シート!AK796&lt;&gt;0,仕訳入力シート!AK796,"")</f>
        <v/>
      </c>
      <c r="AM796" s="118" t="str">
        <f>IF(仕訳入力シート!AL796&lt;&gt;0,仕訳入力シート!AL796,"")</f>
        <v/>
      </c>
      <c r="AN796" s="118"/>
      <c r="AO796" s="118"/>
      <c r="AP796" s="118"/>
      <c r="AQ796" s="118"/>
      <c r="AR796" s="118"/>
      <c r="AS796" s="118"/>
      <c r="AT796" s="118"/>
      <c r="AU796" s="120" t="str">
        <f>IF(仕訳入力シート!AQ796&lt;&gt;0,仕訳入力シート!AQ796,"")</f>
        <v/>
      </c>
      <c r="AV796" s="118" t="str">
        <f>IF(仕訳入力シート!AR796&lt;&gt;0,仕訳入力シート!AR796,"")</f>
        <v/>
      </c>
      <c r="AW796" s="120" t="str">
        <f>IF(仕訳入力シート!AT796&lt;&gt;0,仕訳入力シート!AT796,"")</f>
        <v/>
      </c>
      <c r="AX796" s="118" t="str">
        <f>IF(仕訳入力シート!AU796&lt;&gt;0,仕訳入力シート!AU796,"")</f>
        <v/>
      </c>
    </row>
    <row r="797" spans="1:50" ht="17.45" customHeight="1">
      <c r="A797" s="3" t="str">
        <f>IF(C797="",MAX(A$8:A796)+1,"")</f>
        <v/>
      </c>
      <c r="C797" s="3" t="str">
        <f>IF(仕訳入力シート!A797="*","*",IF(J797="","*",IF(J797=0,"*","")))</f>
        <v>*</v>
      </c>
      <c r="D797" s="3">
        <f>仕訳入力シート!B797</f>
        <v>789</v>
      </c>
      <c r="E797" s="3" t="str">
        <f>IF(仕訳入力シート!C797&lt;&gt;0,仕訳入力シート!C797,"")</f>
        <v/>
      </c>
      <c r="F797" s="110" t="str">
        <f>IF(仕訳入力シート!D797&lt;&gt;0,仕訳入力シート!D797,"")</f>
        <v/>
      </c>
      <c r="H797" s="110" t="str">
        <f>IF(仕訳入力シート!AN797&lt;&gt;0,仕訳入力シート!AN797,"")</f>
        <v/>
      </c>
      <c r="I797" s="110" t="str">
        <f>IF(仕訳入力シート!AO797&lt;&gt;0,仕訳入力シート!AO797,"")</f>
        <v/>
      </c>
      <c r="J797" s="143">
        <f>仕訳入力シート!E797</f>
        <v>0</v>
      </c>
      <c r="K797" s="116" t="str">
        <f>IF(仕訳入力シート!F797&lt;&gt;0,仕訳入力シート!F797,"")</f>
        <v/>
      </c>
      <c r="L797" s="3" t="str">
        <f>IF(仕訳入力シート!G797&lt;&gt;0,仕訳入力シート!G797,"")</f>
        <v/>
      </c>
      <c r="M797" s="3" t="str">
        <f>IF(仕訳入力シート!H797&lt;&gt;0,仕訳入力シート!H797,"")</f>
        <v/>
      </c>
      <c r="N797" s="3" t="str">
        <f>IF(仕訳入力シート!I797&lt;&gt;0,仕訳入力シート!I797,"")</f>
        <v/>
      </c>
      <c r="O797" s="116" t="str">
        <f>IF(仕訳入力シート!P797&lt;&gt;0,仕訳入力シート!P797,"")</f>
        <v/>
      </c>
      <c r="P797" s="3" t="str">
        <f>IF(仕訳入力シート!Q797&lt;&gt;0,仕訳入力シート!Q797,"")</f>
        <v/>
      </c>
      <c r="Q797" s="3" t="str">
        <f>IF(仕訳入力シート!J797&lt;&gt;"",仕訳入力シート!J797,"")</f>
        <v/>
      </c>
      <c r="R797" s="3" t="str">
        <f>IF(仕訳入力シート!L797&lt;&gt;"",仕訳入力シート!L797,"")</f>
        <v/>
      </c>
      <c r="S797" s="3" t="str">
        <f>IF(仕訳入力シート!O797&lt;&gt;"",仕訳入力シート!O797,"")</f>
        <v/>
      </c>
      <c r="T797" s="3">
        <f t="shared" si="48"/>
        <v>0</v>
      </c>
      <c r="U797" s="3">
        <f t="shared" si="49"/>
        <v>0</v>
      </c>
      <c r="V797" s="113" t="str">
        <f>IF(仕訳入力シート!R797&lt;&gt;0,仕訳入力シート!R797,"")</f>
        <v/>
      </c>
      <c r="W797" s="3" t="str">
        <f>IF(仕訳入力シート!S797&lt;&gt;0,仕訳入力シート!S797,"")</f>
        <v/>
      </c>
      <c r="X797" s="3" t="str">
        <f>IF(仕訳入力シート!T797&lt;&gt;0,仕訳入力シート!T797,"")</f>
        <v/>
      </c>
      <c r="Y797" s="3" t="str">
        <f>IF(仕訳入力シート!U797&lt;&gt;0,仕訳入力シート!U797,"")</f>
        <v/>
      </c>
      <c r="Z797" s="116" t="str">
        <f>IF(仕訳入力シート!AB797&lt;&gt;0,仕訳入力シート!AB797,"")</f>
        <v/>
      </c>
      <c r="AA797" s="3" t="str">
        <f>IF(仕訳入力シート!AC797&lt;&gt;0,仕訳入力シート!AC797,"")</f>
        <v/>
      </c>
      <c r="AB797" s="3" t="str">
        <f>IF(仕訳入力シート!V797&lt;&gt;"",仕訳入力シート!V797,"")</f>
        <v/>
      </c>
      <c r="AC797" s="3" t="str">
        <f>IF(仕訳入力シート!X797&lt;&gt;"",仕訳入力シート!X797,"")</f>
        <v/>
      </c>
      <c r="AD797" s="3" t="str">
        <f>IF(仕訳入力シート!AA797&lt;&gt;"",仕訳入力シート!AA797,"")</f>
        <v/>
      </c>
      <c r="AE797" s="3">
        <f t="shared" si="50"/>
        <v>0</v>
      </c>
      <c r="AF797" s="3">
        <f t="shared" si="51"/>
        <v>0</v>
      </c>
      <c r="AG797" s="121" t="str">
        <f>IF(仕訳入力シート!AD797&lt;&gt;0,仕訳入力シート!AD797,"")</f>
        <v/>
      </c>
      <c r="AH797" s="3" t="str">
        <f>IF(仕訳入力シート!AE797&lt;&gt;"",仕訳入力シート!AE797,"")</f>
        <v/>
      </c>
      <c r="AI797" s="117" t="str">
        <f>IF(仕訳入力シート!AH797&lt;&gt;0,仕訳入力シート!AH797,"")</f>
        <v/>
      </c>
      <c r="AJ797" s="118" t="str">
        <f>IF(仕訳入力シート!AI797&lt;&gt;0,仕訳入力シート!AI797,"")</f>
        <v/>
      </c>
      <c r="AK797" s="118" t="str">
        <f>IF(仕訳入力シート!AJ797&lt;&gt;0,仕訳入力シート!AJ797,"")</f>
        <v/>
      </c>
      <c r="AL797" s="118" t="str">
        <f>IF(仕訳入力シート!AK797&lt;&gt;0,仕訳入力シート!AK797,"")</f>
        <v/>
      </c>
      <c r="AM797" s="118" t="str">
        <f>IF(仕訳入力シート!AL797&lt;&gt;0,仕訳入力シート!AL797,"")</f>
        <v/>
      </c>
      <c r="AN797" s="118"/>
      <c r="AO797" s="118"/>
      <c r="AP797" s="118"/>
      <c r="AQ797" s="118"/>
      <c r="AR797" s="118"/>
      <c r="AS797" s="118"/>
      <c r="AT797" s="118"/>
      <c r="AU797" s="120" t="str">
        <f>IF(仕訳入力シート!AQ797&lt;&gt;0,仕訳入力シート!AQ797,"")</f>
        <v/>
      </c>
      <c r="AV797" s="118" t="str">
        <f>IF(仕訳入力シート!AR797&lt;&gt;0,仕訳入力シート!AR797,"")</f>
        <v/>
      </c>
      <c r="AW797" s="120" t="str">
        <f>IF(仕訳入力シート!AT797&lt;&gt;0,仕訳入力シート!AT797,"")</f>
        <v/>
      </c>
      <c r="AX797" s="118" t="str">
        <f>IF(仕訳入力シート!AU797&lt;&gt;0,仕訳入力シート!AU797,"")</f>
        <v/>
      </c>
    </row>
    <row r="798" spans="1:50" ht="17.45" customHeight="1">
      <c r="A798" s="3" t="str">
        <f>IF(C798="",MAX(A$8:A797)+1,"")</f>
        <v/>
      </c>
      <c r="C798" s="3" t="str">
        <f>IF(仕訳入力シート!A798="*","*",IF(J798="","*",IF(J798=0,"*","")))</f>
        <v>*</v>
      </c>
      <c r="D798" s="3">
        <f>仕訳入力シート!B798</f>
        <v>790</v>
      </c>
      <c r="E798" s="3" t="str">
        <f>IF(仕訳入力シート!C798&lt;&gt;0,仕訳入力シート!C798,"")</f>
        <v/>
      </c>
      <c r="F798" s="110" t="str">
        <f>IF(仕訳入力シート!D798&lt;&gt;0,仕訳入力シート!D798,"")</f>
        <v/>
      </c>
      <c r="H798" s="110" t="str">
        <f>IF(仕訳入力シート!AN798&lt;&gt;0,仕訳入力シート!AN798,"")</f>
        <v/>
      </c>
      <c r="I798" s="110" t="str">
        <f>IF(仕訳入力シート!AO798&lt;&gt;0,仕訳入力シート!AO798,"")</f>
        <v/>
      </c>
      <c r="J798" s="143">
        <f>仕訳入力シート!E798</f>
        <v>0</v>
      </c>
      <c r="K798" s="116" t="str">
        <f>IF(仕訳入力シート!F798&lt;&gt;0,仕訳入力シート!F798,"")</f>
        <v/>
      </c>
      <c r="L798" s="3" t="str">
        <f>IF(仕訳入力シート!G798&lt;&gt;0,仕訳入力シート!G798,"")</f>
        <v/>
      </c>
      <c r="M798" s="3" t="str">
        <f>IF(仕訳入力シート!H798&lt;&gt;0,仕訳入力シート!H798,"")</f>
        <v/>
      </c>
      <c r="N798" s="3" t="str">
        <f>IF(仕訳入力シート!I798&lt;&gt;0,仕訳入力シート!I798,"")</f>
        <v/>
      </c>
      <c r="O798" s="116" t="str">
        <f>IF(仕訳入力シート!P798&lt;&gt;0,仕訳入力シート!P798,"")</f>
        <v/>
      </c>
      <c r="P798" s="3" t="str">
        <f>IF(仕訳入力シート!Q798&lt;&gt;0,仕訳入力シート!Q798,"")</f>
        <v/>
      </c>
      <c r="Q798" s="3" t="str">
        <f>IF(仕訳入力シート!J798&lt;&gt;"",仕訳入力シート!J798,"")</f>
        <v/>
      </c>
      <c r="R798" s="3" t="str">
        <f>IF(仕訳入力シート!L798&lt;&gt;"",仕訳入力シート!L798,"")</f>
        <v/>
      </c>
      <c r="S798" s="3" t="str">
        <f>IF(仕訳入力シート!O798&lt;&gt;"",仕訳入力シート!O798,"")</f>
        <v/>
      </c>
      <c r="T798" s="3">
        <f t="shared" si="48"/>
        <v>0</v>
      </c>
      <c r="U798" s="3">
        <f t="shared" si="49"/>
        <v>0</v>
      </c>
      <c r="V798" s="113" t="str">
        <f>IF(仕訳入力シート!R798&lt;&gt;0,仕訳入力シート!R798,"")</f>
        <v/>
      </c>
      <c r="W798" s="3" t="str">
        <f>IF(仕訳入力シート!S798&lt;&gt;0,仕訳入力シート!S798,"")</f>
        <v/>
      </c>
      <c r="X798" s="3" t="str">
        <f>IF(仕訳入力シート!T798&lt;&gt;0,仕訳入力シート!T798,"")</f>
        <v/>
      </c>
      <c r="Y798" s="3" t="str">
        <f>IF(仕訳入力シート!U798&lt;&gt;0,仕訳入力シート!U798,"")</f>
        <v/>
      </c>
      <c r="Z798" s="116" t="str">
        <f>IF(仕訳入力シート!AB798&lt;&gt;0,仕訳入力シート!AB798,"")</f>
        <v/>
      </c>
      <c r="AA798" s="3" t="str">
        <f>IF(仕訳入力シート!AC798&lt;&gt;0,仕訳入力シート!AC798,"")</f>
        <v/>
      </c>
      <c r="AB798" s="3" t="str">
        <f>IF(仕訳入力シート!V798&lt;&gt;"",仕訳入力シート!V798,"")</f>
        <v/>
      </c>
      <c r="AC798" s="3" t="str">
        <f>IF(仕訳入力シート!X798&lt;&gt;"",仕訳入力シート!X798,"")</f>
        <v/>
      </c>
      <c r="AD798" s="3" t="str">
        <f>IF(仕訳入力シート!AA798&lt;&gt;"",仕訳入力シート!AA798,"")</f>
        <v/>
      </c>
      <c r="AE798" s="3">
        <f t="shared" si="50"/>
        <v>0</v>
      </c>
      <c r="AF798" s="3">
        <f t="shared" si="51"/>
        <v>0</v>
      </c>
      <c r="AG798" s="121" t="str">
        <f>IF(仕訳入力シート!AD798&lt;&gt;0,仕訳入力シート!AD798,"")</f>
        <v/>
      </c>
      <c r="AH798" s="3" t="str">
        <f>IF(仕訳入力シート!AE798&lt;&gt;"",仕訳入力シート!AE798,"")</f>
        <v/>
      </c>
      <c r="AI798" s="117" t="str">
        <f>IF(仕訳入力シート!AH798&lt;&gt;0,仕訳入力シート!AH798,"")</f>
        <v/>
      </c>
      <c r="AJ798" s="118" t="str">
        <f>IF(仕訳入力シート!AI798&lt;&gt;0,仕訳入力シート!AI798,"")</f>
        <v/>
      </c>
      <c r="AK798" s="118" t="str">
        <f>IF(仕訳入力シート!AJ798&lt;&gt;0,仕訳入力シート!AJ798,"")</f>
        <v/>
      </c>
      <c r="AL798" s="118" t="str">
        <f>IF(仕訳入力シート!AK798&lt;&gt;0,仕訳入力シート!AK798,"")</f>
        <v/>
      </c>
      <c r="AM798" s="118" t="str">
        <f>IF(仕訳入力シート!AL798&lt;&gt;0,仕訳入力シート!AL798,"")</f>
        <v/>
      </c>
      <c r="AN798" s="118"/>
      <c r="AO798" s="118"/>
      <c r="AP798" s="118"/>
      <c r="AQ798" s="118"/>
      <c r="AR798" s="118"/>
      <c r="AS798" s="118"/>
      <c r="AT798" s="118"/>
      <c r="AU798" s="120" t="str">
        <f>IF(仕訳入力シート!AQ798&lt;&gt;0,仕訳入力シート!AQ798,"")</f>
        <v/>
      </c>
      <c r="AV798" s="118" t="str">
        <f>IF(仕訳入力シート!AR798&lt;&gt;0,仕訳入力シート!AR798,"")</f>
        <v/>
      </c>
      <c r="AW798" s="120" t="str">
        <f>IF(仕訳入力シート!AT798&lt;&gt;0,仕訳入力シート!AT798,"")</f>
        <v/>
      </c>
      <c r="AX798" s="118" t="str">
        <f>IF(仕訳入力シート!AU798&lt;&gt;0,仕訳入力シート!AU798,"")</f>
        <v/>
      </c>
    </row>
    <row r="799" spans="1:50" ht="17.45" customHeight="1">
      <c r="A799" s="3" t="str">
        <f>IF(C799="",MAX(A$8:A798)+1,"")</f>
        <v/>
      </c>
      <c r="C799" s="3" t="str">
        <f>IF(仕訳入力シート!A799="*","*",IF(J799="","*",IF(J799=0,"*","")))</f>
        <v>*</v>
      </c>
      <c r="D799" s="3">
        <f>仕訳入力シート!B799</f>
        <v>791</v>
      </c>
      <c r="E799" s="3" t="str">
        <f>IF(仕訳入力シート!C799&lt;&gt;0,仕訳入力シート!C799,"")</f>
        <v/>
      </c>
      <c r="F799" s="110" t="str">
        <f>IF(仕訳入力シート!D799&lt;&gt;0,仕訳入力シート!D799,"")</f>
        <v/>
      </c>
      <c r="H799" s="110" t="str">
        <f>IF(仕訳入力シート!AN799&lt;&gt;0,仕訳入力シート!AN799,"")</f>
        <v/>
      </c>
      <c r="I799" s="110" t="str">
        <f>IF(仕訳入力シート!AO799&lt;&gt;0,仕訳入力シート!AO799,"")</f>
        <v/>
      </c>
      <c r="J799" s="143">
        <f>仕訳入力シート!E799</f>
        <v>0</v>
      </c>
      <c r="K799" s="116" t="str">
        <f>IF(仕訳入力シート!F799&lt;&gt;0,仕訳入力シート!F799,"")</f>
        <v/>
      </c>
      <c r="L799" s="3" t="str">
        <f>IF(仕訳入力シート!G799&lt;&gt;0,仕訳入力シート!G799,"")</f>
        <v/>
      </c>
      <c r="M799" s="3" t="str">
        <f>IF(仕訳入力シート!H799&lt;&gt;0,仕訳入力シート!H799,"")</f>
        <v/>
      </c>
      <c r="N799" s="3" t="str">
        <f>IF(仕訳入力シート!I799&lt;&gt;0,仕訳入力シート!I799,"")</f>
        <v/>
      </c>
      <c r="O799" s="116" t="str">
        <f>IF(仕訳入力シート!P799&lt;&gt;0,仕訳入力シート!P799,"")</f>
        <v/>
      </c>
      <c r="P799" s="3" t="str">
        <f>IF(仕訳入力シート!Q799&lt;&gt;0,仕訳入力シート!Q799,"")</f>
        <v/>
      </c>
      <c r="Q799" s="3" t="str">
        <f>IF(仕訳入力シート!J799&lt;&gt;"",仕訳入力シート!J799,"")</f>
        <v/>
      </c>
      <c r="R799" s="3" t="str">
        <f>IF(仕訳入力シート!L799&lt;&gt;"",仕訳入力シート!L799,"")</f>
        <v/>
      </c>
      <c r="S799" s="3" t="str">
        <f>IF(仕訳入力シート!O799&lt;&gt;"",仕訳入力シート!O799,"")</f>
        <v/>
      </c>
      <c r="T799" s="3">
        <f t="shared" si="48"/>
        <v>0</v>
      </c>
      <c r="U799" s="3">
        <f t="shared" si="49"/>
        <v>0</v>
      </c>
      <c r="V799" s="113" t="str">
        <f>IF(仕訳入力シート!R799&lt;&gt;0,仕訳入力シート!R799,"")</f>
        <v/>
      </c>
      <c r="W799" s="3" t="str">
        <f>IF(仕訳入力シート!S799&lt;&gt;0,仕訳入力シート!S799,"")</f>
        <v/>
      </c>
      <c r="X799" s="3" t="str">
        <f>IF(仕訳入力シート!T799&lt;&gt;0,仕訳入力シート!T799,"")</f>
        <v/>
      </c>
      <c r="Y799" s="3" t="str">
        <f>IF(仕訳入力シート!U799&lt;&gt;0,仕訳入力シート!U799,"")</f>
        <v/>
      </c>
      <c r="Z799" s="116" t="str">
        <f>IF(仕訳入力シート!AB799&lt;&gt;0,仕訳入力シート!AB799,"")</f>
        <v/>
      </c>
      <c r="AA799" s="3" t="str">
        <f>IF(仕訳入力シート!AC799&lt;&gt;0,仕訳入力シート!AC799,"")</f>
        <v/>
      </c>
      <c r="AB799" s="3" t="str">
        <f>IF(仕訳入力シート!V799&lt;&gt;"",仕訳入力シート!V799,"")</f>
        <v/>
      </c>
      <c r="AC799" s="3" t="str">
        <f>IF(仕訳入力シート!X799&lt;&gt;"",仕訳入力シート!X799,"")</f>
        <v/>
      </c>
      <c r="AD799" s="3" t="str">
        <f>IF(仕訳入力シート!AA799&lt;&gt;"",仕訳入力シート!AA799,"")</f>
        <v/>
      </c>
      <c r="AE799" s="3">
        <f t="shared" si="50"/>
        <v>0</v>
      </c>
      <c r="AF799" s="3">
        <f t="shared" si="51"/>
        <v>0</v>
      </c>
      <c r="AG799" s="121" t="str">
        <f>IF(仕訳入力シート!AD799&lt;&gt;0,仕訳入力シート!AD799,"")</f>
        <v/>
      </c>
      <c r="AH799" s="3" t="str">
        <f>IF(仕訳入力シート!AE799&lt;&gt;"",仕訳入力シート!AE799,"")</f>
        <v/>
      </c>
      <c r="AI799" s="117" t="str">
        <f>IF(仕訳入力シート!AH799&lt;&gt;0,仕訳入力シート!AH799,"")</f>
        <v/>
      </c>
      <c r="AJ799" s="118" t="str">
        <f>IF(仕訳入力シート!AI799&lt;&gt;0,仕訳入力シート!AI799,"")</f>
        <v/>
      </c>
      <c r="AK799" s="118" t="str">
        <f>IF(仕訳入力シート!AJ799&lt;&gt;0,仕訳入力シート!AJ799,"")</f>
        <v/>
      </c>
      <c r="AL799" s="118" t="str">
        <f>IF(仕訳入力シート!AK799&lt;&gt;0,仕訳入力シート!AK799,"")</f>
        <v/>
      </c>
      <c r="AM799" s="118" t="str">
        <f>IF(仕訳入力シート!AL799&lt;&gt;0,仕訳入力シート!AL799,"")</f>
        <v/>
      </c>
      <c r="AN799" s="118"/>
      <c r="AO799" s="118"/>
      <c r="AP799" s="118"/>
      <c r="AQ799" s="118"/>
      <c r="AR799" s="118"/>
      <c r="AS799" s="118"/>
      <c r="AT799" s="118"/>
      <c r="AU799" s="120" t="str">
        <f>IF(仕訳入力シート!AQ799&lt;&gt;0,仕訳入力シート!AQ799,"")</f>
        <v/>
      </c>
      <c r="AV799" s="118" t="str">
        <f>IF(仕訳入力シート!AR799&lt;&gt;0,仕訳入力シート!AR799,"")</f>
        <v/>
      </c>
      <c r="AW799" s="120" t="str">
        <f>IF(仕訳入力シート!AT799&lt;&gt;0,仕訳入力シート!AT799,"")</f>
        <v/>
      </c>
      <c r="AX799" s="118" t="str">
        <f>IF(仕訳入力シート!AU799&lt;&gt;0,仕訳入力シート!AU799,"")</f>
        <v/>
      </c>
    </row>
    <row r="800" spans="1:50" ht="17.45" customHeight="1">
      <c r="A800" s="3" t="str">
        <f>IF(C800="",MAX(A$8:A799)+1,"")</f>
        <v/>
      </c>
      <c r="C800" s="3" t="str">
        <f>IF(仕訳入力シート!A800="*","*",IF(J800="","*",IF(J800=0,"*","")))</f>
        <v>*</v>
      </c>
      <c r="D800" s="3">
        <f>仕訳入力シート!B800</f>
        <v>792</v>
      </c>
      <c r="E800" s="3" t="str">
        <f>IF(仕訳入力シート!C800&lt;&gt;0,仕訳入力シート!C800,"")</f>
        <v/>
      </c>
      <c r="F800" s="110" t="str">
        <f>IF(仕訳入力シート!D800&lt;&gt;0,仕訳入力シート!D800,"")</f>
        <v/>
      </c>
      <c r="H800" s="110" t="str">
        <f>IF(仕訳入力シート!AN800&lt;&gt;0,仕訳入力シート!AN800,"")</f>
        <v/>
      </c>
      <c r="I800" s="110" t="str">
        <f>IF(仕訳入力シート!AO800&lt;&gt;0,仕訳入力シート!AO800,"")</f>
        <v/>
      </c>
      <c r="J800" s="143">
        <f>仕訳入力シート!E800</f>
        <v>0</v>
      </c>
      <c r="K800" s="116" t="str">
        <f>IF(仕訳入力シート!F800&lt;&gt;0,仕訳入力シート!F800,"")</f>
        <v/>
      </c>
      <c r="L800" s="3" t="str">
        <f>IF(仕訳入力シート!G800&lt;&gt;0,仕訳入力シート!G800,"")</f>
        <v/>
      </c>
      <c r="M800" s="3" t="str">
        <f>IF(仕訳入力シート!H800&lt;&gt;0,仕訳入力シート!H800,"")</f>
        <v/>
      </c>
      <c r="N800" s="3" t="str">
        <f>IF(仕訳入力シート!I800&lt;&gt;0,仕訳入力シート!I800,"")</f>
        <v/>
      </c>
      <c r="O800" s="116" t="str">
        <f>IF(仕訳入力シート!P800&lt;&gt;0,仕訳入力シート!P800,"")</f>
        <v/>
      </c>
      <c r="P800" s="3" t="str">
        <f>IF(仕訳入力シート!Q800&lt;&gt;0,仕訳入力シート!Q800,"")</f>
        <v/>
      </c>
      <c r="Q800" s="3" t="str">
        <f>IF(仕訳入力シート!J800&lt;&gt;"",仕訳入力シート!J800,"")</f>
        <v/>
      </c>
      <c r="R800" s="3" t="str">
        <f>IF(仕訳入力シート!L800&lt;&gt;"",仕訳入力シート!L800,"")</f>
        <v/>
      </c>
      <c r="S800" s="3" t="str">
        <f>IF(仕訳入力シート!O800&lt;&gt;"",仕訳入力シート!O800,"")</f>
        <v/>
      </c>
      <c r="T800" s="3">
        <f t="shared" si="48"/>
        <v>0</v>
      </c>
      <c r="U800" s="3">
        <f t="shared" si="49"/>
        <v>0</v>
      </c>
      <c r="V800" s="113" t="str">
        <f>IF(仕訳入力シート!R800&lt;&gt;0,仕訳入力シート!R800,"")</f>
        <v/>
      </c>
      <c r="W800" s="3" t="str">
        <f>IF(仕訳入力シート!S800&lt;&gt;0,仕訳入力シート!S800,"")</f>
        <v/>
      </c>
      <c r="X800" s="3" t="str">
        <f>IF(仕訳入力シート!T800&lt;&gt;0,仕訳入力シート!T800,"")</f>
        <v/>
      </c>
      <c r="Y800" s="3" t="str">
        <f>IF(仕訳入力シート!U800&lt;&gt;0,仕訳入力シート!U800,"")</f>
        <v/>
      </c>
      <c r="Z800" s="116" t="str">
        <f>IF(仕訳入力シート!AB800&lt;&gt;0,仕訳入力シート!AB800,"")</f>
        <v/>
      </c>
      <c r="AA800" s="3" t="str">
        <f>IF(仕訳入力シート!AC800&lt;&gt;0,仕訳入力シート!AC800,"")</f>
        <v/>
      </c>
      <c r="AB800" s="3" t="str">
        <f>IF(仕訳入力シート!V800&lt;&gt;"",仕訳入力シート!V800,"")</f>
        <v/>
      </c>
      <c r="AC800" s="3" t="str">
        <f>IF(仕訳入力シート!X800&lt;&gt;"",仕訳入力シート!X800,"")</f>
        <v/>
      </c>
      <c r="AD800" s="3" t="str">
        <f>IF(仕訳入力シート!AA800&lt;&gt;"",仕訳入力シート!AA800,"")</f>
        <v/>
      </c>
      <c r="AE800" s="3">
        <f t="shared" si="50"/>
        <v>0</v>
      </c>
      <c r="AF800" s="3">
        <f t="shared" si="51"/>
        <v>0</v>
      </c>
      <c r="AG800" s="121" t="str">
        <f>IF(仕訳入力シート!AD800&lt;&gt;0,仕訳入力シート!AD800,"")</f>
        <v/>
      </c>
      <c r="AH800" s="3" t="str">
        <f>IF(仕訳入力シート!AE800&lt;&gt;"",仕訳入力シート!AE800,"")</f>
        <v/>
      </c>
      <c r="AI800" s="117" t="str">
        <f>IF(仕訳入力シート!AH800&lt;&gt;0,仕訳入力シート!AH800,"")</f>
        <v/>
      </c>
      <c r="AJ800" s="118" t="str">
        <f>IF(仕訳入力シート!AI800&lt;&gt;0,仕訳入力シート!AI800,"")</f>
        <v/>
      </c>
      <c r="AK800" s="118" t="str">
        <f>IF(仕訳入力シート!AJ800&lt;&gt;0,仕訳入力シート!AJ800,"")</f>
        <v/>
      </c>
      <c r="AL800" s="118" t="str">
        <f>IF(仕訳入力シート!AK800&lt;&gt;0,仕訳入力シート!AK800,"")</f>
        <v/>
      </c>
      <c r="AM800" s="118" t="str">
        <f>IF(仕訳入力シート!AL800&lt;&gt;0,仕訳入力シート!AL800,"")</f>
        <v/>
      </c>
      <c r="AN800" s="118"/>
      <c r="AO800" s="118"/>
      <c r="AP800" s="118"/>
      <c r="AQ800" s="118"/>
      <c r="AR800" s="118"/>
      <c r="AS800" s="118"/>
      <c r="AT800" s="118"/>
      <c r="AU800" s="120" t="str">
        <f>IF(仕訳入力シート!AQ800&lt;&gt;0,仕訳入力シート!AQ800,"")</f>
        <v/>
      </c>
      <c r="AV800" s="118" t="str">
        <f>IF(仕訳入力シート!AR800&lt;&gt;0,仕訳入力シート!AR800,"")</f>
        <v/>
      </c>
      <c r="AW800" s="120" t="str">
        <f>IF(仕訳入力シート!AT800&lt;&gt;0,仕訳入力シート!AT800,"")</f>
        <v/>
      </c>
      <c r="AX800" s="118" t="str">
        <f>IF(仕訳入力シート!AU800&lt;&gt;0,仕訳入力シート!AU800,"")</f>
        <v/>
      </c>
    </row>
    <row r="801" spans="1:50" ht="17.45" customHeight="1">
      <c r="A801" s="3" t="str">
        <f>IF(C801="",MAX(A$8:A800)+1,"")</f>
        <v/>
      </c>
      <c r="C801" s="3" t="str">
        <f>IF(仕訳入力シート!A801="*","*",IF(J801="","*",IF(J801=0,"*","")))</f>
        <v>*</v>
      </c>
      <c r="D801" s="3">
        <f>仕訳入力シート!B801</f>
        <v>793</v>
      </c>
      <c r="E801" s="3" t="str">
        <f>IF(仕訳入力シート!C801&lt;&gt;0,仕訳入力シート!C801,"")</f>
        <v/>
      </c>
      <c r="F801" s="110" t="str">
        <f>IF(仕訳入力シート!D801&lt;&gt;0,仕訳入力シート!D801,"")</f>
        <v/>
      </c>
      <c r="H801" s="110" t="str">
        <f>IF(仕訳入力シート!AN801&lt;&gt;0,仕訳入力シート!AN801,"")</f>
        <v/>
      </c>
      <c r="I801" s="110" t="str">
        <f>IF(仕訳入力シート!AO801&lt;&gt;0,仕訳入力シート!AO801,"")</f>
        <v/>
      </c>
      <c r="J801" s="143">
        <f>仕訳入力シート!E801</f>
        <v>0</v>
      </c>
      <c r="K801" s="116" t="str">
        <f>IF(仕訳入力シート!F801&lt;&gt;0,仕訳入力シート!F801,"")</f>
        <v/>
      </c>
      <c r="L801" s="3" t="str">
        <f>IF(仕訳入力シート!G801&lt;&gt;0,仕訳入力シート!G801,"")</f>
        <v/>
      </c>
      <c r="M801" s="3" t="str">
        <f>IF(仕訳入力シート!H801&lt;&gt;0,仕訳入力シート!H801,"")</f>
        <v/>
      </c>
      <c r="N801" s="3" t="str">
        <f>IF(仕訳入力シート!I801&lt;&gt;0,仕訳入力シート!I801,"")</f>
        <v/>
      </c>
      <c r="O801" s="116" t="str">
        <f>IF(仕訳入力シート!P801&lt;&gt;0,仕訳入力シート!P801,"")</f>
        <v/>
      </c>
      <c r="P801" s="3" t="str">
        <f>IF(仕訳入力シート!Q801&lt;&gt;0,仕訳入力シート!Q801,"")</f>
        <v/>
      </c>
      <c r="Q801" s="3" t="str">
        <f>IF(仕訳入力シート!J801&lt;&gt;"",仕訳入力シート!J801,"")</f>
        <v/>
      </c>
      <c r="R801" s="3" t="str">
        <f>IF(仕訳入力シート!L801&lt;&gt;"",仕訳入力シート!L801,"")</f>
        <v/>
      </c>
      <c r="S801" s="3" t="str">
        <f>IF(仕訳入力シート!O801&lt;&gt;"",仕訳入力シート!O801,"")</f>
        <v/>
      </c>
      <c r="T801" s="3">
        <f t="shared" si="48"/>
        <v>0</v>
      </c>
      <c r="U801" s="3">
        <f t="shared" si="49"/>
        <v>0</v>
      </c>
      <c r="V801" s="113" t="str">
        <f>IF(仕訳入力シート!R801&lt;&gt;0,仕訳入力シート!R801,"")</f>
        <v/>
      </c>
      <c r="W801" s="3" t="str">
        <f>IF(仕訳入力シート!S801&lt;&gt;0,仕訳入力シート!S801,"")</f>
        <v/>
      </c>
      <c r="X801" s="3" t="str">
        <f>IF(仕訳入力シート!T801&lt;&gt;0,仕訳入力シート!T801,"")</f>
        <v/>
      </c>
      <c r="Y801" s="3" t="str">
        <f>IF(仕訳入力シート!U801&lt;&gt;0,仕訳入力シート!U801,"")</f>
        <v/>
      </c>
      <c r="Z801" s="116" t="str">
        <f>IF(仕訳入力シート!AB801&lt;&gt;0,仕訳入力シート!AB801,"")</f>
        <v/>
      </c>
      <c r="AA801" s="3" t="str">
        <f>IF(仕訳入力シート!AC801&lt;&gt;0,仕訳入力シート!AC801,"")</f>
        <v/>
      </c>
      <c r="AB801" s="3" t="str">
        <f>IF(仕訳入力シート!V801&lt;&gt;"",仕訳入力シート!V801,"")</f>
        <v/>
      </c>
      <c r="AC801" s="3" t="str">
        <f>IF(仕訳入力シート!X801&lt;&gt;"",仕訳入力シート!X801,"")</f>
        <v/>
      </c>
      <c r="AD801" s="3" t="str">
        <f>IF(仕訳入力シート!AA801&lt;&gt;"",仕訳入力シート!AA801,"")</f>
        <v/>
      </c>
      <c r="AE801" s="3">
        <f t="shared" si="50"/>
        <v>0</v>
      </c>
      <c r="AF801" s="3">
        <f t="shared" si="51"/>
        <v>0</v>
      </c>
      <c r="AG801" s="121" t="str">
        <f>IF(仕訳入力シート!AD801&lt;&gt;0,仕訳入力シート!AD801,"")</f>
        <v/>
      </c>
      <c r="AH801" s="3" t="str">
        <f>IF(仕訳入力シート!AE801&lt;&gt;"",仕訳入力シート!AE801,"")</f>
        <v/>
      </c>
      <c r="AI801" s="117" t="str">
        <f>IF(仕訳入力シート!AH801&lt;&gt;0,仕訳入力シート!AH801,"")</f>
        <v/>
      </c>
      <c r="AJ801" s="118" t="str">
        <f>IF(仕訳入力シート!AI801&lt;&gt;0,仕訳入力シート!AI801,"")</f>
        <v/>
      </c>
      <c r="AK801" s="118" t="str">
        <f>IF(仕訳入力シート!AJ801&lt;&gt;0,仕訳入力シート!AJ801,"")</f>
        <v/>
      </c>
      <c r="AL801" s="118" t="str">
        <f>IF(仕訳入力シート!AK801&lt;&gt;0,仕訳入力シート!AK801,"")</f>
        <v/>
      </c>
      <c r="AM801" s="118" t="str">
        <f>IF(仕訳入力シート!AL801&lt;&gt;0,仕訳入力シート!AL801,"")</f>
        <v/>
      </c>
      <c r="AN801" s="118"/>
      <c r="AO801" s="118"/>
      <c r="AP801" s="118"/>
      <c r="AQ801" s="118"/>
      <c r="AR801" s="118"/>
      <c r="AS801" s="118"/>
      <c r="AT801" s="118"/>
      <c r="AU801" s="120" t="str">
        <f>IF(仕訳入力シート!AQ801&lt;&gt;0,仕訳入力シート!AQ801,"")</f>
        <v/>
      </c>
      <c r="AV801" s="118" t="str">
        <f>IF(仕訳入力シート!AR801&lt;&gt;0,仕訳入力シート!AR801,"")</f>
        <v/>
      </c>
      <c r="AW801" s="120" t="str">
        <f>IF(仕訳入力シート!AT801&lt;&gt;0,仕訳入力シート!AT801,"")</f>
        <v/>
      </c>
      <c r="AX801" s="118" t="str">
        <f>IF(仕訳入力シート!AU801&lt;&gt;0,仕訳入力シート!AU801,"")</f>
        <v/>
      </c>
    </row>
    <row r="802" spans="1:50" ht="17.45" customHeight="1">
      <c r="A802" s="3" t="str">
        <f>IF(C802="",MAX(A$8:A801)+1,"")</f>
        <v/>
      </c>
      <c r="C802" s="3" t="str">
        <f>IF(仕訳入力シート!A802="*","*",IF(J802="","*",IF(J802=0,"*","")))</f>
        <v>*</v>
      </c>
      <c r="D802" s="3">
        <f>仕訳入力シート!B802</f>
        <v>794</v>
      </c>
      <c r="E802" s="3" t="str">
        <f>IF(仕訳入力シート!C802&lt;&gt;0,仕訳入力シート!C802,"")</f>
        <v/>
      </c>
      <c r="F802" s="110" t="str">
        <f>IF(仕訳入力シート!D802&lt;&gt;0,仕訳入力シート!D802,"")</f>
        <v/>
      </c>
      <c r="H802" s="110" t="str">
        <f>IF(仕訳入力シート!AN802&lt;&gt;0,仕訳入力シート!AN802,"")</f>
        <v/>
      </c>
      <c r="I802" s="110" t="str">
        <f>IF(仕訳入力シート!AO802&lt;&gt;0,仕訳入力シート!AO802,"")</f>
        <v/>
      </c>
      <c r="J802" s="143">
        <f>仕訳入力シート!E802</f>
        <v>0</v>
      </c>
      <c r="K802" s="116" t="str">
        <f>IF(仕訳入力シート!F802&lt;&gt;0,仕訳入力シート!F802,"")</f>
        <v/>
      </c>
      <c r="L802" s="3" t="str">
        <f>IF(仕訳入力シート!G802&lt;&gt;0,仕訳入力シート!G802,"")</f>
        <v/>
      </c>
      <c r="M802" s="3" t="str">
        <f>IF(仕訳入力シート!H802&lt;&gt;0,仕訳入力シート!H802,"")</f>
        <v/>
      </c>
      <c r="N802" s="3" t="str">
        <f>IF(仕訳入力シート!I802&lt;&gt;0,仕訳入力シート!I802,"")</f>
        <v/>
      </c>
      <c r="O802" s="116" t="str">
        <f>IF(仕訳入力シート!P802&lt;&gt;0,仕訳入力シート!P802,"")</f>
        <v/>
      </c>
      <c r="P802" s="3" t="str">
        <f>IF(仕訳入力シート!Q802&lt;&gt;0,仕訳入力シート!Q802,"")</f>
        <v/>
      </c>
      <c r="Q802" s="3" t="str">
        <f>IF(仕訳入力シート!J802&lt;&gt;"",仕訳入力シート!J802,"")</f>
        <v/>
      </c>
      <c r="R802" s="3" t="str">
        <f>IF(仕訳入力シート!L802&lt;&gt;"",仕訳入力シート!L802,"")</f>
        <v/>
      </c>
      <c r="S802" s="3" t="str">
        <f>IF(仕訳入力シート!O802&lt;&gt;"",仕訳入力シート!O802,"")</f>
        <v/>
      </c>
      <c r="T802" s="3">
        <f t="shared" si="48"/>
        <v>0</v>
      </c>
      <c r="U802" s="3">
        <f t="shared" si="49"/>
        <v>0</v>
      </c>
      <c r="V802" s="113" t="str">
        <f>IF(仕訳入力シート!R802&lt;&gt;0,仕訳入力シート!R802,"")</f>
        <v/>
      </c>
      <c r="W802" s="3" t="str">
        <f>IF(仕訳入力シート!S802&lt;&gt;0,仕訳入力シート!S802,"")</f>
        <v/>
      </c>
      <c r="X802" s="3" t="str">
        <f>IF(仕訳入力シート!T802&lt;&gt;0,仕訳入力シート!T802,"")</f>
        <v/>
      </c>
      <c r="Y802" s="3" t="str">
        <f>IF(仕訳入力シート!U802&lt;&gt;0,仕訳入力シート!U802,"")</f>
        <v/>
      </c>
      <c r="Z802" s="116" t="str">
        <f>IF(仕訳入力シート!AB802&lt;&gt;0,仕訳入力シート!AB802,"")</f>
        <v/>
      </c>
      <c r="AA802" s="3" t="str">
        <f>IF(仕訳入力シート!AC802&lt;&gt;0,仕訳入力シート!AC802,"")</f>
        <v/>
      </c>
      <c r="AB802" s="3" t="str">
        <f>IF(仕訳入力シート!V802&lt;&gt;"",仕訳入力シート!V802,"")</f>
        <v/>
      </c>
      <c r="AC802" s="3" t="str">
        <f>IF(仕訳入力シート!X802&lt;&gt;"",仕訳入力シート!X802,"")</f>
        <v/>
      </c>
      <c r="AD802" s="3" t="str">
        <f>IF(仕訳入力シート!AA802&lt;&gt;"",仕訳入力シート!AA802,"")</f>
        <v/>
      </c>
      <c r="AE802" s="3">
        <f t="shared" si="50"/>
        <v>0</v>
      </c>
      <c r="AF802" s="3">
        <f t="shared" si="51"/>
        <v>0</v>
      </c>
      <c r="AG802" s="121" t="str">
        <f>IF(仕訳入力シート!AD802&lt;&gt;0,仕訳入力シート!AD802,"")</f>
        <v/>
      </c>
      <c r="AH802" s="3" t="str">
        <f>IF(仕訳入力シート!AE802&lt;&gt;"",仕訳入力シート!AE802,"")</f>
        <v/>
      </c>
      <c r="AI802" s="117" t="str">
        <f>IF(仕訳入力シート!AH802&lt;&gt;0,仕訳入力シート!AH802,"")</f>
        <v/>
      </c>
      <c r="AJ802" s="118" t="str">
        <f>IF(仕訳入力シート!AI802&lt;&gt;0,仕訳入力シート!AI802,"")</f>
        <v/>
      </c>
      <c r="AK802" s="118" t="str">
        <f>IF(仕訳入力シート!AJ802&lt;&gt;0,仕訳入力シート!AJ802,"")</f>
        <v/>
      </c>
      <c r="AL802" s="118" t="str">
        <f>IF(仕訳入力シート!AK802&lt;&gt;0,仕訳入力シート!AK802,"")</f>
        <v/>
      </c>
      <c r="AM802" s="118" t="str">
        <f>IF(仕訳入力シート!AL802&lt;&gt;0,仕訳入力シート!AL802,"")</f>
        <v/>
      </c>
      <c r="AN802" s="118"/>
      <c r="AO802" s="118"/>
      <c r="AP802" s="118"/>
      <c r="AQ802" s="118"/>
      <c r="AR802" s="118"/>
      <c r="AS802" s="118"/>
      <c r="AT802" s="118"/>
      <c r="AU802" s="120" t="str">
        <f>IF(仕訳入力シート!AQ802&lt;&gt;0,仕訳入力シート!AQ802,"")</f>
        <v/>
      </c>
      <c r="AV802" s="118" t="str">
        <f>IF(仕訳入力シート!AR802&lt;&gt;0,仕訳入力シート!AR802,"")</f>
        <v/>
      </c>
      <c r="AW802" s="120" t="str">
        <f>IF(仕訳入力シート!AT802&lt;&gt;0,仕訳入力シート!AT802,"")</f>
        <v/>
      </c>
      <c r="AX802" s="118" t="str">
        <f>IF(仕訳入力シート!AU802&lt;&gt;0,仕訳入力シート!AU802,"")</f>
        <v/>
      </c>
    </row>
    <row r="803" spans="1:50" ht="17.45" customHeight="1">
      <c r="A803" s="3" t="str">
        <f>IF(C803="",MAX(A$8:A802)+1,"")</f>
        <v/>
      </c>
      <c r="C803" s="3" t="str">
        <f>IF(仕訳入力シート!A803="*","*",IF(J803="","*",IF(J803=0,"*","")))</f>
        <v>*</v>
      </c>
      <c r="D803" s="3">
        <f>仕訳入力シート!B803</f>
        <v>795</v>
      </c>
      <c r="E803" s="3" t="str">
        <f>IF(仕訳入力シート!C803&lt;&gt;0,仕訳入力シート!C803,"")</f>
        <v/>
      </c>
      <c r="F803" s="110" t="str">
        <f>IF(仕訳入力シート!D803&lt;&gt;0,仕訳入力シート!D803,"")</f>
        <v/>
      </c>
      <c r="H803" s="110" t="str">
        <f>IF(仕訳入力シート!AN803&lt;&gt;0,仕訳入力シート!AN803,"")</f>
        <v/>
      </c>
      <c r="I803" s="110" t="str">
        <f>IF(仕訳入力シート!AO803&lt;&gt;0,仕訳入力シート!AO803,"")</f>
        <v/>
      </c>
      <c r="J803" s="143">
        <f>仕訳入力シート!E803</f>
        <v>0</v>
      </c>
      <c r="K803" s="116" t="str">
        <f>IF(仕訳入力シート!F803&lt;&gt;0,仕訳入力シート!F803,"")</f>
        <v/>
      </c>
      <c r="L803" s="3" t="str">
        <f>IF(仕訳入力シート!G803&lt;&gt;0,仕訳入力シート!G803,"")</f>
        <v/>
      </c>
      <c r="M803" s="3" t="str">
        <f>IF(仕訳入力シート!H803&lt;&gt;0,仕訳入力シート!H803,"")</f>
        <v/>
      </c>
      <c r="N803" s="3" t="str">
        <f>IF(仕訳入力シート!I803&lt;&gt;0,仕訳入力シート!I803,"")</f>
        <v/>
      </c>
      <c r="O803" s="116" t="str">
        <f>IF(仕訳入力シート!P803&lt;&gt;0,仕訳入力シート!P803,"")</f>
        <v/>
      </c>
      <c r="P803" s="3" t="str">
        <f>IF(仕訳入力シート!Q803&lt;&gt;0,仕訳入力シート!Q803,"")</f>
        <v/>
      </c>
      <c r="Q803" s="3" t="str">
        <f>IF(仕訳入力シート!J803&lt;&gt;"",仕訳入力シート!J803,"")</f>
        <v/>
      </c>
      <c r="R803" s="3" t="str">
        <f>IF(仕訳入力シート!L803&lt;&gt;"",仕訳入力シート!L803,"")</f>
        <v/>
      </c>
      <c r="S803" s="3" t="str">
        <f>IF(仕訳入力シート!O803&lt;&gt;"",仕訳入力シート!O803,"")</f>
        <v/>
      </c>
      <c r="T803" s="3">
        <f t="shared" si="48"/>
        <v>0</v>
      </c>
      <c r="U803" s="3">
        <f t="shared" si="49"/>
        <v>0</v>
      </c>
      <c r="V803" s="113" t="str">
        <f>IF(仕訳入力シート!R803&lt;&gt;0,仕訳入力シート!R803,"")</f>
        <v/>
      </c>
      <c r="W803" s="3" t="str">
        <f>IF(仕訳入力シート!S803&lt;&gt;0,仕訳入力シート!S803,"")</f>
        <v/>
      </c>
      <c r="X803" s="3" t="str">
        <f>IF(仕訳入力シート!T803&lt;&gt;0,仕訳入力シート!T803,"")</f>
        <v/>
      </c>
      <c r="Y803" s="3" t="str">
        <f>IF(仕訳入力シート!U803&lt;&gt;0,仕訳入力シート!U803,"")</f>
        <v/>
      </c>
      <c r="Z803" s="116" t="str">
        <f>IF(仕訳入力シート!AB803&lt;&gt;0,仕訳入力シート!AB803,"")</f>
        <v/>
      </c>
      <c r="AA803" s="3" t="str">
        <f>IF(仕訳入力シート!AC803&lt;&gt;0,仕訳入力シート!AC803,"")</f>
        <v/>
      </c>
      <c r="AB803" s="3" t="str">
        <f>IF(仕訳入力シート!V803&lt;&gt;"",仕訳入力シート!V803,"")</f>
        <v/>
      </c>
      <c r="AC803" s="3" t="str">
        <f>IF(仕訳入力シート!X803&lt;&gt;"",仕訳入力シート!X803,"")</f>
        <v/>
      </c>
      <c r="AD803" s="3" t="str">
        <f>IF(仕訳入力シート!AA803&lt;&gt;"",仕訳入力シート!AA803,"")</f>
        <v/>
      </c>
      <c r="AE803" s="3">
        <f t="shared" si="50"/>
        <v>0</v>
      </c>
      <c r="AF803" s="3">
        <f t="shared" si="51"/>
        <v>0</v>
      </c>
      <c r="AG803" s="121" t="str">
        <f>IF(仕訳入力シート!AD803&lt;&gt;0,仕訳入力シート!AD803,"")</f>
        <v/>
      </c>
      <c r="AH803" s="3" t="str">
        <f>IF(仕訳入力シート!AE803&lt;&gt;"",仕訳入力シート!AE803,"")</f>
        <v/>
      </c>
      <c r="AI803" s="117" t="str">
        <f>IF(仕訳入力シート!AH803&lt;&gt;0,仕訳入力シート!AH803,"")</f>
        <v/>
      </c>
      <c r="AJ803" s="118" t="str">
        <f>IF(仕訳入力シート!AI803&lt;&gt;0,仕訳入力シート!AI803,"")</f>
        <v/>
      </c>
      <c r="AK803" s="118" t="str">
        <f>IF(仕訳入力シート!AJ803&lt;&gt;0,仕訳入力シート!AJ803,"")</f>
        <v/>
      </c>
      <c r="AL803" s="118" t="str">
        <f>IF(仕訳入力シート!AK803&lt;&gt;0,仕訳入力シート!AK803,"")</f>
        <v/>
      </c>
      <c r="AM803" s="118" t="str">
        <f>IF(仕訳入力シート!AL803&lt;&gt;0,仕訳入力シート!AL803,"")</f>
        <v/>
      </c>
      <c r="AN803" s="118"/>
      <c r="AO803" s="118"/>
      <c r="AP803" s="118"/>
      <c r="AQ803" s="118"/>
      <c r="AR803" s="118"/>
      <c r="AS803" s="118"/>
      <c r="AT803" s="118"/>
      <c r="AU803" s="120" t="str">
        <f>IF(仕訳入力シート!AQ803&lt;&gt;0,仕訳入力シート!AQ803,"")</f>
        <v/>
      </c>
      <c r="AV803" s="118" t="str">
        <f>IF(仕訳入力シート!AR803&lt;&gt;0,仕訳入力シート!AR803,"")</f>
        <v/>
      </c>
      <c r="AW803" s="120" t="str">
        <f>IF(仕訳入力シート!AT803&lt;&gt;0,仕訳入力シート!AT803,"")</f>
        <v/>
      </c>
      <c r="AX803" s="118" t="str">
        <f>IF(仕訳入力シート!AU803&lt;&gt;0,仕訳入力シート!AU803,"")</f>
        <v/>
      </c>
    </row>
    <row r="804" spans="1:50" ht="17.45" customHeight="1">
      <c r="A804" s="3" t="str">
        <f>IF(C804="",MAX(A$8:A803)+1,"")</f>
        <v/>
      </c>
      <c r="C804" s="3" t="str">
        <f>IF(仕訳入力シート!A804="*","*",IF(J804="","*",IF(J804=0,"*","")))</f>
        <v>*</v>
      </c>
      <c r="D804" s="3">
        <f>仕訳入力シート!B804</f>
        <v>796</v>
      </c>
      <c r="E804" s="3" t="str">
        <f>IF(仕訳入力シート!C804&lt;&gt;0,仕訳入力シート!C804,"")</f>
        <v/>
      </c>
      <c r="F804" s="110" t="str">
        <f>IF(仕訳入力シート!D804&lt;&gt;0,仕訳入力シート!D804,"")</f>
        <v/>
      </c>
      <c r="H804" s="110" t="str">
        <f>IF(仕訳入力シート!AN804&lt;&gt;0,仕訳入力シート!AN804,"")</f>
        <v/>
      </c>
      <c r="I804" s="110" t="str">
        <f>IF(仕訳入力シート!AO804&lt;&gt;0,仕訳入力シート!AO804,"")</f>
        <v/>
      </c>
      <c r="J804" s="143">
        <f>仕訳入力シート!E804</f>
        <v>0</v>
      </c>
      <c r="K804" s="116" t="str">
        <f>IF(仕訳入力シート!F804&lt;&gt;0,仕訳入力シート!F804,"")</f>
        <v/>
      </c>
      <c r="L804" s="3" t="str">
        <f>IF(仕訳入力シート!G804&lt;&gt;0,仕訳入力シート!G804,"")</f>
        <v/>
      </c>
      <c r="M804" s="3" t="str">
        <f>IF(仕訳入力シート!H804&lt;&gt;0,仕訳入力シート!H804,"")</f>
        <v/>
      </c>
      <c r="N804" s="3" t="str">
        <f>IF(仕訳入力シート!I804&lt;&gt;0,仕訳入力シート!I804,"")</f>
        <v/>
      </c>
      <c r="O804" s="116" t="str">
        <f>IF(仕訳入力シート!P804&lt;&gt;0,仕訳入力シート!P804,"")</f>
        <v/>
      </c>
      <c r="P804" s="3" t="str">
        <f>IF(仕訳入力シート!Q804&lt;&gt;0,仕訳入力シート!Q804,"")</f>
        <v/>
      </c>
      <c r="Q804" s="3" t="str">
        <f>IF(仕訳入力シート!J804&lt;&gt;"",仕訳入力シート!J804,"")</f>
        <v/>
      </c>
      <c r="R804" s="3" t="str">
        <f>IF(仕訳入力シート!L804&lt;&gt;"",仕訳入力シート!L804,"")</f>
        <v/>
      </c>
      <c r="S804" s="3" t="str">
        <f>IF(仕訳入力シート!O804&lt;&gt;"",仕訳入力シート!O804,"")</f>
        <v/>
      </c>
      <c r="T804" s="3">
        <f t="shared" si="48"/>
        <v>0</v>
      </c>
      <c r="U804" s="3">
        <f t="shared" si="49"/>
        <v>0</v>
      </c>
      <c r="V804" s="113" t="str">
        <f>IF(仕訳入力シート!R804&lt;&gt;0,仕訳入力シート!R804,"")</f>
        <v/>
      </c>
      <c r="W804" s="3" t="str">
        <f>IF(仕訳入力シート!S804&lt;&gt;0,仕訳入力シート!S804,"")</f>
        <v/>
      </c>
      <c r="X804" s="3" t="str">
        <f>IF(仕訳入力シート!T804&lt;&gt;0,仕訳入力シート!T804,"")</f>
        <v/>
      </c>
      <c r="Y804" s="3" t="str">
        <f>IF(仕訳入力シート!U804&lt;&gt;0,仕訳入力シート!U804,"")</f>
        <v/>
      </c>
      <c r="Z804" s="116" t="str">
        <f>IF(仕訳入力シート!AB804&lt;&gt;0,仕訳入力シート!AB804,"")</f>
        <v/>
      </c>
      <c r="AA804" s="3" t="str">
        <f>IF(仕訳入力シート!AC804&lt;&gt;0,仕訳入力シート!AC804,"")</f>
        <v/>
      </c>
      <c r="AB804" s="3" t="str">
        <f>IF(仕訳入力シート!V804&lt;&gt;"",仕訳入力シート!V804,"")</f>
        <v/>
      </c>
      <c r="AC804" s="3" t="str">
        <f>IF(仕訳入力シート!X804&lt;&gt;"",仕訳入力シート!X804,"")</f>
        <v/>
      </c>
      <c r="AD804" s="3" t="str">
        <f>IF(仕訳入力シート!AA804&lt;&gt;"",仕訳入力シート!AA804,"")</f>
        <v/>
      </c>
      <c r="AE804" s="3">
        <f t="shared" si="50"/>
        <v>0</v>
      </c>
      <c r="AF804" s="3">
        <f t="shared" si="51"/>
        <v>0</v>
      </c>
      <c r="AG804" s="121" t="str">
        <f>IF(仕訳入力シート!AD804&lt;&gt;0,仕訳入力シート!AD804,"")</f>
        <v/>
      </c>
      <c r="AH804" s="3" t="str">
        <f>IF(仕訳入力シート!AE804&lt;&gt;"",仕訳入力シート!AE804,"")</f>
        <v/>
      </c>
      <c r="AI804" s="117" t="str">
        <f>IF(仕訳入力シート!AH804&lt;&gt;0,仕訳入力シート!AH804,"")</f>
        <v/>
      </c>
      <c r="AJ804" s="118" t="str">
        <f>IF(仕訳入力シート!AI804&lt;&gt;0,仕訳入力シート!AI804,"")</f>
        <v/>
      </c>
      <c r="AK804" s="118" t="str">
        <f>IF(仕訳入力シート!AJ804&lt;&gt;0,仕訳入力シート!AJ804,"")</f>
        <v/>
      </c>
      <c r="AL804" s="118" t="str">
        <f>IF(仕訳入力シート!AK804&lt;&gt;0,仕訳入力シート!AK804,"")</f>
        <v/>
      </c>
      <c r="AM804" s="118" t="str">
        <f>IF(仕訳入力シート!AL804&lt;&gt;0,仕訳入力シート!AL804,"")</f>
        <v/>
      </c>
      <c r="AN804" s="118"/>
      <c r="AO804" s="118"/>
      <c r="AP804" s="118"/>
      <c r="AQ804" s="118"/>
      <c r="AR804" s="118"/>
      <c r="AS804" s="118"/>
      <c r="AT804" s="118"/>
      <c r="AU804" s="120" t="str">
        <f>IF(仕訳入力シート!AQ804&lt;&gt;0,仕訳入力シート!AQ804,"")</f>
        <v/>
      </c>
      <c r="AV804" s="118" t="str">
        <f>IF(仕訳入力シート!AR804&lt;&gt;0,仕訳入力シート!AR804,"")</f>
        <v/>
      </c>
      <c r="AW804" s="120" t="str">
        <f>IF(仕訳入力シート!AT804&lt;&gt;0,仕訳入力シート!AT804,"")</f>
        <v/>
      </c>
      <c r="AX804" s="118" t="str">
        <f>IF(仕訳入力シート!AU804&lt;&gt;0,仕訳入力シート!AU804,"")</f>
        <v/>
      </c>
    </row>
    <row r="805" spans="1:50" ht="17.45" customHeight="1">
      <c r="A805" s="3" t="str">
        <f>IF(C805="",MAX(A$8:A804)+1,"")</f>
        <v/>
      </c>
      <c r="C805" s="3" t="str">
        <f>IF(仕訳入力シート!A805="*","*",IF(J805="","*",IF(J805=0,"*","")))</f>
        <v>*</v>
      </c>
      <c r="D805" s="3">
        <f>仕訳入力シート!B805</f>
        <v>797</v>
      </c>
      <c r="E805" s="3" t="str">
        <f>IF(仕訳入力シート!C805&lt;&gt;0,仕訳入力シート!C805,"")</f>
        <v/>
      </c>
      <c r="F805" s="110" t="str">
        <f>IF(仕訳入力シート!D805&lt;&gt;0,仕訳入力シート!D805,"")</f>
        <v/>
      </c>
      <c r="H805" s="110" t="str">
        <f>IF(仕訳入力シート!AN805&lt;&gt;0,仕訳入力シート!AN805,"")</f>
        <v/>
      </c>
      <c r="I805" s="110" t="str">
        <f>IF(仕訳入力シート!AO805&lt;&gt;0,仕訳入力シート!AO805,"")</f>
        <v/>
      </c>
      <c r="J805" s="143">
        <f>仕訳入力シート!E805</f>
        <v>0</v>
      </c>
      <c r="K805" s="116" t="str">
        <f>IF(仕訳入力シート!F805&lt;&gt;0,仕訳入力シート!F805,"")</f>
        <v/>
      </c>
      <c r="L805" s="3" t="str">
        <f>IF(仕訳入力シート!G805&lt;&gt;0,仕訳入力シート!G805,"")</f>
        <v/>
      </c>
      <c r="M805" s="3" t="str">
        <f>IF(仕訳入力シート!H805&lt;&gt;0,仕訳入力シート!H805,"")</f>
        <v/>
      </c>
      <c r="N805" s="3" t="str">
        <f>IF(仕訳入力シート!I805&lt;&gt;0,仕訳入力シート!I805,"")</f>
        <v/>
      </c>
      <c r="O805" s="116" t="str">
        <f>IF(仕訳入力シート!P805&lt;&gt;0,仕訳入力シート!P805,"")</f>
        <v/>
      </c>
      <c r="P805" s="3" t="str">
        <f>IF(仕訳入力シート!Q805&lt;&gt;0,仕訳入力シート!Q805,"")</f>
        <v/>
      </c>
      <c r="Q805" s="3" t="str">
        <f>IF(仕訳入力シート!J805&lt;&gt;"",仕訳入力シート!J805,"")</f>
        <v/>
      </c>
      <c r="R805" s="3" t="str">
        <f>IF(仕訳入力シート!L805&lt;&gt;"",仕訳入力シート!L805,"")</f>
        <v/>
      </c>
      <c r="S805" s="3" t="str">
        <f>IF(仕訳入力シート!O805&lt;&gt;"",仕訳入力シート!O805,"")</f>
        <v/>
      </c>
      <c r="T805" s="3">
        <f t="shared" si="48"/>
        <v>0</v>
      </c>
      <c r="U805" s="3">
        <f t="shared" si="49"/>
        <v>0</v>
      </c>
      <c r="V805" s="113" t="str">
        <f>IF(仕訳入力シート!R805&lt;&gt;0,仕訳入力シート!R805,"")</f>
        <v/>
      </c>
      <c r="W805" s="3" t="str">
        <f>IF(仕訳入力シート!S805&lt;&gt;0,仕訳入力シート!S805,"")</f>
        <v/>
      </c>
      <c r="X805" s="3" t="str">
        <f>IF(仕訳入力シート!T805&lt;&gt;0,仕訳入力シート!T805,"")</f>
        <v/>
      </c>
      <c r="Y805" s="3" t="str">
        <f>IF(仕訳入力シート!U805&lt;&gt;0,仕訳入力シート!U805,"")</f>
        <v/>
      </c>
      <c r="Z805" s="116" t="str">
        <f>IF(仕訳入力シート!AB805&lt;&gt;0,仕訳入力シート!AB805,"")</f>
        <v/>
      </c>
      <c r="AA805" s="3" t="str">
        <f>IF(仕訳入力シート!AC805&lt;&gt;0,仕訳入力シート!AC805,"")</f>
        <v/>
      </c>
      <c r="AB805" s="3" t="str">
        <f>IF(仕訳入力シート!V805&lt;&gt;"",仕訳入力シート!V805,"")</f>
        <v/>
      </c>
      <c r="AC805" s="3" t="str">
        <f>IF(仕訳入力シート!X805&lt;&gt;"",仕訳入力シート!X805,"")</f>
        <v/>
      </c>
      <c r="AD805" s="3" t="str">
        <f>IF(仕訳入力シート!AA805&lt;&gt;"",仕訳入力シート!AA805,"")</f>
        <v/>
      </c>
      <c r="AE805" s="3">
        <f t="shared" si="50"/>
        <v>0</v>
      </c>
      <c r="AF805" s="3">
        <f t="shared" si="51"/>
        <v>0</v>
      </c>
      <c r="AG805" s="121" t="str">
        <f>IF(仕訳入力シート!AD805&lt;&gt;0,仕訳入力シート!AD805,"")</f>
        <v/>
      </c>
      <c r="AH805" s="3" t="str">
        <f>IF(仕訳入力シート!AE805&lt;&gt;"",仕訳入力シート!AE805,"")</f>
        <v/>
      </c>
      <c r="AI805" s="117" t="str">
        <f>IF(仕訳入力シート!AH805&lt;&gt;0,仕訳入力シート!AH805,"")</f>
        <v/>
      </c>
      <c r="AJ805" s="118" t="str">
        <f>IF(仕訳入力シート!AI805&lt;&gt;0,仕訳入力シート!AI805,"")</f>
        <v/>
      </c>
      <c r="AK805" s="118" t="str">
        <f>IF(仕訳入力シート!AJ805&lt;&gt;0,仕訳入力シート!AJ805,"")</f>
        <v/>
      </c>
      <c r="AL805" s="118" t="str">
        <f>IF(仕訳入力シート!AK805&lt;&gt;0,仕訳入力シート!AK805,"")</f>
        <v/>
      </c>
      <c r="AM805" s="118" t="str">
        <f>IF(仕訳入力シート!AL805&lt;&gt;0,仕訳入力シート!AL805,"")</f>
        <v/>
      </c>
      <c r="AN805" s="118"/>
      <c r="AO805" s="118"/>
      <c r="AP805" s="118"/>
      <c r="AQ805" s="118"/>
      <c r="AR805" s="118"/>
      <c r="AS805" s="118"/>
      <c r="AT805" s="118"/>
      <c r="AU805" s="120" t="str">
        <f>IF(仕訳入力シート!AQ805&lt;&gt;0,仕訳入力シート!AQ805,"")</f>
        <v/>
      </c>
      <c r="AV805" s="118" t="str">
        <f>IF(仕訳入力シート!AR805&lt;&gt;0,仕訳入力シート!AR805,"")</f>
        <v/>
      </c>
      <c r="AW805" s="120" t="str">
        <f>IF(仕訳入力シート!AT805&lt;&gt;0,仕訳入力シート!AT805,"")</f>
        <v/>
      </c>
      <c r="AX805" s="118" t="str">
        <f>IF(仕訳入力シート!AU805&lt;&gt;0,仕訳入力シート!AU805,"")</f>
        <v/>
      </c>
    </row>
    <row r="806" spans="1:50" ht="17.45" customHeight="1">
      <c r="A806" s="3" t="str">
        <f>IF(C806="",MAX(A$8:A805)+1,"")</f>
        <v/>
      </c>
      <c r="C806" s="3" t="str">
        <f>IF(仕訳入力シート!A806="*","*",IF(J806="","*",IF(J806=0,"*","")))</f>
        <v>*</v>
      </c>
      <c r="D806" s="3">
        <f>仕訳入力シート!B806</f>
        <v>798</v>
      </c>
      <c r="E806" s="3" t="str">
        <f>IF(仕訳入力シート!C806&lt;&gt;0,仕訳入力シート!C806,"")</f>
        <v/>
      </c>
      <c r="F806" s="110" t="str">
        <f>IF(仕訳入力シート!D806&lt;&gt;0,仕訳入力シート!D806,"")</f>
        <v/>
      </c>
      <c r="H806" s="110" t="str">
        <f>IF(仕訳入力シート!AN806&lt;&gt;0,仕訳入力シート!AN806,"")</f>
        <v/>
      </c>
      <c r="I806" s="110" t="str">
        <f>IF(仕訳入力シート!AO806&lt;&gt;0,仕訳入力シート!AO806,"")</f>
        <v/>
      </c>
      <c r="J806" s="143">
        <f>仕訳入力シート!E806</f>
        <v>0</v>
      </c>
      <c r="K806" s="116" t="str">
        <f>IF(仕訳入力シート!F806&lt;&gt;0,仕訳入力シート!F806,"")</f>
        <v/>
      </c>
      <c r="L806" s="3" t="str">
        <f>IF(仕訳入力シート!G806&lt;&gt;0,仕訳入力シート!G806,"")</f>
        <v/>
      </c>
      <c r="M806" s="3" t="str">
        <f>IF(仕訳入力シート!H806&lt;&gt;0,仕訳入力シート!H806,"")</f>
        <v/>
      </c>
      <c r="N806" s="3" t="str">
        <f>IF(仕訳入力シート!I806&lt;&gt;0,仕訳入力シート!I806,"")</f>
        <v/>
      </c>
      <c r="O806" s="116" t="str">
        <f>IF(仕訳入力シート!P806&lt;&gt;0,仕訳入力シート!P806,"")</f>
        <v/>
      </c>
      <c r="P806" s="3" t="str">
        <f>IF(仕訳入力シート!Q806&lt;&gt;0,仕訳入力シート!Q806,"")</f>
        <v/>
      </c>
      <c r="Q806" s="3" t="str">
        <f>IF(仕訳入力シート!J806&lt;&gt;"",仕訳入力シート!J806,"")</f>
        <v/>
      </c>
      <c r="R806" s="3" t="str">
        <f>IF(仕訳入力シート!L806&lt;&gt;"",仕訳入力シート!L806,"")</f>
        <v/>
      </c>
      <c r="S806" s="3" t="str">
        <f>IF(仕訳入力シート!O806&lt;&gt;"",仕訳入力シート!O806,"")</f>
        <v/>
      </c>
      <c r="T806" s="3">
        <f t="shared" si="48"/>
        <v>0</v>
      </c>
      <c r="U806" s="3">
        <f t="shared" si="49"/>
        <v>0</v>
      </c>
      <c r="V806" s="113" t="str">
        <f>IF(仕訳入力シート!R806&lt;&gt;0,仕訳入力シート!R806,"")</f>
        <v/>
      </c>
      <c r="W806" s="3" t="str">
        <f>IF(仕訳入力シート!S806&lt;&gt;0,仕訳入力シート!S806,"")</f>
        <v/>
      </c>
      <c r="X806" s="3" t="str">
        <f>IF(仕訳入力シート!T806&lt;&gt;0,仕訳入力シート!T806,"")</f>
        <v/>
      </c>
      <c r="Y806" s="3" t="str">
        <f>IF(仕訳入力シート!U806&lt;&gt;0,仕訳入力シート!U806,"")</f>
        <v/>
      </c>
      <c r="Z806" s="116" t="str">
        <f>IF(仕訳入力シート!AB806&lt;&gt;0,仕訳入力シート!AB806,"")</f>
        <v/>
      </c>
      <c r="AA806" s="3" t="str">
        <f>IF(仕訳入力シート!AC806&lt;&gt;0,仕訳入力シート!AC806,"")</f>
        <v/>
      </c>
      <c r="AB806" s="3" t="str">
        <f>IF(仕訳入力シート!V806&lt;&gt;"",仕訳入力シート!V806,"")</f>
        <v/>
      </c>
      <c r="AC806" s="3" t="str">
        <f>IF(仕訳入力シート!X806&lt;&gt;"",仕訳入力シート!X806,"")</f>
        <v/>
      </c>
      <c r="AD806" s="3" t="str">
        <f>IF(仕訳入力シート!AA806&lt;&gt;"",仕訳入力シート!AA806,"")</f>
        <v/>
      </c>
      <c r="AE806" s="3">
        <f t="shared" si="50"/>
        <v>0</v>
      </c>
      <c r="AF806" s="3">
        <f t="shared" si="51"/>
        <v>0</v>
      </c>
      <c r="AG806" s="121" t="str">
        <f>IF(仕訳入力シート!AD806&lt;&gt;0,仕訳入力シート!AD806,"")</f>
        <v/>
      </c>
      <c r="AH806" s="3" t="str">
        <f>IF(仕訳入力シート!AE806&lt;&gt;"",仕訳入力シート!AE806,"")</f>
        <v/>
      </c>
      <c r="AI806" s="117" t="str">
        <f>IF(仕訳入力シート!AH806&lt;&gt;0,仕訳入力シート!AH806,"")</f>
        <v/>
      </c>
      <c r="AJ806" s="118" t="str">
        <f>IF(仕訳入力シート!AI806&lt;&gt;0,仕訳入力シート!AI806,"")</f>
        <v/>
      </c>
      <c r="AK806" s="118" t="str">
        <f>IF(仕訳入力シート!AJ806&lt;&gt;0,仕訳入力シート!AJ806,"")</f>
        <v/>
      </c>
      <c r="AL806" s="118" t="str">
        <f>IF(仕訳入力シート!AK806&lt;&gt;0,仕訳入力シート!AK806,"")</f>
        <v/>
      </c>
      <c r="AM806" s="118" t="str">
        <f>IF(仕訳入力シート!AL806&lt;&gt;0,仕訳入力シート!AL806,"")</f>
        <v/>
      </c>
      <c r="AN806" s="118"/>
      <c r="AO806" s="118"/>
      <c r="AP806" s="118"/>
      <c r="AQ806" s="118"/>
      <c r="AR806" s="118"/>
      <c r="AS806" s="118"/>
      <c r="AT806" s="118"/>
      <c r="AU806" s="120" t="str">
        <f>IF(仕訳入力シート!AQ806&lt;&gt;0,仕訳入力シート!AQ806,"")</f>
        <v/>
      </c>
      <c r="AV806" s="118" t="str">
        <f>IF(仕訳入力シート!AR806&lt;&gt;0,仕訳入力シート!AR806,"")</f>
        <v/>
      </c>
      <c r="AW806" s="120" t="str">
        <f>IF(仕訳入力シート!AT806&lt;&gt;0,仕訳入力シート!AT806,"")</f>
        <v/>
      </c>
      <c r="AX806" s="118" t="str">
        <f>IF(仕訳入力シート!AU806&lt;&gt;0,仕訳入力シート!AU806,"")</f>
        <v/>
      </c>
    </row>
    <row r="807" spans="1:50" ht="17.45" customHeight="1">
      <c r="A807" s="3" t="str">
        <f>IF(C807="",MAX(A$8:A806)+1,"")</f>
        <v/>
      </c>
      <c r="C807" s="3" t="str">
        <f>IF(仕訳入力シート!A807="*","*",IF(J807="","*",IF(J807=0,"*","")))</f>
        <v>*</v>
      </c>
      <c r="D807" s="3">
        <f>仕訳入力シート!B807</f>
        <v>799</v>
      </c>
      <c r="E807" s="3" t="str">
        <f>IF(仕訳入力シート!C807&lt;&gt;0,仕訳入力シート!C807,"")</f>
        <v/>
      </c>
      <c r="F807" s="110" t="str">
        <f>IF(仕訳入力シート!D807&lt;&gt;0,仕訳入力シート!D807,"")</f>
        <v/>
      </c>
      <c r="H807" s="110" t="str">
        <f>IF(仕訳入力シート!AN807&lt;&gt;0,仕訳入力シート!AN807,"")</f>
        <v/>
      </c>
      <c r="I807" s="110" t="str">
        <f>IF(仕訳入力シート!AO807&lt;&gt;0,仕訳入力シート!AO807,"")</f>
        <v/>
      </c>
      <c r="J807" s="143">
        <f>仕訳入力シート!E807</f>
        <v>0</v>
      </c>
      <c r="K807" s="116" t="str">
        <f>IF(仕訳入力シート!F807&lt;&gt;0,仕訳入力シート!F807,"")</f>
        <v/>
      </c>
      <c r="L807" s="3" t="str">
        <f>IF(仕訳入力シート!G807&lt;&gt;0,仕訳入力シート!G807,"")</f>
        <v/>
      </c>
      <c r="M807" s="3" t="str">
        <f>IF(仕訳入力シート!H807&lt;&gt;0,仕訳入力シート!H807,"")</f>
        <v/>
      </c>
      <c r="N807" s="3" t="str">
        <f>IF(仕訳入力シート!I807&lt;&gt;0,仕訳入力シート!I807,"")</f>
        <v/>
      </c>
      <c r="O807" s="116" t="str">
        <f>IF(仕訳入力シート!P807&lt;&gt;0,仕訳入力シート!P807,"")</f>
        <v/>
      </c>
      <c r="P807" s="3" t="str">
        <f>IF(仕訳入力シート!Q807&lt;&gt;0,仕訳入力シート!Q807,"")</f>
        <v/>
      </c>
      <c r="Q807" s="3" t="str">
        <f>IF(仕訳入力シート!J807&lt;&gt;"",仕訳入力シート!J807,"")</f>
        <v/>
      </c>
      <c r="R807" s="3" t="str">
        <f>IF(仕訳入力シート!L807&lt;&gt;"",仕訳入力シート!L807,"")</f>
        <v/>
      </c>
      <c r="S807" s="3" t="str">
        <f>IF(仕訳入力シート!O807&lt;&gt;"",仕訳入力シート!O807,"")</f>
        <v/>
      </c>
      <c r="T807" s="3">
        <f t="shared" si="48"/>
        <v>0</v>
      </c>
      <c r="U807" s="3">
        <f t="shared" si="49"/>
        <v>0</v>
      </c>
      <c r="V807" s="113" t="str">
        <f>IF(仕訳入力シート!R807&lt;&gt;0,仕訳入力シート!R807,"")</f>
        <v/>
      </c>
      <c r="W807" s="3" t="str">
        <f>IF(仕訳入力シート!S807&lt;&gt;0,仕訳入力シート!S807,"")</f>
        <v/>
      </c>
      <c r="X807" s="3" t="str">
        <f>IF(仕訳入力シート!T807&lt;&gt;0,仕訳入力シート!T807,"")</f>
        <v/>
      </c>
      <c r="Y807" s="3" t="str">
        <f>IF(仕訳入力シート!U807&lt;&gt;0,仕訳入力シート!U807,"")</f>
        <v/>
      </c>
      <c r="Z807" s="116" t="str">
        <f>IF(仕訳入力シート!AB807&lt;&gt;0,仕訳入力シート!AB807,"")</f>
        <v/>
      </c>
      <c r="AA807" s="3" t="str">
        <f>IF(仕訳入力シート!AC807&lt;&gt;0,仕訳入力シート!AC807,"")</f>
        <v/>
      </c>
      <c r="AB807" s="3" t="str">
        <f>IF(仕訳入力シート!V807&lt;&gt;"",仕訳入力シート!V807,"")</f>
        <v/>
      </c>
      <c r="AC807" s="3" t="str">
        <f>IF(仕訳入力シート!X807&lt;&gt;"",仕訳入力シート!X807,"")</f>
        <v/>
      </c>
      <c r="AD807" s="3" t="str">
        <f>IF(仕訳入力シート!AA807&lt;&gt;"",仕訳入力シート!AA807,"")</f>
        <v/>
      </c>
      <c r="AE807" s="3">
        <f t="shared" si="50"/>
        <v>0</v>
      </c>
      <c r="AF807" s="3">
        <f t="shared" si="51"/>
        <v>0</v>
      </c>
      <c r="AG807" s="121" t="str">
        <f>IF(仕訳入力シート!AD807&lt;&gt;0,仕訳入力シート!AD807,"")</f>
        <v/>
      </c>
      <c r="AH807" s="3" t="str">
        <f>IF(仕訳入力シート!AE807&lt;&gt;"",仕訳入力シート!AE807,"")</f>
        <v/>
      </c>
      <c r="AI807" s="117" t="str">
        <f>IF(仕訳入力シート!AH807&lt;&gt;0,仕訳入力シート!AH807,"")</f>
        <v/>
      </c>
      <c r="AJ807" s="118" t="str">
        <f>IF(仕訳入力シート!AI807&lt;&gt;0,仕訳入力シート!AI807,"")</f>
        <v/>
      </c>
      <c r="AK807" s="118" t="str">
        <f>IF(仕訳入力シート!AJ807&lt;&gt;0,仕訳入力シート!AJ807,"")</f>
        <v/>
      </c>
      <c r="AL807" s="118" t="str">
        <f>IF(仕訳入力シート!AK807&lt;&gt;0,仕訳入力シート!AK807,"")</f>
        <v/>
      </c>
      <c r="AM807" s="118" t="str">
        <f>IF(仕訳入力シート!AL807&lt;&gt;0,仕訳入力シート!AL807,"")</f>
        <v/>
      </c>
      <c r="AN807" s="118"/>
      <c r="AO807" s="118"/>
      <c r="AP807" s="118"/>
      <c r="AQ807" s="118"/>
      <c r="AR807" s="118"/>
      <c r="AS807" s="118"/>
      <c r="AT807" s="118"/>
      <c r="AU807" s="120" t="str">
        <f>IF(仕訳入力シート!AQ807&lt;&gt;0,仕訳入力シート!AQ807,"")</f>
        <v/>
      </c>
      <c r="AV807" s="118" t="str">
        <f>IF(仕訳入力シート!AR807&lt;&gt;0,仕訳入力シート!AR807,"")</f>
        <v/>
      </c>
      <c r="AW807" s="120" t="str">
        <f>IF(仕訳入力シート!AT807&lt;&gt;0,仕訳入力シート!AT807,"")</f>
        <v/>
      </c>
      <c r="AX807" s="118" t="str">
        <f>IF(仕訳入力シート!AU807&lt;&gt;0,仕訳入力シート!AU807,"")</f>
        <v/>
      </c>
    </row>
    <row r="808" spans="1:50" ht="17.45" customHeight="1">
      <c r="A808" s="3" t="str">
        <f>IF(C808="",MAX(A$8:A807)+1,"")</f>
        <v/>
      </c>
      <c r="C808" s="3" t="str">
        <f>IF(仕訳入力シート!A808="*","*",IF(J808="","*",IF(J808=0,"*","")))</f>
        <v>*</v>
      </c>
      <c r="D808" s="3">
        <f>仕訳入力シート!B808</f>
        <v>800</v>
      </c>
      <c r="E808" s="3" t="str">
        <f>IF(仕訳入力シート!C808&lt;&gt;0,仕訳入力シート!C808,"")</f>
        <v/>
      </c>
      <c r="F808" s="110" t="str">
        <f>IF(仕訳入力シート!D808&lt;&gt;0,仕訳入力シート!D808,"")</f>
        <v/>
      </c>
      <c r="H808" s="110" t="str">
        <f>IF(仕訳入力シート!AN808&lt;&gt;0,仕訳入力シート!AN808,"")</f>
        <v/>
      </c>
      <c r="I808" s="110" t="str">
        <f>IF(仕訳入力シート!AO808&lt;&gt;0,仕訳入力シート!AO808,"")</f>
        <v/>
      </c>
      <c r="J808" s="143">
        <f>仕訳入力シート!E808</f>
        <v>0</v>
      </c>
      <c r="K808" s="116" t="str">
        <f>IF(仕訳入力シート!F808&lt;&gt;0,仕訳入力シート!F808,"")</f>
        <v/>
      </c>
      <c r="L808" s="3" t="str">
        <f>IF(仕訳入力シート!G808&lt;&gt;0,仕訳入力シート!G808,"")</f>
        <v/>
      </c>
      <c r="M808" s="3" t="str">
        <f>IF(仕訳入力シート!H808&lt;&gt;0,仕訳入力シート!H808,"")</f>
        <v/>
      </c>
      <c r="N808" s="3" t="str">
        <f>IF(仕訳入力シート!I808&lt;&gt;0,仕訳入力シート!I808,"")</f>
        <v/>
      </c>
      <c r="O808" s="116" t="str">
        <f>IF(仕訳入力シート!P808&lt;&gt;0,仕訳入力シート!P808,"")</f>
        <v/>
      </c>
      <c r="P808" s="3" t="str">
        <f>IF(仕訳入力シート!Q808&lt;&gt;0,仕訳入力シート!Q808,"")</f>
        <v/>
      </c>
      <c r="Q808" s="3" t="str">
        <f>IF(仕訳入力シート!J808&lt;&gt;"",仕訳入力シート!J808,"")</f>
        <v/>
      </c>
      <c r="R808" s="3" t="str">
        <f>IF(仕訳入力シート!L808&lt;&gt;"",仕訳入力シート!L808,"")</f>
        <v/>
      </c>
      <c r="S808" s="3" t="str">
        <f>IF(仕訳入力シート!O808&lt;&gt;"",仕訳入力シート!O808,"")</f>
        <v/>
      </c>
      <c r="T808" s="3">
        <f t="shared" si="48"/>
        <v>0</v>
      </c>
      <c r="U808" s="3">
        <f t="shared" si="49"/>
        <v>0</v>
      </c>
      <c r="V808" s="113" t="str">
        <f>IF(仕訳入力シート!R808&lt;&gt;0,仕訳入力シート!R808,"")</f>
        <v/>
      </c>
      <c r="W808" s="3" t="str">
        <f>IF(仕訳入力シート!S808&lt;&gt;0,仕訳入力シート!S808,"")</f>
        <v/>
      </c>
      <c r="X808" s="3" t="str">
        <f>IF(仕訳入力シート!T808&lt;&gt;0,仕訳入力シート!T808,"")</f>
        <v/>
      </c>
      <c r="Y808" s="3" t="str">
        <f>IF(仕訳入力シート!U808&lt;&gt;0,仕訳入力シート!U808,"")</f>
        <v/>
      </c>
      <c r="Z808" s="116" t="str">
        <f>IF(仕訳入力シート!AB808&lt;&gt;0,仕訳入力シート!AB808,"")</f>
        <v/>
      </c>
      <c r="AA808" s="3" t="str">
        <f>IF(仕訳入力シート!AC808&lt;&gt;0,仕訳入力シート!AC808,"")</f>
        <v/>
      </c>
      <c r="AB808" s="3" t="str">
        <f>IF(仕訳入力シート!V808&lt;&gt;"",仕訳入力シート!V808,"")</f>
        <v/>
      </c>
      <c r="AC808" s="3" t="str">
        <f>IF(仕訳入力シート!X808&lt;&gt;"",仕訳入力シート!X808,"")</f>
        <v/>
      </c>
      <c r="AD808" s="3" t="str">
        <f>IF(仕訳入力シート!AA808&lt;&gt;"",仕訳入力シート!AA808,"")</f>
        <v/>
      </c>
      <c r="AE808" s="3">
        <f t="shared" si="50"/>
        <v>0</v>
      </c>
      <c r="AF808" s="3">
        <f t="shared" si="51"/>
        <v>0</v>
      </c>
      <c r="AG808" s="121" t="str">
        <f>IF(仕訳入力シート!AD808&lt;&gt;0,仕訳入力シート!AD808,"")</f>
        <v/>
      </c>
      <c r="AH808" s="3" t="str">
        <f>IF(仕訳入力シート!AE808&lt;&gt;"",仕訳入力シート!AE808,"")</f>
        <v/>
      </c>
      <c r="AI808" s="117" t="str">
        <f>IF(仕訳入力シート!AH808&lt;&gt;0,仕訳入力シート!AH808,"")</f>
        <v/>
      </c>
      <c r="AJ808" s="118" t="str">
        <f>IF(仕訳入力シート!AI808&lt;&gt;0,仕訳入力シート!AI808,"")</f>
        <v/>
      </c>
      <c r="AK808" s="118" t="str">
        <f>IF(仕訳入力シート!AJ808&lt;&gt;0,仕訳入力シート!AJ808,"")</f>
        <v/>
      </c>
      <c r="AL808" s="118" t="str">
        <f>IF(仕訳入力シート!AK808&lt;&gt;0,仕訳入力シート!AK808,"")</f>
        <v/>
      </c>
      <c r="AM808" s="118" t="str">
        <f>IF(仕訳入力シート!AL808&lt;&gt;0,仕訳入力シート!AL808,"")</f>
        <v/>
      </c>
      <c r="AN808" s="118"/>
      <c r="AO808" s="118"/>
      <c r="AP808" s="118"/>
      <c r="AQ808" s="118"/>
      <c r="AR808" s="118"/>
      <c r="AS808" s="118"/>
      <c r="AT808" s="118"/>
      <c r="AU808" s="120" t="str">
        <f>IF(仕訳入力シート!AQ808&lt;&gt;0,仕訳入力シート!AQ808,"")</f>
        <v/>
      </c>
      <c r="AV808" s="118" t="str">
        <f>IF(仕訳入力シート!AR808&lt;&gt;0,仕訳入力シート!AR808,"")</f>
        <v/>
      </c>
      <c r="AW808" s="120" t="str">
        <f>IF(仕訳入力シート!AT808&lt;&gt;0,仕訳入力シート!AT808,"")</f>
        <v/>
      </c>
      <c r="AX808" s="118" t="str">
        <f>IF(仕訳入力シート!AU808&lt;&gt;0,仕訳入力シート!AU808,"")</f>
        <v/>
      </c>
    </row>
    <row r="809" spans="1:50" ht="17.45" customHeight="1">
      <c r="A809" s="3" t="str">
        <f>IF(C809="",MAX(A$8:A808)+1,"")</f>
        <v/>
      </c>
      <c r="C809" s="3" t="str">
        <f>IF(仕訳入力シート!A809="*","*",IF(J809="","*",IF(J809=0,"*","")))</f>
        <v>*</v>
      </c>
      <c r="D809" s="3">
        <f>仕訳入力シート!B809</f>
        <v>801</v>
      </c>
      <c r="E809" s="3" t="str">
        <f>IF(仕訳入力シート!C809&lt;&gt;0,仕訳入力シート!C809,"")</f>
        <v/>
      </c>
      <c r="F809" s="110" t="str">
        <f>IF(仕訳入力シート!D809&lt;&gt;0,仕訳入力シート!D809,"")</f>
        <v/>
      </c>
      <c r="H809" s="110" t="str">
        <f>IF(仕訳入力シート!AN809&lt;&gt;0,仕訳入力シート!AN809,"")</f>
        <v/>
      </c>
      <c r="I809" s="110" t="str">
        <f>IF(仕訳入力シート!AO809&lt;&gt;0,仕訳入力シート!AO809,"")</f>
        <v/>
      </c>
      <c r="J809" s="143">
        <f>仕訳入力シート!E809</f>
        <v>0</v>
      </c>
      <c r="K809" s="116" t="str">
        <f>IF(仕訳入力シート!F809&lt;&gt;0,仕訳入力シート!F809,"")</f>
        <v/>
      </c>
      <c r="L809" s="3" t="str">
        <f>IF(仕訳入力シート!G809&lt;&gt;0,仕訳入力シート!G809,"")</f>
        <v/>
      </c>
      <c r="M809" s="3" t="str">
        <f>IF(仕訳入力シート!H809&lt;&gt;0,仕訳入力シート!H809,"")</f>
        <v/>
      </c>
      <c r="N809" s="3" t="str">
        <f>IF(仕訳入力シート!I809&lt;&gt;0,仕訳入力シート!I809,"")</f>
        <v/>
      </c>
      <c r="O809" s="116" t="str">
        <f>IF(仕訳入力シート!P809&lt;&gt;0,仕訳入力シート!P809,"")</f>
        <v/>
      </c>
      <c r="P809" s="3" t="str">
        <f>IF(仕訳入力シート!Q809&lt;&gt;0,仕訳入力シート!Q809,"")</f>
        <v/>
      </c>
      <c r="Q809" s="3" t="str">
        <f>IF(仕訳入力シート!J809&lt;&gt;"",仕訳入力シート!J809,"")</f>
        <v/>
      </c>
      <c r="R809" s="3" t="str">
        <f>IF(仕訳入力シート!L809&lt;&gt;"",仕訳入力シート!L809,"")</f>
        <v/>
      </c>
      <c r="S809" s="3" t="str">
        <f>IF(仕訳入力シート!O809&lt;&gt;"",仕訳入力シート!O809,"")</f>
        <v/>
      </c>
      <c r="T809" s="3">
        <f t="shared" si="48"/>
        <v>0</v>
      </c>
      <c r="U809" s="3">
        <f t="shared" si="49"/>
        <v>0</v>
      </c>
      <c r="V809" s="113" t="str">
        <f>IF(仕訳入力シート!R809&lt;&gt;0,仕訳入力シート!R809,"")</f>
        <v/>
      </c>
      <c r="W809" s="3" t="str">
        <f>IF(仕訳入力シート!S809&lt;&gt;0,仕訳入力シート!S809,"")</f>
        <v/>
      </c>
      <c r="X809" s="3" t="str">
        <f>IF(仕訳入力シート!T809&lt;&gt;0,仕訳入力シート!T809,"")</f>
        <v/>
      </c>
      <c r="Y809" s="3" t="str">
        <f>IF(仕訳入力シート!U809&lt;&gt;0,仕訳入力シート!U809,"")</f>
        <v/>
      </c>
      <c r="Z809" s="116" t="str">
        <f>IF(仕訳入力シート!AB809&lt;&gt;0,仕訳入力シート!AB809,"")</f>
        <v/>
      </c>
      <c r="AA809" s="3" t="str">
        <f>IF(仕訳入力シート!AC809&lt;&gt;0,仕訳入力シート!AC809,"")</f>
        <v/>
      </c>
      <c r="AB809" s="3" t="str">
        <f>IF(仕訳入力シート!V809&lt;&gt;"",仕訳入力シート!V809,"")</f>
        <v/>
      </c>
      <c r="AC809" s="3" t="str">
        <f>IF(仕訳入力シート!X809&lt;&gt;"",仕訳入力シート!X809,"")</f>
        <v/>
      </c>
      <c r="AD809" s="3" t="str">
        <f>IF(仕訳入力シート!AA809&lt;&gt;"",仕訳入力シート!AA809,"")</f>
        <v/>
      </c>
      <c r="AE809" s="3">
        <f t="shared" si="50"/>
        <v>0</v>
      </c>
      <c r="AF809" s="3">
        <f t="shared" si="51"/>
        <v>0</v>
      </c>
      <c r="AG809" s="121" t="str">
        <f>IF(仕訳入力シート!AD809&lt;&gt;0,仕訳入力シート!AD809,"")</f>
        <v/>
      </c>
      <c r="AH809" s="3" t="str">
        <f>IF(仕訳入力シート!AE809&lt;&gt;"",仕訳入力シート!AE809,"")</f>
        <v/>
      </c>
      <c r="AI809" s="117" t="str">
        <f>IF(仕訳入力シート!AH809&lt;&gt;0,仕訳入力シート!AH809,"")</f>
        <v/>
      </c>
      <c r="AJ809" s="118" t="str">
        <f>IF(仕訳入力シート!AI809&lt;&gt;0,仕訳入力シート!AI809,"")</f>
        <v/>
      </c>
      <c r="AK809" s="118" t="str">
        <f>IF(仕訳入力シート!AJ809&lt;&gt;0,仕訳入力シート!AJ809,"")</f>
        <v/>
      </c>
      <c r="AL809" s="118" t="str">
        <f>IF(仕訳入力シート!AK809&lt;&gt;0,仕訳入力シート!AK809,"")</f>
        <v/>
      </c>
      <c r="AM809" s="118" t="str">
        <f>IF(仕訳入力シート!AL809&lt;&gt;0,仕訳入力シート!AL809,"")</f>
        <v/>
      </c>
      <c r="AN809" s="118"/>
      <c r="AO809" s="118"/>
      <c r="AP809" s="118"/>
      <c r="AQ809" s="118"/>
      <c r="AR809" s="118"/>
      <c r="AS809" s="118"/>
      <c r="AT809" s="118"/>
      <c r="AU809" s="120" t="str">
        <f>IF(仕訳入力シート!AQ809&lt;&gt;0,仕訳入力シート!AQ809,"")</f>
        <v/>
      </c>
      <c r="AV809" s="118" t="str">
        <f>IF(仕訳入力シート!AR809&lt;&gt;0,仕訳入力シート!AR809,"")</f>
        <v/>
      </c>
      <c r="AW809" s="120" t="str">
        <f>IF(仕訳入力シート!AT809&lt;&gt;0,仕訳入力シート!AT809,"")</f>
        <v/>
      </c>
      <c r="AX809" s="118" t="str">
        <f>IF(仕訳入力シート!AU809&lt;&gt;0,仕訳入力シート!AU809,"")</f>
        <v/>
      </c>
    </row>
    <row r="810" spans="1:50" ht="17.45" customHeight="1">
      <c r="A810" s="3" t="str">
        <f>IF(C810="",MAX(A$8:A809)+1,"")</f>
        <v/>
      </c>
      <c r="C810" s="3" t="str">
        <f>IF(仕訳入力シート!A810="*","*",IF(J810="","*",IF(J810=0,"*","")))</f>
        <v>*</v>
      </c>
      <c r="D810" s="3">
        <f>仕訳入力シート!B810</f>
        <v>802</v>
      </c>
      <c r="E810" s="3" t="str">
        <f>IF(仕訳入力シート!C810&lt;&gt;0,仕訳入力シート!C810,"")</f>
        <v/>
      </c>
      <c r="F810" s="110" t="str">
        <f>IF(仕訳入力シート!D810&lt;&gt;0,仕訳入力シート!D810,"")</f>
        <v/>
      </c>
      <c r="H810" s="110" t="str">
        <f>IF(仕訳入力シート!AN810&lt;&gt;0,仕訳入力シート!AN810,"")</f>
        <v/>
      </c>
      <c r="I810" s="110" t="str">
        <f>IF(仕訳入力シート!AO810&lt;&gt;0,仕訳入力シート!AO810,"")</f>
        <v/>
      </c>
      <c r="J810" s="143">
        <f>仕訳入力シート!E810</f>
        <v>0</v>
      </c>
      <c r="K810" s="116" t="str">
        <f>IF(仕訳入力シート!F810&lt;&gt;0,仕訳入力シート!F810,"")</f>
        <v/>
      </c>
      <c r="L810" s="3" t="str">
        <f>IF(仕訳入力シート!G810&lt;&gt;0,仕訳入力シート!G810,"")</f>
        <v/>
      </c>
      <c r="M810" s="3" t="str">
        <f>IF(仕訳入力シート!H810&lt;&gt;0,仕訳入力シート!H810,"")</f>
        <v/>
      </c>
      <c r="N810" s="3" t="str">
        <f>IF(仕訳入力シート!I810&lt;&gt;0,仕訳入力シート!I810,"")</f>
        <v/>
      </c>
      <c r="O810" s="116" t="str">
        <f>IF(仕訳入力シート!P810&lt;&gt;0,仕訳入力シート!P810,"")</f>
        <v/>
      </c>
      <c r="P810" s="3" t="str">
        <f>IF(仕訳入力シート!Q810&lt;&gt;0,仕訳入力シート!Q810,"")</f>
        <v/>
      </c>
      <c r="Q810" s="3" t="str">
        <f>IF(仕訳入力シート!J810&lt;&gt;"",仕訳入力シート!J810,"")</f>
        <v/>
      </c>
      <c r="R810" s="3" t="str">
        <f>IF(仕訳入力シート!L810&lt;&gt;"",仕訳入力シート!L810,"")</f>
        <v/>
      </c>
      <c r="S810" s="3" t="str">
        <f>IF(仕訳入力シート!O810&lt;&gt;"",仕訳入力シート!O810,"")</f>
        <v/>
      </c>
      <c r="T810" s="3">
        <f t="shared" si="48"/>
        <v>0</v>
      </c>
      <c r="U810" s="3">
        <f t="shared" si="49"/>
        <v>0</v>
      </c>
      <c r="V810" s="113" t="str">
        <f>IF(仕訳入力シート!R810&lt;&gt;0,仕訳入力シート!R810,"")</f>
        <v/>
      </c>
      <c r="W810" s="3" t="str">
        <f>IF(仕訳入力シート!S810&lt;&gt;0,仕訳入力シート!S810,"")</f>
        <v/>
      </c>
      <c r="X810" s="3" t="str">
        <f>IF(仕訳入力シート!T810&lt;&gt;0,仕訳入力シート!T810,"")</f>
        <v/>
      </c>
      <c r="Y810" s="3" t="str">
        <f>IF(仕訳入力シート!U810&lt;&gt;0,仕訳入力シート!U810,"")</f>
        <v/>
      </c>
      <c r="Z810" s="116" t="str">
        <f>IF(仕訳入力シート!AB810&lt;&gt;0,仕訳入力シート!AB810,"")</f>
        <v/>
      </c>
      <c r="AA810" s="3" t="str">
        <f>IF(仕訳入力シート!AC810&lt;&gt;0,仕訳入力シート!AC810,"")</f>
        <v/>
      </c>
      <c r="AB810" s="3" t="str">
        <f>IF(仕訳入力シート!V810&lt;&gt;"",仕訳入力シート!V810,"")</f>
        <v/>
      </c>
      <c r="AC810" s="3" t="str">
        <f>IF(仕訳入力シート!X810&lt;&gt;"",仕訳入力シート!X810,"")</f>
        <v/>
      </c>
      <c r="AD810" s="3" t="str">
        <f>IF(仕訳入力シート!AA810&lt;&gt;"",仕訳入力シート!AA810,"")</f>
        <v/>
      </c>
      <c r="AE810" s="3">
        <f t="shared" si="50"/>
        <v>0</v>
      </c>
      <c r="AF810" s="3">
        <f t="shared" si="51"/>
        <v>0</v>
      </c>
      <c r="AG810" s="121" t="str">
        <f>IF(仕訳入力シート!AD810&lt;&gt;0,仕訳入力シート!AD810,"")</f>
        <v/>
      </c>
      <c r="AH810" s="3" t="str">
        <f>IF(仕訳入力シート!AE810&lt;&gt;"",仕訳入力シート!AE810,"")</f>
        <v/>
      </c>
      <c r="AI810" s="117" t="str">
        <f>IF(仕訳入力シート!AH810&lt;&gt;0,仕訳入力シート!AH810,"")</f>
        <v/>
      </c>
      <c r="AJ810" s="118" t="str">
        <f>IF(仕訳入力シート!AI810&lt;&gt;0,仕訳入力シート!AI810,"")</f>
        <v/>
      </c>
      <c r="AK810" s="118" t="str">
        <f>IF(仕訳入力シート!AJ810&lt;&gt;0,仕訳入力シート!AJ810,"")</f>
        <v/>
      </c>
      <c r="AL810" s="118" t="str">
        <f>IF(仕訳入力シート!AK810&lt;&gt;0,仕訳入力シート!AK810,"")</f>
        <v/>
      </c>
      <c r="AM810" s="118" t="str">
        <f>IF(仕訳入力シート!AL810&lt;&gt;0,仕訳入力シート!AL810,"")</f>
        <v/>
      </c>
      <c r="AN810" s="118"/>
      <c r="AO810" s="118"/>
      <c r="AP810" s="118"/>
      <c r="AQ810" s="118"/>
      <c r="AR810" s="118"/>
      <c r="AS810" s="118"/>
      <c r="AT810" s="118"/>
      <c r="AU810" s="120" t="str">
        <f>IF(仕訳入力シート!AQ810&lt;&gt;0,仕訳入力シート!AQ810,"")</f>
        <v/>
      </c>
      <c r="AV810" s="118" t="str">
        <f>IF(仕訳入力シート!AR810&lt;&gt;0,仕訳入力シート!AR810,"")</f>
        <v/>
      </c>
      <c r="AW810" s="120" t="str">
        <f>IF(仕訳入力シート!AT810&lt;&gt;0,仕訳入力シート!AT810,"")</f>
        <v/>
      </c>
      <c r="AX810" s="118" t="str">
        <f>IF(仕訳入力シート!AU810&lt;&gt;0,仕訳入力シート!AU810,"")</f>
        <v/>
      </c>
    </row>
    <row r="811" spans="1:50" ht="17.45" customHeight="1">
      <c r="A811" s="3" t="str">
        <f>IF(C811="",MAX(A$8:A810)+1,"")</f>
        <v/>
      </c>
      <c r="C811" s="3" t="str">
        <f>IF(仕訳入力シート!A811="*","*",IF(J811="","*",IF(J811=0,"*","")))</f>
        <v>*</v>
      </c>
      <c r="D811" s="3">
        <f>仕訳入力シート!B811</f>
        <v>803</v>
      </c>
      <c r="E811" s="3" t="str">
        <f>IF(仕訳入力シート!C811&lt;&gt;0,仕訳入力シート!C811,"")</f>
        <v/>
      </c>
      <c r="F811" s="110" t="str">
        <f>IF(仕訳入力シート!D811&lt;&gt;0,仕訳入力シート!D811,"")</f>
        <v/>
      </c>
      <c r="H811" s="110" t="str">
        <f>IF(仕訳入力シート!AN811&lt;&gt;0,仕訳入力シート!AN811,"")</f>
        <v/>
      </c>
      <c r="I811" s="110" t="str">
        <f>IF(仕訳入力シート!AO811&lt;&gt;0,仕訳入力シート!AO811,"")</f>
        <v/>
      </c>
      <c r="J811" s="143">
        <f>仕訳入力シート!E811</f>
        <v>0</v>
      </c>
      <c r="K811" s="116" t="str">
        <f>IF(仕訳入力シート!F811&lt;&gt;0,仕訳入力シート!F811,"")</f>
        <v/>
      </c>
      <c r="L811" s="3" t="str">
        <f>IF(仕訳入力シート!G811&lt;&gt;0,仕訳入力シート!G811,"")</f>
        <v/>
      </c>
      <c r="M811" s="3" t="str">
        <f>IF(仕訳入力シート!H811&lt;&gt;0,仕訳入力シート!H811,"")</f>
        <v/>
      </c>
      <c r="N811" s="3" t="str">
        <f>IF(仕訳入力シート!I811&lt;&gt;0,仕訳入力シート!I811,"")</f>
        <v/>
      </c>
      <c r="O811" s="116" t="str">
        <f>IF(仕訳入力シート!P811&lt;&gt;0,仕訳入力シート!P811,"")</f>
        <v/>
      </c>
      <c r="P811" s="3" t="str">
        <f>IF(仕訳入力シート!Q811&lt;&gt;0,仕訳入力シート!Q811,"")</f>
        <v/>
      </c>
      <c r="Q811" s="3" t="str">
        <f>IF(仕訳入力シート!J811&lt;&gt;"",仕訳入力シート!J811,"")</f>
        <v/>
      </c>
      <c r="R811" s="3" t="str">
        <f>IF(仕訳入力シート!L811&lt;&gt;"",仕訳入力シート!L811,"")</f>
        <v/>
      </c>
      <c r="S811" s="3" t="str">
        <f>IF(仕訳入力シート!O811&lt;&gt;"",仕訳入力シート!O811,"")</f>
        <v/>
      </c>
      <c r="T811" s="3">
        <f t="shared" si="48"/>
        <v>0</v>
      </c>
      <c r="U811" s="3">
        <f t="shared" si="49"/>
        <v>0</v>
      </c>
      <c r="V811" s="113" t="str">
        <f>IF(仕訳入力シート!R811&lt;&gt;0,仕訳入力シート!R811,"")</f>
        <v/>
      </c>
      <c r="W811" s="3" t="str">
        <f>IF(仕訳入力シート!S811&lt;&gt;0,仕訳入力シート!S811,"")</f>
        <v/>
      </c>
      <c r="X811" s="3" t="str">
        <f>IF(仕訳入力シート!T811&lt;&gt;0,仕訳入力シート!T811,"")</f>
        <v/>
      </c>
      <c r="Y811" s="3" t="str">
        <f>IF(仕訳入力シート!U811&lt;&gt;0,仕訳入力シート!U811,"")</f>
        <v/>
      </c>
      <c r="Z811" s="116" t="str">
        <f>IF(仕訳入力シート!AB811&lt;&gt;0,仕訳入力シート!AB811,"")</f>
        <v/>
      </c>
      <c r="AA811" s="3" t="str">
        <f>IF(仕訳入力シート!AC811&lt;&gt;0,仕訳入力シート!AC811,"")</f>
        <v/>
      </c>
      <c r="AB811" s="3" t="str">
        <f>IF(仕訳入力シート!V811&lt;&gt;"",仕訳入力シート!V811,"")</f>
        <v/>
      </c>
      <c r="AC811" s="3" t="str">
        <f>IF(仕訳入力シート!X811&lt;&gt;"",仕訳入力シート!X811,"")</f>
        <v/>
      </c>
      <c r="AD811" s="3" t="str">
        <f>IF(仕訳入力シート!AA811&lt;&gt;"",仕訳入力シート!AA811,"")</f>
        <v/>
      </c>
      <c r="AE811" s="3">
        <f t="shared" si="50"/>
        <v>0</v>
      </c>
      <c r="AF811" s="3">
        <f t="shared" si="51"/>
        <v>0</v>
      </c>
      <c r="AG811" s="121" t="str">
        <f>IF(仕訳入力シート!AD811&lt;&gt;0,仕訳入力シート!AD811,"")</f>
        <v/>
      </c>
      <c r="AH811" s="3" t="str">
        <f>IF(仕訳入力シート!AE811&lt;&gt;"",仕訳入力シート!AE811,"")</f>
        <v/>
      </c>
      <c r="AI811" s="117" t="str">
        <f>IF(仕訳入力シート!AH811&lt;&gt;0,仕訳入力シート!AH811,"")</f>
        <v/>
      </c>
      <c r="AJ811" s="118" t="str">
        <f>IF(仕訳入力シート!AI811&lt;&gt;0,仕訳入力シート!AI811,"")</f>
        <v/>
      </c>
      <c r="AK811" s="118" t="str">
        <f>IF(仕訳入力シート!AJ811&lt;&gt;0,仕訳入力シート!AJ811,"")</f>
        <v/>
      </c>
      <c r="AL811" s="118" t="str">
        <f>IF(仕訳入力シート!AK811&lt;&gt;0,仕訳入力シート!AK811,"")</f>
        <v/>
      </c>
      <c r="AM811" s="118" t="str">
        <f>IF(仕訳入力シート!AL811&lt;&gt;0,仕訳入力シート!AL811,"")</f>
        <v/>
      </c>
      <c r="AN811" s="118"/>
      <c r="AO811" s="118"/>
      <c r="AP811" s="118"/>
      <c r="AQ811" s="118"/>
      <c r="AR811" s="118"/>
      <c r="AS811" s="118"/>
      <c r="AT811" s="118"/>
      <c r="AU811" s="120" t="str">
        <f>IF(仕訳入力シート!AQ811&lt;&gt;0,仕訳入力シート!AQ811,"")</f>
        <v/>
      </c>
      <c r="AV811" s="118" t="str">
        <f>IF(仕訳入力シート!AR811&lt;&gt;0,仕訳入力シート!AR811,"")</f>
        <v/>
      </c>
      <c r="AW811" s="120" t="str">
        <f>IF(仕訳入力シート!AT811&lt;&gt;0,仕訳入力シート!AT811,"")</f>
        <v/>
      </c>
      <c r="AX811" s="118" t="str">
        <f>IF(仕訳入力シート!AU811&lt;&gt;0,仕訳入力シート!AU811,"")</f>
        <v/>
      </c>
    </row>
    <row r="812" spans="1:50" ht="17.45" customHeight="1">
      <c r="A812" s="3" t="str">
        <f>IF(C812="",MAX(A$8:A811)+1,"")</f>
        <v/>
      </c>
      <c r="C812" s="3" t="str">
        <f>IF(仕訳入力シート!A812="*","*",IF(J812="","*",IF(J812=0,"*","")))</f>
        <v>*</v>
      </c>
      <c r="D812" s="3">
        <f>仕訳入力シート!B812</f>
        <v>804</v>
      </c>
      <c r="E812" s="3" t="str">
        <f>IF(仕訳入力シート!C812&lt;&gt;0,仕訳入力シート!C812,"")</f>
        <v/>
      </c>
      <c r="F812" s="110" t="str">
        <f>IF(仕訳入力シート!D812&lt;&gt;0,仕訳入力シート!D812,"")</f>
        <v/>
      </c>
      <c r="H812" s="110" t="str">
        <f>IF(仕訳入力シート!AN812&lt;&gt;0,仕訳入力シート!AN812,"")</f>
        <v/>
      </c>
      <c r="I812" s="110" t="str">
        <f>IF(仕訳入力シート!AO812&lt;&gt;0,仕訳入力シート!AO812,"")</f>
        <v/>
      </c>
      <c r="J812" s="143">
        <f>仕訳入力シート!E812</f>
        <v>0</v>
      </c>
      <c r="K812" s="116" t="str">
        <f>IF(仕訳入力シート!F812&lt;&gt;0,仕訳入力シート!F812,"")</f>
        <v/>
      </c>
      <c r="L812" s="3" t="str">
        <f>IF(仕訳入力シート!G812&lt;&gt;0,仕訳入力シート!G812,"")</f>
        <v/>
      </c>
      <c r="M812" s="3" t="str">
        <f>IF(仕訳入力シート!H812&lt;&gt;0,仕訳入力シート!H812,"")</f>
        <v/>
      </c>
      <c r="N812" s="3" t="str">
        <f>IF(仕訳入力シート!I812&lt;&gt;0,仕訳入力シート!I812,"")</f>
        <v/>
      </c>
      <c r="O812" s="116" t="str">
        <f>IF(仕訳入力シート!P812&lt;&gt;0,仕訳入力シート!P812,"")</f>
        <v/>
      </c>
      <c r="P812" s="3" t="str">
        <f>IF(仕訳入力シート!Q812&lt;&gt;0,仕訳入力シート!Q812,"")</f>
        <v/>
      </c>
      <c r="Q812" s="3" t="str">
        <f>IF(仕訳入力シート!J812&lt;&gt;"",仕訳入力シート!J812,"")</f>
        <v/>
      </c>
      <c r="R812" s="3" t="str">
        <f>IF(仕訳入力シート!L812&lt;&gt;"",仕訳入力シート!L812,"")</f>
        <v/>
      </c>
      <c r="S812" s="3" t="str">
        <f>IF(仕訳入力シート!O812&lt;&gt;"",仕訳入力シート!O812,"")</f>
        <v/>
      </c>
      <c r="T812" s="3">
        <f t="shared" si="48"/>
        <v>0</v>
      </c>
      <c r="U812" s="3">
        <f t="shared" si="49"/>
        <v>0</v>
      </c>
      <c r="V812" s="113" t="str">
        <f>IF(仕訳入力シート!R812&lt;&gt;0,仕訳入力シート!R812,"")</f>
        <v/>
      </c>
      <c r="W812" s="3" t="str">
        <f>IF(仕訳入力シート!S812&lt;&gt;0,仕訳入力シート!S812,"")</f>
        <v/>
      </c>
      <c r="X812" s="3" t="str">
        <f>IF(仕訳入力シート!T812&lt;&gt;0,仕訳入力シート!T812,"")</f>
        <v/>
      </c>
      <c r="Y812" s="3" t="str">
        <f>IF(仕訳入力シート!U812&lt;&gt;0,仕訳入力シート!U812,"")</f>
        <v/>
      </c>
      <c r="Z812" s="116" t="str">
        <f>IF(仕訳入力シート!AB812&lt;&gt;0,仕訳入力シート!AB812,"")</f>
        <v/>
      </c>
      <c r="AA812" s="3" t="str">
        <f>IF(仕訳入力シート!AC812&lt;&gt;0,仕訳入力シート!AC812,"")</f>
        <v/>
      </c>
      <c r="AB812" s="3" t="str">
        <f>IF(仕訳入力シート!V812&lt;&gt;"",仕訳入力シート!V812,"")</f>
        <v/>
      </c>
      <c r="AC812" s="3" t="str">
        <f>IF(仕訳入力シート!X812&lt;&gt;"",仕訳入力シート!X812,"")</f>
        <v/>
      </c>
      <c r="AD812" s="3" t="str">
        <f>IF(仕訳入力シート!AA812&lt;&gt;"",仕訳入力シート!AA812,"")</f>
        <v/>
      </c>
      <c r="AE812" s="3">
        <f t="shared" si="50"/>
        <v>0</v>
      </c>
      <c r="AF812" s="3">
        <f t="shared" si="51"/>
        <v>0</v>
      </c>
      <c r="AG812" s="121" t="str">
        <f>IF(仕訳入力シート!AD812&lt;&gt;0,仕訳入力シート!AD812,"")</f>
        <v/>
      </c>
      <c r="AH812" s="3" t="str">
        <f>IF(仕訳入力シート!AE812&lt;&gt;"",仕訳入力シート!AE812,"")</f>
        <v/>
      </c>
      <c r="AI812" s="117" t="str">
        <f>IF(仕訳入力シート!AH812&lt;&gt;0,仕訳入力シート!AH812,"")</f>
        <v/>
      </c>
      <c r="AJ812" s="118" t="str">
        <f>IF(仕訳入力シート!AI812&lt;&gt;0,仕訳入力シート!AI812,"")</f>
        <v/>
      </c>
      <c r="AK812" s="118" t="str">
        <f>IF(仕訳入力シート!AJ812&lt;&gt;0,仕訳入力シート!AJ812,"")</f>
        <v/>
      </c>
      <c r="AL812" s="118" t="str">
        <f>IF(仕訳入力シート!AK812&lt;&gt;0,仕訳入力シート!AK812,"")</f>
        <v/>
      </c>
      <c r="AM812" s="118" t="str">
        <f>IF(仕訳入力シート!AL812&lt;&gt;0,仕訳入力シート!AL812,"")</f>
        <v/>
      </c>
      <c r="AN812" s="118"/>
      <c r="AO812" s="118"/>
      <c r="AP812" s="118"/>
      <c r="AQ812" s="118"/>
      <c r="AR812" s="118"/>
      <c r="AS812" s="118"/>
      <c r="AT812" s="118"/>
      <c r="AU812" s="120" t="str">
        <f>IF(仕訳入力シート!AQ812&lt;&gt;0,仕訳入力シート!AQ812,"")</f>
        <v/>
      </c>
      <c r="AV812" s="118" t="str">
        <f>IF(仕訳入力シート!AR812&lt;&gt;0,仕訳入力シート!AR812,"")</f>
        <v/>
      </c>
      <c r="AW812" s="120" t="str">
        <f>IF(仕訳入力シート!AT812&lt;&gt;0,仕訳入力シート!AT812,"")</f>
        <v/>
      </c>
      <c r="AX812" s="118" t="str">
        <f>IF(仕訳入力シート!AU812&lt;&gt;0,仕訳入力シート!AU812,"")</f>
        <v/>
      </c>
    </row>
    <row r="813" spans="1:50" ht="17.45" customHeight="1">
      <c r="A813" s="3" t="str">
        <f>IF(C813="",MAX(A$8:A812)+1,"")</f>
        <v/>
      </c>
      <c r="C813" s="3" t="str">
        <f>IF(仕訳入力シート!A813="*","*",IF(J813="","*",IF(J813=0,"*","")))</f>
        <v>*</v>
      </c>
      <c r="D813" s="3">
        <f>仕訳入力シート!B813</f>
        <v>805</v>
      </c>
      <c r="E813" s="3" t="str">
        <f>IF(仕訳入力シート!C813&lt;&gt;0,仕訳入力シート!C813,"")</f>
        <v/>
      </c>
      <c r="F813" s="110" t="str">
        <f>IF(仕訳入力シート!D813&lt;&gt;0,仕訳入力シート!D813,"")</f>
        <v/>
      </c>
      <c r="H813" s="110" t="str">
        <f>IF(仕訳入力シート!AN813&lt;&gt;0,仕訳入力シート!AN813,"")</f>
        <v/>
      </c>
      <c r="I813" s="110" t="str">
        <f>IF(仕訳入力シート!AO813&lt;&gt;0,仕訳入力シート!AO813,"")</f>
        <v/>
      </c>
      <c r="J813" s="143">
        <f>仕訳入力シート!E813</f>
        <v>0</v>
      </c>
      <c r="K813" s="116" t="str">
        <f>IF(仕訳入力シート!F813&lt;&gt;0,仕訳入力シート!F813,"")</f>
        <v/>
      </c>
      <c r="L813" s="3" t="str">
        <f>IF(仕訳入力シート!G813&lt;&gt;0,仕訳入力シート!G813,"")</f>
        <v/>
      </c>
      <c r="M813" s="3" t="str">
        <f>IF(仕訳入力シート!H813&lt;&gt;0,仕訳入力シート!H813,"")</f>
        <v/>
      </c>
      <c r="N813" s="3" t="str">
        <f>IF(仕訳入力シート!I813&lt;&gt;0,仕訳入力シート!I813,"")</f>
        <v/>
      </c>
      <c r="O813" s="116" t="str">
        <f>IF(仕訳入力シート!P813&lt;&gt;0,仕訳入力シート!P813,"")</f>
        <v/>
      </c>
      <c r="P813" s="3" t="str">
        <f>IF(仕訳入力シート!Q813&lt;&gt;0,仕訳入力シート!Q813,"")</f>
        <v/>
      </c>
      <c r="Q813" s="3" t="str">
        <f>IF(仕訳入力シート!J813&lt;&gt;"",仕訳入力シート!J813,"")</f>
        <v/>
      </c>
      <c r="R813" s="3" t="str">
        <f>IF(仕訳入力シート!L813&lt;&gt;"",仕訳入力シート!L813,"")</f>
        <v/>
      </c>
      <c r="S813" s="3" t="str">
        <f>IF(仕訳入力シート!O813&lt;&gt;"",仕訳入力シート!O813,"")</f>
        <v/>
      </c>
      <c r="T813" s="3">
        <f t="shared" si="48"/>
        <v>0</v>
      </c>
      <c r="U813" s="3">
        <f t="shared" si="49"/>
        <v>0</v>
      </c>
      <c r="V813" s="113" t="str">
        <f>IF(仕訳入力シート!R813&lt;&gt;0,仕訳入力シート!R813,"")</f>
        <v/>
      </c>
      <c r="W813" s="3" t="str">
        <f>IF(仕訳入力シート!S813&lt;&gt;0,仕訳入力シート!S813,"")</f>
        <v/>
      </c>
      <c r="X813" s="3" t="str">
        <f>IF(仕訳入力シート!T813&lt;&gt;0,仕訳入力シート!T813,"")</f>
        <v/>
      </c>
      <c r="Y813" s="3" t="str">
        <f>IF(仕訳入力シート!U813&lt;&gt;0,仕訳入力シート!U813,"")</f>
        <v/>
      </c>
      <c r="Z813" s="116" t="str">
        <f>IF(仕訳入力シート!AB813&lt;&gt;0,仕訳入力シート!AB813,"")</f>
        <v/>
      </c>
      <c r="AA813" s="3" t="str">
        <f>IF(仕訳入力シート!AC813&lt;&gt;0,仕訳入力シート!AC813,"")</f>
        <v/>
      </c>
      <c r="AB813" s="3" t="str">
        <f>IF(仕訳入力シート!V813&lt;&gt;"",仕訳入力シート!V813,"")</f>
        <v/>
      </c>
      <c r="AC813" s="3" t="str">
        <f>IF(仕訳入力シート!X813&lt;&gt;"",仕訳入力シート!X813,"")</f>
        <v/>
      </c>
      <c r="AD813" s="3" t="str">
        <f>IF(仕訳入力シート!AA813&lt;&gt;"",仕訳入力シート!AA813,"")</f>
        <v/>
      </c>
      <c r="AE813" s="3">
        <f t="shared" si="50"/>
        <v>0</v>
      </c>
      <c r="AF813" s="3">
        <f t="shared" si="51"/>
        <v>0</v>
      </c>
      <c r="AG813" s="121" t="str">
        <f>IF(仕訳入力シート!AD813&lt;&gt;0,仕訳入力シート!AD813,"")</f>
        <v/>
      </c>
      <c r="AH813" s="3" t="str">
        <f>IF(仕訳入力シート!AE813&lt;&gt;"",仕訳入力シート!AE813,"")</f>
        <v/>
      </c>
      <c r="AI813" s="117" t="str">
        <f>IF(仕訳入力シート!AH813&lt;&gt;0,仕訳入力シート!AH813,"")</f>
        <v/>
      </c>
      <c r="AJ813" s="118" t="str">
        <f>IF(仕訳入力シート!AI813&lt;&gt;0,仕訳入力シート!AI813,"")</f>
        <v/>
      </c>
      <c r="AK813" s="118" t="str">
        <f>IF(仕訳入力シート!AJ813&lt;&gt;0,仕訳入力シート!AJ813,"")</f>
        <v/>
      </c>
      <c r="AL813" s="118" t="str">
        <f>IF(仕訳入力シート!AK813&lt;&gt;0,仕訳入力シート!AK813,"")</f>
        <v/>
      </c>
      <c r="AM813" s="118" t="str">
        <f>IF(仕訳入力シート!AL813&lt;&gt;0,仕訳入力シート!AL813,"")</f>
        <v/>
      </c>
      <c r="AN813" s="118"/>
      <c r="AO813" s="118"/>
      <c r="AP813" s="118"/>
      <c r="AQ813" s="118"/>
      <c r="AR813" s="118"/>
      <c r="AS813" s="118"/>
      <c r="AT813" s="118"/>
      <c r="AU813" s="120" t="str">
        <f>IF(仕訳入力シート!AQ813&lt;&gt;0,仕訳入力シート!AQ813,"")</f>
        <v/>
      </c>
      <c r="AV813" s="118" t="str">
        <f>IF(仕訳入力シート!AR813&lt;&gt;0,仕訳入力シート!AR813,"")</f>
        <v/>
      </c>
      <c r="AW813" s="120" t="str">
        <f>IF(仕訳入力シート!AT813&lt;&gt;0,仕訳入力シート!AT813,"")</f>
        <v/>
      </c>
      <c r="AX813" s="118" t="str">
        <f>IF(仕訳入力シート!AU813&lt;&gt;0,仕訳入力シート!AU813,"")</f>
        <v/>
      </c>
    </row>
    <row r="814" spans="1:50" ht="17.45" customHeight="1">
      <c r="A814" s="3" t="str">
        <f>IF(C814="",MAX(A$8:A813)+1,"")</f>
        <v/>
      </c>
      <c r="C814" s="3" t="str">
        <f>IF(仕訳入力シート!A814="*","*",IF(J814="","*",IF(J814=0,"*","")))</f>
        <v>*</v>
      </c>
      <c r="D814" s="3">
        <f>仕訳入力シート!B814</f>
        <v>806</v>
      </c>
      <c r="E814" s="3" t="str">
        <f>IF(仕訳入力シート!C814&lt;&gt;0,仕訳入力シート!C814,"")</f>
        <v/>
      </c>
      <c r="F814" s="110" t="str">
        <f>IF(仕訳入力シート!D814&lt;&gt;0,仕訳入力シート!D814,"")</f>
        <v/>
      </c>
      <c r="H814" s="110" t="str">
        <f>IF(仕訳入力シート!AN814&lt;&gt;0,仕訳入力シート!AN814,"")</f>
        <v/>
      </c>
      <c r="I814" s="110" t="str">
        <f>IF(仕訳入力シート!AO814&lt;&gt;0,仕訳入力シート!AO814,"")</f>
        <v/>
      </c>
      <c r="J814" s="143">
        <f>仕訳入力シート!E814</f>
        <v>0</v>
      </c>
      <c r="K814" s="116" t="str">
        <f>IF(仕訳入力シート!F814&lt;&gt;0,仕訳入力シート!F814,"")</f>
        <v/>
      </c>
      <c r="L814" s="3" t="str">
        <f>IF(仕訳入力シート!G814&lt;&gt;0,仕訳入力シート!G814,"")</f>
        <v/>
      </c>
      <c r="M814" s="3" t="str">
        <f>IF(仕訳入力シート!H814&lt;&gt;0,仕訳入力シート!H814,"")</f>
        <v/>
      </c>
      <c r="N814" s="3" t="str">
        <f>IF(仕訳入力シート!I814&lt;&gt;0,仕訳入力シート!I814,"")</f>
        <v/>
      </c>
      <c r="O814" s="116" t="str">
        <f>IF(仕訳入力シート!P814&lt;&gt;0,仕訳入力シート!P814,"")</f>
        <v/>
      </c>
      <c r="P814" s="3" t="str">
        <f>IF(仕訳入力シート!Q814&lt;&gt;0,仕訳入力シート!Q814,"")</f>
        <v/>
      </c>
      <c r="Q814" s="3" t="str">
        <f>IF(仕訳入力シート!J814&lt;&gt;"",仕訳入力シート!J814,"")</f>
        <v/>
      </c>
      <c r="R814" s="3" t="str">
        <f>IF(仕訳入力シート!L814&lt;&gt;"",仕訳入力シート!L814,"")</f>
        <v/>
      </c>
      <c r="S814" s="3" t="str">
        <f>IF(仕訳入力シート!O814&lt;&gt;"",仕訳入力シート!O814,"")</f>
        <v/>
      </c>
      <c r="T814" s="3">
        <f t="shared" si="48"/>
        <v>0</v>
      </c>
      <c r="U814" s="3">
        <f t="shared" si="49"/>
        <v>0</v>
      </c>
      <c r="V814" s="113" t="str">
        <f>IF(仕訳入力シート!R814&lt;&gt;0,仕訳入力シート!R814,"")</f>
        <v/>
      </c>
      <c r="W814" s="3" t="str">
        <f>IF(仕訳入力シート!S814&lt;&gt;0,仕訳入力シート!S814,"")</f>
        <v/>
      </c>
      <c r="X814" s="3" t="str">
        <f>IF(仕訳入力シート!T814&lt;&gt;0,仕訳入力シート!T814,"")</f>
        <v/>
      </c>
      <c r="Y814" s="3" t="str">
        <f>IF(仕訳入力シート!U814&lt;&gt;0,仕訳入力シート!U814,"")</f>
        <v/>
      </c>
      <c r="Z814" s="116" t="str">
        <f>IF(仕訳入力シート!AB814&lt;&gt;0,仕訳入力シート!AB814,"")</f>
        <v/>
      </c>
      <c r="AA814" s="3" t="str">
        <f>IF(仕訳入力シート!AC814&lt;&gt;0,仕訳入力シート!AC814,"")</f>
        <v/>
      </c>
      <c r="AB814" s="3" t="str">
        <f>IF(仕訳入力シート!V814&lt;&gt;"",仕訳入力シート!V814,"")</f>
        <v/>
      </c>
      <c r="AC814" s="3" t="str">
        <f>IF(仕訳入力シート!X814&lt;&gt;"",仕訳入力シート!X814,"")</f>
        <v/>
      </c>
      <c r="AD814" s="3" t="str">
        <f>IF(仕訳入力シート!AA814&lt;&gt;"",仕訳入力シート!AA814,"")</f>
        <v/>
      </c>
      <c r="AE814" s="3">
        <f t="shared" si="50"/>
        <v>0</v>
      </c>
      <c r="AF814" s="3">
        <f t="shared" si="51"/>
        <v>0</v>
      </c>
      <c r="AG814" s="121" t="str">
        <f>IF(仕訳入力シート!AD814&lt;&gt;0,仕訳入力シート!AD814,"")</f>
        <v/>
      </c>
      <c r="AH814" s="3" t="str">
        <f>IF(仕訳入力シート!AE814&lt;&gt;"",仕訳入力シート!AE814,"")</f>
        <v/>
      </c>
      <c r="AI814" s="117" t="str">
        <f>IF(仕訳入力シート!AH814&lt;&gt;0,仕訳入力シート!AH814,"")</f>
        <v/>
      </c>
      <c r="AJ814" s="118" t="str">
        <f>IF(仕訳入力シート!AI814&lt;&gt;0,仕訳入力シート!AI814,"")</f>
        <v/>
      </c>
      <c r="AK814" s="118" t="str">
        <f>IF(仕訳入力シート!AJ814&lt;&gt;0,仕訳入力シート!AJ814,"")</f>
        <v/>
      </c>
      <c r="AL814" s="118" t="str">
        <f>IF(仕訳入力シート!AK814&lt;&gt;0,仕訳入力シート!AK814,"")</f>
        <v/>
      </c>
      <c r="AM814" s="118" t="str">
        <f>IF(仕訳入力シート!AL814&lt;&gt;0,仕訳入力シート!AL814,"")</f>
        <v/>
      </c>
      <c r="AN814" s="118"/>
      <c r="AO814" s="118"/>
      <c r="AP814" s="118"/>
      <c r="AQ814" s="118"/>
      <c r="AR814" s="118"/>
      <c r="AS814" s="118"/>
      <c r="AT814" s="118"/>
      <c r="AU814" s="120" t="str">
        <f>IF(仕訳入力シート!AQ814&lt;&gt;0,仕訳入力シート!AQ814,"")</f>
        <v/>
      </c>
      <c r="AV814" s="118" t="str">
        <f>IF(仕訳入力シート!AR814&lt;&gt;0,仕訳入力シート!AR814,"")</f>
        <v/>
      </c>
      <c r="AW814" s="120" t="str">
        <f>IF(仕訳入力シート!AT814&lt;&gt;0,仕訳入力シート!AT814,"")</f>
        <v/>
      </c>
      <c r="AX814" s="118" t="str">
        <f>IF(仕訳入力シート!AU814&lt;&gt;0,仕訳入力シート!AU814,"")</f>
        <v/>
      </c>
    </row>
    <row r="815" spans="1:50" ht="17.45" customHeight="1">
      <c r="A815" s="3" t="str">
        <f>IF(C815="",MAX(A$8:A814)+1,"")</f>
        <v/>
      </c>
      <c r="C815" s="3" t="str">
        <f>IF(仕訳入力シート!A815="*","*",IF(J815="","*",IF(J815=0,"*","")))</f>
        <v>*</v>
      </c>
      <c r="D815" s="3">
        <f>仕訳入力シート!B815</f>
        <v>807</v>
      </c>
      <c r="E815" s="3" t="str">
        <f>IF(仕訳入力シート!C815&lt;&gt;0,仕訳入力シート!C815,"")</f>
        <v/>
      </c>
      <c r="F815" s="110" t="str">
        <f>IF(仕訳入力シート!D815&lt;&gt;0,仕訳入力シート!D815,"")</f>
        <v/>
      </c>
      <c r="H815" s="110" t="str">
        <f>IF(仕訳入力シート!AN815&lt;&gt;0,仕訳入力シート!AN815,"")</f>
        <v/>
      </c>
      <c r="I815" s="110" t="str">
        <f>IF(仕訳入力シート!AO815&lt;&gt;0,仕訳入力シート!AO815,"")</f>
        <v/>
      </c>
      <c r="J815" s="143">
        <f>仕訳入力シート!E815</f>
        <v>0</v>
      </c>
      <c r="K815" s="116" t="str">
        <f>IF(仕訳入力シート!F815&lt;&gt;0,仕訳入力シート!F815,"")</f>
        <v/>
      </c>
      <c r="L815" s="3" t="str">
        <f>IF(仕訳入力シート!G815&lt;&gt;0,仕訳入力シート!G815,"")</f>
        <v/>
      </c>
      <c r="M815" s="3" t="str">
        <f>IF(仕訳入力シート!H815&lt;&gt;0,仕訳入力シート!H815,"")</f>
        <v/>
      </c>
      <c r="N815" s="3" t="str">
        <f>IF(仕訳入力シート!I815&lt;&gt;0,仕訳入力シート!I815,"")</f>
        <v/>
      </c>
      <c r="O815" s="116" t="str">
        <f>IF(仕訳入力シート!P815&lt;&gt;0,仕訳入力シート!P815,"")</f>
        <v/>
      </c>
      <c r="P815" s="3" t="str">
        <f>IF(仕訳入力シート!Q815&lt;&gt;0,仕訳入力シート!Q815,"")</f>
        <v/>
      </c>
      <c r="Q815" s="3" t="str">
        <f>IF(仕訳入力シート!J815&lt;&gt;"",仕訳入力シート!J815,"")</f>
        <v/>
      </c>
      <c r="R815" s="3" t="str">
        <f>IF(仕訳入力シート!L815&lt;&gt;"",仕訳入力シート!L815,"")</f>
        <v/>
      </c>
      <c r="S815" s="3" t="str">
        <f>IF(仕訳入力シート!O815&lt;&gt;"",仕訳入力シート!O815,"")</f>
        <v/>
      </c>
      <c r="T815" s="3">
        <f t="shared" si="48"/>
        <v>0</v>
      </c>
      <c r="U815" s="3">
        <f t="shared" si="49"/>
        <v>0</v>
      </c>
      <c r="V815" s="113" t="str">
        <f>IF(仕訳入力シート!R815&lt;&gt;0,仕訳入力シート!R815,"")</f>
        <v/>
      </c>
      <c r="W815" s="3" t="str">
        <f>IF(仕訳入力シート!S815&lt;&gt;0,仕訳入力シート!S815,"")</f>
        <v/>
      </c>
      <c r="X815" s="3" t="str">
        <f>IF(仕訳入力シート!T815&lt;&gt;0,仕訳入力シート!T815,"")</f>
        <v/>
      </c>
      <c r="Y815" s="3" t="str">
        <f>IF(仕訳入力シート!U815&lt;&gt;0,仕訳入力シート!U815,"")</f>
        <v/>
      </c>
      <c r="Z815" s="116" t="str">
        <f>IF(仕訳入力シート!AB815&lt;&gt;0,仕訳入力シート!AB815,"")</f>
        <v/>
      </c>
      <c r="AA815" s="3" t="str">
        <f>IF(仕訳入力シート!AC815&lt;&gt;0,仕訳入力シート!AC815,"")</f>
        <v/>
      </c>
      <c r="AB815" s="3" t="str">
        <f>IF(仕訳入力シート!V815&lt;&gt;"",仕訳入力シート!V815,"")</f>
        <v/>
      </c>
      <c r="AC815" s="3" t="str">
        <f>IF(仕訳入力シート!X815&lt;&gt;"",仕訳入力シート!X815,"")</f>
        <v/>
      </c>
      <c r="AD815" s="3" t="str">
        <f>IF(仕訳入力シート!AA815&lt;&gt;"",仕訳入力シート!AA815,"")</f>
        <v/>
      </c>
      <c r="AE815" s="3">
        <f t="shared" si="50"/>
        <v>0</v>
      </c>
      <c r="AF815" s="3">
        <f t="shared" si="51"/>
        <v>0</v>
      </c>
      <c r="AG815" s="121" t="str">
        <f>IF(仕訳入力シート!AD815&lt;&gt;0,仕訳入力シート!AD815,"")</f>
        <v/>
      </c>
      <c r="AH815" s="3" t="str">
        <f>IF(仕訳入力シート!AE815&lt;&gt;"",仕訳入力シート!AE815,"")</f>
        <v/>
      </c>
      <c r="AI815" s="117" t="str">
        <f>IF(仕訳入力シート!AH815&lt;&gt;0,仕訳入力シート!AH815,"")</f>
        <v/>
      </c>
      <c r="AJ815" s="118" t="str">
        <f>IF(仕訳入力シート!AI815&lt;&gt;0,仕訳入力シート!AI815,"")</f>
        <v/>
      </c>
      <c r="AK815" s="118" t="str">
        <f>IF(仕訳入力シート!AJ815&lt;&gt;0,仕訳入力シート!AJ815,"")</f>
        <v/>
      </c>
      <c r="AL815" s="118" t="str">
        <f>IF(仕訳入力シート!AK815&lt;&gt;0,仕訳入力シート!AK815,"")</f>
        <v/>
      </c>
      <c r="AM815" s="118" t="str">
        <f>IF(仕訳入力シート!AL815&lt;&gt;0,仕訳入力シート!AL815,"")</f>
        <v/>
      </c>
      <c r="AN815" s="118"/>
      <c r="AO815" s="118"/>
      <c r="AP815" s="118"/>
      <c r="AQ815" s="118"/>
      <c r="AR815" s="118"/>
      <c r="AS815" s="118"/>
      <c r="AT815" s="118"/>
      <c r="AU815" s="120" t="str">
        <f>IF(仕訳入力シート!AQ815&lt;&gt;0,仕訳入力シート!AQ815,"")</f>
        <v/>
      </c>
      <c r="AV815" s="118" t="str">
        <f>IF(仕訳入力シート!AR815&lt;&gt;0,仕訳入力シート!AR815,"")</f>
        <v/>
      </c>
      <c r="AW815" s="120" t="str">
        <f>IF(仕訳入力シート!AT815&lt;&gt;0,仕訳入力シート!AT815,"")</f>
        <v/>
      </c>
      <c r="AX815" s="118" t="str">
        <f>IF(仕訳入力シート!AU815&lt;&gt;0,仕訳入力シート!AU815,"")</f>
        <v/>
      </c>
    </row>
    <row r="816" spans="1:50" ht="17.45" customHeight="1">
      <c r="A816" s="3" t="str">
        <f>IF(C816="",MAX(A$8:A815)+1,"")</f>
        <v/>
      </c>
      <c r="C816" s="3" t="str">
        <f>IF(仕訳入力シート!A816="*","*",IF(J816="","*",IF(J816=0,"*","")))</f>
        <v>*</v>
      </c>
      <c r="D816" s="3">
        <f>仕訳入力シート!B816</f>
        <v>808</v>
      </c>
      <c r="E816" s="3" t="str">
        <f>IF(仕訳入力シート!C816&lt;&gt;0,仕訳入力シート!C816,"")</f>
        <v/>
      </c>
      <c r="F816" s="110" t="str">
        <f>IF(仕訳入力シート!D816&lt;&gt;0,仕訳入力シート!D816,"")</f>
        <v/>
      </c>
      <c r="H816" s="110" t="str">
        <f>IF(仕訳入力シート!AN816&lt;&gt;0,仕訳入力シート!AN816,"")</f>
        <v/>
      </c>
      <c r="I816" s="110" t="str">
        <f>IF(仕訳入力シート!AO816&lt;&gt;0,仕訳入力シート!AO816,"")</f>
        <v/>
      </c>
      <c r="J816" s="143">
        <f>仕訳入力シート!E816</f>
        <v>0</v>
      </c>
      <c r="K816" s="116" t="str">
        <f>IF(仕訳入力シート!F816&lt;&gt;0,仕訳入力シート!F816,"")</f>
        <v/>
      </c>
      <c r="L816" s="3" t="str">
        <f>IF(仕訳入力シート!G816&lt;&gt;0,仕訳入力シート!G816,"")</f>
        <v/>
      </c>
      <c r="M816" s="3" t="str">
        <f>IF(仕訳入力シート!H816&lt;&gt;0,仕訳入力シート!H816,"")</f>
        <v/>
      </c>
      <c r="N816" s="3" t="str">
        <f>IF(仕訳入力シート!I816&lt;&gt;0,仕訳入力シート!I816,"")</f>
        <v/>
      </c>
      <c r="O816" s="116" t="str">
        <f>IF(仕訳入力シート!P816&lt;&gt;0,仕訳入力シート!P816,"")</f>
        <v/>
      </c>
      <c r="P816" s="3" t="str">
        <f>IF(仕訳入力シート!Q816&lt;&gt;0,仕訳入力シート!Q816,"")</f>
        <v/>
      </c>
      <c r="Q816" s="3" t="str">
        <f>IF(仕訳入力シート!J816&lt;&gt;"",仕訳入力シート!J816,"")</f>
        <v/>
      </c>
      <c r="R816" s="3" t="str">
        <f>IF(仕訳入力シート!L816&lt;&gt;"",仕訳入力シート!L816,"")</f>
        <v/>
      </c>
      <c r="S816" s="3" t="str">
        <f>IF(仕訳入力シート!O816&lt;&gt;"",仕訳入力シート!O816,"")</f>
        <v/>
      </c>
      <c r="T816" s="3">
        <f t="shared" si="48"/>
        <v>0</v>
      </c>
      <c r="U816" s="3">
        <f t="shared" si="49"/>
        <v>0</v>
      </c>
      <c r="V816" s="113" t="str">
        <f>IF(仕訳入力シート!R816&lt;&gt;0,仕訳入力シート!R816,"")</f>
        <v/>
      </c>
      <c r="W816" s="3" t="str">
        <f>IF(仕訳入力シート!S816&lt;&gt;0,仕訳入力シート!S816,"")</f>
        <v/>
      </c>
      <c r="X816" s="3" t="str">
        <f>IF(仕訳入力シート!T816&lt;&gt;0,仕訳入力シート!T816,"")</f>
        <v/>
      </c>
      <c r="Y816" s="3" t="str">
        <f>IF(仕訳入力シート!U816&lt;&gt;0,仕訳入力シート!U816,"")</f>
        <v/>
      </c>
      <c r="Z816" s="116" t="str">
        <f>IF(仕訳入力シート!AB816&lt;&gt;0,仕訳入力シート!AB816,"")</f>
        <v/>
      </c>
      <c r="AA816" s="3" t="str">
        <f>IF(仕訳入力シート!AC816&lt;&gt;0,仕訳入力シート!AC816,"")</f>
        <v/>
      </c>
      <c r="AB816" s="3" t="str">
        <f>IF(仕訳入力シート!V816&lt;&gt;"",仕訳入力シート!V816,"")</f>
        <v/>
      </c>
      <c r="AC816" s="3" t="str">
        <f>IF(仕訳入力シート!X816&lt;&gt;"",仕訳入力シート!X816,"")</f>
        <v/>
      </c>
      <c r="AD816" s="3" t="str">
        <f>IF(仕訳入力シート!AA816&lt;&gt;"",仕訳入力シート!AA816,"")</f>
        <v/>
      </c>
      <c r="AE816" s="3">
        <f t="shared" si="50"/>
        <v>0</v>
      </c>
      <c r="AF816" s="3">
        <f t="shared" si="51"/>
        <v>0</v>
      </c>
      <c r="AG816" s="121" t="str">
        <f>IF(仕訳入力シート!AD816&lt;&gt;0,仕訳入力シート!AD816,"")</f>
        <v/>
      </c>
      <c r="AH816" s="3" t="str">
        <f>IF(仕訳入力シート!AE816&lt;&gt;"",仕訳入力シート!AE816,"")</f>
        <v/>
      </c>
      <c r="AI816" s="117" t="str">
        <f>IF(仕訳入力シート!AH816&lt;&gt;0,仕訳入力シート!AH816,"")</f>
        <v/>
      </c>
      <c r="AJ816" s="118" t="str">
        <f>IF(仕訳入力シート!AI816&lt;&gt;0,仕訳入力シート!AI816,"")</f>
        <v/>
      </c>
      <c r="AK816" s="118" t="str">
        <f>IF(仕訳入力シート!AJ816&lt;&gt;0,仕訳入力シート!AJ816,"")</f>
        <v/>
      </c>
      <c r="AL816" s="118" t="str">
        <f>IF(仕訳入力シート!AK816&lt;&gt;0,仕訳入力シート!AK816,"")</f>
        <v/>
      </c>
      <c r="AM816" s="118" t="str">
        <f>IF(仕訳入力シート!AL816&lt;&gt;0,仕訳入力シート!AL816,"")</f>
        <v/>
      </c>
      <c r="AN816" s="118"/>
      <c r="AO816" s="118"/>
      <c r="AP816" s="118"/>
      <c r="AQ816" s="118"/>
      <c r="AR816" s="118"/>
      <c r="AS816" s="118"/>
      <c r="AT816" s="118"/>
      <c r="AU816" s="120" t="str">
        <f>IF(仕訳入力シート!AQ816&lt;&gt;0,仕訳入力シート!AQ816,"")</f>
        <v/>
      </c>
      <c r="AV816" s="118" t="str">
        <f>IF(仕訳入力シート!AR816&lt;&gt;0,仕訳入力シート!AR816,"")</f>
        <v/>
      </c>
      <c r="AW816" s="120" t="str">
        <f>IF(仕訳入力シート!AT816&lt;&gt;0,仕訳入力シート!AT816,"")</f>
        <v/>
      </c>
      <c r="AX816" s="118" t="str">
        <f>IF(仕訳入力シート!AU816&lt;&gt;0,仕訳入力シート!AU816,"")</f>
        <v/>
      </c>
    </row>
    <row r="817" spans="1:50" ht="17.45" customHeight="1">
      <c r="A817" s="3" t="str">
        <f>IF(C817="",MAX(A$8:A816)+1,"")</f>
        <v/>
      </c>
      <c r="C817" s="3" t="str">
        <f>IF(仕訳入力シート!A817="*","*",IF(J817="","*",IF(J817=0,"*","")))</f>
        <v>*</v>
      </c>
      <c r="D817" s="3">
        <f>仕訳入力シート!B817</f>
        <v>809</v>
      </c>
      <c r="E817" s="3" t="str">
        <f>IF(仕訳入力シート!C817&lt;&gt;0,仕訳入力シート!C817,"")</f>
        <v/>
      </c>
      <c r="F817" s="110" t="str">
        <f>IF(仕訳入力シート!D817&lt;&gt;0,仕訳入力シート!D817,"")</f>
        <v/>
      </c>
      <c r="H817" s="110" t="str">
        <f>IF(仕訳入力シート!AN817&lt;&gt;0,仕訳入力シート!AN817,"")</f>
        <v/>
      </c>
      <c r="I817" s="110" t="str">
        <f>IF(仕訳入力シート!AO817&lt;&gt;0,仕訳入力シート!AO817,"")</f>
        <v/>
      </c>
      <c r="J817" s="143">
        <f>仕訳入力シート!E817</f>
        <v>0</v>
      </c>
      <c r="K817" s="116" t="str">
        <f>IF(仕訳入力シート!F817&lt;&gt;0,仕訳入力シート!F817,"")</f>
        <v/>
      </c>
      <c r="L817" s="3" t="str">
        <f>IF(仕訳入力シート!G817&lt;&gt;0,仕訳入力シート!G817,"")</f>
        <v/>
      </c>
      <c r="M817" s="3" t="str">
        <f>IF(仕訳入力シート!H817&lt;&gt;0,仕訳入力シート!H817,"")</f>
        <v/>
      </c>
      <c r="N817" s="3" t="str">
        <f>IF(仕訳入力シート!I817&lt;&gt;0,仕訳入力シート!I817,"")</f>
        <v/>
      </c>
      <c r="O817" s="116" t="str">
        <f>IF(仕訳入力シート!P817&lt;&gt;0,仕訳入力シート!P817,"")</f>
        <v/>
      </c>
      <c r="P817" s="3" t="str">
        <f>IF(仕訳入力シート!Q817&lt;&gt;0,仕訳入力シート!Q817,"")</f>
        <v/>
      </c>
      <c r="Q817" s="3" t="str">
        <f>IF(仕訳入力シート!J817&lt;&gt;"",仕訳入力シート!J817,"")</f>
        <v/>
      </c>
      <c r="R817" s="3" t="str">
        <f>IF(仕訳入力シート!L817&lt;&gt;"",仕訳入力シート!L817,"")</f>
        <v/>
      </c>
      <c r="S817" s="3" t="str">
        <f>IF(仕訳入力シート!O817&lt;&gt;"",仕訳入力シート!O817,"")</f>
        <v/>
      </c>
      <c r="T817" s="3">
        <f t="shared" si="48"/>
        <v>0</v>
      </c>
      <c r="U817" s="3">
        <f t="shared" si="49"/>
        <v>0</v>
      </c>
      <c r="V817" s="113" t="str">
        <f>IF(仕訳入力シート!R817&lt;&gt;0,仕訳入力シート!R817,"")</f>
        <v/>
      </c>
      <c r="W817" s="3" t="str">
        <f>IF(仕訳入力シート!S817&lt;&gt;0,仕訳入力シート!S817,"")</f>
        <v/>
      </c>
      <c r="X817" s="3" t="str">
        <f>IF(仕訳入力シート!T817&lt;&gt;0,仕訳入力シート!T817,"")</f>
        <v/>
      </c>
      <c r="Y817" s="3" t="str">
        <f>IF(仕訳入力シート!U817&lt;&gt;0,仕訳入力シート!U817,"")</f>
        <v/>
      </c>
      <c r="Z817" s="116" t="str">
        <f>IF(仕訳入力シート!AB817&lt;&gt;0,仕訳入力シート!AB817,"")</f>
        <v/>
      </c>
      <c r="AA817" s="3" t="str">
        <f>IF(仕訳入力シート!AC817&lt;&gt;0,仕訳入力シート!AC817,"")</f>
        <v/>
      </c>
      <c r="AB817" s="3" t="str">
        <f>IF(仕訳入力シート!V817&lt;&gt;"",仕訳入力シート!V817,"")</f>
        <v/>
      </c>
      <c r="AC817" s="3" t="str">
        <f>IF(仕訳入力シート!X817&lt;&gt;"",仕訳入力シート!X817,"")</f>
        <v/>
      </c>
      <c r="AD817" s="3" t="str">
        <f>IF(仕訳入力シート!AA817&lt;&gt;"",仕訳入力シート!AA817,"")</f>
        <v/>
      </c>
      <c r="AE817" s="3">
        <f t="shared" si="50"/>
        <v>0</v>
      </c>
      <c r="AF817" s="3">
        <f t="shared" si="51"/>
        <v>0</v>
      </c>
      <c r="AG817" s="121" t="str">
        <f>IF(仕訳入力シート!AD817&lt;&gt;0,仕訳入力シート!AD817,"")</f>
        <v/>
      </c>
      <c r="AH817" s="3" t="str">
        <f>IF(仕訳入力シート!AE817&lt;&gt;"",仕訳入力シート!AE817,"")</f>
        <v/>
      </c>
      <c r="AI817" s="117" t="str">
        <f>IF(仕訳入力シート!AH817&lt;&gt;0,仕訳入力シート!AH817,"")</f>
        <v/>
      </c>
      <c r="AJ817" s="118" t="str">
        <f>IF(仕訳入力シート!AI817&lt;&gt;0,仕訳入力シート!AI817,"")</f>
        <v/>
      </c>
      <c r="AK817" s="118" t="str">
        <f>IF(仕訳入力シート!AJ817&lt;&gt;0,仕訳入力シート!AJ817,"")</f>
        <v/>
      </c>
      <c r="AL817" s="118" t="str">
        <f>IF(仕訳入力シート!AK817&lt;&gt;0,仕訳入力シート!AK817,"")</f>
        <v/>
      </c>
      <c r="AM817" s="118" t="str">
        <f>IF(仕訳入力シート!AL817&lt;&gt;0,仕訳入力シート!AL817,"")</f>
        <v/>
      </c>
      <c r="AN817" s="118"/>
      <c r="AO817" s="118"/>
      <c r="AP817" s="118"/>
      <c r="AQ817" s="118"/>
      <c r="AR817" s="118"/>
      <c r="AS817" s="118"/>
      <c r="AT817" s="118"/>
      <c r="AU817" s="120" t="str">
        <f>IF(仕訳入力シート!AQ817&lt;&gt;0,仕訳入力シート!AQ817,"")</f>
        <v/>
      </c>
      <c r="AV817" s="118" t="str">
        <f>IF(仕訳入力シート!AR817&lt;&gt;0,仕訳入力シート!AR817,"")</f>
        <v/>
      </c>
      <c r="AW817" s="120" t="str">
        <f>IF(仕訳入力シート!AT817&lt;&gt;0,仕訳入力シート!AT817,"")</f>
        <v/>
      </c>
      <c r="AX817" s="118" t="str">
        <f>IF(仕訳入力シート!AU817&lt;&gt;0,仕訳入力シート!AU817,"")</f>
        <v/>
      </c>
    </row>
    <row r="818" spans="1:50" ht="17.45" customHeight="1">
      <c r="A818" s="3" t="str">
        <f>IF(C818="",MAX(A$8:A817)+1,"")</f>
        <v/>
      </c>
      <c r="C818" s="3" t="str">
        <f>IF(仕訳入力シート!A818="*","*",IF(J818="","*",IF(J818=0,"*","")))</f>
        <v>*</v>
      </c>
      <c r="D818" s="3">
        <f>仕訳入力シート!B818</f>
        <v>810</v>
      </c>
      <c r="E818" s="3" t="str">
        <f>IF(仕訳入力シート!C818&lt;&gt;0,仕訳入力シート!C818,"")</f>
        <v/>
      </c>
      <c r="F818" s="110" t="str">
        <f>IF(仕訳入力シート!D818&lt;&gt;0,仕訳入力シート!D818,"")</f>
        <v/>
      </c>
      <c r="H818" s="110" t="str">
        <f>IF(仕訳入力シート!AN818&lt;&gt;0,仕訳入力シート!AN818,"")</f>
        <v/>
      </c>
      <c r="I818" s="110" t="str">
        <f>IF(仕訳入力シート!AO818&lt;&gt;0,仕訳入力シート!AO818,"")</f>
        <v/>
      </c>
      <c r="J818" s="143">
        <f>仕訳入力シート!E818</f>
        <v>0</v>
      </c>
      <c r="K818" s="116" t="str">
        <f>IF(仕訳入力シート!F818&lt;&gt;0,仕訳入力シート!F818,"")</f>
        <v/>
      </c>
      <c r="L818" s="3" t="str">
        <f>IF(仕訳入力シート!G818&lt;&gt;0,仕訳入力シート!G818,"")</f>
        <v/>
      </c>
      <c r="M818" s="3" t="str">
        <f>IF(仕訳入力シート!H818&lt;&gt;0,仕訳入力シート!H818,"")</f>
        <v/>
      </c>
      <c r="N818" s="3" t="str">
        <f>IF(仕訳入力シート!I818&lt;&gt;0,仕訳入力シート!I818,"")</f>
        <v/>
      </c>
      <c r="O818" s="116" t="str">
        <f>IF(仕訳入力シート!P818&lt;&gt;0,仕訳入力シート!P818,"")</f>
        <v/>
      </c>
      <c r="P818" s="3" t="str">
        <f>IF(仕訳入力シート!Q818&lt;&gt;0,仕訳入力シート!Q818,"")</f>
        <v/>
      </c>
      <c r="Q818" s="3" t="str">
        <f>IF(仕訳入力シート!J818&lt;&gt;"",仕訳入力シート!J818,"")</f>
        <v/>
      </c>
      <c r="R818" s="3" t="str">
        <f>IF(仕訳入力シート!L818&lt;&gt;"",仕訳入力シート!L818,"")</f>
        <v/>
      </c>
      <c r="S818" s="3" t="str">
        <f>IF(仕訳入力シート!O818&lt;&gt;"",仕訳入力シート!O818,"")</f>
        <v/>
      </c>
      <c r="T818" s="3">
        <f t="shared" si="48"/>
        <v>0</v>
      </c>
      <c r="U818" s="3">
        <f t="shared" si="49"/>
        <v>0</v>
      </c>
      <c r="V818" s="113" t="str">
        <f>IF(仕訳入力シート!R818&lt;&gt;0,仕訳入力シート!R818,"")</f>
        <v/>
      </c>
      <c r="W818" s="3" t="str">
        <f>IF(仕訳入力シート!S818&lt;&gt;0,仕訳入力シート!S818,"")</f>
        <v/>
      </c>
      <c r="X818" s="3" t="str">
        <f>IF(仕訳入力シート!T818&lt;&gt;0,仕訳入力シート!T818,"")</f>
        <v/>
      </c>
      <c r="Y818" s="3" t="str">
        <f>IF(仕訳入力シート!U818&lt;&gt;0,仕訳入力シート!U818,"")</f>
        <v/>
      </c>
      <c r="Z818" s="116" t="str">
        <f>IF(仕訳入力シート!AB818&lt;&gt;0,仕訳入力シート!AB818,"")</f>
        <v/>
      </c>
      <c r="AA818" s="3" t="str">
        <f>IF(仕訳入力シート!AC818&lt;&gt;0,仕訳入力シート!AC818,"")</f>
        <v/>
      </c>
      <c r="AB818" s="3" t="str">
        <f>IF(仕訳入力シート!V818&lt;&gt;"",仕訳入力シート!V818,"")</f>
        <v/>
      </c>
      <c r="AC818" s="3" t="str">
        <f>IF(仕訳入力シート!X818&lt;&gt;"",仕訳入力シート!X818,"")</f>
        <v/>
      </c>
      <c r="AD818" s="3" t="str">
        <f>IF(仕訳入力シート!AA818&lt;&gt;"",仕訳入力シート!AA818,"")</f>
        <v/>
      </c>
      <c r="AE818" s="3">
        <f t="shared" si="50"/>
        <v>0</v>
      </c>
      <c r="AF818" s="3">
        <f t="shared" si="51"/>
        <v>0</v>
      </c>
      <c r="AG818" s="121" t="str">
        <f>IF(仕訳入力シート!AD818&lt;&gt;0,仕訳入力シート!AD818,"")</f>
        <v/>
      </c>
      <c r="AH818" s="3" t="str">
        <f>IF(仕訳入力シート!AE818&lt;&gt;"",仕訳入力シート!AE818,"")</f>
        <v/>
      </c>
      <c r="AI818" s="117" t="str">
        <f>IF(仕訳入力シート!AH818&lt;&gt;0,仕訳入力シート!AH818,"")</f>
        <v/>
      </c>
      <c r="AJ818" s="118" t="str">
        <f>IF(仕訳入力シート!AI818&lt;&gt;0,仕訳入力シート!AI818,"")</f>
        <v/>
      </c>
      <c r="AK818" s="118" t="str">
        <f>IF(仕訳入力シート!AJ818&lt;&gt;0,仕訳入力シート!AJ818,"")</f>
        <v/>
      </c>
      <c r="AL818" s="118" t="str">
        <f>IF(仕訳入力シート!AK818&lt;&gt;0,仕訳入力シート!AK818,"")</f>
        <v/>
      </c>
      <c r="AM818" s="118" t="str">
        <f>IF(仕訳入力シート!AL818&lt;&gt;0,仕訳入力シート!AL818,"")</f>
        <v/>
      </c>
      <c r="AN818" s="118"/>
      <c r="AO818" s="118"/>
      <c r="AP818" s="118"/>
      <c r="AQ818" s="118"/>
      <c r="AR818" s="118"/>
      <c r="AS818" s="118"/>
      <c r="AT818" s="118"/>
      <c r="AU818" s="120" t="str">
        <f>IF(仕訳入力シート!AQ818&lt;&gt;0,仕訳入力シート!AQ818,"")</f>
        <v/>
      </c>
      <c r="AV818" s="118" t="str">
        <f>IF(仕訳入力シート!AR818&lt;&gt;0,仕訳入力シート!AR818,"")</f>
        <v/>
      </c>
      <c r="AW818" s="120" t="str">
        <f>IF(仕訳入力シート!AT818&lt;&gt;0,仕訳入力シート!AT818,"")</f>
        <v/>
      </c>
      <c r="AX818" s="118" t="str">
        <f>IF(仕訳入力シート!AU818&lt;&gt;0,仕訳入力シート!AU818,"")</f>
        <v/>
      </c>
    </row>
    <row r="819" spans="1:50" ht="17.45" customHeight="1">
      <c r="A819" s="3" t="str">
        <f>IF(C819="",MAX(A$8:A818)+1,"")</f>
        <v/>
      </c>
      <c r="C819" s="3" t="str">
        <f>IF(仕訳入力シート!A819="*","*",IF(J819="","*",IF(J819=0,"*","")))</f>
        <v>*</v>
      </c>
      <c r="D819" s="3">
        <f>仕訳入力シート!B819</f>
        <v>811</v>
      </c>
      <c r="E819" s="3" t="str">
        <f>IF(仕訳入力シート!C819&lt;&gt;0,仕訳入力シート!C819,"")</f>
        <v/>
      </c>
      <c r="F819" s="110" t="str">
        <f>IF(仕訳入力シート!D819&lt;&gt;0,仕訳入力シート!D819,"")</f>
        <v/>
      </c>
      <c r="H819" s="110" t="str">
        <f>IF(仕訳入力シート!AN819&lt;&gt;0,仕訳入力シート!AN819,"")</f>
        <v/>
      </c>
      <c r="I819" s="110" t="str">
        <f>IF(仕訳入力シート!AO819&lt;&gt;0,仕訳入力シート!AO819,"")</f>
        <v/>
      </c>
      <c r="J819" s="143">
        <f>仕訳入力シート!E819</f>
        <v>0</v>
      </c>
      <c r="K819" s="116" t="str">
        <f>IF(仕訳入力シート!F819&lt;&gt;0,仕訳入力シート!F819,"")</f>
        <v/>
      </c>
      <c r="L819" s="3" t="str">
        <f>IF(仕訳入力シート!G819&lt;&gt;0,仕訳入力シート!G819,"")</f>
        <v/>
      </c>
      <c r="M819" s="3" t="str">
        <f>IF(仕訳入力シート!H819&lt;&gt;0,仕訳入力シート!H819,"")</f>
        <v/>
      </c>
      <c r="N819" s="3" t="str">
        <f>IF(仕訳入力シート!I819&lt;&gt;0,仕訳入力シート!I819,"")</f>
        <v/>
      </c>
      <c r="O819" s="116" t="str">
        <f>IF(仕訳入力シート!P819&lt;&gt;0,仕訳入力シート!P819,"")</f>
        <v/>
      </c>
      <c r="P819" s="3" t="str">
        <f>IF(仕訳入力シート!Q819&lt;&gt;0,仕訳入力シート!Q819,"")</f>
        <v/>
      </c>
      <c r="Q819" s="3" t="str">
        <f>IF(仕訳入力シート!J819&lt;&gt;"",仕訳入力シート!J819,"")</f>
        <v/>
      </c>
      <c r="R819" s="3" t="str">
        <f>IF(仕訳入力シート!L819&lt;&gt;"",仕訳入力シート!L819,"")</f>
        <v/>
      </c>
      <c r="S819" s="3" t="str">
        <f>IF(仕訳入力シート!O819&lt;&gt;"",仕訳入力シート!O819,"")</f>
        <v/>
      </c>
      <c r="T819" s="3">
        <f t="shared" si="48"/>
        <v>0</v>
      </c>
      <c r="U819" s="3">
        <f t="shared" si="49"/>
        <v>0</v>
      </c>
      <c r="V819" s="113" t="str">
        <f>IF(仕訳入力シート!R819&lt;&gt;0,仕訳入力シート!R819,"")</f>
        <v/>
      </c>
      <c r="W819" s="3" t="str">
        <f>IF(仕訳入力シート!S819&lt;&gt;0,仕訳入力シート!S819,"")</f>
        <v/>
      </c>
      <c r="X819" s="3" t="str">
        <f>IF(仕訳入力シート!T819&lt;&gt;0,仕訳入力シート!T819,"")</f>
        <v/>
      </c>
      <c r="Y819" s="3" t="str">
        <f>IF(仕訳入力シート!U819&lt;&gt;0,仕訳入力シート!U819,"")</f>
        <v/>
      </c>
      <c r="Z819" s="116" t="str">
        <f>IF(仕訳入力シート!AB819&lt;&gt;0,仕訳入力シート!AB819,"")</f>
        <v/>
      </c>
      <c r="AA819" s="3" t="str">
        <f>IF(仕訳入力シート!AC819&lt;&gt;0,仕訳入力シート!AC819,"")</f>
        <v/>
      </c>
      <c r="AB819" s="3" t="str">
        <f>IF(仕訳入力シート!V819&lt;&gt;"",仕訳入力シート!V819,"")</f>
        <v/>
      </c>
      <c r="AC819" s="3" t="str">
        <f>IF(仕訳入力シート!X819&lt;&gt;"",仕訳入力シート!X819,"")</f>
        <v/>
      </c>
      <c r="AD819" s="3" t="str">
        <f>IF(仕訳入力シート!AA819&lt;&gt;"",仕訳入力シート!AA819,"")</f>
        <v/>
      </c>
      <c r="AE819" s="3">
        <f t="shared" si="50"/>
        <v>0</v>
      </c>
      <c r="AF819" s="3">
        <f t="shared" si="51"/>
        <v>0</v>
      </c>
      <c r="AG819" s="121" t="str">
        <f>IF(仕訳入力シート!AD819&lt;&gt;0,仕訳入力シート!AD819,"")</f>
        <v/>
      </c>
      <c r="AH819" s="3" t="str">
        <f>IF(仕訳入力シート!AE819&lt;&gt;"",仕訳入力シート!AE819,"")</f>
        <v/>
      </c>
      <c r="AI819" s="117" t="str">
        <f>IF(仕訳入力シート!AH819&lt;&gt;0,仕訳入力シート!AH819,"")</f>
        <v/>
      </c>
      <c r="AJ819" s="118" t="str">
        <f>IF(仕訳入力シート!AI819&lt;&gt;0,仕訳入力シート!AI819,"")</f>
        <v/>
      </c>
      <c r="AK819" s="118" t="str">
        <f>IF(仕訳入力シート!AJ819&lt;&gt;0,仕訳入力シート!AJ819,"")</f>
        <v/>
      </c>
      <c r="AL819" s="118" t="str">
        <f>IF(仕訳入力シート!AK819&lt;&gt;0,仕訳入力シート!AK819,"")</f>
        <v/>
      </c>
      <c r="AM819" s="118" t="str">
        <f>IF(仕訳入力シート!AL819&lt;&gt;0,仕訳入力シート!AL819,"")</f>
        <v/>
      </c>
      <c r="AN819" s="118"/>
      <c r="AO819" s="118"/>
      <c r="AP819" s="118"/>
      <c r="AQ819" s="118"/>
      <c r="AR819" s="118"/>
      <c r="AS819" s="118"/>
      <c r="AT819" s="118"/>
      <c r="AU819" s="120" t="str">
        <f>IF(仕訳入力シート!AQ819&lt;&gt;0,仕訳入力シート!AQ819,"")</f>
        <v/>
      </c>
      <c r="AV819" s="118" t="str">
        <f>IF(仕訳入力シート!AR819&lt;&gt;0,仕訳入力シート!AR819,"")</f>
        <v/>
      </c>
      <c r="AW819" s="120" t="str">
        <f>IF(仕訳入力シート!AT819&lt;&gt;0,仕訳入力シート!AT819,"")</f>
        <v/>
      </c>
      <c r="AX819" s="118" t="str">
        <f>IF(仕訳入力シート!AU819&lt;&gt;0,仕訳入力シート!AU819,"")</f>
        <v/>
      </c>
    </row>
    <row r="820" spans="1:50" ht="17.45" customHeight="1">
      <c r="A820" s="3" t="str">
        <f>IF(C820="",MAX(A$8:A819)+1,"")</f>
        <v/>
      </c>
      <c r="C820" s="3" t="str">
        <f>IF(仕訳入力シート!A820="*","*",IF(J820="","*",IF(J820=0,"*","")))</f>
        <v>*</v>
      </c>
      <c r="D820" s="3">
        <f>仕訳入力シート!B820</f>
        <v>812</v>
      </c>
      <c r="E820" s="3" t="str">
        <f>IF(仕訳入力シート!C820&lt;&gt;0,仕訳入力シート!C820,"")</f>
        <v/>
      </c>
      <c r="F820" s="110" t="str">
        <f>IF(仕訳入力シート!D820&lt;&gt;0,仕訳入力シート!D820,"")</f>
        <v/>
      </c>
      <c r="H820" s="110" t="str">
        <f>IF(仕訳入力シート!AN820&lt;&gt;0,仕訳入力シート!AN820,"")</f>
        <v/>
      </c>
      <c r="I820" s="110" t="str">
        <f>IF(仕訳入力シート!AO820&lt;&gt;0,仕訳入力シート!AO820,"")</f>
        <v/>
      </c>
      <c r="J820" s="143">
        <f>仕訳入力シート!E820</f>
        <v>0</v>
      </c>
      <c r="K820" s="116" t="str">
        <f>IF(仕訳入力シート!F820&lt;&gt;0,仕訳入力シート!F820,"")</f>
        <v/>
      </c>
      <c r="L820" s="3" t="str">
        <f>IF(仕訳入力シート!G820&lt;&gt;0,仕訳入力シート!G820,"")</f>
        <v/>
      </c>
      <c r="M820" s="3" t="str">
        <f>IF(仕訳入力シート!H820&lt;&gt;0,仕訳入力シート!H820,"")</f>
        <v/>
      </c>
      <c r="N820" s="3" t="str">
        <f>IF(仕訳入力シート!I820&lt;&gt;0,仕訳入力シート!I820,"")</f>
        <v/>
      </c>
      <c r="O820" s="116" t="str">
        <f>IF(仕訳入力シート!P820&lt;&gt;0,仕訳入力シート!P820,"")</f>
        <v/>
      </c>
      <c r="P820" s="3" t="str">
        <f>IF(仕訳入力シート!Q820&lt;&gt;0,仕訳入力シート!Q820,"")</f>
        <v/>
      </c>
      <c r="Q820" s="3" t="str">
        <f>IF(仕訳入力シート!J820&lt;&gt;"",仕訳入力シート!J820,"")</f>
        <v/>
      </c>
      <c r="R820" s="3" t="str">
        <f>IF(仕訳入力シート!L820&lt;&gt;"",仕訳入力シート!L820,"")</f>
        <v/>
      </c>
      <c r="S820" s="3" t="str">
        <f>IF(仕訳入力シート!O820&lt;&gt;"",仕訳入力シート!O820,"")</f>
        <v/>
      </c>
      <c r="T820" s="3">
        <f t="shared" si="48"/>
        <v>0</v>
      </c>
      <c r="U820" s="3">
        <f t="shared" si="49"/>
        <v>0</v>
      </c>
      <c r="V820" s="113" t="str">
        <f>IF(仕訳入力シート!R820&lt;&gt;0,仕訳入力シート!R820,"")</f>
        <v/>
      </c>
      <c r="W820" s="3" t="str">
        <f>IF(仕訳入力シート!S820&lt;&gt;0,仕訳入力シート!S820,"")</f>
        <v/>
      </c>
      <c r="X820" s="3" t="str">
        <f>IF(仕訳入力シート!T820&lt;&gt;0,仕訳入力シート!T820,"")</f>
        <v/>
      </c>
      <c r="Y820" s="3" t="str">
        <f>IF(仕訳入力シート!U820&lt;&gt;0,仕訳入力シート!U820,"")</f>
        <v/>
      </c>
      <c r="Z820" s="116" t="str">
        <f>IF(仕訳入力シート!AB820&lt;&gt;0,仕訳入力シート!AB820,"")</f>
        <v/>
      </c>
      <c r="AA820" s="3" t="str">
        <f>IF(仕訳入力シート!AC820&lt;&gt;0,仕訳入力シート!AC820,"")</f>
        <v/>
      </c>
      <c r="AB820" s="3" t="str">
        <f>IF(仕訳入力シート!V820&lt;&gt;"",仕訳入力シート!V820,"")</f>
        <v/>
      </c>
      <c r="AC820" s="3" t="str">
        <f>IF(仕訳入力シート!X820&lt;&gt;"",仕訳入力シート!X820,"")</f>
        <v/>
      </c>
      <c r="AD820" s="3" t="str">
        <f>IF(仕訳入力シート!AA820&lt;&gt;"",仕訳入力シート!AA820,"")</f>
        <v/>
      </c>
      <c r="AE820" s="3">
        <f t="shared" si="50"/>
        <v>0</v>
      </c>
      <c r="AF820" s="3">
        <f t="shared" si="51"/>
        <v>0</v>
      </c>
      <c r="AG820" s="121" t="str">
        <f>IF(仕訳入力シート!AD820&lt;&gt;0,仕訳入力シート!AD820,"")</f>
        <v/>
      </c>
      <c r="AH820" s="3" t="str">
        <f>IF(仕訳入力シート!AE820&lt;&gt;"",仕訳入力シート!AE820,"")</f>
        <v/>
      </c>
      <c r="AI820" s="117" t="str">
        <f>IF(仕訳入力シート!AH820&lt;&gt;0,仕訳入力シート!AH820,"")</f>
        <v/>
      </c>
      <c r="AJ820" s="118" t="str">
        <f>IF(仕訳入力シート!AI820&lt;&gt;0,仕訳入力シート!AI820,"")</f>
        <v/>
      </c>
      <c r="AK820" s="118" t="str">
        <f>IF(仕訳入力シート!AJ820&lt;&gt;0,仕訳入力シート!AJ820,"")</f>
        <v/>
      </c>
      <c r="AL820" s="118" t="str">
        <f>IF(仕訳入力シート!AK820&lt;&gt;0,仕訳入力シート!AK820,"")</f>
        <v/>
      </c>
      <c r="AM820" s="118" t="str">
        <f>IF(仕訳入力シート!AL820&lt;&gt;0,仕訳入力シート!AL820,"")</f>
        <v/>
      </c>
      <c r="AN820" s="118"/>
      <c r="AO820" s="118"/>
      <c r="AP820" s="118"/>
      <c r="AQ820" s="118"/>
      <c r="AR820" s="118"/>
      <c r="AS820" s="118"/>
      <c r="AT820" s="118"/>
      <c r="AU820" s="120" t="str">
        <f>IF(仕訳入力シート!AQ820&lt;&gt;0,仕訳入力シート!AQ820,"")</f>
        <v/>
      </c>
      <c r="AV820" s="118" t="str">
        <f>IF(仕訳入力シート!AR820&lt;&gt;0,仕訳入力シート!AR820,"")</f>
        <v/>
      </c>
      <c r="AW820" s="120" t="str">
        <f>IF(仕訳入力シート!AT820&lt;&gt;0,仕訳入力シート!AT820,"")</f>
        <v/>
      </c>
      <c r="AX820" s="118" t="str">
        <f>IF(仕訳入力シート!AU820&lt;&gt;0,仕訳入力シート!AU820,"")</f>
        <v/>
      </c>
    </row>
    <row r="821" spans="1:50" ht="17.45" customHeight="1">
      <c r="A821" s="3" t="str">
        <f>IF(C821="",MAX(A$8:A820)+1,"")</f>
        <v/>
      </c>
      <c r="C821" s="3" t="str">
        <f>IF(仕訳入力シート!A821="*","*",IF(J821="","*",IF(J821=0,"*","")))</f>
        <v>*</v>
      </c>
      <c r="D821" s="3">
        <f>仕訳入力シート!B821</f>
        <v>813</v>
      </c>
      <c r="E821" s="3" t="str">
        <f>IF(仕訳入力シート!C821&lt;&gt;0,仕訳入力シート!C821,"")</f>
        <v/>
      </c>
      <c r="F821" s="110" t="str">
        <f>IF(仕訳入力シート!D821&lt;&gt;0,仕訳入力シート!D821,"")</f>
        <v/>
      </c>
      <c r="H821" s="110" t="str">
        <f>IF(仕訳入力シート!AN821&lt;&gt;0,仕訳入力シート!AN821,"")</f>
        <v/>
      </c>
      <c r="I821" s="110" t="str">
        <f>IF(仕訳入力シート!AO821&lt;&gt;0,仕訳入力シート!AO821,"")</f>
        <v/>
      </c>
      <c r="J821" s="143">
        <f>仕訳入力シート!E821</f>
        <v>0</v>
      </c>
      <c r="K821" s="116" t="str">
        <f>IF(仕訳入力シート!F821&lt;&gt;0,仕訳入力シート!F821,"")</f>
        <v/>
      </c>
      <c r="L821" s="3" t="str">
        <f>IF(仕訳入力シート!G821&lt;&gt;0,仕訳入力シート!G821,"")</f>
        <v/>
      </c>
      <c r="M821" s="3" t="str">
        <f>IF(仕訳入力シート!H821&lt;&gt;0,仕訳入力シート!H821,"")</f>
        <v/>
      </c>
      <c r="N821" s="3" t="str">
        <f>IF(仕訳入力シート!I821&lt;&gt;0,仕訳入力シート!I821,"")</f>
        <v/>
      </c>
      <c r="O821" s="116" t="str">
        <f>IF(仕訳入力シート!P821&lt;&gt;0,仕訳入力シート!P821,"")</f>
        <v/>
      </c>
      <c r="P821" s="3" t="str">
        <f>IF(仕訳入力シート!Q821&lt;&gt;0,仕訳入力シート!Q821,"")</f>
        <v/>
      </c>
      <c r="Q821" s="3" t="str">
        <f>IF(仕訳入力シート!J821&lt;&gt;"",仕訳入力シート!J821,"")</f>
        <v/>
      </c>
      <c r="R821" s="3" t="str">
        <f>IF(仕訳入力シート!L821&lt;&gt;"",仕訳入力シート!L821,"")</f>
        <v/>
      </c>
      <c r="S821" s="3" t="str">
        <f>IF(仕訳入力シート!O821&lt;&gt;"",仕訳入力シート!O821,"")</f>
        <v/>
      </c>
      <c r="T821" s="3">
        <f t="shared" si="48"/>
        <v>0</v>
      </c>
      <c r="U821" s="3">
        <f t="shared" si="49"/>
        <v>0</v>
      </c>
      <c r="V821" s="113" t="str">
        <f>IF(仕訳入力シート!R821&lt;&gt;0,仕訳入力シート!R821,"")</f>
        <v/>
      </c>
      <c r="W821" s="3" t="str">
        <f>IF(仕訳入力シート!S821&lt;&gt;0,仕訳入力シート!S821,"")</f>
        <v/>
      </c>
      <c r="X821" s="3" t="str">
        <f>IF(仕訳入力シート!T821&lt;&gt;0,仕訳入力シート!T821,"")</f>
        <v/>
      </c>
      <c r="Y821" s="3" t="str">
        <f>IF(仕訳入力シート!U821&lt;&gt;0,仕訳入力シート!U821,"")</f>
        <v/>
      </c>
      <c r="Z821" s="116" t="str">
        <f>IF(仕訳入力シート!AB821&lt;&gt;0,仕訳入力シート!AB821,"")</f>
        <v/>
      </c>
      <c r="AA821" s="3" t="str">
        <f>IF(仕訳入力シート!AC821&lt;&gt;0,仕訳入力シート!AC821,"")</f>
        <v/>
      </c>
      <c r="AB821" s="3" t="str">
        <f>IF(仕訳入力シート!V821&lt;&gt;"",仕訳入力シート!V821,"")</f>
        <v/>
      </c>
      <c r="AC821" s="3" t="str">
        <f>IF(仕訳入力シート!X821&lt;&gt;"",仕訳入力シート!X821,"")</f>
        <v/>
      </c>
      <c r="AD821" s="3" t="str">
        <f>IF(仕訳入力シート!AA821&lt;&gt;"",仕訳入力シート!AA821,"")</f>
        <v/>
      </c>
      <c r="AE821" s="3">
        <f t="shared" si="50"/>
        <v>0</v>
      </c>
      <c r="AF821" s="3">
        <f t="shared" si="51"/>
        <v>0</v>
      </c>
      <c r="AG821" s="121" t="str">
        <f>IF(仕訳入力シート!AD821&lt;&gt;0,仕訳入力シート!AD821,"")</f>
        <v/>
      </c>
      <c r="AH821" s="3" t="str">
        <f>IF(仕訳入力シート!AE821&lt;&gt;"",仕訳入力シート!AE821,"")</f>
        <v/>
      </c>
      <c r="AI821" s="117" t="str">
        <f>IF(仕訳入力シート!AH821&lt;&gt;0,仕訳入力シート!AH821,"")</f>
        <v/>
      </c>
      <c r="AJ821" s="118" t="str">
        <f>IF(仕訳入力シート!AI821&lt;&gt;0,仕訳入力シート!AI821,"")</f>
        <v/>
      </c>
      <c r="AK821" s="118" t="str">
        <f>IF(仕訳入力シート!AJ821&lt;&gt;0,仕訳入力シート!AJ821,"")</f>
        <v/>
      </c>
      <c r="AL821" s="118" t="str">
        <f>IF(仕訳入力シート!AK821&lt;&gt;0,仕訳入力シート!AK821,"")</f>
        <v/>
      </c>
      <c r="AM821" s="118" t="str">
        <f>IF(仕訳入力シート!AL821&lt;&gt;0,仕訳入力シート!AL821,"")</f>
        <v/>
      </c>
      <c r="AN821" s="118"/>
      <c r="AO821" s="118"/>
      <c r="AP821" s="118"/>
      <c r="AQ821" s="118"/>
      <c r="AR821" s="118"/>
      <c r="AS821" s="118"/>
      <c r="AT821" s="118"/>
      <c r="AU821" s="120" t="str">
        <f>IF(仕訳入力シート!AQ821&lt;&gt;0,仕訳入力シート!AQ821,"")</f>
        <v/>
      </c>
      <c r="AV821" s="118" t="str">
        <f>IF(仕訳入力シート!AR821&lt;&gt;0,仕訳入力シート!AR821,"")</f>
        <v/>
      </c>
      <c r="AW821" s="120" t="str">
        <f>IF(仕訳入力シート!AT821&lt;&gt;0,仕訳入力シート!AT821,"")</f>
        <v/>
      </c>
      <c r="AX821" s="118" t="str">
        <f>IF(仕訳入力シート!AU821&lt;&gt;0,仕訳入力シート!AU821,"")</f>
        <v/>
      </c>
    </row>
    <row r="822" spans="1:50" ht="17.45" customHeight="1">
      <c r="A822" s="3" t="str">
        <f>IF(C822="",MAX(A$8:A821)+1,"")</f>
        <v/>
      </c>
      <c r="C822" s="3" t="str">
        <f>IF(仕訳入力シート!A822="*","*",IF(J822="","*",IF(J822=0,"*","")))</f>
        <v>*</v>
      </c>
      <c r="D822" s="3">
        <f>仕訳入力シート!B822</f>
        <v>814</v>
      </c>
      <c r="E822" s="3" t="str">
        <f>IF(仕訳入力シート!C822&lt;&gt;0,仕訳入力シート!C822,"")</f>
        <v/>
      </c>
      <c r="F822" s="110" t="str">
        <f>IF(仕訳入力シート!D822&lt;&gt;0,仕訳入力シート!D822,"")</f>
        <v/>
      </c>
      <c r="H822" s="110" t="str">
        <f>IF(仕訳入力シート!AN822&lt;&gt;0,仕訳入力シート!AN822,"")</f>
        <v/>
      </c>
      <c r="I822" s="110" t="str">
        <f>IF(仕訳入力シート!AO822&lt;&gt;0,仕訳入力シート!AO822,"")</f>
        <v/>
      </c>
      <c r="J822" s="143">
        <f>仕訳入力シート!E822</f>
        <v>0</v>
      </c>
      <c r="K822" s="116" t="str">
        <f>IF(仕訳入力シート!F822&lt;&gt;0,仕訳入力シート!F822,"")</f>
        <v/>
      </c>
      <c r="L822" s="3" t="str">
        <f>IF(仕訳入力シート!G822&lt;&gt;0,仕訳入力シート!G822,"")</f>
        <v/>
      </c>
      <c r="M822" s="3" t="str">
        <f>IF(仕訳入力シート!H822&lt;&gt;0,仕訳入力シート!H822,"")</f>
        <v/>
      </c>
      <c r="N822" s="3" t="str">
        <f>IF(仕訳入力シート!I822&lt;&gt;0,仕訳入力シート!I822,"")</f>
        <v/>
      </c>
      <c r="O822" s="116" t="str">
        <f>IF(仕訳入力シート!P822&lt;&gt;0,仕訳入力シート!P822,"")</f>
        <v/>
      </c>
      <c r="P822" s="3" t="str">
        <f>IF(仕訳入力シート!Q822&lt;&gt;0,仕訳入力シート!Q822,"")</f>
        <v/>
      </c>
      <c r="Q822" s="3" t="str">
        <f>IF(仕訳入力シート!J822&lt;&gt;"",仕訳入力シート!J822,"")</f>
        <v/>
      </c>
      <c r="R822" s="3" t="str">
        <f>IF(仕訳入力シート!L822&lt;&gt;"",仕訳入力シート!L822,"")</f>
        <v/>
      </c>
      <c r="S822" s="3" t="str">
        <f>IF(仕訳入力シート!O822&lt;&gt;"",仕訳入力シート!O822,"")</f>
        <v/>
      </c>
      <c r="T822" s="3">
        <f t="shared" si="48"/>
        <v>0</v>
      </c>
      <c r="U822" s="3">
        <f t="shared" si="49"/>
        <v>0</v>
      </c>
      <c r="V822" s="113" t="str">
        <f>IF(仕訳入力シート!R822&lt;&gt;0,仕訳入力シート!R822,"")</f>
        <v/>
      </c>
      <c r="W822" s="3" t="str">
        <f>IF(仕訳入力シート!S822&lt;&gt;0,仕訳入力シート!S822,"")</f>
        <v/>
      </c>
      <c r="X822" s="3" t="str">
        <f>IF(仕訳入力シート!T822&lt;&gt;0,仕訳入力シート!T822,"")</f>
        <v/>
      </c>
      <c r="Y822" s="3" t="str">
        <f>IF(仕訳入力シート!U822&lt;&gt;0,仕訳入力シート!U822,"")</f>
        <v/>
      </c>
      <c r="Z822" s="116" t="str">
        <f>IF(仕訳入力シート!AB822&lt;&gt;0,仕訳入力シート!AB822,"")</f>
        <v/>
      </c>
      <c r="AA822" s="3" t="str">
        <f>IF(仕訳入力シート!AC822&lt;&gt;0,仕訳入力シート!AC822,"")</f>
        <v/>
      </c>
      <c r="AB822" s="3" t="str">
        <f>IF(仕訳入力シート!V822&lt;&gt;"",仕訳入力シート!V822,"")</f>
        <v/>
      </c>
      <c r="AC822" s="3" t="str">
        <f>IF(仕訳入力シート!X822&lt;&gt;"",仕訳入力シート!X822,"")</f>
        <v/>
      </c>
      <c r="AD822" s="3" t="str">
        <f>IF(仕訳入力シート!AA822&lt;&gt;"",仕訳入力シート!AA822,"")</f>
        <v/>
      </c>
      <c r="AE822" s="3">
        <f t="shared" si="50"/>
        <v>0</v>
      </c>
      <c r="AF822" s="3">
        <f t="shared" si="51"/>
        <v>0</v>
      </c>
      <c r="AG822" s="121" t="str">
        <f>IF(仕訳入力シート!AD822&lt;&gt;0,仕訳入力シート!AD822,"")</f>
        <v/>
      </c>
      <c r="AH822" s="3" t="str">
        <f>IF(仕訳入力シート!AE822&lt;&gt;"",仕訳入力シート!AE822,"")</f>
        <v/>
      </c>
      <c r="AI822" s="117" t="str">
        <f>IF(仕訳入力シート!AH822&lt;&gt;0,仕訳入力シート!AH822,"")</f>
        <v/>
      </c>
      <c r="AJ822" s="118" t="str">
        <f>IF(仕訳入力シート!AI822&lt;&gt;0,仕訳入力シート!AI822,"")</f>
        <v/>
      </c>
      <c r="AK822" s="118" t="str">
        <f>IF(仕訳入力シート!AJ822&lt;&gt;0,仕訳入力シート!AJ822,"")</f>
        <v/>
      </c>
      <c r="AL822" s="118" t="str">
        <f>IF(仕訳入力シート!AK822&lt;&gt;0,仕訳入力シート!AK822,"")</f>
        <v/>
      </c>
      <c r="AM822" s="118" t="str">
        <f>IF(仕訳入力シート!AL822&lt;&gt;0,仕訳入力シート!AL822,"")</f>
        <v/>
      </c>
      <c r="AN822" s="118"/>
      <c r="AO822" s="118"/>
      <c r="AP822" s="118"/>
      <c r="AQ822" s="118"/>
      <c r="AR822" s="118"/>
      <c r="AS822" s="118"/>
      <c r="AT822" s="118"/>
      <c r="AU822" s="120" t="str">
        <f>IF(仕訳入力シート!AQ822&lt;&gt;0,仕訳入力シート!AQ822,"")</f>
        <v/>
      </c>
      <c r="AV822" s="118" t="str">
        <f>IF(仕訳入力シート!AR822&lt;&gt;0,仕訳入力シート!AR822,"")</f>
        <v/>
      </c>
      <c r="AW822" s="120" t="str">
        <f>IF(仕訳入力シート!AT822&lt;&gt;0,仕訳入力シート!AT822,"")</f>
        <v/>
      </c>
      <c r="AX822" s="118" t="str">
        <f>IF(仕訳入力シート!AU822&lt;&gt;0,仕訳入力シート!AU822,"")</f>
        <v/>
      </c>
    </row>
    <row r="823" spans="1:50" ht="17.45" customHeight="1">
      <c r="A823" s="3" t="str">
        <f>IF(C823="",MAX(A$8:A822)+1,"")</f>
        <v/>
      </c>
      <c r="C823" s="3" t="str">
        <f>IF(仕訳入力シート!A823="*","*",IF(J823="","*",IF(J823=0,"*","")))</f>
        <v>*</v>
      </c>
      <c r="D823" s="3">
        <f>仕訳入力シート!B823</f>
        <v>815</v>
      </c>
      <c r="E823" s="3" t="str">
        <f>IF(仕訳入力シート!C823&lt;&gt;0,仕訳入力シート!C823,"")</f>
        <v/>
      </c>
      <c r="F823" s="110" t="str">
        <f>IF(仕訳入力シート!D823&lt;&gt;0,仕訳入力シート!D823,"")</f>
        <v/>
      </c>
      <c r="H823" s="110" t="str">
        <f>IF(仕訳入力シート!AN823&lt;&gt;0,仕訳入力シート!AN823,"")</f>
        <v/>
      </c>
      <c r="I823" s="110" t="str">
        <f>IF(仕訳入力シート!AO823&lt;&gt;0,仕訳入力シート!AO823,"")</f>
        <v/>
      </c>
      <c r="J823" s="143">
        <f>仕訳入力シート!E823</f>
        <v>0</v>
      </c>
      <c r="K823" s="116" t="str">
        <f>IF(仕訳入力シート!F823&lt;&gt;0,仕訳入力シート!F823,"")</f>
        <v/>
      </c>
      <c r="L823" s="3" t="str">
        <f>IF(仕訳入力シート!G823&lt;&gt;0,仕訳入力シート!G823,"")</f>
        <v/>
      </c>
      <c r="M823" s="3" t="str">
        <f>IF(仕訳入力シート!H823&lt;&gt;0,仕訳入力シート!H823,"")</f>
        <v/>
      </c>
      <c r="N823" s="3" t="str">
        <f>IF(仕訳入力シート!I823&lt;&gt;0,仕訳入力シート!I823,"")</f>
        <v/>
      </c>
      <c r="O823" s="116" t="str">
        <f>IF(仕訳入力シート!P823&lt;&gt;0,仕訳入力シート!P823,"")</f>
        <v/>
      </c>
      <c r="P823" s="3" t="str">
        <f>IF(仕訳入力シート!Q823&lt;&gt;0,仕訳入力シート!Q823,"")</f>
        <v/>
      </c>
      <c r="Q823" s="3" t="str">
        <f>IF(仕訳入力シート!J823&lt;&gt;"",仕訳入力シート!J823,"")</f>
        <v/>
      </c>
      <c r="R823" s="3" t="str">
        <f>IF(仕訳入力シート!L823&lt;&gt;"",仕訳入力シート!L823,"")</f>
        <v/>
      </c>
      <c r="S823" s="3" t="str">
        <f>IF(仕訳入力シート!O823&lt;&gt;"",仕訳入力シート!O823,"")</f>
        <v/>
      </c>
      <c r="T823" s="3">
        <f t="shared" si="48"/>
        <v>0</v>
      </c>
      <c r="U823" s="3">
        <f t="shared" si="49"/>
        <v>0</v>
      </c>
      <c r="V823" s="113" t="str">
        <f>IF(仕訳入力シート!R823&lt;&gt;0,仕訳入力シート!R823,"")</f>
        <v/>
      </c>
      <c r="W823" s="3" t="str">
        <f>IF(仕訳入力シート!S823&lt;&gt;0,仕訳入力シート!S823,"")</f>
        <v/>
      </c>
      <c r="X823" s="3" t="str">
        <f>IF(仕訳入力シート!T823&lt;&gt;0,仕訳入力シート!T823,"")</f>
        <v/>
      </c>
      <c r="Y823" s="3" t="str">
        <f>IF(仕訳入力シート!U823&lt;&gt;0,仕訳入力シート!U823,"")</f>
        <v/>
      </c>
      <c r="Z823" s="116" t="str">
        <f>IF(仕訳入力シート!AB823&lt;&gt;0,仕訳入力シート!AB823,"")</f>
        <v/>
      </c>
      <c r="AA823" s="3" t="str">
        <f>IF(仕訳入力シート!AC823&lt;&gt;0,仕訳入力シート!AC823,"")</f>
        <v/>
      </c>
      <c r="AB823" s="3" t="str">
        <f>IF(仕訳入力シート!V823&lt;&gt;"",仕訳入力シート!V823,"")</f>
        <v/>
      </c>
      <c r="AC823" s="3" t="str">
        <f>IF(仕訳入力シート!X823&lt;&gt;"",仕訳入力シート!X823,"")</f>
        <v/>
      </c>
      <c r="AD823" s="3" t="str">
        <f>IF(仕訳入力シート!AA823&lt;&gt;"",仕訳入力シート!AA823,"")</f>
        <v/>
      </c>
      <c r="AE823" s="3">
        <f t="shared" si="50"/>
        <v>0</v>
      </c>
      <c r="AF823" s="3">
        <f t="shared" si="51"/>
        <v>0</v>
      </c>
      <c r="AG823" s="121" t="str">
        <f>IF(仕訳入力シート!AD823&lt;&gt;0,仕訳入力シート!AD823,"")</f>
        <v/>
      </c>
      <c r="AH823" s="3" t="str">
        <f>IF(仕訳入力シート!AE823&lt;&gt;"",仕訳入力シート!AE823,"")</f>
        <v/>
      </c>
      <c r="AI823" s="117" t="str">
        <f>IF(仕訳入力シート!AH823&lt;&gt;0,仕訳入力シート!AH823,"")</f>
        <v/>
      </c>
      <c r="AJ823" s="118" t="str">
        <f>IF(仕訳入力シート!AI823&lt;&gt;0,仕訳入力シート!AI823,"")</f>
        <v/>
      </c>
      <c r="AK823" s="118" t="str">
        <f>IF(仕訳入力シート!AJ823&lt;&gt;0,仕訳入力シート!AJ823,"")</f>
        <v/>
      </c>
      <c r="AL823" s="118" t="str">
        <f>IF(仕訳入力シート!AK823&lt;&gt;0,仕訳入力シート!AK823,"")</f>
        <v/>
      </c>
      <c r="AM823" s="118" t="str">
        <f>IF(仕訳入力シート!AL823&lt;&gt;0,仕訳入力シート!AL823,"")</f>
        <v/>
      </c>
      <c r="AN823" s="118"/>
      <c r="AO823" s="118"/>
      <c r="AP823" s="118"/>
      <c r="AQ823" s="118"/>
      <c r="AR823" s="118"/>
      <c r="AS823" s="118"/>
      <c r="AT823" s="118"/>
      <c r="AU823" s="120" t="str">
        <f>IF(仕訳入力シート!AQ823&lt;&gt;0,仕訳入力シート!AQ823,"")</f>
        <v/>
      </c>
      <c r="AV823" s="118" t="str">
        <f>IF(仕訳入力シート!AR823&lt;&gt;0,仕訳入力シート!AR823,"")</f>
        <v/>
      </c>
      <c r="AW823" s="120" t="str">
        <f>IF(仕訳入力シート!AT823&lt;&gt;0,仕訳入力シート!AT823,"")</f>
        <v/>
      </c>
      <c r="AX823" s="118" t="str">
        <f>IF(仕訳入力シート!AU823&lt;&gt;0,仕訳入力シート!AU823,"")</f>
        <v/>
      </c>
    </row>
    <row r="824" spans="1:50" ht="17.45" customHeight="1">
      <c r="A824" s="3" t="str">
        <f>IF(C824="",MAX(A$8:A823)+1,"")</f>
        <v/>
      </c>
      <c r="C824" s="3" t="str">
        <f>IF(仕訳入力シート!A824="*","*",IF(J824="","*",IF(J824=0,"*","")))</f>
        <v>*</v>
      </c>
      <c r="D824" s="3">
        <f>仕訳入力シート!B824</f>
        <v>816</v>
      </c>
      <c r="E824" s="3" t="str">
        <f>IF(仕訳入力シート!C824&lt;&gt;0,仕訳入力シート!C824,"")</f>
        <v/>
      </c>
      <c r="F824" s="110" t="str">
        <f>IF(仕訳入力シート!D824&lt;&gt;0,仕訳入力シート!D824,"")</f>
        <v/>
      </c>
      <c r="H824" s="110" t="str">
        <f>IF(仕訳入力シート!AN824&lt;&gt;0,仕訳入力シート!AN824,"")</f>
        <v/>
      </c>
      <c r="I824" s="110" t="str">
        <f>IF(仕訳入力シート!AO824&lt;&gt;0,仕訳入力シート!AO824,"")</f>
        <v/>
      </c>
      <c r="J824" s="143">
        <f>仕訳入力シート!E824</f>
        <v>0</v>
      </c>
      <c r="K824" s="116" t="str">
        <f>IF(仕訳入力シート!F824&lt;&gt;0,仕訳入力シート!F824,"")</f>
        <v/>
      </c>
      <c r="L824" s="3" t="str">
        <f>IF(仕訳入力シート!G824&lt;&gt;0,仕訳入力シート!G824,"")</f>
        <v/>
      </c>
      <c r="M824" s="3" t="str">
        <f>IF(仕訳入力シート!H824&lt;&gt;0,仕訳入力シート!H824,"")</f>
        <v/>
      </c>
      <c r="N824" s="3" t="str">
        <f>IF(仕訳入力シート!I824&lt;&gt;0,仕訳入力シート!I824,"")</f>
        <v/>
      </c>
      <c r="O824" s="116" t="str">
        <f>IF(仕訳入力シート!P824&lt;&gt;0,仕訳入力シート!P824,"")</f>
        <v/>
      </c>
      <c r="P824" s="3" t="str">
        <f>IF(仕訳入力シート!Q824&lt;&gt;0,仕訳入力シート!Q824,"")</f>
        <v/>
      </c>
      <c r="Q824" s="3" t="str">
        <f>IF(仕訳入力シート!J824&lt;&gt;"",仕訳入力シート!J824,"")</f>
        <v/>
      </c>
      <c r="R824" s="3" t="str">
        <f>IF(仕訳入力シート!L824&lt;&gt;"",仕訳入力シート!L824,"")</f>
        <v/>
      </c>
      <c r="S824" s="3" t="str">
        <f>IF(仕訳入力シート!O824&lt;&gt;"",仕訳入力シート!O824,"")</f>
        <v/>
      </c>
      <c r="T824" s="3">
        <f t="shared" si="48"/>
        <v>0</v>
      </c>
      <c r="U824" s="3">
        <f t="shared" si="49"/>
        <v>0</v>
      </c>
      <c r="V824" s="113" t="str">
        <f>IF(仕訳入力シート!R824&lt;&gt;0,仕訳入力シート!R824,"")</f>
        <v/>
      </c>
      <c r="W824" s="3" t="str">
        <f>IF(仕訳入力シート!S824&lt;&gt;0,仕訳入力シート!S824,"")</f>
        <v/>
      </c>
      <c r="X824" s="3" t="str">
        <f>IF(仕訳入力シート!T824&lt;&gt;0,仕訳入力シート!T824,"")</f>
        <v/>
      </c>
      <c r="Y824" s="3" t="str">
        <f>IF(仕訳入力シート!U824&lt;&gt;0,仕訳入力シート!U824,"")</f>
        <v/>
      </c>
      <c r="Z824" s="116" t="str">
        <f>IF(仕訳入力シート!AB824&lt;&gt;0,仕訳入力シート!AB824,"")</f>
        <v/>
      </c>
      <c r="AA824" s="3" t="str">
        <f>IF(仕訳入力シート!AC824&lt;&gt;0,仕訳入力シート!AC824,"")</f>
        <v/>
      </c>
      <c r="AB824" s="3" t="str">
        <f>IF(仕訳入力シート!V824&lt;&gt;"",仕訳入力シート!V824,"")</f>
        <v/>
      </c>
      <c r="AC824" s="3" t="str">
        <f>IF(仕訳入力シート!X824&lt;&gt;"",仕訳入力シート!X824,"")</f>
        <v/>
      </c>
      <c r="AD824" s="3" t="str">
        <f>IF(仕訳入力シート!AA824&lt;&gt;"",仕訳入力シート!AA824,"")</f>
        <v/>
      </c>
      <c r="AE824" s="3">
        <f t="shared" si="50"/>
        <v>0</v>
      </c>
      <c r="AF824" s="3">
        <f t="shared" si="51"/>
        <v>0</v>
      </c>
      <c r="AG824" s="121" t="str">
        <f>IF(仕訳入力シート!AD824&lt;&gt;0,仕訳入力シート!AD824,"")</f>
        <v/>
      </c>
      <c r="AH824" s="3" t="str">
        <f>IF(仕訳入力シート!AE824&lt;&gt;"",仕訳入力シート!AE824,"")</f>
        <v/>
      </c>
      <c r="AI824" s="117" t="str">
        <f>IF(仕訳入力シート!AH824&lt;&gt;0,仕訳入力シート!AH824,"")</f>
        <v/>
      </c>
      <c r="AJ824" s="118" t="str">
        <f>IF(仕訳入力シート!AI824&lt;&gt;0,仕訳入力シート!AI824,"")</f>
        <v/>
      </c>
      <c r="AK824" s="118" t="str">
        <f>IF(仕訳入力シート!AJ824&lt;&gt;0,仕訳入力シート!AJ824,"")</f>
        <v/>
      </c>
      <c r="AL824" s="118" t="str">
        <f>IF(仕訳入力シート!AK824&lt;&gt;0,仕訳入力シート!AK824,"")</f>
        <v/>
      </c>
      <c r="AM824" s="118" t="str">
        <f>IF(仕訳入力シート!AL824&lt;&gt;0,仕訳入力シート!AL824,"")</f>
        <v/>
      </c>
      <c r="AN824" s="118"/>
      <c r="AO824" s="118"/>
      <c r="AP824" s="118"/>
      <c r="AQ824" s="118"/>
      <c r="AR824" s="118"/>
      <c r="AS824" s="118"/>
      <c r="AT824" s="118"/>
      <c r="AU824" s="120" t="str">
        <f>IF(仕訳入力シート!AQ824&lt;&gt;0,仕訳入力シート!AQ824,"")</f>
        <v/>
      </c>
      <c r="AV824" s="118" t="str">
        <f>IF(仕訳入力シート!AR824&lt;&gt;0,仕訳入力シート!AR824,"")</f>
        <v/>
      </c>
      <c r="AW824" s="120" t="str">
        <f>IF(仕訳入力シート!AT824&lt;&gt;0,仕訳入力シート!AT824,"")</f>
        <v/>
      </c>
      <c r="AX824" s="118" t="str">
        <f>IF(仕訳入力シート!AU824&lt;&gt;0,仕訳入力シート!AU824,"")</f>
        <v/>
      </c>
    </row>
    <row r="825" spans="1:50" ht="17.45" customHeight="1">
      <c r="A825" s="3" t="str">
        <f>IF(C825="",MAX(A$8:A824)+1,"")</f>
        <v/>
      </c>
      <c r="C825" s="3" t="str">
        <f>IF(仕訳入力シート!A825="*","*",IF(J825="","*",IF(J825=0,"*","")))</f>
        <v>*</v>
      </c>
      <c r="D825" s="3">
        <f>仕訳入力シート!B825</f>
        <v>817</v>
      </c>
      <c r="E825" s="3" t="str">
        <f>IF(仕訳入力シート!C825&lt;&gt;0,仕訳入力シート!C825,"")</f>
        <v/>
      </c>
      <c r="F825" s="110" t="str">
        <f>IF(仕訳入力シート!D825&lt;&gt;0,仕訳入力シート!D825,"")</f>
        <v/>
      </c>
      <c r="H825" s="110" t="str">
        <f>IF(仕訳入力シート!AN825&lt;&gt;0,仕訳入力シート!AN825,"")</f>
        <v/>
      </c>
      <c r="I825" s="110" t="str">
        <f>IF(仕訳入力シート!AO825&lt;&gt;0,仕訳入力シート!AO825,"")</f>
        <v/>
      </c>
      <c r="J825" s="143">
        <f>仕訳入力シート!E825</f>
        <v>0</v>
      </c>
      <c r="K825" s="116" t="str">
        <f>IF(仕訳入力シート!F825&lt;&gt;0,仕訳入力シート!F825,"")</f>
        <v/>
      </c>
      <c r="L825" s="3" t="str">
        <f>IF(仕訳入力シート!G825&lt;&gt;0,仕訳入力シート!G825,"")</f>
        <v/>
      </c>
      <c r="M825" s="3" t="str">
        <f>IF(仕訳入力シート!H825&lt;&gt;0,仕訳入力シート!H825,"")</f>
        <v/>
      </c>
      <c r="N825" s="3" t="str">
        <f>IF(仕訳入力シート!I825&lt;&gt;0,仕訳入力シート!I825,"")</f>
        <v/>
      </c>
      <c r="O825" s="116" t="str">
        <f>IF(仕訳入力シート!P825&lt;&gt;0,仕訳入力シート!P825,"")</f>
        <v/>
      </c>
      <c r="P825" s="3" t="str">
        <f>IF(仕訳入力シート!Q825&lt;&gt;0,仕訳入力シート!Q825,"")</f>
        <v/>
      </c>
      <c r="Q825" s="3" t="str">
        <f>IF(仕訳入力シート!J825&lt;&gt;"",仕訳入力シート!J825,"")</f>
        <v/>
      </c>
      <c r="R825" s="3" t="str">
        <f>IF(仕訳入力シート!L825&lt;&gt;"",仕訳入力シート!L825,"")</f>
        <v/>
      </c>
      <c r="S825" s="3" t="str">
        <f>IF(仕訳入力シート!O825&lt;&gt;"",仕訳入力シート!O825,"")</f>
        <v/>
      </c>
      <c r="T825" s="3">
        <f t="shared" si="48"/>
        <v>0</v>
      </c>
      <c r="U825" s="3">
        <f t="shared" si="49"/>
        <v>0</v>
      </c>
      <c r="V825" s="113" t="str">
        <f>IF(仕訳入力シート!R825&lt;&gt;0,仕訳入力シート!R825,"")</f>
        <v/>
      </c>
      <c r="W825" s="3" t="str">
        <f>IF(仕訳入力シート!S825&lt;&gt;0,仕訳入力シート!S825,"")</f>
        <v/>
      </c>
      <c r="X825" s="3" t="str">
        <f>IF(仕訳入力シート!T825&lt;&gt;0,仕訳入力シート!T825,"")</f>
        <v/>
      </c>
      <c r="Y825" s="3" t="str">
        <f>IF(仕訳入力シート!U825&lt;&gt;0,仕訳入力シート!U825,"")</f>
        <v/>
      </c>
      <c r="Z825" s="116" t="str">
        <f>IF(仕訳入力シート!AB825&lt;&gt;0,仕訳入力シート!AB825,"")</f>
        <v/>
      </c>
      <c r="AA825" s="3" t="str">
        <f>IF(仕訳入力シート!AC825&lt;&gt;0,仕訳入力シート!AC825,"")</f>
        <v/>
      </c>
      <c r="AB825" s="3" t="str">
        <f>IF(仕訳入力シート!V825&lt;&gt;"",仕訳入力シート!V825,"")</f>
        <v/>
      </c>
      <c r="AC825" s="3" t="str">
        <f>IF(仕訳入力シート!X825&lt;&gt;"",仕訳入力シート!X825,"")</f>
        <v/>
      </c>
      <c r="AD825" s="3" t="str">
        <f>IF(仕訳入力シート!AA825&lt;&gt;"",仕訳入力シート!AA825,"")</f>
        <v/>
      </c>
      <c r="AE825" s="3">
        <f t="shared" si="50"/>
        <v>0</v>
      </c>
      <c r="AF825" s="3">
        <f t="shared" si="51"/>
        <v>0</v>
      </c>
      <c r="AG825" s="121" t="str">
        <f>IF(仕訳入力シート!AD825&lt;&gt;0,仕訳入力シート!AD825,"")</f>
        <v/>
      </c>
      <c r="AH825" s="3" t="str">
        <f>IF(仕訳入力シート!AE825&lt;&gt;"",仕訳入力シート!AE825,"")</f>
        <v/>
      </c>
      <c r="AI825" s="117" t="str">
        <f>IF(仕訳入力シート!AH825&lt;&gt;0,仕訳入力シート!AH825,"")</f>
        <v/>
      </c>
      <c r="AJ825" s="118" t="str">
        <f>IF(仕訳入力シート!AI825&lt;&gt;0,仕訳入力シート!AI825,"")</f>
        <v/>
      </c>
      <c r="AK825" s="118" t="str">
        <f>IF(仕訳入力シート!AJ825&lt;&gt;0,仕訳入力シート!AJ825,"")</f>
        <v/>
      </c>
      <c r="AL825" s="118" t="str">
        <f>IF(仕訳入力シート!AK825&lt;&gt;0,仕訳入力シート!AK825,"")</f>
        <v/>
      </c>
      <c r="AM825" s="118" t="str">
        <f>IF(仕訳入力シート!AL825&lt;&gt;0,仕訳入力シート!AL825,"")</f>
        <v/>
      </c>
      <c r="AN825" s="118"/>
      <c r="AO825" s="118"/>
      <c r="AP825" s="118"/>
      <c r="AQ825" s="118"/>
      <c r="AR825" s="118"/>
      <c r="AS825" s="118"/>
      <c r="AT825" s="118"/>
      <c r="AU825" s="120" t="str">
        <f>IF(仕訳入力シート!AQ825&lt;&gt;0,仕訳入力シート!AQ825,"")</f>
        <v/>
      </c>
      <c r="AV825" s="118" t="str">
        <f>IF(仕訳入力シート!AR825&lt;&gt;0,仕訳入力シート!AR825,"")</f>
        <v/>
      </c>
      <c r="AW825" s="120" t="str">
        <f>IF(仕訳入力シート!AT825&lt;&gt;0,仕訳入力シート!AT825,"")</f>
        <v/>
      </c>
      <c r="AX825" s="118" t="str">
        <f>IF(仕訳入力シート!AU825&lt;&gt;0,仕訳入力シート!AU825,"")</f>
        <v/>
      </c>
    </row>
    <row r="826" spans="1:50" ht="17.45" customHeight="1">
      <c r="A826" s="3" t="str">
        <f>IF(C826="",MAX(A$8:A825)+1,"")</f>
        <v/>
      </c>
      <c r="C826" s="3" t="str">
        <f>IF(仕訳入力シート!A826="*","*",IF(J826="","*",IF(J826=0,"*","")))</f>
        <v>*</v>
      </c>
      <c r="D826" s="3">
        <f>仕訳入力シート!B826</f>
        <v>818</v>
      </c>
      <c r="E826" s="3" t="str">
        <f>IF(仕訳入力シート!C826&lt;&gt;0,仕訳入力シート!C826,"")</f>
        <v/>
      </c>
      <c r="F826" s="110" t="str">
        <f>IF(仕訳入力シート!D826&lt;&gt;0,仕訳入力シート!D826,"")</f>
        <v/>
      </c>
      <c r="H826" s="110" t="str">
        <f>IF(仕訳入力シート!AN826&lt;&gt;0,仕訳入力シート!AN826,"")</f>
        <v/>
      </c>
      <c r="I826" s="110" t="str">
        <f>IF(仕訳入力シート!AO826&lt;&gt;0,仕訳入力シート!AO826,"")</f>
        <v/>
      </c>
      <c r="J826" s="143">
        <f>仕訳入力シート!E826</f>
        <v>0</v>
      </c>
      <c r="K826" s="116" t="str">
        <f>IF(仕訳入力シート!F826&lt;&gt;0,仕訳入力シート!F826,"")</f>
        <v/>
      </c>
      <c r="L826" s="3" t="str">
        <f>IF(仕訳入力シート!G826&lt;&gt;0,仕訳入力シート!G826,"")</f>
        <v/>
      </c>
      <c r="M826" s="3" t="str">
        <f>IF(仕訳入力シート!H826&lt;&gt;0,仕訳入力シート!H826,"")</f>
        <v/>
      </c>
      <c r="N826" s="3" t="str">
        <f>IF(仕訳入力シート!I826&lt;&gt;0,仕訳入力シート!I826,"")</f>
        <v/>
      </c>
      <c r="O826" s="116" t="str">
        <f>IF(仕訳入力シート!P826&lt;&gt;0,仕訳入力シート!P826,"")</f>
        <v/>
      </c>
      <c r="P826" s="3" t="str">
        <f>IF(仕訳入力シート!Q826&lt;&gt;0,仕訳入力シート!Q826,"")</f>
        <v/>
      </c>
      <c r="Q826" s="3" t="str">
        <f>IF(仕訳入力シート!J826&lt;&gt;"",仕訳入力シート!J826,"")</f>
        <v/>
      </c>
      <c r="R826" s="3" t="str">
        <f>IF(仕訳入力シート!L826&lt;&gt;"",仕訳入力シート!L826,"")</f>
        <v/>
      </c>
      <c r="S826" s="3" t="str">
        <f>IF(仕訳入力シート!O826&lt;&gt;"",仕訳入力シート!O826,"")</f>
        <v/>
      </c>
      <c r="T826" s="3">
        <f t="shared" si="48"/>
        <v>0</v>
      </c>
      <c r="U826" s="3">
        <f t="shared" si="49"/>
        <v>0</v>
      </c>
      <c r="V826" s="113" t="str">
        <f>IF(仕訳入力シート!R826&lt;&gt;0,仕訳入力シート!R826,"")</f>
        <v/>
      </c>
      <c r="W826" s="3" t="str">
        <f>IF(仕訳入力シート!S826&lt;&gt;0,仕訳入力シート!S826,"")</f>
        <v/>
      </c>
      <c r="X826" s="3" t="str">
        <f>IF(仕訳入力シート!T826&lt;&gt;0,仕訳入力シート!T826,"")</f>
        <v/>
      </c>
      <c r="Y826" s="3" t="str">
        <f>IF(仕訳入力シート!U826&lt;&gt;0,仕訳入力シート!U826,"")</f>
        <v/>
      </c>
      <c r="Z826" s="116" t="str">
        <f>IF(仕訳入力シート!AB826&lt;&gt;0,仕訳入力シート!AB826,"")</f>
        <v/>
      </c>
      <c r="AA826" s="3" t="str">
        <f>IF(仕訳入力シート!AC826&lt;&gt;0,仕訳入力シート!AC826,"")</f>
        <v/>
      </c>
      <c r="AB826" s="3" t="str">
        <f>IF(仕訳入力シート!V826&lt;&gt;"",仕訳入力シート!V826,"")</f>
        <v/>
      </c>
      <c r="AC826" s="3" t="str">
        <f>IF(仕訳入力シート!X826&lt;&gt;"",仕訳入力シート!X826,"")</f>
        <v/>
      </c>
      <c r="AD826" s="3" t="str">
        <f>IF(仕訳入力シート!AA826&lt;&gt;"",仕訳入力シート!AA826,"")</f>
        <v/>
      </c>
      <c r="AE826" s="3">
        <f t="shared" si="50"/>
        <v>0</v>
      </c>
      <c r="AF826" s="3">
        <f t="shared" si="51"/>
        <v>0</v>
      </c>
      <c r="AG826" s="121" t="str">
        <f>IF(仕訳入力シート!AD826&lt;&gt;0,仕訳入力シート!AD826,"")</f>
        <v/>
      </c>
      <c r="AH826" s="3" t="str">
        <f>IF(仕訳入力シート!AE826&lt;&gt;"",仕訳入力シート!AE826,"")</f>
        <v/>
      </c>
      <c r="AI826" s="117" t="str">
        <f>IF(仕訳入力シート!AH826&lt;&gt;0,仕訳入力シート!AH826,"")</f>
        <v/>
      </c>
      <c r="AJ826" s="118" t="str">
        <f>IF(仕訳入力シート!AI826&lt;&gt;0,仕訳入力シート!AI826,"")</f>
        <v/>
      </c>
      <c r="AK826" s="118" t="str">
        <f>IF(仕訳入力シート!AJ826&lt;&gt;0,仕訳入力シート!AJ826,"")</f>
        <v/>
      </c>
      <c r="AL826" s="118" t="str">
        <f>IF(仕訳入力シート!AK826&lt;&gt;0,仕訳入力シート!AK826,"")</f>
        <v/>
      </c>
      <c r="AM826" s="118" t="str">
        <f>IF(仕訳入力シート!AL826&lt;&gt;0,仕訳入力シート!AL826,"")</f>
        <v/>
      </c>
      <c r="AN826" s="118"/>
      <c r="AO826" s="118"/>
      <c r="AP826" s="118"/>
      <c r="AQ826" s="118"/>
      <c r="AR826" s="118"/>
      <c r="AS826" s="118"/>
      <c r="AT826" s="118"/>
      <c r="AU826" s="120" t="str">
        <f>IF(仕訳入力シート!AQ826&lt;&gt;0,仕訳入力シート!AQ826,"")</f>
        <v/>
      </c>
      <c r="AV826" s="118" t="str">
        <f>IF(仕訳入力シート!AR826&lt;&gt;0,仕訳入力シート!AR826,"")</f>
        <v/>
      </c>
      <c r="AW826" s="120" t="str">
        <f>IF(仕訳入力シート!AT826&lt;&gt;0,仕訳入力シート!AT826,"")</f>
        <v/>
      </c>
      <c r="AX826" s="118" t="str">
        <f>IF(仕訳入力シート!AU826&lt;&gt;0,仕訳入力シート!AU826,"")</f>
        <v/>
      </c>
    </row>
    <row r="827" spans="1:50" ht="17.45" customHeight="1">
      <c r="A827" s="3" t="str">
        <f>IF(C827="",MAX(A$8:A826)+1,"")</f>
        <v/>
      </c>
      <c r="C827" s="3" t="str">
        <f>IF(仕訳入力シート!A827="*","*",IF(J827="","*",IF(J827=0,"*","")))</f>
        <v>*</v>
      </c>
      <c r="D827" s="3">
        <f>仕訳入力シート!B827</f>
        <v>819</v>
      </c>
      <c r="E827" s="3" t="str">
        <f>IF(仕訳入力シート!C827&lt;&gt;0,仕訳入力シート!C827,"")</f>
        <v/>
      </c>
      <c r="F827" s="110" t="str">
        <f>IF(仕訳入力シート!D827&lt;&gt;0,仕訳入力シート!D827,"")</f>
        <v/>
      </c>
      <c r="H827" s="110" t="str">
        <f>IF(仕訳入力シート!AN827&lt;&gt;0,仕訳入力シート!AN827,"")</f>
        <v/>
      </c>
      <c r="I827" s="110" t="str">
        <f>IF(仕訳入力シート!AO827&lt;&gt;0,仕訳入力シート!AO827,"")</f>
        <v/>
      </c>
      <c r="J827" s="143">
        <f>仕訳入力シート!E827</f>
        <v>0</v>
      </c>
      <c r="K827" s="116" t="str">
        <f>IF(仕訳入力シート!F827&lt;&gt;0,仕訳入力シート!F827,"")</f>
        <v/>
      </c>
      <c r="L827" s="3" t="str">
        <f>IF(仕訳入力シート!G827&lt;&gt;0,仕訳入力シート!G827,"")</f>
        <v/>
      </c>
      <c r="M827" s="3" t="str">
        <f>IF(仕訳入力シート!H827&lt;&gt;0,仕訳入力シート!H827,"")</f>
        <v/>
      </c>
      <c r="N827" s="3" t="str">
        <f>IF(仕訳入力シート!I827&lt;&gt;0,仕訳入力シート!I827,"")</f>
        <v/>
      </c>
      <c r="O827" s="116" t="str">
        <f>IF(仕訳入力シート!P827&lt;&gt;0,仕訳入力シート!P827,"")</f>
        <v/>
      </c>
      <c r="P827" s="3" t="str">
        <f>IF(仕訳入力シート!Q827&lt;&gt;0,仕訳入力シート!Q827,"")</f>
        <v/>
      </c>
      <c r="Q827" s="3" t="str">
        <f>IF(仕訳入力シート!J827&lt;&gt;"",仕訳入力シート!J827,"")</f>
        <v/>
      </c>
      <c r="R827" s="3" t="str">
        <f>IF(仕訳入力シート!L827&lt;&gt;"",仕訳入力シート!L827,"")</f>
        <v/>
      </c>
      <c r="S827" s="3" t="str">
        <f>IF(仕訳入力シート!O827&lt;&gt;"",仕訳入力シート!O827,"")</f>
        <v/>
      </c>
      <c r="T827" s="3">
        <f t="shared" si="48"/>
        <v>0</v>
      </c>
      <c r="U827" s="3">
        <f t="shared" si="49"/>
        <v>0</v>
      </c>
      <c r="V827" s="113" t="str">
        <f>IF(仕訳入力シート!R827&lt;&gt;0,仕訳入力シート!R827,"")</f>
        <v/>
      </c>
      <c r="W827" s="3" t="str">
        <f>IF(仕訳入力シート!S827&lt;&gt;0,仕訳入力シート!S827,"")</f>
        <v/>
      </c>
      <c r="X827" s="3" t="str">
        <f>IF(仕訳入力シート!T827&lt;&gt;0,仕訳入力シート!T827,"")</f>
        <v/>
      </c>
      <c r="Y827" s="3" t="str">
        <f>IF(仕訳入力シート!U827&lt;&gt;0,仕訳入力シート!U827,"")</f>
        <v/>
      </c>
      <c r="Z827" s="116" t="str">
        <f>IF(仕訳入力シート!AB827&lt;&gt;0,仕訳入力シート!AB827,"")</f>
        <v/>
      </c>
      <c r="AA827" s="3" t="str">
        <f>IF(仕訳入力シート!AC827&lt;&gt;0,仕訳入力シート!AC827,"")</f>
        <v/>
      </c>
      <c r="AB827" s="3" t="str">
        <f>IF(仕訳入力シート!V827&lt;&gt;"",仕訳入力シート!V827,"")</f>
        <v/>
      </c>
      <c r="AC827" s="3" t="str">
        <f>IF(仕訳入力シート!X827&lt;&gt;"",仕訳入力シート!X827,"")</f>
        <v/>
      </c>
      <c r="AD827" s="3" t="str">
        <f>IF(仕訳入力シート!AA827&lt;&gt;"",仕訳入力シート!AA827,"")</f>
        <v/>
      </c>
      <c r="AE827" s="3">
        <f t="shared" si="50"/>
        <v>0</v>
      </c>
      <c r="AF827" s="3">
        <f t="shared" si="51"/>
        <v>0</v>
      </c>
      <c r="AG827" s="121" t="str">
        <f>IF(仕訳入力シート!AD827&lt;&gt;0,仕訳入力シート!AD827,"")</f>
        <v/>
      </c>
      <c r="AH827" s="3" t="str">
        <f>IF(仕訳入力シート!AE827&lt;&gt;"",仕訳入力シート!AE827,"")</f>
        <v/>
      </c>
      <c r="AI827" s="117" t="str">
        <f>IF(仕訳入力シート!AH827&lt;&gt;0,仕訳入力シート!AH827,"")</f>
        <v/>
      </c>
      <c r="AJ827" s="118" t="str">
        <f>IF(仕訳入力シート!AI827&lt;&gt;0,仕訳入力シート!AI827,"")</f>
        <v/>
      </c>
      <c r="AK827" s="118" t="str">
        <f>IF(仕訳入力シート!AJ827&lt;&gt;0,仕訳入力シート!AJ827,"")</f>
        <v/>
      </c>
      <c r="AL827" s="118" t="str">
        <f>IF(仕訳入力シート!AK827&lt;&gt;0,仕訳入力シート!AK827,"")</f>
        <v/>
      </c>
      <c r="AM827" s="118" t="str">
        <f>IF(仕訳入力シート!AL827&lt;&gt;0,仕訳入力シート!AL827,"")</f>
        <v/>
      </c>
      <c r="AN827" s="118"/>
      <c r="AO827" s="118"/>
      <c r="AP827" s="118"/>
      <c r="AQ827" s="118"/>
      <c r="AR827" s="118"/>
      <c r="AS827" s="118"/>
      <c r="AT827" s="118"/>
      <c r="AU827" s="120" t="str">
        <f>IF(仕訳入力シート!AQ827&lt;&gt;0,仕訳入力シート!AQ827,"")</f>
        <v/>
      </c>
      <c r="AV827" s="118" t="str">
        <f>IF(仕訳入力シート!AR827&lt;&gt;0,仕訳入力シート!AR827,"")</f>
        <v/>
      </c>
      <c r="AW827" s="120" t="str">
        <f>IF(仕訳入力シート!AT827&lt;&gt;0,仕訳入力シート!AT827,"")</f>
        <v/>
      </c>
      <c r="AX827" s="118" t="str">
        <f>IF(仕訳入力シート!AU827&lt;&gt;0,仕訳入力シート!AU827,"")</f>
        <v/>
      </c>
    </row>
    <row r="828" spans="1:50" ht="17.45" customHeight="1">
      <c r="A828" s="3" t="str">
        <f>IF(C828="",MAX(A$8:A827)+1,"")</f>
        <v/>
      </c>
      <c r="C828" s="3" t="str">
        <f>IF(仕訳入力シート!A828="*","*",IF(J828="","*",IF(J828=0,"*","")))</f>
        <v>*</v>
      </c>
      <c r="D828" s="3">
        <f>仕訳入力シート!B828</f>
        <v>820</v>
      </c>
      <c r="E828" s="3" t="str">
        <f>IF(仕訳入力シート!C828&lt;&gt;0,仕訳入力シート!C828,"")</f>
        <v/>
      </c>
      <c r="F828" s="110" t="str">
        <f>IF(仕訳入力シート!D828&lt;&gt;0,仕訳入力シート!D828,"")</f>
        <v/>
      </c>
      <c r="H828" s="110" t="str">
        <f>IF(仕訳入力シート!AN828&lt;&gt;0,仕訳入力シート!AN828,"")</f>
        <v/>
      </c>
      <c r="I828" s="110" t="str">
        <f>IF(仕訳入力シート!AO828&lt;&gt;0,仕訳入力シート!AO828,"")</f>
        <v/>
      </c>
      <c r="J828" s="143">
        <f>仕訳入力シート!E828</f>
        <v>0</v>
      </c>
      <c r="K828" s="116" t="str">
        <f>IF(仕訳入力シート!F828&lt;&gt;0,仕訳入力シート!F828,"")</f>
        <v/>
      </c>
      <c r="L828" s="3" t="str">
        <f>IF(仕訳入力シート!G828&lt;&gt;0,仕訳入力シート!G828,"")</f>
        <v/>
      </c>
      <c r="M828" s="3" t="str">
        <f>IF(仕訳入力シート!H828&lt;&gt;0,仕訳入力シート!H828,"")</f>
        <v/>
      </c>
      <c r="N828" s="3" t="str">
        <f>IF(仕訳入力シート!I828&lt;&gt;0,仕訳入力シート!I828,"")</f>
        <v/>
      </c>
      <c r="O828" s="116" t="str">
        <f>IF(仕訳入力シート!P828&lt;&gt;0,仕訳入力シート!P828,"")</f>
        <v/>
      </c>
      <c r="P828" s="3" t="str">
        <f>IF(仕訳入力シート!Q828&lt;&gt;0,仕訳入力シート!Q828,"")</f>
        <v/>
      </c>
      <c r="Q828" s="3" t="str">
        <f>IF(仕訳入力シート!J828&lt;&gt;"",仕訳入力シート!J828,"")</f>
        <v/>
      </c>
      <c r="R828" s="3" t="str">
        <f>IF(仕訳入力シート!L828&lt;&gt;"",仕訳入力シート!L828,"")</f>
        <v/>
      </c>
      <c r="S828" s="3" t="str">
        <f>IF(仕訳入力シート!O828&lt;&gt;"",仕訳入力シート!O828,"")</f>
        <v/>
      </c>
      <c r="T828" s="3">
        <f t="shared" si="48"/>
        <v>0</v>
      </c>
      <c r="U828" s="3">
        <f t="shared" si="49"/>
        <v>0</v>
      </c>
      <c r="V828" s="113" t="str">
        <f>IF(仕訳入力シート!R828&lt;&gt;0,仕訳入力シート!R828,"")</f>
        <v/>
      </c>
      <c r="W828" s="3" t="str">
        <f>IF(仕訳入力シート!S828&lt;&gt;0,仕訳入力シート!S828,"")</f>
        <v/>
      </c>
      <c r="X828" s="3" t="str">
        <f>IF(仕訳入力シート!T828&lt;&gt;0,仕訳入力シート!T828,"")</f>
        <v/>
      </c>
      <c r="Y828" s="3" t="str">
        <f>IF(仕訳入力シート!U828&lt;&gt;0,仕訳入力シート!U828,"")</f>
        <v/>
      </c>
      <c r="Z828" s="116" t="str">
        <f>IF(仕訳入力シート!AB828&lt;&gt;0,仕訳入力シート!AB828,"")</f>
        <v/>
      </c>
      <c r="AA828" s="3" t="str">
        <f>IF(仕訳入力シート!AC828&lt;&gt;0,仕訳入力シート!AC828,"")</f>
        <v/>
      </c>
      <c r="AB828" s="3" t="str">
        <f>IF(仕訳入力シート!V828&lt;&gt;"",仕訳入力シート!V828,"")</f>
        <v/>
      </c>
      <c r="AC828" s="3" t="str">
        <f>IF(仕訳入力シート!X828&lt;&gt;"",仕訳入力シート!X828,"")</f>
        <v/>
      </c>
      <c r="AD828" s="3" t="str">
        <f>IF(仕訳入力シート!AA828&lt;&gt;"",仕訳入力シート!AA828,"")</f>
        <v/>
      </c>
      <c r="AE828" s="3">
        <f t="shared" si="50"/>
        <v>0</v>
      </c>
      <c r="AF828" s="3">
        <f t="shared" si="51"/>
        <v>0</v>
      </c>
      <c r="AG828" s="121" t="str">
        <f>IF(仕訳入力シート!AD828&lt;&gt;0,仕訳入力シート!AD828,"")</f>
        <v/>
      </c>
      <c r="AH828" s="3" t="str">
        <f>IF(仕訳入力シート!AE828&lt;&gt;"",仕訳入力シート!AE828,"")</f>
        <v/>
      </c>
      <c r="AI828" s="117" t="str">
        <f>IF(仕訳入力シート!AH828&lt;&gt;0,仕訳入力シート!AH828,"")</f>
        <v/>
      </c>
      <c r="AJ828" s="118" t="str">
        <f>IF(仕訳入力シート!AI828&lt;&gt;0,仕訳入力シート!AI828,"")</f>
        <v/>
      </c>
      <c r="AK828" s="118" t="str">
        <f>IF(仕訳入力シート!AJ828&lt;&gt;0,仕訳入力シート!AJ828,"")</f>
        <v/>
      </c>
      <c r="AL828" s="118" t="str">
        <f>IF(仕訳入力シート!AK828&lt;&gt;0,仕訳入力シート!AK828,"")</f>
        <v/>
      </c>
      <c r="AM828" s="118" t="str">
        <f>IF(仕訳入力シート!AL828&lt;&gt;0,仕訳入力シート!AL828,"")</f>
        <v/>
      </c>
      <c r="AN828" s="118"/>
      <c r="AO828" s="118"/>
      <c r="AP828" s="118"/>
      <c r="AQ828" s="118"/>
      <c r="AR828" s="118"/>
      <c r="AS828" s="118"/>
      <c r="AT828" s="118"/>
      <c r="AU828" s="120" t="str">
        <f>IF(仕訳入力シート!AQ828&lt;&gt;0,仕訳入力シート!AQ828,"")</f>
        <v/>
      </c>
      <c r="AV828" s="118" t="str">
        <f>IF(仕訳入力シート!AR828&lt;&gt;0,仕訳入力シート!AR828,"")</f>
        <v/>
      </c>
      <c r="AW828" s="120" t="str">
        <f>IF(仕訳入力シート!AT828&lt;&gt;0,仕訳入力シート!AT828,"")</f>
        <v/>
      </c>
      <c r="AX828" s="118" t="str">
        <f>IF(仕訳入力シート!AU828&lt;&gt;0,仕訳入力シート!AU828,"")</f>
        <v/>
      </c>
    </row>
    <row r="829" spans="1:50" ht="17.45" customHeight="1">
      <c r="A829" s="3" t="str">
        <f>IF(C829="",MAX(A$8:A828)+1,"")</f>
        <v/>
      </c>
      <c r="C829" s="3" t="str">
        <f>IF(仕訳入力シート!A829="*","*",IF(J829="","*",IF(J829=0,"*","")))</f>
        <v>*</v>
      </c>
      <c r="D829" s="3">
        <f>仕訳入力シート!B829</f>
        <v>821</v>
      </c>
      <c r="E829" s="3" t="str">
        <f>IF(仕訳入力シート!C829&lt;&gt;0,仕訳入力シート!C829,"")</f>
        <v/>
      </c>
      <c r="F829" s="110" t="str">
        <f>IF(仕訳入力シート!D829&lt;&gt;0,仕訳入力シート!D829,"")</f>
        <v/>
      </c>
      <c r="H829" s="110" t="str">
        <f>IF(仕訳入力シート!AN829&lt;&gt;0,仕訳入力シート!AN829,"")</f>
        <v/>
      </c>
      <c r="I829" s="110" t="str">
        <f>IF(仕訳入力シート!AO829&lt;&gt;0,仕訳入力シート!AO829,"")</f>
        <v/>
      </c>
      <c r="J829" s="143">
        <f>仕訳入力シート!E829</f>
        <v>0</v>
      </c>
      <c r="K829" s="116" t="str">
        <f>IF(仕訳入力シート!F829&lt;&gt;0,仕訳入力シート!F829,"")</f>
        <v/>
      </c>
      <c r="L829" s="3" t="str">
        <f>IF(仕訳入力シート!G829&lt;&gt;0,仕訳入力シート!G829,"")</f>
        <v/>
      </c>
      <c r="M829" s="3" t="str">
        <f>IF(仕訳入力シート!H829&lt;&gt;0,仕訳入力シート!H829,"")</f>
        <v/>
      </c>
      <c r="N829" s="3" t="str">
        <f>IF(仕訳入力シート!I829&lt;&gt;0,仕訳入力シート!I829,"")</f>
        <v/>
      </c>
      <c r="O829" s="116" t="str">
        <f>IF(仕訳入力シート!P829&lt;&gt;0,仕訳入力シート!P829,"")</f>
        <v/>
      </c>
      <c r="P829" s="3" t="str">
        <f>IF(仕訳入力シート!Q829&lt;&gt;0,仕訳入力シート!Q829,"")</f>
        <v/>
      </c>
      <c r="Q829" s="3" t="str">
        <f>IF(仕訳入力シート!J829&lt;&gt;"",仕訳入力シート!J829,"")</f>
        <v/>
      </c>
      <c r="R829" s="3" t="str">
        <f>IF(仕訳入力シート!L829&lt;&gt;"",仕訳入力シート!L829,"")</f>
        <v/>
      </c>
      <c r="S829" s="3" t="str">
        <f>IF(仕訳入力シート!O829&lt;&gt;"",仕訳入力シート!O829,"")</f>
        <v/>
      </c>
      <c r="T829" s="3">
        <f t="shared" si="48"/>
        <v>0</v>
      </c>
      <c r="U829" s="3">
        <f t="shared" si="49"/>
        <v>0</v>
      </c>
      <c r="V829" s="113" t="str">
        <f>IF(仕訳入力シート!R829&lt;&gt;0,仕訳入力シート!R829,"")</f>
        <v/>
      </c>
      <c r="W829" s="3" t="str">
        <f>IF(仕訳入力シート!S829&lt;&gt;0,仕訳入力シート!S829,"")</f>
        <v/>
      </c>
      <c r="X829" s="3" t="str">
        <f>IF(仕訳入力シート!T829&lt;&gt;0,仕訳入力シート!T829,"")</f>
        <v/>
      </c>
      <c r="Y829" s="3" t="str">
        <f>IF(仕訳入力シート!U829&lt;&gt;0,仕訳入力シート!U829,"")</f>
        <v/>
      </c>
      <c r="Z829" s="116" t="str">
        <f>IF(仕訳入力シート!AB829&lt;&gt;0,仕訳入力シート!AB829,"")</f>
        <v/>
      </c>
      <c r="AA829" s="3" t="str">
        <f>IF(仕訳入力シート!AC829&lt;&gt;0,仕訳入力シート!AC829,"")</f>
        <v/>
      </c>
      <c r="AB829" s="3" t="str">
        <f>IF(仕訳入力シート!V829&lt;&gt;"",仕訳入力シート!V829,"")</f>
        <v/>
      </c>
      <c r="AC829" s="3" t="str">
        <f>IF(仕訳入力シート!X829&lt;&gt;"",仕訳入力シート!X829,"")</f>
        <v/>
      </c>
      <c r="AD829" s="3" t="str">
        <f>IF(仕訳入力シート!AA829&lt;&gt;"",仕訳入力シート!AA829,"")</f>
        <v/>
      </c>
      <c r="AE829" s="3">
        <f t="shared" si="50"/>
        <v>0</v>
      </c>
      <c r="AF829" s="3">
        <f t="shared" si="51"/>
        <v>0</v>
      </c>
      <c r="AG829" s="121" t="str">
        <f>IF(仕訳入力シート!AD829&lt;&gt;0,仕訳入力シート!AD829,"")</f>
        <v/>
      </c>
      <c r="AH829" s="3" t="str">
        <f>IF(仕訳入力シート!AE829&lt;&gt;"",仕訳入力シート!AE829,"")</f>
        <v/>
      </c>
      <c r="AI829" s="117" t="str">
        <f>IF(仕訳入力シート!AH829&lt;&gt;0,仕訳入力シート!AH829,"")</f>
        <v/>
      </c>
      <c r="AJ829" s="118" t="str">
        <f>IF(仕訳入力シート!AI829&lt;&gt;0,仕訳入力シート!AI829,"")</f>
        <v/>
      </c>
      <c r="AK829" s="118" t="str">
        <f>IF(仕訳入力シート!AJ829&lt;&gt;0,仕訳入力シート!AJ829,"")</f>
        <v/>
      </c>
      <c r="AL829" s="118" t="str">
        <f>IF(仕訳入力シート!AK829&lt;&gt;0,仕訳入力シート!AK829,"")</f>
        <v/>
      </c>
      <c r="AM829" s="118" t="str">
        <f>IF(仕訳入力シート!AL829&lt;&gt;0,仕訳入力シート!AL829,"")</f>
        <v/>
      </c>
      <c r="AN829" s="118"/>
      <c r="AO829" s="118"/>
      <c r="AP829" s="118"/>
      <c r="AQ829" s="118"/>
      <c r="AR829" s="118"/>
      <c r="AS829" s="118"/>
      <c r="AT829" s="118"/>
      <c r="AU829" s="120" t="str">
        <f>IF(仕訳入力シート!AQ829&lt;&gt;0,仕訳入力シート!AQ829,"")</f>
        <v/>
      </c>
      <c r="AV829" s="118" t="str">
        <f>IF(仕訳入力シート!AR829&lt;&gt;0,仕訳入力シート!AR829,"")</f>
        <v/>
      </c>
      <c r="AW829" s="120" t="str">
        <f>IF(仕訳入力シート!AT829&lt;&gt;0,仕訳入力シート!AT829,"")</f>
        <v/>
      </c>
      <c r="AX829" s="118" t="str">
        <f>IF(仕訳入力シート!AU829&lt;&gt;0,仕訳入力シート!AU829,"")</f>
        <v/>
      </c>
    </row>
    <row r="830" spans="1:50" ht="17.45" customHeight="1">
      <c r="A830" s="3" t="str">
        <f>IF(C830="",MAX(A$8:A829)+1,"")</f>
        <v/>
      </c>
      <c r="C830" s="3" t="str">
        <f>IF(仕訳入力シート!A830="*","*",IF(J830="","*",IF(J830=0,"*","")))</f>
        <v>*</v>
      </c>
      <c r="D830" s="3">
        <f>仕訳入力シート!B830</f>
        <v>822</v>
      </c>
      <c r="E830" s="3" t="str">
        <f>IF(仕訳入力シート!C830&lt;&gt;0,仕訳入力シート!C830,"")</f>
        <v/>
      </c>
      <c r="F830" s="110" t="str">
        <f>IF(仕訳入力シート!D830&lt;&gt;0,仕訳入力シート!D830,"")</f>
        <v/>
      </c>
      <c r="H830" s="110" t="str">
        <f>IF(仕訳入力シート!AN830&lt;&gt;0,仕訳入力シート!AN830,"")</f>
        <v/>
      </c>
      <c r="I830" s="110" t="str">
        <f>IF(仕訳入力シート!AO830&lt;&gt;0,仕訳入力シート!AO830,"")</f>
        <v/>
      </c>
      <c r="J830" s="143">
        <f>仕訳入力シート!E830</f>
        <v>0</v>
      </c>
      <c r="K830" s="116" t="str">
        <f>IF(仕訳入力シート!F830&lt;&gt;0,仕訳入力シート!F830,"")</f>
        <v/>
      </c>
      <c r="L830" s="3" t="str">
        <f>IF(仕訳入力シート!G830&lt;&gt;0,仕訳入力シート!G830,"")</f>
        <v/>
      </c>
      <c r="M830" s="3" t="str">
        <f>IF(仕訳入力シート!H830&lt;&gt;0,仕訳入力シート!H830,"")</f>
        <v/>
      </c>
      <c r="N830" s="3" t="str">
        <f>IF(仕訳入力シート!I830&lt;&gt;0,仕訳入力シート!I830,"")</f>
        <v/>
      </c>
      <c r="O830" s="116" t="str">
        <f>IF(仕訳入力シート!P830&lt;&gt;0,仕訳入力シート!P830,"")</f>
        <v/>
      </c>
      <c r="P830" s="3" t="str">
        <f>IF(仕訳入力シート!Q830&lt;&gt;0,仕訳入力シート!Q830,"")</f>
        <v/>
      </c>
      <c r="Q830" s="3" t="str">
        <f>IF(仕訳入力シート!J830&lt;&gt;"",仕訳入力シート!J830,"")</f>
        <v/>
      </c>
      <c r="R830" s="3" t="str">
        <f>IF(仕訳入力シート!L830&lt;&gt;"",仕訳入力シート!L830,"")</f>
        <v/>
      </c>
      <c r="S830" s="3" t="str">
        <f>IF(仕訳入力シート!O830&lt;&gt;"",仕訳入力シート!O830,"")</f>
        <v/>
      </c>
      <c r="T830" s="3">
        <f t="shared" si="48"/>
        <v>0</v>
      </c>
      <c r="U830" s="3">
        <f t="shared" si="49"/>
        <v>0</v>
      </c>
      <c r="V830" s="113" t="str">
        <f>IF(仕訳入力シート!R830&lt;&gt;0,仕訳入力シート!R830,"")</f>
        <v/>
      </c>
      <c r="W830" s="3" t="str">
        <f>IF(仕訳入力シート!S830&lt;&gt;0,仕訳入力シート!S830,"")</f>
        <v/>
      </c>
      <c r="X830" s="3" t="str">
        <f>IF(仕訳入力シート!T830&lt;&gt;0,仕訳入力シート!T830,"")</f>
        <v/>
      </c>
      <c r="Y830" s="3" t="str">
        <f>IF(仕訳入力シート!U830&lt;&gt;0,仕訳入力シート!U830,"")</f>
        <v/>
      </c>
      <c r="Z830" s="116" t="str">
        <f>IF(仕訳入力シート!AB830&lt;&gt;0,仕訳入力シート!AB830,"")</f>
        <v/>
      </c>
      <c r="AA830" s="3" t="str">
        <f>IF(仕訳入力シート!AC830&lt;&gt;0,仕訳入力シート!AC830,"")</f>
        <v/>
      </c>
      <c r="AB830" s="3" t="str">
        <f>IF(仕訳入力シート!V830&lt;&gt;"",仕訳入力シート!V830,"")</f>
        <v/>
      </c>
      <c r="AC830" s="3" t="str">
        <f>IF(仕訳入力シート!X830&lt;&gt;"",仕訳入力シート!X830,"")</f>
        <v/>
      </c>
      <c r="AD830" s="3" t="str">
        <f>IF(仕訳入力シート!AA830&lt;&gt;"",仕訳入力シート!AA830,"")</f>
        <v/>
      </c>
      <c r="AE830" s="3">
        <f t="shared" si="50"/>
        <v>0</v>
      </c>
      <c r="AF830" s="3">
        <f t="shared" si="51"/>
        <v>0</v>
      </c>
      <c r="AG830" s="121" t="str">
        <f>IF(仕訳入力シート!AD830&lt;&gt;0,仕訳入力シート!AD830,"")</f>
        <v/>
      </c>
      <c r="AH830" s="3" t="str">
        <f>IF(仕訳入力シート!AE830&lt;&gt;"",仕訳入力シート!AE830,"")</f>
        <v/>
      </c>
      <c r="AI830" s="117" t="str">
        <f>IF(仕訳入力シート!AH830&lt;&gt;0,仕訳入力シート!AH830,"")</f>
        <v/>
      </c>
      <c r="AJ830" s="118" t="str">
        <f>IF(仕訳入力シート!AI830&lt;&gt;0,仕訳入力シート!AI830,"")</f>
        <v/>
      </c>
      <c r="AK830" s="118" t="str">
        <f>IF(仕訳入力シート!AJ830&lt;&gt;0,仕訳入力シート!AJ830,"")</f>
        <v/>
      </c>
      <c r="AL830" s="118" t="str">
        <f>IF(仕訳入力シート!AK830&lt;&gt;0,仕訳入力シート!AK830,"")</f>
        <v/>
      </c>
      <c r="AM830" s="118" t="str">
        <f>IF(仕訳入力シート!AL830&lt;&gt;0,仕訳入力シート!AL830,"")</f>
        <v/>
      </c>
      <c r="AN830" s="118"/>
      <c r="AO830" s="118"/>
      <c r="AP830" s="118"/>
      <c r="AQ830" s="118"/>
      <c r="AR830" s="118"/>
      <c r="AS830" s="118"/>
      <c r="AT830" s="118"/>
      <c r="AU830" s="120" t="str">
        <f>IF(仕訳入力シート!AQ830&lt;&gt;0,仕訳入力シート!AQ830,"")</f>
        <v/>
      </c>
      <c r="AV830" s="118" t="str">
        <f>IF(仕訳入力シート!AR830&lt;&gt;0,仕訳入力シート!AR830,"")</f>
        <v/>
      </c>
      <c r="AW830" s="120" t="str">
        <f>IF(仕訳入力シート!AT830&lt;&gt;0,仕訳入力シート!AT830,"")</f>
        <v/>
      </c>
      <c r="AX830" s="118" t="str">
        <f>IF(仕訳入力シート!AU830&lt;&gt;0,仕訳入力シート!AU830,"")</f>
        <v/>
      </c>
    </row>
    <row r="831" spans="1:50" ht="17.45" customHeight="1">
      <c r="A831" s="3" t="str">
        <f>IF(C831="",MAX(A$8:A830)+1,"")</f>
        <v/>
      </c>
      <c r="C831" s="3" t="str">
        <f>IF(仕訳入力シート!A831="*","*",IF(J831="","*",IF(J831=0,"*","")))</f>
        <v>*</v>
      </c>
      <c r="D831" s="3">
        <f>仕訳入力シート!B831</f>
        <v>823</v>
      </c>
      <c r="E831" s="3" t="str">
        <f>IF(仕訳入力シート!C831&lt;&gt;0,仕訳入力シート!C831,"")</f>
        <v/>
      </c>
      <c r="F831" s="110" t="str">
        <f>IF(仕訳入力シート!D831&lt;&gt;0,仕訳入力シート!D831,"")</f>
        <v/>
      </c>
      <c r="H831" s="110" t="str">
        <f>IF(仕訳入力シート!AN831&lt;&gt;0,仕訳入力シート!AN831,"")</f>
        <v/>
      </c>
      <c r="I831" s="110" t="str">
        <f>IF(仕訳入力シート!AO831&lt;&gt;0,仕訳入力シート!AO831,"")</f>
        <v/>
      </c>
      <c r="J831" s="143">
        <f>仕訳入力シート!E831</f>
        <v>0</v>
      </c>
      <c r="K831" s="116" t="str">
        <f>IF(仕訳入力シート!F831&lt;&gt;0,仕訳入力シート!F831,"")</f>
        <v/>
      </c>
      <c r="L831" s="3" t="str">
        <f>IF(仕訳入力シート!G831&lt;&gt;0,仕訳入力シート!G831,"")</f>
        <v/>
      </c>
      <c r="M831" s="3" t="str">
        <f>IF(仕訳入力シート!H831&lt;&gt;0,仕訳入力シート!H831,"")</f>
        <v/>
      </c>
      <c r="N831" s="3" t="str">
        <f>IF(仕訳入力シート!I831&lt;&gt;0,仕訳入力シート!I831,"")</f>
        <v/>
      </c>
      <c r="O831" s="116" t="str">
        <f>IF(仕訳入力シート!P831&lt;&gt;0,仕訳入力シート!P831,"")</f>
        <v/>
      </c>
      <c r="P831" s="3" t="str">
        <f>IF(仕訳入力シート!Q831&lt;&gt;0,仕訳入力シート!Q831,"")</f>
        <v/>
      </c>
      <c r="Q831" s="3" t="str">
        <f>IF(仕訳入力シート!J831&lt;&gt;"",仕訳入力シート!J831,"")</f>
        <v/>
      </c>
      <c r="R831" s="3" t="str">
        <f>IF(仕訳入力シート!L831&lt;&gt;"",仕訳入力シート!L831,"")</f>
        <v/>
      </c>
      <c r="S831" s="3" t="str">
        <f>IF(仕訳入力シート!O831&lt;&gt;"",仕訳入力シート!O831,"")</f>
        <v/>
      </c>
      <c r="T831" s="3">
        <f t="shared" si="48"/>
        <v>0</v>
      </c>
      <c r="U831" s="3">
        <f t="shared" si="49"/>
        <v>0</v>
      </c>
      <c r="V831" s="113" t="str">
        <f>IF(仕訳入力シート!R831&lt;&gt;0,仕訳入力シート!R831,"")</f>
        <v/>
      </c>
      <c r="W831" s="3" t="str">
        <f>IF(仕訳入力シート!S831&lt;&gt;0,仕訳入力シート!S831,"")</f>
        <v/>
      </c>
      <c r="X831" s="3" t="str">
        <f>IF(仕訳入力シート!T831&lt;&gt;0,仕訳入力シート!T831,"")</f>
        <v/>
      </c>
      <c r="Y831" s="3" t="str">
        <f>IF(仕訳入力シート!U831&lt;&gt;0,仕訳入力シート!U831,"")</f>
        <v/>
      </c>
      <c r="Z831" s="116" t="str">
        <f>IF(仕訳入力シート!AB831&lt;&gt;0,仕訳入力シート!AB831,"")</f>
        <v/>
      </c>
      <c r="AA831" s="3" t="str">
        <f>IF(仕訳入力シート!AC831&lt;&gt;0,仕訳入力シート!AC831,"")</f>
        <v/>
      </c>
      <c r="AB831" s="3" t="str">
        <f>IF(仕訳入力シート!V831&lt;&gt;"",仕訳入力シート!V831,"")</f>
        <v/>
      </c>
      <c r="AC831" s="3" t="str">
        <f>IF(仕訳入力シート!X831&lt;&gt;"",仕訳入力シート!X831,"")</f>
        <v/>
      </c>
      <c r="AD831" s="3" t="str">
        <f>IF(仕訳入力シート!AA831&lt;&gt;"",仕訳入力シート!AA831,"")</f>
        <v/>
      </c>
      <c r="AE831" s="3">
        <f t="shared" si="50"/>
        <v>0</v>
      </c>
      <c r="AF831" s="3">
        <f t="shared" si="51"/>
        <v>0</v>
      </c>
      <c r="AG831" s="121" t="str">
        <f>IF(仕訳入力シート!AD831&lt;&gt;0,仕訳入力シート!AD831,"")</f>
        <v/>
      </c>
      <c r="AH831" s="3" t="str">
        <f>IF(仕訳入力シート!AE831&lt;&gt;"",仕訳入力シート!AE831,"")</f>
        <v/>
      </c>
      <c r="AI831" s="117" t="str">
        <f>IF(仕訳入力シート!AH831&lt;&gt;0,仕訳入力シート!AH831,"")</f>
        <v/>
      </c>
      <c r="AJ831" s="118" t="str">
        <f>IF(仕訳入力シート!AI831&lt;&gt;0,仕訳入力シート!AI831,"")</f>
        <v/>
      </c>
      <c r="AK831" s="118" t="str">
        <f>IF(仕訳入力シート!AJ831&lt;&gt;0,仕訳入力シート!AJ831,"")</f>
        <v/>
      </c>
      <c r="AL831" s="118" t="str">
        <f>IF(仕訳入力シート!AK831&lt;&gt;0,仕訳入力シート!AK831,"")</f>
        <v/>
      </c>
      <c r="AM831" s="118" t="str">
        <f>IF(仕訳入力シート!AL831&lt;&gt;0,仕訳入力シート!AL831,"")</f>
        <v/>
      </c>
      <c r="AN831" s="118"/>
      <c r="AO831" s="118"/>
      <c r="AP831" s="118"/>
      <c r="AQ831" s="118"/>
      <c r="AR831" s="118"/>
      <c r="AS831" s="118"/>
      <c r="AT831" s="118"/>
      <c r="AU831" s="120" t="str">
        <f>IF(仕訳入力シート!AQ831&lt;&gt;0,仕訳入力シート!AQ831,"")</f>
        <v/>
      </c>
      <c r="AV831" s="118" t="str">
        <f>IF(仕訳入力シート!AR831&lt;&gt;0,仕訳入力シート!AR831,"")</f>
        <v/>
      </c>
      <c r="AW831" s="120" t="str">
        <f>IF(仕訳入力シート!AT831&lt;&gt;0,仕訳入力シート!AT831,"")</f>
        <v/>
      </c>
      <c r="AX831" s="118" t="str">
        <f>IF(仕訳入力シート!AU831&lt;&gt;0,仕訳入力シート!AU831,"")</f>
        <v/>
      </c>
    </row>
    <row r="832" spans="1:50" ht="17.45" customHeight="1">
      <c r="A832" s="3" t="str">
        <f>IF(C832="",MAX(A$8:A831)+1,"")</f>
        <v/>
      </c>
      <c r="C832" s="3" t="str">
        <f>IF(仕訳入力シート!A832="*","*",IF(J832="","*",IF(J832=0,"*","")))</f>
        <v>*</v>
      </c>
      <c r="D832" s="3">
        <f>仕訳入力シート!B832</f>
        <v>824</v>
      </c>
      <c r="E832" s="3" t="str">
        <f>IF(仕訳入力シート!C832&lt;&gt;0,仕訳入力シート!C832,"")</f>
        <v/>
      </c>
      <c r="F832" s="110" t="str">
        <f>IF(仕訳入力シート!D832&lt;&gt;0,仕訳入力シート!D832,"")</f>
        <v/>
      </c>
      <c r="H832" s="110" t="str">
        <f>IF(仕訳入力シート!AN832&lt;&gt;0,仕訳入力シート!AN832,"")</f>
        <v/>
      </c>
      <c r="I832" s="110" t="str">
        <f>IF(仕訳入力シート!AO832&lt;&gt;0,仕訳入力シート!AO832,"")</f>
        <v/>
      </c>
      <c r="J832" s="143">
        <f>仕訳入力シート!E832</f>
        <v>0</v>
      </c>
      <c r="K832" s="116" t="str">
        <f>IF(仕訳入力シート!F832&lt;&gt;0,仕訳入力シート!F832,"")</f>
        <v/>
      </c>
      <c r="L832" s="3" t="str">
        <f>IF(仕訳入力シート!G832&lt;&gt;0,仕訳入力シート!G832,"")</f>
        <v/>
      </c>
      <c r="M832" s="3" t="str">
        <f>IF(仕訳入力シート!H832&lt;&gt;0,仕訳入力シート!H832,"")</f>
        <v/>
      </c>
      <c r="N832" s="3" t="str">
        <f>IF(仕訳入力シート!I832&lt;&gt;0,仕訳入力シート!I832,"")</f>
        <v/>
      </c>
      <c r="O832" s="116" t="str">
        <f>IF(仕訳入力シート!P832&lt;&gt;0,仕訳入力シート!P832,"")</f>
        <v/>
      </c>
      <c r="P832" s="3" t="str">
        <f>IF(仕訳入力シート!Q832&lt;&gt;0,仕訳入力シート!Q832,"")</f>
        <v/>
      </c>
      <c r="Q832" s="3" t="str">
        <f>IF(仕訳入力シート!J832&lt;&gt;"",仕訳入力シート!J832,"")</f>
        <v/>
      </c>
      <c r="R832" s="3" t="str">
        <f>IF(仕訳入力シート!L832&lt;&gt;"",仕訳入力シート!L832,"")</f>
        <v/>
      </c>
      <c r="S832" s="3" t="str">
        <f>IF(仕訳入力シート!O832&lt;&gt;"",仕訳入力シート!O832,"")</f>
        <v/>
      </c>
      <c r="T832" s="3">
        <f t="shared" si="48"/>
        <v>0</v>
      </c>
      <c r="U832" s="3">
        <f t="shared" si="49"/>
        <v>0</v>
      </c>
      <c r="V832" s="113" t="str">
        <f>IF(仕訳入力シート!R832&lt;&gt;0,仕訳入力シート!R832,"")</f>
        <v/>
      </c>
      <c r="W832" s="3" t="str">
        <f>IF(仕訳入力シート!S832&lt;&gt;0,仕訳入力シート!S832,"")</f>
        <v/>
      </c>
      <c r="X832" s="3" t="str">
        <f>IF(仕訳入力シート!T832&lt;&gt;0,仕訳入力シート!T832,"")</f>
        <v/>
      </c>
      <c r="Y832" s="3" t="str">
        <f>IF(仕訳入力シート!U832&lt;&gt;0,仕訳入力シート!U832,"")</f>
        <v/>
      </c>
      <c r="Z832" s="116" t="str">
        <f>IF(仕訳入力シート!AB832&lt;&gt;0,仕訳入力シート!AB832,"")</f>
        <v/>
      </c>
      <c r="AA832" s="3" t="str">
        <f>IF(仕訳入力シート!AC832&lt;&gt;0,仕訳入力シート!AC832,"")</f>
        <v/>
      </c>
      <c r="AB832" s="3" t="str">
        <f>IF(仕訳入力シート!V832&lt;&gt;"",仕訳入力シート!V832,"")</f>
        <v/>
      </c>
      <c r="AC832" s="3" t="str">
        <f>IF(仕訳入力シート!X832&lt;&gt;"",仕訳入力シート!X832,"")</f>
        <v/>
      </c>
      <c r="AD832" s="3" t="str">
        <f>IF(仕訳入力シート!AA832&lt;&gt;"",仕訳入力シート!AA832,"")</f>
        <v/>
      </c>
      <c r="AE832" s="3">
        <f t="shared" si="50"/>
        <v>0</v>
      </c>
      <c r="AF832" s="3">
        <f t="shared" si="51"/>
        <v>0</v>
      </c>
      <c r="AG832" s="121" t="str">
        <f>IF(仕訳入力シート!AD832&lt;&gt;0,仕訳入力シート!AD832,"")</f>
        <v/>
      </c>
      <c r="AH832" s="3" t="str">
        <f>IF(仕訳入力シート!AE832&lt;&gt;"",仕訳入力シート!AE832,"")</f>
        <v/>
      </c>
      <c r="AI832" s="117" t="str">
        <f>IF(仕訳入力シート!AH832&lt;&gt;0,仕訳入力シート!AH832,"")</f>
        <v/>
      </c>
      <c r="AJ832" s="118" t="str">
        <f>IF(仕訳入力シート!AI832&lt;&gt;0,仕訳入力シート!AI832,"")</f>
        <v/>
      </c>
      <c r="AK832" s="118" t="str">
        <f>IF(仕訳入力シート!AJ832&lt;&gt;0,仕訳入力シート!AJ832,"")</f>
        <v/>
      </c>
      <c r="AL832" s="118" t="str">
        <f>IF(仕訳入力シート!AK832&lt;&gt;0,仕訳入力シート!AK832,"")</f>
        <v/>
      </c>
      <c r="AM832" s="118" t="str">
        <f>IF(仕訳入力シート!AL832&lt;&gt;0,仕訳入力シート!AL832,"")</f>
        <v/>
      </c>
      <c r="AN832" s="118"/>
      <c r="AO832" s="118"/>
      <c r="AP832" s="118"/>
      <c r="AQ832" s="118"/>
      <c r="AR832" s="118"/>
      <c r="AS832" s="118"/>
      <c r="AT832" s="118"/>
      <c r="AU832" s="120" t="str">
        <f>IF(仕訳入力シート!AQ832&lt;&gt;0,仕訳入力シート!AQ832,"")</f>
        <v/>
      </c>
      <c r="AV832" s="118" t="str">
        <f>IF(仕訳入力シート!AR832&lt;&gt;0,仕訳入力シート!AR832,"")</f>
        <v/>
      </c>
      <c r="AW832" s="120" t="str">
        <f>IF(仕訳入力シート!AT832&lt;&gt;0,仕訳入力シート!AT832,"")</f>
        <v/>
      </c>
      <c r="AX832" s="118" t="str">
        <f>IF(仕訳入力シート!AU832&lt;&gt;0,仕訳入力シート!AU832,"")</f>
        <v/>
      </c>
    </row>
    <row r="833" spans="1:50" ht="17.45" customHeight="1">
      <c r="A833" s="3" t="str">
        <f>IF(C833="",MAX(A$8:A832)+1,"")</f>
        <v/>
      </c>
      <c r="C833" s="3" t="str">
        <f>IF(仕訳入力シート!A833="*","*",IF(J833="","*",IF(J833=0,"*","")))</f>
        <v>*</v>
      </c>
      <c r="D833" s="3">
        <f>仕訳入力シート!B833</f>
        <v>825</v>
      </c>
      <c r="E833" s="3" t="str">
        <f>IF(仕訳入力シート!C833&lt;&gt;0,仕訳入力シート!C833,"")</f>
        <v/>
      </c>
      <c r="F833" s="110" t="str">
        <f>IF(仕訳入力シート!D833&lt;&gt;0,仕訳入力シート!D833,"")</f>
        <v/>
      </c>
      <c r="H833" s="110" t="str">
        <f>IF(仕訳入力シート!AN833&lt;&gt;0,仕訳入力シート!AN833,"")</f>
        <v/>
      </c>
      <c r="I833" s="110" t="str">
        <f>IF(仕訳入力シート!AO833&lt;&gt;0,仕訳入力シート!AO833,"")</f>
        <v/>
      </c>
      <c r="J833" s="143">
        <f>仕訳入力シート!E833</f>
        <v>0</v>
      </c>
      <c r="K833" s="116" t="str">
        <f>IF(仕訳入力シート!F833&lt;&gt;0,仕訳入力シート!F833,"")</f>
        <v/>
      </c>
      <c r="L833" s="3" t="str">
        <f>IF(仕訳入力シート!G833&lt;&gt;0,仕訳入力シート!G833,"")</f>
        <v/>
      </c>
      <c r="M833" s="3" t="str">
        <f>IF(仕訳入力シート!H833&lt;&gt;0,仕訳入力シート!H833,"")</f>
        <v/>
      </c>
      <c r="N833" s="3" t="str">
        <f>IF(仕訳入力シート!I833&lt;&gt;0,仕訳入力シート!I833,"")</f>
        <v/>
      </c>
      <c r="O833" s="116" t="str">
        <f>IF(仕訳入力シート!P833&lt;&gt;0,仕訳入力シート!P833,"")</f>
        <v/>
      </c>
      <c r="P833" s="3" t="str">
        <f>IF(仕訳入力シート!Q833&lt;&gt;0,仕訳入力シート!Q833,"")</f>
        <v/>
      </c>
      <c r="Q833" s="3" t="str">
        <f>IF(仕訳入力シート!J833&lt;&gt;"",仕訳入力シート!J833,"")</f>
        <v/>
      </c>
      <c r="R833" s="3" t="str">
        <f>IF(仕訳入力シート!L833&lt;&gt;"",仕訳入力シート!L833,"")</f>
        <v/>
      </c>
      <c r="S833" s="3" t="str">
        <f>IF(仕訳入力シート!O833&lt;&gt;"",仕訳入力シート!O833,"")</f>
        <v/>
      </c>
      <c r="T833" s="3">
        <f t="shared" si="48"/>
        <v>0</v>
      </c>
      <c r="U833" s="3">
        <f t="shared" si="49"/>
        <v>0</v>
      </c>
      <c r="V833" s="113" t="str">
        <f>IF(仕訳入力シート!R833&lt;&gt;0,仕訳入力シート!R833,"")</f>
        <v/>
      </c>
      <c r="W833" s="3" t="str">
        <f>IF(仕訳入力シート!S833&lt;&gt;0,仕訳入力シート!S833,"")</f>
        <v/>
      </c>
      <c r="X833" s="3" t="str">
        <f>IF(仕訳入力シート!T833&lt;&gt;0,仕訳入力シート!T833,"")</f>
        <v/>
      </c>
      <c r="Y833" s="3" t="str">
        <f>IF(仕訳入力シート!U833&lt;&gt;0,仕訳入力シート!U833,"")</f>
        <v/>
      </c>
      <c r="Z833" s="116" t="str">
        <f>IF(仕訳入力シート!AB833&lt;&gt;0,仕訳入力シート!AB833,"")</f>
        <v/>
      </c>
      <c r="AA833" s="3" t="str">
        <f>IF(仕訳入力シート!AC833&lt;&gt;0,仕訳入力シート!AC833,"")</f>
        <v/>
      </c>
      <c r="AB833" s="3" t="str">
        <f>IF(仕訳入力シート!V833&lt;&gt;"",仕訳入力シート!V833,"")</f>
        <v/>
      </c>
      <c r="AC833" s="3" t="str">
        <f>IF(仕訳入力シート!X833&lt;&gt;"",仕訳入力シート!X833,"")</f>
        <v/>
      </c>
      <c r="AD833" s="3" t="str">
        <f>IF(仕訳入力シート!AA833&lt;&gt;"",仕訳入力シート!AA833,"")</f>
        <v/>
      </c>
      <c r="AE833" s="3">
        <f t="shared" si="50"/>
        <v>0</v>
      </c>
      <c r="AF833" s="3">
        <f t="shared" si="51"/>
        <v>0</v>
      </c>
      <c r="AG833" s="121" t="str">
        <f>IF(仕訳入力シート!AD833&lt;&gt;0,仕訳入力シート!AD833,"")</f>
        <v/>
      </c>
      <c r="AH833" s="3" t="str">
        <f>IF(仕訳入力シート!AE833&lt;&gt;"",仕訳入力シート!AE833,"")</f>
        <v/>
      </c>
      <c r="AI833" s="117" t="str">
        <f>IF(仕訳入力シート!AH833&lt;&gt;0,仕訳入力シート!AH833,"")</f>
        <v/>
      </c>
      <c r="AJ833" s="118" t="str">
        <f>IF(仕訳入力シート!AI833&lt;&gt;0,仕訳入力シート!AI833,"")</f>
        <v/>
      </c>
      <c r="AK833" s="118" t="str">
        <f>IF(仕訳入力シート!AJ833&lt;&gt;0,仕訳入力シート!AJ833,"")</f>
        <v/>
      </c>
      <c r="AL833" s="118" t="str">
        <f>IF(仕訳入力シート!AK833&lt;&gt;0,仕訳入力シート!AK833,"")</f>
        <v/>
      </c>
      <c r="AM833" s="118" t="str">
        <f>IF(仕訳入力シート!AL833&lt;&gt;0,仕訳入力シート!AL833,"")</f>
        <v/>
      </c>
      <c r="AN833" s="118"/>
      <c r="AO833" s="118"/>
      <c r="AP833" s="118"/>
      <c r="AQ833" s="118"/>
      <c r="AR833" s="118"/>
      <c r="AS833" s="118"/>
      <c r="AT833" s="118"/>
      <c r="AU833" s="120" t="str">
        <f>IF(仕訳入力シート!AQ833&lt;&gt;0,仕訳入力シート!AQ833,"")</f>
        <v/>
      </c>
      <c r="AV833" s="118" t="str">
        <f>IF(仕訳入力シート!AR833&lt;&gt;0,仕訳入力シート!AR833,"")</f>
        <v/>
      </c>
      <c r="AW833" s="120" t="str">
        <f>IF(仕訳入力シート!AT833&lt;&gt;0,仕訳入力シート!AT833,"")</f>
        <v/>
      </c>
      <c r="AX833" s="118" t="str">
        <f>IF(仕訳入力シート!AU833&lt;&gt;0,仕訳入力シート!AU833,"")</f>
        <v/>
      </c>
    </row>
    <row r="834" spans="1:50" ht="17.45" customHeight="1">
      <c r="A834" s="3" t="str">
        <f>IF(C834="",MAX(A$8:A833)+1,"")</f>
        <v/>
      </c>
      <c r="C834" s="3" t="str">
        <f>IF(仕訳入力シート!A834="*","*",IF(J834="","*",IF(J834=0,"*","")))</f>
        <v>*</v>
      </c>
      <c r="D834" s="3">
        <f>仕訳入力シート!B834</f>
        <v>826</v>
      </c>
      <c r="E834" s="3" t="str">
        <f>IF(仕訳入力シート!C834&lt;&gt;0,仕訳入力シート!C834,"")</f>
        <v/>
      </c>
      <c r="F834" s="110" t="str">
        <f>IF(仕訳入力シート!D834&lt;&gt;0,仕訳入力シート!D834,"")</f>
        <v/>
      </c>
      <c r="H834" s="110" t="str">
        <f>IF(仕訳入力シート!AN834&lt;&gt;0,仕訳入力シート!AN834,"")</f>
        <v/>
      </c>
      <c r="I834" s="110" t="str">
        <f>IF(仕訳入力シート!AO834&lt;&gt;0,仕訳入力シート!AO834,"")</f>
        <v/>
      </c>
      <c r="J834" s="143">
        <f>仕訳入力シート!E834</f>
        <v>0</v>
      </c>
      <c r="K834" s="116" t="str">
        <f>IF(仕訳入力シート!F834&lt;&gt;0,仕訳入力シート!F834,"")</f>
        <v/>
      </c>
      <c r="L834" s="3" t="str">
        <f>IF(仕訳入力シート!G834&lt;&gt;0,仕訳入力シート!G834,"")</f>
        <v/>
      </c>
      <c r="M834" s="3" t="str">
        <f>IF(仕訳入力シート!H834&lt;&gt;0,仕訳入力シート!H834,"")</f>
        <v/>
      </c>
      <c r="N834" s="3" t="str">
        <f>IF(仕訳入力シート!I834&lt;&gt;0,仕訳入力シート!I834,"")</f>
        <v/>
      </c>
      <c r="O834" s="116" t="str">
        <f>IF(仕訳入力シート!P834&lt;&gt;0,仕訳入力シート!P834,"")</f>
        <v/>
      </c>
      <c r="P834" s="3" t="str">
        <f>IF(仕訳入力シート!Q834&lt;&gt;0,仕訳入力シート!Q834,"")</f>
        <v/>
      </c>
      <c r="Q834" s="3" t="str">
        <f>IF(仕訳入力シート!J834&lt;&gt;"",仕訳入力シート!J834,"")</f>
        <v/>
      </c>
      <c r="R834" s="3" t="str">
        <f>IF(仕訳入力シート!L834&lt;&gt;"",仕訳入力シート!L834,"")</f>
        <v/>
      </c>
      <c r="S834" s="3" t="str">
        <f>IF(仕訳入力シート!O834&lt;&gt;"",仕訳入力シート!O834,"")</f>
        <v/>
      </c>
      <c r="T834" s="3">
        <f t="shared" si="48"/>
        <v>0</v>
      </c>
      <c r="U834" s="3">
        <f t="shared" si="49"/>
        <v>0</v>
      </c>
      <c r="V834" s="113" t="str">
        <f>IF(仕訳入力シート!R834&lt;&gt;0,仕訳入力シート!R834,"")</f>
        <v/>
      </c>
      <c r="W834" s="3" t="str">
        <f>IF(仕訳入力シート!S834&lt;&gt;0,仕訳入力シート!S834,"")</f>
        <v/>
      </c>
      <c r="X834" s="3" t="str">
        <f>IF(仕訳入力シート!T834&lt;&gt;0,仕訳入力シート!T834,"")</f>
        <v/>
      </c>
      <c r="Y834" s="3" t="str">
        <f>IF(仕訳入力シート!U834&lt;&gt;0,仕訳入力シート!U834,"")</f>
        <v/>
      </c>
      <c r="Z834" s="116" t="str">
        <f>IF(仕訳入力シート!AB834&lt;&gt;0,仕訳入力シート!AB834,"")</f>
        <v/>
      </c>
      <c r="AA834" s="3" t="str">
        <f>IF(仕訳入力シート!AC834&lt;&gt;0,仕訳入力シート!AC834,"")</f>
        <v/>
      </c>
      <c r="AB834" s="3" t="str">
        <f>IF(仕訳入力シート!V834&lt;&gt;"",仕訳入力シート!V834,"")</f>
        <v/>
      </c>
      <c r="AC834" s="3" t="str">
        <f>IF(仕訳入力シート!X834&lt;&gt;"",仕訳入力シート!X834,"")</f>
        <v/>
      </c>
      <c r="AD834" s="3" t="str">
        <f>IF(仕訳入力シート!AA834&lt;&gt;"",仕訳入力シート!AA834,"")</f>
        <v/>
      </c>
      <c r="AE834" s="3">
        <f t="shared" si="50"/>
        <v>0</v>
      </c>
      <c r="AF834" s="3">
        <f t="shared" si="51"/>
        <v>0</v>
      </c>
      <c r="AG834" s="121" t="str">
        <f>IF(仕訳入力シート!AD834&lt;&gt;0,仕訳入力シート!AD834,"")</f>
        <v/>
      </c>
      <c r="AH834" s="3" t="str">
        <f>IF(仕訳入力シート!AE834&lt;&gt;"",仕訳入力シート!AE834,"")</f>
        <v/>
      </c>
      <c r="AI834" s="117" t="str">
        <f>IF(仕訳入力シート!AH834&lt;&gt;0,仕訳入力シート!AH834,"")</f>
        <v/>
      </c>
      <c r="AJ834" s="118" t="str">
        <f>IF(仕訳入力シート!AI834&lt;&gt;0,仕訳入力シート!AI834,"")</f>
        <v/>
      </c>
      <c r="AK834" s="118" t="str">
        <f>IF(仕訳入力シート!AJ834&lt;&gt;0,仕訳入力シート!AJ834,"")</f>
        <v/>
      </c>
      <c r="AL834" s="118" t="str">
        <f>IF(仕訳入力シート!AK834&lt;&gt;0,仕訳入力シート!AK834,"")</f>
        <v/>
      </c>
      <c r="AM834" s="118" t="str">
        <f>IF(仕訳入力シート!AL834&lt;&gt;0,仕訳入力シート!AL834,"")</f>
        <v/>
      </c>
      <c r="AN834" s="118"/>
      <c r="AO834" s="118"/>
      <c r="AP834" s="118"/>
      <c r="AQ834" s="118"/>
      <c r="AR834" s="118"/>
      <c r="AS834" s="118"/>
      <c r="AT834" s="118"/>
      <c r="AU834" s="120" t="str">
        <f>IF(仕訳入力シート!AQ834&lt;&gt;0,仕訳入力シート!AQ834,"")</f>
        <v/>
      </c>
      <c r="AV834" s="118" t="str">
        <f>IF(仕訳入力シート!AR834&lt;&gt;0,仕訳入力シート!AR834,"")</f>
        <v/>
      </c>
      <c r="AW834" s="120" t="str">
        <f>IF(仕訳入力シート!AT834&lt;&gt;0,仕訳入力シート!AT834,"")</f>
        <v/>
      </c>
      <c r="AX834" s="118" t="str">
        <f>IF(仕訳入力シート!AU834&lt;&gt;0,仕訳入力シート!AU834,"")</f>
        <v/>
      </c>
    </row>
    <row r="835" spans="1:50" ht="17.45" customHeight="1">
      <c r="A835" s="3" t="str">
        <f>IF(C835="",MAX(A$8:A834)+1,"")</f>
        <v/>
      </c>
      <c r="C835" s="3" t="str">
        <f>IF(仕訳入力シート!A835="*","*",IF(J835="","*",IF(J835=0,"*","")))</f>
        <v>*</v>
      </c>
      <c r="D835" s="3">
        <f>仕訳入力シート!B835</f>
        <v>827</v>
      </c>
      <c r="E835" s="3" t="str">
        <f>IF(仕訳入力シート!C835&lt;&gt;0,仕訳入力シート!C835,"")</f>
        <v/>
      </c>
      <c r="F835" s="110" t="str">
        <f>IF(仕訳入力シート!D835&lt;&gt;0,仕訳入力シート!D835,"")</f>
        <v/>
      </c>
      <c r="H835" s="110" t="str">
        <f>IF(仕訳入力シート!AN835&lt;&gt;0,仕訳入力シート!AN835,"")</f>
        <v/>
      </c>
      <c r="I835" s="110" t="str">
        <f>IF(仕訳入力シート!AO835&lt;&gt;0,仕訳入力シート!AO835,"")</f>
        <v/>
      </c>
      <c r="J835" s="143">
        <f>仕訳入力シート!E835</f>
        <v>0</v>
      </c>
      <c r="K835" s="116" t="str">
        <f>IF(仕訳入力シート!F835&lt;&gt;0,仕訳入力シート!F835,"")</f>
        <v/>
      </c>
      <c r="L835" s="3" t="str">
        <f>IF(仕訳入力シート!G835&lt;&gt;0,仕訳入力シート!G835,"")</f>
        <v/>
      </c>
      <c r="M835" s="3" t="str">
        <f>IF(仕訳入力シート!H835&lt;&gt;0,仕訳入力シート!H835,"")</f>
        <v/>
      </c>
      <c r="N835" s="3" t="str">
        <f>IF(仕訳入力シート!I835&lt;&gt;0,仕訳入力シート!I835,"")</f>
        <v/>
      </c>
      <c r="O835" s="116" t="str">
        <f>IF(仕訳入力シート!P835&lt;&gt;0,仕訳入力シート!P835,"")</f>
        <v/>
      </c>
      <c r="P835" s="3" t="str">
        <f>IF(仕訳入力シート!Q835&lt;&gt;0,仕訳入力シート!Q835,"")</f>
        <v/>
      </c>
      <c r="Q835" s="3" t="str">
        <f>IF(仕訳入力シート!J835&lt;&gt;"",仕訳入力シート!J835,"")</f>
        <v/>
      </c>
      <c r="R835" s="3" t="str">
        <f>IF(仕訳入力シート!L835&lt;&gt;"",仕訳入力シート!L835,"")</f>
        <v/>
      </c>
      <c r="S835" s="3" t="str">
        <f>IF(仕訳入力シート!O835&lt;&gt;"",仕訳入力シート!O835,"")</f>
        <v/>
      </c>
      <c r="T835" s="3">
        <f t="shared" si="48"/>
        <v>0</v>
      </c>
      <c r="U835" s="3">
        <f t="shared" si="49"/>
        <v>0</v>
      </c>
      <c r="V835" s="113" t="str">
        <f>IF(仕訳入力シート!R835&lt;&gt;0,仕訳入力シート!R835,"")</f>
        <v/>
      </c>
      <c r="W835" s="3" t="str">
        <f>IF(仕訳入力シート!S835&lt;&gt;0,仕訳入力シート!S835,"")</f>
        <v/>
      </c>
      <c r="X835" s="3" t="str">
        <f>IF(仕訳入力シート!T835&lt;&gt;0,仕訳入力シート!T835,"")</f>
        <v/>
      </c>
      <c r="Y835" s="3" t="str">
        <f>IF(仕訳入力シート!U835&lt;&gt;0,仕訳入力シート!U835,"")</f>
        <v/>
      </c>
      <c r="Z835" s="116" t="str">
        <f>IF(仕訳入力シート!AB835&lt;&gt;0,仕訳入力シート!AB835,"")</f>
        <v/>
      </c>
      <c r="AA835" s="3" t="str">
        <f>IF(仕訳入力シート!AC835&lt;&gt;0,仕訳入力シート!AC835,"")</f>
        <v/>
      </c>
      <c r="AB835" s="3" t="str">
        <f>IF(仕訳入力シート!V835&lt;&gt;"",仕訳入力シート!V835,"")</f>
        <v/>
      </c>
      <c r="AC835" s="3" t="str">
        <f>IF(仕訳入力シート!X835&lt;&gt;"",仕訳入力シート!X835,"")</f>
        <v/>
      </c>
      <c r="AD835" s="3" t="str">
        <f>IF(仕訳入力シート!AA835&lt;&gt;"",仕訳入力シート!AA835,"")</f>
        <v/>
      </c>
      <c r="AE835" s="3">
        <f t="shared" si="50"/>
        <v>0</v>
      </c>
      <c r="AF835" s="3">
        <f t="shared" si="51"/>
        <v>0</v>
      </c>
      <c r="AG835" s="121" t="str">
        <f>IF(仕訳入力シート!AD835&lt;&gt;0,仕訳入力シート!AD835,"")</f>
        <v/>
      </c>
      <c r="AH835" s="3" t="str">
        <f>IF(仕訳入力シート!AE835&lt;&gt;"",仕訳入力シート!AE835,"")</f>
        <v/>
      </c>
      <c r="AI835" s="117" t="str">
        <f>IF(仕訳入力シート!AH835&lt;&gt;0,仕訳入力シート!AH835,"")</f>
        <v/>
      </c>
      <c r="AJ835" s="118" t="str">
        <f>IF(仕訳入力シート!AI835&lt;&gt;0,仕訳入力シート!AI835,"")</f>
        <v/>
      </c>
      <c r="AK835" s="118" t="str">
        <f>IF(仕訳入力シート!AJ835&lt;&gt;0,仕訳入力シート!AJ835,"")</f>
        <v/>
      </c>
      <c r="AL835" s="118" t="str">
        <f>IF(仕訳入力シート!AK835&lt;&gt;0,仕訳入力シート!AK835,"")</f>
        <v/>
      </c>
      <c r="AM835" s="118" t="str">
        <f>IF(仕訳入力シート!AL835&lt;&gt;0,仕訳入力シート!AL835,"")</f>
        <v/>
      </c>
      <c r="AN835" s="118"/>
      <c r="AO835" s="118"/>
      <c r="AP835" s="118"/>
      <c r="AQ835" s="118"/>
      <c r="AR835" s="118"/>
      <c r="AS835" s="118"/>
      <c r="AT835" s="118"/>
      <c r="AU835" s="120" t="str">
        <f>IF(仕訳入力シート!AQ835&lt;&gt;0,仕訳入力シート!AQ835,"")</f>
        <v/>
      </c>
      <c r="AV835" s="118" t="str">
        <f>IF(仕訳入力シート!AR835&lt;&gt;0,仕訳入力シート!AR835,"")</f>
        <v/>
      </c>
      <c r="AW835" s="120" t="str">
        <f>IF(仕訳入力シート!AT835&lt;&gt;0,仕訳入力シート!AT835,"")</f>
        <v/>
      </c>
      <c r="AX835" s="118" t="str">
        <f>IF(仕訳入力シート!AU835&lt;&gt;0,仕訳入力シート!AU835,"")</f>
        <v/>
      </c>
    </row>
    <row r="836" spans="1:50" ht="17.45" customHeight="1">
      <c r="A836" s="3" t="str">
        <f>IF(C836="",MAX(A$8:A835)+1,"")</f>
        <v/>
      </c>
      <c r="C836" s="3" t="str">
        <f>IF(仕訳入力シート!A836="*","*",IF(J836="","*",IF(J836=0,"*","")))</f>
        <v>*</v>
      </c>
      <c r="D836" s="3">
        <f>仕訳入力シート!B836</f>
        <v>828</v>
      </c>
      <c r="E836" s="3" t="str">
        <f>IF(仕訳入力シート!C836&lt;&gt;0,仕訳入力シート!C836,"")</f>
        <v/>
      </c>
      <c r="F836" s="110" t="str">
        <f>IF(仕訳入力シート!D836&lt;&gt;0,仕訳入力シート!D836,"")</f>
        <v/>
      </c>
      <c r="H836" s="110" t="str">
        <f>IF(仕訳入力シート!AN836&lt;&gt;0,仕訳入力シート!AN836,"")</f>
        <v/>
      </c>
      <c r="I836" s="110" t="str">
        <f>IF(仕訳入力シート!AO836&lt;&gt;0,仕訳入力シート!AO836,"")</f>
        <v/>
      </c>
      <c r="J836" s="143">
        <f>仕訳入力シート!E836</f>
        <v>0</v>
      </c>
      <c r="K836" s="116" t="str">
        <f>IF(仕訳入力シート!F836&lt;&gt;0,仕訳入力シート!F836,"")</f>
        <v/>
      </c>
      <c r="L836" s="3" t="str">
        <f>IF(仕訳入力シート!G836&lt;&gt;0,仕訳入力シート!G836,"")</f>
        <v/>
      </c>
      <c r="M836" s="3" t="str">
        <f>IF(仕訳入力シート!H836&lt;&gt;0,仕訳入力シート!H836,"")</f>
        <v/>
      </c>
      <c r="N836" s="3" t="str">
        <f>IF(仕訳入力シート!I836&lt;&gt;0,仕訳入力シート!I836,"")</f>
        <v/>
      </c>
      <c r="O836" s="116" t="str">
        <f>IF(仕訳入力シート!P836&lt;&gt;0,仕訳入力シート!P836,"")</f>
        <v/>
      </c>
      <c r="P836" s="3" t="str">
        <f>IF(仕訳入力シート!Q836&lt;&gt;0,仕訳入力シート!Q836,"")</f>
        <v/>
      </c>
      <c r="Q836" s="3" t="str">
        <f>IF(仕訳入力シート!J836&lt;&gt;"",仕訳入力シート!J836,"")</f>
        <v/>
      </c>
      <c r="R836" s="3" t="str">
        <f>IF(仕訳入力シート!L836&lt;&gt;"",仕訳入力シート!L836,"")</f>
        <v/>
      </c>
      <c r="S836" s="3" t="str">
        <f>IF(仕訳入力シート!O836&lt;&gt;"",仕訳入力シート!O836,"")</f>
        <v/>
      </c>
      <c r="T836" s="3">
        <f t="shared" si="48"/>
        <v>0</v>
      </c>
      <c r="U836" s="3">
        <f t="shared" si="49"/>
        <v>0</v>
      </c>
      <c r="V836" s="113" t="str">
        <f>IF(仕訳入力シート!R836&lt;&gt;0,仕訳入力シート!R836,"")</f>
        <v/>
      </c>
      <c r="W836" s="3" t="str">
        <f>IF(仕訳入力シート!S836&lt;&gt;0,仕訳入力シート!S836,"")</f>
        <v/>
      </c>
      <c r="X836" s="3" t="str">
        <f>IF(仕訳入力シート!T836&lt;&gt;0,仕訳入力シート!T836,"")</f>
        <v/>
      </c>
      <c r="Y836" s="3" t="str">
        <f>IF(仕訳入力シート!U836&lt;&gt;0,仕訳入力シート!U836,"")</f>
        <v/>
      </c>
      <c r="Z836" s="116" t="str">
        <f>IF(仕訳入力シート!AB836&lt;&gt;0,仕訳入力シート!AB836,"")</f>
        <v/>
      </c>
      <c r="AA836" s="3" t="str">
        <f>IF(仕訳入力シート!AC836&lt;&gt;0,仕訳入力シート!AC836,"")</f>
        <v/>
      </c>
      <c r="AB836" s="3" t="str">
        <f>IF(仕訳入力シート!V836&lt;&gt;"",仕訳入力シート!V836,"")</f>
        <v/>
      </c>
      <c r="AC836" s="3" t="str">
        <f>IF(仕訳入力シート!X836&lt;&gt;"",仕訳入力シート!X836,"")</f>
        <v/>
      </c>
      <c r="AD836" s="3" t="str">
        <f>IF(仕訳入力シート!AA836&lt;&gt;"",仕訳入力シート!AA836,"")</f>
        <v/>
      </c>
      <c r="AE836" s="3">
        <f t="shared" si="50"/>
        <v>0</v>
      </c>
      <c r="AF836" s="3">
        <f t="shared" si="51"/>
        <v>0</v>
      </c>
      <c r="AG836" s="121" t="str">
        <f>IF(仕訳入力シート!AD836&lt;&gt;0,仕訳入力シート!AD836,"")</f>
        <v/>
      </c>
      <c r="AH836" s="3" t="str">
        <f>IF(仕訳入力シート!AE836&lt;&gt;"",仕訳入力シート!AE836,"")</f>
        <v/>
      </c>
      <c r="AI836" s="117" t="str">
        <f>IF(仕訳入力シート!AH836&lt;&gt;0,仕訳入力シート!AH836,"")</f>
        <v/>
      </c>
      <c r="AJ836" s="118" t="str">
        <f>IF(仕訳入力シート!AI836&lt;&gt;0,仕訳入力シート!AI836,"")</f>
        <v/>
      </c>
      <c r="AK836" s="118" t="str">
        <f>IF(仕訳入力シート!AJ836&lt;&gt;0,仕訳入力シート!AJ836,"")</f>
        <v/>
      </c>
      <c r="AL836" s="118" t="str">
        <f>IF(仕訳入力シート!AK836&lt;&gt;0,仕訳入力シート!AK836,"")</f>
        <v/>
      </c>
      <c r="AM836" s="118" t="str">
        <f>IF(仕訳入力シート!AL836&lt;&gt;0,仕訳入力シート!AL836,"")</f>
        <v/>
      </c>
      <c r="AN836" s="118"/>
      <c r="AO836" s="118"/>
      <c r="AP836" s="118"/>
      <c r="AQ836" s="118"/>
      <c r="AR836" s="118"/>
      <c r="AS836" s="118"/>
      <c r="AT836" s="118"/>
      <c r="AU836" s="120" t="str">
        <f>IF(仕訳入力シート!AQ836&lt;&gt;0,仕訳入力シート!AQ836,"")</f>
        <v/>
      </c>
      <c r="AV836" s="118" t="str">
        <f>IF(仕訳入力シート!AR836&lt;&gt;0,仕訳入力シート!AR836,"")</f>
        <v/>
      </c>
      <c r="AW836" s="120" t="str">
        <f>IF(仕訳入力シート!AT836&lt;&gt;0,仕訳入力シート!AT836,"")</f>
        <v/>
      </c>
      <c r="AX836" s="118" t="str">
        <f>IF(仕訳入力シート!AU836&lt;&gt;0,仕訳入力シート!AU836,"")</f>
        <v/>
      </c>
    </row>
    <row r="837" spans="1:50" ht="17.45" customHeight="1">
      <c r="A837" s="3" t="str">
        <f>IF(C837="",MAX(A$8:A836)+1,"")</f>
        <v/>
      </c>
      <c r="C837" s="3" t="str">
        <f>IF(仕訳入力シート!A837="*","*",IF(J837="","*",IF(J837=0,"*","")))</f>
        <v>*</v>
      </c>
      <c r="D837" s="3">
        <f>仕訳入力シート!B837</f>
        <v>829</v>
      </c>
      <c r="E837" s="3" t="str">
        <f>IF(仕訳入力シート!C837&lt;&gt;0,仕訳入力シート!C837,"")</f>
        <v/>
      </c>
      <c r="F837" s="110" t="str">
        <f>IF(仕訳入力シート!D837&lt;&gt;0,仕訳入力シート!D837,"")</f>
        <v/>
      </c>
      <c r="H837" s="110" t="str">
        <f>IF(仕訳入力シート!AN837&lt;&gt;0,仕訳入力シート!AN837,"")</f>
        <v/>
      </c>
      <c r="I837" s="110" t="str">
        <f>IF(仕訳入力シート!AO837&lt;&gt;0,仕訳入力シート!AO837,"")</f>
        <v/>
      </c>
      <c r="J837" s="143">
        <f>仕訳入力シート!E837</f>
        <v>0</v>
      </c>
      <c r="K837" s="116" t="str">
        <f>IF(仕訳入力シート!F837&lt;&gt;0,仕訳入力シート!F837,"")</f>
        <v/>
      </c>
      <c r="L837" s="3" t="str">
        <f>IF(仕訳入力シート!G837&lt;&gt;0,仕訳入力シート!G837,"")</f>
        <v/>
      </c>
      <c r="M837" s="3" t="str">
        <f>IF(仕訳入力シート!H837&lt;&gt;0,仕訳入力シート!H837,"")</f>
        <v/>
      </c>
      <c r="N837" s="3" t="str">
        <f>IF(仕訳入力シート!I837&lt;&gt;0,仕訳入力シート!I837,"")</f>
        <v/>
      </c>
      <c r="O837" s="116" t="str">
        <f>IF(仕訳入力シート!P837&lt;&gt;0,仕訳入力シート!P837,"")</f>
        <v/>
      </c>
      <c r="P837" s="3" t="str">
        <f>IF(仕訳入力シート!Q837&lt;&gt;0,仕訳入力シート!Q837,"")</f>
        <v/>
      </c>
      <c r="Q837" s="3" t="str">
        <f>IF(仕訳入力シート!J837&lt;&gt;"",仕訳入力シート!J837,"")</f>
        <v/>
      </c>
      <c r="R837" s="3" t="str">
        <f>IF(仕訳入力シート!L837&lt;&gt;"",仕訳入力シート!L837,"")</f>
        <v/>
      </c>
      <c r="S837" s="3" t="str">
        <f>IF(仕訳入力シート!O837&lt;&gt;"",仕訳入力シート!O837,"")</f>
        <v/>
      </c>
      <c r="T837" s="3">
        <f t="shared" si="48"/>
        <v>0</v>
      </c>
      <c r="U837" s="3">
        <f t="shared" si="49"/>
        <v>0</v>
      </c>
      <c r="V837" s="113" t="str">
        <f>IF(仕訳入力シート!R837&lt;&gt;0,仕訳入力シート!R837,"")</f>
        <v/>
      </c>
      <c r="W837" s="3" t="str">
        <f>IF(仕訳入力シート!S837&lt;&gt;0,仕訳入力シート!S837,"")</f>
        <v/>
      </c>
      <c r="X837" s="3" t="str">
        <f>IF(仕訳入力シート!T837&lt;&gt;0,仕訳入力シート!T837,"")</f>
        <v/>
      </c>
      <c r="Y837" s="3" t="str">
        <f>IF(仕訳入力シート!U837&lt;&gt;0,仕訳入力シート!U837,"")</f>
        <v/>
      </c>
      <c r="Z837" s="116" t="str">
        <f>IF(仕訳入力シート!AB837&lt;&gt;0,仕訳入力シート!AB837,"")</f>
        <v/>
      </c>
      <c r="AA837" s="3" t="str">
        <f>IF(仕訳入力シート!AC837&lt;&gt;0,仕訳入力シート!AC837,"")</f>
        <v/>
      </c>
      <c r="AB837" s="3" t="str">
        <f>IF(仕訳入力シート!V837&lt;&gt;"",仕訳入力シート!V837,"")</f>
        <v/>
      </c>
      <c r="AC837" s="3" t="str">
        <f>IF(仕訳入力シート!X837&lt;&gt;"",仕訳入力シート!X837,"")</f>
        <v/>
      </c>
      <c r="AD837" s="3" t="str">
        <f>IF(仕訳入力シート!AA837&lt;&gt;"",仕訳入力シート!AA837,"")</f>
        <v/>
      </c>
      <c r="AE837" s="3">
        <f t="shared" si="50"/>
        <v>0</v>
      </c>
      <c r="AF837" s="3">
        <f t="shared" si="51"/>
        <v>0</v>
      </c>
      <c r="AG837" s="121" t="str">
        <f>IF(仕訳入力シート!AD837&lt;&gt;0,仕訳入力シート!AD837,"")</f>
        <v/>
      </c>
      <c r="AH837" s="3" t="str">
        <f>IF(仕訳入力シート!AE837&lt;&gt;"",仕訳入力シート!AE837,"")</f>
        <v/>
      </c>
      <c r="AI837" s="117" t="str">
        <f>IF(仕訳入力シート!AH837&lt;&gt;0,仕訳入力シート!AH837,"")</f>
        <v/>
      </c>
      <c r="AJ837" s="118" t="str">
        <f>IF(仕訳入力シート!AI837&lt;&gt;0,仕訳入力シート!AI837,"")</f>
        <v/>
      </c>
      <c r="AK837" s="118" t="str">
        <f>IF(仕訳入力シート!AJ837&lt;&gt;0,仕訳入力シート!AJ837,"")</f>
        <v/>
      </c>
      <c r="AL837" s="118" t="str">
        <f>IF(仕訳入力シート!AK837&lt;&gt;0,仕訳入力シート!AK837,"")</f>
        <v/>
      </c>
      <c r="AM837" s="118" t="str">
        <f>IF(仕訳入力シート!AL837&lt;&gt;0,仕訳入力シート!AL837,"")</f>
        <v/>
      </c>
      <c r="AN837" s="118"/>
      <c r="AO837" s="118"/>
      <c r="AP837" s="118"/>
      <c r="AQ837" s="118"/>
      <c r="AR837" s="118"/>
      <c r="AS837" s="118"/>
      <c r="AT837" s="118"/>
      <c r="AU837" s="120" t="str">
        <f>IF(仕訳入力シート!AQ837&lt;&gt;0,仕訳入力シート!AQ837,"")</f>
        <v/>
      </c>
      <c r="AV837" s="118" t="str">
        <f>IF(仕訳入力シート!AR837&lt;&gt;0,仕訳入力シート!AR837,"")</f>
        <v/>
      </c>
      <c r="AW837" s="120" t="str">
        <f>IF(仕訳入力シート!AT837&lt;&gt;0,仕訳入力シート!AT837,"")</f>
        <v/>
      </c>
      <c r="AX837" s="118" t="str">
        <f>IF(仕訳入力シート!AU837&lt;&gt;0,仕訳入力シート!AU837,"")</f>
        <v/>
      </c>
    </row>
    <row r="838" spans="1:50" ht="17.45" customHeight="1">
      <c r="A838" s="3" t="str">
        <f>IF(C838="",MAX(A$8:A837)+1,"")</f>
        <v/>
      </c>
      <c r="C838" s="3" t="str">
        <f>IF(仕訳入力シート!A838="*","*",IF(J838="","*",IF(J838=0,"*","")))</f>
        <v>*</v>
      </c>
      <c r="D838" s="3">
        <f>仕訳入力シート!B838</f>
        <v>830</v>
      </c>
      <c r="E838" s="3" t="str">
        <f>IF(仕訳入力シート!C838&lt;&gt;0,仕訳入力シート!C838,"")</f>
        <v/>
      </c>
      <c r="F838" s="110" t="str">
        <f>IF(仕訳入力シート!D838&lt;&gt;0,仕訳入力シート!D838,"")</f>
        <v/>
      </c>
      <c r="H838" s="110" t="str">
        <f>IF(仕訳入力シート!AN838&lt;&gt;0,仕訳入力シート!AN838,"")</f>
        <v/>
      </c>
      <c r="I838" s="110" t="str">
        <f>IF(仕訳入力シート!AO838&lt;&gt;0,仕訳入力シート!AO838,"")</f>
        <v/>
      </c>
      <c r="J838" s="143">
        <f>仕訳入力シート!E838</f>
        <v>0</v>
      </c>
      <c r="K838" s="116" t="str">
        <f>IF(仕訳入力シート!F838&lt;&gt;0,仕訳入力シート!F838,"")</f>
        <v/>
      </c>
      <c r="L838" s="3" t="str">
        <f>IF(仕訳入力シート!G838&lt;&gt;0,仕訳入力シート!G838,"")</f>
        <v/>
      </c>
      <c r="M838" s="3" t="str">
        <f>IF(仕訳入力シート!H838&lt;&gt;0,仕訳入力シート!H838,"")</f>
        <v/>
      </c>
      <c r="N838" s="3" t="str">
        <f>IF(仕訳入力シート!I838&lt;&gt;0,仕訳入力シート!I838,"")</f>
        <v/>
      </c>
      <c r="O838" s="116" t="str">
        <f>IF(仕訳入力シート!P838&lt;&gt;0,仕訳入力シート!P838,"")</f>
        <v/>
      </c>
      <c r="P838" s="3" t="str">
        <f>IF(仕訳入力シート!Q838&lt;&gt;0,仕訳入力シート!Q838,"")</f>
        <v/>
      </c>
      <c r="Q838" s="3" t="str">
        <f>IF(仕訳入力シート!J838&lt;&gt;"",仕訳入力シート!J838,"")</f>
        <v/>
      </c>
      <c r="R838" s="3" t="str">
        <f>IF(仕訳入力シート!L838&lt;&gt;"",仕訳入力シート!L838,"")</f>
        <v/>
      </c>
      <c r="S838" s="3" t="str">
        <f>IF(仕訳入力シート!O838&lt;&gt;"",仕訳入力シート!O838,"")</f>
        <v/>
      </c>
      <c r="T838" s="3">
        <f t="shared" si="48"/>
        <v>0</v>
      </c>
      <c r="U838" s="3">
        <f t="shared" si="49"/>
        <v>0</v>
      </c>
      <c r="V838" s="113" t="str">
        <f>IF(仕訳入力シート!R838&lt;&gt;0,仕訳入力シート!R838,"")</f>
        <v/>
      </c>
      <c r="W838" s="3" t="str">
        <f>IF(仕訳入力シート!S838&lt;&gt;0,仕訳入力シート!S838,"")</f>
        <v/>
      </c>
      <c r="X838" s="3" t="str">
        <f>IF(仕訳入力シート!T838&lt;&gt;0,仕訳入力シート!T838,"")</f>
        <v/>
      </c>
      <c r="Y838" s="3" t="str">
        <f>IF(仕訳入力シート!U838&lt;&gt;0,仕訳入力シート!U838,"")</f>
        <v/>
      </c>
      <c r="Z838" s="116" t="str">
        <f>IF(仕訳入力シート!AB838&lt;&gt;0,仕訳入力シート!AB838,"")</f>
        <v/>
      </c>
      <c r="AA838" s="3" t="str">
        <f>IF(仕訳入力シート!AC838&lt;&gt;0,仕訳入力シート!AC838,"")</f>
        <v/>
      </c>
      <c r="AB838" s="3" t="str">
        <f>IF(仕訳入力シート!V838&lt;&gt;"",仕訳入力シート!V838,"")</f>
        <v/>
      </c>
      <c r="AC838" s="3" t="str">
        <f>IF(仕訳入力シート!X838&lt;&gt;"",仕訳入力シート!X838,"")</f>
        <v/>
      </c>
      <c r="AD838" s="3" t="str">
        <f>IF(仕訳入力シート!AA838&lt;&gt;"",仕訳入力シート!AA838,"")</f>
        <v/>
      </c>
      <c r="AE838" s="3">
        <f t="shared" si="50"/>
        <v>0</v>
      </c>
      <c r="AF838" s="3">
        <f t="shared" si="51"/>
        <v>0</v>
      </c>
      <c r="AG838" s="121" t="str">
        <f>IF(仕訳入力シート!AD838&lt;&gt;0,仕訳入力シート!AD838,"")</f>
        <v/>
      </c>
      <c r="AH838" s="3" t="str">
        <f>IF(仕訳入力シート!AE838&lt;&gt;"",仕訳入力シート!AE838,"")</f>
        <v/>
      </c>
      <c r="AI838" s="117" t="str">
        <f>IF(仕訳入力シート!AH838&lt;&gt;0,仕訳入力シート!AH838,"")</f>
        <v/>
      </c>
      <c r="AJ838" s="118" t="str">
        <f>IF(仕訳入力シート!AI838&lt;&gt;0,仕訳入力シート!AI838,"")</f>
        <v/>
      </c>
      <c r="AK838" s="118" t="str">
        <f>IF(仕訳入力シート!AJ838&lt;&gt;0,仕訳入力シート!AJ838,"")</f>
        <v/>
      </c>
      <c r="AL838" s="118" t="str">
        <f>IF(仕訳入力シート!AK838&lt;&gt;0,仕訳入力シート!AK838,"")</f>
        <v/>
      </c>
      <c r="AM838" s="118" t="str">
        <f>IF(仕訳入力シート!AL838&lt;&gt;0,仕訳入力シート!AL838,"")</f>
        <v/>
      </c>
      <c r="AN838" s="118"/>
      <c r="AO838" s="118"/>
      <c r="AP838" s="118"/>
      <c r="AQ838" s="118"/>
      <c r="AR838" s="118"/>
      <c r="AS838" s="118"/>
      <c r="AT838" s="118"/>
      <c r="AU838" s="120" t="str">
        <f>IF(仕訳入力シート!AQ838&lt;&gt;0,仕訳入力シート!AQ838,"")</f>
        <v/>
      </c>
      <c r="AV838" s="118" t="str">
        <f>IF(仕訳入力シート!AR838&lt;&gt;0,仕訳入力シート!AR838,"")</f>
        <v/>
      </c>
      <c r="AW838" s="120" t="str">
        <f>IF(仕訳入力シート!AT838&lt;&gt;0,仕訳入力シート!AT838,"")</f>
        <v/>
      </c>
      <c r="AX838" s="118" t="str">
        <f>IF(仕訳入力シート!AU838&lt;&gt;0,仕訳入力シート!AU838,"")</f>
        <v/>
      </c>
    </row>
    <row r="839" spans="1:50" ht="17.45" customHeight="1">
      <c r="A839" s="3" t="str">
        <f>IF(C839="",MAX(A$8:A838)+1,"")</f>
        <v/>
      </c>
      <c r="C839" s="3" t="str">
        <f>IF(仕訳入力シート!A839="*","*",IF(J839="","*",IF(J839=0,"*","")))</f>
        <v>*</v>
      </c>
      <c r="D839" s="3">
        <f>仕訳入力シート!B839</f>
        <v>831</v>
      </c>
      <c r="E839" s="3" t="str">
        <f>IF(仕訳入力シート!C839&lt;&gt;0,仕訳入力シート!C839,"")</f>
        <v/>
      </c>
      <c r="F839" s="110" t="str">
        <f>IF(仕訳入力シート!D839&lt;&gt;0,仕訳入力シート!D839,"")</f>
        <v/>
      </c>
      <c r="H839" s="110" t="str">
        <f>IF(仕訳入力シート!AN839&lt;&gt;0,仕訳入力シート!AN839,"")</f>
        <v/>
      </c>
      <c r="I839" s="110" t="str">
        <f>IF(仕訳入力シート!AO839&lt;&gt;0,仕訳入力シート!AO839,"")</f>
        <v/>
      </c>
      <c r="J839" s="143">
        <f>仕訳入力シート!E839</f>
        <v>0</v>
      </c>
      <c r="K839" s="116" t="str">
        <f>IF(仕訳入力シート!F839&lt;&gt;0,仕訳入力シート!F839,"")</f>
        <v/>
      </c>
      <c r="L839" s="3" t="str">
        <f>IF(仕訳入力シート!G839&lt;&gt;0,仕訳入力シート!G839,"")</f>
        <v/>
      </c>
      <c r="M839" s="3" t="str">
        <f>IF(仕訳入力シート!H839&lt;&gt;0,仕訳入力シート!H839,"")</f>
        <v/>
      </c>
      <c r="N839" s="3" t="str">
        <f>IF(仕訳入力シート!I839&lt;&gt;0,仕訳入力シート!I839,"")</f>
        <v/>
      </c>
      <c r="O839" s="116" t="str">
        <f>IF(仕訳入力シート!P839&lt;&gt;0,仕訳入力シート!P839,"")</f>
        <v/>
      </c>
      <c r="P839" s="3" t="str">
        <f>IF(仕訳入力シート!Q839&lt;&gt;0,仕訳入力シート!Q839,"")</f>
        <v/>
      </c>
      <c r="Q839" s="3" t="str">
        <f>IF(仕訳入力シート!J839&lt;&gt;"",仕訳入力シート!J839,"")</f>
        <v/>
      </c>
      <c r="R839" s="3" t="str">
        <f>IF(仕訳入力シート!L839&lt;&gt;"",仕訳入力シート!L839,"")</f>
        <v/>
      </c>
      <c r="S839" s="3" t="str">
        <f>IF(仕訳入力シート!O839&lt;&gt;"",仕訳入力シート!O839,"")</f>
        <v/>
      </c>
      <c r="T839" s="3">
        <f t="shared" si="48"/>
        <v>0</v>
      </c>
      <c r="U839" s="3">
        <f t="shared" si="49"/>
        <v>0</v>
      </c>
      <c r="V839" s="113" t="str">
        <f>IF(仕訳入力シート!R839&lt;&gt;0,仕訳入力シート!R839,"")</f>
        <v/>
      </c>
      <c r="W839" s="3" t="str">
        <f>IF(仕訳入力シート!S839&lt;&gt;0,仕訳入力シート!S839,"")</f>
        <v/>
      </c>
      <c r="X839" s="3" t="str">
        <f>IF(仕訳入力シート!T839&lt;&gt;0,仕訳入力シート!T839,"")</f>
        <v/>
      </c>
      <c r="Y839" s="3" t="str">
        <f>IF(仕訳入力シート!U839&lt;&gt;0,仕訳入力シート!U839,"")</f>
        <v/>
      </c>
      <c r="Z839" s="116" t="str">
        <f>IF(仕訳入力シート!AB839&lt;&gt;0,仕訳入力シート!AB839,"")</f>
        <v/>
      </c>
      <c r="AA839" s="3" t="str">
        <f>IF(仕訳入力シート!AC839&lt;&gt;0,仕訳入力シート!AC839,"")</f>
        <v/>
      </c>
      <c r="AB839" s="3" t="str">
        <f>IF(仕訳入力シート!V839&lt;&gt;"",仕訳入力シート!V839,"")</f>
        <v/>
      </c>
      <c r="AC839" s="3" t="str">
        <f>IF(仕訳入力シート!X839&lt;&gt;"",仕訳入力シート!X839,"")</f>
        <v/>
      </c>
      <c r="AD839" s="3" t="str">
        <f>IF(仕訳入力シート!AA839&lt;&gt;"",仕訳入力シート!AA839,"")</f>
        <v/>
      </c>
      <c r="AE839" s="3">
        <f t="shared" si="50"/>
        <v>0</v>
      </c>
      <c r="AF839" s="3">
        <f t="shared" si="51"/>
        <v>0</v>
      </c>
      <c r="AG839" s="121" t="str">
        <f>IF(仕訳入力シート!AD839&lt;&gt;0,仕訳入力シート!AD839,"")</f>
        <v/>
      </c>
      <c r="AH839" s="3" t="str">
        <f>IF(仕訳入力シート!AE839&lt;&gt;"",仕訳入力シート!AE839,"")</f>
        <v/>
      </c>
      <c r="AI839" s="117" t="str">
        <f>IF(仕訳入力シート!AH839&lt;&gt;0,仕訳入力シート!AH839,"")</f>
        <v/>
      </c>
      <c r="AJ839" s="118" t="str">
        <f>IF(仕訳入力シート!AI839&lt;&gt;0,仕訳入力シート!AI839,"")</f>
        <v/>
      </c>
      <c r="AK839" s="118" t="str">
        <f>IF(仕訳入力シート!AJ839&lt;&gt;0,仕訳入力シート!AJ839,"")</f>
        <v/>
      </c>
      <c r="AL839" s="118" t="str">
        <f>IF(仕訳入力シート!AK839&lt;&gt;0,仕訳入力シート!AK839,"")</f>
        <v/>
      </c>
      <c r="AM839" s="118" t="str">
        <f>IF(仕訳入力シート!AL839&lt;&gt;0,仕訳入力シート!AL839,"")</f>
        <v/>
      </c>
      <c r="AN839" s="118"/>
      <c r="AO839" s="118"/>
      <c r="AP839" s="118"/>
      <c r="AQ839" s="118"/>
      <c r="AR839" s="118"/>
      <c r="AS839" s="118"/>
      <c r="AT839" s="118"/>
      <c r="AU839" s="120" t="str">
        <f>IF(仕訳入力シート!AQ839&lt;&gt;0,仕訳入力シート!AQ839,"")</f>
        <v/>
      </c>
      <c r="AV839" s="118" t="str">
        <f>IF(仕訳入力シート!AR839&lt;&gt;0,仕訳入力シート!AR839,"")</f>
        <v/>
      </c>
      <c r="AW839" s="120" t="str">
        <f>IF(仕訳入力シート!AT839&lt;&gt;0,仕訳入力シート!AT839,"")</f>
        <v/>
      </c>
      <c r="AX839" s="118" t="str">
        <f>IF(仕訳入力シート!AU839&lt;&gt;0,仕訳入力シート!AU839,"")</f>
        <v/>
      </c>
    </row>
    <row r="840" spans="1:50" ht="17.45" customHeight="1">
      <c r="A840" s="3" t="str">
        <f>IF(C840="",MAX(A$8:A839)+1,"")</f>
        <v/>
      </c>
      <c r="C840" s="3" t="str">
        <f>IF(仕訳入力シート!A840="*","*",IF(J840="","*",IF(J840=0,"*","")))</f>
        <v>*</v>
      </c>
      <c r="D840" s="3">
        <f>仕訳入力シート!B840</f>
        <v>832</v>
      </c>
      <c r="E840" s="3" t="str">
        <f>IF(仕訳入力シート!C840&lt;&gt;0,仕訳入力シート!C840,"")</f>
        <v/>
      </c>
      <c r="F840" s="110" t="str">
        <f>IF(仕訳入力シート!D840&lt;&gt;0,仕訳入力シート!D840,"")</f>
        <v/>
      </c>
      <c r="H840" s="110" t="str">
        <f>IF(仕訳入力シート!AN840&lt;&gt;0,仕訳入力シート!AN840,"")</f>
        <v/>
      </c>
      <c r="I840" s="110" t="str">
        <f>IF(仕訳入力シート!AO840&lt;&gt;0,仕訳入力シート!AO840,"")</f>
        <v/>
      </c>
      <c r="J840" s="143">
        <f>仕訳入力シート!E840</f>
        <v>0</v>
      </c>
      <c r="K840" s="116" t="str">
        <f>IF(仕訳入力シート!F840&lt;&gt;0,仕訳入力シート!F840,"")</f>
        <v/>
      </c>
      <c r="L840" s="3" t="str">
        <f>IF(仕訳入力シート!G840&lt;&gt;0,仕訳入力シート!G840,"")</f>
        <v/>
      </c>
      <c r="M840" s="3" t="str">
        <f>IF(仕訳入力シート!H840&lt;&gt;0,仕訳入力シート!H840,"")</f>
        <v/>
      </c>
      <c r="N840" s="3" t="str">
        <f>IF(仕訳入力シート!I840&lt;&gt;0,仕訳入力シート!I840,"")</f>
        <v/>
      </c>
      <c r="O840" s="116" t="str">
        <f>IF(仕訳入力シート!P840&lt;&gt;0,仕訳入力シート!P840,"")</f>
        <v/>
      </c>
      <c r="P840" s="3" t="str">
        <f>IF(仕訳入力シート!Q840&lt;&gt;0,仕訳入力シート!Q840,"")</f>
        <v/>
      </c>
      <c r="Q840" s="3" t="str">
        <f>IF(仕訳入力シート!J840&lt;&gt;"",仕訳入力シート!J840,"")</f>
        <v/>
      </c>
      <c r="R840" s="3" t="str">
        <f>IF(仕訳入力シート!L840&lt;&gt;"",仕訳入力シート!L840,"")</f>
        <v/>
      </c>
      <c r="S840" s="3" t="str">
        <f>IF(仕訳入力シート!O840&lt;&gt;"",仕訳入力シート!O840,"")</f>
        <v/>
      </c>
      <c r="T840" s="3">
        <f t="shared" si="48"/>
        <v>0</v>
      </c>
      <c r="U840" s="3">
        <f t="shared" si="49"/>
        <v>0</v>
      </c>
      <c r="V840" s="113" t="str">
        <f>IF(仕訳入力シート!R840&lt;&gt;0,仕訳入力シート!R840,"")</f>
        <v/>
      </c>
      <c r="W840" s="3" t="str">
        <f>IF(仕訳入力シート!S840&lt;&gt;0,仕訳入力シート!S840,"")</f>
        <v/>
      </c>
      <c r="X840" s="3" t="str">
        <f>IF(仕訳入力シート!T840&lt;&gt;0,仕訳入力シート!T840,"")</f>
        <v/>
      </c>
      <c r="Y840" s="3" t="str">
        <f>IF(仕訳入力シート!U840&lt;&gt;0,仕訳入力シート!U840,"")</f>
        <v/>
      </c>
      <c r="Z840" s="116" t="str">
        <f>IF(仕訳入力シート!AB840&lt;&gt;0,仕訳入力シート!AB840,"")</f>
        <v/>
      </c>
      <c r="AA840" s="3" t="str">
        <f>IF(仕訳入力シート!AC840&lt;&gt;0,仕訳入力シート!AC840,"")</f>
        <v/>
      </c>
      <c r="AB840" s="3" t="str">
        <f>IF(仕訳入力シート!V840&lt;&gt;"",仕訳入力シート!V840,"")</f>
        <v/>
      </c>
      <c r="AC840" s="3" t="str">
        <f>IF(仕訳入力シート!X840&lt;&gt;"",仕訳入力シート!X840,"")</f>
        <v/>
      </c>
      <c r="AD840" s="3" t="str">
        <f>IF(仕訳入力シート!AA840&lt;&gt;"",仕訳入力シート!AA840,"")</f>
        <v/>
      </c>
      <c r="AE840" s="3">
        <f t="shared" si="50"/>
        <v>0</v>
      </c>
      <c r="AF840" s="3">
        <f t="shared" si="51"/>
        <v>0</v>
      </c>
      <c r="AG840" s="121" t="str">
        <f>IF(仕訳入力シート!AD840&lt;&gt;0,仕訳入力シート!AD840,"")</f>
        <v/>
      </c>
      <c r="AH840" s="3" t="str">
        <f>IF(仕訳入力シート!AE840&lt;&gt;"",仕訳入力シート!AE840,"")</f>
        <v/>
      </c>
      <c r="AI840" s="117" t="str">
        <f>IF(仕訳入力シート!AH840&lt;&gt;0,仕訳入力シート!AH840,"")</f>
        <v/>
      </c>
      <c r="AJ840" s="118" t="str">
        <f>IF(仕訳入力シート!AI840&lt;&gt;0,仕訳入力シート!AI840,"")</f>
        <v/>
      </c>
      <c r="AK840" s="118" t="str">
        <f>IF(仕訳入力シート!AJ840&lt;&gt;0,仕訳入力シート!AJ840,"")</f>
        <v/>
      </c>
      <c r="AL840" s="118" t="str">
        <f>IF(仕訳入力シート!AK840&lt;&gt;0,仕訳入力シート!AK840,"")</f>
        <v/>
      </c>
      <c r="AM840" s="118" t="str">
        <f>IF(仕訳入力シート!AL840&lt;&gt;0,仕訳入力シート!AL840,"")</f>
        <v/>
      </c>
      <c r="AN840" s="118"/>
      <c r="AO840" s="118"/>
      <c r="AP840" s="118"/>
      <c r="AQ840" s="118"/>
      <c r="AR840" s="118"/>
      <c r="AS840" s="118"/>
      <c r="AT840" s="118"/>
      <c r="AU840" s="120" t="str">
        <f>IF(仕訳入力シート!AQ840&lt;&gt;0,仕訳入力シート!AQ840,"")</f>
        <v/>
      </c>
      <c r="AV840" s="118" t="str">
        <f>IF(仕訳入力シート!AR840&lt;&gt;0,仕訳入力シート!AR840,"")</f>
        <v/>
      </c>
      <c r="AW840" s="120" t="str">
        <f>IF(仕訳入力シート!AT840&lt;&gt;0,仕訳入力シート!AT840,"")</f>
        <v/>
      </c>
      <c r="AX840" s="118" t="str">
        <f>IF(仕訳入力シート!AU840&lt;&gt;0,仕訳入力シート!AU840,"")</f>
        <v/>
      </c>
    </row>
    <row r="841" spans="1:50" ht="17.45" customHeight="1">
      <c r="A841" s="3" t="str">
        <f>IF(C841="",MAX(A$8:A840)+1,"")</f>
        <v/>
      </c>
      <c r="C841" s="3" t="str">
        <f>IF(仕訳入力シート!A841="*","*",IF(J841="","*",IF(J841=0,"*","")))</f>
        <v>*</v>
      </c>
      <c r="D841" s="3">
        <f>仕訳入力シート!B841</f>
        <v>833</v>
      </c>
      <c r="E841" s="3" t="str">
        <f>IF(仕訳入力シート!C841&lt;&gt;0,仕訳入力シート!C841,"")</f>
        <v/>
      </c>
      <c r="F841" s="110" t="str">
        <f>IF(仕訳入力シート!D841&lt;&gt;0,仕訳入力シート!D841,"")</f>
        <v/>
      </c>
      <c r="H841" s="110" t="str">
        <f>IF(仕訳入力シート!AN841&lt;&gt;0,仕訳入力シート!AN841,"")</f>
        <v/>
      </c>
      <c r="I841" s="110" t="str">
        <f>IF(仕訳入力シート!AO841&lt;&gt;0,仕訳入力シート!AO841,"")</f>
        <v/>
      </c>
      <c r="J841" s="143">
        <f>仕訳入力シート!E841</f>
        <v>0</v>
      </c>
      <c r="K841" s="116" t="str">
        <f>IF(仕訳入力シート!F841&lt;&gt;0,仕訳入力シート!F841,"")</f>
        <v/>
      </c>
      <c r="L841" s="3" t="str">
        <f>IF(仕訳入力シート!G841&lt;&gt;0,仕訳入力シート!G841,"")</f>
        <v/>
      </c>
      <c r="M841" s="3" t="str">
        <f>IF(仕訳入力シート!H841&lt;&gt;0,仕訳入力シート!H841,"")</f>
        <v/>
      </c>
      <c r="N841" s="3" t="str">
        <f>IF(仕訳入力シート!I841&lt;&gt;0,仕訳入力シート!I841,"")</f>
        <v/>
      </c>
      <c r="O841" s="116" t="str">
        <f>IF(仕訳入力シート!P841&lt;&gt;0,仕訳入力シート!P841,"")</f>
        <v/>
      </c>
      <c r="P841" s="3" t="str">
        <f>IF(仕訳入力シート!Q841&lt;&gt;0,仕訳入力シート!Q841,"")</f>
        <v/>
      </c>
      <c r="Q841" s="3" t="str">
        <f>IF(仕訳入力シート!J841&lt;&gt;"",仕訳入力シート!J841,"")</f>
        <v/>
      </c>
      <c r="R841" s="3" t="str">
        <f>IF(仕訳入力シート!L841&lt;&gt;"",仕訳入力シート!L841,"")</f>
        <v/>
      </c>
      <c r="S841" s="3" t="str">
        <f>IF(仕訳入力シート!O841&lt;&gt;"",仕訳入力シート!O841,"")</f>
        <v/>
      </c>
      <c r="T841" s="3">
        <f t="shared" si="48"/>
        <v>0</v>
      </c>
      <c r="U841" s="3">
        <f t="shared" si="49"/>
        <v>0</v>
      </c>
      <c r="V841" s="113" t="str">
        <f>IF(仕訳入力シート!R841&lt;&gt;0,仕訳入力シート!R841,"")</f>
        <v/>
      </c>
      <c r="W841" s="3" t="str">
        <f>IF(仕訳入力シート!S841&lt;&gt;0,仕訳入力シート!S841,"")</f>
        <v/>
      </c>
      <c r="X841" s="3" t="str">
        <f>IF(仕訳入力シート!T841&lt;&gt;0,仕訳入力シート!T841,"")</f>
        <v/>
      </c>
      <c r="Y841" s="3" t="str">
        <f>IF(仕訳入力シート!U841&lt;&gt;0,仕訳入力シート!U841,"")</f>
        <v/>
      </c>
      <c r="Z841" s="116" t="str">
        <f>IF(仕訳入力シート!AB841&lt;&gt;0,仕訳入力シート!AB841,"")</f>
        <v/>
      </c>
      <c r="AA841" s="3" t="str">
        <f>IF(仕訳入力シート!AC841&lt;&gt;0,仕訳入力シート!AC841,"")</f>
        <v/>
      </c>
      <c r="AB841" s="3" t="str">
        <f>IF(仕訳入力シート!V841&lt;&gt;"",仕訳入力シート!V841,"")</f>
        <v/>
      </c>
      <c r="AC841" s="3" t="str">
        <f>IF(仕訳入力シート!X841&lt;&gt;"",仕訳入力シート!X841,"")</f>
        <v/>
      </c>
      <c r="AD841" s="3" t="str">
        <f>IF(仕訳入力シート!AA841&lt;&gt;"",仕訳入力シート!AA841,"")</f>
        <v/>
      </c>
      <c r="AE841" s="3">
        <f t="shared" si="50"/>
        <v>0</v>
      </c>
      <c r="AF841" s="3">
        <f t="shared" si="51"/>
        <v>0</v>
      </c>
      <c r="AG841" s="121" t="str">
        <f>IF(仕訳入力シート!AD841&lt;&gt;0,仕訳入力シート!AD841,"")</f>
        <v/>
      </c>
      <c r="AH841" s="3" t="str">
        <f>IF(仕訳入力シート!AE841&lt;&gt;"",仕訳入力シート!AE841,"")</f>
        <v/>
      </c>
      <c r="AI841" s="117" t="str">
        <f>IF(仕訳入力シート!AH841&lt;&gt;0,仕訳入力シート!AH841,"")</f>
        <v/>
      </c>
      <c r="AJ841" s="118" t="str">
        <f>IF(仕訳入力シート!AI841&lt;&gt;0,仕訳入力シート!AI841,"")</f>
        <v/>
      </c>
      <c r="AK841" s="118" t="str">
        <f>IF(仕訳入力シート!AJ841&lt;&gt;0,仕訳入力シート!AJ841,"")</f>
        <v/>
      </c>
      <c r="AL841" s="118" t="str">
        <f>IF(仕訳入力シート!AK841&lt;&gt;0,仕訳入力シート!AK841,"")</f>
        <v/>
      </c>
      <c r="AM841" s="118" t="str">
        <f>IF(仕訳入力シート!AL841&lt;&gt;0,仕訳入力シート!AL841,"")</f>
        <v/>
      </c>
      <c r="AN841" s="118"/>
      <c r="AO841" s="118"/>
      <c r="AP841" s="118"/>
      <c r="AQ841" s="118"/>
      <c r="AR841" s="118"/>
      <c r="AS841" s="118"/>
      <c r="AT841" s="118"/>
      <c r="AU841" s="120" t="str">
        <f>IF(仕訳入力シート!AQ841&lt;&gt;0,仕訳入力シート!AQ841,"")</f>
        <v/>
      </c>
      <c r="AV841" s="118" t="str">
        <f>IF(仕訳入力シート!AR841&lt;&gt;0,仕訳入力シート!AR841,"")</f>
        <v/>
      </c>
      <c r="AW841" s="120" t="str">
        <f>IF(仕訳入力シート!AT841&lt;&gt;0,仕訳入力シート!AT841,"")</f>
        <v/>
      </c>
      <c r="AX841" s="118" t="str">
        <f>IF(仕訳入力シート!AU841&lt;&gt;0,仕訳入力シート!AU841,"")</f>
        <v/>
      </c>
    </row>
    <row r="842" spans="1:50" ht="17.45" customHeight="1">
      <c r="A842" s="3" t="str">
        <f>IF(C842="",MAX(A$8:A841)+1,"")</f>
        <v/>
      </c>
      <c r="C842" s="3" t="str">
        <f>IF(仕訳入力シート!A842="*","*",IF(J842="","*",IF(J842=0,"*","")))</f>
        <v>*</v>
      </c>
      <c r="D842" s="3">
        <f>仕訳入力シート!B842</f>
        <v>834</v>
      </c>
      <c r="E842" s="3" t="str">
        <f>IF(仕訳入力シート!C842&lt;&gt;0,仕訳入力シート!C842,"")</f>
        <v/>
      </c>
      <c r="F842" s="110" t="str">
        <f>IF(仕訳入力シート!D842&lt;&gt;0,仕訳入力シート!D842,"")</f>
        <v/>
      </c>
      <c r="H842" s="110" t="str">
        <f>IF(仕訳入力シート!AN842&lt;&gt;0,仕訳入力シート!AN842,"")</f>
        <v/>
      </c>
      <c r="I842" s="110" t="str">
        <f>IF(仕訳入力シート!AO842&lt;&gt;0,仕訳入力シート!AO842,"")</f>
        <v/>
      </c>
      <c r="J842" s="143">
        <f>仕訳入力シート!E842</f>
        <v>0</v>
      </c>
      <c r="K842" s="116" t="str">
        <f>IF(仕訳入力シート!F842&lt;&gt;0,仕訳入力シート!F842,"")</f>
        <v/>
      </c>
      <c r="L842" s="3" t="str">
        <f>IF(仕訳入力シート!G842&lt;&gt;0,仕訳入力シート!G842,"")</f>
        <v/>
      </c>
      <c r="M842" s="3" t="str">
        <f>IF(仕訳入力シート!H842&lt;&gt;0,仕訳入力シート!H842,"")</f>
        <v/>
      </c>
      <c r="N842" s="3" t="str">
        <f>IF(仕訳入力シート!I842&lt;&gt;0,仕訳入力シート!I842,"")</f>
        <v/>
      </c>
      <c r="O842" s="116" t="str">
        <f>IF(仕訳入力シート!P842&lt;&gt;0,仕訳入力シート!P842,"")</f>
        <v/>
      </c>
      <c r="P842" s="3" t="str">
        <f>IF(仕訳入力シート!Q842&lt;&gt;0,仕訳入力シート!Q842,"")</f>
        <v/>
      </c>
      <c r="Q842" s="3" t="str">
        <f>IF(仕訳入力シート!J842&lt;&gt;"",仕訳入力シート!J842,"")</f>
        <v/>
      </c>
      <c r="R842" s="3" t="str">
        <f>IF(仕訳入力シート!L842&lt;&gt;"",仕訳入力シート!L842,"")</f>
        <v/>
      </c>
      <c r="S842" s="3" t="str">
        <f>IF(仕訳入力シート!O842&lt;&gt;"",仕訳入力シート!O842,"")</f>
        <v/>
      </c>
      <c r="T842" s="3">
        <f t="shared" ref="T842:T905" si="52">J842-U842</f>
        <v>0</v>
      </c>
      <c r="U842" s="3">
        <f t="shared" ref="U842:U905" si="53">IF(J842&lt;&gt;0,ROUND((J842/(100+S842)*S842)*IF(Q842=42,0.5,IF(Q842=43,0.8,1)),0),0)</f>
        <v>0</v>
      </c>
      <c r="V842" s="113" t="str">
        <f>IF(仕訳入力シート!R842&lt;&gt;0,仕訳入力シート!R842,"")</f>
        <v/>
      </c>
      <c r="W842" s="3" t="str">
        <f>IF(仕訳入力シート!S842&lt;&gt;0,仕訳入力シート!S842,"")</f>
        <v/>
      </c>
      <c r="X842" s="3" t="str">
        <f>IF(仕訳入力シート!T842&lt;&gt;0,仕訳入力シート!T842,"")</f>
        <v/>
      </c>
      <c r="Y842" s="3" t="str">
        <f>IF(仕訳入力シート!U842&lt;&gt;0,仕訳入力シート!U842,"")</f>
        <v/>
      </c>
      <c r="Z842" s="116" t="str">
        <f>IF(仕訳入力シート!AB842&lt;&gt;0,仕訳入力シート!AB842,"")</f>
        <v/>
      </c>
      <c r="AA842" s="3" t="str">
        <f>IF(仕訳入力シート!AC842&lt;&gt;0,仕訳入力シート!AC842,"")</f>
        <v/>
      </c>
      <c r="AB842" s="3" t="str">
        <f>IF(仕訳入力シート!V842&lt;&gt;"",仕訳入力シート!V842,"")</f>
        <v/>
      </c>
      <c r="AC842" s="3" t="str">
        <f>IF(仕訳入力シート!X842&lt;&gt;"",仕訳入力シート!X842,"")</f>
        <v/>
      </c>
      <c r="AD842" s="3" t="str">
        <f>IF(仕訳入力シート!AA842&lt;&gt;"",仕訳入力シート!AA842,"")</f>
        <v/>
      </c>
      <c r="AE842" s="3">
        <f t="shared" ref="AE842:AE905" si="54">J842-AF842</f>
        <v>0</v>
      </c>
      <c r="AF842" s="3">
        <f t="shared" ref="AF842:AF905" si="55">IF(J842&lt;&gt;0,ROUND((J842/(100+AD842)*AD842)*IF(AB842=42,0.5,IF(AB842=43,0.8,1)),0),0)</f>
        <v>0</v>
      </c>
      <c r="AG842" s="121" t="str">
        <f>IF(仕訳入力シート!AD842&lt;&gt;0,仕訳入力シート!AD842,"")</f>
        <v/>
      </c>
      <c r="AH842" s="3" t="str">
        <f>IF(仕訳入力シート!AE842&lt;&gt;"",仕訳入力シート!AE842,"")</f>
        <v/>
      </c>
      <c r="AI842" s="117" t="str">
        <f>IF(仕訳入力シート!AH842&lt;&gt;0,仕訳入力シート!AH842,"")</f>
        <v/>
      </c>
      <c r="AJ842" s="118" t="str">
        <f>IF(仕訳入力シート!AI842&lt;&gt;0,仕訳入力シート!AI842,"")</f>
        <v/>
      </c>
      <c r="AK842" s="118" t="str">
        <f>IF(仕訳入力シート!AJ842&lt;&gt;0,仕訳入力シート!AJ842,"")</f>
        <v/>
      </c>
      <c r="AL842" s="118" t="str">
        <f>IF(仕訳入力シート!AK842&lt;&gt;0,仕訳入力シート!AK842,"")</f>
        <v/>
      </c>
      <c r="AM842" s="118" t="str">
        <f>IF(仕訳入力シート!AL842&lt;&gt;0,仕訳入力シート!AL842,"")</f>
        <v/>
      </c>
      <c r="AN842" s="118"/>
      <c r="AO842" s="118"/>
      <c r="AP842" s="118"/>
      <c r="AQ842" s="118"/>
      <c r="AR842" s="118"/>
      <c r="AS842" s="118"/>
      <c r="AT842" s="118"/>
      <c r="AU842" s="120" t="str">
        <f>IF(仕訳入力シート!AQ842&lt;&gt;0,仕訳入力シート!AQ842,"")</f>
        <v/>
      </c>
      <c r="AV842" s="118" t="str">
        <f>IF(仕訳入力シート!AR842&lt;&gt;0,仕訳入力シート!AR842,"")</f>
        <v/>
      </c>
      <c r="AW842" s="120" t="str">
        <f>IF(仕訳入力シート!AT842&lt;&gt;0,仕訳入力シート!AT842,"")</f>
        <v/>
      </c>
      <c r="AX842" s="118" t="str">
        <f>IF(仕訳入力シート!AU842&lt;&gt;0,仕訳入力シート!AU842,"")</f>
        <v/>
      </c>
    </row>
    <row r="843" spans="1:50" ht="17.45" customHeight="1">
      <c r="A843" s="3" t="str">
        <f>IF(C843="",MAX(A$8:A842)+1,"")</f>
        <v/>
      </c>
      <c r="C843" s="3" t="str">
        <f>IF(仕訳入力シート!A843="*","*",IF(J843="","*",IF(J843=0,"*","")))</f>
        <v>*</v>
      </c>
      <c r="D843" s="3">
        <f>仕訳入力シート!B843</f>
        <v>835</v>
      </c>
      <c r="E843" s="3" t="str">
        <f>IF(仕訳入力シート!C843&lt;&gt;0,仕訳入力シート!C843,"")</f>
        <v/>
      </c>
      <c r="F843" s="110" t="str">
        <f>IF(仕訳入力シート!D843&lt;&gt;0,仕訳入力シート!D843,"")</f>
        <v/>
      </c>
      <c r="H843" s="110" t="str">
        <f>IF(仕訳入力シート!AN843&lt;&gt;0,仕訳入力シート!AN843,"")</f>
        <v/>
      </c>
      <c r="I843" s="110" t="str">
        <f>IF(仕訳入力シート!AO843&lt;&gt;0,仕訳入力シート!AO843,"")</f>
        <v/>
      </c>
      <c r="J843" s="143">
        <f>仕訳入力シート!E843</f>
        <v>0</v>
      </c>
      <c r="K843" s="116" t="str">
        <f>IF(仕訳入力シート!F843&lt;&gt;0,仕訳入力シート!F843,"")</f>
        <v/>
      </c>
      <c r="L843" s="3" t="str">
        <f>IF(仕訳入力シート!G843&lt;&gt;0,仕訳入力シート!G843,"")</f>
        <v/>
      </c>
      <c r="M843" s="3" t="str">
        <f>IF(仕訳入力シート!H843&lt;&gt;0,仕訳入力シート!H843,"")</f>
        <v/>
      </c>
      <c r="N843" s="3" t="str">
        <f>IF(仕訳入力シート!I843&lt;&gt;0,仕訳入力シート!I843,"")</f>
        <v/>
      </c>
      <c r="O843" s="116" t="str">
        <f>IF(仕訳入力シート!P843&lt;&gt;0,仕訳入力シート!P843,"")</f>
        <v/>
      </c>
      <c r="P843" s="3" t="str">
        <f>IF(仕訳入力シート!Q843&lt;&gt;0,仕訳入力シート!Q843,"")</f>
        <v/>
      </c>
      <c r="Q843" s="3" t="str">
        <f>IF(仕訳入力シート!J843&lt;&gt;"",仕訳入力シート!J843,"")</f>
        <v/>
      </c>
      <c r="R843" s="3" t="str">
        <f>IF(仕訳入力シート!L843&lt;&gt;"",仕訳入力シート!L843,"")</f>
        <v/>
      </c>
      <c r="S843" s="3" t="str">
        <f>IF(仕訳入力シート!O843&lt;&gt;"",仕訳入力シート!O843,"")</f>
        <v/>
      </c>
      <c r="T843" s="3">
        <f t="shared" si="52"/>
        <v>0</v>
      </c>
      <c r="U843" s="3">
        <f t="shared" si="53"/>
        <v>0</v>
      </c>
      <c r="V843" s="113" t="str">
        <f>IF(仕訳入力シート!R843&lt;&gt;0,仕訳入力シート!R843,"")</f>
        <v/>
      </c>
      <c r="W843" s="3" t="str">
        <f>IF(仕訳入力シート!S843&lt;&gt;0,仕訳入力シート!S843,"")</f>
        <v/>
      </c>
      <c r="X843" s="3" t="str">
        <f>IF(仕訳入力シート!T843&lt;&gt;0,仕訳入力シート!T843,"")</f>
        <v/>
      </c>
      <c r="Y843" s="3" t="str">
        <f>IF(仕訳入力シート!U843&lt;&gt;0,仕訳入力シート!U843,"")</f>
        <v/>
      </c>
      <c r="Z843" s="116" t="str">
        <f>IF(仕訳入力シート!AB843&lt;&gt;0,仕訳入力シート!AB843,"")</f>
        <v/>
      </c>
      <c r="AA843" s="3" t="str">
        <f>IF(仕訳入力シート!AC843&lt;&gt;0,仕訳入力シート!AC843,"")</f>
        <v/>
      </c>
      <c r="AB843" s="3" t="str">
        <f>IF(仕訳入力シート!V843&lt;&gt;"",仕訳入力シート!V843,"")</f>
        <v/>
      </c>
      <c r="AC843" s="3" t="str">
        <f>IF(仕訳入力シート!X843&lt;&gt;"",仕訳入力シート!X843,"")</f>
        <v/>
      </c>
      <c r="AD843" s="3" t="str">
        <f>IF(仕訳入力シート!AA843&lt;&gt;"",仕訳入力シート!AA843,"")</f>
        <v/>
      </c>
      <c r="AE843" s="3">
        <f t="shared" si="54"/>
        <v>0</v>
      </c>
      <c r="AF843" s="3">
        <f t="shared" si="55"/>
        <v>0</v>
      </c>
      <c r="AG843" s="121" t="str">
        <f>IF(仕訳入力シート!AD843&lt;&gt;0,仕訳入力シート!AD843,"")</f>
        <v/>
      </c>
      <c r="AH843" s="3" t="str">
        <f>IF(仕訳入力シート!AE843&lt;&gt;"",仕訳入力シート!AE843,"")</f>
        <v/>
      </c>
      <c r="AI843" s="117" t="str">
        <f>IF(仕訳入力シート!AH843&lt;&gt;0,仕訳入力シート!AH843,"")</f>
        <v/>
      </c>
      <c r="AJ843" s="118" t="str">
        <f>IF(仕訳入力シート!AI843&lt;&gt;0,仕訳入力シート!AI843,"")</f>
        <v/>
      </c>
      <c r="AK843" s="118" t="str">
        <f>IF(仕訳入力シート!AJ843&lt;&gt;0,仕訳入力シート!AJ843,"")</f>
        <v/>
      </c>
      <c r="AL843" s="118" t="str">
        <f>IF(仕訳入力シート!AK843&lt;&gt;0,仕訳入力シート!AK843,"")</f>
        <v/>
      </c>
      <c r="AM843" s="118" t="str">
        <f>IF(仕訳入力シート!AL843&lt;&gt;0,仕訳入力シート!AL843,"")</f>
        <v/>
      </c>
      <c r="AN843" s="118"/>
      <c r="AO843" s="118"/>
      <c r="AP843" s="118"/>
      <c r="AQ843" s="118"/>
      <c r="AR843" s="118"/>
      <c r="AS843" s="118"/>
      <c r="AT843" s="118"/>
      <c r="AU843" s="120" t="str">
        <f>IF(仕訳入力シート!AQ843&lt;&gt;0,仕訳入力シート!AQ843,"")</f>
        <v/>
      </c>
      <c r="AV843" s="118" t="str">
        <f>IF(仕訳入力シート!AR843&lt;&gt;0,仕訳入力シート!AR843,"")</f>
        <v/>
      </c>
      <c r="AW843" s="120" t="str">
        <f>IF(仕訳入力シート!AT843&lt;&gt;0,仕訳入力シート!AT843,"")</f>
        <v/>
      </c>
      <c r="AX843" s="118" t="str">
        <f>IF(仕訳入力シート!AU843&lt;&gt;0,仕訳入力シート!AU843,"")</f>
        <v/>
      </c>
    </row>
    <row r="844" spans="1:50" ht="17.45" customHeight="1">
      <c r="A844" s="3" t="str">
        <f>IF(C844="",MAX(A$8:A843)+1,"")</f>
        <v/>
      </c>
      <c r="C844" s="3" t="str">
        <f>IF(仕訳入力シート!A844="*","*",IF(J844="","*",IF(J844=0,"*","")))</f>
        <v>*</v>
      </c>
      <c r="D844" s="3">
        <f>仕訳入力シート!B844</f>
        <v>836</v>
      </c>
      <c r="E844" s="3" t="str">
        <f>IF(仕訳入力シート!C844&lt;&gt;0,仕訳入力シート!C844,"")</f>
        <v/>
      </c>
      <c r="F844" s="110" t="str">
        <f>IF(仕訳入力シート!D844&lt;&gt;0,仕訳入力シート!D844,"")</f>
        <v/>
      </c>
      <c r="H844" s="110" t="str">
        <f>IF(仕訳入力シート!AN844&lt;&gt;0,仕訳入力シート!AN844,"")</f>
        <v/>
      </c>
      <c r="I844" s="110" t="str">
        <f>IF(仕訳入力シート!AO844&lt;&gt;0,仕訳入力シート!AO844,"")</f>
        <v/>
      </c>
      <c r="J844" s="143">
        <f>仕訳入力シート!E844</f>
        <v>0</v>
      </c>
      <c r="K844" s="116" t="str">
        <f>IF(仕訳入力シート!F844&lt;&gt;0,仕訳入力シート!F844,"")</f>
        <v/>
      </c>
      <c r="L844" s="3" t="str">
        <f>IF(仕訳入力シート!G844&lt;&gt;0,仕訳入力シート!G844,"")</f>
        <v/>
      </c>
      <c r="M844" s="3" t="str">
        <f>IF(仕訳入力シート!H844&lt;&gt;0,仕訳入力シート!H844,"")</f>
        <v/>
      </c>
      <c r="N844" s="3" t="str">
        <f>IF(仕訳入力シート!I844&lt;&gt;0,仕訳入力シート!I844,"")</f>
        <v/>
      </c>
      <c r="O844" s="116" t="str">
        <f>IF(仕訳入力シート!P844&lt;&gt;0,仕訳入力シート!P844,"")</f>
        <v/>
      </c>
      <c r="P844" s="3" t="str">
        <f>IF(仕訳入力シート!Q844&lt;&gt;0,仕訳入力シート!Q844,"")</f>
        <v/>
      </c>
      <c r="Q844" s="3" t="str">
        <f>IF(仕訳入力シート!J844&lt;&gt;"",仕訳入力シート!J844,"")</f>
        <v/>
      </c>
      <c r="R844" s="3" t="str">
        <f>IF(仕訳入力シート!L844&lt;&gt;"",仕訳入力シート!L844,"")</f>
        <v/>
      </c>
      <c r="S844" s="3" t="str">
        <f>IF(仕訳入力シート!O844&lt;&gt;"",仕訳入力シート!O844,"")</f>
        <v/>
      </c>
      <c r="T844" s="3">
        <f t="shared" si="52"/>
        <v>0</v>
      </c>
      <c r="U844" s="3">
        <f t="shared" si="53"/>
        <v>0</v>
      </c>
      <c r="V844" s="113" t="str">
        <f>IF(仕訳入力シート!R844&lt;&gt;0,仕訳入力シート!R844,"")</f>
        <v/>
      </c>
      <c r="W844" s="3" t="str">
        <f>IF(仕訳入力シート!S844&lt;&gt;0,仕訳入力シート!S844,"")</f>
        <v/>
      </c>
      <c r="X844" s="3" t="str">
        <f>IF(仕訳入力シート!T844&lt;&gt;0,仕訳入力シート!T844,"")</f>
        <v/>
      </c>
      <c r="Y844" s="3" t="str">
        <f>IF(仕訳入力シート!U844&lt;&gt;0,仕訳入力シート!U844,"")</f>
        <v/>
      </c>
      <c r="Z844" s="116" t="str">
        <f>IF(仕訳入力シート!AB844&lt;&gt;0,仕訳入力シート!AB844,"")</f>
        <v/>
      </c>
      <c r="AA844" s="3" t="str">
        <f>IF(仕訳入力シート!AC844&lt;&gt;0,仕訳入力シート!AC844,"")</f>
        <v/>
      </c>
      <c r="AB844" s="3" t="str">
        <f>IF(仕訳入力シート!V844&lt;&gt;"",仕訳入力シート!V844,"")</f>
        <v/>
      </c>
      <c r="AC844" s="3" t="str">
        <f>IF(仕訳入力シート!X844&lt;&gt;"",仕訳入力シート!X844,"")</f>
        <v/>
      </c>
      <c r="AD844" s="3" t="str">
        <f>IF(仕訳入力シート!AA844&lt;&gt;"",仕訳入力シート!AA844,"")</f>
        <v/>
      </c>
      <c r="AE844" s="3">
        <f t="shared" si="54"/>
        <v>0</v>
      </c>
      <c r="AF844" s="3">
        <f t="shared" si="55"/>
        <v>0</v>
      </c>
      <c r="AG844" s="121" t="str">
        <f>IF(仕訳入力シート!AD844&lt;&gt;0,仕訳入力シート!AD844,"")</f>
        <v/>
      </c>
      <c r="AH844" s="3" t="str">
        <f>IF(仕訳入力シート!AE844&lt;&gt;"",仕訳入力シート!AE844,"")</f>
        <v/>
      </c>
      <c r="AI844" s="117" t="str">
        <f>IF(仕訳入力シート!AH844&lt;&gt;0,仕訳入力シート!AH844,"")</f>
        <v/>
      </c>
      <c r="AJ844" s="118" t="str">
        <f>IF(仕訳入力シート!AI844&lt;&gt;0,仕訳入力シート!AI844,"")</f>
        <v/>
      </c>
      <c r="AK844" s="118" t="str">
        <f>IF(仕訳入力シート!AJ844&lt;&gt;0,仕訳入力シート!AJ844,"")</f>
        <v/>
      </c>
      <c r="AL844" s="118" t="str">
        <f>IF(仕訳入力シート!AK844&lt;&gt;0,仕訳入力シート!AK844,"")</f>
        <v/>
      </c>
      <c r="AM844" s="118" t="str">
        <f>IF(仕訳入力シート!AL844&lt;&gt;0,仕訳入力シート!AL844,"")</f>
        <v/>
      </c>
      <c r="AN844" s="118"/>
      <c r="AO844" s="118"/>
      <c r="AP844" s="118"/>
      <c r="AQ844" s="118"/>
      <c r="AR844" s="118"/>
      <c r="AS844" s="118"/>
      <c r="AT844" s="118"/>
      <c r="AU844" s="120" t="str">
        <f>IF(仕訳入力シート!AQ844&lt;&gt;0,仕訳入力シート!AQ844,"")</f>
        <v/>
      </c>
      <c r="AV844" s="118" t="str">
        <f>IF(仕訳入力シート!AR844&lt;&gt;0,仕訳入力シート!AR844,"")</f>
        <v/>
      </c>
      <c r="AW844" s="120" t="str">
        <f>IF(仕訳入力シート!AT844&lt;&gt;0,仕訳入力シート!AT844,"")</f>
        <v/>
      </c>
      <c r="AX844" s="118" t="str">
        <f>IF(仕訳入力シート!AU844&lt;&gt;0,仕訳入力シート!AU844,"")</f>
        <v/>
      </c>
    </row>
    <row r="845" spans="1:50" ht="17.45" customHeight="1">
      <c r="A845" s="3" t="str">
        <f>IF(C845="",MAX(A$8:A844)+1,"")</f>
        <v/>
      </c>
      <c r="C845" s="3" t="str">
        <f>IF(仕訳入力シート!A845="*","*",IF(J845="","*",IF(J845=0,"*","")))</f>
        <v>*</v>
      </c>
      <c r="D845" s="3">
        <f>仕訳入力シート!B845</f>
        <v>837</v>
      </c>
      <c r="E845" s="3" t="str">
        <f>IF(仕訳入力シート!C845&lt;&gt;0,仕訳入力シート!C845,"")</f>
        <v/>
      </c>
      <c r="F845" s="110" t="str">
        <f>IF(仕訳入力シート!D845&lt;&gt;0,仕訳入力シート!D845,"")</f>
        <v/>
      </c>
      <c r="H845" s="110" t="str">
        <f>IF(仕訳入力シート!AN845&lt;&gt;0,仕訳入力シート!AN845,"")</f>
        <v/>
      </c>
      <c r="I845" s="110" t="str">
        <f>IF(仕訳入力シート!AO845&lt;&gt;0,仕訳入力シート!AO845,"")</f>
        <v/>
      </c>
      <c r="J845" s="143">
        <f>仕訳入力シート!E845</f>
        <v>0</v>
      </c>
      <c r="K845" s="116" t="str">
        <f>IF(仕訳入力シート!F845&lt;&gt;0,仕訳入力シート!F845,"")</f>
        <v/>
      </c>
      <c r="L845" s="3" t="str">
        <f>IF(仕訳入力シート!G845&lt;&gt;0,仕訳入力シート!G845,"")</f>
        <v/>
      </c>
      <c r="M845" s="3" t="str">
        <f>IF(仕訳入力シート!H845&lt;&gt;0,仕訳入力シート!H845,"")</f>
        <v/>
      </c>
      <c r="N845" s="3" t="str">
        <f>IF(仕訳入力シート!I845&lt;&gt;0,仕訳入力シート!I845,"")</f>
        <v/>
      </c>
      <c r="O845" s="116" t="str">
        <f>IF(仕訳入力シート!P845&lt;&gt;0,仕訳入力シート!P845,"")</f>
        <v/>
      </c>
      <c r="P845" s="3" t="str">
        <f>IF(仕訳入力シート!Q845&lt;&gt;0,仕訳入力シート!Q845,"")</f>
        <v/>
      </c>
      <c r="Q845" s="3" t="str">
        <f>IF(仕訳入力シート!J845&lt;&gt;"",仕訳入力シート!J845,"")</f>
        <v/>
      </c>
      <c r="R845" s="3" t="str">
        <f>IF(仕訳入力シート!L845&lt;&gt;"",仕訳入力シート!L845,"")</f>
        <v/>
      </c>
      <c r="S845" s="3" t="str">
        <f>IF(仕訳入力シート!O845&lt;&gt;"",仕訳入力シート!O845,"")</f>
        <v/>
      </c>
      <c r="T845" s="3">
        <f t="shared" si="52"/>
        <v>0</v>
      </c>
      <c r="U845" s="3">
        <f t="shared" si="53"/>
        <v>0</v>
      </c>
      <c r="V845" s="113" t="str">
        <f>IF(仕訳入力シート!R845&lt;&gt;0,仕訳入力シート!R845,"")</f>
        <v/>
      </c>
      <c r="W845" s="3" t="str">
        <f>IF(仕訳入力シート!S845&lt;&gt;0,仕訳入力シート!S845,"")</f>
        <v/>
      </c>
      <c r="X845" s="3" t="str">
        <f>IF(仕訳入力シート!T845&lt;&gt;0,仕訳入力シート!T845,"")</f>
        <v/>
      </c>
      <c r="Y845" s="3" t="str">
        <f>IF(仕訳入力シート!U845&lt;&gt;0,仕訳入力シート!U845,"")</f>
        <v/>
      </c>
      <c r="Z845" s="116" t="str">
        <f>IF(仕訳入力シート!AB845&lt;&gt;0,仕訳入力シート!AB845,"")</f>
        <v/>
      </c>
      <c r="AA845" s="3" t="str">
        <f>IF(仕訳入力シート!AC845&lt;&gt;0,仕訳入力シート!AC845,"")</f>
        <v/>
      </c>
      <c r="AB845" s="3" t="str">
        <f>IF(仕訳入力シート!V845&lt;&gt;"",仕訳入力シート!V845,"")</f>
        <v/>
      </c>
      <c r="AC845" s="3" t="str">
        <f>IF(仕訳入力シート!X845&lt;&gt;"",仕訳入力シート!X845,"")</f>
        <v/>
      </c>
      <c r="AD845" s="3" t="str">
        <f>IF(仕訳入力シート!AA845&lt;&gt;"",仕訳入力シート!AA845,"")</f>
        <v/>
      </c>
      <c r="AE845" s="3">
        <f t="shared" si="54"/>
        <v>0</v>
      </c>
      <c r="AF845" s="3">
        <f t="shared" si="55"/>
        <v>0</v>
      </c>
      <c r="AG845" s="121" t="str">
        <f>IF(仕訳入力シート!AD845&lt;&gt;0,仕訳入力シート!AD845,"")</f>
        <v/>
      </c>
      <c r="AH845" s="3" t="str">
        <f>IF(仕訳入力シート!AE845&lt;&gt;"",仕訳入力シート!AE845,"")</f>
        <v/>
      </c>
      <c r="AI845" s="117" t="str">
        <f>IF(仕訳入力シート!AH845&lt;&gt;0,仕訳入力シート!AH845,"")</f>
        <v/>
      </c>
      <c r="AJ845" s="118" t="str">
        <f>IF(仕訳入力シート!AI845&lt;&gt;0,仕訳入力シート!AI845,"")</f>
        <v/>
      </c>
      <c r="AK845" s="118" t="str">
        <f>IF(仕訳入力シート!AJ845&lt;&gt;0,仕訳入力シート!AJ845,"")</f>
        <v/>
      </c>
      <c r="AL845" s="118" t="str">
        <f>IF(仕訳入力シート!AK845&lt;&gt;0,仕訳入力シート!AK845,"")</f>
        <v/>
      </c>
      <c r="AM845" s="118" t="str">
        <f>IF(仕訳入力シート!AL845&lt;&gt;0,仕訳入力シート!AL845,"")</f>
        <v/>
      </c>
      <c r="AN845" s="118"/>
      <c r="AO845" s="118"/>
      <c r="AP845" s="118"/>
      <c r="AQ845" s="118"/>
      <c r="AR845" s="118"/>
      <c r="AS845" s="118"/>
      <c r="AT845" s="118"/>
      <c r="AU845" s="120" t="str">
        <f>IF(仕訳入力シート!AQ845&lt;&gt;0,仕訳入力シート!AQ845,"")</f>
        <v/>
      </c>
      <c r="AV845" s="118" t="str">
        <f>IF(仕訳入力シート!AR845&lt;&gt;0,仕訳入力シート!AR845,"")</f>
        <v/>
      </c>
      <c r="AW845" s="120" t="str">
        <f>IF(仕訳入力シート!AT845&lt;&gt;0,仕訳入力シート!AT845,"")</f>
        <v/>
      </c>
      <c r="AX845" s="118" t="str">
        <f>IF(仕訳入力シート!AU845&lt;&gt;0,仕訳入力シート!AU845,"")</f>
        <v/>
      </c>
    </row>
    <row r="846" spans="1:50" ht="17.45" customHeight="1">
      <c r="A846" s="3" t="str">
        <f>IF(C846="",MAX(A$8:A845)+1,"")</f>
        <v/>
      </c>
      <c r="C846" s="3" t="str">
        <f>IF(仕訳入力シート!A846="*","*",IF(J846="","*",IF(J846=0,"*","")))</f>
        <v>*</v>
      </c>
      <c r="D846" s="3">
        <f>仕訳入力シート!B846</f>
        <v>838</v>
      </c>
      <c r="E846" s="3" t="str">
        <f>IF(仕訳入力シート!C846&lt;&gt;0,仕訳入力シート!C846,"")</f>
        <v/>
      </c>
      <c r="F846" s="110" t="str">
        <f>IF(仕訳入力シート!D846&lt;&gt;0,仕訳入力シート!D846,"")</f>
        <v/>
      </c>
      <c r="H846" s="110" t="str">
        <f>IF(仕訳入力シート!AN846&lt;&gt;0,仕訳入力シート!AN846,"")</f>
        <v/>
      </c>
      <c r="I846" s="110" t="str">
        <f>IF(仕訳入力シート!AO846&lt;&gt;0,仕訳入力シート!AO846,"")</f>
        <v/>
      </c>
      <c r="J846" s="143">
        <f>仕訳入力シート!E846</f>
        <v>0</v>
      </c>
      <c r="K846" s="116" t="str">
        <f>IF(仕訳入力シート!F846&lt;&gt;0,仕訳入力シート!F846,"")</f>
        <v/>
      </c>
      <c r="L846" s="3" t="str">
        <f>IF(仕訳入力シート!G846&lt;&gt;0,仕訳入力シート!G846,"")</f>
        <v/>
      </c>
      <c r="M846" s="3" t="str">
        <f>IF(仕訳入力シート!H846&lt;&gt;0,仕訳入力シート!H846,"")</f>
        <v/>
      </c>
      <c r="N846" s="3" t="str">
        <f>IF(仕訳入力シート!I846&lt;&gt;0,仕訳入力シート!I846,"")</f>
        <v/>
      </c>
      <c r="O846" s="116" t="str">
        <f>IF(仕訳入力シート!P846&lt;&gt;0,仕訳入力シート!P846,"")</f>
        <v/>
      </c>
      <c r="P846" s="3" t="str">
        <f>IF(仕訳入力シート!Q846&lt;&gt;0,仕訳入力シート!Q846,"")</f>
        <v/>
      </c>
      <c r="Q846" s="3" t="str">
        <f>IF(仕訳入力シート!J846&lt;&gt;"",仕訳入力シート!J846,"")</f>
        <v/>
      </c>
      <c r="R846" s="3" t="str">
        <f>IF(仕訳入力シート!L846&lt;&gt;"",仕訳入力シート!L846,"")</f>
        <v/>
      </c>
      <c r="S846" s="3" t="str">
        <f>IF(仕訳入力シート!O846&lt;&gt;"",仕訳入力シート!O846,"")</f>
        <v/>
      </c>
      <c r="T846" s="3">
        <f t="shared" si="52"/>
        <v>0</v>
      </c>
      <c r="U846" s="3">
        <f t="shared" si="53"/>
        <v>0</v>
      </c>
      <c r="V846" s="113" t="str">
        <f>IF(仕訳入力シート!R846&lt;&gt;0,仕訳入力シート!R846,"")</f>
        <v/>
      </c>
      <c r="W846" s="3" t="str">
        <f>IF(仕訳入力シート!S846&lt;&gt;0,仕訳入力シート!S846,"")</f>
        <v/>
      </c>
      <c r="X846" s="3" t="str">
        <f>IF(仕訳入力シート!T846&lt;&gt;0,仕訳入力シート!T846,"")</f>
        <v/>
      </c>
      <c r="Y846" s="3" t="str">
        <f>IF(仕訳入力シート!U846&lt;&gt;0,仕訳入力シート!U846,"")</f>
        <v/>
      </c>
      <c r="Z846" s="116" t="str">
        <f>IF(仕訳入力シート!AB846&lt;&gt;0,仕訳入力シート!AB846,"")</f>
        <v/>
      </c>
      <c r="AA846" s="3" t="str">
        <f>IF(仕訳入力シート!AC846&lt;&gt;0,仕訳入力シート!AC846,"")</f>
        <v/>
      </c>
      <c r="AB846" s="3" t="str">
        <f>IF(仕訳入力シート!V846&lt;&gt;"",仕訳入力シート!V846,"")</f>
        <v/>
      </c>
      <c r="AC846" s="3" t="str">
        <f>IF(仕訳入力シート!X846&lt;&gt;"",仕訳入力シート!X846,"")</f>
        <v/>
      </c>
      <c r="AD846" s="3" t="str">
        <f>IF(仕訳入力シート!AA846&lt;&gt;"",仕訳入力シート!AA846,"")</f>
        <v/>
      </c>
      <c r="AE846" s="3">
        <f t="shared" si="54"/>
        <v>0</v>
      </c>
      <c r="AF846" s="3">
        <f t="shared" si="55"/>
        <v>0</v>
      </c>
      <c r="AG846" s="121" t="str">
        <f>IF(仕訳入力シート!AD846&lt;&gt;0,仕訳入力シート!AD846,"")</f>
        <v/>
      </c>
      <c r="AH846" s="3" t="str">
        <f>IF(仕訳入力シート!AE846&lt;&gt;"",仕訳入力シート!AE846,"")</f>
        <v/>
      </c>
      <c r="AI846" s="117" t="str">
        <f>IF(仕訳入力シート!AH846&lt;&gt;0,仕訳入力シート!AH846,"")</f>
        <v/>
      </c>
      <c r="AJ846" s="118" t="str">
        <f>IF(仕訳入力シート!AI846&lt;&gt;0,仕訳入力シート!AI846,"")</f>
        <v/>
      </c>
      <c r="AK846" s="118" t="str">
        <f>IF(仕訳入力シート!AJ846&lt;&gt;0,仕訳入力シート!AJ846,"")</f>
        <v/>
      </c>
      <c r="AL846" s="118" t="str">
        <f>IF(仕訳入力シート!AK846&lt;&gt;0,仕訳入力シート!AK846,"")</f>
        <v/>
      </c>
      <c r="AM846" s="118" t="str">
        <f>IF(仕訳入力シート!AL846&lt;&gt;0,仕訳入力シート!AL846,"")</f>
        <v/>
      </c>
      <c r="AN846" s="118"/>
      <c r="AO846" s="118"/>
      <c r="AP846" s="118"/>
      <c r="AQ846" s="118"/>
      <c r="AR846" s="118"/>
      <c r="AS846" s="118"/>
      <c r="AT846" s="118"/>
      <c r="AU846" s="120" t="str">
        <f>IF(仕訳入力シート!AQ846&lt;&gt;0,仕訳入力シート!AQ846,"")</f>
        <v/>
      </c>
      <c r="AV846" s="118" t="str">
        <f>IF(仕訳入力シート!AR846&lt;&gt;0,仕訳入力シート!AR846,"")</f>
        <v/>
      </c>
      <c r="AW846" s="120" t="str">
        <f>IF(仕訳入力シート!AT846&lt;&gt;0,仕訳入力シート!AT846,"")</f>
        <v/>
      </c>
      <c r="AX846" s="118" t="str">
        <f>IF(仕訳入力シート!AU846&lt;&gt;0,仕訳入力シート!AU846,"")</f>
        <v/>
      </c>
    </row>
    <row r="847" spans="1:50" ht="17.45" customHeight="1">
      <c r="A847" s="3" t="str">
        <f>IF(C847="",MAX(A$8:A846)+1,"")</f>
        <v/>
      </c>
      <c r="C847" s="3" t="str">
        <f>IF(仕訳入力シート!A847="*","*",IF(J847="","*",IF(J847=0,"*","")))</f>
        <v>*</v>
      </c>
      <c r="D847" s="3">
        <f>仕訳入力シート!B847</f>
        <v>839</v>
      </c>
      <c r="E847" s="3" t="str">
        <f>IF(仕訳入力シート!C847&lt;&gt;0,仕訳入力シート!C847,"")</f>
        <v/>
      </c>
      <c r="F847" s="110" t="str">
        <f>IF(仕訳入力シート!D847&lt;&gt;0,仕訳入力シート!D847,"")</f>
        <v/>
      </c>
      <c r="H847" s="110" t="str">
        <f>IF(仕訳入力シート!AN847&lt;&gt;0,仕訳入力シート!AN847,"")</f>
        <v/>
      </c>
      <c r="I847" s="110" t="str">
        <f>IF(仕訳入力シート!AO847&lt;&gt;0,仕訳入力シート!AO847,"")</f>
        <v/>
      </c>
      <c r="J847" s="143">
        <f>仕訳入力シート!E847</f>
        <v>0</v>
      </c>
      <c r="K847" s="116" t="str">
        <f>IF(仕訳入力シート!F847&lt;&gt;0,仕訳入力シート!F847,"")</f>
        <v/>
      </c>
      <c r="L847" s="3" t="str">
        <f>IF(仕訳入力シート!G847&lt;&gt;0,仕訳入力シート!G847,"")</f>
        <v/>
      </c>
      <c r="M847" s="3" t="str">
        <f>IF(仕訳入力シート!H847&lt;&gt;0,仕訳入力シート!H847,"")</f>
        <v/>
      </c>
      <c r="N847" s="3" t="str">
        <f>IF(仕訳入力シート!I847&lt;&gt;0,仕訳入力シート!I847,"")</f>
        <v/>
      </c>
      <c r="O847" s="116" t="str">
        <f>IF(仕訳入力シート!P847&lt;&gt;0,仕訳入力シート!P847,"")</f>
        <v/>
      </c>
      <c r="P847" s="3" t="str">
        <f>IF(仕訳入力シート!Q847&lt;&gt;0,仕訳入力シート!Q847,"")</f>
        <v/>
      </c>
      <c r="Q847" s="3" t="str">
        <f>IF(仕訳入力シート!J847&lt;&gt;"",仕訳入力シート!J847,"")</f>
        <v/>
      </c>
      <c r="R847" s="3" t="str">
        <f>IF(仕訳入力シート!L847&lt;&gt;"",仕訳入力シート!L847,"")</f>
        <v/>
      </c>
      <c r="S847" s="3" t="str">
        <f>IF(仕訳入力シート!O847&lt;&gt;"",仕訳入力シート!O847,"")</f>
        <v/>
      </c>
      <c r="T847" s="3">
        <f t="shared" si="52"/>
        <v>0</v>
      </c>
      <c r="U847" s="3">
        <f t="shared" si="53"/>
        <v>0</v>
      </c>
      <c r="V847" s="113" t="str">
        <f>IF(仕訳入力シート!R847&lt;&gt;0,仕訳入力シート!R847,"")</f>
        <v/>
      </c>
      <c r="W847" s="3" t="str">
        <f>IF(仕訳入力シート!S847&lt;&gt;0,仕訳入力シート!S847,"")</f>
        <v/>
      </c>
      <c r="X847" s="3" t="str">
        <f>IF(仕訳入力シート!T847&lt;&gt;0,仕訳入力シート!T847,"")</f>
        <v/>
      </c>
      <c r="Y847" s="3" t="str">
        <f>IF(仕訳入力シート!U847&lt;&gt;0,仕訳入力シート!U847,"")</f>
        <v/>
      </c>
      <c r="Z847" s="116" t="str">
        <f>IF(仕訳入力シート!AB847&lt;&gt;0,仕訳入力シート!AB847,"")</f>
        <v/>
      </c>
      <c r="AA847" s="3" t="str">
        <f>IF(仕訳入力シート!AC847&lt;&gt;0,仕訳入力シート!AC847,"")</f>
        <v/>
      </c>
      <c r="AB847" s="3" t="str">
        <f>IF(仕訳入力シート!V847&lt;&gt;"",仕訳入力シート!V847,"")</f>
        <v/>
      </c>
      <c r="AC847" s="3" t="str">
        <f>IF(仕訳入力シート!X847&lt;&gt;"",仕訳入力シート!X847,"")</f>
        <v/>
      </c>
      <c r="AD847" s="3" t="str">
        <f>IF(仕訳入力シート!AA847&lt;&gt;"",仕訳入力シート!AA847,"")</f>
        <v/>
      </c>
      <c r="AE847" s="3">
        <f t="shared" si="54"/>
        <v>0</v>
      </c>
      <c r="AF847" s="3">
        <f t="shared" si="55"/>
        <v>0</v>
      </c>
      <c r="AG847" s="121" t="str">
        <f>IF(仕訳入力シート!AD847&lt;&gt;0,仕訳入力シート!AD847,"")</f>
        <v/>
      </c>
      <c r="AH847" s="3" t="str">
        <f>IF(仕訳入力シート!AE847&lt;&gt;"",仕訳入力シート!AE847,"")</f>
        <v/>
      </c>
      <c r="AI847" s="117" t="str">
        <f>IF(仕訳入力シート!AH847&lt;&gt;0,仕訳入力シート!AH847,"")</f>
        <v/>
      </c>
      <c r="AJ847" s="118" t="str">
        <f>IF(仕訳入力シート!AI847&lt;&gt;0,仕訳入力シート!AI847,"")</f>
        <v/>
      </c>
      <c r="AK847" s="118" t="str">
        <f>IF(仕訳入力シート!AJ847&lt;&gt;0,仕訳入力シート!AJ847,"")</f>
        <v/>
      </c>
      <c r="AL847" s="118" t="str">
        <f>IF(仕訳入力シート!AK847&lt;&gt;0,仕訳入力シート!AK847,"")</f>
        <v/>
      </c>
      <c r="AM847" s="118" t="str">
        <f>IF(仕訳入力シート!AL847&lt;&gt;0,仕訳入力シート!AL847,"")</f>
        <v/>
      </c>
      <c r="AN847" s="118"/>
      <c r="AO847" s="118"/>
      <c r="AP847" s="118"/>
      <c r="AQ847" s="118"/>
      <c r="AR847" s="118"/>
      <c r="AS847" s="118"/>
      <c r="AT847" s="118"/>
      <c r="AU847" s="120" t="str">
        <f>IF(仕訳入力シート!AQ847&lt;&gt;0,仕訳入力シート!AQ847,"")</f>
        <v/>
      </c>
      <c r="AV847" s="118" t="str">
        <f>IF(仕訳入力シート!AR847&lt;&gt;0,仕訳入力シート!AR847,"")</f>
        <v/>
      </c>
      <c r="AW847" s="120" t="str">
        <f>IF(仕訳入力シート!AT847&lt;&gt;0,仕訳入力シート!AT847,"")</f>
        <v/>
      </c>
      <c r="AX847" s="118" t="str">
        <f>IF(仕訳入力シート!AU847&lt;&gt;0,仕訳入力シート!AU847,"")</f>
        <v/>
      </c>
    </row>
    <row r="848" spans="1:50" ht="17.45" customHeight="1">
      <c r="A848" s="3" t="str">
        <f>IF(C848="",MAX(A$8:A847)+1,"")</f>
        <v/>
      </c>
      <c r="C848" s="3" t="str">
        <f>IF(仕訳入力シート!A848="*","*",IF(J848="","*",IF(J848=0,"*","")))</f>
        <v>*</v>
      </c>
      <c r="D848" s="3">
        <f>仕訳入力シート!B848</f>
        <v>840</v>
      </c>
      <c r="E848" s="3" t="str">
        <f>IF(仕訳入力シート!C848&lt;&gt;0,仕訳入力シート!C848,"")</f>
        <v/>
      </c>
      <c r="F848" s="110" t="str">
        <f>IF(仕訳入力シート!D848&lt;&gt;0,仕訳入力シート!D848,"")</f>
        <v/>
      </c>
      <c r="H848" s="110" t="str">
        <f>IF(仕訳入力シート!AN848&lt;&gt;0,仕訳入力シート!AN848,"")</f>
        <v/>
      </c>
      <c r="I848" s="110" t="str">
        <f>IF(仕訳入力シート!AO848&lt;&gt;0,仕訳入力シート!AO848,"")</f>
        <v/>
      </c>
      <c r="J848" s="143">
        <f>仕訳入力シート!E848</f>
        <v>0</v>
      </c>
      <c r="K848" s="116" t="str">
        <f>IF(仕訳入力シート!F848&lt;&gt;0,仕訳入力シート!F848,"")</f>
        <v/>
      </c>
      <c r="L848" s="3" t="str">
        <f>IF(仕訳入力シート!G848&lt;&gt;0,仕訳入力シート!G848,"")</f>
        <v/>
      </c>
      <c r="M848" s="3" t="str">
        <f>IF(仕訳入力シート!H848&lt;&gt;0,仕訳入力シート!H848,"")</f>
        <v/>
      </c>
      <c r="N848" s="3" t="str">
        <f>IF(仕訳入力シート!I848&lt;&gt;0,仕訳入力シート!I848,"")</f>
        <v/>
      </c>
      <c r="O848" s="116" t="str">
        <f>IF(仕訳入力シート!P848&lt;&gt;0,仕訳入力シート!P848,"")</f>
        <v/>
      </c>
      <c r="P848" s="3" t="str">
        <f>IF(仕訳入力シート!Q848&lt;&gt;0,仕訳入力シート!Q848,"")</f>
        <v/>
      </c>
      <c r="Q848" s="3" t="str">
        <f>IF(仕訳入力シート!J848&lt;&gt;"",仕訳入力シート!J848,"")</f>
        <v/>
      </c>
      <c r="R848" s="3" t="str">
        <f>IF(仕訳入力シート!L848&lt;&gt;"",仕訳入力シート!L848,"")</f>
        <v/>
      </c>
      <c r="S848" s="3" t="str">
        <f>IF(仕訳入力シート!O848&lt;&gt;"",仕訳入力シート!O848,"")</f>
        <v/>
      </c>
      <c r="T848" s="3">
        <f t="shared" si="52"/>
        <v>0</v>
      </c>
      <c r="U848" s="3">
        <f t="shared" si="53"/>
        <v>0</v>
      </c>
      <c r="V848" s="113" t="str">
        <f>IF(仕訳入力シート!R848&lt;&gt;0,仕訳入力シート!R848,"")</f>
        <v/>
      </c>
      <c r="W848" s="3" t="str">
        <f>IF(仕訳入力シート!S848&lt;&gt;0,仕訳入力シート!S848,"")</f>
        <v/>
      </c>
      <c r="X848" s="3" t="str">
        <f>IF(仕訳入力シート!T848&lt;&gt;0,仕訳入力シート!T848,"")</f>
        <v/>
      </c>
      <c r="Y848" s="3" t="str">
        <f>IF(仕訳入力シート!U848&lt;&gt;0,仕訳入力シート!U848,"")</f>
        <v/>
      </c>
      <c r="Z848" s="116" t="str">
        <f>IF(仕訳入力シート!AB848&lt;&gt;0,仕訳入力シート!AB848,"")</f>
        <v/>
      </c>
      <c r="AA848" s="3" t="str">
        <f>IF(仕訳入力シート!AC848&lt;&gt;0,仕訳入力シート!AC848,"")</f>
        <v/>
      </c>
      <c r="AB848" s="3" t="str">
        <f>IF(仕訳入力シート!V848&lt;&gt;"",仕訳入力シート!V848,"")</f>
        <v/>
      </c>
      <c r="AC848" s="3" t="str">
        <f>IF(仕訳入力シート!X848&lt;&gt;"",仕訳入力シート!X848,"")</f>
        <v/>
      </c>
      <c r="AD848" s="3" t="str">
        <f>IF(仕訳入力シート!AA848&lt;&gt;"",仕訳入力シート!AA848,"")</f>
        <v/>
      </c>
      <c r="AE848" s="3">
        <f t="shared" si="54"/>
        <v>0</v>
      </c>
      <c r="AF848" s="3">
        <f t="shared" si="55"/>
        <v>0</v>
      </c>
      <c r="AG848" s="121" t="str">
        <f>IF(仕訳入力シート!AD848&lt;&gt;0,仕訳入力シート!AD848,"")</f>
        <v/>
      </c>
      <c r="AH848" s="3" t="str">
        <f>IF(仕訳入力シート!AE848&lt;&gt;"",仕訳入力シート!AE848,"")</f>
        <v/>
      </c>
      <c r="AI848" s="117" t="str">
        <f>IF(仕訳入力シート!AH848&lt;&gt;0,仕訳入力シート!AH848,"")</f>
        <v/>
      </c>
      <c r="AJ848" s="118" t="str">
        <f>IF(仕訳入力シート!AI848&lt;&gt;0,仕訳入力シート!AI848,"")</f>
        <v/>
      </c>
      <c r="AK848" s="118" t="str">
        <f>IF(仕訳入力シート!AJ848&lt;&gt;0,仕訳入力シート!AJ848,"")</f>
        <v/>
      </c>
      <c r="AL848" s="118" t="str">
        <f>IF(仕訳入力シート!AK848&lt;&gt;0,仕訳入力シート!AK848,"")</f>
        <v/>
      </c>
      <c r="AM848" s="118" t="str">
        <f>IF(仕訳入力シート!AL848&lt;&gt;0,仕訳入力シート!AL848,"")</f>
        <v/>
      </c>
      <c r="AN848" s="118"/>
      <c r="AO848" s="118"/>
      <c r="AP848" s="118"/>
      <c r="AQ848" s="118"/>
      <c r="AR848" s="118"/>
      <c r="AS848" s="118"/>
      <c r="AT848" s="118"/>
      <c r="AU848" s="120" t="str">
        <f>IF(仕訳入力シート!AQ848&lt;&gt;0,仕訳入力シート!AQ848,"")</f>
        <v/>
      </c>
      <c r="AV848" s="118" t="str">
        <f>IF(仕訳入力シート!AR848&lt;&gt;0,仕訳入力シート!AR848,"")</f>
        <v/>
      </c>
      <c r="AW848" s="120" t="str">
        <f>IF(仕訳入力シート!AT848&lt;&gt;0,仕訳入力シート!AT848,"")</f>
        <v/>
      </c>
      <c r="AX848" s="118" t="str">
        <f>IF(仕訳入力シート!AU848&lt;&gt;0,仕訳入力シート!AU848,"")</f>
        <v/>
      </c>
    </row>
    <row r="849" spans="1:50" ht="17.45" customHeight="1">
      <c r="A849" s="3" t="str">
        <f>IF(C849="",MAX(A$8:A848)+1,"")</f>
        <v/>
      </c>
      <c r="C849" s="3" t="str">
        <f>IF(仕訳入力シート!A849="*","*",IF(J849="","*",IF(J849=0,"*","")))</f>
        <v>*</v>
      </c>
      <c r="D849" s="3">
        <f>仕訳入力シート!B849</f>
        <v>841</v>
      </c>
      <c r="E849" s="3" t="str">
        <f>IF(仕訳入力シート!C849&lt;&gt;0,仕訳入力シート!C849,"")</f>
        <v/>
      </c>
      <c r="F849" s="110" t="str">
        <f>IF(仕訳入力シート!D849&lt;&gt;0,仕訳入力シート!D849,"")</f>
        <v/>
      </c>
      <c r="H849" s="110" t="str">
        <f>IF(仕訳入力シート!AN849&lt;&gt;0,仕訳入力シート!AN849,"")</f>
        <v/>
      </c>
      <c r="I849" s="110" t="str">
        <f>IF(仕訳入力シート!AO849&lt;&gt;0,仕訳入力シート!AO849,"")</f>
        <v/>
      </c>
      <c r="J849" s="143">
        <f>仕訳入力シート!E849</f>
        <v>0</v>
      </c>
      <c r="K849" s="116" t="str">
        <f>IF(仕訳入力シート!F849&lt;&gt;0,仕訳入力シート!F849,"")</f>
        <v/>
      </c>
      <c r="L849" s="3" t="str">
        <f>IF(仕訳入力シート!G849&lt;&gt;0,仕訳入力シート!G849,"")</f>
        <v/>
      </c>
      <c r="M849" s="3" t="str">
        <f>IF(仕訳入力シート!H849&lt;&gt;0,仕訳入力シート!H849,"")</f>
        <v/>
      </c>
      <c r="N849" s="3" t="str">
        <f>IF(仕訳入力シート!I849&lt;&gt;0,仕訳入力シート!I849,"")</f>
        <v/>
      </c>
      <c r="O849" s="116" t="str">
        <f>IF(仕訳入力シート!P849&lt;&gt;0,仕訳入力シート!P849,"")</f>
        <v/>
      </c>
      <c r="P849" s="3" t="str">
        <f>IF(仕訳入力シート!Q849&lt;&gt;0,仕訳入力シート!Q849,"")</f>
        <v/>
      </c>
      <c r="Q849" s="3" t="str">
        <f>IF(仕訳入力シート!J849&lt;&gt;"",仕訳入力シート!J849,"")</f>
        <v/>
      </c>
      <c r="R849" s="3" t="str">
        <f>IF(仕訳入力シート!L849&lt;&gt;"",仕訳入力シート!L849,"")</f>
        <v/>
      </c>
      <c r="S849" s="3" t="str">
        <f>IF(仕訳入力シート!O849&lt;&gt;"",仕訳入力シート!O849,"")</f>
        <v/>
      </c>
      <c r="T849" s="3">
        <f t="shared" si="52"/>
        <v>0</v>
      </c>
      <c r="U849" s="3">
        <f t="shared" si="53"/>
        <v>0</v>
      </c>
      <c r="V849" s="113" t="str">
        <f>IF(仕訳入力シート!R849&lt;&gt;0,仕訳入力シート!R849,"")</f>
        <v/>
      </c>
      <c r="W849" s="3" t="str">
        <f>IF(仕訳入力シート!S849&lt;&gt;0,仕訳入力シート!S849,"")</f>
        <v/>
      </c>
      <c r="X849" s="3" t="str">
        <f>IF(仕訳入力シート!T849&lt;&gt;0,仕訳入力シート!T849,"")</f>
        <v/>
      </c>
      <c r="Y849" s="3" t="str">
        <f>IF(仕訳入力シート!U849&lt;&gt;0,仕訳入力シート!U849,"")</f>
        <v/>
      </c>
      <c r="Z849" s="116" t="str">
        <f>IF(仕訳入力シート!AB849&lt;&gt;0,仕訳入力シート!AB849,"")</f>
        <v/>
      </c>
      <c r="AA849" s="3" t="str">
        <f>IF(仕訳入力シート!AC849&lt;&gt;0,仕訳入力シート!AC849,"")</f>
        <v/>
      </c>
      <c r="AB849" s="3" t="str">
        <f>IF(仕訳入力シート!V849&lt;&gt;"",仕訳入力シート!V849,"")</f>
        <v/>
      </c>
      <c r="AC849" s="3" t="str">
        <f>IF(仕訳入力シート!X849&lt;&gt;"",仕訳入力シート!X849,"")</f>
        <v/>
      </c>
      <c r="AD849" s="3" t="str">
        <f>IF(仕訳入力シート!AA849&lt;&gt;"",仕訳入力シート!AA849,"")</f>
        <v/>
      </c>
      <c r="AE849" s="3">
        <f t="shared" si="54"/>
        <v>0</v>
      </c>
      <c r="AF849" s="3">
        <f t="shared" si="55"/>
        <v>0</v>
      </c>
      <c r="AG849" s="121" t="str">
        <f>IF(仕訳入力シート!AD849&lt;&gt;0,仕訳入力シート!AD849,"")</f>
        <v/>
      </c>
      <c r="AH849" s="3" t="str">
        <f>IF(仕訳入力シート!AE849&lt;&gt;"",仕訳入力シート!AE849,"")</f>
        <v/>
      </c>
      <c r="AI849" s="117" t="str">
        <f>IF(仕訳入力シート!AH849&lt;&gt;0,仕訳入力シート!AH849,"")</f>
        <v/>
      </c>
      <c r="AJ849" s="118" t="str">
        <f>IF(仕訳入力シート!AI849&lt;&gt;0,仕訳入力シート!AI849,"")</f>
        <v/>
      </c>
      <c r="AK849" s="118" t="str">
        <f>IF(仕訳入力シート!AJ849&lt;&gt;0,仕訳入力シート!AJ849,"")</f>
        <v/>
      </c>
      <c r="AL849" s="118" t="str">
        <f>IF(仕訳入力シート!AK849&lt;&gt;0,仕訳入力シート!AK849,"")</f>
        <v/>
      </c>
      <c r="AM849" s="118" t="str">
        <f>IF(仕訳入力シート!AL849&lt;&gt;0,仕訳入力シート!AL849,"")</f>
        <v/>
      </c>
      <c r="AN849" s="118"/>
      <c r="AO849" s="118"/>
      <c r="AP849" s="118"/>
      <c r="AQ849" s="118"/>
      <c r="AR849" s="118"/>
      <c r="AS849" s="118"/>
      <c r="AT849" s="118"/>
      <c r="AU849" s="120" t="str">
        <f>IF(仕訳入力シート!AQ849&lt;&gt;0,仕訳入力シート!AQ849,"")</f>
        <v/>
      </c>
      <c r="AV849" s="118" t="str">
        <f>IF(仕訳入力シート!AR849&lt;&gt;0,仕訳入力シート!AR849,"")</f>
        <v/>
      </c>
      <c r="AW849" s="120" t="str">
        <f>IF(仕訳入力シート!AT849&lt;&gt;0,仕訳入力シート!AT849,"")</f>
        <v/>
      </c>
      <c r="AX849" s="118" t="str">
        <f>IF(仕訳入力シート!AU849&lt;&gt;0,仕訳入力シート!AU849,"")</f>
        <v/>
      </c>
    </row>
    <row r="850" spans="1:50" ht="17.45" customHeight="1">
      <c r="A850" s="3" t="str">
        <f>IF(C850="",MAX(A$8:A849)+1,"")</f>
        <v/>
      </c>
      <c r="C850" s="3" t="str">
        <f>IF(仕訳入力シート!A850="*","*",IF(J850="","*",IF(J850=0,"*","")))</f>
        <v>*</v>
      </c>
      <c r="D850" s="3">
        <f>仕訳入力シート!B850</f>
        <v>842</v>
      </c>
      <c r="E850" s="3" t="str">
        <f>IF(仕訳入力シート!C850&lt;&gt;0,仕訳入力シート!C850,"")</f>
        <v/>
      </c>
      <c r="F850" s="110" t="str">
        <f>IF(仕訳入力シート!D850&lt;&gt;0,仕訳入力シート!D850,"")</f>
        <v/>
      </c>
      <c r="H850" s="110" t="str">
        <f>IF(仕訳入力シート!AN850&lt;&gt;0,仕訳入力シート!AN850,"")</f>
        <v/>
      </c>
      <c r="I850" s="110" t="str">
        <f>IF(仕訳入力シート!AO850&lt;&gt;0,仕訳入力シート!AO850,"")</f>
        <v/>
      </c>
      <c r="J850" s="143">
        <f>仕訳入力シート!E850</f>
        <v>0</v>
      </c>
      <c r="K850" s="116" t="str">
        <f>IF(仕訳入力シート!F850&lt;&gt;0,仕訳入力シート!F850,"")</f>
        <v/>
      </c>
      <c r="L850" s="3" t="str">
        <f>IF(仕訳入力シート!G850&lt;&gt;0,仕訳入力シート!G850,"")</f>
        <v/>
      </c>
      <c r="M850" s="3" t="str">
        <f>IF(仕訳入力シート!H850&lt;&gt;0,仕訳入力シート!H850,"")</f>
        <v/>
      </c>
      <c r="N850" s="3" t="str">
        <f>IF(仕訳入力シート!I850&lt;&gt;0,仕訳入力シート!I850,"")</f>
        <v/>
      </c>
      <c r="O850" s="116" t="str">
        <f>IF(仕訳入力シート!P850&lt;&gt;0,仕訳入力シート!P850,"")</f>
        <v/>
      </c>
      <c r="P850" s="3" t="str">
        <f>IF(仕訳入力シート!Q850&lt;&gt;0,仕訳入力シート!Q850,"")</f>
        <v/>
      </c>
      <c r="Q850" s="3" t="str">
        <f>IF(仕訳入力シート!J850&lt;&gt;"",仕訳入力シート!J850,"")</f>
        <v/>
      </c>
      <c r="R850" s="3" t="str">
        <f>IF(仕訳入力シート!L850&lt;&gt;"",仕訳入力シート!L850,"")</f>
        <v/>
      </c>
      <c r="S850" s="3" t="str">
        <f>IF(仕訳入力シート!O850&lt;&gt;"",仕訳入力シート!O850,"")</f>
        <v/>
      </c>
      <c r="T850" s="3">
        <f t="shared" si="52"/>
        <v>0</v>
      </c>
      <c r="U850" s="3">
        <f t="shared" si="53"/>
        <v>0</v>
      </c>
      <c r="V850" s="113" t="str">
        <f>IF(仕訳入力シート!R850&lt;&gt;0,仕訳入力シート!R850,"")</f>
        <v/>
      </c>
      <c r="W850" s="3" t="str">
        <f>IF(仕訳入力シート!S850&lt;&gt;0,仕訳入力シート!S850,"")</f>
        <v/>
      </c>
      <c r="X850" s="3" t="str">
        <f>IF(仕訳入力シート!T850&lt;&gt;0,仕訳入力シート!T850,"")</f>
        <v/>
      </c>
      <c r="Y850" s="3" t="str">
        <f>IF(仕訳入力シート!U850&lt;&gt;0,仕訳入力シート!U850,"")</f>
        <v/>
      </c>
      <c r="Z850" s="116" t="str">
        <f>IF(仕訳入力シート!AB850&lt;&gt;0,仕訳入力シート!AB850,"")</f>
        <v/>
      </c>
      <c r="AA850" s="3" t="str">
        <f>IF(仕訳入力シート!AC850&lt;&gt;0,仕訳入力シート!AC850,"")</f>
        <v/>
      </c>
      <c r="AB850" s="3" t="str">
        <f>IF(仕訳入力シート!V850&lt;&gt;"",仕訳入力シート!V850,"")</f>
        <v/>
      </c>
      <c r="AC850" s="3" t="str">
        <f>IF(仕訳入力シート!X850&lt;&gt;"",仕訳入力シート!X850,"")</f>
        <v/>
      </c>
      <c r="AD850" s="3" t="str">
        <f>IF(仕訳入力シート!AA850&lt;&gt;"",仕訳入力シート!AA850,"")</f>
        <v/>
      </c>
      <c r="AE850" s="3">
        <f t="shared" si="54"/>
        <v>0</v>
      </c>
      <c r="AF850" s="3">
        <f t="shared" si="55"/>
        <v>0</v>
      </c>
      <c r="AG850" s="121" t="str">
        <f>IF(仕訳入力シート!AD850&lt;&gt;0,仕訳入力シート!AD850,"")</f>
        <v/>
      </c>
      <c r="AH850" s="3" t="str">
        <f>IF(仕訳入力シート!AE850&lt;&gt;"",仕訳入力シート!AE850,"")</f>
        <v/>
      </c>
      <c r="AI850" s="117" t="str">
        <f>IF(仕訳入力シート!AH850&lt;&gt;0,仕訳入力シート!AH850,"")</f>
        <v/>
      </c>
      <c r="AJ850" s="118" t="str">
        <f>IF(仕訳入力シート!AI850&lt;&gt;0,仕訳入力シート!AI850,"")</f>
        <v/>
      </c>
      <c r="AK850" s="118" t="str">
        <f>IF(仕訳入力シート!AJ850&lt;&gt;0,仕訳入力シート!AJ850,"")</f>
        <v/>
      </c>
      <c r="AL850" s="118" t="str">
        <f>IF(仕訳入力シート!AK850&lt;&gt;0,仕訳入力シート!AK850,"")</f>
        <v/>
      </c>
      <c r="AM850" s="118" t="str">
        <f>IF(仕訳入力シート!AL850&lt;&gt;0,仕訳入力シート!AL850,"")</f>
        <v/>
      </c>
      <c r="AN850" s="118"/>
      <c r="AO850" s="118"/>
      <c r="AP850" s="118"/>
      <c r="AQ850" s="118"/>
      <c r="AR850" s="118"/>
      <c r="AS850" s="118"/>
      <c r="AT850" s="118"/>
      <c r="AU850" s="120" t="str">
        <f>IF(仕訳入力シート!AQ850&lt;&gt;0,仕訳入力シート!AQ850,"")</f>
        <v/>
      </c>
      <c r="AV850" s="118" t="str">
        <f>IF(仕訳入力シート!AR850&lt;&gt;0,仕訳入力シート!AR850,"")</f>
        <v/>
      </c>
      <c r="AW850" s="120" t="str">
        <f>IF(仕訳入力シート!AT850&lt;&gt;0,仕訳入力シート!AT850,"")</f>
        <v/>
      </c>
      <c r="AX850" s="118" t="str">
        <f>IF(仕訳入力シート!AU850&lt;&gt;0,仕訳入力シート!AU850,"")</f>
        <v/>
      </c>
    </row>
    <row r="851" spans="1:50" ht="17.45" customHeight="1">
      <c r="A851" s="3" t="str">
        <f>IF(C851="",MAX(A$8:A850)+1,"")</f>
        <v/>
      </c>
      <c r="C851" s="3" t="str">
        <f>IF(仕訳入力シート!A851="*","*",IF(J851="","*",IF(J851=0,"*","")))</f>
        <v>*</v>
      </c>
      <c r="D851" s="3">
        <f>仕訳入力シート!B851</f>
        <v>843</v>
      </c>
      <c r="E851" s="3" t="str">
        <f>IF(仕訳入力シート!C851&lt;&gt;0,仕訳入力シート!C851,"")</f>
        <v/>
      </c>
      <c r="F851" s="110" t="str">
        <f>IF(仕訳入力シート!D851&lt;&gt;0,仕訳入力シート!D851,"")</f>
        <v/>
      </c>
      <c r="H851" s="110" t="str">
        <f>IF(仕訳入力シート!AN851&lt;&gt;0,仕訳入力シート!AN851,"")</f>
        <v/>
      </c>
      <c r="I851" s="110" t="str">
        <f>IF(仕訳入力シート!AO851&lt;&gt;0,仕訳入力シート!AO851,"")</f>
        <v/>
      </c>
      <c r="J851" s="143">
        <f>仕訳入力シート!E851</f>
        <v>0</v>
      </c>
      <c r="K851" s="116" t="str">
        <f>IF(仕訳入力シート!F851&lt;&gt;0,仕訳入力シート!F851,"")</f>
        <v/>
      </c>
      <c r="L851" s="3" t="str">
        <f>IF(仕訳入力シート!G851&lt;&gt;0,仕訳入力シート!G851,"")</f>
        <v/>
      </c>
      <c r="M851" s="3" t="str">
        <f>IF(仕訳入力シート!H851&lt;&gt;0,仕訳入力シート!H851,"")</f>
        <v/>
      </c>
      <c r="N851" s="3" t="str">
        <f>IF(仕訳入力シート!I851&lt;&gt;0,仕訳入力シート!I851,"")</f>
        <v/>
      </c>
      <c r="O851" s="116" t="str">
        <f>IF(仕訳入力シート!P851&lt;&gt;0,仕訳入力シート!P851,"")</f>
        <v/>
      </c>
      <c r="P851" s="3" t="str">
        <f>IF(仕訳入力シート!Q851&lt;&gt;0,仕訳入力シート!Q851,"")</f>
        <v/>
      </c>
      <c r="Q851" s="3" t="str">
        <f>IF(仕訳入力シート!J851&lt;&gt;"",仕訳入力シート!J851,"")</f>
        <v/>
      </c>
      <c r="R851" s="3" t="str">
        <f>IF(仕訳入力シート!L851&lt;&gt;"",仕訳入力シート!L851,"")</f>
        <v/>
      </c>
      <c r="S851" s="3" t="str">
        <f>IF(仕訳入力シート!O851&lt;&gt;"",仕訳入力シート!O851,"")</f>
        <v/>
      </c>
      <c r="T851" s="3">
        <f t="shared" si="52"/>
        <v>0</v>
      </c>
      <c r="U851" s="3">
        <f t="shared" si="53"/>
        <v>0</v>
      </c>
      <c r="V851" s="113" t="str">
        <f>IF(仕訳入力シート!R851&lt;&gt;0,仕訳入力シート!R851,"")</f>
        <v/>
      </c>
      <c r="W851" s="3" t="str">
        <f>IF(仕訳入力シート!S851&lt;&gt;0,仕訳入力シート!S851,"")</f>
        <v/>
      </c>
      <c r="X851" s="3" t="str">
        <f>IF(仕訳入力シート!T851&lt;&gt;0,仕訳入力シート!T851,"")</f>
        <v/>
      </c>
      <c r="Y851" s="3" t="str">
        <f>IF(仕訳入力シート!U851&lt;&gt;0,仕訳入力シート!U851,"")</f>
        <v/>
      </c>
      <c r="Z851" s="116" t="str">
        <f>IF(仕訳入力シート!AB851&lt;&gt;0,仕訳入力シート!AB851,"")</f>
        <v/>
      </c>
      <c r="AA851" s="3" t="str">
        <f>IF(仕訳入力シート!AC851&lt;&gt;0,仕訳入力シート!AC851,"")</f>
        <v/>
      </c>
      <c r="AB851" s="3" t="str">
        <f>IF(仕訳入力シート!V851&lt;&gt;"",仕訳入力シート!V851,"")</f>
        <v/>
      </c>
      <c r="AC851" s="3" t="str">
        <f>IF(仕訳入力シート!X851&lt;&gt;"",仕訳入力シート!X851,"")</f>
        <v/>
      </c>
      <c r="AD851" s="3" t="str">
        <f>IF(仕訳入力シート!AA851&lt;&gt;"",仕訳入力シート!AA851,"")</f>
        <v/>
      </c>
      <c r="AE851" s="3">
        <f t="shared" si="54"/>
        <v>0</v>
      </c>
      <c r="AF851" s="3">
        <f t="shared" si="55"/>
        <v>0</v>
      </c>
      <c r="AG851" s="121" t="str">
        <f>IF(仕訳入力シート!AD851&lt;&gt;0,仕訳入力シート!AD851,"")</f>
        <v/>
      </c>
      <c r="AH851" s="3" t="str">
        <f>IF(仕訳入力シート!AE851&lt;&gt;"",仕訳入力シート!AE851,"")</f>
        <v/>
      </c>
      <c r="AI851" s="117" t="str">
        <f>IF(仕訳入力シート!AH851&lt;&gt;0,仕訳入力シート!AH851,"")</f>
        <v/>
      </c>
      <c r="AJ851" s="118" t="str">
        <f>IF(仕訳入力シート!AI851&lt;&gt;0,仕訳入力シート!AI851,"")</f>
        <v/>
      </c>
      <c r="AK851" s="118" t="str">
        <f>IF(仕訳入力シート!AJ851&lt;&gt;0,仕訳入力シート!AJ851,"")</f>
        <v/>
      </c>
      <c r="AL851" s="118" t="str">
        <f>IF(仕訳入力シート!AK851&lt;&gt;0,仕訳入力シート!AK851,"")</f>
        <v/>
      </c>
      <c r="AM851" s="118" t="str">
        <f>IF(仕訳入力シート!AL851&lt;&gt;0,仕訳入力シート!AL851,"")</f>
        <v/>
      </c>
      <c r="AN851" s="118"/>
      <c r="AO851" s="118"/>
      <c r="AP851" s="118"/>
      <c r="AQ851" s="118"/>
      <c r="AR851" s="118"/>
      <c r="AS851" s="118"/>
      <c r="AT851" s="118"/>
      <c r="AU851" s="120" t="str">
        <f>IF(仕訳入力シート!AQ851&lt;&gt;0,仕訳入力シート!AQ851,"")</f>
        <v/>
      </c>
      <c r="AV851" s="118" t="str">
        <f>IF(仕訳入力シート!AR851&lt;&gt;0,仕訳入力シート!AR851,"")</f>
        <v/>
      </c>
      <c r="AW851" s="120" t="str">
        <f>IF(仕訳入力シート!AT851&lt;&gt;0,仕訳入力シート!AT851,"")</f>
        <v/>
      </c>
      <c r="AX851" s="118" t="str">
        <f>IF(仕訳入力シート!AU851&lt;&gt;0,仕訳入力シート!AU851,"")</f>
        <v/>
      </c>
    </row>
    <row r="852" spans="1:50" ht="17.45" customHeight="1">
      <c r="A852" s="3" t="str">
        <f>IF(C852="",MAX(A$8:A851)+1,"")</f>
        <v/>
      </c>
      <c r="C852" s="3" t="str">
        <f>IF(仕訳入力シート!A852="*","*",IF(J852="","*",IF(J852=0,"*","")))</f>
        <v>*</v>
      </c>
      <c r="D852" s="3">
        <f>仕訳入力シート!B852</f>
        <v>844</v>
      </c>
      <c r="E852" s="3" t="str">
        <f>IF(仕訳入力シート!C852&lt;&gt;0,仕訳入力シート!C852,"")</f>
        <v/>
      </c>
      <c r="F852" s="110" t="str">
        <f>IF(仕訳入力シート!D852&lt;&gt;0,仕訳入力シート!D852,"")</f>
        <v/>
      </c>
      <c r="H852" s="110" t="str">
        <f>IF(仕訳入力シート!AN852&lt;&gt;0,仕訳入力シート!AN852,"")</f>
        <v/>
      </c>
      <c r="I852" s="110" t="str">
        <f>IF(仕訳入力シート!AO852&lt;&gt;0,仕訳入力シート!AO852,"")</f>
        <v/>
      </c>
      <c r="J852" s="143">
        <f>仕訳入力シート!E852</f>
        <v>0</v>
      </c>
      <c r="K852" s="116" t="str">
        <f>IF(仕訳入力シート!F852&lt;&gt;0,仕訳入力シート!F852,"")</f>
        <v/>
      </c>
      <c r="L852" s="3" t="str">
        <f>IF(仕訳入力シート!G852&lt;&gt;0,仕訳入力シート!G852,"")</f>
        <v/>
      </c>
      <c r="M852" s="3" t="str">
        <f>IF(仕訳入力シート!H852&lt;&gt;0,仕訳入力シート!H852,"")</f>
        <v/>
      </c>
      <c r="N852" s="3" t="str">
        <f>IF(仕訳入力シート!I852&lt;&gt;0,仕訳入力シート!I852,"")</f>
        <v/>
      </c>
      <c r="O852" s="116" t="str">
        <f>IF(仕訳入力シート!P852&lt;&gt;0,仕訳入力シート!P852,"")</f>
        <v/>
      </c>
      <c r="P852" s="3" t="str">
        <f>IF(仕訳入力シート!Q852&lt;&gt;0,仕訳入力シート!Q852,"")</f>
        <v/>
      </c>
      <c r="Q852" s="3" t="str">
        <f>IF(仕訳入力シート!J852&lt;&gt;"",仕訳入力シート!J852,"")</f>
        <v/>
      </c>
      <c r="R852" s="3" t="str">
        <f>IF(仕訳入力シート!L852&lt;&gt;"",仕訳入力シート!L852,"")</f>
        <v/>
      </c>
      <c r="S852" s="3" t="str">
        <f>IF(仕訳入力シート!O852&lt;&gt;"",仕訳入力シート!O852,"")</f>
        <v/>
      </c>
      <c r="T852" s="3">
        <f t="shared" si="52"/>
        <v>0</v>
      </c>
      <c r="U852" s="3">
        <f t="shared" si="53"/>
        <v>0</v>
      </c>
      <c r="V852" s="113" t="str">
        <f>IF(仕訳入力シート!R852&lt;&gt;0,仕訳入力シート!R852,"")</f>
        <v/>
      </c>
      <c r="W852" s="3" t="str">
        <f>IF(仕訳入力シート!S852&lt;&gt;0,仕訳入力シート!S852,"")</f>
        <v/>
      </c>
      <c r="X852" s="3" t="str">
        <f>IF(仕訳入力シート!T852&lt;&gt;0,仕訳入力シート!T852,"")</f>
        <v/>
      </c>
      <c r="Y852" s="3" t="str">
        <f>IF(仕訳入力シート!U852&lt;&gt;0,仕訳入力シート!U852,"")</f>
        <v/>
      </c>
      <c r="Z852" s="116" t="str">
        <f>IF(仕訳入力シート!AB852&lt;&gt;0,仕訳入力シート!AB852,"")</f>
        <v/>
      </c>
      <c r="AA852" s="3" t="str">
        <f>IF(仕訳入力シート!AC852&lt;&gt;0,仕訳入力シート!AC852,"")</f>
        <v/>
      </c>
      <c r="AB852" s="3" t="str">
        <f>IF(仕訳入力シート!V852&lt;&gt;"",仕訳入力シート!V852,"")</f>
        <v/>
      </c>
      <c r="AC852" s="3" t="str">
        <f>IF(仕訳入力シート!X852&lt;&gt;"",仕訳入力シート!X852,"")</f>
        <v/>
      </c>
      <c r="AD852" s="3" t="str">
        <f>IF(仕訳入力シート!AA852&lt;&gt;"",仕訳入力シート!AA852,"")</f>
        <v/>
      </c>
      <c r="AE852" s="3">
        <f t="shared" si="54"/>
        <v>0</v>
      </c>
      <c r="AF852" s="3">
        <f t="shared" si="55"/>
        <v>0</v>
      </c>
      <c r="AG852" s="121" t="str">
        <f>IF(仕訳入力シート!AD852&lt;&gt;0,仕訳入力シート!AD852,"")</f>
        <v/>
      </c>
      <c r="AH852" s="3" t="str">
        <f>IF(仕訳入力シート!AE852&lt;&gt;"",仕訳入力シート!AE852,"")</f>
        <v/>
      </c>
      <c r="AI852" s="117" t="str">
        <f>IF(仕訳入力シート!AH852&lt;&gt;0,仕訳入力シート!AH852,"")</f>
        <v/>
      </c>
      <c r="AJ852" s="118" t="str">
        <f>IF(仕訳入力シート!AI852&lt;&gt;0,仕訳入力シート!AI852,"")</f>
        <v/>
      </c>
      <c r="AK852" s="118" t="str">
        <f>IF(仕訳入力シート!AJ852&lt;&gt;0,仕訳入力シート!AJ852,"")</f>
        <v/>
      </c>
      <c r="AL852" s="118" t="str">
        <f>IF(仕訳入力シート!AK852&lt;&gt;0,仕訳入力シート!AK852,"")</f>
        <v/>
      </c>
      <c r="AM852" s="118" t="str">
        <f>IF(仕訳入力シート!AL852&lt;&gt;0,仕訳入力シート!AL852,"")</f>
        <v/>
      </c>
      <c r="AN852" s="118"/>
      <c r="AO852" s="118"/>
      <c r="AP852" s="118"/>
      <c r="AQ852" s="118"/>
      <c r="AR852" s="118"/>
      <c r="AS852" s="118"/>
      <c r="AT852" s="118"/>
      <c r="AU852" s="120" t="str">
        <f>IF(仕訳入力シート!AQ852&lt;&gt;0,仕訳入力シート!AQ852,"")</f>
        <v/>
      </c>
      <c r="AV852" s="118" t="str">
        <f>IF(仕訳入力シート!AR852&lt;&gt;0,仕訳入力シート!AR852,"")</f>
        <v/>
      </c>
      <c r="AW852" s="120" t="str">
        <f>IF(仕訳入力シート!AT852&lt;&gt;0,仕訳入力シート!AT852,"")</f>
        <v/>
      </c>
      <c r="AX852" s="118" t="str">
        <f>IF(仕訳入力シート!AU852&lt;&gt;0,仕訳入力シート!AU852,"")</f>
        <v/>
      </c>
    </row>
    <row r="853" spans="1:50" ht="17.45" customHeight="1">
      <c r="A853" s="3" t="str">
        <f>IF(C853="",MAX(A$8:A852)+1,"")</f>
        <v/>
      </c>
      <c r="C853" s="3" t="str">
        <f>IF(仕訳入力シート!A853="*","*",IF(J853="","*",IF(J853=0,"*","")))</f>
        <v>*</v>
      </c>
      <c r="D853" s="3">
        <f>仕訳入力シート!B853</f>
        <v>845</v>
      </c>
      <c r="E853" s="3" t="str">
        <f>IF(仕訳入力シート!C853&lt;&gt;0,仕訳入力シート!C853,"")</f>
        <v/>
      </c>
      <c r="F853" s="110" t="str">
        <f>IF(仕訳入力シート!D853&lt;&gt;0,仕訳入力シート!D853,"")</f>
        <v/>
      </c>
      <c r="H853" s="110" t="str">
        <f>IF(仕訳入力シート!AN853&lt;&gt;0,仕訳入力シート!AN853,"")</f>
        <v/>
      </c>
      <c r="I853" s="110" t="str">
        <f>IF(仕訳入力シート!AO853&lt;&gt;0,仕訳入力シート!AO853,"")</f>
        <v/>
      </c>
      <c r="J853" s="143">
        <f>仕訳入力シート!E853</f>
        <v>0</v>
      </c>
      <c r="K853" s="116" t="str">
        <f>IF(仕訳入力シート!F853&lt;&gt;0,仕訳入力シート!F853,"")</f>
        <v/>
      </c>
      <c r="L853" s="3" t="str">
        <f>IF(仕訳入力シート!G853&lt;&gt;0,仕訳入力シート!G853,"")</f>
        <v/>
      </c>
      <c r="M853" s="3" t="str">
        <f>IF(仕訳入力シート!H853&lt;&gt;0,仕訳入力シート!H853,"")</f>
        <v/>
      </c>
      <c r="N853" s="3" t="str">
        <f>IF(仕訳入力シート!I853&lt;&gt;0,仕訳入力シート!I853,"")</f>
        <v/>
      </c>
      <c r="O853" s="116" t="str">
        <f>IF(仕訳入力シート!P853&lt;&gt;0,仕訳入力シート!P853,"")</f>
        <v/>
      </c>
      <c r="P853" s="3" t="str">
        <f>IF(仕訳入力シート!Q853&lt;&gt;0,仕訳入力シート!Q853,"")</f>
        <v/>
      </c>
      <c r="Q853" s="3" t="str">
        <f>IF(仕訳入力シート!J853&lt;&gt;"",仕訳入力シート!J853,"")</f>
        <v/>
      </c>
      <c r="R853" s="3" t="str">
        <f>IF(仕訳入力シート!L853&lt;&gt;"",仕訳入力シート!L853,"")</f>
        <v/>
      </c>
      <c r="S853" s="3" t="str">
        <f>IF(仕訳入力シート!O853&lt;&gt;"",仕訳入力シート!O853,"")</f>
        <v/>
      </c>
      <c r="T853" s="3">
        <f t="shared" si="52"/>
        <v>0</v>
      </c>
      <c r="U853" s="3">
        <f t="shared" si="53"/>
        <v>0</v>
      </c>
      <c r="V853" s="113" t="str">
        <f>IF(仕訳入力シート!R853&lt;&gt;0,仕訳入力シート!R853,"")</f>
        <v/>
      </c>
      <c r="W853" s="3" t="str">
        <f>IF(仕訳入力シート!S853&lt;&gt;0,仕訳入力シート!S853,"")</f>
        <v/>
      </c>
      <c r="X853" s="3" t="str">
        <f>IF(仕訳入力シート!T853&lt;&gt;0,仕訳入力シート!T853,"")</f>
        <v/>
      </c>
      <c r="Y853" s="3" t="str">
        <f>IF(仕訳入力シート!U853&lt;&gt;0,仕訳入力シート!U853,"")</f>
        <v/>
      </c>
      <c r="Z853" s="116" t="str">
        <f>IF(仕訳入力シート!AB853&lt;&gt;0,仕訳入力シート!AB853,"")</f>
        <v/>
      </c>
      <c r="AA853" s="3" t="str">
        <f>IF(仕訳入力シート!AC853&lt;&gt;0,仕訳入力シート!AC853,"")</f>
        <v/>
      </c>
      <c r="AB853" s="3" t="str">
        <f>IF(仕訳入力シート!V853&lt;&gt;"",仕訳入力シート!V853,"")</f>
        <v/>
      </c>
      <c r="AC853" s="3" t="str">
        <f>IF(仕訳入力シート!X853&lt;&gt;"",仕訳入力シート!X853,"")</f>
        <v/>
      </c>
      <c r="AD853" s="3" t="str">
        <f>IF(仕訳入力シート!AA853&lt;&gt;"",仕訳入力シート!AA853,"")</f>
        <v/>
      </c>
      <c r="AE853" s="3">
        <f t="shared" si="54"/>
        <v>0</v>
      </c>
      <c r="AF853" s="3">
        <f t="shared" si="55"/>
        <v>0</v>
      </c>
      <c r="AG853" s="121" t="str">
        <f>IF(仕訳入力シート!AD853&lt;&gt;0,仕訳入力シート!AD853,"")</f>
        <v/>
      </c>
      <c r="AH853" s="3" t="str">
        <f>IF(仕訳入力シート!AE853&lt;&gt;"",仕訳入力シート!AE853,"")</f>
        <v/>
      </c>
      <c r="AI853" s="117" t="str">
        <f>IF(仕訳入力シート!AH853&lt;&gt;0,仕訳入力シート!AH853,"")</f>
        <v/>
      </c>
      <c r="AJ853" s="118" t="str">
        <f>IF(仕訳入力シート!AI853&lt;&gt;0,仕訳入力シート!AI853,"")</f>
        <v/>
      </c>
      <c r="AK853" s="118" t="str">
        <f>IF(仕訳入力シート!AJ853&lt;&gt;0,仕訳入力シート!AJ853,"")</f>
        <v/>
      </c>
      <c r="AL853" s="118" t="str">
        <f>IF(仕訳入力シート!AK853&lt;&gt;0,仕訳入力シート!AK853,"")</f>
        <v/>
      </c>
      <c r="AM853" s="118" t="str">
        <f>IF(仕訳入力シート!AL853&lt;&gt;0,仕訳入力シート!AL853,"")</f>
        <v/>
      </c>
      <c r="AN853" s="118"/>
      <c r="AO853" s="118"/>
      <c r="AP853" s="118"/>
      <c r="AQ853" s="118"/>
      <c r="AR853" s="118"/>
      <c r="AS853" s="118"/>
      <c r="AT853" s="118"/>
      <c r="AU853" s="120" t="str">
        <f>IF(仕訳入力シート!AQ853&lt;&gt;0,仕訳入力シート!AQ853,"")</f>
        <v/>
      </c>
      <c r="AV853" s="118" t="str">
        <f>IF(仕訳入力シート!AR853&lt;&gt;0,仕訳入力シート!AR853,"")</f>
        <v/>
      </c>
      <c r="AW853" s="120" t="str">
        <f>IF(仕訳入力シート!AT853&lt;&gt;0,仕訳入力シート!AT853,"")</f>
        <v/>
      </c>
      <c r="AX853" s="118" t="str">
        <f>IF(仕訳入力シート!AU853&lt;&gt;0,仕訳入力シート!AU853,"")</f>
        <v/>
      </c>
    </row>
    <row r="854" spans="1:50" ht="17.45" customHeight="1">
      <c r="A854" s="3" t="str">
        <f>IF(C854="",MAX(A$8:A853)+1,"")</f>
        <v/>
      </c>
      <c r="C854" s="3" t="str">
        <f>IF(仕訳入力シート!A854="*","*",IF(J854="","*",IF(J854=0,"*","")))</f>
        <v>*</v>
      </c>
      <c r="D854" s="3">
        <f>仕訳入力シート!B854</f>
        <v>846</v>
      </c>
      <c r="E854" s="3" t="str">
        <f>IF(仕訳入力シート!C854&lt;&gt;0,仕訳入力シート!C854,"")</f>
        <v/>
      </c>
      <c r="F854" s="110" t="str">
        <f>IF(仕訳入力シート!D854&lt;&gt;0,仕訳入力シート!D854,"")</f>
        <v/>
      </c>
      <c r="H854" s="110" t="str">
        <f>IF(仕訳入力シート!AN854&lt;&gt;0,仕訳入力シート!AN854,"")</f>
        <v/>
      </c>
      <c r="I854" s="110" t="str">
        <f>IF(仕訳入力シート!AO854&lt;&gt;0,仕訳入力シート!AO854,"")</f>
        <v/>
      </c>
      <c r="J854" s="143">
        <f>仕訳入力シート!E854</f>
        <v>0</v>
      </c>
      <c r="K854" s="116" t="str">
        <f>IF(仕訳入力シート!F854&lt;&gt;0,仕訳入力シート!F854,"")</f>
        <v/>
      </c>
      <c r="L854" s="3" t="str">
        <f>IF(仕訳入力シート!G854&lt;&gt;0,仕訳入力シート!G854,"")</f>
        <v/>
      </c>
      <c r="M854" s="3" t="str">
        <f>IF(仕訳入力シート!H854&lt;&gt;0,仕訳入力シート!H854,"")</f>
        <v/>
      </c>
      <c r="N854" s="3" t="str">
        <f>IF(仕訳入力シート!I854&lt;&gt;0,仕訳入力シート!I854,"")</f>
        <v/>
      </c>
      <c r="O854" s="116" t="str">
        <f>IF(仕訳入力シート!P854&lt;&gt;0,仕訳入力シート!P854,"")</f>
        <v/>
      </c>
      <c r="P854" s="3" t="str">
        <f>IF(仕訳入力シート!Q854&lt;&gt;0,仕訳入力シート!Q854,"")</f>
        <v/>
      </c>
      <c r="Q854" s="3" t="str">
        <f>IF(仕訳入力シート!J854&lt;&gt;"",仕訳入力シート!J854,"")</f>
        <v/>
      </c>
      <c r="R854" s="3" t="str">
        <f>IF(仕訳入力シート!L854&lt;&gt;"",仕訳入力シート!L854,"")</f>
        <v/>
      </c>
      <c r="S854" s="3" t="str">
        <f>IF(仕訳入力シート!O854&lt;&gt;"",仕訳入力シート!O854,"")</f>
        <v/>
      </c>
      <c r="T854" s="3">
        <f t="shared" si="52"/>
        <v>0</v>
      </c>
      <c r="U854" s="3">
        <f t="shared" si="53"/>
        <v>0</v>
      </c>
      <c r="V854" s="113" t="str">
        <f>IF(仕訳入力シート!R854&lt;&gt;0,仕訳入力シート!R854,"")</f>
        <v/>
      </c>
      <c r="W854" s="3" t="str">
        <f>IF(仕訳入力シート!S854&lt;&gt;0,仕訳入力シート!S854,"")</f>
        <v/>
      </c>
      <c r="X854" s="3" t="str">
        <f>IF(仕訳入力シート!T854&lt;&gt;0,仕訳入力シート!T854,"")</f>
        <v/>
      </c>
      <c r="Y854" s="3" t="str">
        <f>IF(仕訳入力シート!U854&lt;&gt;0,仕訳入力シート!U854,"")</f>
        <v/>
      </c>
      <c r="Z854" s="116" t="str">
        <f>IF(仕訳入力シート!AB854&lt;&gt;0,仕訳入力シート!AB854,"")</f>
        <v/>
      </c>
      <c r="AA854" s="3" t="str">
        <f>IF(仕訳入力シート!AC854&lt;&gt;0,仕訳入力シート!AC854,"")</f>
        <v/>
      </c>
      <c r="AB854" s="3" t="str">
        <f>IF(仕訳入力シート!V854&lt;&gt;"",仕訳入力シート!V854,"")</f>
        <v/>
      </c>
      <c r="AC854" s="3" t="str">
        <f>IF(仕訳入力シート!X854&lt;&gt;"",仕訳入力シート!X854,"")</f>
        <v/>
      </c>
      <c r="AD854" s="3" t="str">
        <f>IF(仕訳入力シート!AA854&lt;&gt;"",仕訳入力シート!AA854,"")</f>
        <v/>
      </c>
      <c r="AE854" s="3">
        <f t="shared" si="54"/>
        <v>0</v>
      </c>
      <c r="AF854" s="3">
        <f t="shared" si="55"/>
        <v>0</v>
      </c>
      <c r="AG854" s="121" t="str">
        <f>IF(仕訳入力シート!AD854&lt;&gt;0,仕訳入力シート!AD854,"")</f>
        <v/>
      </c>
      <c r="AH854" s="3" t="str">
        <f>IF(仕訳入力シート!AE854&lt;&gt;"",仕訳入力シート!AE854,"")</f>
        <v/>
      </c>
      <c r="AI854" s="117" t="str">
        <f>IF(仕訳入力シート!AH854&lt;&gt;0,仕訳入力シート!AH854,"")</f>
        <v/>
      </c>
      <c r="AJ854" s="118" t="str">
        <f>IF(仕訳入力シート!AI854&lt;&gt;0,仕訳入力シート!AI854,"")</f>
        <v/>
      </c>
      <c r="AK854" s="118" t="str">
        <f>IF(仕訳入力シート!AJ854&lt;&gt;0,仕訳入力シート!AJ854,"")</f>
        <v/>
      </c>
      <c r="AL854" s="118" t="str">
        <f>IF(仕訳入力シート!AK854&lt;&gt;0,仕訳入力シート!AK854,"")</f>
        <v/>
      </c>
      <c r="AM854" s="118" t="str">
        <f>IF(仕訳入力シート!AL854&lt;&gt;0,仕訳入力シート!AL854,"")</f>
        <v/>
      </c>
      <c r="AN854" s="118"/>
      <c r="AO854" s="118"/>
      <c r="AP854" s="118"/>
      <c r="AQ854" s="118"/>
      <c r="AR854" s="118"/>
      <c r="AS854" s="118"/>
      <c r="AT854" s="118"/>
      <c r="AU854" s="120" t="str">
        <f>IF(仕訳入力シート!AQ854&lt;&gt;0,仕訳入力シート!AQ854,"")</f>
        <v/>
      </c>
      <c r="AV854" s="118" t="str">
        <f>IF(仕訳入力シート!AR854&lt;&gt;0,仕訳入力シート!AR854,"")</f>
        <v/>
      </c>
      <c r="AW854" s="120" t="str">
        <f>IF(仕訳入力シート!AT854&lt;&gt;0,仕訳入力シート!AT854,"")</f>
        <v/>
      </c>
      <c r="AX854" s="118" t="str">
        <f>IF(仕訳入力シート!AU854&lt;&gt;0,仕訳入力シート!AU854,"")</f>
        <v/>
      </c>
    </row>
    <row r="855" spans="1:50" ht="17.45" customHeight="1">
      <c r="A855" s="3" t="str">
        <f>IF(C855="",MAX(A$8:A854)+1,"")</f>
        <v/>
      </c>
      <c r="C855" s="3" t="str">
        <f>IF(仕訳入力シート!A855="*","*",IF(J855="","*",IF(J855=0,"*","")))</f>
        <v>*</v>
      </c>
      <c r="D855" s="3">
        <f>仕訳入力シート!B855</f>
        <v>847</v>
      </c>
      <c r="E855" s="3" t="str">
        <f>IF(仕訳入力シート!C855&lt;&gt;0,仕訳入力シート!C855,"")</f>
        <v/>
      </c>
      <c r="F855" s="110" t="str">
        <f>IF(仕訳入力シート!D855&lt;&gt;0,仕訳入力シート!D855,"")</f>
        <v/>
      </c>
      <c r="H855" s="110" t="str">
        <f>IF(仕訳入力シート!AN855&lt;&gt;0,仕訳入力シート!AN855,"")</f>
        <v/>
      </c>
      <c r="I855" s="110" t="str">
        <f>IF(仕訳入力シート!AO855&lt;&gt;0,仕訳入力シート!AO855,"")</f>
        <v/>
      </c>
      <c r="J855" s="143">
        <f>仕訳入力シート!E855</f>
        <v>0</v>
      </c>
      <c r="K855" s="116" t="str">
        <f>IF(仕訳入力シート!F855&lt;&gt;0,仕訳入力シート!F855,"")</f>
        <v/>
      </c>
      <c r="L855" s="3" t="str">
        <f>IF(仕訳入力シート!G855&lt;&gt;0,仕訳入力シート!G855,"")</f>
        <v/>
      </c>
      <c r="M855" s="3" t="str">
        <f>IF(仕訳入力シート!H855&lt;&gt;0,仕訳入力シート!H855,"")</f>
        <v/>
      </c>
      <c r="N855" s="3" t="str">
        <f>IF(仕訳入力シート!I855&lt;&gt;0,仕訳入力シート!I855,"")</f>
        <v/>
      </c>
      <c r="O855" s="116" t="str">
        <f>IF(仕訳入力シート!P855&lt;&gt;0,仕訳入力シート!P855,"")</f>
        <v/>
      </c>
      <c r="P855" s="3" t="str">
        <f>IF(仕訳入力シート!Q855&lt;&gt;0,仕訳入力シート!Q855,"")</f>
        <v/>
      </c>
      <c r="Q855" s="3" t="str">
        <f>IF(仕訳入力シート!J855&lt;&gt;"",仕訳入力シート!J855,"")</f>
        <v/>
      </c>
      <c r="R855" s="3" t="str">
        <f>IF(仕訳入力シート!L855&lt;&gt;"",仕訳入力シート!L855,"")</f>
        <v/>
      </c>
      <c r="S855" s="3" t="str">
        <f>IF(仕訳入力シート!O855&lt;&gt;"",仕訳入力シート!O855,"")</f>
        <v/>
      </c>
      <c r="T855" s="3">
        <f t="shared" si="52"/>
        <v>0</v>
      </c>
      <c r="U855" s="3">
        <f t="shared" si="53"/>
        <v>0</v>
      </c>
      <c r="V855" s="113" t="str">
        <f>IF(仕訳入力シート!R855&lt;&gt;0,仕訳入力シート!R855,"")</f>
        <v/>
      </c>
      <c r="W855" s="3" t="str">
        <f>IF(仕訳入力シート!S855&lt;&gt;0,仕訳入力シート!S855,"")</f>
        <v/>
      </c>
      <c r="X855" s="3" t="str">
        <f>IF(仕訳入力シート!T855&lt;&gt;0,仕訳入力シート!T855,"")</f>
        <v/>
      </c>
      <c r="Y855" s="3" t="str">
        <f>IF(仕訳入力シート!U855&lt;&gt;0,仕訳入力シート!U855,"")</f>
        <v/>
      </c>
      <c r="Z855" s="116" t="str">
        <f>IF(仕訳入力シート!AB855&lt;&gt;0,仕訳入力シート!AB855,"")</f>
        <v/>
      </c>
      <c r="AA855" s="3" t="str">
        <f>IF(仕訳入力シート!AC855&lt;&gt;0,仕訳入力シート!AC855,"")</f>
        <v/>
      </c>
      <c r="AB855" s="3" t="str">
        <f>IF(仕訳入力シート!V855&lt;&gt;"",仕訳入力シート!V855,"")</f>
        <v/>
      </c>
      <c r="AC855" s="3" t="str">
        <f>IF(仕訳入力シート!X855&lt;&gt;"",仕訳入力シート!X855,"")</f>
        <v/>
      </c>
      <c r="AD855" s="3" t="str">
        <f>IF(仕訳入力シート!AA855&lt;&gt;"",仕訳入力シート!AA855,"")</f>
        <v/>
      </c>
      <c r="AE855" s="3">
        <f t="shared" si="54"/>
        <v>0</v>
      </c>
      <c r="AF855" s="3">
        <f t="shared" si="55"/>
        <v>0</v>
      </c>
      <c r="AG855" s="121" t="str">
        <f>IF(仕訳入力シート!AD855&lt;&gt;0,仕訳入力シート!AD855,"")</f>
        <v/>
      </c>
      <c r="AH855" s="3" t="str">
        <f>IF(仕訳入力シート!AE855&lt;&gt;"",仕訳入力シート!AE855,"")</f>
        <v/>
      </c>
      <c r="AI855" s="117" t="str">
        <f>IF(仕訳入力シート!AH855&lt;&gt;0,仕訳入力シート!AH855,"")</f>
        <v/>
      </c>
      <c r="AJ855" s="118" t="str">
        <f>IF(仕訳入力シート!AI855&lt;&gt;0,仕訳入力シート!AI855,"")</f>
        <v/>
      </c>
      <c r="AK855" s="118" t="str">
        <f>IF(仕訳入力シート!AJ855&lt;&gt;0,仕訳入力シート!AJ855,"")</f>
        <v/>
      </c>
      <c r="AL855" s="118" t="str">
        <f>IF(仕訳入力シート!AK855&lt;&gt;0,仕訳入力シート!AK855,"")</f>
        <v/>
      </c>
      <c r="AM855" s="118" t="str">
        <f>IF(仕訳入力シート!AL855&lt;&gt;0,仕訳入力シート!AL855,"")</f>
        <v/>
      </c>
      <c r="AN855" s="118"/>
      <c r="AO855" s="118"/>
      <c r="AP855" s="118"/>
      <c r="AQ855" s="118"/>
      <c r="AR855" s="118"/>
      <c r="AS855" s="118"/>
      <c r="AT855" s="118"/>
      <c r="AU855" s="120" t="str">
        <f>IF(仕訳入力シート!AQ855&lt;&gt;0,仕訳入力シート!AQ855,"")</f>
        <v/>
      </c>
      <c r="AV855" s="118" t="str">
        <f>IF(仕訳入力シート!AR855&lt;&gt;0,仕訳入力シート!AR855,"")</f>
        <v/>
      </c>
      <c r="AW855" s="120" t="str">
        <f>IF(仕訳入力シート!AT855&lt;&gt;0,仕訳入力シート!AT855,"")</f>
        <v/>
      </c>
      <c r="AX855" s="118" t="str">
        <f>IF(仕訳入力シート!AU855&lt;&gt;0,仕訳入力シート!AU855,"")</f>
        <v/>
      </c>
    </row>
    <row r="856" spans="1:50" ht="17.45" customHeight="1">
      <c r="A856" s="3" t="str">
        <f>IF(C856="",MAX(A$8:A855)+1,"")</f>
        <v/>
      </c>
      <c r="C856" s="3" t="str">
        <f>IF(仕訳入力シート!A856="*","*",IF(J856="","*",IF(J856=0,"*","")))</f>
        <v>*</v>
      </c>
      <c r="D856" s="3">
        <f>仕訳入力シート!B856</f>
        <v>848</v>
      </c>
      <c r="E856" s="3" t="str">
        <f>IF(仕訳入力シート!C856&lt;&gt;0,仕訳入力シート!C856,"")</f>
        <v/>
      </c>
      <c r="F856" s="110" t="str">
        <f>IF(仕訳入力シート!D856&lt;&gt;0,仕訳入力シート!D856,"")</f>
        <v/>
      </c>
      <c r="H856" s="110" t="str">
        <f>IF(仕訳入力シート!AN856&lt;&gt;0,仕訳入力シート!AN856,"")</f>
        <v/>
      </c>
      <c r="I856" s="110" t="str">
        <f>IF(仕訳入力シート!AO856&lt;&gt;0,仕訳入力シート!AO856,"")</f>
        <v/>
      </c>
      <c r="J856" s="143">
        <f>仕訳入力シート!E856</f>
        <v>0</v>
      </c>
      <c r="K856" s="116" t="str">
        <f>IF(仕訳入力シート!F856&lt;&gt;0,仕訳入力シート!F856,"")</f>
        <v/>
      </c>
      <c r="L856" s="3" t="str">
        <f>IF(仕訳入力シート!G856&lt;&gt;0,仕訳入力シート!G856,"")</f>
        <v/>
      </c>
      <c r="M856" s="3" t="str">
        <f>IF(仕訳入力シート!H856&lt;&gt;0,仕訳入力シート!H856,"")</f>
        <v/>
      </c>
      <c r="N856" s="3" t="str">
        <f>IF(仕訳入力シート!I856&lt;&gt;0,仕訳入力シート!I856,"")</f>
        <v/>
      </c>
      <c r="O856" s="116" t="str">
        <f>IF(仕訳入力シート!P856&lt;&gt;0,仕訳入力シート!P856,"")</f>
        <v/>
      </c>
      <c r="P856" s="3" t="str">
        <f>IF(仕訳入力シート!Q856&lt;&gt;0,仕訳入力シート!Q856,"")</f>
        <v/>
      </c>
      <c r="Q856" s="3" t="str">
        <f>IF(仕訳入力シート!J856&lt;&gt;"",仕訳入力シート!J856,"")</f>
        <v/>
      </c>
      <c r="R856" s="3" t="str">
        <f>IF(仕訳入力シート!L856&lt;&gt;"",仕訳入力シート!L856,"")</f>
        <v/>
      </c>
      <c r="S856" s="3" t="str">
        <f>IF(仕訳入力シート!O856&lt;&gt;"",仕訳入力シート!O856,"")</f>
        <v/>
      </c>
      <c r="T856" s="3">
        <f t="shared" si="52"/>
        <v>0</v>
      </c>
      <c r="U856" s="3">
        <f t="shared" si="53"/>
        <v>0</v>
      </c>
      <c r="V856" s="113" t="str">
        <f>IF(仕訳入力シート!R856&lt;&gt;0,仕訳入力シート!R856,"")</f>
        <v/>
      </c>
      <c r="W856" s="3" t="str">
        <f>IF(仕訳入力シート!S856&lt;&gt;0,仕訳入力シート!S856,"")</f>
        <v/>
      </c>
      <c r="X856" s="3" t="str">
        <f>IF(仕訳入力シート!T856&lt;&gt;0,仕訳入力シート!T856,"")</f>
        <v/>
      </c>
      <c r="Y856" s="3" t="str">
        <f>IF(仕訳入力シート!U856&lt;&gt;0,仕訳入力シート!U856,"")</f>
        <v/>
      </c>
      <c r="Z856" s="116" t="str">
        <f>IF(仕訳入力シート!AB856&lt;&gt;0,仕訳入力シート!AB856,"")</f>
        <v/>
      </c>
      <c r="AA856" s="3" t="str">
        <f>IF(仕訳入力シート!AC856&lt;&gt;0,仕訳入力シート!AC856,"")</f>
        <v/>
      </c>
      <c r="AB856" s="3" t="str">
        <f>IF(仕訳入力シート!V856&lt;&gt;"",仕訳入力シート!V856,"")</f>
        <v/>
      </c>
      <c r="AC856" s="3" t="str">
        <f>IF(仕訳入力シート!X856&lt;&gt;"",仕訳入力シート!X856,"")</f>
        <v/>
      </c>
      <c r="AD856" s="3" t="str">
        <f>IF(仕訳入力シート!AA856&lt;&gt;"",仕訳入力シート!AA856,"")</f>
        <v/>
      </c>
      <c r="AE856" s="3">
        <f t="shared" si="54"/>
        <v>0</v>
      </c>
      <c r="AF856" s="3">
        <f t="shared" si="55"/>
        <v>0</v>
      </c>
      <c r="AG856" s="121" t="str">
        <f>IF(仕訳入力シート!AD856&lt;&gt;0,仕訳入力シート!AD856,"")</f>
        <v/>
      </c>
      <c r="AH856" s="3" t="str">
        <f>IF(仕訳入力シート!AE856&lt;&gt;"",仕訳入力シート!AE856,"")</f>
        <v/>
      </c>
      <c r="AI856" s="117" t="str">
        <f>IF(仕訳入力シート!AH856&lt;&gt;0,仕訳入力シート!AH856,"")</f>
        <v/>
      </c>
      <c r="AJ856" s="118" t="str">
        <f>IF(仕訳入力シート!AI856&lt;&gt;0,仕訳入力シート!AI856,"")</f>
        <v/>
      </c>
      <c r="AK856" s="118" t="str">
        <f>IF(仕訳入力シート!AJ856&lt;&gt;0,仕訳入力シート!AJ856,"")</f>
        <v/>
      </c>
      <c r="AL856" s="118" t="str">
        <f>IF(仕訳入力シート!AK856&lt;&gt;0,仕訳入力シート!AK856,"")</f>
        <v/>
      </c>
      <c r="AM856" s="118" t="str">
        <f>IF(仕訳入力シート!AL856&lt;&gt;0,仕訳入力シート!AL856,"")</f>
        <v/>
      </c>
      <c r="AN856" s="118"/>
      <c r="AO856" s="118"/>
      <c r="AP856" s="118"/>
      <c r="AQ856" s="118"/>
      <c r="AR856" s="118"/>
      <c r="AS856" s="118"/>
      <c r="AT856" s="118"/>
      <c r="AU856" s="120" t="str">
        <f>IF(仕訳入力シート!AQ856&lt;&gt;0,仕訳入力シート!AQ856,"")</f>
        <v/>
      </c>
      <c r="AV856" s="118" t="str">
        <f>IF(仕訳入力シート!AR856&lt;&gt;0,仕訳入力シート!AR856,"")</f>
        <v/>
      </c>
      <c r="AW856" s="120" t="str">
        <f>IF(仕訳入力シート!AT856&lt;&gt;0,仕訳入力シート!AT856,"")</f>
        <v/>
      </c>
      <c r="AX856" s="118" t="str">
        <f>IF(仕訳入力シート!AU856&lt;&gt;0,仕訳入力シート!AU856,"")</f>
        <v/>
      </c>
    </row>
    <row r="857" spans="1:50" ht="17.45" customHeight="1">
      <c r="A857" s="3" t="str">
        <f>IF(C857="",MAX(A$8:A856)+1,"")</f>
        <v/>
      </c>
      <c r="C857" s="3" t="str">
        <f>IF(仕訳入力シート!A857="*","*",IF(J857="","*",IF(J857=0,"*","")))</f>
        <v>*</v>
      </c>
      <c r="D857" s="3">
        <f>仕訳入力シート!B857</f>
        <v>849</v>
      </c>
      <c r="E857" s="3" t="str">
        <f>IF(仕訳入力シート!C857&lt;&gt;0,仕訳入力シート!C857,"")</f>
        <v/>
      </c>
      <c r="F857" s="110" t="str">
        <f>IF(仕訳入力シート!D857&lt;&gt;0,仕訳入力シート!D857,"")</f>
        <v/>
      </c>
      <c r="H857" s="110" t="str">
        <f>IF(仕訳入力シート!AN857&lt;&gt;0,仕訳入力シート!AN857,"")</f>
        <v/>
      </c>
      <c r="I857" s="110" t="str">
        <f>IF(仕訳入力シート!AO857&lt;&gt;0,仕訳入力シート!AO857,"")</f>
        <v/>
      </c>
      <c r="J857" s="143">
        <f>仕訳入力シート!E857</f>
        <v>0</v>
      </c>
      <c r="K857" s="116" t="str">
        <f>IF(仕訳入力シート!F857&lt;&gt;0,仕訳入力シート!F857,"")</f>
        <v/>
      </c>
      <c r="L857" s="3" t="str">
        <f>IF(仕訳入力シート!G857&lt;&gt;0,仕訳入力シート!G857,"")</f>
        <v/>
      </c>
      <c r="M857" s="3" t="str">
        <f>IF(仕訳入力シート!H857&lt;&gt;0,仕訳入力シート!H857,"")</f>
        <v/>
      </c>
      <c r="N857" s="3" t="str">
        <f>IF(仕訳入力シート!I857&lt;&gt;0,仕訳入力シート!I857,"")</f>
        <v/>
      </c>
      <c r="O857" s="116" t="str">
        <f>IF(仕訳入力シート!P857&lt;&gt;0,仕訳入力シート!P857,"")</f>
        <v/>
      </c>
      <c r="P857" s="3" t="str">
        <f>IF(仕訳入力シート!Q857&lt;&gt;0,仕訳入力シート!Q857,"")</f>
        <v/>
      </c>
      <c r="Q857" s="3" t="str">
        <f>IF(仕訳入力シート!J857&lt;&gt;"",仕訳入力シート!J857,"")</f>
        <v/>
      </c>
      <c r="R857" s="3" t="str">
        <f>IF(仕訳入力シート!L857&lt;&gt;"",仕訳入力シート!L857,"")</f>
        <v/>
      </c>
      <c r="S857" s="3" t="str">
        <f>IF(仕訳入力シート!O857&lt;&gt;"",仕訳入力シート!O857,"")</f>
        <v/>
      </c>
      <c r="T857" s="3">
        <f t="shared" si="52"/>
        <v>0</v>
      </c>
      <c r="U857" s="3">
        <f t="shared" si="53"/>
        <v>0</v>
      </c>
      <c r="V857" s="113" t="str">
        <f>IF(仕訳入力シート!R857&lt;&gt;0,仕訳入力シート!R857,"")</f>
        <v/>
      </c>
      <c r="W857" s="3" t="str">
        <f>IF(仕訳入力シート!S857&lt;&gt;0,仕訳入力シート!S857,"")</f>
        <v/>
      </c>
      <c r="X857" s="3" t="str">
        <f>IF(仕訳入力シート!T857&lt;&gt;0,仕訳入力シート!T857,"")</f>
        <v/>
      </c>
      <c r="Y857" s="3" t="str">
        <f>IF(仕訳入力シート!U857&lt;&gt;0,仕訳入力シート!U857,"")</f>
        <v/>
      </c>
      <c r="Z857" s="116" t="str">
        <f>IF(仕訳入力シート!AB857&lt;&gt;0,仕訳入力シート!AB857,"")</f>
        <v/>
      </c>
      <c r="AA857" s="3" t="str">
        <f>IF(仕訳入力シート!AC857&lt;&gt;0,仕訳入力シート!AC857,"")</f>
        <v/>
      </c>
      <c r="AB857" s="3" t="str">
        <f>IF(仕訳入力シート!V857&lt;&gt;"",仕訳入力シート!V857,"")</f>
        <v/>
      </c>
      <c r="AC857" s="3" t="str">
        <f>IF(仕訳入力シート!X857&lt;&gt;"",仕訳入力シート!X857,"")</f>
        <v/>
      </c>
      <c r="AD857" s="3" t="str">
        <f>IF(仕訳入力シート!AA857&lt;&gt;"",仕訳入力シート!AA857,"")</f>
        <v/>
      </c>
      <c r="AE857" s="3">
        <f t="shared" si="54"/>
        <v>0</v>
      </c>
      <c r="AF857" s="3">
        <f t="shared" si="55"/>
        <v>0</v>
      </c>
      <c r="AG857" s="121" t="str">
        <f>IF(仕訳入力シート!AD857&lt;&gt;0,仕訳入力シート!AD857,"")</f>
        <v/>
      </c>
      <c r="AH857" s="3" t="str">
        <f>IF(仕訳入力シート!AE857&lt;&gt;"",仕訳入力シート!AE857,"")</f>
        <v/>
      </c>
      <c r="AI857" s="117" t="str">
        <f>IF(仕訳入力シート!AH857&lt;&gt;0,仕訳入力シート!AH857,"")</f>
        <v/>
      </c>
      <c r="AJ857" s="118" t="str">
        <f>IF(仕訳入力シート!AI857&lt;&gt;0,仕訳入力シート!AI857,"")</f>
        <v/>
      </c>
      <c r="AK857" s="118" t="str">
        <f>IF(仕訳入力シート!AJ857&lt;&gt;0,仕訳入力シート!AJ857,"")</f>
        <v/>
      </c>
      <c r="AL857" s="118" t="str">
        <f>IF(仕訳入力シート!AK857&lt;&gt;0,仕訳入力シート!AK857,"")</f>
        <v/>
      </c>
      <c r="AM857" s="118" t="str">
        <f>IF(仕訳入力シート!AL857&lt;&gt;0,仕訳入力シート!AL857,"")</f>
        <v/>
      </c>
      <c r="AN857" s="118"/>
      <c r="AO857" s="118"/>
      <c r="AP857" s="118"/>
      <c r="AQ857" s="118"/>
      <c r="AR857" s="118"/>
      <c r="AS857" s="118"/>
      <c r="AT857" s="118"/>
      <c r="AU857" s="120" t="str">
        <f>IF(仕訳入力シート!AQ857&lt;&gt;0,仕訳入力シート!AQ857,"")</f>
        <v/>
      </c>
      <c r="AV857" s="118" t="str">
        <f>IF(仕訳入力シート!AR857&lt;&gt;0,仕訳入力シート!AR857,"")</f>
        <v/>
      </c>
      <c r="AW857" s="120" t="str">
        <f>IF(仕訳入力シート!AT857&lt;&gt;0,仕訳入力シート!AT857,"")</f>
        <v/>
      </c>
      <c r="AX857" s="118" t="str">
        <f>IF(仕訳入力シート!AU857&lt;&gt;0,仕訳入力シート!AU857,"")</f>
        <v/>
      </c>
    </row>
    <row r="858" spans="1:50" ht="17.45" customHeight="1">
      <c r="A858" s="3" t="str">
        <f>IF(C858="",MAX(A$8:A857)+1,"")</f>
        <v/>
      </c>
      <c r="C858" s="3" t="str">
        <f>IF(仕訳入力シート!A858="*","*",IF(J858="","*",IF(J858=0,"*","")))</f>
        <v>*</v>
      </c>
      <c r="D858" s="3">
        <f>仕訳入力シート!B858</f>
        <v>850</v>
      </c>
      <c r="E858" s="3" t="str">
        <f>IF(仕訳入力シート!C858&lt;&gt;0,仕訳入力シート!C858,"")</f>
        <v/>
      </c>
      <c r="F858" s="110" t="str">
        <f>IF(仕訳入力シート!D858&lt;&gt;0,仕訳入力シート!D858,"")</f>
        <v/>
      </c>
      <c r="H858" s="110" t="str">
        <f>IF(仕訳入力シート!AN858&lt;&gt;0,仕訳入力シート!AN858,"")</f>
        <v/>
      </c>
      <c r="I858" s="110" t="str">
        <f>IF(仕訳入力シート!AO858&lt;&gt;0,仕訳入力シート!AO858,"")</f>
        <v/>
      </c>
      <c r="J858" s="143">
        <f>仕訳入力シート!E858</f>
        <v>0</v>
      </c>
      <c r="K858" s="116" t="str">
        <f>IF(仕訳入力シート!F858&lt;&gt;0,仕訳入力シート!F858,"")</f>
        <v/>
      </c>
      <c r="L858" s="3" t="str">
        <f>IF(仕訳入力シート!G858&lt;&gt;0,仕訳入力シート!G858,"")</f>
        <v/>
      </c>
      <c r="M858" s="3" t="str">
        <f>IF(仕訳入力シート!H858&lt;&gt;0,仕訳入力シート!H858,"")</f>
        <v/>
      </c>
      <c r="N858" s="3" t="str">
        <f>IF(仕訳入力シート!I858&lt;&gt;0,仕訳入力シート!I858,"")</f>
        <v/>
      </c>
      <c r="O858" s="116" t="str">
        <f>IF(仕訳入力シート!P858&lt;&gt;0,仕訳入力シート!P858,"")</f>
        <v/>
      </c>
      <c r="P858" s="3" t="str">
        <f>IF(仕訳入力シート!Q858&lt;&gt;0,仕訳入力シート!Q858,"")</f>
        <v/>
      </c>
      <c r="Q858" s="3" t="str">
        <f>IF(仕訳入力シート!J858&lt;&gt;"",仕訳入力シート!J858,"")</f>
        <v/>
      </c>
      <c r="R858" s="3" t="str">
        <f>IF(仕訳入力シート!L858&lt;&gt;"",仕訳入力シート!L858,"")</f>
        <v/>
      </c>
      <c r="S858" s="3" t="str">
        <f>IF(仕訳入力シート!O858&lt;&gt;"",仕訳入力シート!O858,"")</f>
        <v/>
      </c>
      <c r="T858" s="3">
        <f t="shared" si="52"/>
        <v>0</v>
      </c>
      <c r="U858" s="3">
        <f t="shared" si="53"/>
        <v>0</v>
      </c>
      <c r="V858" s="113" t="str">
        <f>IF(仕訳入力シート!R858&lt;&gt;0,仕訳入力シート!R858,"")</f>
        <v/>
      </c>
      <c r="W858" s="3" t="str">
        <f>IF(仕訳入力シート!S858&lt;&gt;0,仕訳入力シート!S858,"")</f>
        <v/>
      </c>
      <c r="X858" s="3" t="str">
        <f>IF(仕訳入力シート!T858&lt;&gt;0,仕訳入力シート!T858,"")</f>
        <v/>
      </c>
      <c r="Y858" s="3" t="str">
        <f>IF(仕訳入力シート!U858&lt;&gt;0,仕訳入力シート!U858,"")</f>
        <v/>
      </c>
      <c r="Z858" s="116" t="str">
        <f>IF(仕訳入力シート!AB858&lt;&gt;0,仕訳入力シート!AB858,"")</f>
        <v/>
      </c>
      <c r="AA858" s="3" t="str">
        <f>IF(仕訳入力シート!AC858&lt;&gt;0,仕訳入力シート!AC858,"")</f>
        <v/>
      </c>
      <c r="AB858" s="3" t="str">
        <f>IF(仕訳入力シート!V858&lt;&gt;"",仕訳入力シート!V858,"")</f>
        <v/>
      </c>
      <c r="AC858" s="3" t="str">
        <f>IF(仕訳入力シート!X858&lt;&gt;"",仕訳入力シート!X858,"")</f>
        <v/>
      </c>
      <c r="AD858" s="3" t="str">
        <f>IF(仕訳入力シート!AA858&lt;&gt;"",仕訳入力シート!AA858,"")</f>
        <v/>
      </c>
      <c r="AE858" s="3">
        <f t="shared" si="54"/>
        <v>0</v>
      </c>
      <c r="AF858" s="3">
        <f t="shared" si="55"/>
        <v>0</v>
      </c>
      <c r="AG858" s="121" t="str">
        <f>IF(仕訳入力シート!AD858&lt;&gt;0,仕訳入力シート!AD858,"")</f>
        <v/>
      </c>
      <c r="AH858" s="3" t="str">
        <f>IF(仕訳入力シート!AE858&lt;&gt;"",仕訳入力シート!AE858,"")</f>
        <v/>
      </c>
      <c r="AI858" s="117" t="str">
        <f>IF(仕訳入力シート!AH858&lt;&gt;0,仕訳入力シート!AH858,"")</f>
        <v/>
      </c>
      <c r="AJ858" s="118" t="str">
        <f>IF(仕訳入力シート!AI858&lt;&gt;0,仕訳入力シート!AI858,"")</f>
        <v/>
      </c>
      <c r="AK858" s="118" t="str">
        <f>IF(仕訳入力シート!AJ858&lt;&gt;0,仕訳入力シート!AJ858,"")</f>
        <v/>
      </c>
      <c r="AL858" s="118" t="str">
        <f>IF(仕訳入力シート!AK858&lt;&gt;0,仕訳入力シート!AK858,"")</f>
        <v/>
      </c>
      <c r="AM858" s="118" t="str">
        <f>IF(仕訳入力シート!AL858&lt;&gt;0,仕訳入力シート!AL858,"")</f>
        <v/>
      </c>
      <c r="AN858" s="118"/>
      <c r="AO858" s="118"/>
      <c r="AP858" s="118"/>
      <c r="AQ858" s="118"/>
      <c r="AR858" s="118"/>
      <c r="AS858" s="118"/>
      <c r="AT858" s="118"/>
      <c r="AU858" s="120" t="str">
        <f>IF(仕訳入力シート!AQ858&lt;&gt;0,仕訳入力シート!AQ858,"")</f>
        <v/>
      </c>
      <c r="AV858" s="118" t="str">
        <f>IF(仕訳入力シート!AR858&lt;&gt;0,仕訳入力シート!AR858,"")</f>
        <v/>
      </c>
      <c r="AW858" s="120" t="str">
        <f>IF(仕訳入力シート!AT858&lt;&gt;0,仕訳入力シート!AT858,"")</f>
        <v/>
      </c>
      <c r="AX858" s="118" t="str">
        <f>IF(仕訳入力シート!AU858&lt;&gt;0,仕訳入力シート!AU858,"")</f>
        <v/>
      </c>
    </row>
    <row r="859" spans="1:50" ht="17.45" customHeight="1">
      <c r="A859" s="3" t="str">
        <f>IF(C859="",MAX(A$8:A858)+1,"")</f>
        <v/>
      </c>
      <c r="C859" s="3" t="str">
        <f>IF(仕訳入力シート!A859="*","*",IF(J859="","*",IF(J859=0,"*","")))</f>
        <v>*</v>
      </c>
      <c r="D859" s="3">
        <f>仕訳入力シート!B859</f>
        <v>851</v>
      </c>
      <c r="E859" s="3" t="str">
        <f>IF(仕訳入力シート!C859&lt;&gt;0,仕訳入力シート!C859,"")</f>
        <v/>
      </c>
      <c r="F859" s="110" t="str">
        <f>IF(仕訳入力シート!D859&lt;&gt;0,仕訳入力シート!D859,"")</f>
        <v/>
      </c>
      <c r="H859" s="110" t="str">
        <f>IF(仕訳入力シート!AN859&lt;&gt;0,仕訳入力シート!AN859,"")</f>
        <v/>
      </c>
      <c r="I859" s="110" t="str">
        <f>IF(仕訳入力シート!AO859&lt;&gt;0,仕訳入力シート!AO859,"")</f>
        <v/>
      </c>
      <c r="J859" s="143">
        <f>仕訳入力シート!E859</f>
        <v>0</v>
      </c>
      <c r="K859" s="116" t="str">
        <f>IF(仕訳入力シート!F859&lt;&gt;0,仕訳入力シート!F859,"")</f>
        <v/>
      </c>
      <c r="L859" s="3" t="str">
        <f>IF(仕訳入力シート!G859&lt;&gt;0,仕訳入力シート!G859,"")</f>
        <v/>
      </c>
      <c r="M859" s="3" t="str">
        <f>IF(仕訳入力シート!H859&lt;&gt;0,仕訳入力シート!H859,"")</f>
        <v/>
      </c>
      <c r="N859" s="3" t="str">
        <f>IF(仕訳入力シート!I859&lt;&gt;0,仕訳入力シート!I859,"")</f>
        <v/>
      </c>
      <c r="O859" s="116" t="str">
        <f>IF(仕訳入力シート!P859&lt;&gt;0,仕訳入力シート!P859,"")</f>
        <v/>
      </c>
      <c r="P859" s="3" t="str">
        <f>IF(仕訳入力シート!Q859&lt;&gt;0,仕訳入力シート!Q859,"")</f>
        <v/>
      </c>
      <c r="Q859" s="3" t="str">
        <f>IF(仕訳入力シート!J859&lt;&gt;"",仕訳入力シート!J859,"")</f>
        <v/>
      </c>
      <c r="R859" s="3" t="str">
        <f>IF(仕訳入力シート!L859&lt;&gt;"",仕訳入力シート!L859,"")</f>
        <v/>
      </c>
      <c r="S859" s="3" t="str">
        <f>IF(仕訳入力シート!O859&lt;&gt;"",仕訳入力シート!O859,"")</f>
        <v/>
      </c>
      <c r="T859" s="3">
        <f t="shared" si="52"/>
        <v>0</v>
      </c>
      <c r="U859" s="3">
        <f t="shared" si="53"/>
        <v>0</v>
      </c>
      <c r="V859" s="113" t="str">
        <f>IF(仕訳入力シート!R859&lt;&gt;0,仕訳入力シート!R859,"")</f>
        <v/>
      </c>
      <c r="W859" s="3" t="str">
        <f>IF(仕訳入力シート!S859&lt;&gt;0,仕訳入力シート!S859,"")</f>
        <v/>
      </c>
      <c r="X859" s="3" t="str">
        <f>IF(仕訳入力シート!T859&lt;&gt;0,仕訳入力シート!T859,"")</f>
        <v/>
      </c>
      <c r="Y859" s="3" t="str">
        <f>IF(仕訳入力シート!U859&lt;&gt;0,仕訳入力シート!U859,"")</f>
        <v/>
      </c>
      <c r="Z859" s="116" t="str">
        <f>IF(仕訳入力シート!AB859&lt;&gt;0,仕訳入力シート!AB859,"")</f>
        <v/>
      </c>
      <c r="AA859" s="3" t="str">
        <f>IF(仕訳入力シート!AC859&lt;&gt;0,仕訳入力シート!AC859,"")</f>
        <v/>
      </c>
      <c r="AB859" s="3" t="str">
        <f>IF(仕訳入力シート!V859&lt;&gt;"",仕訳入力シート!V859,"")</f>
        <v/>
      </c>
      <c r="AC859" s="3" t="str">
        <f>IF(仕訳入力シート!X859&lt;&gt;"",仕訳入力シート!X859,"")</f>
        <v/>
      </c>
      <c r="AD859" s="3" t="str">
        <f>IF(仕訳入力シート!AA859&lt;&gt;"",仕訳入力シート!AA859,"")</f>
        <v/>
      </c>
      <c r="AE859" s="3">
        <f t="shared" si="54"/>
        <v>0</v>
      </c>
      <c r="AF859" s="3">
        <f t="shared" si="55"/>
        <v>0</v>
      </c>
      <c r="AG859" s="121" t="str">
        <f>IF(仕訳入力シート!AD859&lt;&gt;0,仕訳入力シート!AD859,"")</f>
        <v/>
      </c>
      <c r="AH859" s="3" t="str">
        <f>IF(仕訳入力シート!AE859&lt;&gt;"",仕訳入力シート!AE859,"")</f>
        <v/>
      </c>
      <c r="AI859" s="117" t="str">
        <f>IF(仕訳入力シート!AH859&lt;&gt;0,仕訳入力シート!AH859,"")</f>
        <v/>
      </c>
      <c r="AJ859" s="118" t="str">
        <f>IF(仕訳入力シート!AI859&lt;&gt;0,仕訳入力シート!AI859,"")</f>
        <v/>
      </c>
      <c r="AK859" s="118" t="str">
        <f>IF(仕訳入力シート!AJ859&lt;&gt;0,仕訳入力シート!AJ859,"")</f>
        <v/>
      </c>
      <c r="AL859" s="118" t="str">
        <f>IF(仕訳入力シート!AK859&lt;&gt;0,仕訳入力シート!AK859,"")</f>
        <v/>
      </c>
      <c r="AM859" s="118" t="str">
        <f>IF(仕訳入力シート!AL859&lt;&gt;0,仕訳入力シート!AL859,"")</f>
        <v/>
      </c>
      <c r="AN859" s="118"/>
      <c r="AO859" s="118"/>
      <c r="AP859" s="118"/>
      <c r="AQ859" s="118"/>
      <c r="AR859" s="118"/>
      <c r="AS859" s="118"/>
      <c r="AT859" s="118"/>
      <c r="AU859" s="120" t="str">
        <f>IF(仕訳入力シート!AQ859&lt;&gt;0,仕訳入力シート!AQ859,"")</f>
        <v/>
      </c>
      <c r="AV859" s="118" t="str">
        <f>IF(仕訳入力シート!AR859&lt;&gt;0,仕訳入力シート!AR859,"")</f>
        <v/>
      </c>
      <c r="AW859" s="120" t="str">
        <f>IF(仕訳入力シート!AT859&lt;&gt;0,仕訳入力シート!AT859,"")</f>
        <v/>
      </c>
      <c r="AX859" s="118" t="str">
        <f>IF(仕訳入力シート!AU859&lt;&gt;0,仕訳入力シート!AU859,"")</f>
        <v/>
      </c>
    </row>
    <row r="860" spans="1:50" ht="17.45" customHeight="1">
      <c r="A860" s="3" t="str">
        <f>IF(C860="",MAX(A$8:A859)+1,"")</f>
        <v/>
      </c>
      <c r="C860" s="3" t="str">
        <f>IF(仕訳入力シート!A860="*","*",IF(J860="","*",IF(J860=0,"*","")))</f>
        <v>*</v>
      </c>
      <c r="D860" s="3">
        <f>仕訳入力シート!B860</f>
        <v>852</v>
      </c>
      <c r="E860" s="3" t="str">
        <f>IF(仕訳入力シート!C860&lt;&gt;0,仕訳入力シート!C860,"")</f>
        <v/>
      </c>
      <c r="F860" s="110" t="str">
        <f>IF(仕訳入力シート!D860&lt;&gt;0,仕訳入力シート!D860,"")</f>
        <v/>
      </c>
      <c r="H860" s="110" t="str">
        <f>IF(仕訳入力シート!AN860&lt;&gt;0,仕訳入力シート!AN860,"")</f>
        <v/>
      </c>
      <c r="I860" s="110" t="str">
        <f>IF(仕訳入力シート!AO860&lt;&gt;0,仕訳入力シート!AO860,"")</f>
        <v/>
      </c>
      <c r="J860" s="143">
        <f>仕訳入力シート!E860</f>
        <v>0</v>
      </c>
      <c r="K860" s="116" t="str">
        <f>IF(仕訳入力シート!F860&lt;&gt;0,仕訳入力シート!F860,"")</f>
        <v/>
      </c>
      <c r="L860" s="3" t="str">
        <f>IF(仕訳入力シート!G860&lt;&gt;0,仕訳入力シート!G860,"")</f>
        <v/>
      </c>
      <c r="M860" s="3" t="str">
        <f>IF(仕訳入力シート!H860&lt;&gt;0,仕訳入力シート!H860,"")</f>
        <v/>
      </c>
      <c r="N860" s="3" t="str">
        <f>IF(仕訳入力シート!I860&lt;&gt;0,仕訳入力シート!I860,"")</f>
        <v/>
      </c>
      <c r="O860" s="116" t="str">
        <f>IF(仕訳入力シート!P860&lt;&gt;0,仕訳入力シート!P860,"")</f>
        <v/>
      </c>
      <c r="P860" s="3" t="str">
        <f>IF(仕訳入力シート!Q860&lt;&gt;0,仕訳入力シート!Q860,"")</f>
        <v/>
      </c>
      <c r="Q860" s="3" t="str">
        <f>IF(仕訳入力シート!J860&lt;&gt;"",仕訳入力シート!J860,"")</f>
        <v/>
      </c>
      <c r="R860" s="3" t="str">
        <f>IF(仕訳入力シート!L860&lt;&gt;"",仕訳入力シート!L860,"")</f>
        <v/>
      </c>
      <c r="S860" s="3" t="str">
        <f>IF(仕訳入力シート!O860&lt;&gt;"",仕訳入力シート!O860,"")</f>
        <v/>
      </c>
      <c r="T860" s="3">
        <f t="shared" si="52"/>
        <v>0</v>
      </c>
      <c r="U860" s="3">
        <f t="shared" si="53"/>
        <v>0</v>
      </c>
      <c r="V860" s="113" t="str">
        <f>IF(仕訳入力シート!R860&lt;&gt;0,仕訳入力シート!R860,"")</f>
        <v/>
      </c>
      <c r="W860" s="3" t="str">
        <f>IF(仕訳入力シート!S860&lt;&gt;0,仕訳入力シート!S860,"")</f>
        <v/>
      </c>
      <c r="X860" s="3" t="str">
        <f>IF(仕訳入力シート!T860&lt;&gt;0,仕訳入力シート!T860,"")</f>
        <v/>
      </c>
      <c r="Y860" s="3" t="str">
        <f>IF(仕訳入力シート!U860&lt;&gt;0,仕訳入力シート!U860,"")</f>
        <v/>
      </c>
      <c r="Z860" s="116" t="str">
        <f>IF(仕訳入力シート!AB860&lt;&gt;0,仕訳入力シート!AB860,"")</f>
        <v/>
      </c>
      <c r="AA860" s="3" t="str">
        <f>IF(仕訳入力シート!AC860&lt;&gt;0,仕訳入力シート!AC860,"")</f>
        <v/>
      </c>
      <c r="AB860" s="3" t="str">
        <f>IF(仕訳入力シート!V860&lt;&gt;"",仕訳入力シート!V860,"")</f>
        <v/>
      </c>
      <c r="AC860" s="3" t="str">
        <f>IF(仕訳入力シート!X860&lt;&gt;"",仕訳入力シート!X860,"")</f>
        <v/>
      </c>
      <c r="AD860" s="3" t="str">
        <f>IF(仕訳入力シート!AA860&lt;&gt;"",仕訳入力シート!AA860,"")</f>
        <v/>
      </c>
      <c r="AE860" s="3">
        <f t="shared" si="54"/>
        <v>0</v>
      </c>
      <c r="AF860" s="3">
        <f t="shared" si="55"/>
        <v>0</v>
      </c>
      <c r="AG860" s="121" t="str">
        <f>IF(仕訳入力シート!AD860&lt;&gt;0,仕訳入力シート!AD860,"")</f>
        <v/>
      </c>
      <c r="AH860" s="3" t="str">
        <f>IF(仕訳入力シート!AE860&lt;&gt;"",仕訳入力シート!AE860,"")</f>
        <v/>
      </c>
      <c r="AI860" s="117" t="str">
        <f>IF(仕訳入力シート!AH860&lt;&gt;0,仕訳入力シート!AH860,"")</f>
        <v/>
      </c>
      <c r="AJ860" s="118" t="str">
        <f>IF(仕訳入力シート!AI860&lt;&gt;0,仕訳入力シート!AI860,"")</f>
        <v/>
      </c>
      <c r="AK860" s="118" t="str">
        <f>IF(仕訳入力シート!AJ860&lt;&gt;0,仕訳入力シート!AJ860,"")</f>
        <v/>
      </c>
      <c r="AL860" s="118" t="str">
        <f>IF(仕訳入力シート!AK860&lt;&gt;0,仕訳入力シート!AK860,"")</f>
        <v/>
      </c>
      <c r="AM860" s="118" t="str">
        <f>IF(仕訳入力シート!AL860&lt;&gt;0,仕訳入力シート!AL860,"")</f>
        <v/>
      </c>
      <c r="AN860" s="118"/>
      <c r="AO860" s="118"/>
      <c r="AP860" s="118"/>
      <c r="AQ860" s="118"/>
      <c r="AR860" s="118"/>
      <c r="AS860" s="118"/>
      <c r="AT860" s="118"/>
      <c r="AU860" s="120" t="str">
        <f>IF(仕訳入力シート!AQ860&lt;&gt;0,仕訳入力シート!AQ860,"")</f>
        <v/>
      </c>
      <c r="AV860" s="118" t="str">
        <f>IF(仕訳入力シート!AR860&lt;&gt;0,仕訳入力シート!AR860,"")</f>
        <v/>
      </c>
      <c r="AW860" s="120" t="str">
        <f>IF(仕訳入力シート!AT860&lt;&gt;0,仕訳入力シート!AT860,"")</f>
        <v/>
      </c>
      <c r="AX860" s="118" t="str">
        <f>IF(仕訳入力シート!AU860&lt;&gt;0,仕訳入力シート!AU860,"")</f>
        <v/>
      </c>
    </row>
    <row r="861" spans="1:50" ht="17.45" customHeight="1">
      <c r="A861" s="3" t="str">
        <f>IF(C861="",MAX(A$8:A860)+1,"")</f>
        <v/>
      </c>
      <c r="C861" s="3" t="str">
        <f>IF(仕訳入力シート!A861="*","*",IF(J861="","*",IF(J861=0,"*","")))</f>
        <v>*</v>
      </c>
      <c r="D861" s="3">
        <f>仕訳入力シート!B861</f>
        <v>853</v>
      </c>
      <c r="E861" s="3" t="str">
        <f>IF(仕訳入力シート!C861&lt;&gt;0,仕訳入力シート!C861,"")</f>
        <v/>
      </c>
      <c r="F861" s="110" t="str">
        <f>IF(仕訳入力シート!D861&lt;&gt;0,仕訳入力シート!D861,"")</f>
        <v/>
      </c>
      <c r="H861" s="110" t="str">
        <f>IF(仕訳入力シート!AN861&lt;&gt;0,仕訳入力シート!AN861,"")</f>
        <v/>
      </c>
      <c r="I861" s="110" t="str">
        <f>IF(仕訳入力シート!AO861&lt;&gt;0,仕訳入力シート!AO861,"")</f>
        <v/>
      </c>
      <c r="J861" s="143">
        <f>仕訳入力シート!E861</f>
        <v>0</v>
      </c>
      <c r="K861" s="116" t="str">
        <f>IF(仕訳入力シート!F861&lt;&gt;0,仕訳入力シート!F861,"")</f>
        <v/>
      </c>
      <c r="L861" s="3" t="str">
        <f>IF(仕訳入力シート!G861&lt;&gt;0,仕訳入力シート!G861,"")</f>
        <v/>
      </c>
      <c r="M861" s="3" t="str">
        <f>IF(仕訳入力シート!H861&lt;&gt;0,仕訳入力シート!H861,"")</f>
        <v/>
      </c>
      <c r="N861" s="3" t="str">
        <f>IF(仕訳入力シート!I861&lt;&gt;0,仕訳入力シート!I861,"")</f>
        <v/>
      </c>
      <c r="O861" s="116" t="str">
        <f>IF(仕訳入力シート!P861&lt;&gt;0,仕訳入力シート!P861,"")</f>
        <v/>
      </c>
      <c r="P861" s="3" t="str">
        <f>IF(仕訳入力シート!Q861&lt;&gt;0,仕訳入力シート!Q861,"")</f>
        <v/>
      </c>
      <c r="Q861" s="3" t="str">
        <f>IF(仕訳入力シート!J861&lt;&gt;"",仕訳入力シート!J861,"")</f>
        <v/>
      </c>
      <c r="R861" s="3" t="str">
        <f>IF(仕訳入力シート!L861&lt;&gt;"",仕訳入力シート!L861,"")</f>
        <v/>
      </c>
      <c r="S861" s="3" t="str">
        <f>IF(仕訳入力シート!O861&lt;&gt;"",仕訳入力シート!O861,"")</f>
        <v/>
      </c>
      <c r="T861" s="3">
        <f t="shared" si="52"/>
        <v>0</v>
      </c>
      <c r="U861" s="3">
        <f t="shared" si="53"/>
        <v>0</v>
      </c>
      <c r="V861" s="113" t="str">
        <f>IF(仕訳入力シート!R861&lt;&gt;0,仕訳入力シート!R861,"")</f>
        <v/>
      </c>
      <c r="W861" s="3" t="str">
        <f>IF(仕訳入力シート!S861&lt;&gt;0,仕訳入力シート!S861,"")</f>
        <v/>
      </c>
      <c r="X861" s="3" t="str">
        <f>IF(仕訳入力シート!T861&lt;&gt;0,仕訳入力シート!T861,"")</f>
        <v/>
      </c>
      <c r="Y861" s="3" t="str">
        <f>IF(仕訳入力シート!U861&lt;&gt;0,仕訳入力シート!U861,"")</f>
        <v/>
      </c>
      <c r="Z861" s="116" t="str">
        <f>IF(仕訳入力シート!AB861&lt;&gt;0,仕訳入力シート!AB861,"")</f>
        <v/>
      </c>
      <c r="AA861" s="3" t="str">
        <f>IF(仕訳入力シート!AC861&lt;&gt;0,仕訳入力シート!AC861,"")</f>
        <v/>
      </c>
      <c r="AB861" s="3" t="str">
        <f>IF(仕訳入力シート!V861&lt;&gt;"",仕訳入力シート!V861,"")</f>
        <v/>
      </c>
      <c r="AC861" s="3" t="str">
        <f>IF(仕訳入力シート!X861&lt;&gt;"",仕訳入力シート!X861,"")</f>
        <v/>
      </c>
      <c r="AD861" s="3" t="str">
        <f>IF(仕訳入力シート!AA861&lt;&gt;"",仕訳入力シート!AA861,"")</f>
        <v/>
      </c>
      <c r="AE861" s="3">
        <f t="shared" si="54"/>
        <v>0</v>
      </c>
      <c r="AF861" s="3">
        <f t="shared" si="55"/>
        <v>0</v>
      </c>
      <c r="AG861" s="121" t="str">
        <f>IF(仕訳入力シート!AD861&lt;&gt;0,仕訳入力シート!AD861,"")</f>
        <v/>
      </c>
      <c r="AH861" s="3" t="str">
        <f>IF(仕訳入力シート!AE861&lt;&gt;"",仕訳入力シート!AE861,"")</f>
        <v/>
      </c>
      <c r="AI861" s="117" t="str">
        <f>IF(仕訳入力シート!AH861&lt;&gt;0,仕訳入力シート!AH861,"")</f>
        <v/>
      </c>
      <c r="AJ861" s="118" t="str">
        <f>IF(仕訳入力シート!AI861&lt;&gt;0,仕訳入力シート!AI861,"")</f>
        <v/>
      </c>
      <c r="AK861" s="118" t="str">
        <f>IF(仕訳入力シート!AJ861&lt;&gt;0,仕訳入力シート!AJ861,"")</f>
        <v/>
      </c>
      <c r="AL861" s="118" t="str">
        <f>IF(仕訳入力シート!AK861&lt;&gt;0,仕訳入力シート!AK861,"")</f>
        <v/>
      </c>
      <c r="AM861" s="118" t="str">
        <f>IF(仕訳入力シート!AL861&lt;&gt;0,仕訳入力シート!AL861,"")</f>
        <v/>
      </c>
      <c r="AN861" s="118"/>
      <c r="AO861" s="118"/>
      <c r="AP861" s="118"/>
      <c r="AQ861" s="118"/>
      <c r="AR861" s="118"/>
      <c r="AS861" s="118"/>
      <c r="AT861" s="118"/>
      <c r="AU861" s="120" t="str">
        <f>IF(仕訳入力シート!AQ861&lt;&gt;0,仕訳入力シート!AQ861,"")</f>
        <v/>
      </c>
      <c r="AV861" s="118" t="str">
        <f>IF(仕訳入力シート!AR861&lt;&gt;0,仕訳入力シート!AR861,"")</f>
        <v/>
      </c>
      <c r="AW861" s="120" t="str">
        <f>IF(仕訳入力シート!AT861&lt;&gt;0,仕訳入力シート!AT861,"")</f>
        <v/>
      </c>
      <c r="AX861" s="118" t="str">
        <f>IF(仕訳入力シート!AU861&lt;&gt;0,仕訳入力シート!AU861,"")</f>
        <v/>
      </c>
    </row>
    <row r="862" spans="1:50" ht="17.45" customHeight="1">
      <c r="A862" s="3" t="str">
        <f>IF(C862="",MAX(A$8:A861)+1,"")</f>
        <v/>
      </c>
      <c r="C862" s="3" t="str">
        <f>IF(仕訳入力シート!A862="*","*",IF(J862="","*",IF(J862=0,"*","")))</f>
        <v>*</v>
      </c>
      <c r="D862" s="3">
        <f>仕訳入力シート!B862</f>
        <v>854</v>
      </c>
      <c r="E862" s="3" t="str">
        <f>IF(仕訳入力シート!C862&lt;&gt;0,仕訳入力シート!C862,"")</f>
        <v/>
      </c>
      <c r="F862" s="110" t="str">
        <f>IF(仕訳入力シート!D862&lt;&gt;0,仕訳入力シート!D862,"")</f>
        <v/>
      </c>
      <c r="H862" s="110" t="str">
        <f>IF(仕訳入力シート!AN862&lt;&gt;0,仕訳入力シート!AN862,"")</f>
        <v/>
      </c>
      <c r="I862" s="110" t="str">
        <f>IF(仕訳入力シート!AO862&lt;&gt;0,仕訳入力シート!AO862,"")</f>
        <v/>
      </c>
      <c r="J862" s="143">
        <f>仕訳入力シート!E862</f>
        <v>0</v>
      </c>
      <c r="K862" s="116" t="str">
        <f>IF(仕訳入力シート!F862&lt;&gt;0,仕訳入力シート!F862,"")</f>
        <v/>
      </c>
      <c r="L862" s="3" t="str">
        <f>IF(仕訳入力シート!G862&lt;&gt;0,仕訳入力シート!G862,"")</f>
        <v/>
      </c>
      <c r="M862" s="3" t="str">
        <f>IF(仕訳入力シート!H862&lt;&gt;0,仕訳入力シート!H862,"")</f>
        <v/>
      </c>
      <c r="N862" s="3" t="str">
        <f>IF(仕訳入力シート!I862&lt;&gt;0,仕訳入力シート!I862,"")</f>
        <v/>
      </c>
      <c r="O862" s="116" t="str">
        <f>IF(仕訳入力シート!P862&lt;&gt;0,仕訳入力シート!P862,"")</f>
        <v/>
      </c>
      <c r="P862" s="3" t="str">
        <f>IF(仕訳入力シート!Q862&lt;&gt;0,仕訳入力シート!Q862,"")</f>
        <v/>
      </c>
      <c r="Q862" s="3" t="str">
        <f>IF(仕訳入力シート!J862&lt;&gt;"",仕訳入力シート!J862,"")</f>
        <v/>
      </c>
      <c r="R862" s="3" t="str">
        <f>IF(仕訳入力シート!L862&lt;&gt;"",仕訳入力シート!L862,"")</f>
        <v/>
      </c>
      <c r="S862" s="3" t="str">
        <f>IF(仕訳入力シート!O862&lt;&gt;"",仕訳入力シート!O862,"")</f>
        <v/>
      </c>
      <c r="T862" s="3">
        <f t="shared" si="52"/>
        <v>0</v>
      </c>
      <c r="U862" s="3">
        <f t="shared" si="53"/>
        <v>0</v>
      </c>
      <c r="V862" s="113" t="str">
        <f>IF(仕訳入力シート!R862&lt;&gt;0,仕訳入力シート!R862,"")</f>
        <v/>
      </c>
      <c r="W862" s="3" t="str">
        <f>IF(仕訳入力シート!S862&lt;&gt;0,仕訳入力シート!S862,"")</f>
        <v/>
      </c>
      <c r="X862" s="3" t="str">
        <f>IF(仕訳入力シート!T862&lt;&gt;0,仕訳入力シート!T862,"")</f>
        <v/>
      </c>
      <c r="Y862" s="3" t="str">
        <f>IF(仕訳入力シート!U862&lt;&gt;0,仕訳入力シート!U862,"")</f>
        <v/>
      </c>
      <c r="Z862" s="116" t="str">
        <f>IF(仕訳入力シート!AB862&lt;&gt;0,仕訳入力シート!AB862,"")</f>
        <v/>
      </c>
      <c r="AA862" s="3" t="str">
        <f>IF(仕訳入力シート!AC862&lt;&gt;0,仕訳入力シート!AC862,"")</f>
        <v/>
      </c>
      <c r="AB862" s="3" t="str">
        <f>IF(仕訳入力シート!V862&lt;&gt;"",仕訳入力シート!V862,"")</f>
        <v/>
      </c>
      <c r="AC862" s="3" t="str">
        <f>IF(仕訳入力シート!X862&lt;&gt;"",仕訳入力シート!X862,"")</f>
        <v/>
      </c>
      <c r="AD862" s="3" t="str">
        <f>IF(仕訳入力シート!AA862&lt;&gt;"",仕訳入力シート!AA862,"")</f>
        <v/>
      </c>
      <c r="AE862" s="3">
        <f t="shared" si="54"/>
        <v>0</v>
      </c>
      <c r="AF862" s="3">
        <f t="shared" si="55"/>
        <v>0</v>
      </c>
      <c r="AG862" s="121" t="str">
        <f>IF(仕訳入力シート!AD862&lt;&gt;0,仕訳入力シート!AD862,"")</f>
        <v/>
      </c>
      <c r="AH862" s="3" t="str">
        <f>IF(仕訳入力シート!AE862&lt;&gt;"",仕訳入力シート!AE862,"")</f>
        <v/>
      </c>
      <c r="AI862" s="117" t="str">
        <f>IF(仕訳入力シート!AH862&lt;&gt;0,仕訳入力シート!AH862,"")</f>
        <v/>
      </c>
      <c r="AJ862" s="118" t="str">
        <f>IF(仕訳入力シート!AI862&lt;&gt;0,仕訳入力シート!AI862,"")</f>
        <v/>
      </c>
      <c r="AK862" s="118" t="str">
        <f>IF(仕訳入力シート!AJ862&lt;&gt;0,仕訳入力シート!AJ862,"")</f>
        <v/>
      </c>
      <c r="AL862" s="118" t="str">
        <f>IF(仕訳入力シート!AK862&lt;&gt;0,仕訳入力シート!AK862,"")</f>
        <v/>
      </c>
      <c r="AM862" s="118" t="str">
        <f>IF(仕訳入力シート!AL862&lt;&gt;0,仕訳入力シート!AL862,"")</f>
        <v/>
      </c>
      <c r="AN862" s="118"/>
      <c r="AO862" s="118"/>
      <c r="AP862" s="118"/>
      <c r="AQ862" s="118"/>
      <c r="AR862" s="118"/>
      <c r="AS862" s="118"/>
      <c r="AT862" s="118"/>
      <c r="AU862" s="120" t="str">
        <f>IF(仕訳入力シート!AQ862&lt;&gt;0,仕訳入力シート!AQ862,"")</f>
        <v/>
      </c>
      <c r="AV862" s="118" t="str">
        <f>IF(仕訳入力シート!AR862&lt;&gt;0,仕訳入力シート!AR862,"")</f>
        <v/>
      </c>
      <c r="AW862" s="120" t="str">
        <f>IF(仕訳入力シート!AT862&lt;&gt;0,仕訳入力シート!AT862,"")</f>
        <v/>
      </c>
      <c r="AX862" s="118" t="str">
        <f>IF(仕訳入力シート!AU862&lt;&gt;0,仕訳入力シート!AU862,"")</f>
        <v/>
      </c>
    </row>
    <row r="863" spans="1:50" ht="17.45" customHeight="1">
      <c r="A863" s="3" t="str">
        <f>IF(C863="",MAX(A$8:A862)+1,"")</f>
        <v/>
      </c>
      <c r="C863" s="3" t="str">
        <f>IF(仕訳入力シート!A863="*","*",IF(J863="","*",IF(J863=0,"*","")))</f>
        <v>*</v>
      </c>
      <c r="D863" s="3">
        <f>仕訳入力シート!B863</f>
        <v>855</v>
      </c>
      <c r="E863" s="3" t="str">
        <f>IF(仕訳入力シート!C863&lt;&gt;0,仕訳入力シート!C863,"")</f>
        <v/>
      </c>
      <c r="F863" s="110" t="str">
        <f>IF(仕訳入力シート!D863&lt;&gt;0,仕訳入力シート!D863,"")</f>
        <v/>
      </c>
      <c r="H863" s="110" t="str">
        <f>IF(仕訳入力シート!AN863&lt;&gt;0,仕訳入力シート!AN863,"")</f>
        <v/>
      </c>
      <c r="I863" s="110" t="str">
        <f>IF(仕訳入力シート!AO863&lt;&gt;0,仕訳入力シート!AO863,"")</f>
        <v/>
      </c>
      <c r="J863" s="143">
        <f>仕訳入力シート!E863</f>
        <v>0</v>
      </c>
      <c r="K863" s="116" t="str">
        <f>IF(仕訳入力シート!F863&lt;&gt;0,仕訳入力シート!F863,"")</f>
        <v/>
      </c>
      <c r="L863" s="3" t="str">
        <f>IF(仕訳入力シート!G863&lt;&gt;0,仕訳入力シート!G863,"")</f>
        <v/>
      </c>
      <c r="M863" s="3" t="str">
        <f>IF(仕訳入力シート!H863&lt;&gt;0,仕訳入力シート!H863,"")</f>
        <v/>
      </c>
      <c r="N863" s="3" t="str">
        <f>IF(仕訳入力シート!I863&lt;&gt;0,仕訳入力シート!I863,"")</f>
        <v/>
      </c>
      <c r="O863" s="116" t="str">
        <f>IF(仕訳入力シート!P863&lt;&gt;0,仕訳入力シート!P863,"")</f>
        <v/>
      </c>
      <c r="P863" s="3" t="str">
        <f>IF(仕訳入力シート!Q863&lt;&gt;0,仕訳入力シート!Q863,"")</f>
        <v/>
      </c>
      <c r="Q863" s="3" t="str">
        <f>IF(仕訳入力シート!J863&lt;&gt;"",仕訳入力シート!J863,"")</f>
        <v/>
      </c>
      <c r="R863" s="3" t="str">
        <f>IF(仕訳入力シート!L863&lt;&gt;"",仕訳入力シート!L863,"")</f>
        <v/>
      </c>
      <c r="S863" s="3" t="str">
        <f>IF(仕訳入力シート!O863&lt;&gt;"",仕訳入力シート!O863,"")</f>
        <v/>
      </c>
      <c r="T863" s="3">
        <f t="shared" si="52"/>
        <v>0</v>
      </c>
      <c r="U863" s="3">
        <f t="shared" si="53"/>
        <v>0</v>
      </c>
      <c r="V863" s="113" t="str">
        <f>IF(仕訳入力シート!R863&lt;&gt;0,仕訳入力シート!R863,"")</f>
        <v/>
      </c>
      <c r="W863" s="3" t="str">
        <f>IF(仕訳入力シート!S863&lt;&gt;0,仕訳入力シート!S863,"")</f>
        <v/>
      </c>
      <c r="X863" s="3" t="str">
        <f>IF(仕訳入力シート!T863&lt;&gt;0,仕訳入力シート!T863,"")</f>
        <v/>
      </c>
      <c r="Y863" s="3" t="str">
        <f>IF(仕訳入力シート!U863&lt;&gt;0,仕訳入力シート!U863,"")</f>
        <v/>
      </c>
      <c r="Z863" s="116" t="str">
        <f>IF(仕訳入力シート!AB863&lt;&gt;0,仕訳入力シート!AB863,"")</f>
        <v/>
      </c>
      <c r="AA863" s="3" t="str">
        <f>IF(仕訳入力シート!AC863&lt;&gt;0,仕訳入力シート!AC863,"")</f>
        <v/>
      </c>
      <c r="AB863" s="3" t="str">
        <f>IF(仕訳入力シート!V863&lt;&gt;"",仕訳入力シート!V863,"")</f>
        <v/>
      </c>
      <c r="AC863" s="3" t="str">
        <f>IF(仕訳入力シート!X863&lt;&gt;"",仕訳入力シート!X863,"")</f>
        <v/>
      </c>
      <c r="AD863" s="3" t="str">
        <f>IF(仕訳入力シート!AA863&lt;&gt;"",仕訳入力シート!AA863,"")</f>
        <v/>
      </c>
      <c r="AE863" s="3">
        <f t="shared" si="54"/>
        <v>0</v>
      </c>
      <c r="AF863" s="3">
        <f t="shared" si="55"/>
        <v>0</v>
      </c>
      <c r="AG863" s="121" t="str">
        <f>IF(仕訳入力シート!AD863&lt;&gt;0,仕訳入力シート!AD863,"")</f>
        <v/>
      </c>
      <c r="AH863" s="3" t="str">
        <f>IF(仕訳入力シート!AE863&lt;&gt;"",仕訳入力シート!AE863,"")</f>
        <v/>
      </c>
      <c r="AI863" s="117" t="str">
        <f>IF(仕訳入力シート!AH863&lt;&gt;0,仕訳入力シート!AH863,"")</f>
        <v/>
      </c>
      <c r="AJ863" s="118" t="str">
        <f>IF(仕訳入力シート!AI863&lt;&gt;0,仕訳入力シート!AI863,"")</f>
        <v/>
      </c>
      <c r="AK863" s="118" t="str">
        <f>IF(仕訳入力シート!AJ863&lt;&gt;0,仕訳入力シート!AJ863,"")</f>
        <v/>
      </c>
      <c r="AL863" s="118" t="str">
        <f>IF(仕訳入力シート!AK863&lt;&gt;0,仕訳入力シート!AK863,"")</f>
        <v/>
      </c>
      <c r="AM863" s="118" t="str">
        <f>IF(仕訳入力シート!AL863&lt;&gt;0,仕訳入力シート!AL863,"")</f>
        <v/>
      </c>
      <c r="AN863" s="118"/>
      <c r="AO863" s="118"/>
      <c r="AP863" s="118"/>
      <c r="AQ863" s="118"/>
      <c r="AR863" s="118"/>
      <c r="AS863" s="118"/>
      <c r="AT863" s="118"/>
      <c r="AU863" s="120" t="str">
        <f>IF(仕訳入力シート!AQ863&lt;&gt;0,仕訳入力シート!AQ863,"")</f>
        <v/>
      </c>
      <c r="AV863" s="118" t="str">
        <f>IF(仕訳入力シート!AR863&lt;&gt;0,仕訳入力シート!AR863,"")</f>
        <v/>
      </c>
      <c r="AW863" s="120" t="str">
        <f>IF(仕訳入力シート!AT863&lt;&gt;0,仕訳入力シート!AT863,"")</f>
        <v/>
      </c>
      <c r="AX863" s="118" t="str">
        <f>IF(仕訳入力シート!AU863&lt;&gt;0,仕訳入力シート!AU863,"")</f>
        <v/>
      </c>
    </row>
    <row r="864" spans="1:50" ht="17.45" customHeight="1">
      <c r="A864" s="3" t="str">
        <f>IF(C864="",MAX(A$8:A863)+1,"")</f>
        <v/>
      </c>
      <c r="C864" s="3" t="str">
        <f>IF(仕訳入力シート!A864="*","*",IF(J864="","*",IF(J864=0,"*","")))</f>
        <v>*</v>
      </c>
      <c r="D864" s="3">
        <f>仕訳入力シート!B864</f>
        <v>856</v>
      </c>
      <c r="E864" s="3" t="str">
        <f>IF(仕訳入力シート!C864&lt;&gt;0,仕訳入力シート!C864,"")</f>
        <v/>
      </c>
      <c r="F864" s="110" t="str">
        <f>IF(仕訳入力シート!D864&lt;&gt;0,仕訳入力シート!D864,"")</f>
        <v/>
      </c>
      <c r="H864" s="110" t="str">
        <f>IF(仕訳入力シート!AN864&lt;&gt;0,仕訳入力シート!AN864,"")</f>
        <v/>
      </c>
      <c r="I864" s="110" t="str">
        <f>IF(仕訳入力シート!AO864&lt;&gt;0,仕訳入力シート!AO864,"")</f>
        <v/>
      </c>
      <c r="J864" s="143">
        <f>仕訳入力シート!E864</f>
        <v>0</v>
      </c>
      <c r="K864" s="116" t="str">
        <f>IF(仕訳入力シート!F864&lt;&gt;0,仕訳入力シート!F864,"")</f>
        <v/>
      </c>
      <c r="L864" s="3" t="str">
        <f>IF(仕訳入力シート!G864&lt;&gt;0,仕訳入力シート!G864,"")</f>
        <v/>
      </c>
      <c r="M864" s="3" t="str">
        <f>IF(仕訳入力シート!H864&lt;&gt;0,仕訳入力シート!H864,"")</f>
        <v/>
      </c>
      <c r="N864" s="3" t="str">
        <f>IF(仕訳入力シート!I864&lt;&gt;0,仕訳入力シート!I864,"")</f>
        <v/>
      </c>
      <c r="O864" s="116" t="str">
        <f>IF(仕訳入力シート!P864&lt;&gt;0,仕訳入力シート!P864,"")</f>
        <v/>
      </c>
      <c r="P864" s="3" t="str">
        <f>IF(仕訳入力シート!Q864&lt;&gt;0,仕訳入力シート!Q864,"")</f>
        <v/>
      </c>
      <c r="Q864" s="3" t="str">
        <f>IF(仕訳入力シート!J864&lt;&gt;"",仕訳入力シート!J864,"")</f>
        <v/>
      </c>
      <c r="R864" s="3" t="str">
        <f>IF(仕訳入力シート!L864&lt;&gt;"",仕訳入力シート!L864,"")</f>
        <v/>
      </c>
      <c r="S864" s="3" t="str">
        <f>IF(仕訳入力シート!O864&lt;&gt;"",仕訳入力シート!O864,"")</f>
        <v/>
      </c>
      <c r="T864" s="3">
        <f t="shared" si="52"/>
        <v>0</v>
      </c>
      <c r="U864" s="3">
        <f t="shared" si="53"/>
        <v>0</v>
      </c>
      <c r="V864" s="113" t="str">
        <f>IF(仕訳入力シート!R864&lt;&gt;0,仕訳入力シート!R864,"")</f>
        <v/>
      </c>
      <c r="W864" s="3" t="str">
        <f>IF(仕訳入力シート!S864&lt;&gt;0,仕訳入力シート!S864,"")</f>
        <v/>
      </c>
      <c r="X864" s="3" t="str">
        <f>IF(仕訳入力シート!T864&lt;&gt;0,仕訳入力シート!T864,"")</f>
        <v/>
      </c>
      <c r="Y864" s="3" t="str">
        <f>IF(仕訳入力シート!U864&lt;&gt;0,仕訳入力シート!U864,"")</f>
        <v/>
      </c>
      <c r="Z864" s="116" t="str">
        <f>IF(仕訳入力シート!AB864&lt;&gt;0,仕訳入力シート!AB864,"")</f>
        <v/>
      </c>
      <c r="AA864" s="3" t="str">
        <f>IF(仕訳入力シート!AC864&lt;&gt;0,仕訳入力シート!AC864,"")</f>
        <v/>
      </c>
      <c r="AB864" s="3" t="str">
        <f>IF(仕訳入力シート!V864&lt;&gt;"",仕訳入力シート!V864,"")</f>
        <v/>
      </c>
      <c r="AC864" s="3" t="str">
        <f>IF(仕訳入力シート!X864&lt;&gt;"",仕訳入力シート!X864,"")</f>
        <v/>
      </c>
      <c r="AD864" s="3" t="str">
        <f>IF(仕訳入力シート!AA864&lt;&gt;"",仕訳入力シート!AA864,"")</f>
        <v/>
      </c>
      <c r="AE864" s="3">
        <f t="shared" si="54"/>
        <v>0</v>
      </c>
      <c r="AF864" s="3">
        <f t="shared" si="55"/>
        <v>0</v>
      </c>
      <c r="AG864" s="121" t="str">
        <f>IF(仕訳入力シート!AD864&lt;&gt;0,仕訳入力シート!AD864,"")</f>
        <v/>
      </c>
      <c r="AH864" s="3" t="str">
        <f>IF(仕訳入力シート!AE864&lt;&gt;"",仕訳入力シート!AE864,"")</f>
        <v/>
      </c>
      <c r="AI864" s="117" t="str">
        <f>IF(仕訳入力シート!AH864&lt;&gt;0,仕訳入力シート!AH864,"")</f>
        <v/>
      </c>
      <c r="AJ864" s="118" t="str">
        <f>IF(仕訳入力シート!AI864&lt;&gt;0,仕訳入力シート!AI864,"")</f>
        <v/>
      </c>
      <c r="AK864" s="118" t="str">
        <f>IF(仕訳入力シート!AJ864&lt;&gt;0,仕訳入力シート!AJ864,"")</f>
        <v/>
      </c>
      <c r="AL864" s="118" t="str">
        <f>IF(仕訳入力シート!AK864&lt;&gt;0,仕訳入力シート!AK864,"")</f>
        <v/>
      </c>
      <c r="AM864" s="118" t="str">
        <f>IF(仕訳入力シート!AL864&lt;&gt;0,仕訳入力シート!AL864,"")</f>
        <v/>
      </c>
      <c r="AN864" s="118"/>
      <c r="AO864" s="118"/>
      <c r="AP864" s="118"/>
      <c r="AQ864" s="118"/>
      <c r="AR864" s="118"/>
      <c r="AS864" s="118"/>
      <c r="AT864" s="118"/>
      <c r="AU864" s="120" t="str">
        <f>IF(仕訳入力シート!AQ864&lt;&gt;0,仕訳入力シート!AQ864,"")</f>
        <v/>
      </c>
      <c r="AV864" s="118" t="str">
        <f>IF(仕訳入力シート!AR864&lt;&gt;0,仕訳入力シート!AR864,"")</f>
        <v/>
      </c>
      <c r="AW864" s="120" t="str">
        <f>IF(仕訳入力シート!AT864&lt;&gt;0,仕訳入力シート!AT864,"")</f>
        <v/>
      </c>
      <c r="AX864" s="118" t="str">
        <f>IF(仕訳入力シート!AU864&lt;&gt;0,仕訳入力シート!AU864,"")</f>
        <v/>
      </c>
    </row>
    <row r="865" spans="1:50" ht="17.45" customHeight="1">
      <c r="A865" s="3" t="str">
        <f>IF(C865="",MAX(A$8:A864)+1,"")</f>
        <v/>
      </c>
      <c r="C865" s="3" t="str">
        <f>IF(仕訳入力シート!A865="*","*",IF(J865="","*",IF(J865=0,"*","")))</f>
        <v>*</v>
      </c>
      <c r="D865" s="3">
        <f>仕訳入力シート!B865</f>
        <v>857</v>
      </c>
      <c r="E865" s="3" t="str">
        <f>IF(仕訳入力シート!C865&lt;&gt;0,仕訳入力シート!C865,"")</f>
        <v/>
      </c>
      <c r="F865" s="110" t="str">
        <f>IF(仕訳入力シート!D865&lt;&gt;0,仕訳入力シート!D865,"")</f>
        <v/>
      </c>
      <c r="H865" s="110" t="str">
        <f>IF(仕訳入力シート!AN865&lt;&gt;0,仕訳入力シート!AN865,"")</f>
        <v/>
      </c>
      <c r="I865" s="110" t="str">
        <f>IF(仕訳入力シート!AO865&lt;&gt;0,仕訳入力シート!AO865,"")</f>
        <v/>
      </c>
      <c r="J865" s="143">
        <f>仕訳入力シート!E865</f>
        <v>0</v>
      </c>
      <c r="K865" s="116" t="str">
        <f>IF(仕訳入力シート!F865&lt;&gt;0,仕訳入力シート!F865,"")</f>
        <v/>
      </c>
      <c r="L865" s="3" t="str">
        <f>IF(仕訳入力シート!G865&lt;&gt;0,仕訳入力シート!G865,"")</f>
        <v/>
      </c>
      <c r="M865" s="3" t="str">
        <f>IF(仕訳入力シート!H865&lt;&gt;0,仕訳入力シート!H865,"")</f>
        <v/>
      </c>
      <c r="N865" s="3" t="str">
        <f>IF(仕訳入力シート!I865&lt;&gt;0,仕訳入力シート!I865,"")</f>
        <v/>
      </c>
      <c r="O865" s="116" t="str">
        <f>IF(仕訳入力シート!P865&lt;&gt;0,仕訳入力シート!P865,"")</f>
        <v/>
      </c>
      <c r="P865" s="3" t="str">
        <f>IF(仕訳入力シート!Q865&lt;&gt;0,仕訳入力シート!Q865,"")</f>
        <v/>
      </c>
      <c r="Q865" s="3" t="str">
        <f>IF(仕訳入力シート!J865&lt;&gt;"",仕訳入力シート!J865,"")</f>
        <v/>
      </c>
      <c r="R865" s="3" t="str">
        <f>IF(仕訳入力シート!L865&lt;&gt;"",仕訳入力シート!L865,"")</f>
        <v/>
      </c>
      <c r="S865" s="3" t="str">
        <f>IF(仕訳入力シート!O865&lt;&gt;"",仕訳入力シート!O865,"")</f>
        <v/>
      </c>
      <c r="T865" s="3">
        <f t="shared" si="52"/>
        <v>0</v>
      </c>
      <c r="U865" s="3">
        <f t="shared" si="53"/>
        <v>0</v>
      </c>
      <c r="V865" s="113" t="str">
        <f>IF(仕訳入力シート!R865&lt;&gt;0,仕訳入力シート!R865,"")</f>
        <v/>
      </c>
      <c r="W865" s="3" t="str">
        <f>IF(仕訳入力シート!S865&lt;&gt;0,仕訳入力シート!S865,"")</f>
        <v/>
      </c>
      <c r="X865" s="3" t="str">
        <f>IF(仕訳入力シート!T865&lt;&gt;0,仕訳入力シート!T865,"")</f>
        <v/>
      </c>
      <c r="Y865" s="3" t="str">
        <f>IF(仕訳入力シート!U865&lt;&gt;0,仕訳入力シート!U865,"")</f>
        <v/>
      </c>
      <c r="Z865" s="116" t="str">
        <f>IF(仕訳入力シート!AB865&lt;&gt;0,仕訳入力シート!AB865,"")</f>
        <v/>
      </c>
      <c r="AA865" s="3" t="str">
        <f>IF(仕訳入力シート!AC865&lt;&gt;0,仕訳入力シート!AC865,"")</f>
        <v/>
      </c>
      <c r="AB865" s="3" t="str">
        <f>IF(仕訳入力シート!V865&lt;&gt;"",仕訳入力シート!V865,"")</f>
        <v/>
      </c>
      <c r="AC865" s="3" t="str">
        <f>IF(仕訳入力シート!X865&lt;&gt;"",仕訳入力シート!X865,"")</f>
        <v/>
      </c>
      <c r="AD865" s="3" t="str">
        <f>IF(仕訳入力シート!AA865&lt;&gt;"",仕訳入力シート!AA865,"")</f>
        <v/>
      </c>
      <c r="AE865" s="3">
        <f t="shared" si="54"/>
        <v>0</v>
      </c>
      <c r="AF865" s="3">
        <f t="shared" si="55"/>
        <v>0</v>
      </c>
      <c r="AG865" s="121" t="str">
        <f>IF(仕訳入力シート!AD865&lt;&gt;0,仕訳入力シート!AD865,"")</f>
        <v/>
      </c>
      <c r="AH865" s="3" t="str">
        <f>IF(仕訳入力シート!AE865&lt;&gt;"",仕訳入力シート!AE865,"")</f>
        <v/>
      </c>
      <c r="AI865" s="117" t="str">
        <f>IF(仕訳入力シート!AH865&lt;&gt;0,仕訳入力シート!AH865,"")</f>
        <v/>
      </c>
      <c r="AJ865" s="118" t="str">
        <f>IF(仕訳入力シート!AI865&lt;&gt;0,仕訳入力シート!AI865,"")</f>
        <v/>
      </c>
      <c r="AK865" s="118" t="str">
        <f>IF(仕訳入力シート!AJ865&lt;&gt;0,仕訳入力シート!AJ865,"")</f>
        <v/>
      </c>
      <c r="AL865" s="118" t="str">
        <f>IF(仕訳入力シート!AK865&lt;&gt;0,仕訳入力シート!AK865,"")</f>
        <v/>
      </c>
      <c r="AM865" s="118" t="str">
        <f>IF(仕訳入力シート!AL865&lt;&gt;0,仕訳入力シート!AL865,"")</f>
        <v/>
      </c>
      <c r="AN865" s="118"/>
      <c r="AO865" s="118"/>
      <c r="AP865" s="118"/>
      <c r="AQ865" s="118"/>
      <c r="AR865" s="118"/>
      <c r="AS865" s="118"/>
      <c r="AT865" s="118"/>
      <c r="AU865" s="120" t="str">
        <f>IF(仕訳入力シート!AQ865&lt;&gt;0,仕訳入力シート!AQ865,"")</f>
        <v/>
      </c>
      <c r="AV865" s="118" t="str">
        <f>IF(仕訳入力シート!AR865&lt;&gt;0,仕訳入力シート!AR865,"")</f>
        <v/>
      </c>
      <c r="AW865" s="120" t="str">
        <f>IF(仕訳入力シート!AT865&lt;&gt;0,仕訳入力シート!AT865,"")</f>
        <v/>
      </c>
      <c r="AX865" s="118" t="str">
        <f>IF(仕訳入力シート!AU865&lt;&gt;0,仕訳入力シート!AU865,"")</f>
        <v/>
      </c>
    </row>
    <row r="866" spans="1:50" ht="17.45" customHeight="1">
      <c r="A866" s="3" t="str">
        <f>IF(C866="",MAX(A$8:A865)+1,"")</f>
        <v/>
      </c>
      <c r="C866" s="3" t="str">
        <f>IF(仕訳入力シート!A866="*","*",IF(J866="","*",IF(J866=0,"*","")))</f>
        <v>*</v>
      </c>
      <c r="D866" s="3">
        <f>仕訳入力シート!B866</f>
        <v>858</v>
      </c>
      <c r="E866" s="3" t="str">
        <f>IF(仕訳入力シート!C866&lt;&gt;0,仕訳入力シート!C866,"")</f>
        <v/>
      </c>
      <c r="F866" s="110" t="str">
        <f>IF(仕訳入力シート!D866&lt;&gt;0,仕訳入力シート!D866,"")</f>
        <v/>
      </c>
      <c r="H866" s="110" t="str">
        <f>IF(仕訳入力シート!AN866&lt;&gt;0,仕訳入力シート!AN866,"")</f>
        <v/>
      </c>
      <c r="I866" s="110" t="str">
        <f>IF(仕訳入力シート!AO866&lt;&gt;0,仕訳入力シート!AO866,"")</f>
        <v/>
      </c>
      <c r="J866" s="143">
        <f>仕訳入力シート!E866</f>
        <v>0</v>
      </c>
      <c r="K866" s="116" t="str">
        <f>IF(仕訳入力シート!F866&lt;&gt;0,仕訳入力シート!F866,"")</f>
        <v/>
      </c>
      <c r="L866" s="3" t="str">
        <f>IF(仕訳入力シート!G866&lt;&gt;0,仕訳入力シート!G866,"")</f>
        <v/>
      </c>
      <c r="M866" s="3" t="str">
        <f>IF(仕訳入力シート!H866&lt;&gt;0,仕訳入力シート!H866,"")</f>
        <v/>
      </c>
      <c r="N866" s="3" t="str">
        <f>IF(仕訳入力シート!I866&lt;&gt;0,仕訳入力シート!I866,"")</f>
        <v/>
      </c>
      <c r="O866" s="116" t="str">
        <f>IF(仕訳入力シート!P866&lt;&gt;0,仕訳入力シート!P866,"")</f>
        <v/>
      </c>
      <c r="P866" s="3" t="str">
        <f>IF(仕訳入力シート!Q866&lt;&gt;0,仕訳入力シート!Q866,"")</f>
        <v/>
      </c>
      <c r="Q866" s="3" t="str">
        <f>IF(仕訳入力シート!J866&lt;&gt;"",仕訳入力シート!J866,"")</f>
        <v/>
      </c>
      <c r="R866" s="3" t="str">
        <f>IF(仕訳入力シート!L866&lt;&gt;"",仕訳入力シート!L866,"")</f>
        <v/>
      </c>
      <c r="S866" s="3" t="str">
        <f>IF(仕訳入力シート!O866&lt;&gt;"",仕訳入力シート!O866,"")</f>
        <v/>
      </c>
      <c r="T866" s="3">
        <f t="shared" si="52"/>
        <v>0</v>
      </c>
      <c r="U866" s="3">
        <f t="shared" si="53"/>
        <v>0</v>
      </c>
      <c r="V866" s="113" t="str">
        <f>IF(仕訳入力シート!R866&lt;&gt;0,仕訳入力シート!R866,"")</f>
        <v/>
      </c>
      <c r="W866" s="3" t="str">
        <f>IF(仕訳入力シート!S866&lt;&gt;0,仕訳入力シート!S866,"")</f>
        <v/>
      </c>
      <c r="X866" s="3" t="str">
        <f>IF(仕訳入力シート!T866&lt;&gt;0,仕訳入力シート!T866,"")</f>
        <v/>
      </c>
      <c r="Y866" s="3" t="str">
        <f>IF(仕訳入力シート!U866&lt;&gt;0,仕訳入力シート!U866,"")</f>
        <v/>
      </c>
      <c r="Z866" s="116" t="str">
        <f>IF(仕訳入力シート!AB866&lt;&gt;0,仕訳入力シート!AB866,"")</f>
        <v/>
      </c>
      <c r="AA866" s="3" t="str">
        <f>IF(仕訳入力シート!AC866&lt;&gt;0,仕訳入力シート!AC866,"")</f>
        <v/>
      </c>
      <c r="AB866" s="3" t="str">
        <f>IF(仕訳入力シート!V866&lt;&gt;"",仕訳入力シート!V866,"")</f>
        <v/>
      </c>
      <c r="AC866" s="3" t="str">
        <f>IF(仕訳入力シート!X866&lt;&gt;"",仕訳入力シート!X866,"")</f>
        <v/>
      </c>
      <c r="AD866" s="3" t="str">
        <f>IF(仕訳入力シート!AA866&lt;&gt;"",仕訳入力シート!AA866,"")</f>
        <v/>
      </c>
      <c r="AE866" s="3">
        <f t="shared" si="54"/>
        <v>0</v>
      </c>
      <c r="AF866" s="3">
        <f t="shared" si="55"/>
        <v>0</v>
      </c>
      <c r="AG866" s="121" t="str">
        <f>IF(仕訳入力シート!AD866&lt;&gt;0,仕訳入力シート!AD866,"")</f>
        <v/>
      </c>
      <c r="AH866" s="3" t="str">
        <f>IF(仕訳入力シート!AE866&lt;&gt;"",仕訳入力シート!AE866,"")</f>
        <v/>
      </c>
      <c r="AI866" s="117" t="str">
        <f>IF(仕訳入力シート!AH866&lt;&gt;0,仕訳入力シート!AH866,"")</f>
        <v/>
      </c>
      <c r="AJ866" s="118" t="str">
        <f>IF(仕訳入力シート!AI866&lt;&gt;0,仕訳入力シート!AI866,"")</f>
        <v/>
      </c>
      <c r="AK866" s="118" t="str">
        <f>IF(仕訳入力シート!AJ866&lt;&gt;0,仕訳入力シート!AJ866,"")</f>
        <v/>
      </c>
      <c r="AL866" s="118" t="str">
        <f>IF(仕訳入力シート!AK866&lt;&gt;0,仕訳入力シート!AK866,"")</f>
        <v/>
      </c>
      <c r="AM866" s="118" t="str">
        <f>IF(仕訳入力シート!AL866&lt;&gt;0,仕訳入力シート!AL866,"")</f>
        <v/>
      </c>
      <c r="AN866" s="118"/>
      <c r="AO866" s="118"/>
      <c r="AP866" s="118"/>
      <c r="AQ866" s="118"/>
      <c r="AR866" s="118"/>
      <c r="AS866" s="118"/>
      <c r="AT866" s="118"/>
      <c r="AU866" s="120" t="str">
        <f>IF(仕訳入力シート!AQ866&lt;&gt;0,仕訳入力シート!AQ866,"")</f>
        <v/>
      </c>
      <c r="AV866" s="118" t="str">
        <f>IF(仕訳入力シート!AR866&lt;&gt;0,仕訳入力シート!AR866,"")</f>
        <v/>
      </c>
      <c r="AW866" s="120" t="str">
        <f>IF(仕訳入力シート!AT866&lt;&gt;0,仕訳入力シート!AT866,"")</f>
        <v/>
      </c>
      <c r="AX866" s="118" t="str">
        <f>IF(仕訳入力シート!AU866&lt;&gt;0,仕訳入力シート!AU866,"")</f>
        <v/>
      </c>
    </row>
    <row r="867" spans="1:50" ht="17.45" customHeight="1">
      <c r="A867" s="3" t="str">
        <f>IF(C867="",MAX(A$8:A866)+1,"")</f>
        <v/>
      </c>
      <c r="C867" s="3" t="str">
        <f>IF(仕訳入力シート!A867="*","*",IF(J867="","*",IF(J867=0,"*","")))</f>
        <v>*</v>
      </c>
      <c r="D867" s="3">
        <f>仕訳入力シート!B867</f>
        <v>859</v>
      </c>
      <c r="E867" s="3" t="str">
        <f>IF(仕訳入力シート!C867&lt;&gt;0,仕訳入力シート!C867,"")</f>
        <v/>
      </c>
      <c r="F867" s="110" t="str">
        <f>IF(仕訳入力シート!D867&lt;&gt;0,仕訳入力シート!D867,"")</f>
        <v/>
      </c>
      <c r="H867" s="110" t="str">
        <f>IF(仕訳入力シート!AN867&lt;&gt;0,仕訳入力シート!AN867,"")</f>
        <v/>
      </c>
      <c r="I867" s="110" t="str">
        <f>IF(仕訳入力シート!AO867&lt;&gt;0,仕訳入力シート!AO867,"")</f>
        <v/>
      </c>
      <c r="J867" s="143">
        <f>仕訳入力シート!E867</f>
        <v>0</v>
      </c>
      <c r="K867" s="116" t="str">
        <f>IF(仕訳入力シート!F867&lt;&gt;0,仕訳入力シート!F867,"")</f>
        <v/>
      </c>
      <c r="L867" s="3" t="str">
        <f>IF(仕訳入力シート!G867&lt;&gt;0,仕訳入力シート!G867,"")</f>
        <v/>
      </c>
      <c r="M867" s="3" t="str">
        <f>IF(仕訳入力シート!H867&lt;&gt;0,仕訳入力シート!H867,"")</f>
        <v/>
      </c>
      <c r="N867" s="3" t="str">
        <f>IF(仕訳入力シート!I867&lt;&gt;0,仕訳入力シート!I867,"")</f>
        <v/>
      </c>
      <c r="O867" s="116" t="str">
        <f>IF(仕訳入力シート!P867&lt;&gt;0,仕訳入力シート!P867,"")</f>
        <v/>
      </c>
      <c r="P867" s="3" t="str">
        <f>IF(仕訳入力シート!Q867&lt;&gt;0,仕訳入力シート!Q867,"")</f>
        <v/>
      </c>
      <c r="Q867" s="3" t="str">
        <f>IF(仕訳入力シート!J867&lt;&gt;"",仕訳入力シート!J867,"")</f>
        <v/>
      </c>
      <c r="R867" s="3" t="str">
        <f>IF(仕訳入力シート!L867&lt;&gt;"",仕訳入力シート!L867,"")</f>
        <v/>
      </c>
      <c r="S867" s="3" t="str">
        <f>IF(仕訳入力シート!O867&lt;&gt;"",仕訳入力シート!O867,"")</f>
        <v/>
      </c>
      <c r="T867" s="3">
        <f t="shared" si="52"/>
        <v>0</v>
      </c>
      <c r="U867" s="3">
        <f t="shared" si="53"/>
        <v>0</v>
      </c>
      <c r="V867" s="113" t="str">
        <f>IF(仕訳入力シート!R867&lt;&gt;0,仕訳入力シート!R867,"")</f>
        <v/>
      </c>
      <c r="W867" s="3" t="str">
        <f>IF(仕訳入力シート!S867&lt;&gt;0,仕訳入力シート!S867,"")</f>
        <v/>
      </c>
      <c r="X867" s="3" t="str">
        <f>IF(仕訳入力シート!T867&lt;&gt;0,仕訳入力シート!T867,"")</f>
        <v/>
      </c>
      <c r="Y867" s="3" t="str">
        <f>IF(仕訳入力シート!U867&lt;&gt;0,仕訳入力シート!U867,"")</f>
        <v/>
      </c>
      <c r="Z867" s="116" t="str">
        <f>IF(仕訳入力シート!AB867&lt;&gt;0,仕訳入力シート!AB867,"")</f>
        <v/>
      </c>
      <c r="AA867" s="3" t="str">
        <f>IF(仕訳入力シート!AC867&lt;&gt;0,仕訳入力シート!AC867,"")</f>
        <v/>
      </c>
      <c r="AB867" s="3" t="str">
        <f>IF(仕訳入力シート!V867&lt;&gt;"",仕訳入力シート!V867,"")</f>
        <v/>
      </c>
      <c r="AC867" s="3" t="str">
        <f>IF(仕訳入力シート!X867&lt;&gt;"",仕訳入力シート!X867,"")</f>
        <v/>
      </c>
      <c r="AD867" s="3" t="str">
        <f>IF(仕訳入力シート!AA867&lt;&gt;"",仕訳入力シート!AA867,"")</f>
        <v/>
      </c>
      <c r="AE867" s="3">
        <f t="shared" si="54"/>
        <v>0</v>
      </c>
      <c r="AF867" s="3">
        <f t="shared" si="55"/>
        <v>0</v>
      </c>
      <c r="AG867" s="121" t="str">
        <f>IF(仕訳入力シート!AD867&lt;&gt;0,仕訳入力シート!AD867,"")</f>
        <v/>
      </c>
      <c r="AH867" s="3" t="str">
        <f>IF(仕訳入力シート!AE867&lt;&gt;"",仕訳入力シート!AE867,"")</f>
        <v/>
      </c>
      <c r="AI867" s="117" t="str">
        <f>IF(仕訳入力シート!AH867&lt;&gt;0,仕訳入力シート!AH867,"")</f>
        <v/>
      </c>
      <c r="AJ867" s="118" t="str">
        <f>IF(仕訳入力シート!AI867&lt;&gt;0,仕訳入力シート!AI867,"")</f>
        <v/>
      </c>
      <c r="AK867" s="118" t="str">
        <f>IF(仕訳入力シート!AJ867&lt;&gt;0,仕訳入力シート!AJ867,"")</f>
        <v/>
      </c>
      <c r="AL867" s="118" t="str">
        <f>IF(仕訳入力シート!AK867&lt;&gt;0,仕訳入力シート!AK867,"")</f>
        <v/>
      </c>
      <c r="AM867" s="118" t="str">
        <f>IF(仕訳入力シート!AL867&lt;&gt;0,仕訳入力シート!AL867,"")</f>
        <v/>
      </c>
      <c r="AN867" s="118"/>
      <c r="AO867" s="118"/>
      <c r="AP867" s="118"/>
      <c r="AQ867" s="118"/>
      <c r="AR867" s="118"/>
      <c r="AS867" s="118"/>
      <c r="AT867" s="118"/>
      <c r="AU867" s="120" t="str">
        <f>IF(仕訳入力シート!AQ867&lt;&gt;0,仕訳入力シート!AQ867,"")</f>
        <v/>
      </c>
      <c r="AV867" s="118" t="str">
        <f>IF(仕訳入力シート!AR867&lt;&gt;0,仕訳入力シート!AR867,"")</f>
        <v/>
      </c>
      <c r="AW867" s="120" t="str">
        <f>IF(仕訳入力シート!AT867&lt;&gt;0,仕訳入力シート!AT867,"")</f>
        <v/>
      </c>
      <c r="AX867" s="118" t="str">
        <f>IF(仕訳入力シート!AU867&lt;&gt;0,仕訳入力シート!AU867,"")</f>
        <v/>
      </c>
    </row>
    <row r="868" spans="1:50" ht="17.45" customHeight="1">
      <c r="A868" s="3" t="str">
        <f>IF(C868="",MAX(A$8:A867)+1,"")</f>
        <v/>
      </c>
      <c r="C868" s="3" t="str">
        <f>IF(仕訳入力シート!A868="*","*",IF(J868="","*",IF(J868=0,"*","")))</f>
        <v>*</v>
      </c>
      <c r="D868" s="3">
        <f>仕訳入力シート!B868</f>
        <v>860</v>
      </c>
      <c r="E868" s="3" t="str">
        <f>IF(仕訳入力シート!C868&lt;&gt;0,仕訳入力シート!C868,"")</f>
        <v/>
      </c>
      <c r="F868" s="110" t="str">
        <f>IF(仕訳入力シート!D868&lt;&gt;0,仕訳入力シート!D868,"")</f>
        <v/>
      </c>
      <c r="H868" s="110" t="str">
        <f>IF(仕訳入力シート!AN868&lt;&gt;0,仕訳入力シート!AN868,"")</f>
        <v/>
      </c>
      <c r="I868" s="110" t="str">
        <f>IF(仕訳入力シート!AO868&lt;&gt;0,仕訳入力シート!AO868,"")</f>
        <v/>
      </c>
      <c r="J868" s="143">
        <f>仕訳入力シート!E868</f>
        <v>0</v>
      </c>
      <c r="K868" s="116" t="str">
        <f>IF(仕訳入力シート!F868&lt;&gt;0,仕訳入力シート!F868,"")</f>
        <v/>
      </c>
      <c r="L868" s="3" t="str">
        <f>IF(仕訳入力シート!G868&lt;&gt;0,仕訳入力シート!G868,"")</f>
        <v/>
      </c>
      <c r="M868" s="3" t="str">
        <f>IF(仕訳入力シート!H868&lt;&gt;0,仕訳入力シート!H868,"")</f>
        <v/>
      </c>
      <c r="N868" s="3" t="str">
        <f>IF(仕訳入力シート!I868&lt;&gt;0,仕訳入力シート!I868,"")</f>
        <v/>
      </c>
      <c r="O868" s="116" t="str">
        <f>IF(仕訳入力シート!P868&lt;&gt;0,仕訳入力シート!P868,"")</f>
        <v/>
      </c>
      <c r="P868" s="3" t="str">
        <f>IF(仕訳入力シート!Q868&lt;&gt;0,仕訳入力シート!Q868,"")</f>
        <v/>
      </c>
      <c r="Q868" s="3" t="str">
        <f>IF(仕訳入力シート!J868&lt;&gt;"",仕訳入力シート!J868,"")</f>
        <v/>
      </c>
      <c r="R868" s="3" t="str">
        <f>IF(仕訳入力シート!L868&lt;&gt;"",仕訳入力シート!L868,"")</f>
        <v/>
      </c>
      <c r="S868" s="3" t="str">
        <f>IF(仕訳入力シート!O868&lt;&gt;"",仕訳入力シート!O868,"")</f>
        <v/>
      </c>
      <c r="T868" s="3">
        <f t="shared" si="52"/>
        <v>0</v>
      </c>
      <c r="U868" s="3">
        <f t="shared" si="53"/>
        <v>0</v>
      </c>
      <c r="V868" s="113" t="str">
        <f>IF(仕訳入力シート!R868&lt;&gt;0,仕訳入力シート!R868,"")</f>
        <v/>
      </c>
      <c r="W868" s="3" t="str">
        <f>IF(仕訳入力シート!S868&lt;&gt;0,仕訳入力シート!S868,"")</f>
        <v/>
      </c>
      <c r="X868" s="3" t="str">
        <f>IF(仕訳入力シート!T868&lt;&gt;0,仕訳入力シート!T868,"")</f>
        <v/>
      </c>
      <c r="Y868" s="3" t="str">
        <f>IF(仕訳入力シート!U868&lt;&gt;0,仕訳入力シート!U868,"")</f>
        <v/>
      </c>
      <c r="Z868" s="116" t="str">
        <f>IF(仕訳入力シート!AB868&lt;&gt;0,仕訳入力シート!AB868,"")</f>
        <v/>
      </c>
      <c r="AA868" s="3" t="str">
        <f>IF(仕訳入力シート!AC868&lt;&gt;0,仕訳入力シート!AC868,"")</f>
        <v/>
      </c>
      <c r="AB868" s="3" t="str">
        <f>IF(仕訳入力シート!V868&lt;&gt;"",仕訳入力シート!V868,"")</f>
        <v/>
      </c>
      <c r="AC868" s="3" t="str">
        <f>IF(仕訳入力シート!X868&lt;&gt;"",仕訳入力シート!X868,"")</f>
        <v/>
      </c>
      <c r="AD868" s="3" t="str">
        <f>IF(仕訳入力シート!AA868&lt;&gt;"",仕訳入力シート!AA868,"")</f>
        <v/>
      </c>
      <c r="AE868" s="3">
        <f t="shared" si="54"/>
        <v>0</v>
      </c>
      <c r="AF868" s="3">
        <f t="shared" si="55"/>
        <v>0</v>
      </c>
      <c r="AG868" s="121" t="str">
        <f>IF(仕訳入力シート!AD868&lt;&gt;0,仕訳入力シート!AD868,"")</f>
        <v/>
      </c>
      <c r="AH868" s="3" t="str">
        <f>IF(仕訳入力シート!AE868&lt;&gt;"",仕訳入力シート!AE868,"")</f>
        <v/>
      </c>
      <c r="AI868" s="117" t="str">
        <f>IF(仕訳入力シート!AH868&lt;&gt;0,仕訳入力シート!AH868,"")</f>
        <v/>
      </c>
      <c r="AJ868" s="118" t="str">
        <f>IF(仕訳入力シート!AI868&lt;&gt;0,仕訳入力シート!AI868,"")</f>
        <v/>
      </c>
      <c r="AK868" s="118" t="str">
        <f>IF(仕訳入力シート!AJ868&lt;&gt;0,仕訳入力シート!AJ868,"")</f>
        <v/>
      </c>
      <c r="AL868" s="118" t="str">
        <f>IF(仕訳入力シート!AK868&lt;&gt;0,仕訳入力シート!AK868,"")</f>
        <v/>
      </c>
      <c r="AM868" s="118" t="str">
        <f>IF(仕訳入力シート!AL868&lt;&gt;0,仕訳入力シート!AL868,"")</f>
        <v/>
      </c>
      <c r="AN868" s="118"/>
      <c r="AO868" s="118"/>
      <c r="AP868" s="118"/>
      <c r="AQ868" s="118"/>
      <c r="AR868" s="118"/>
      <c r="AS868" s="118"/>
      <c r="AT868" s="118"/>
      <c r="AU868" s="120" t="str">
        <f>IF(仕訳入力シート!AQ868&lt;&gt;0,仕訳入力シート!AQ868,"")</f>
        <v/>
      </c>
      <c r="AV868" s="118" t="str">
        <f>IF(仕訳入力シート!AR868&lt;&gt;0,仕訳入力シート!AR868,"")</f>
        <v/>
      </c>
      <c r="AW868" s="120" t="str">
        <f>IF(仕訳入力シート!AT868&lt;&gt;0,仕訳入力シート!AT868,"")</f>
        <v/>
      </c>
      <c r="AX868" s="118" t="str">
        <f>IF(仕訳入力シート!AU868&lt;&gt;0,仕訳入力シート!AU868,"")</f>
        <v/>
      </c>
    </row>
    <row r="869" spans="1:50" ht="17.45" customHeight="1">
      <c r="A869" s="3" t="str">
        <f>IF(C869="",MAX(A$8:A868)+1,"")</f>
        <v/>
      </c>
      <c r="C869" s="3" t="str">
        <f>IF(仕訳入力シート!A869="*","*",IF(J869="","*",IF(J869=0,"*","")))</f>
        <v>*</v>
      </c>
      <c r="D869" s="3">
        <f>仕訳入力シート!B869</f>
        <v>861</v>
      </c>
      <c r="E869" s="3" t="str">
        <f>IF(仕訳入力シート!C869&lt;&gt;0,仕訳入力シート!C869,"")</f>
        <v/>
      </c>
      <c r="F869" s="110" t="str">
        <f>IF(仕訳入力シート!D869&lt;&gt;0,仕訳入力シート!D869,"")</f>
        <v/>
      </c>
      <c r="H869" s="110" t="str">
        <f>IF(仕訳入力シート!AN869&lt;&gt;0,仕訳入力シート!AN869,"")</f>
        <v/>
      </c>
      <c r="I869" s="110" t="str">
        <f>IF(仕訳入力シート!AO869&lt;&gt;0,仕訳入力シート!AO869,"")</f>
        <v/>
      </c>
      <c r="J869" s="143">
        <f>仕訳入力シート!E869</f>
        <v>0</v>
      </c>
      <c r="K869" s="116" t="str">
        <f>IF(仕訳入力シート!F869&lt;&gt;0,仕訳入力シート!F869,"")</f>
        <v/>
      </c>
      <c r="L869" s="3" t="str">
        <f>IF(仕訳入力シート!G869&lt;&gt;0,仕訳入力シート!G869,"")</f>
        <v/>
      </c>
      <c r="M869" s="3" t="str">
        <f>IF(仕訳入力シート!H869&lt;&gt;0,仕訳入力シート!H869,"")</f>
        <v/>
      </c>
      <c r="N869" s="3" t="str">
        <f>IF(仕訳入力シート!I869&lt;&gt;0,仕訳入力シート!I869,"")</f>
        <v/>
      </c>
      <c r="O869" s="116" t="str">
        <f>IF(仕訳入力シート!P869&lt;&gt;0,仕訳入力シート!P869,"")</f>
        <v/>
      </c>
      <c r="P869" s="3" t="str">
        <f>IF(仕訳入力シート!Q869&lt;&gt;0,仕訳入力シート!Q869,"")</f>
        <v/>
      </c>
      <c r="Q869" s="3" t="str">
        <f>IF(仕訳入力シート!J869&lt;&gt;"",仕訳入力シート!J869,"")</f>
        <v/>
      </c>
      <c r="R869" s="3" t="str">
        <f>IF(仕訳入力シート!L869&lt;&gt;"",仕訳入力シート!L869,"")</f>
        <v/>
      </c>
      <c r="S869" s="3" t="str">
        <f>IF(仕訳入力シート!O869&lt;&gt;"",仕訳入力シート!O869,"")</f>
        <v/>
      </c>
      <c r="T869" s="3">
        <f t="shared" si="52"/>
        <v>0</v>
      </c>
      <c r="U869" s="3">
        <f t="shared" si="53"/>
        <v>0</v>
      </c>
      <c r="V869" s="113" t="str">
        <f>IF(仕訳入力シート!R869&lt;&gt;0,仕訳入力シート!R869,"")</f>
        <v/>
      </c>
      <c r="W869" s="3" t="str">
        <f>IF(仕訳入力シート!S869&lt;&gt;0,仕訳入力シート!S869,"")</f>
        <v/>
      </c>
      <c r="X869" s="3" t="str">
        <f>IF(仕訳入力シート!T869&lt;&gt;0,仕訳入力シート!T869,"")</f>
        <v/>
      </c>
      <c r="Y869" s="3" t="str">
        <f>IF(仕訳入力シート!U869&lt;&gt;0,仕訳入力シート!U869,"")</f>
        <v/>
      </c>
      <c r="Z869" s="116" t="str">
        <f>IF(仕訳入力シート!AB869&lt;&gt;0,仕訳入力シート!AB869,"")</f>
        <v/>
      </c>
      <c r="AA869" s="3" t="str">
        <f>IF(仕訳入力シート!AC869&lt;&gt;0,仕訳入力シート!AC869,"")</f>
        <v/>
      </c>
      <c r="AB869" s="3" t="str">
        <f>IF(仕訳入力シート!V869&lt;&gt;"",仕訳入力シート!V869,"")</f>
        <v/>
      </c>
      <c r="AC869" s="3" t="str">
        <f>IF(仕訳入力シート!X869&lt;&gt;"",仕訳入力シート!X869,"")</f>
        <v/>
      </c>
      <c r="AD869" s="3" t="str">
        <f>IF(仕訳入力シート!AA869&lt;&gt;"",仕訳入力シート!AA869,"")</f>
        <v/>
      </c>
      <c r="AE869" s="3">
        <f t="shared" si="54"/>
        <v>0</v>
      </c>
      <c r="AF869" s="3">
        <f t="shared" si="55"/>
        <v>0</v>
      </c>
      <c r="AG869" s="121" t="str">
        <f>IF(仕訳入力シート!AD869&lt;&gt;0,仕訳入力シート!AD869,"")</f>
        <v/>
      </c>
      <c r="AH869" s="3" t="str">
        <f>IF(仕訳入力シート!AE869&lt;&gt;"",仕訳入力シート!AE869,"")</f>
        <v/>
      </c>
      <c r="AI869" s="117" t="str">
        <f>IF(仕訳入力シート!AH869&lt;&gt;0,仕訳入力シート!AH869,"")</f>
        <v/>
      </c>
      <c r="AJ869" s="118" t="str">
        <f>IF(仕訳入力シート!AI869&lt;&gt;0,仕訳入力シート!AI869,"")</f>
        <v/>
      </c>
      <c r="AK869" s="118" t="str">
        <f>IF(仕訳入力シート!AJ869&lt;&gt;0,仕訳入力シート!AJ869,"")</f>
        <v/>
      </c>
      <c r="AL869" s="118" t="str">
        <f>IF(仕訳入力シート!AK869&lt;&gt;0,仕訳入力シート!AK869,"")</f>
        <v/>
      </c>
      <c r="AM869" s="118" t="str">
        <f>IF(仕訳入力シート!AL869&lt;&gt;0,仕訳入力シート!AL869,"")</f>
        <v/>
      </c>
      <c r="AN869" s="118"/>
      <c r="AO869" s="118"/>
      <c r="AP869" s="118"/>
      <c r="AQ869" s="118"/>
      <c r="AR869" s="118"/>
      <c r="AS869" s="118"/>
      <c r="AT869" s="118"/>
      <c r="AU869" s="120" t="str">
        <f>IF(仕訳入力シート!AQ869&lt;&gt;0,仕訳入力シート!AQ869,"")</f>
        <v/>
      </c>
      <c r="AV869" s="118" t="str">
        <f>IF(仕訳入力シート!AR869&lt;&gt;0,仕訳入力シート!AR869,"")</f>
        <v/>
      </c>
      <c r="AW869" s="120" t="str">
        <f>IF(仕訳入力シート!AT869&lt;&gt;0,仕訳入力シート!AT869,"")</f>
        <v/>
      </c>
      <c r="AX869" s="118" t="str">
        <f>IF(仕訳入力シート!AU869&lt;&gt;0,仕訳入力シート!AU869,"")</f>
        <v/>
      </c>
    </row>
    <row r="870" spans="1:50" ht="17.45" customHeight="1">
      <c r="A870" s="3" t="str">
        <f>IF(C870="",MAX(A$8:A869)+1,"")</f>
        <v/>
      </c>
      <c r="C870" s="3" t="str">
        <f>IF(仕訳入力シート!A870="*","*",IF(J870="","*",IF(J870=0,"*","")))</f>
        <v>*</v>
      </c>
      <c r="D870" s="3">
        <f>仕訳入力シート!B870</f>
        <v>862</v>
      </c>
      <c r="E870" s="3" t="str">
        <f>IF(仕訳入力シート!C870&lt;&gt;0,仕訳入力シート!C870,"")</f>
        <v/>
      </c>
      <c r="F870" s="110" t="str">
        <f>IF(仕訳入力シート!D870&lt;&gt;0,仕訳入力シート!D870,"")</f>
        <v/>
      </c>
      <c r="H870" s="110" t="str">
        <f>IF(仕訳入力シート!AN870&lt;&gt;0,仕訳入力シート!AN870,"")</f>
        <v/>
      </c>
      <c r="I870" s="110" t="str">
        <f>IF(仕訳入力シート!AO870&lt;&gt;0,仕訳入力シート!AO870,"")</f>
        <v/>
      </c>
      <c r="J870" s="143">
        <f>仕訳入力シート!E870</f>
        <v>0</v>
      </c>
      <c r="K870" s="116" t="str">
        <f>IF(仕訳入力シート!F870&lt;&gt;0,仕訳入力シート!F870,"")</f>
        <v/>
      </c>
      <c r="L870" s="3" t="str">
        <f>IF(仕訳入力シート!G870&lt;&gt;0,仕訳入力シート!G870,"")</f>
        <v/>
      </c>
      <c r="M870" s="3" t="str">
        <f>IF(仕訳入力シート!H870&lt;&gt;0,仕訳入力シート!H870,"")</f>
        <v/>
      </c>
      <c r="N870" s="3" t="str">
        <f>IF(仕訳入力シート!I870&lt;&gt;0,仕訳入力シート!I870,"")</f>
        <v/>
      </c>
      <c r="O870" s="116" t="str">
        <f>IF(仕訳入力シート!P870&lt;&gt;0,仕訳入力シート!P870,"")</f>
        <v/>
      </c>
      <c r="P870" s="3" t="str">
        <f>IF(仕訳入力シート!Q870&lt;&gt;0,仕訳入力シート!Q870,"")</f>
        <v/>
      </c>
      <c r="Q870" s="3" t="str">
        <f>IF(仕訳入力シート!J870&lt;&gt;"",仕訳入力シート!J870,"")</f>
        <v/>
      </c>
      <c r="R870" s="3" t="str">
        <f>IF(仕訳入力シート!L870&lt;&gt;"",仕訳入力シート!L870,"")</f>
        <v/>
      </c>
      <c r="S870" s="3" t="str">
        <f>IF(仕訳入力シート!O870&lt;&gt;"",仕訳入力シート!O870,"")</f>
        <v/>
      </c>
      <c r="T870" s="3">
        <f t="shared" si="52"/>
        <v>0</v>
      </c>
      <c r="U870" s="3">
        <f t="shared" si="53"/>
        <v>0</v>
      </c>
      <c r="V870" s="113" t="str">
        <f>IF(仕訳入力シート!R870&lt;&gt;0,仕訳入力シート!R870,"")</f>
        <v/>
      </c>
      <c r="W870" s="3" t="str">
        <f>IF(仕訳入力シート!S870&lt;&gt;0,仕訳入力シート!S870,"")</f>
        <v/>
      </c>
      <c r="X870" s="3" t="str">
        <f>IF(仕訳入力シート!T870&lt;&gt;0,仕訳入力シート!T870,"")</f>
        <v/>
      </c>
      <c r="Y870" s="3" t="str">
        <f>IF(仕訳入力シート!U870&lt;&gt;0,仕訳入力シート!U870,"")</f>
        <v/>
      </c>
      <c r="Z870" s="116" t="str">
        <f>IF(仕訳入力シート!AB870&lt;&gt;0,仕訳入力シート!AB870,"")</f>
        <v/>
      </c>
      <c r="AA870" s="3" t="str">
        <f>IF(仕訳入力シート!AC870&lt;&gt;0,仕訳入力シート!AC870,"")</f>
        <v/>
      </c>
      <c r="AB870" s="3" t="str">
        <f>IF(仕訳入力シート!V870&lt;&gt;"",仕訳入力シート!V870,"")</f>
        <v/>
      </c>
      <c r="AC870" s="3" t="str">
        <f>IF(仕訳入力シート!X870&lt;&gt;"",仕訳入力シート!X870,"")</f>
        <v/>
      </c>
      <c r="AD870" s="3" t="str">
        <f>IF(仕訳入力シート!AA870&lt;&gt;"",仕訳入力シート!AA870,"")</f>
        <v/>
      </c>
      <c r="AE870" s="3">
        <f t="shared" si="54"/>
        <v>0</v>
      </c>
      <c r="AF870" s="3">
        <f t="shared" si="55"/>
        <v>0</v>
      </c>
      <c r="AG870" s="121" t="str">
        <f>IF(仕訳入力シート!AD870&lt;&gt;0,仕訳入力シート!AD870,"")</f>
        <v/>
      </c>
      <c r="AH870" s="3" t="str">
        <f>IF(仕訳入力シート!AE870&lt;&gt;"",仕訳入力シート!AE870,"")</f>
        <v/>
      </c>
      <c r="AI870" s="117" t="str">
        <f>IF(仕訳入力シート!AH870&lt;&gt;0,仕訳入力シート!AH870,"")</f>
        <v/>
      </c>
      <c r="AJ870" s="118" t="str">
        <f>IF(仕訳入力シート!AI870&lt;&gt;0,仕訳入力シート!AI870,"")</f>
        <v/>
      </c>
      <c r="AK870" s="118" t="str">
        <f>IF(仕訳入力シート!AJ870&lt;&gt;0,仕訳入力シート!AJ870,"")</f>
        <v/>
      </c>
      <c r="AL870" s="118" t="str">
        <f>IF(仕訳入力シート!AK870&lt;&gt;0,仕訳入力シート!AK870,"")</f>
        <v/>
      </c>
      <c r="AM870" s="118" t="str">
        <f>IF(仕訳入力シート!AL870&lt;&gt;0,仕訳入力シート!AL870,"")</f>
        <v/>
      </c>
      <c r="AN870" s="118"/>
      <c r="AO870" s="118"/>
      <c r="AP870" s="118"/>
      <c r="AQ870" s="118"/>
      <c r="AR870" s="118"/>
      <c r="AS870" s="118"/>
      <c r="AT870" s="118"/>
      <c r="AU870" s="120" t="str">
        <f>IF(仕訳入力シート!AQ870&lt;&gt;0,仕訳入力シート!AQ870,"")</f>
        <v/>
      </c>
      <c r="AV870" s="118" t="str">
        <f>IF(仕訳入力シート!AR870&lt;&gt;0,仕訳入力シート!AR870,"")</f>
        <v/>
      </c>
      <c r="AW870" s="120" t="str">
        <f>IF(仕訳入力シート!AT870&lt;&gt;0,仕訳入力シート!AT870,"")</f>
        <v/>
      </c>
      <c r="AX870" s="118" t="str">
        <f>IF(仕訳入力シート!AU870&lt;&gt;0,仕訳入力シート!AU870,"")</f>
        <v/>
      </c>
    </row>
    <row r="871" spans="1:50" ht="17.45" customHeight="1">
      <c r="A871" s="3" t="str">
        <f>IF(C871="",MAX(A$8:A870)+1,"")</f>
        <v/>
      </c>
      <c r="C871" s="3" t="str">
        <f>IF(仕訳入力シート!A871="*","*",IF(J871="","*",IF(J871=0,"*","")))</f>
        <v>*</v>
      </c>
      <c r="D871" s="3">
        <f>仕訳入力シート!B871</f>
        <v>863</v>
      </c>
      <c r="E871" s="3" t="str">
        <f>IF(仕訳入力シート!C871&lt;&gt;0,仕訳入力シート!C871,"")</f>
        <v/>
      </c>
      <c r="F871" s="110" t="str">
        <f>IF(仕訳入力シート!D871&lt;&gt;0,仕訳入力シート!D871,"")</f>
        <v/>
      </c>
      <c r="H871" s="110" t="str">
        <f>IF(仕訳入力シート!AN871&lt;&gt;0,仕訳入力シート!AN871,"")</f>
        <v/>
      </c>
      <c r="I871" s="110" t="str">
        <f>IF(仕訳入力シート!AO871&lt;&gt;0,仕訳入力シート!AO871,"")</f>
        <v/>
      </c>
      <c r="J871" s="143">
        <f>仕訳入力シート!E871</f>
        <v>0</v>
      </c>
      <c r="K871" s="116" t="str">
        <f>IF(仕訳入力シート!F871&lt;&gt;0,仕訳入力シート!F871,"")</f>
        <v/>
      </c>
      <c r="L871" s="3" t="str">
        <f>IF(仕訳入力シート!G871&lt;&gt;0,仕訳入力シート!G871,"")</f>
        <v/>
      </c>
      <c r="M871" s="3" t="str">
        <f>IF(仕訳入力シート!H871&lt;&gt;0,仕訳入力シート!H871,"")</f>
        <v/>
      </c>
      <c r="N871" s="3" t="str">
        <f>IF(仕訳入力シート!I871&lt;&gt;0,仕訳入力シート!I871,"")</f>
        <v/>
      </c>
      <c r="O871" s="116" t="str">
        <f>IF(仕訳入力シート!P871&lt;&gt;0,仕訳入力シート!P871,"")</f>
        <v/>
      </c>
      <c r="P871" s="3" t="str">
        <f>IF(仕訳入力シート!Q871&lt;&gt;0,仕訳入力シート!Q871,"")</f>
        <v/>
      </c>
      <c r="Q871" s="3" t="str">
        <f>IF(仕訳入力シート!J871&lt;&gt;"",仕訳入力シート!J871,"")</f>
        <v/>
      </c>
      <c r="R871" s="3" t="str">
        <f>IF(仕訳入力シート!L871&lt;&gt;"",仕訳入力シート!L871,"")</f>
        <v/>
      </c>
      <c r="S871" s="3" t="str">
        <f>IF(仕訳入力シート!O871&lt;&gt;"",仕訳入力シート!O871,"")</f>
        <v/>
      </c>
      <c r="T871" s="3">
        <f t="shared" si="52"/>
        <v>0</v>
      </c>
      <c r="U871" s="3">
        <f t="shared" si="53"/>
        <v>0</v>
      </c>
      <c r="V871" s="113" t="str">
        <f>IF(仕訳入力シート!R871&lt;&gt;0,仕訳入力シート!R871,"")</f>
        <v/>
      </c>
      <c r="W871" s="3" t="str">
        <f>IF(仕訳入力シート!S871&lt;&gt;0,仕訳入力シート!S871,"")</f>
        <v/>
      </c>
      <c r="X871" s="3" t="str">
        <f>IF(仕訳入力シート!T871&lt;&gt;0,仕訳入力シート!T871,"")</f>
        <v/>
      </c>
      <c r="Y871" s="3" t="str">
        <f>IF(仕訳入力シート!U871&lt;&gt;0,仕訳入力シート!U871,"")</f>
        <v/>
      </c>
      <c r="Z871" s="116" t="str">
        <f>IF(仕訳入力シート!AB871&lt;&gt;0,仕訳入力シート!AB871,"")</f>
        <v/>
      </c>
      <c r="AA871" s="3" t="str">
        <f>IF(仕訳入力シート!AC871&lt;&gt;0,仕訳入力シート!AC871,"")</f>
        <v/>
      </c>
      <c r="AB871" s="3" t="str">
        <f>IF(仕訳入力シート!V871&lt;&gt;"",仕訳入力シート!V871,"")</f>
        <v/>
      </c>
      <c r="AC871" s="3" t="str">
        <f>IF(仕訳入力シート!X871&lt;&gt;"",仕訳入力シート!X871,"")</f>
        <v/>
      </c>
      <c r="AD871" s="3" t="str">
        <f>IF(仕訳入力シート!AA871&lt;&gt;"",仕訳入力シート!AA871,"")</f>
        <v/>
      </c>
      <c r="AE871" s="3">
        <f t="shared" si="54"/>
        <v>0</v>
      </c>
      <c r="AF871" s="3">
        <f t="shared" si="55"/>
        <v>0</v>
      </c>
      <c r="AG871" s="121" t="str">
        <f>IF(仕訳入力シート!AD871&lt;&gt;0,仕訳入力シート!AD871,"")</f>
        <v/>
      </c>
      <c r="AH871" s="3" t="str">
        <f>IF(仕訳入力シート!AE871&lt;&gt;"",仕訳入力シート!AE871,"")</f>
        <v/>
      </c>
      <c r="AI871" s="117" t="str">
        <f>IF(仕訳入力シート!AH871&lt;&gt;0,仕訳入力シート!AH871,"")</f>
        <v/>
      </c>
      <c r="AJ871" s="118" t="str">
        <f>IF(仕訳入力シート!AI871&lt;&gt;0,仕訳入力シート!AI871,"")</f>
        <v/>
      </c>
      <c r="AK871" s="118" t="str">
        <f>IF(仕訳入力シート!AJ871&lt;&gt;0,仕訳入力シート!AJ871,"")</f>
        <v/>
      </c>
      <c r="AL871" s="118" t="str">
        <f>IF(仕訳入力シート!AK871&lt;&gt;0,仕訳入力シート!AK871,"")</f>
        <v/>
      </c>
      <c r="AM871" s="118" t="str">
        <f>IF(仕訳入力シート!AL871&lt;&gt;0,仕訳入力シート!AL871,"")</f>
        <v/>
      </c>
      <c r="AN871" s="118"/>
      <c r="AO871" s="118"/>
      <c r="AP871" s="118"/>
      <c r="AQ871" s="118"/>
      <c r="AR871" s="118"/>
      <c r="AS871" s="118"/>
      <c r="AT871" s="118"/>
      <c r="AU871" s="120" t="str">
        <f>IF(仕訳入力シート!AQ871&lt;&gt;0,仕訳入力シート!AQ871,"")</f>
        <v/>
      </c>
      <c r="AV871" s="118" t="str">
        <f>IF(仕訳入力シート!AR871&lt;&gt;0,仕訳入力シート!AR871,"")</f>
        <v/>
      </c>
      <c r="AW871" s="120" t="str">
        <f>IF(仕訳入力シート!AT871&lt;&gt;0,仕訳入力シート!AT871,"")</f>
        <v/>
      </c>
      <c r="AX871" s="118" t="str">
        <f>IF(仕訳入力シート!AU871&lt;&gt;0,仕訳入力シート!AU871,"")</f>
        <v/>
      </c>
    </row>
    <row r="872" spans="1:50" ht="17.45" customHeight="1">
      <c r="A872" s="3" t="str">
        <f>IF(C872="",MAX(A$8:A871)+1,"")</f>
        <v/>
      </c>
      <c r="C872" s="3" t="str">
        <f>IF(仕訳入力シート!A872="*","*",IF(J872="","*",IF(J872=0,"*","")))</f>
        <v>*</v>
      </c>
      <c r="D872" s="3">
        <f>仕訳入力シート!B872</f>
        <v>864</v>
      </c>
      <c r="E872" s="3" t="str">
        <f>IF(仕訳入力シート!C872&lt;&gt;0,仕訳入力シート!C872,"")</f>
        <v/>
      </c>
      <c r="F872" s="110" t="str">
        <f>IF(仕訳入力シート!D872&lt;&gt;0,仕訳入力シート!D872,"")</f>
        <v/>
      </c>
      <c r="H872" s="110" t="str">
        <f>IF(仕訳入力シート!AN872&lt;&gt;0,仕訳入力シート!AN872,"")</f>
        <v/>
      </c>
      <c r="I872" s="110" t="str">
        <f>IF(仕訳入力シート!AO872&lt;&gt;0,仕訳入力シート!AO872,"")</f>
        <v/>
      </c>
      <c r="J872" s="143">
        <f>仕訳入力シート!E872</f>
        <v>0</v>
      </c>
      <c r="K872" s="116" t="str">
        <f>IF(仕訳入力シート!F872&lt;&gt;0,仕訳入力シート!F872,"")</f>
        <v/>
      </c>
      <c r="L872" s="3" t="str">
        <f>IF(仕訳入力シート!G872&lt;&gt;0,仕訳入力シート!G872,"")</f>
        <v/>
      </c>
      <c r="M872" s="3" t="str">
        <f>IF(仕訳入力シート!H872&lt;&gt;0,仕訳入力シート!H872,"")</f>
        <v/>
      </c>
      <c r="N872" s="3" t="str">
        <f>IF(仕訳入力シート!I872&lt;&gt;0,仕訳入力シート!I872,"")</f>
        <v/>
      </c>
      <c r="O872" s="116" t="str">
        <f>IF(仕訳入力シート!P872&lt;&gt;0,仕訳入力シート!P872,"")</f>
        <v/>
      </c>
      <c r="P872" s="3" t="str">
        <f>IF(仕訳入力シート!Q872&lt;&gt;0,仕訳入力シート!Q872,"")</f>
        <v/>
      </c>
      <c r="Q872" s="3" t="str">
        <f>IF(仕訳入力シート!J872&lt;&gt;"",仕訳入力シート!J872,"")</f>
        <v/>
      </c>
      <c r="R872" s="3" t="str">
        <f>IF(仕訳入力シート!L872&lt;&gt;"",仕訳入力シート!L872,"")</f>
        <v/>
      </c>
      <c r="S872" s="3" t="str">
        <f>IF(仕訳入力シート!O872&lt;&gt;"",仕訳入力シート!O872,"")</f>
        <v/>
      </c>
      <c r="T872" s="3">
        <f t="shared" si="52"/>
        <v>0</v>
      </c>
      <c r="U872" s="3">
        <f t="shared" si="53"/>
        <v>0</v>
      </c>
      <c r="V872" s="113" t="str">
        <f>IF(仕訳入力シート!R872&lt;&gt;0,仕訳入力シート!R872,"")</f>
        <v/>
      </c>
      <c r="W872" s="3" t="str">
        <f>IF(仕訳入力シート!S872&lt;&gt;0,仕訳入力シート!S872,"")</f>
        <v/>
      </c>
      <c r="X872" s="3" t="str">
        <f>IF(仕訳入力シート!T872&lt;&gt;0,仕訳入力シート!T872,"")</f>
        <v/>
      </c>
      <c r="Y872" s="3" t="str">
        <f>IF(仕訳入力シート!U872&lt;&gt;0,仕訳入力シート!U872,"")</f>
        <v/>
      </c>
      <c r="Z872" s="116" t="str">
        <f>IF(仕訳入力シート!AB872&lt;&gt;0,仕訳入力シート!AB872,"")</f>
        <v/>
      </c>
      <c r="AA872" s="3" t="str">
        <f>IF(仕訳入力シート!AC872&lt;&gt;0,仕訳入力シート!AC872,"")</f>
        <v/>
      </c>
      <c r="AB872" s="3" t="str">
        <f>IF(仕訳入力シート!V872&lt;&gt;"",仕訳入力シート!V872,"")</f>
        <v/>
      </c>
      <c r="AC872" s="3" t="str">
        <f>IF(仕訳入力シート!X872&lt;&gt;"",仕訳入力シート!X872,"")</f>
        <v/>
      </c>
      <c r="AD872" s="3" t="str">
        <f>IF(仕訳入力シート!AA872&lt;&gt;"",仕訳入力シート!AA872,"")</f>
        <v/>
      </c>
      <c r="AE872" s="3">
        <f t="shared" si="54"/>
        <v>0</v>
      </c>
      <c r="AF872" s="3">
        <f t="shared" si="55"/>
        <v>0</v>
      </c>
      <c r="AG872" s="121" t="str">
        <f>IF(仕訳入力シート!AD872&lt;&gt;0,仕訳入力シート!AD872,"")</f>
        <v/>
      </c>
      <c r="AH872" s="3" t="str">
        <f>IF(仕訳入力シート!AE872&lt;&gt;"",仕訳入力シート!AE872,"")</f>
        <v/>
      </c>
      <c r="AI872" s="117" t="str">
        <f>IF(仕訳入力シート!AH872&lt;&gt;0,仕訳入力シート!AH872,"")</f>
        <v/>
      </c>
      <c r="AJ872" s="118" t="str">
        <f>IF(仕訳入力シート!AI872&lt;&gt;0,仕訳入力シート!AI872,"")</f>
        <v/>
      </c>
      <c r="AK872" s="118" t="str">
        <f>IF(仕訳入力シート!AJ872&lt;&gt;0,仕訳入力シート!AJ872,"")</f>
        <v/>
      </c>
      <c r="AL872" s="118" t="str">
        <f>IF(仕訳入力シート!AK872&lt;&gt;0,仕訳入力シート!AK872,"")</f>
        <v/>
      </c>
      <c r="AM872" s="118" t="str">
        <f>IF(仕訳入力シート!AL872&lt;&gt;0,仕訳入力シート!AL872,"")</f>
        <v/>
      </c>
      <c r="AN872" s="118"/>
      <c r="AO872" s="118"/>
      <c r="AP872" s="118"/>
      <c r="AQ872" s="118"/>
      <c r="AR872" s="118"/>
      <c r="AS872" s="118"/>
      <c r="AT872" s="118"/>
      <c r="AU872" s="120" t="str">
        <f>IF(仕訳入力シート!AQ872&lt;&gt;0,仕訳入力シート!AQ872,"")</f>
        <v/>
      </c>
      <c r="AV872" s="118" t="str">
        <f>IF(仕訳入力シート!AR872&lt;&gt;0,仕訳入力シート!AR872,"")</f>
        <v/>
      </c>
      <c r="AW872" s="120" t="str">
        <f>IF(仕訳入力シート!AT872&lt;&gt;0,仕訳入力シート!AT872,"")</f>
        <v/>
      </c>
      <c r="AX872" s="118" t="str">
        <f>IF(仕訳入力シート!AU872&lt;&gt;0,仕訳入力シート!AU872,"")</f>
        <v/>
      </c>
    </row>
    <row r="873" spans="1:50" ht="17.45" customHeight="1">
      <c r="A873" s="3" t="str">
        <f>IF(C873="",MAX(A$8:A872)+1,"")</f>
        <v/>
      </c>
      <c r="C873" s="3" t="str">
        <f>IF(仕訳入力シート!A873="*","*",IF(J873="","*",IF(J873=0,"*","")))</f>
        <v>*</v>
      </c>
      <c r="D873" s="3">
        <f>仕訳入力シート!B873</f>
        <v>865</v>
      </c>
      <c r="E873" s="3" t="str">
        <f>IF(仕訳入力シート!C873&lt;&gt;0,仕訳入力シート!C873,"")</f>
        <v/>
      </c>
      <c r="F873" s="110" t="str">
        <f>IF(仕訳入力シート!D873&lt;&gt;0,仕訳入力シート!D873,"")</f>
        <v/>
      </c>
      <c r="H873" s="110" t="str">
        <f>IF(仕訳入力シート!AN873&lt;&gt;0,仕訳入力シート!AN873,"")</f>
        <v/>
      </c>
      <c r="I873" s="110" t="str">
        <f>IF(仕訳入力シート!AO873&lt;&gt;0,仕訳入力シート!AO873,"")</f>
        <v/>
      </c>
      <c r="J873" s="143">
        <f>仕訳入力シート!E873</f>
        <v>0</v>
      </c>
      <c r="K873" s="116" t="str">
        <f>IF(仕訳入力シート!F873&lt;&gt;0,仕訳入力シート!F873,"")</f>
        <v/>
      </c>
      <c r="L873" s="3" t="str">
        <f>IF(仕訳入力シート!G873&lt;&gt;0,仕訳入力シート!G873,"")</f>
        <v/>
      </c>
      <c r="M873" s="3" t="str">
        <f>IF(仕訳入力シート!H873&lt;&gt;0,仕訳入力シート!H873,"")</f>
        <v/>
      </c>
      <c r="N873" s="3" t="str">
        <f>IF(仕訳入力シート!I873&lt;&gt;0,仕訳入力シート!I873,"")</f>
        <v/>
      </c>
      <c r="O873" s="116" t="str">
        <f>IF(仕訳入力シート!P873&lt;&gt;0,仕訳入力シート!P873,"")</f>
        <v/>
      </c>
      <c r="P873" s="3" t="str">
        <f>IF(仕訳入力シート!Q873&lt;&gt;0,仕訳入力シート!Q873,"")</f>
        <v/>
      </c>
      <c r="Q873" s="3" t="str">
        <f>IF(仕訳入力シート!J873&lt;&gt;"",仕訳入力シート!J873,"")</f>
        <v/>
      </c>
      <c r="R873" s="3" t="str">
        <f>IF(仕訳入力シート!L873&lt;&gt;"",仕訳入力シート!L873,"")</f>
        <v/>
      </c>
      <c r="S873" s="3" t="str">
        <f>IF(仕訳入力シート!O873&lt;&gt;"",仕訳入力シート!O873,"")</f>
        <v/>
      </c>
      <c r="T873" s="3">
        <f t="shared" si="52"/>
        <v>0</v>
      </c>
      <c r="U873" s="3">
        <f t="shared" si="53"/>
        <v>0</v>
      </c>
      <c r="V873" s="113" t="str">
        <f>IF(仕訳入力シート!R873&lt;&gt;0,仕訳入力シート!R873,"")</f>
        <v/>
      </c>
      <c r="W873" s="3" t="str">
        <f>IF(仕訳入力シート!S873&lt;&gt;0,仕訳入力シート!S873,"")</f>
        <v/>
      </c>
      <c r="X873" s="3" t="str">
        <f>IF(仕訳入力シート!T873&lt;&gt;0,仕訳入力シート!T873,"")</f>
        <v/>
      </c>
      <c r="Y873" s="3" t="str">
        <f>IF(仕訳入力シート!U873&lt;&gt;0,仕訳入力シート!U873,"")</f>
        <v/>
      </c>
      <c r="Z873" s="116" t="str">
        <f>IF(仕訳入力シート!AB873&lt;&gt;0,仕訳入力シート!AB873,"")</f>
        <v/>
      </c>
      <c r="AA873" s="3" t="str">
        <f>IF(仕訳入力シート!AC873&lt;&gt;0,仕訳入力シート!AC873,"")</f>
        <v/>
      </c>
      <c r="AB873" s="3" t="str">
        <f>IF(仕訳入力シート!V873&lt;&gt;"",仕訳入力シート!V873,"")</f>
        <v/>
      </c>
      <c r="AC873" s="3" t="str">
        <f>IF(仕訳入力シート!X873&lt;&gt;"",仕訳入力シート!X873,"")</f>
        <v/>
      </c>
      <c r="AD873" s="3" t="str">
        <f>IF(仕訳入力シート!AA873&lt;&gt;"",仕訳入力シート!AA873,"")</f>
        <v/>
      </c>
      <c r="AE873" s="3">
        <f t="shared" si="54"/>
        <v>0</v>
      </c>
      <c r="AF873" s="3">
        <f t="shared" si="55"/>
        <v>0</v>
      </c>
      <c r="AG873" s="121" t="str">
        <f>IF(仕訳入力シート!AD873&lt;&gt;0,仕訳入力シート!AD873,"")</f>
        <v/>
      </c>
      <c r="AH873" s="3" t="str">
        <f>IF(仕訳入力シート!AE873&lt;&gt;"",仕訳入力シート!AE873,"")</f>
        <v/>
      </c>
      <c r="AI873" s="117" t="str">
        <f>IF(仕訳入力シート!AH873&lt;&gt;0,仕訳入力シート!AH873,"")</f>
        <v/>
      </c>
      <c r="AJ873" s="118" t="str">
        <f>IF(仕訳入力シート!AI873&lt;&gt;0,仕訳入力シート!AI873,"")</f>
        <v/>
      </c>
      <c r="AK873" s="118" t="str">
        <f>IF(仕訳入力シート!AJ873&lt;&gt;0,仕訳入力シート!AJ873,"")</f>
        <v/>
      </c>
      <c r="AL873" s="118" t="str">
        <f>IF(仕訳入力シート!AK873&lt;&gt;0,仕訳入力シート!AK873,"")</f>
        <v/>
      </c>
      <c r="AM873" s="118" t="str">
        <f>IF(仕訳入力シート!AL873&lt;&gt;0,仕訳入力シート!AL873,"")</f>
        <v/>
      </c>
      <c r="AN873" s="118"/>
      <c r="AO873" s="118"/>
      <c r="AP873" s="118"/>
      <c r="AQ873" s="118"/>
      <c r="AR873" s="118"/>
      <c r="AS873" s="118"/>
      <c r="AT873" s="118"/>
      <c r="AU873" s="120" t="str">
        <f>IF(仕訳入力シート!AQ873&lt;&gt;0,仕訳入力シート!AQ873,"")</f>
        <v/>
      </c>
      <c r="AV873" s="118" t="str">
        <f>IF(仕訳入力シート!AR873&lt;&gt;0,仕訳入力シート!AR873,"")</f>
        <v/>
      </c>
      <c r="AW873" s="120" t="str">
        <f>IF(仕訳入力シート!AT873&lt;&gt;0,仕訳入力シート!AT873,"")</f>
        <v/>
      </c>
      <c r="AX873" s="118" t="str">
        <f>IF(仕訳入力シート!AU873&lt;&gt;0,仕訳入力シート!AU873,"")</f>
        <v/>
      </c>
    </row>
    <row r="874" spans="1:50" ht="17.45" customHeight="1">
      <c r="A874" s="3" t="str">
        <f>IF(C874="",MAX(A$8:A873)+1,"")</f>
        <v/>
      </c>
      <c r="C874" s="3" t="str">
        <f>IF(仕訳入力シート!A874="*","*",IF(J874="","*",IF(J874=0,"*","")))</f>
        <v>*</v>
      </c>
      <c r="D874" s="3">
        <f>仕訳入力シート!B874</f>
        <v>866</v>
      </c>
      <c r="E874" s="3" t="str">
        <f>IF(仕訳入力シート!C874&lt;&gt;0,仕訳入力シート!C874,"")</f>
        <v/>
      </c>
      <c r="F874" s="110" t="str">
        <f>IF(仕訳入力シート!D874&lt;&gt;0,仕訳入力シート!D874,"")</f>
        <v/>
      </c>
      <c r="H874" s="110" t="str">
        <f>IF(仕訳入力シート!AN874&lt;&gt;0,仕訳入力シート!AN874,"")</f>
        <v/>
      </c>
      <c r="I874" s="110" t="str">
        <f>IF(仕訳入力シート!AO874&lt;&gt;0,仕訳入力シート!AO874,"")</f>
        <v/>
      </c>
      <c r="J874" s="143">
        <f>仕訳入力シート!E874</f>
        <v>0</v>
      </c>
      <c r="K874" s="116" t="str">
        <f>IF(仕訳入力シート!F874&lt;&gt;0,仕訳入力シート!F874,"")</f>
        <v/>
      </c>
      <c r="L874" s="3" t="str">
        <f>IF(仕訳入力シート!G874&lt;&gt;0,仕訳入力シート!G874,"")</f>
        <v/>
      </c>
      <c r="M874" s="3" t="str">
        <f>IF(仕訳入力シート!H874&lt;&gt;0,仕訳入力シート!H874,"")</f>
        <v/>
      </c>
      <c r="N874" s="3" t="str">
        <f>IF(仕訳入力シート!I874&lt;&gt;0,仕訳入力シート!I874,"")</f>
        <v/>
      </c>
      <c r="O874" s="116" t="str">
        <f>IF(仕訳入力シート!P874&lt;&gt;0,仕訳入力シート!P874,"")</f>
        <v/>
      </c>
      <c r="P874" s="3" t="str">
        <f>IF(仕訳入力シート!Q874&lt;&gt;0,仕訳入力シート!Q874,"")</f>
        <v/>
      </c>
      <c r="Q874" s="3" t="str">
        <f>IF(仕訳入力シート!J874&lt;&gt;"",仕訳入力シート!J874,"")</f>
        <v/>
      </c>
      <c r="R874" s="3" t="str">
        <f>IF(仕訳入力シート!L874&lt;&gt;"",仕訳入力シート!L874,"")</f>
        <v/>
      </c>
      <c r="S874" s="3" t="str">
        <f>IF(仕訳入力シート!O874&lt;&gt;"",仕訳入力シート!O874,"")</f>
        <v/>
      </c>
      <c r="T874" s="3">
        <f t="shared" si="52"/>
        <v>0</v>
      </c>
      <c r="U874" s="3">
        <f t="shared" si="53"/>
        <v>0</v>
      </c>
      <c r="V874" s="113" t="str">
        <f>IF(仕訳入力シート!R874&lt;&gt;0,仕訳入力シート!R874,"")</f>
        <v/>
      </c>
      <c r="W874" s="3" t="str">
        <f>IF(仕訳入力シート!S874&lt;&gt;0,仕訳入力シート!S874,"")</f>
        <v/>
      </c>
      <c r="X874" s="3" t="str">
        <f>IF(仕訳入力シート!T874&lt;&gt;0,仕訳入力シート!T874,"")</f>
        <v/>
      </c>
      <c r="Y874" s="3" t="str">
        <f>IF(仕訳入力シート!U874&lt;&gt;0,仕訳入力シート!U874,"")</f>
        <v/>
      </c>
      <c r="Z874" s="116" t="str">
        <f>IF(仕訳入力シート!AB874&lt;&gt;0,仕訳入力シート!AB874,"")</f>
        <v/>
      </c>
      <c r="AA874" s="3" t="str">
        <f>IF(仕訳入力シート!AC874&lt;&gt;0,仕訳入力シート!AC874,"")</f>
        <v/>
      </c>
      <c r="AB874" s="3" t="str">
        <f>IF(仕訳入力シート!V874&lt;&gt;"",仕訳入力シート!V874,"")</f>
        <v/>
      </c>
      <c r="AC874" s="3" t="str">
        <f>IF(仕訳入力シート!X874&lt;&gt;"",仕訳入力シート!X874,"")</f>
        <v/>
      </c>
      <c r="AD874" s="3" t="str">
        <f>IF(仕訳入力シート!AA874&lt;&gt;"",仕訳入力シート!AA874,"")</f>
        <v/>
      </c>
      <c r="AE874" s="3">
        <f t="shared" si="54"/>
        <v>0</v>
      </c>
      <c r="AF874" s="3">
        <f t="shared" si="55"/>
        <v>0</v>
      </c>
      <c r="AG874" s="121" t="str">
        <f>IF(仕訳入力シート!AD874&lt;&gt;0,仕訳入力シート!AD874,"")</f>
        <v/>
      </c>
      <c r="AH874" s="3" t="str">
        <f>IF(仕訳入力シート!AE874&lt;&gt;"",仕訳入力シート!AE874,"")</f>
        <v/>
      </c>
      <c r="AI874" s="117" t="str">
        <f>IF(仕訳入力シート!AH874&lt;&gt;0,仕訳入力シート!AH874,"")</f>
        <v/>
      </c>
      <c r="AJ874" s="118" t="str">
        <f>IF(仕訳入力シート!AI874&lt;&gt;0,仕訳入力シート!AI874,"")</f>
        <v/>
      </c>
      <c r="AK874" s="118" t="str">
        <f>IF(仕訳入力シート!AJ874&lt;&gt;0,仕訳入力シート!AJ874,"")</f>
        <v/>
      </c>
      <c r="AL874" s="118" t="str">
        <f>IF(仕訳入力シート!AK874&lt;&gt;0,仕訳入力シート!AK874,"")</f>
        <v/>
      </c>
      <c r="AM874" s="118" t="str">
        <f>IF(仕訳入力シート!AL874&lt;&gt;0,仕訳入力シート!AL874,"")</f>
        <v/>
      </c>
      <c r="AN874" s="118"/>
      <c r="AO874" s="118"/>
      <c r="AP874" s="118"/>
      <c r="AQ874" s="118"/>
      <c r="AR874" s="118"/>
      <c r="AS874" s="118"/>
      <c r="AT874" s="118"/>
      <c r="AU874" s="120" t="str">
        <f>IF(仕訳入力シート!AQ874&lt;&gt;0,仕訳入力シート!AQ874,"")</f>
        <v/>
      </c>
      <c r="AV874" s="118" t="str">
        <f>IF(仕訳入力シート!AR874&lt;&gt;0,仕訳入力シート!AR874,"")</f>
        <v/>
      </c>
      <c r="AW874" s="120" t="str">
        <f>IF(仕訳入力シート!AT874&lt;&gt;0,仕訳入力シート!AT874,"")</f>
        <v/>
      </c>
      <c r="AX874" s="118" t="str">
        <f>IF(仕訳入力シート!AU874&lt;&gt;0,仕訳入力シート!AU874,"")</f>
        <v/>
      </c>
    </row>
    <row r="875" spans="1:50" ht="17.45" customHeight="1">
      <c r="A875" s="3" t="str">
        <f>IF(C875="",MAX(A$8:A874)+1,"")</f>
        <v/>
      </c>
      <c r="C875" s="3" t="str">
        <f>IF(仕訳入力シート!A875="*","*",IF(J875="","*",IF(J875=0,"*","")))</f>
        <v>*</v>
      </c>
      <c r="D875" s="3">
        <f>仕訳入力シート!B875</f>
        <v>867</v>
      </c>
      <c r="E875" s="3" t="str">
        <f>IF(仕訳入力シート!C875&lt;&gt;0,仕訳入力シート!C875,"")</f>
        <v/>
      </c>
      <c r="F875" s="110" t="str">
        <f>IF(仕訳入力シート!D875&lt;&gt;0,仕訳入力シート!D875,"")</f>
        <v/>
      </c>
      <c r="H875" s="110" t="str">
        <f>IF(仕訳入力シート!AN875&lt;&gt;0,仕訳入力シート!AN875,"")</f>
        <v/>
      </c>
      <c r="I875" s="110" t="str">
        <f>IF(仕訳入力シート!AO875&lt;&gt;0,仕訳入力シート!AO875,"")</f>
        <v/>
      </c>
      <c r="J875" s="143">
        <f>仕訳入力シート!E875</f>
        <v>0</v>
      </c>
      <c r="K875" s="116" t="str">
        <f>IF(仕訳入力シート!F875&lt;&gt;0,仕訳入力シート!F875,"")</f>
        <v/>
      </c>
      <c r="L875" s="3" t="str">
        <f>IF(仕訳入力シート!G875&lt;&gt;0,仕訳入力シート!G875,"")</f>
        <v/>
      </c>
      <c r="M875" s="3" t="str">
        <f>IF(仕訳入力シート!H875&lt;&gt;0,仕訳入力シート!H875,"")</f>
        <v/>
      </c>
      <c r="N875" s="3" t="str">
        <f>IF(仕訳入力シート!I875&lt;&gt;0,仕訳入力シート!I875,"")</f>
        <v/>
      </c>
      <c r="O875" s="116" t="str">
        <f>IF(仕訳入力シート!P875&lt;&gt;0,仕訳入力シート!P875,"")</f>
        <v/>
      </c>
      <c r="P875" s="3" t="str">
        <f>IF(仕訳入力シート!Q875&lt;&gt;0,仕訳入力シート!Q875,"")</f>
        <v/>
      </c>
      <c r="Q875" s="3" t="str">
        <f>IF(仕訳入力シート!J875&lt;&gt;"",仕訳入力シート!J875,"")</f>
        <v/>
      </c>
      <c r="R875" s="3" t="str">
        <f>IF(仕訳入力シート!L875&lt;&gt;"",仕訳入力シート!L875,"")</f>
        <v/>
      </c>
      <c r="S875" s="3" t="str">
        <f>IF(仕訳入力シート!O875&lt;&gt;"",仕訳入力シート!O875,"")</f>
        <v/>
      </c>
      <c r="T875" s="3">
        <f t="shared" si="52"/>
        <v>0</v>
      </c>
      <c r="U875" s="3">
        <f t="shared" si="53"/>
        <v>0</v>
      </c>
      <c r="V875" s="113" t="str">
        <f>IF(仕訳入力シート!R875&lt;&gt;0,仕訳入力シート!R875,"")</f>
        <v/>
      </c>
      <c r="W875" s="3" t="str">
        <f>IF(仕訳入力シート!S875&lt;&gt;0,仕訳入力シート!S875,"")</f>
        <v/>
      </c>
      <c r="X875" s="3" t="str">
        <f>IF(仕訳入力シート!T875&lt;&gt;0,仕訳入力シート!T875,"")</f>
        <v/>
      </c>
      <c r="Y875" s="3" t="str">
        <f>IF(仕訳入力シート!U875&lt;&gt;0,仕訳入力シート!U875,"")</f>
        <v/>
      </c>
      <c r="Z875" s="116" t="str">
        <f>IF(仕訳入力シート!AB875&lt;&gt;0,仕訳入力シート!AB875,"")</f>
        <v/>
      </c>
      <c r="AA875" s="3" t="str">
        <f>IF(仕訳入力シート!AC875&lt;&gt;0,仕訳入力シート!AC875,"")</f>
        <v/>
      </c>
      <c r="AB875" s="3" t="str">
        <f>IF(仕訳入力シート!V875&lt;&gt;"",仕訳入力シート!V875,"")</f>
        <v/>
      </c>
      <c r="AC875" s="3" t="str">
        <f>IF(仕訳入力シート!X875&lt;&gt;"",仕訳入力シート!X875,"")</f>
        <v/>
      </c>
      <c r="AD875" s="3" t="str">
        <f>IF(仕訳入力シート!AA875&lt;&gt;"",仕訳入力シート!AA875,"")</f>
        <v/>
      </c>
      <c r="AE875" s="3">
        <f t="shared" si="54"/>
        <v>0</v>
      </c>
      <c r="AF875" s="3">
        <f t="shared" si="55"/>
        <v>0</v>
      </c>
      <c r="AG875" s="121" t="str">
        <f>IF(仕訳入力シート!AD875&lt;&gt;0,仕訳入力シート!AD875,"")</f>
        <v/>
      </c>
      <c r="AH875" s="3" t="str">
        <f>IF(仕訳入力シート!AE875&lt;&gt;"",仕訳入力シート!AE875,"")</f>
        <v/>
      </c>
      <c r="AI875" s="117" t="str">
        <f>IF(仕訳入力シート!AH875&lt;&gt;0,仕訳入力シート!AH875,"")</f>
        <v/>
      </c>
      <c r="AJ875" s="118" t="str">
        <f>IF(仕訳入力シート!AI875&lt;&gt;0,仕訳入力シート!AI875,"")</f>
        <v/>
      </c>
      <c r="AK875" s="118" t="str">
        <f>IF(仕訳入力シート!AJ875&lt;&gt;0,仕訳入力シート!AJ875,"")</f>
        <v/>
      </c>
      <c r="AL875" s="118" t="str">
        <f>IF(仕訳入力シート!AK875&lt;&gt;0,仕訳入力シート!AK875,"")</f>
        <v/>
      </c>
      <c r="AM875" s="118" t="str">
        <f>IF(仕訳入力シート!AL875&lt;&gt;0,仕訳入力シート!AL875,"")</f>
        <v/>
      </c>
      <c r="AN875" s="118"/>
      <c r="AO875" s="118"/>
      <c r="AP875" s="118"/>
      <c r="AQ875" s="118"/>
      <c r="AR875" s="118"/>
      <c r="AS875" s="118"/>
      <c r="AT875" s="118"/>
      <c r="AU875" s="120" t="str">
        <f>IF(仕訳入力シート!AQ875&lt;&gt;0,仕訳入力シート!AQ875,"")</f>
        <v/>
      </c>
      <c r="AV875" s="118" t="str">
        <f>IF(仕訳入力シート!AR875&lt;&gt;0,仕訳入力シート!AR875,"")</f>
        <v/>
      </c>
      <c r="AW875" s="120" t="str">
        <f>IF(仕訳入力シート!AT875&lt;&gt;0,仕訳入力シート!AT875,"")</f>
        <v/>
      </c>
      <c r="AX875" s="118" t="str">
        <f>IF(仕訳入力シート!AU875&lt;&gt;0,仕訳入力シート!AU875,"")</f>
        <v/>
      </c>
    </row>
    <row r="876" spans="1:50" ht="17.45" customHeight="1">
      <c r="A876" s="3" t="str">
        <f>IF(C876="",MAX(A$8:A875)+1,"")</f>
        <v/>
      </c>
      <c r="C876" s="3" t="str">
        <f>IF(仕訳入力シート!A876="*","*",IF(J876="","*",IF(J876=0,"*","")))</f>
        <v>*</v>
      </c>
      <c r="D876" s="3">
        <f>仕訳入力シート!B876</f>
        <v>868</v>
      </c>
      <c r="E876" s="3" t="str">
        <f>IF(仕訳入力シート!C876&lt;&gt;0,仕訳入力シート!C876,"")</f>
        <v/>
      </c>
      <c r="F876" s="110" t="str">
        <f>IF(仕訳入力シート!D876&lt;&gt;0,仕訳入力シート!D876,"")</f>
        <v/>
      </c>
      <c r="H876" s="110" t="str">
        <f>IF(仕訳入力シート!AN876&lt;&gt;0,仕訳入力シート!AN876,"")</f>
        <v/>
      </c>
      <c r="I876" s="110" t="str">
        <f>IF(仕訳入力シート!AO876&lt;&gt;0,仕訳入力シート!AO876,"")</f>
        <v/>
      </c>
      <c r="J876" s="143">
        <f>仕訳入力シート!E876</f>
        <v>0</v>
      </c>
      <c r="K876" s="116" t="str">
        <f>IF(仕訳入力シート!F876&lt;&gt;0,仕訳入力シート!F876,"")</f>
        <v/>
      </c>
      <c r="L876" s="3" t="str">
        <f>IF(仕訳入力シート!G876&lt;&gt;0,仕訳入力シート!G876,"")</f>
        <v/>
      </c>
      <c r="M876" s="3" t="str">
        <f>IF(仕訳入力シート!H876&lt;&gt;0,仕訳入力シート!H876,"")</f>
        <v/>
      </c>
      <c r="N876" s="3" t="str">
        <f>IF(仕訳入力シート!I876&lt;&gt;0,仕訳入力シート!I876,"")</f>
        <v/>
      </c>
      <c r="O876" s="116" t="str">
        <f>IF(仕訳入力シート!P876&lt;&gt;0,仕訳入力シート!P876,"")</f>
        <v/>
      </c>
      <c r="P876" s="3" t="str">
        <f>IF(仕訳入力シート!Q876&lt;&gt;0,仕訳入力シート!Q876,"")</f>
        <v/>
      </c>
      <c r="Q876" s="3" t="str">
        <f>IF(仕訳入力シート!J876&lt;&gt;"",仕訳入力シート!J876,"")</f>
        <v/>
      </c>
      <c r="R876" s="3" t="str">
        <f>IF(仕訳入力シート!L876&lt;&gt;"",仕訳入力シート!L876,"")</f>
        <v/>
      </c>
      <c r="S876" s="3" t="str">
        <f>IF(仕訳入力シート!O876&lt;&gt;"",仕訳入力シート!O876,"")</f>
        <v/>
      </c>
      <c r="T876" s="3">
        <f t="shared" si="52"/>
        <v>0</v>
      </c>
      <c r="U876" s="3">
        <f t="shared" si="53"/>
        <v>0</v>
      </c>
      <c r="V876" s="113" t="str">
        <f>IF(仕訳入力シート!R876&lt;&gt;0,仕訳入力シート!R876,"")</f>
        <v/>
      </c>
      <c r="W876" s="3" t="str">
        <f>IF(仕訳入力シート!S876&lt;&gt;0,仕訳入力シート!S876,"")</f>
        <v/>
      </c>
      <c r="X876" s="3" t="str">
        <f>IF(仕訳入力シート!T876&lt;&gt;0,仕訳入力シート!T876,"")</f>
        <v/>
      </c>
      <c r="Y876" s="3" t="str">
        <f>IF(仕訳入力シート!U876&lt;&gt;0,仕訳入力シート!U876,"")</f>
        <v/>
      </c>
      <c r="Z876" s="116" t="str">
        <f>IF(仕訳入力シート!AB876&lt;&gt;0,仕訳入力シート!AB876,"")</f>
        <v/>
      </c>
      <c r="AA876" s="3" t="str">
        <f>IF(仕訳入力シート!AC876&lt;&gt;0,仕訳入力シート!AC876,"")</f>
        <v/>
      </c>
      <c r="AB876" s="3" t="str">
        <f>IF(仕訳入力シート!V876&lt;&gt;"",仕訳入力シート!V876,"")</f>
        <v/>
      </c>
      <c r="AC876" s="3" t="str">
        <f>IF(仕訳入力シート!X876&lt;&gt;"",仕訳入力シート!X876,"")</f>
        <v/>
      </c>
      <c r="AD876" s="3" t="str">
        <f>IF(仕訳入力シート!AA876&lt;&gt;"",仕訳入力シート!AA876,"")</f>
        <v/>
      </c>
      <c r="AE876" s="3">
        <f t="shared" si="54"/>
        <v>0</v>
      </c>
      <c r="AF876" s="3">
        <f t="shared" si="55"/>
        <v>0</v>
      </c>
      <c r="AG876" s="121" t="str">
        <f>IF(仕訳入力シート!AD876&lt;&gt;0,仕訳入力シート!AD876,"")</f>
        <v/>
      </c>
      <c r="AH876" s="3" t="str">
        <f>IF(仕訳入力シート!AE876&lt;&gt;"",仕訳入力シート!AE876,"")</f>
        <v/>
      </c>
      <c r="AI876" s="117" t="str">
        <f>IF(仕訳入力シート!AH876&lt;&gt;0,仕訳入力シート!AH876,"")</f>
        <v/>
      </c>
      <c r="AJ876" s="118" t="str">
        <f>IF(仕訳入力シート!AI876&lt;&gt;0,仕訳入力シート!AI876,"")</f>
        <v/>
      </c>
      <c r="AK876" s="118" t="str">
        <f>IF(仕訳入力シート!AJ876&lt;&gt;0,仕訳入力シート!AJ876,"")</f>
        <v/>
      </c>
      <c r="AL876" s="118" t="str">
        <f>IF(仕訳入力シート!AK876&lt;&gt;0,仕訳入力シート!AK876,"")</f>
        <v/>
      </c>
      <c r="AM876" s="118" t="str">
        <f>IF(仕訳入力シート!AL876&lt;&gt;0,仕訳入力シート!AL876,"")</f>
        <v/>
      </c>
      <c r="AN876" s="118"/>
      <c r="AO876" s="118"/>
      <c r="AP876" s="118"/>
      <c r="AQ876" s="118"/>
      <c r="AR876" s="118"/>
      <c r="AS876" s="118"/>
      <c r="AT876" s="118"/>
      <c r="AU876" s="120" t="str">
        <f>IF(仕訳入力シート!AQ876&lt;&gt;0,仕訳入力シート!AQ876,"")</f>
        <v/>
      </c>
      <c r="AV876" s="118" t="str">
        <f>IF(仕訳入力シート!AR876&lt;&gt;0,仕訳入力シート!AR876,"")</f>
        <v/>
      </c>
      <c r="AW876" s="120" t="str">
        <f>IF(仕訳入力シート!AT876&lt;&gt;0,仕訳入力シート!AT876,"")</f>
        <v/>
      </c>
      <c r="AX876" s="118" t="str">
        <f>IF(仕訳入力シート!AU876&lt;&gt;0,仕訳入力シート!AU876,"")</f>
        <v/>
      </c>
    </row>
    <row r="877" spans="1:50" ht="17.45" customHeight="1">
      <c r="A877" s="3" t="str">
        <f>IF(C877="",MAX(A$8:A876)+1,"")</f>
        <v/>
      </c>
      <c r="C877" s="3" t="str">
        <f>IF(仕訳入力シート!A877="*","*",IF(J877="","*",IF(J877=0,"*","")))</f>
        <v>*</v>
      </c>
      <c r="D877" s="3">
        <f>仕訳入力シート!B877</f>
        <v>869</v>
      </c>
      <c r="E877" s="3" t="str">
        <f>IF(仕訳入力シート!C877&lt;&gt;0,仕訳入力シート!C877,"")</f>
        <v/>
      </c>
      <c r="F877" s="110" t="str">
        <f>IF(仕訳入力シート!D877&lt;&gt;0,仕訳入力シート!D877,"")</f>
        <v/>
      </c>
      <c r="H877" s="110" t="str">
        <f>IF(仕訳入力シート!AN877&lt;&gt;0,仕訳入力シート!AN877,"")</f>
        <v/>
      </c>
      <c r="I877" s="110" t="str">
        <f>IF(仕訳入力シート!AO877&lt;&gt;0,仕訳入力シート!AO877,"")</f>
        <v/>
      </c>
      <c r="J877" s="143">
        <f>仕訳入力シート!E877</f>
        <v>0</v>
      </c>
      <c r="K877" s="116" t="str">
        <f>IF(仕訳入力シート!F877&lt;&gt;0,仕訳入力シート!F877,"")</f>
        <v/>
      </c>
      <c r="L877" s="3" t="str">
        <f>IF(仕訳入力シート!G877&lt;&gt;0,仕訳入力シート!G877,"")</f>
        <v/>
      </c>
      <c r="M877" s="3" t="str">
        <f>IF(仕訳入力シート!H877&lt;&gt;0,仕訳入力シート!H877,"")</f>
        <v/>
      </c>
      <c r="N877" s="3" t="str">
        <f>IF(仕訳入力シート!I877&lt;&gt;0,仕訳入力シート!I877,"")</f>
        <v/>
      </c>
      <c r="O877" s="116" t="str">
        <f>IF(仕訳入力シート!P877&lt;&gt;0,仕訳入力シート!P877,"")</f>
        <v/>
      </c>
      <c r="P877" s="3" t="str">
        <f>IF(仕訳入力シート!Q877&lt;&gt;0,仕訳入力シート!Q877,"")</f>
        <v/>
      </c>
      <c r="Q877" s="3" t="str">
        <f>IF(仕訳入力シート!J877&lt;&gt;"",仕訳入力シート!J877,"")</f>
        <v/>
      </c>
      <c r="R877" s="3" t="str">
        <f>IF(仕訳入力シート!L877&lt;&gt;"",仕訳入力シート!L877,"")</f>
        <v/>
      </c>
      <c r="S877" s="3" t="str">
        <f>IF(仕訳入力シート!O877&lt;&gt;"",仕訳入力シート!O877,"")</f>
        <v/>
      </c>
      <c r="T877" s="3">
        <f t="shared" si="52"/>
        <v>0</v>
      </c>
      <c r="U877" s="3">
        <f t="shared" si="53"/>
        <v>0</v>
      </c>
      <c r="V877" s="113" t="str">
        <f>IF(仕訳入力シート!R877&lt;&gt;0,仕訳入力シート!R877,"")</f>
        <v/>
      </c>
      <c r="W877" s="3" t="str">
        <f>IF(仕訳入力シート!S877&lt;&gt;0,仕訳入力シート!S877,"")</f>
        <v/>
      </c>
      <c r="X877" s="3" t="str">
        <f>IF(仕訳入力シート!T877&lt;&gt;0,仕訳入力シート!T877,"")</f>
        <v/>
      </c>
      <c r="Y877" s="3" t="str">
        <f>IF(仕訳入力シート!U877&lt;&gt;0,仕訳入力シート!U877,"")</f>
        <v/>
      </c>
      <c r="Z877" s="116" t="str">
        <f>IF(仕訳入力シート!AB877&lt;&gt;0,仕訳入力シート!AB877,"")</f>
        <v/>
      </c>
      <c r="AA877" s="3" t="str">
        <f>IF(仕訳入力シート!AC877&lt;&gt;0,仕訳入力シート!AC877,"")</f>
        <v/>
      </c>
      <c r="AB877" s="3" t="str">
        <f>IF(仕訳入力シート!V877&lt;&gt;"",仕訳入力シート!V877,"")</f>
        <v/>
      </c>
      <c r="AC877" s="3" t="str">
        <f>IF(仕訳入力シート!X877&lt;&gt;"",仕訳入力シート!X877,"")</f>
        <v/>
      </c>
      <c r="AD877" s="3" t="str">
        <f>IF(仕訳入力シート!AA877&lt;&gt;"",仕訳入力シート!AA877,"")</f>
        <v/>
      </c>
      <c r="AE877" s="3">
        <f t="shared" si="54"/>
        <v>0</v>
      </c>
      <c r="AF877" s="3">
        <f t="shared" si="55"/>
        <v>0</v>
      </c>
      <c r="AG877" s="121" t="str">
        <f>IF(仕訳入力シート!AD877&lt;&gt;0,仕訳入力シート!AD877,"")</f>
        <v/>
      </c>
      <c r="AH877" s="3" t="str">
        <f>IF(仕訳入力シート!AE877&lt;&gt;"",仕訳入力シート!AE877,"")</f>
        <v/>
      </c>
      <c r="AI877" s="117" t="str">
        <f>IF(仕訳入力シート!AH877&lt;&gt;0,仕訳入力シート!AH877,"")</f>
        <v/>
      </c>
      <c r="AJ877" s="118" t="str">
        <f>IF(仕訳入力シート!AI877&lt;&gt;0,仕訳入力シート!AI877,"")</f>
        <v/>
      </c>
      <c r="AK877" s="118" t="str">
        <f>IF(仕訳入力シート!AJ877&lt;&gt;0,仕訳入力シート!AJ877,"")</f>
        <v/>
      </c>
      <c r="AL877" s="118" t="str">
        <f>IF(仕訳入力シート!AK877&lt;&gt;0,仕訳入力シート!AK877,"")</f>
        <v/>
      </c>
      <c r="AM877" s="118" t="str">
        <f>IF(仕訳入力シート!AL877&lt;&gt;0,仕訳入力シート!AL877,"")</f>
        <v/>
      </c>
      <c r="AN877" s="118"/>
      <c r="AO877" s="118"/>
      <c r="AP877" s="118"/>
      <c r="AQ877" s="118"/>
      <c r="AR877" s="118"/>
      <c r="AS877" s="118"/>
      <c r="AT877" s="118"/>
      <c r="AU877" s="120" t="str">
        <f>IF(仕訳入力シート!AQ877&lt;&gt;0,仕訳入力シート!AQ877,"")</f>
        <v/>
      </c>
      <c r="AV877" s="118" t="str">
        <f>IF(仕訳入力シート!AR877&lt;&gt;0,仕訳入力シート!AR877,"")</f>
        <v/>
      </c>
      <c r="AW877" s="120" t="str">
        <f>IF(仕訳入力シート!AT877&lt;&gt;0,仕訳入力シート!AT877,"")</f>
        <v/>
      </c>
      <c r="AX877" s="118" t="str">
        <f>IF(仕訳入力シート!AU877&lt;&gt;0,仕訳入力シート!AU877,"")</f>
        <v/>
      </c>
    </row>
    <row r="878" spans="1:50" ht="17.45" customHeight="1">
      <c r="A878" s="3" t="str">
        <f>IF(C878="",MAX(A$8:A877)+1,"")</f>
        <v/>
      </c>
      <c r="C878" s="3" t="str">
        <f>IF(仕訳入力シート!A878="*","*",IF(J878="","*",IF(J878=0,"*","")))</f>
        <v>*</v>
      </c>
      <c r="D878" s="3">
        <f>仕訳入力シート!B878</f>
        <v>870</v>
      </c>
      <c r="E878" s="3" t="str">
        <f>IF(仕訳入力シート!C878&lt;&gt;0,仕訳入力シート!C878,"")</f>
        <v/>
      </c>
      <c r="F878" s="110" t="str">
        <f>IF(仕訳入力シート!D878&lt;&gt;0,仕訳入力シート!D878,"")</f>
        <v/>
      </c>
      <c r="H878" s="110" t="str">
        <f>IF(仕訳入力シート!AN878&lt;&gt;0,仕訳入力シート!AN878,"")</f>
        <v/>
      </c>
      <c r="I878" s="110" t="str">
        <f>IF(仕訳入力シート!AO878&lt;&gt;0,仕訳入力シート!AO878,"")</f>
        <v/>
      </c>
      <c r="J878" s="143">
        <f>仕訳入力シート!E878</f>
        <v>0</v>
      </c>
      <c r="K878" s="116" t="str">
        <f>IF(仕訳入力シート!F878&lt;&gt;0,仕訳入力シート!F878,"")</f>
        <v/>
      </c>
      <c r="L878" s="3" t="str">
        <f>IF(仕訳入力シート!G878&lt;&gt;0,仕訳入力シート!G878,"")</f>
        <v/>
      </c>
      <c r="M878" s="3" t="str">
        <f>IF(仕訳入力シート!H878&lt;&gt;0,仕訳入力シート!H878,"")</f>
        <v/>
      </c>
      <c r="N878" s="3" t="str">
        <f>IF(仕訳入力シート!I878&lt;&gt;0,仕訳入力シート!I878,"")</f>
        <v/>
      </c>
      <c r="O878" s="116" t="str">
        <f>IF(仕訳入力シート!P878&lt;&gt;0,仕訳入力シート!P878,"")</f>
        <v/>
      </c>
      <c r="P878" s="3" t="str">
        <f>IF(仕訳入力シート!Q878&lt;&gt;0,仕訳入力シート!Q878,"")</f>
        <v/>
      </c>
      <c r="Q878" s="3" t="str">
        <f>IF(仕訳入力シート!J878&lt;&gt;"",仕訳入力シート!J878,"")</f>
        <v/>
      </c>
      <c r="R878" s="3" t="str">
        <f>IF(仕訳入力シート!L878&lt;&gt;"",仕訳入力シート!L878,"")</f>
        <v/>
      </c>
      <c r="S878" s="3" t="str">
        <f>IF(仕訳入力シート!O878&lt;&gt;"",仕訳入力シート!O878,"")</f>
        <v/>
      </c>
      <c r="T878" s="3">
        <f t="shared" si="52"/>
        <v>0</v>
      </c>
      <c r="U878" s="3">
        <f t="shared" si="53"/>
        <v>0</v>
      </c>
      <c r="V878" s="113" t="str">
        <f>IF(仕訳入力シート!R878&lt;&gt;0,仕訳入力シート!R878,"")</f>
        <v/>
      </c>
      <c r="W878" s="3" t="str">
        <f>IF(仕訳入力シート!S878&lt;&gt;0,仕訳入力シート!S878,"")</f>
        <v/>
      </c>
      <c r="X878" s="3" t="str">
        <f>IF(仕訳入力シート!T878&lt;&gt;0,仕訳入力シート!T878,"")</f>
        <v/>
      </c>
      <c r="Y878" s="3" t="str">
        <f>IF(仕訳入力シート!U878&lt;&gt;0,仕訳入力シート!U878,"")</f>
        <v/>
      </c>
      <c r="Z878" s="116" t="str">
        <f>IF(仕訳入力シート!AB878&lt;&gt;0,仕訳入力シート!AB878,"")</f>
        <v/>
      </c>
      <c r="AA878" s="3" t="str">
        <f>IF(仕訳入力シート!AC878&lt;&gt;0,仕訳入力シート!AC878,"")</f>
        <v/>
      </c>
      <c r="AB878" s="3" t="str">
        <f>IF(仕訳入力シート!V878&lt;&gt;"",仕訳入力シート!V878,"")</f>
        <v/>
      </c>
      <c r="AC878" s="3" t="str">
        <f>IF(仕訳入力シート!X878&lt;&gt;"",仕訳入力シート!X878,"")</f>
        <v/>
      </c>
      <c r="AD878" s="3" t="str">
        <f>IF(仕訳入力シート!AA878&lt;&gt;"",仕訳入力シート!AA878,"")</f>
        <v/>
      </c>
      <c r="AE878" s="3">
        <f t="shared" si="54"/>
        <v>0</v>
      </c>
      <c r="AF878" s="3">
        <f t="shared" si="55"/>
        <v>0</v>
      </c>
      <c r="AG878" s="121" t="str">
        <f>IF(仕訳入力シート!AD878&lt;&gt;0,仕訳入力シート!AD878,"")</f>
        <v/>
      </c>
      <c r="AH878" s="3" t="str">
        <f>IF(仕訳入力シート!AE878&lt;&gt;"",仕訳入力シート!AE878,"")</f>
        <v/>
      </c>
      <c r="AI878" s="117" t="str">
        <f>IF(仕訳入力シート!AH878&lt;&gt;0,仕訳入力シート!AH878,"")</f>
        <v/>
      </c>
      <c r="AJ878" s="118" t="str">
        <f>IF(仕訳入力シート!AI878&lt;&gt;0,仕訳入力シート!AI878,"")</f>
        <v/>
      </c>
      <c r="AK878" s="118" t="str">
        <f>IF(仕訳入力シート!AJ878&lt;&gt;0,仕訳入力シート!AJ878,"")</f>
        <v/>
      </c>
      <c r="AL878" s="118" t="str">
        <f>IF(仕訳入力シート!AK878&lt;&gt;0,仕訳入力シート!AK878,"")</f>
        <v/>
      </c>
      <c r="AM878" s="118" t="str">
        <f>IF(仕訳入力シート!AL878&lt;&gt;0,仕訳入力シート!AL878,"")</f>
        <v/>
      </c>
      <c r="AN878" s="118"/>
      <c r="AO878" s="118"/>
      <c r="AP878" s="118"/>
      <c r="AQ878" s="118"/>
      <c r="AR878" s="118"/>
      <c r="AS878" s="118"/>
      <c r="AT878" s="118"/>
      <c r="AU878" s="120" t="str">
        <f>IF(仕訳入力シート!AQ878&lt;&gt;0,仕訳入力シート!AQ878,"")</f>
        <v/>
      </c>
      <c r="AV878" s="118" t="str">
        <f>IF(仕訳入力シート!AR878&lt;&gt;0,仕訳入力シート!AR878,"")</f>
        <v/>
      </c>
      <c r="AW878" s="120" t="str">
        <f>IF(仕訳入力シート!AT878&lt;&gt;0,仕訳入力シート!AT878,"")</f>
        <v/>
      </c>
      <c r="AX878" s="118" t="str">
        <f>IF(仕訳入力シート!AU878&lt;&gt;0,仕訳入力シート!AU878,"")</f>
        <v/>
      </c>
    </row>
    <row r="879" spans="1:50" ht="17.45" customHeight="1">
      <c r="A879" s="3" t="str">
        <f>IF(C879="",MAX(A$8:A878)+1,"")</f>
        <v/>
      </c>
      <c r="C879" s="3" t="str">
        <f>IF(仕訳入力シート!A879="*","*",IF(J879="","*",IF(J879=0,"*","")))</f>
        <v>*</v>
      </c>
      <c r="D879" s="3">
        <f>仕訳入力シート!B879</f>
        <v>871</v>
      </c>
      <c r="E879" s="3" t="str">
        <f>IF(仕訳入力シート!C879&lt;&gt;0,仕訳入力シート!C879,"")</f>
        <v/>
      </c>
      <c r="F879" s="110" t="str">
        <f>IF(仕訳入力シート!D879&lt;&gt;0,仕訳入力シート!D879,"")</f>
        <v/>
      </c>
      <c r="H879" s="110" t="str">
        <f>IF(仕訳入力シート!AN879&lt;&gt;0,仕訳入力シート!AN879,"")</f>
        <v/>
      </c>
      <c r="I879" s="110" t="str">
        <f>IF(仕訳入力シート!AO879&lt;&gt;0,仕訳入力シート!AO879,"")</f>
        <v/>
      </c>
      <c r="J879" s="143">
        <f>仕訳入力シート!E879</f>
        <v>0</v>
      </c>
      <c r="K879" s="116" t="str">
        <f>IF(仕訳入力シート!F879&lt;&gt;0,仕訳入力シート!F879,"")</f>
        <v/>
      </c>
      <c r="L879" s="3" t="str">
        <f>IF(仕訳入力シート!G879&lt;&gt;0,仕訳入力シート!G879,"")</f>
        <v/>
      </c>
      <c r="M879" s="3" t="str">
        <f>IF(仕訳入力シート!H879&lt;&gt;0,仕訳入力シート!H879,"")</f>
        <v/>
      </c>
      <c r="N879" s="3" t="str">
        <f>IF(仕訳入力シート!I879&lt;&gt;0,仕訳入力シート!I879,"")</f>
        <v/>
      </c>
      <c r="O879" s="116" t="str">
        <f>IF(仕訳入力シート!P879&lt;&gt;0,仕訳入力シート!P879,"")</f>
        <v/>
      </c>
      <c r="P879" s="3" t="str">
        <f>IF(仕訳入力シート!Q879&lt;&gt;0,仕訳入力シート!Q879,"")</f>
        <v/>
      </c>
      <c r="Q879" s="3" t="str">
        <f>IF(仕訳入力シート!J879&lt;&gt;"",仕訳入力シート!J879,"")</f>
        <v/>
      </c>
      <c r="R879" s="3" t="str">
        <f>IF(仕訳入力シート!L879&lt;&gt;"",仕訳入力シート!L879,"")</f>
        <v/>
      </c>
      <c r="S879" s="3" t="str">
        <f>IF(仕訳入力シート!O879&lt;&gt;"",仕訳入力シート!O879,"")</f>
        <v/>
      </c>
      <c r="T879" s="3">
        <f t="shared" si="52"/>
        <v>0</v>
      </c>
      <c r="U879" s="3">
        <f t="shared" si="53"/>
        <v>0</v>
      </c>
      <c r="V879" s="113" t="str">
        <f>IF(仕訳入力シート!R879&lt;&gt;0,仕訳入力シート!R879,"")</f>
        <v/>
      </c>
      <c r="W879" s="3" t="str">
        <f>IF(仕訳入力シート!S879&lt;&gt;0,仕訳入力シート!S879,"")</f>
        <v/>
      </c>
      <c r="X879" s="3" t="str">
        <f>IF(仕訳入力シート!T879&lt;&gt;0,仕訳入力シート!T879,"")</f>
        <v/>
      </c>
      <c r="Y879" s="3" t="str">
        <f>IF(仕訳入力シート!U879&lt;&gt;0,仕訳入力シート!U879,"")</f>
        <v/>
      </c>
      <c r="Z879" s="116" t="str">
        <f>IF(仕訳入力シート!AB879&lt;&gt;0,仕訳入力シート!AB879,"")</f>
        <v/>
      </c>
      <c r="AA879" s="3" t="str">
        <f>IF(仕訳入力シート!AC879&lt;&gt;0,仕訳入力シート!AC879,"")</f>
        <v/>
      </c>
      <c r="AB879" s="3" t="str">
        <f>IF(仕訳入力シート!V879&lt;&gt;"",仕訳入力シート!V879,"")</f>
        <v/>
      </c>
      <c r="AC879" s="3" t="str">
        <f>IF(仕訳入力シート!X879&lt;&gt;"",仕訳入力シート!X879,"")</f>
        <v/>
      </c>
      <c r="AD879" s="3" t="str">
        <f>IF(仕訳入力シート!AA879&lt;&gt;"",仕訳入力シート!AA879,"")</f>
        <v/>
      </c>
      <c r="AE879" s="3">
        <f t="shared" si="54"/>
        <v>0</v>
      </c>
      <c r="AF879" s="3">
        <f t="shared" si="55"/>
        <v>0</v>
      </c>
      <c r="AG879" s="121" t="str">
        <f>IF(仕訳入力シート!AD879&lt;&gt;0,仕訳入力シート!AD879,"")</f>
        <v/>
      </c>
      <c r="AH879" s="3" t="str">
        <f>IF(仕訳入力シート!AE879&lt;&gt;"",仕訳入力シート!AE879,"")</f>
        <v/>
      </c>
      <c r="AI879" s="117" t="str">
        <f>IF(仕訳入力シート!AH879&lt;&gt;0,仕訳入力シート!AH879,"")</f>
        <v/>
      </c>
      <c r="AJ879" s="118" t="str">
        <f>IF(仕訳入力シート!AI879&lt;&gt;0,仕訳入力シート!AI879,"")</f>
        <v/>
      </c>
      <c r="AK879" s="118" t="str">
        <f>IF(仕訳入力シート!AJ879&lt;&gt;0,仕訳入力シート!AJ879,"")</f>
        <v/>
      </c>
      <c r="AL879" s="118" t="str">
        <f>IF(仕訳入力シート!AK879&lt;&gt;0,仕訳入力シート!AK879,"")</f>
        <v/>
      </c>
      <c r="AM879" s="118" t="str">
        <f>IF(仕訳入力シート!AL879&lt;&gt;0,仕訳入力シート!AL879,"")</f>
        <v/>
      </c>
      <c r="AN879" s="118"/>
      <c r="AO879" s="118"/>
      <c r="AP879" s="118"/>
      <c r="AQ879" s="118"/>
      <c r="AR879" s="118"/>
      <c r="AS879" s="118"/>
      <c r="AT879" s="118"/>
      <c r="AU879" s="120" t="str">
        <f>IF(仕訳入力シート!AQ879&lt;&gt;0,仕訳入力シート!AQ879,"")</f>
        <v/>
      </c>
      <c r="AV879" s="118" t="str">
        <f>IF(仕訳入力シート!AR879&lt;&gt;0,仕訳入力シート!AR879,"")</f>
        <v/>
      </c>
      <c r="AW879" s="120" t="str">
        <f>IF(仕訳入力シート!AT879&lt;&gt;0,仕訳入力シート!AT879,"")</f>
        <v/>
      </c>
      <c r="AX879" s="118" t="str">
        <f>IF(仕訳入力シート!AU879&lt;&gt;0,仕訳入力シート!AU879,"")</f>
        <v/>
      </c>
    </row>
    <row r="880" spans="1:50" ht="17.45" customHeight="1">
      <c r="A880" s="3" t="str">
        <f>IF(C880="",MAX(A$8:A879)+1,"")</f>
        <v/>
      </c>
      <c r="C880" s="3" t="str">
        <f>IF(仕訳入力シート!A880="*","*",IF(J880="","*",IF(J880=0,"*","")))</f>
        <v>*</v>
      </c>
      <c r="D880" s="3">
        <f>仕訳入力シート!B880</f>
        <v>872</v>
      </c>
      <c r="E880" s="3" t="str">
        <f>IF(仕訳入力シート!C880&lt;&gt;0,仕訳入力シート!C880,"")</f>
        <v/>
      </c>
      <c r="F880" s="110" t="str">
        <f>IF(仕訳入力シート!D880&lt;&gt;0,仕訳入力シート!D880,"")</f>
        <v/>
      </c>
      <c r="H880" s="110" t="str">
        <f>IF(仕訳入力シート!AN880&lt;&gt;0,仕訳入力シート!AN880,"")</f>
        <v/>
      </c>
      <c r="I880" s="110" t="str">
        <f>IF(仕訳入力シート!AO880&lt;&gt;0,仕訳入力シート!AO880,"")</f>
        <v/>
      </c>
      <c r="J880" s="143">
        <f>仕訳入力シート!E880</f>
        <v>0</v>
      </c>
      <c r="K880" s="116" t="str">
        <f>IF(仕訳入力シート!F880&lt;&gt;0,仕訳入力シート!F880,"")</f>
        <v/>
      </c>
      <c r="L880" s="3" t="str">
        <f>IF(仕訳入力シート!G880&lt;&gt;0,仕訳入力シート!G880,"")</f>
        <v/>
      </c>
      <c r="M880" s="3" t="str">
        <f>IF(仕訳入力シート!H880&lt;&gt;0,仕訳入力シート!H880,"")</f>
        <v/>
      </c>
      <c r="N880" s="3" t="str">
        <f>IF(仕訳入力シート!I880&lt;&gt;0,仕訳入力シート!I880,"")</f>
        <v/>
      </c>
      <c r="O880" s="116" t="str">
        <f>IF(仕訳入力シート!P880&lt;&gt;0,仕訳入力シート!P880,"")</f>
        <v/>
      </c>
      <c r="P880" s="3" t="str">
        <f>IF(仕訳入力シート!Q880&lt;&gt;0,仕訳入力シート!Q880,"")</f>
        <v/>
      </c>
      <c r="Q880" s="3" t="str">
        <f>IF(仕訳入力シート!J880&lt;&gt;"",仕訳入力シート!J880,"")</f>
        <v/>
      </c>
      <c r="R880" s="3" t="str">
        <f>IF(仕訳入力シート!L880&lt;&gt;"",仕訳入力シート!L880,"")</f>
        <v/>
      </c>
      <c r="S880" s="3" t="str">
        <f>IF(仕訳入力シート!O880&lt;&gt;"",仕訳入力シート!O880,"")</f>
        <v/>
      </c>
      <c r="T880" s="3">
        <f t="shared" si="52"/>
        <v>0</v>
      </c>
      <c r="U880" s="3">
        <f t="shared" si="53"/>
        <v>0</v>
      </c>
      <c r="V880" s="113" t="str">
        <f>IF(仕訳入力シート!R880&lt;&gt;0,仕訳入力シート!R880,"")</f>
        <v/>
      </c>
      <c r="W880" s="3" t="str">
        <f>IF(仕訳入力シート!S880&lt;&gt;0,仕訳入力シート!S880,"")</f>
        <v/>
      </c>
      <c r="X880" s="3" t="str">
        <f>IF(仕訳入力シート!T880&lt;&gt;0,仕訳入力シート!T880,"")</f>
        <v/>
      </c>
      <c r="Y880" s="3" t="str">
        <f>IF(仕訳入力シート!U880&lt;&gt;0,仕訳入力シート!U880,"")</f>
        <v/>
      </c>
      <c r="Z880" s="116" t="str">
        <f>IF(仕訳入力シート!AB880&lt;&gt;0,仕訳入力シート!AB880,"")</f>
        <v/>
      </c>
      <c r="AA880" s="3" t="str">
        <f>IF(仕訳入力シート!AC880&lt;&gt;0,仕訳入力シート!AC880,"")</f>
        <v/>
      </c>
      <c r="AB880" s="3" t="str">
        <f>IF(仕訳入力シート!V880&lt;&gt;"",仕訳入力シート!V880,"")</f>
        <v/>
      </c>
      <c r="AC880" s="3" t="str">
        <f>IF(仕訳入力シート!X880&lt;&gt;"",仕訳入力シート!X880,"")</f>
        <v/>
      </c>
      <c r="AD880" s="3" t="str">
        <f>IF(仕訳入力シート!AA880&lt;&gt;"",仕訳入力シート!AA880,"")</f>
        <v/>
      </c>
      <c r="AE880" s="3">
        <f t="shared" si="54"/>
        <v>0</v>
      </c>
      <c r="AF880" s="3">
        <f t="shared" si="55"/>
        <v>0</v>
      </c>
      <c r="AG880" s="121" t="str">
        <f>IF(仕訳入力シート!AD880&lt;&gt;0,仕訳入力シート!AD880,"")</f>
        <v/>
      </c>
      <c r="AH880" s="3" t="str">
        <f>IF(仕訳入力シート!AE880&lt;&gt;"",仕訳入力シート!AE880,"")</f>
        <v/>
      </c>
      <c r="AI880" s="117" t="str">
        <f>IF(仕訳入力シート!AH880&lt;&gt;0,仕訳入力シート!AH880,"")</f>
        <v/>
      </c>
      <c r="AJ880" s="118" t="str">
        <f>IF(仕訳入力シート!AI880&lt;&gt;0,仕訳入力シート!AI880,"")</f>
        <v/>
      </c>
      <c r="AK880" s="118" t="str">
        <f>IF(仕訳入力シート!AJ880&lt;&gt;0,仕訳入力シート!AJ880,"")</f>
        <v/>
      </c>
      <c r="AL880" s="118" t="str">
        <f>IF(仕訳入力シート!AK880&lt;&gt;0,仕訳入力シート!AK880,"")</f>
        <v/>
      </c>
      <c r="AM880" s="118" t="str">
        <f>IF(仕訳入力シート!AL880&lt;&gt;0,仕訳入力シート!AL880,"")</f>
        <v/>
      </c>
      <c r="AN880" s="118"/>
      <c r="AO880" s="118"/>
      <c r="AP880" s="118"/>
      <c r="AQ880" s="118"/>
      <c r="AR880" s="118"/>
      <c r="AS880" s="118"/>
      <c r="AT880" s="118"/>
      <c r="AU880" s="120" t="str">
        <f>IF(仕訳入力シート!AQ880&lt;&gt;0,仕訳入力シート!AQ880,"")</f>
        <v/>
      </c>
      <c r="AV880" s="118" t="str">
        <f>IF(仕訳入力シート!AR880&lt;&gt;0,仕訳入力シート!AR880,"")</f>
        <v/>
      </c>
      <c r="AW880" s="120" t="str">
        <f>IF(仕訳入力シート!AT880&lt;&gt;0,仕訳入力シート!AT880,"")</f>
        <v/>
      </c>
      <c r="AX880" s="118" t="str">
        <f>IF(仕訳入力シート!AU880&lt;&gt;0,仕訳入力シート!AU880,"")</f>
        <v/>
      </c>
    </row>
    <row r="881" spans="1:50" ht="17.45" customHeight="1">
      <c r="A881" s="3" t="str">
        <f>IF(C881="",MAX(A$8:A880)+1,"")</f>
        <v/>
      </c>
      <c r="C881" s="3" t="str">
        <f>IF(仕訳入力シート!A881="*","*",IF(J881="","*",IF(J881=0,"*","")))</f>
        <v>*</v>
      </c>
      <c r="D881" s="3">
        <f>仕訳入力シート!B881</f>
        <v>873</v>
      </c>
      <c r="E881" s="3" t="str">
        <f>IF(仕訳入力シート!C881&lt;&gt;0,仕訳入力シート!C881,"")</f>
        <v/>
      </c>
      <c r="F881" s="110" t="str">
        <f>IF(仕訳入力シート!D881&lt;&gt;0,仕訳入力シート!D881,"")</f>
        <v/>
      </c>
      <c r="H881" s="110" t="str">
        <f>IF(仕訳入力シート!AN881&lt;&gt;0,仕訳入力シート!AN881,"")</f>
        <v/>
      </c>
      <c r="I881" s="110" t="str">
        <f>IF(仕訳入力シート!AO881&lt;&gt;0,仕訳入力シート!AO881,"")</f>
        <v/>
      </c>
      <c r="J881" s="143">
        <f>仕訳入力シート!E881</f>
        <v>0</v>
      </c>
      <c r="K881" s="116" t="str">
        <f>IF(仕訳入力シート!F881&lt;&gt;0,仕訳入力シート!F881,"")</f>
        <v/>
      </c>
      <c r="L881" s="3" t="str">
        <f>IF(仕訳入力シート!G881&lt;&gt;0,仕訳入力シート!G881,"")</f>
        <v/>
      </c>
      <c r="M881" s="3" t="str">
        <f>IF(仕訳入力シート!H881&lt;&gt;0,仕訳入力シート!H881,"")</f>
        <v/>
      </c>
      <c r="N881" s="3" t="str">
        <f>IF(仕訳入力シート!I881&lt;&gt;0,仕訳入力シート!I881,"")</f>
        <v/>
      </c>
      <c r="O881" s="116" t="str">
        <f>IF(仕訳入力シート!P881&lt;&gt;0,仕訳入力シート!P881,"")</f>
        <v/>
      </c>
      <c r="P881" s="3" t="str">
        <f>IF(仕訳入力シート!Q881&lt;&gt;0,仕訳入力シート!Q881,"")</f>
        <v/>
      </c>
      <c r="Q881" s="3" t="str">
        <f>IF(仕訳入力シート!J881&lt;&gt;"",仕訳入力シート!J881,"")</f>
        <v/>
      </c>
      <c r="R881" s="3" t="str">
        <f>IF(仕訳入力シート!L881&lt;&gt;"",仕訳入力シート!L881,"")</f>
        <v/>
      </c>
      <c r="S881" s="3" t="str">
        <f>IF(仕訳入力シート!O881&lt;&gt;"",仕訳入力シート!O881,"")</f>
        <v/>
      </c>
      <c r="T881" s="3">
        <f t="shared" si="52"/>
        <v>0</v>
      </c>
      <c r="U881" s="3">
        <f t="shared" si="53"/>
        <v>0</v>
      </c>
      <c r="V881" s="113" t="str">
        <f>IF(仕訳入力シート!R881&lt;&gt;0,仕訳入力シート!R881,"")</f>
        <v/>
      </c>
      <c r="W881" s="3" t="str">
        <f>IF(仕訳入力シート!S881&lt;&gt;0,仕訳入力シート!S881,"")</f>
        <v/>
      </c>
      <c r="X881" s="3" t="str">
        <f>IF(仕訳入力シート!T881&lt;&gt;0,仕訳入力シート!T881,"")</f>
        <v/>
      </c>
      <c r="Y881" s="3" t="str">
        <f>IF(仕訳入力シート!U881&lt;&gt;0,仕訳入力シート!U881,"")</f>
        <v/>
      </c>
      <c r="Z881" s="116" t="str">
        <f>IF(仕訳入力シート!AB881&lt;&gt;0,仕訳入力シート!AB881,"")</f>
        <v/>
      </c>
      <c r="AA881" s="3" t="str">
        <f>IF(仕訳入力シート!AC881&lt;&gt;0,仕訳入力シート!AC881,"")</f>
        <v/>
      </c>
      <c r="AB881" s="3" t="str">
        <f>IF(仕訳入力シート!V881&lt;&gt;"",仕訳入力シート!V881,"")</f>
        <v/>
      </c>
      <c r="AC881" s="3" t="str">
        <f>IF(仕訳入力シート!X881&lt;&gt;"",仕訳入力シート!X881,"")</f>
        <v/>
      </c>
      <c r="AD881" s="3" t="str">
        <f>IF(仕訳入力シート!AA881&lt;&gt;"",仕訳入力シート!AA881,"")</f>
        <v/>
      </c>
      <c r="AE881" s="3">
        <f t="shared" si="54"/>
        <v>0</v>
      </c>
      <c r="AF881" s="3">
        <f t="shared" si="55"/>
        <v>0</v>
      </c>
      <c r="AG881" s="121" t="str">
        <f>IF(仕訳入力シート!AD881&lt;&gt;0,仕訳入力シート!AD881,"")</f>
        <v/>
      </c>
      <c r="AH881" s="3" t="str">
        <f>IF(仕訳入力シート!AE881&lt;&gt;"",仕訳入力シート!AE881,"")</f>
        <v/>
      </c>
      <c r="AI881" s="117" t="str">
        <f>IF(仕訳入力シート!AH881&lt;&gt;0,仕訳入力シート!AH881,"")</f>
        <v/>
      </c>
      <c r="AJ881" s="118" t="str">
        <f>IF(仕訳入力シート!AI881&lt;&gt;0,仕訳入力シート!AI881,"")</f>
        <v/>
      </c>
      <c r="AK881" s="118" t="str">
        <f>IF(仕訳入力シート!AJ881&lt;&gt;0,仕訳入力シート!AJ881,"")</f>
        <v/>
      </c>
      <c r="AL881" s="118" t="str">
        <f>IF(仕訳入力シート!AK881&lt;&gt;0,仕訳入力シート!AK881,"")</f>
        <v/>
      </c>
      <c r="AM881" s="118" t="str">
        <f>IF(仕訳入力シート!AL881&lt;&gt;0,仕訳入力シート!AL881,"")</f>
        <v/>
      </c>
      <c r="AN881" s="118"/>
      <c r="AO881" s="118"/>
      <c r="AP881" s="118"/>
      <c r="AQ881" s="118"/>
      <c r="AR881" s="118"/>
      <c r="AS881" s="118"/>
      <c r="AT881" s="118"/>
      <c r="AU881" s="120" t="str">
        <f>IF(仕訳入力シート!AQ881&lt;&gt;0,仕訳入力シート!AQ881,"")</f>
        <v/>
      </c>
      <c r="AV881" s="118" t="str">
        <f>IF(仕訳入力シート!AR881&lt;&gt;0,仕訳入力シート!AR881,"")</f>
        <v/>
      </c>
      <c r="AW881" s="120" t="str">
        <f>IF(仕訳入力シート!AT881&lt;&gt;0,仕訳入力シート!AT881,"")</f>
        <v/>
      </c>
      <c r="AX881" s="118" t="str">
        <f>IF(仕訳入力シート!AU881&lt;&gt;0,仕訳入力シート!AU881,"")</f>
        <v/>
      </c>
    </row>
    <row r="882" spans="1:50" ht="17.45" customHeight="1">
      <c r="A882" s="3" t="str">
        <f>IF(C882="",MAX(A$8:A881)+1,"")</f>
        <v/>
      </c>
      <c r="C882" s="3" t="str">
        <f>IF(仕訳入力シート!A882="*","*",IF(J882="","*",IF(J882=0,"*","")))</f>
        <v>*</v>
      </c>
      <c r="D882" s="3">
        <f>仕訳入力シート!B882</f>
        <v>874</v>
      </c>
      <c r="E882" s="3" t="str">
        <f>IF(仕訳入力シート!C882&lt;&gt;0,仕訳入力シート!C882,"")</f>
        <v/>
      </c>
      <c r="F882" s="110" t="str">
        <f>IF(仕訳入力シート!D882&lt;&gt;0,仕訳入力シート!D882,"")</f>
        <v/>
      </c>
      <c r="H882" s="110" t="str">
        <f>IF(仕訳入力シート!AN882&lt;&gt;0,仕訳入力シート!AN882,"")</f>
        <v/>
      </c>
      <c r="I882" s="110" t="str">
        <f>IF(仕訳入力シート!AO882&lt;&gt;0,仕訳入力シート!AO882,"")</f>
        <v/>
      </c>
      <c r="J882" s="143">
        <f>仕訳入力シート!E882</f>
        <v>0</v>
      </c>
      <c r="K882" s="116" t="str">
        <f>IF(仕訳入力シート!F882&lt;&gt;0,仕訳入力シート!F882,"")</f>
        <v/>
      </c>
      <c r="L882" s="3" t="str">
        <f>IF(仕訳入力シート!G882&lt;&gt;0,仕訳入力シート!G882,"")</f>
        <v/>
      </c>
      <c r="M882" s="3" t="str">
        <f>IF(仕訳入力シート!H882&lt;&gt;0,仕訳入力シート!H882,"")</f>
        <v/>
      </c>
      <c r="N882" s="3" t="str">
        <f>IF(仕訳入力シート!I882&lt;&gt;0,仕訳入力シート!I882,"")</f>
        <v/>
      </c>
      <c r="O882" s="116" t="str">
        <f>IF(仕訳入力シート!P882&lt;&gt;0,仕訳入力シート!P882,"")</f>
        <v/>
      </c>
      <c r="P882" s="3" t="str">
        <f>IF(仕訳入力シート!Q882&lt;&gt;0,仕訳入力シート!Q882,"")</f>
        <v/>
      </c>
      <c r="Q882" s="3" t="str">
        <f>IF(仕訳入力シート!J882&lt;&gt;"",仕訳入力シート!J882,"")</f>
        <v/>
      </c>
      <c r="R882" s="3" t="str">
        <f>IF(仕訳入力シート!L882&lt;&gt;"",仕訳入力シート!L882,"")</f>
        <v/>
      </c>
      <c r="S882" s="3" t="str">
        <f>IF(仕訳入力シート!O882&lt;&gt;"",仕訳入力シート!O882,"")</f>
        <v/>
      </c>
      <c r="T882" s="3">
        <f t="shared" si="52"/>
        <v>0</v>
      </c>
      <c r="U882" s="3">
        <f t="shared" si="53"/>
        <v>0</v>
      </c>
      <c r="V882" s="113" t="str">
        <f>IF(仕訳入力シート!R882&lt;&gt;0,仕訳入力シート!R882,"")</f>
        <v/>
      </c>
      <c r="W882" s="3" t="str">
        <f>IF(仕訳入力シート!S882&lt;&gt;0,仕訳入力シート!S882,"")</f>
        <v/>
      </c>
      <c r="X882" s="3" t="str">
        <f>IF(仕訳入力シート!T882&lt;&gt;0,仕訳入力シート!T882,"")</f>
        <v/>
      </c>
      <c r="Y882" s="3" t="str">
        <f>IF(仕訳入力シート!U882&lt;&gt;0,仕訳入力シート!U882,"")</f>
        <v/>
      </c>
      <c r="Z882" s="116" t="str">
        <f>IF(仕訳入力シート!AB882&lt;&gt;0,仕訳入力シート!AB882,"")</f>
        <v/>
      </c>
      <c r="AA882" s="3" t="str">
        <f>IF(仕訳入力シート!AC882&lt;&gt;0,仕訳入力シート!AC882,"")</f>
        <v/>
      </c>
      <c r="AB882" s="3" t="str">
        <f>IF(仕訳入力シート!V882&lt;&gt;"",仕訳入力シート!V882,"")</f>
        <v/>
      </c>
      <c r="AC882" s="3" t="str">
        <f>IF(仕訳入力シート!X882&lt;&gt;"",仕訳入力シート!X882,"")</f>
        <v/>
      </c>
      <c r="AD882" s="3" t="str">
        <f>IF(仕訳入力シート!AA882&lt;&gt;"",仕訳入力シート!AA882,"")</f>
        <v/>
      </c>
      <c r="AE882" s="3">
        <f t="shared" si="54"/>
        <v>0</v>
      </c>
      <c r="AF882" s="3">
        <f t="shared" si="55"/>
        <v>0</v>
      </c>
      <c r="AG882" s="121" t="str">
        <f>IF(仕訳入力シート!AD882&lt;&gt;0,仕訳入力シート!AD882,"")</f>
        <v/>
      </c>
      <c r="AH882" s="3" t="str">
        <f>IF(仕訳入力シート!AE882&lt;&gt;"",仕訳入力シート!AE882,"")</f>
        <v/>
      </c>
      <c r="AI882" s="117" t="str">
        <f>IF(仕訳入力シート!AH882&lt;&gt;0,仕訳入力シート!AH882,"")</f>
        <v/>
      </c>
      <c r="AJ882" s="118" t="str">
        <f>IF(仕訳入力シート!AI882&lt;&gt;0,仕訳入力シート!AI882,"")</f>
        <v/>
      </c>
      <c r="AK882" s="118" t="str">
        <f>IF(仕訳入力シート!AJ882&lt;&gt;0,仕訳入力シート!AJ882,"")</f>
        <v/>
      </c>
      <c r="AL882" s="118" t="str">
        <f>IF(仕訳入力シート!AK882&lt;&gt;0,仕訳入力シート!AK882,"")</f>
        <v/>
      </c>
      <c r="AM882" s="118" t="str">
        <f>IF(仕訳入力シート!AL882&lt;&gt;0,仕訳入力シート!AL882,"")</f>
        <v/>
      </c>
      <c r="AN882" s="118"/>
      <c r="AO882" s="118"/>
      <c r="AP882" s="118"/>
      <c r="AQ882" s="118"/>
      <c r="AR882" s="118"/>
      <c r="AS882" s="118"/>
      <c r="AT882" s="118"/>
      <c r="AU882" s="120" t="str">
        <f>IF(仕訳入力シート!AQ882&lt;&gt;0,仕訳入力シート!AQ882,"")</f>
        <v/>
      </c>
      <c r="AV882" s="118" t="str">
        <f>IF(仕訳入力シート!AR882&lt;&gt;0,仕訳入力シート!AR882,"")</f>
        <v/>
      </c>
      <c r="AW882" s="120" t="str">
        <f>IF(仕訳入力シート!AT882&lt;&gt;0,仕訳入力シート!AT882,"")</f>
        <v/>
      </c>
      <c r="AX882" s="118" t="str">
        <f>IF(仕訳入力シート!AU882&lt;&gt;0,仕訳入力シート!AU882,"")</f>
        <v/>
      </c>
    </row>
    <row r="883" spans="1:50" ht="17.45" customHeight="1">
      <c r="A883" s="3" t="str">
        <f>IF(C883="",MAX(A$8:A882)+1,"")</f>
        <v/>
      </c>
      <c r="C883" s="3" t="str">
        <f>IF(仕訳入力シート!A883="*","*",IF(J883="","*",IF(J883=0,"*","")))</f>
        <v>*</v>
      </c>
      <c r="D883" s="3">
        <f>仕訳入力シート!B883</f>
        <v>875</v>
      </c>
      <c r="E883" s="3" t="str">
        <f>IF(仕訳入力シート!C883&lt;&gt;0,仕訳入力シート!C883,"")</f>
        <v/>
      </c>
      <c r="F883" s="110" t="str">
        <f>IF(仕訳入力シート!D883&lt;&gt;0,仕訳入力シート!D883,"")</f>
        <v/>
      </c>
      <c r="H883" s="110" t="str">
        <f>IF(仕訳入力シート!AN883&lt;&gt;0,仕訳入力シート!AN883,"")</f>
        <v/>
      </c>
      <c r="I883" s="110" t="str">
        <f>IF(仕訳入力シート!AO883&lt;&gt;0,仕訳入力シート!AO883,"")</f>
        <v/>
      </c>
      <c r="J883" s="143">
        <f>仕訳入力シート!E883</f>
        <v>0</v>
      </c>
      <c r="K883" s="116" t="str">
        <f>IF(仕訳入力シート!F883&lt;&gt;0,仕訳入力シート!F883,"")</f>
        <v/>
      </c>
      <c r="L883" s="3" t="str">
        <f>IF(仕訳入力シート!G883&lt;&gt;0,仕訳入力シート!G883,"")</f>
        <v/>
      </c>
      <c r="M883" s="3" t="str">
        <f>IF(仕訳入力シート!H883&lt;&gt;0,仕訳入力シート!H883,"")</f>
        <v/>
      </c>
      <c r="N883" s="3" t="str">
        <f>IF(仕訳入力シート!I883&lt;&gt;0,仕訳入力シート!I883,"")</f>
        <v/>
      </c>
      <c r="O883" s="116" t="str">
        <f>IF(仕訳入力シート!P883&lt;&gt;0,仕訳入力シート!P883,"")</f>
        <v/>
      </c>
      <c r="P883" s="3" t="str">
        <f>IF(仕訳入力シート!Q883&lt;&gt;0,仕訳入力シート!Q883,"")</f>
        <v/>
      </c>
      <c r="Q883" s="3" t="str">
        <f>IF(仕訳入力シート!J883&lt;&gt;"",仕訳入力シート!J883,"")</f>
        <v/>
      </c>
      <c r="R883" s="3" t="str">
        <f>IF(仕訳入力シート!L883&lt;&gt;"",仕訳入力シート!L883,"")</f>
        <v/>
      </c>
      <c r="S883" s="3" t="str">
        <f>IF(仕訳入力シート!O883&lt;&gt;"",仕訳入力シート!O883,"")</f>
        <v/>
      </c>
      <c r="T883" s="3">
        <f t="shared" si="52"/>
        <v>0</v>
      </c>
      <c r="U883" s="3">
        <f t="shared" si="53"/>
        <v>0</v>
      </c>
      <c r="V883" s="113" t="str">
        <f>IF(仕訳入力シート!R883&lt;&gt;0,仕訳入力シート!R883,"")</f>
        <v/>
      </c>
      <c r="W883" s="3" t="str">
        <f>IF(仕訳入力シート!S883&lt;&gt;0,仕訳入力シート!S883,"")</f>
        <v/>
      </c>
      <c r="X883" s="3" t="str">
        <f>IF(仕訳入力シート!T883&lt;&gt;0,仕訳入力シート!T883,"")</f>
        <v/>
      </c>
      <c r="Y883" s="3" t="str">
        <f>IF(仕訳入力シート!U883&lt;&gt;0,仕訳入力シート!U883,"")</f>
        <v/>
      </c>
      <c r="Z883" s="116" t="str">
        <f>IF(仕訳入力シート!AB883&lt;&gt;0,仕訳入力シート!AB883,"")</f>
        <v/>
      </c>
      <c r="AA883" s="3" t="str">
        <f>IF(仕訳入力シート!AC883&lt;&gt;0,仕訳入力シート!AC883,"")</f>
        <v/>
      </c>
      <c r="AB883" s="3" t="str">
        <f>IF(仕訳入力シート!V883&lt;&gt;"",仕訳入力シート!V883,"")</f>
        <v/>
      </c>
      <c r="AC883" s="3" t="str">
        <f>IF(仕訳入力シート!X883&lt;&gt;"",仕訳入力シート!X883,"")</f>
        <v/>
      </c>
      <c r="AD883" s="3" t="str">
        <f>IF(仕訳入力シート!AA883&lt;&gt;"",仕訳入力シート!AA883,"")</f>
        <v/>
      </c>
      <c r="AE883" s="3">
        <f t="shared" si="54"/>
        <v>0</v>
      </c>
      <c r="AF883" s="3">
        <f t="shared" si="55"/>
        <v>0</v>
      </c>
      <c r="AG883" s="121" t="str">
        <f>IF(仕訳入力シート!AD883&lt;&gt;0,仕訳入力シート!AD883,"")</f>
        <v/>
      </c>
      <c r="AH883" s="3" t="str">
        <f>IF(仕訳入力シート!AE883&lt;&gt;"",仕訳入力シート!AE883,"")</f>
        <v/>
      </c>
      <c r="AI883" s="117" t="str">
        <f>IF(仕訳入力シート!AH883&lt;&gt;0,仕訳入力シート!AH883,"")</f>
        <v/>
      </c>
      <c r="AJ883" s="118" t="str">
        <f>IF(仕訳入力シート!AI883&lt;&gt;0,仕訳入力シート!AI883,"")</f>
        <v/>
      </c>
      <c r="AK883" s="118" t="str">
        <f>IF(仕訳入力シート!AJ883&lt;&gt;0,仕訳入力シート!AJ883,"")</f>
        <v/>
      </c>
      <c r="AL883" s="118" t="str">
        <f>IF(仕訳入力シート!AK883&lt;&gt;0,仕訳入力シート!AK883,"")</f>
        <v/>
      </c>
      <c r="AM883" s="118" t="str">
        <f>IF(仕訳入力シート!AL883&lt;&gt;0,仕訳入力シート!AL883,"")</f>
        <v/>
      </c>
      <c r="AN883" s="118"/>
      <c r="AO883" s="118"/>
      <c r="AP883" s="118"/>
      <c r="AQ883" s="118"/>
      <c r="AR883" s="118"/>
      <c r="AS883" s="118"/>
      <c r="AT883" s="118"/>
      <c r="AU883" s="120" t="str">
        <f>IF(仕訳入力シート!AQ883&lt;&gt;0,仕訳入力シート!AQ883,"")</f>
        <v/>
      </c>
      <c r="AV883" s="118" t="str">
        <f>IF(仕訳入力シート!AR883&lt;&gt;0,仕訳入力シート!AR883,"")</f>
        <v/>
      </c>
      <c r="AW883" s="120" t="str">
        <f>IF(仕訳入力シート!AT883&lt;&gt;0,仕訳入力シート!AT883,"")</f>
        <v/>
      </c>
      <c r="AX883" s="118" t="str">
        <f>IF(仕訳入力シート!AU883&lt;&gt;0,仕訳入力シート!AU883,"")</f>
        <v/>
      </c>
    </row>
    <row r="884" spans="1:50" ht="17.45" customHeight="1">
      <c r="A884" s="3" t="str">
        <f>IF(C884="",MAX(A$8:A883)+1,"")</f>
        <v/>
      </c>
      <c r="C884" s="3" t="str">
        <f>IF(仕訳入力シート!A884="*","*",IF(J884="","*",IF(J884=0,"*","")))</f>
        <v>*</v>
      </c>
      <c r="D884" s="3">
        <f>仕訳入力シート!B884</f>
        <v>876</v>
      </c>
      <c r="E884" s="3" t="str">
        <f>IF(仕訳入力シート!C884&lt;&gt;0,仕訳入力シート!C884,"")</f>
        <v/>
      </c>
      <c r="F884" s="110" t="str">
        <f>IF(仕訳入力シート!D884&lt;&gt;0,仕訳入力シート!D884,"")</f>
        <v/>
      </c>
      <c r="H884" s="110" t="str">
        <f>IF(仕訳入力シート!AN884&lt;&gt;0,仕訳入力シート!AN884,"")</f>
        <v/>
      </c>
      <c r="I884" s="110" t="str">
        <f>IF(仕訳入力シート!AO884&lt;&gt;0,仕訳入力シート!AO884,"")</f>
        <v/>
      </c>
      <c r="J884" s="143">
        <f>仕訳入力シート!E884</f>
        <v>0</v>
      </c>
      <c r="K884" s="116" t="str">
        <f>IF(仕訳入力シート!F884&lt;&gt;0,仕訳入力シート!F884,"")</f>
        <v/>
      </c>
      <c r="L884" s="3" t="str">
        <f>IF(仕訳入力シート!G884&lt;&gt;0,仕訳入力シート!G884,"")</f>
        <v/>
      </c>
      <c r="M884" s="3" t="str">
        <f>IF(仕訳入力シート!H884&lt;&gt;0,仕訳入力シート!H884,"")</f>
        <v/>
      </c>
      <c r="N884" s="3" t="str">
        <f>IF(仕訳入力シート!I884&lt;&gt;0,仕訳入力シート!I884,"")</f>
        <v/>
      </c>
      <c r="O884" s="116" t="str">
        <f>IF(仕訳入力シート!P884&lt;&gt;0,仕訳入力シート!P884,"")</f>
        <v/>
      </c>
      <c r="P884" s="3" t="str">
        <f>IF(仕訳入力シート!Q884&lt;&gt;0,仕訳入力シート!Q884,"")</f>
        <v/>
      </c>
      <c r="Q884" s="3" t="str">
        <f>IF(仕訳入力シート!J884&lt;&gt;"",仕訳入力シート!J884,"")</f>
        <v/>
      </c>
      <c r="R884" s="3" t="str">
        <f>IF(仕訳入力シート!L884&lt;&gt;"",仕訳入力シート!L884,"")</f>
        <v/>
      </c>
      <c r="S884" s="3" t="str">
        <f>IF(仕訳入力シート!O884&lt;&gt;"",仕訳入力シート!O884,"")</f>
        <v/>
      </c>
      <c r="T884" s="3">
        <f t="shared" si="52"/>
        <v>0</v>
      </c>
      <c r="U884" s="3">
        <f t="shared" si="53"/>
        <v>0</v>
      </c>
      <c r="V884" s="113" t="str">
        <f>IF(仕訳入力シート!R884&lt;&gt;0,仕訳入力シート!R884,"")</f>
        <v/>
      </c>
      <c r="W884" s="3" t="str">
        <f>IF(仕訳入力シート!S884&lt;&gt;0,仕訳入力シート!S884,"")</f>
        <v/>
      </c>
      <c r="X884" s="3" t="str">
        <f>IF(仕訳入力シート!T884&lt;&gt;0,仕訳入力シート!T884,"")</f>
        <v/>
      </c>
      <c r="Y884" s="3" t="str">
        <f>IF(仕訳入力シート!U884&lt;&gt;0,仕訳入力シート!U884,"")</f>
        <v/>
      </c>
      <c r="Z884" s="116" t="str">
        <f>IF(仕訳入力シート!AB884&lt;&gt;0,仕訳入力シート!AB884,"")</f>
        <v/>
      </c>
      <c r="AA884" s="3" t="str">
        <f>IF(仕訳入力シート!AC884&lt;&gt;0,仕訳入力シート!AC884,"")</f>
        <v/>
      </c>
      <c r="AB884" s="3" t="str">
        <f>IF(仕訳入力シート!V884&lt;&gt;"",仕訳入力シート!V884,"")</f>
        <v/>
      </c>
      <c r="AC884" s="3" t="str">
        <f>IF(仕訳入力シート!X884&lt;&gt;"",仕訳入力シート!X884,"")</f>
        <v/>
      </c>
      <c r="AD884" s="3" t="str">
        <f>IF(仕訳入力シート!AA884&lt;&gt;"",仕訳入力シート!AA884,"")</f>
        <v/>
      </c>
      <c r="AE884" s="3">
        <f t="shared" si="54"/>
        <v>0</v>
      </c>
      <c r="AF884" s="3">
        <f t="shared" si="55"/>
        <v>0</v>
      </c>
      <c r="AG884" s="121" t="str">
        <f>IF(仕訳入力シート!AD884&lt;&gt;0,仕訳入力シート!AD884,"")</f>
        <v/>
      </c>
      <c r="AH884" s="3" t="str">
        <f>IF(仕訳入力シート!AE884&lt;&gt;"",仕訳入力シート!AE884,"")</f>
        <v/>
      </c>
      <c r="AI884" s="117" t="str">
        <f>IF(仕訳入力シート!AH884&lt;&gt;0,仕訳入力シート!AH884,"")</f>
        <v/>
      </c>
      <c r="AJ884" s="118" t="str">
        <f>IF(仕訳入力シート!AI884&lt;&gt;0,仕訳入力シート!AI884,"")</f>
        <v/>
      </c>
      <c r="AK884" s="118" t="str">
        <f>IF(仕訳入力シート!AJ884&lt;&gt;0,仕訳入力シート!AJ884,"")</f>
        <v/>
      </c>
      <c r="AL884" s="118" t="str">
        <f>IF(仕訳入力シート!AK884&lt;&gt;0,仕訳入力シート!AK884,"")</f>
        <v/>
      </c>
      <c r="AM884" s="118" t="str">
        <f>IF(仕訳入力シート!AL884&lt;&gt;0,仕訳入力シート!AL884,"")</f>
        <v/>
      </c>
      <c r="AN884" s="118"/>
      <c r="AO884" s="118"/>
      <c r="AP884" s="118"/>
      <c r="AQ884" s="118"/>
      <c r="AR884" s="118"/>
      <c r="AS884" s="118"/>
      <c r="AT884" s="118"/>
      <c r="AU884" s="120" t="str">
        <f>IF(仕訳入力シート!AQ884&lt;&gt;0,仕訳入力シート!AQ884,"")</f>
        <v/>
      </c>
      <c r="AV884" s="118" t="str">
        <f>IF(仕訳入力シート!AR884&lt;&gt;0,仕訳入力シート!AR884,"")</f>
        <v/>
      </c>
      <c r="AW884" s="120" t="str">
        <f>IF(仕訳入力シート!AT884&lt;&gt;0,仕訳入力シート!AT884,"")</f>
        <v/>
      </c>
      <c r="AX884" s="118" t="str">
        <f>IF(仕訳入力シート!AU884&lt;&gt;0,仕訳入力シート!AU884,"")</f>
        <v/>
      </c>
    </row>
    <row r="885" spans="1:50" ht="17.45" customHeight="1">
      <c r="A885" s="3" t="str">
        <f>IF(C885="",MAX(A$8:A884)+1,"")</f>
        <v/>
      </c>
      <c r="C885" s="3" t="str">
        <f>IF(仕訳入力シート!A885="*","*",IF(J885="","*",IF(J885=0,"*","")))</f>
        <v>*</v>
      </c>
      <c r="D885" s="3">
        <f>仕訳入力シート!B885</f>
        <v>877</v>
      </c>
      <c r="E885" s="3" t="str">
        <f>IF(仕訳入力シート!C885&lt;&gt;0,仕訳入力シート!C885,"")</f>
        <v/>
      </c>
      <c r="F885" s="110" t="str">
        <f>IF(仕訳入力シート!D885&lt;&gt;0,仕訳入力シート!D885,"")</f>
        <v/>
      </c>
      <c r="H885" s="110" t="str">
        <f>IF(仕訳入力シート!AN885&lt;&gt;0,仕訳入力シート!AN885,"")</f>
        <v/>
      </c>
      <c r="I885" s="110" t="str">
        <f>IF(仕訳入力シート!AO885&lt;&gt;0,仕訳入力シート!AO885,"")</f>
        <v/>
      </c>
      <c r="J885" s="143">
        <f>仕訳入力シート!E885</f>
        <v>0</v>
      </c>
      <c r="K885" s="116" t="str">
        <f>IF(仕訳入力シート!F885&lt;&gt;0,仕訳入力シート!F885,"")</f>
        <v/>
      </c>
      <c r="L885" s="3" t="str">
        <f>IF(仕訳入力シート!G885&lt;&gt;0,仕訳入力シート!G885,"")</f>
        <v/>
      </c>
      <c r="M885" s="3" t="str">
        <f>IF(仕訳入力シート!H885&lt;&gt;0,仕訳入力シート!H885,"")</f>
        <v/>
      </c>
      <c r="N885" s="3" t="str">
        <f>IF(仕訳入力シート!I885&lt;&gt;0,仕訳入力シート!I885,"")</f>
        <v/>
      </c>
      <c r="O885" s="116" t="str">
        <f>IF(仕訳入力シート!P885&lt;&gt;0,仕訳入力シート!P885,"")</f>
        <v/>
      </c>
      <c r="P885" s="3" t="str">
        <f>IF(仕訳入力シート!Q885&lt;&gt;0,仕訳入力シート!Q885,"")</f>
        <v/>
      </c>
      <c r="Q885" s="3" t="str">
        <f>IF(仕訳入力シート!J885&lt;&gt;"",仕訳入力シート!J885,"")</f>
        <v/>
      </c>
      <c r="R885" s="3" t="str">
        <f>IF(仕訳入力シート!L885&lt;&gt;"",仕訳入力シート!L885,"")</f>
        <v/>
      </c>
      <c r="S885" s="3" t="str">
        <f>IF(仕訳入力シート!O885&lt;&gt;"",仕訳入力シート!O885,"")</f>
        <v/>
      </c>
      <c r="T885" s="3">
        <f t="shared" si="52"/>
        <v>0</v>
      </c>
      <c r="U885" s="3">
        <f t="shared" si="53"/>
        <v>0</v>
      </c>
      <c r="V885" s="113" t="str">
        <f>IF(仕訳入力シート!R885&lt;&gt;0,仕訳入力シート!R885,"")</f>
        <v/>
      </c>
      <c r="W885" s="3" t="str">
        <f>IF(仕訳入力シート!S885&lt;&gt;0,仕訳入力シート!S885,"")</f>
        <v/>
      </c>
      <c r="X885" s="3" t="str">
        <f>IF(仕訳入力シート!T885&lt;&gt;0,仕訳入力シート!T885,"")</f>
        <v/>
      </c>
      <c r="Y885" s="3" t="str">
        <f>IF(仕訳入力シート!U885&lt;&gt;0,仕訳入力シート!U885,"")</f>
        <v/>
      </c>
      <c r="Z885" s="116" t="str">
        <f>IF(仕訳入力シート!AB885&lt;&gt;0,仕訳入力シート!AB885,"")</f>
        <v/>
      </c>
      <c r="AA885" s="3" t="str">
        <f>IF(仕訳入力シート!AC885&lt;&gt;0,仕訳入力シート!AC885,"")</f>
        <v/>
      </c>
      <c r="AB885" s="3" t="str">
        <f>IF(仕訳入力シート!V885&lt;&gt;"",仕訳入力シート!V885,"")</f>
        <v/>
      </c>
      <c r="AC885" s="3" t="str">
        <f>IF(仕訳入力シート!X885&lt;&gt;"",仕訳入力シート!X885,"")</f>
        <v/>
      </c>
      <c r="AD885" s="3" t="str">
        <f>IF(仕訳入力シート!AA885&lt;&gt;"",仕訳入力シート!AA885,"")</f>
        <v/>
      </c>
      <c r="AE885" s="3">
        <f t="shared" si="54"/>
        <v>0</v>
      </c>
      <c r="AF885" s="3">
        <f t="shared" si="55"/>
        <v>0</v>
      </c>
      <c r="AG885" s="121" t="str">
        <f>IF(仕訳入力シート!AD885&lt;&gt;0,仕訳入力シート!AD885,"")</f>
        <v/>
      </c>
      <c r="AH885" s="3" t="str">
        <f>IF(仕訳入力シート!AE885&lt;&gt;"",仕訳入力シート!AE885,"")</f>
        <v/>
      </c>
      <c r="AI885" s="117" t="str">
        <f>IF(仕訳入力シート!AH885&lt;&gt;0,仕訳入力シート!AH885,"")</f>
        <v/>
      </c>
      <c r="AJ885" s="118" t="str">
        <f>IF(仕訳入力シート!AI885&lt;&gt;0,仕訳入力シート!AI885,"")</f>
        <v/>
      </c>
      <c r="AK885" s="118" t="str">
        <f>IF(仕訳入力シート!AJ885&lt;&gt;0,仕訳入力シート!AJ885,"")</f>
        <v/>
      </c>
      <c r="AL885" s="118" t="str">
        <f>IF(仕訳入力シート!AK885&lt;&gt;0,仕訳入力シート!AK885,"")</f>
        <v/>
      </c>
      <c r="AM885" s="118" t="str">
        <f>IF(仕訳入力シート!AL885&lt;&gt;0,仕訳入力シート!AL885,"")</f>
        <v/>
      </c>
      <c r="AN885" s="118"/>
      <c r="AO885" s="118"/>
      <c r="AP885" s="118"/>
      <c r="AQ885" s="118"/>
      <c r="AR885" s="118"/>
      <c r="AS885" s="118"/>
      <c r="AT885" s="118"/>
      <c r="AU885" s="120" t="str">
        <f>IF(仕訳入力シート!AQ885&lt;&gt;0,仕訳入力シート!AQ885,"")</f>
        <v/>
      </c>
      <c r="AV885" s="118" t="str">
        <f>IF(仕訳入力シート!AR885&lt;&gt;0,仕訳入力シート!AR885,"")</f>
        <v/>
      </c>
      <c r="AW885" s="120" t="str">
        <f>IF(仕訳入力シート!AT885&lt;&gt;0,仕訳入力シート!AT885,"")</f>
        <v/>
      </c>
      <c r="AX885" s="118" t="str">
        <f>IF(仕訳入力シート!AU885&lt;&gt;0,仕訳入力シート!AU885,"")</f>
        <v/>
      </c>
    </row>
    <row r="886" spans="1:50" ht="17.45" customHeight="1">
      <c r="A886" s="3" t="str">
        <f>IF(C886="",MAX(A$8:A885)+1,"")</f>
        <v/>
      </c>
      <c r="C886" s="3" t="str">
        <f>IF(仕訳入力シート!A886="*","*",IF(J886="","*",IF(J886=0,"*","")))</f>
        <v>*</v>
      </c>
      <c r="D886" s="3">
        <f>仕訳入力シート!B886</f>
        <v>878</v>
      </c>
      <c r="E886" s="3" t="str">
        <f>IF(仕訳入力シート!C886&lt;&gt;0,仕訳入力シート!C886,"")</f>
        <v/>
      </c>
      <c r="F886" s="110" t="str">
        <f>IF(仕訳入力シート!D886&lt;&gt;0,仕訳入力シート!D886,"")</f>
        <v/>
      </c>
      <c r="H886" s="110" t="str">
        <f>IF(仕訳入力シート!AN886&lt;&gt;0,仕訳入力シート!AN886,"")</f>
        <v/>
      </c>
      <c r="I886" s="110" t="str">
        <f>IF(仕訳入力シート!AO886&lt;&gt;0,仕訳入力シート!AO886,"")</f>
        <v/>
      </c>
      <c r="J886" s="143">
        <f>仕訳入力シート!E886</f>
        <v>0</v>
      </c>
      <c r="K886" s="116" t="str">
        <f>IF(仕訳入力シート!F886&lt;&gt;0,仕訳入力シート!F886,"")</f>
        <v/>
      </c>
      <c r="L886" s="3" t="str">
        <f>IF(仕訳入力シート!G886&lt;&gt;0,仕訳入力シート!G886,"")</f>
        <v/>
      </c>
      <c r="M886" s="3" t="str">
        <f>IF(仕訳入力シート!H886&lt;&gt;0,仕訳入力シート!H886,"")</f>
        <v/>
      </c>
      <c r="N886" s="3" t="str">
        <f>IF(仕訳入力シート!I886&lt;&gt;0,仕訳入力シート!I886,"")</f>
        <v/>
      </c>
      <c r="O886" s="116" t="str">
        <f>IF(仕訳入力シート!P886&lt;&gt;0,仕訳入力シート!P886,"")</f>
        <v/>
      </c>
      <c r="P886" s="3" t="str">
        <f>IF(仕訳入力シート!Q886&lt;&gt;0,仕訳入力シート!Q886,"")</f>
        <v/>
      </c>
      <c r="Q886" s="3" t="str">
        <f>IF(仕訳入力シート!J886&lt;&gt;"",仕訳入力シート!J886,"")</f>
        <v/>
      </c>
      <c r="R886" s="3" t="str">
        <f>IF(仕訳入力シート!L886&lt;&gt;"",仕訳入力シート!L886,"")</f>
        <v/>
      </c>
      <c r="S886" s="3" t="str">
        <f>IF(仕訳入力シート!O886&lt;&gt;"",仕訳入力シート!O886,"")</f>
        <v/>
      </c>
      <c r="T886" s="3">
        <f t="shared" si="52"/>
        <v>0</v>
      </c>
      <c r="U886" s="3">
        <f t="shared" si="53"/>
        <v>0</v>
      </c>
      <c r="V886" s="113" t="str">
        <f>IF(仕訳入力シート!R886&lt;&gt;0,仕訳入力シート!R886,"")</f>
        <v/>
      </c>
      <c r="W886" s="3" t="str">
        <f>IF(仕訳入力シート!S886&lt;&gt;0,仕訳入力シート!S886,"")</f>
        <v/>
      </c>
      <c r="X886" s="3" t="str">
        <f>IF(仕訳入力シート!T886&lt;&gt;0,仕訳入力シート!T886,"")</f>
        <v/>
      </c>
      <c r="Y886" s="3" t="str">
        <f>IF(仕訳入力シート!U886&lt;&gt;0,仕訳入力シート!U886,"")</f>
        <v/>
      </c>
      <c r="Z886" s="116" t="str">
        <f>IF(仕訳入力シート!AB886&lt;&gt;0,仕訳入力シート!AB886,"")</f>
        <v/>
      </c>
      <c r="AA886" s="3" t="str">
        <f>IF(仕訳入力シート!AC886&lt;&gt;0,仕訳入力シート!AC886,"")</f>
        <v/>
      </c>
      <c r="AB886" s="3" t="str">
        <f>IF(仕訳入力シート!V886&lt;&gt;"",仕訳入力シート!V886,"")</f>
        <v/>
      </c>
      <c r="AC886" s="3" t="str">
        <f>IF(仕訳入力シート!X886&lt;&gt;"",仕訳入力シート!X886,"")</f>
        <v/>
      </c>
      <c r="AD886" s="3" t="str">
        <f>IF(仕訳入力シート!AA886&lt;&gt;"",仕訳入力シート!AA886,"")</f>
        <v/>
      </c>
      <c r="AE886" s="3">
        <f t="shared" si="54"/>
        <v>0</v>
      </c>
      <c r="AF886" s="3">
        <f t="shared" si="55"/>
        <v>0</v>
      </c>
      <c r="AG886" s="121" t="str">
        <f>IF(仕訳入力シート!AD886&lt;&gt;0,仕訳入力シート!AD886,"")</f>
        <v/>
      </c>
      <c r="AH886" s="3" t="str">
        <f>IF(仕訳入力シート!AE886&lt;&gt;"",仕訳入力シート!AE886,"")</f>
        <v/>
      </c>
      <c r="AI886" s="117" t="str">
        <f>IF(仕訳入力シート!AH886&lt;&gt;0,仕訳入力シート!AH886,"")</f>
        <v/>
      </c>
      <c r="AJ886" s="118" t="str">
        <f>IF(仕訳入力シート!AI886&lt;&gt;0,仕訳入力シート!AI886,"")</f>
        <v/>
      </c>
      <c r="AK886" s="118" t="str">
        <f>IF(仕訳入力シート!AJ886&lt;&gt;0,仕訳入力シート!AJ886,"")</f>
        <v/>
      </c>
      <c r="AL886" s="118" t="str">
        <f>IF(仕訳入力シート!AK886&lt;&gt;0,仕訳入力シート!AK886,"")</f>
        <v/>
      </c>
      <c r="AM886" s="118" t="str">
        <f>IF(仕訳入力シート!AL886&lt;&gt;0,仕訳入力シート!AL886,"")</f>
        <v/>
      </c>
      <c r="AN886" s="118"/>
      <c r="AO886" s="118"/>
      <c r="AP886" s="118"/>
      <c r="AQ886" s="118"/>
      <c r="AR886" s="118"/>
      <c r="AS886" s="118"/>
      <c r="AT886" s="118"/>
      <c r="AU886" s="120" t="str">
        <f>IF(仕訳入力シート!AQ886&lt;&gt;0,仕訳入力シート!AQ886,"")</f>
        <v/>
      </c>
      <c r="AV886" s="118" t="str">
        <f>IF(仕訳入力シート!AR886&lt;&gt;0,仕訳入力シート!AR886,"")</f>
        <v/>
      </c>
      <c r="AW886" s="120" t="str">
        <f>IF(仕訳入力シート!AT886&lt;&gt;0,仕訳入力シート!AT886,"")</f>
        <v/>
      </c>
      <c r="AX886" s="118" t="str">
        <f>IF(仕訳入力シート!AU886&lt;&gt;0,仕訳入力シート!AU886,"")</f>
        <v/>
      </c>
    </row>
    <row r="887" spans="1:50" ht="17.45" customHeight="1">
      <c r="A887" s="3" t="str">
        <f>IF(C887="",MAX(A$8:A886)+1,"")</f>
        <v/>
      </c>
      <c r="C887" s="3" t="str">
        <f>IF(仕訳入力シート!A887="*","*",IF(J887="","*",IF(J887=0,"*","")))</f>
        <v>*</v>
      </c>
      <c r="D887" s="3">
        <f>仕訳入力シート!B887</f>
        <v>879</v>
      </c>
      <c r="E887" s="3" t="str">
        <f>IF(仕訳入力シート!C887&lt;&gt;0,仕訳入力シート!C887,"")</f>
        <v/>
      </c>
      <c r="F887" s="110" t="str">
        <f>IF(仕訳入力シート!D887&lt;&gt;0,仕訳入力シート!D887,"")</f>
        <v/>
      </c>
      <c r="H887" s="110" t="str">
        <f>IF(仕訳入力シート!AN887&lt;&gt;0,仕訳入力シート!AN887,"")</f>
        <v/>
      </c>
      <c r="I887" s="110" t="str">
        <f>IF(仕訳入力シート!AO887&lt;&gt;0,仕訳入力シート!AO887,"")</f>
        <v/>
      </c>
      <c r="J887" s="143">
        <f>仕訳入力シート!E887</f>
        <v>0</v>
      </c>
      <c r="K887" s="116" t="str">
        <f>IF(仕訳入力シート!F887&lt;&gt;0,仕訳入力シート!F887,"")</f>
        <v/>
      </c>
      <c r="L887" s="3" t="str">
        <f>IF(仕訳入力シート!G887&lt;&gt;0,仕訳入力シート!G887,"")</f>
        <v/>
      </c>
      <c r="M887" s="3" t="str">
        <f>IF(仕訳入力シート!H887&lt;&gt;0,仕訳入力シート!H887,"")</f>
        <v/>
      </c>
      <c r="N887" s="3" t="str">
        <f>IF(仕訳入力シート!I887&lt;&gt;0,仕訳入力シート!I887,"")</f>
        <v/>
      </c>
      <c r="O887" s="116" t="str">
        <f>IF(仕訳入力シート!P887&lt;&gt;0,仕訳入力シート!P887,"")</f>
        <v/>
      </c>
      <c r="P887" s="3" t="str">
        <f>IF(仕訳入力シート!Q887&lt;&gt;0,仕訳入力シート!Q887,"")</f>
        <v/>
      </c>
      <c r="Q887" s="3" t="str">
        <f>IF(仕訳入力シート!J887&lt;&gt;"",仕訳入力シート!J887,"")</f>
        <v/>
      </c>
      <c r="R887" s="3" t="str">
        <f>IF(仕訳入力シート!L887&lt;&gt;"",仕訳入力シート!L887,"")</f>
        <v/>
      </c>
      <c r="S887" s="3" t="str">
        <f>IF(仕訳入力シート!O887&lt;&gt;"",仕訳入力シート!O887,"")</f>
        <v/>
      </c>
      <c r="T887" s="3">
        <f t="shared" si="52"/>
        <v>0</v>
      </c>
      <c r="U887" s="3">
        <f t="shared" si="53"/>
        <v>0</v>
      </c>
      <c r="V887" s="113" t="str">
        <f>IF(仕訳入力シート!R887&lt;&gt;0,仕訳入力シート!R887,"")</f>
        <v/>
      </c>
      <c r="W887" s="3" t="str">
        <f>IF(仕訳入力シート!S887&lt;&gt;0,仕訳入力シート!S887,"")</f>
        <v/>
      </c>
      <c r="X887" s="3" t="str">
        <f>IF(仕訳入力シート!T887&lt;&gt;0,仕訳入力シート!T887,"")</f>
        <v/>
      </c>
      <c r="Y887" s="3" t="str">
        <f>IF(仕訳入力シート!U887&lt;&gt;0,仕訳入力シート!U887,"")</f>
        <v/>
      </c>
      <c r="Z887" s="116" t="str">
        <f>IF(仕訳入力シート!AB887&lt;&gt;0,仕訳入力シート!AB887,"")</f>
        <v/>
      </c>
      <c r="AA887" s="3" t="str">
        <f>IF(仕訳入力シート!AC887&lt;&gt;0,仕訳入力シート!AC887,"")</f>
        <v/>
      </c>
      <c r="AB887" s="3" t="str">
        <f>IF(仕訳入力シート!V887&lt;&gt;"",仕訳入力シート!V887,"")</f>
        <v/>
      </c>
      <c r="AC887" s="3" t="str">
        <f>IF(仕訳入力シート!X887&lt;&gt;"",仕訳入力シート!X887,"")</f>
        <v/>
      </c>
      <c r="AD887" s="3" t="str">
        <f>IF(仕訳入力シート!AA887&lt;&gt;"",仕訳入力シート!AA887,"")</f>
        <v/>
      </c>
      <c r="AE887" s="3">
        <f t="shared" si="54"/>
        <v>0</v>
      </c>
      <c r="AF887" s="3">
        <f t="shared" si="55"/>
        <v>0</v>
      </c>
      <c r="AG887" s="121" t="str">
        <f>IF(仕訳入力シート!AD887&lt;&gt;0,仕訳入力シート!AD887,"")</f>
        <v/>
      </c>
      <c r="AH887" s="3" t="str">
        <f>IF(仕訳入力シート!AE887&lt;&gt;"",仕訳入力シート!AE887,"")</f>
        <v/>
      </c>
      <c r="AI887" s="117" t="str">
        <f>IF(仕訳入力シート!AH887&lt;&gt;0,仕訳入力シート!AH887,"")</f>
        <v/>
      </c>
      <c r="AJ887" s="118" t="str">
        <f>IF(仕訳入力シート!AI887&lt;&gt;0,仕訳入力シート!AI887,"")</f>
        <v/>
      </c>
      <c r="AK887" s="118" t="str">
        <f>IF(仕訳入力シート!AJ887&lt;&gt;0,仕訳入力シート!AJ887,"")</f>
        <v/>
      </c>
      <c r="AL887" s="118" t="str">
        <f>IF(仕訳入力シート!AK887&lt;&gt;0,仕訳入力シート!AK887,"")</f>
        <v/>
      </c>
      <c r="AM887" s="118" t="str">
        <f>IF(仕訳入力シート!AL887&lt;&gt;0,仕訳入力シート!AL887,"")</f>
        <v/>
      </c>
      <c r="AN887" s="118"/>
      <c r="AO887" s="118"/>
      <c r="AP887" s="118"/>
      <c r="AQ887" s="118"/>
      <c r="AR887" s="118"/>
      <c r="AS887" s="118"/>
      <c r="AT887" s="118"/>
      <c r="AU887" s="120" t="str">
        <f>IF(仕訳入力シート!AQ887&lt;&gt;0,仕訳入力シート!AQ887,"")</f>
        <v/>
      </c>
      <c r="AV887" s="118" t="str">
        <f>IF(仕訳入力シート!AR887&lt;&gt;0,仕訳入力シート!AR887,"")</f>
        <v/>
      </c>
      <c r="AW887" s="120" t="str">
        <f>IF(仕訳入力シート!AT887&lt;&gt;0,仕訳入力シート!AT887,"")</f>
        <v/>
      </c>
      <c r="AX887" s="118" t="str">
        <f>IF(仕訳入力シート!AU887&lt;&gt;0,仕訳入力シート!AU887,"")</f>
        <v/>
      </c>
    </row>
    <row r="888" spans="1:50" ht="17.45" customHeight="1">
      <c r="A888" s="3" t="str">
        <f>IF(C888="",MAX(A$8:A887)+1,"")</f>
        <v/>
      </c>
      <c r="C888" s="3" t="str">
        <f>IF(仕訳入力シート!A888="*","*",IF(J888="","*",IF(J888=0,"*","")))</f>
        <v>*</v>
      </c>
      <c r="D888" s="3">
        <f>仕訳入力シート!B888</f>
        <v>880</v>
      </c>
      <c r="E888" s="3" t="str">
        <f>IF(仕訳入力シート!C888&lt;&gt;0,仕訳入力シート!C888,"")</f>
        <v/>
      </c>
      <c r="F888" s="110" t="str">
        <f>IF(仕訳入力シート!D888&lt;&gt;0,仕訳入力シート!D888,"")</f>
        <v/>
      </c>
      <c r="H888" s="110" t="str">
        <f>IF(仕訳入力シート!AN888&lt;&gt;0,仕訳入力シート!AN888,"")</f>
        <v/>
      </c>
      <c r="I888" s="110" t="str">
        <f>IF(仕訳入力シート!AO888&lt;&gt;0,仕訳入力シート!AO888,"")</f>
        <v/>
      </c>
      <c r="J888" s="143">
        <f>仕訳入力シート!E888</f>
        <v>0</v>
      </c>
      <c r="K888" s="116" t="str">
        <f>IF(仕訳入力シート!F888&lt;&gt;0,仕訳入力シート!F888,"")</f>
        <v/>
      </c>
      <c r="L888" s="3" t="str">
        <f>IF(仕訳入力シート!G888&lt;&gt;0,仕訳入力シート!G888,"")</f>
        <v/>
      </c>
      <c r="M888" s="3" t="str">
        <f>IF(仕訳入力シート!H888&lt;&gt;0,仕訳入力シート!H888,"")</f>
        <v/>
      </c>
      <c r="N888" s="3" t="str">
        <f>IF(仕訳入力シート!I888&lt;&gt;0,仕訳入力シート!I888,"")</f>
        <v/>
      </c>
      <c r="O888" s="116" t="str">
        <f>IF(仕訳入力シート!P888&lt;&gt;0,仕訳入力シート!P888,"")</f>
        <v/>
      </c>
      <c r="P888" s="3" t="str">
        <f>IF(仕訳入力シート!Q888&lt;&gt;0,仕訳入力シート!Q888,"")</f>
        <v/>
      </c>
      <c r="Q888" s="3" t="str">
        <f>IF(仕訳入力シート!J888&lt;&gt;"",仕訳入力シート!J888,"")</f>
        <v/>
      </c>
      <c r="R888" s="3" t="str">
        <f>IF(仕訳入力シート!L888&lt;&gt;"",仕訳入力シート!L888,"")</f>
        <v/>
      </c>
      <c r="S888" s="3" t="str">
        <f>IF(仕訳入力シート!O888&lt;&gt;"",仕訳入力シート!O888,"")</f>
        <v/>
      </c>
      <c r="T888" s="3">
        <f t="shared" si="52"/>
        <v>0</v>
      </c>
      <c r="U888" s="3">
        <f t="shared" si="53"/>
        <v>0</v>
      </c>
      <c r="V888" s="113" t="str">
        <f>IF(仕訳入力シート!R888&lt;&gt;0,仕訳入力シート!R888,"")</f>
        <v/>
      </c>
      <c r="W888" s="3" t="str">
        <f>IF(仕訳入力シート!S888&lt;&gt;0,仕訳入力シート!S888,"")</f>
        <v/>
      </c>
      <c r="X888" s="3" t="str">
        <f>IF(仕訳入力シート!T888&lt;&gt;0,仕訳入力シート!T888,"")</f>
        <v/>
      </c>
      <c r="Y888" s="3" t="str">
        <f>IF(仕訳入力シート!U888&lt;&gt;0,仕訳入力シート!U888,"")</f>
        <v/>
      </c>
      <c r="Z888" s="116" t="str">
        <f>IF(仕訳入力シート!AB888&lt;&gt;0,仕訳入力シート!AB888,"")</f>
        <v/>
      </c>
      <c r="AA888" s="3" t="str">
        <f>IF(仕訳入力シート!AC888&lt;&gt;0,仕訳入力シート!AC888,"")</f>
        <v/>
      </c>
      <c r="AB888" s="3" t="str">
        <f>IF(仕訳入力シート!V888&lt;&gt;"",仕訳入力シート!V888,"")</f>
        <v/>
      </c>
      <c r="AC888" s="3" t="str">
        <f>IF(仕訳入力シート!X888&lt;&gt;"",仕訳入力シート!X888,"")</f>
        <v/>
      </c>
      <c r="AD888" s="3" t="str">
        <f>IF(仕訳入力シート!AA888&lt;&gt;"",仕訳入力シート!AA888,"")</f>
        <v/>
      </c>
      <c r="AE888" s="3">
        <f t="shared" si="54"/>
        <v>0</v>
      </c>
      <c r="AF888" s="3">
        <f t="shared" si="55"/>
        <v>0</v>
      </c>
      <c r="AG888" s="121" t="str">
        <f>IF(仕訳入力シート!AD888&lt;&gt;0,仕訳入力シート!AD888,"")</f>
        <v/>
      </c>
      <c r="AH888" s="3" t="str">
        <f>IF(仕訳入力シート!AE888&lt;&gt;"",仕訳入力シート!AE888,"")</f>
        <v/>
      </c>
      <c r="AI888" s="117" t="str">
        <f>IF(仕訳入力シート!AH888&lt;&gt;0,仕訳入力シート!AH888,"")</f>
        <v/>
      </c>
      <c r="AJ888" s="118" t="str">
        <f>IF(仕訳入力シート!AI888&lt;&gt;0,仕訳入力シート!AI888,"")</f>
        <v/>
      </c>
      <c r="AK888" s="118" t="str">
        <f>IF(仕訳入力シート!AJ888&lt;&gt;0,仕訳入力シート!AJ888,"")</f>
        <v/>
      </c>
      <c r="AL888" s="118" t="str">
        <f>IF(仕訳入力シート!AK888&lt;&gt;0,仕訳入力シート!AK888,"")</f>
        <v/>
      </c>
      <c r="AM888" s="118" t="str">
        <f>IF(仕訳入力シート!AL888&lt;&gt;0,仕訳入力シート!AL888,"")</f>
        <v/>
      </c>
      <c r="AN888" s="118"/>
      <c r="AO888" s="118"/>
      <c r="AP888" s="118"/>
      <c r="AQ888" s="118"/>
      <c r="AR888" s="118"/>
      <c r="AS888" s="118"/>
      <c r="AT888" s="118"/>
      <c r="AU888" s="120" t="str">
        <f>IF(仕訳入力シート!AQ888&lt;&gt;0,仕訳入力シート!AQ888,"")</f>
        <v/>
      </c>
      <c r="AV888" s="118" t="str">
        <f>IF(仕訳入力シート!AR888&lt;&gt;0,仕訳入力シート!AR888,"")</f>
        <v/>
      </c>
      <c r="AW888" s="120" t="str">
        <f>IF(仕訳入力シート!AT888&lt;&gt;0,仕訳入力シート!AT888,"")</f>
        <v/>
      </c>
      <c r="AX888" s="118" t="str">
        <f>IF(仕訳入力シート!AU888&lt;&gt;0,仕訳入力シート!AU888,"")</f>
        <v/>
      </c>
    </row>
    <row r="889" spans="1:50" ht="17.45" customHeight="1">
      <c r="A889" s="3" t="str">
        <f>IF(C889="",MAX(A$8:A888)+1,"")</f>
        <v/>
      </c>
      <c r="C889" s="3" t="str">
        <f>IF(仕訳入力シート!A889="*","*",IF(J889="","*",IF(J889=0,"*","")))</f>
        <v>*</v>
      </c>
      <c r="D889" s="3">
        <f>仕訳入力シート!B889</f>
        <v>881</v>
      </c>
      <c r="E889" s="3" t="str">
        <f>IF(仕訳入力シート!C889&lt;&gt;0,仕訳入力シート!C889,"")</f>
        <v/>
      </c>
      <c r="F889" s="110" t="str">
        <f>IF(仕訳入力シート!D889&lt;&gt;0,仕訳入力シート!D889,"")</f>
        <v/>
      </c>
      <c r="H889" s="110" t="str">
        <f>IF(仕訳入力シート!AN889&lt;&gt;0,仕訳入力シート!AN889,"")</f>
        <v/>
      </c>
      <c r="I889" s="110" t="str">
        <f>IF(仕訳入力シート!AO889&lt;&gt;0,仕訳入力シート!AO889,"")</f>
        <v/>
      </c>
      <c r="J889" s="143">
        <f>仕訳入力シート!E889</f>
        <v>0</v>
      </c>
      <c r="K889" s="116" t="str">
        <f>IF(仕訳入力シート!F889&lt;&gt;0,仕訳入力シート!F889,"")</f>
        <v/>
      </c>
      <c r="L889" s="3" t="str">
        <f>IF(仕訳入力シート!G889&lt;&gt;0,仕訳入力シート!G889,"")</f>
        <v/>
      </c>
      <c r="M889" s="3" t="str">
        <f>IF(仕訳入力シート!H889&lt;&gt;0,仕訳入力シート!H889,"")</f>
        <v/>
      </c>
      <c r="N889" s="3" t="str">
        <f>IF(仕訳入力シート!I889&lt;&gt;0,仕訳入力シート!I889,"")</f>
        <v/>
      </c>
      <c r="O889" s="116" t="str">
        <f>IF(仕訳入力シート!P889&lt;&gt;0,仕訳入力シート!P889,"")</f>
        <v/>
      </c>
      <c r="P889" s="3" t="str">
        <f>IF(仕訳入力シート!Q889&lt;&gt;0,仕訳入力シート!Q889,"")</f>
        <v/>
      </c>
      <c r="Q889" s="3" t="str">
        <f>IF(仕訳入力シート!J889&lt;&gt;"",仕訳入力シート!J889,"")</f>
        <v/>
      </c>
      <c r="R889" s="3" t="str">
        <f>IF(仕訳入力シート!L889&lt;&gt;"",仕訳入力シート!L889,"")</f>
        <v/>
      </c>
      <c r="S889" s="3" t="str">
        <f>IF(仕訳入力シート!O889&lt;&gt;"",仕訳入力シート!O889,"")</f>
        <v/>
      </c>
      <c r="T889" s="3">
        <f t="shared" si="52"/>
        <v>0</v>
      </c>
      <c r="U889" s="3">
        <f t="shared" si="53"/>
        <v>0</v>
      </c>
      <c r="V889" s="113" t="str">
        <f>IF(仕訳入力シート!R889&lt;&gt;0,仕訳入力シート!R889,"")</f>
        <v/>
      </c>
      <c r="W889" s="3" t="str">
        <f>IF(仕訳入力シート!S889&lt;&gt;0,仕訳入力シート!S889,"")</f>
        <v/>
      </c>
      <c r="X889" s="3" t="str">
        <f>IF(仕訳入力シート!T889&lt;&gt;0,仕訳入力シート!T889,"")</f>
        <v/>
      </c>
      <c r="Y889" s="3" t="str">
        <f>IF(仕訳入力シート!U889&lt;&gt;0,仕訳入力シート!U889,"")</f>
        <v/>
      </c>
      <c r="Z889" s="116" t="str">
        <f>IF(仕訳入力シート!AB889&lt;&gt;0,仕訳入力シート!AB889,"")</f>
        <v/>
      </c>
      <c r="AA889" s="3" t="str">
        <f>IF(仕訳入力シート!AC889&lt;&gt;0,仕訳入力シート!AC889,"")</f>
        <v/>
      </c>
      <c r="AB889" s="3" t="str">
        <f>IF(仕訳入力シート!V889&lt;&gt;"",仕訳入力シート!V889,"")</f>
        <v/>
      </c>
      <c r="AC889" s="3" t="str">
        <f>IF(仕訳入力シート!X889&lt;&gt;"",仕訳入力シート!X889,"")</f>
        <v/>
      </c>
      <c r="AD889" s="3" t="str">
        <f>IF(仕訳入力シート!AA889&lt;&gt;"",仕訳入力シート!AA889,"")</f>
        <v/>
      </c>
      <c r="AE889" s="3">
        <f t="shared" si="54"/>
        <v>0</v>
      </c>
      <c r="AF889" s="3">
        <f t="shared" si="55"/>
        <v>0</v>
      </c>
      <c r="AG889" s="121" t="str">
        <f>IF(仕訳入力シート!AD889&lt;&gt;0,仕訳入力シート!AD889,"")</f>
        <v/>
      </c>
      <c r="AH889" s="3" t="str">
        <f>IF(仕訳入力シート!AE889&lt;&gt;"",仕訳入力シート!AE889,"")</f>
        <v/>
      </c>
      <c r="AI889" s="117" t="str">
        <f>IF(仕訳入力シート!AH889&lt;&gt;0,仕訳入力シート!AH889,"")</f>
        <v/>
      </c>
      <c r="AJ889" s="118" t="str">
        <f>IF(仕訳入力シート!AI889&lt;&gt;0,仕訳入力シート!AI889,"")</f>
        <v/>
      </c>
      <c r="AK889" s="118" t="str">
        <f>IF(仕訳入力シート!AJ889&lt;&gt;0,仕訳入力シート!AJ889,"")</f>
        <v/>
      </c>
      <c r="AL889" s="118" t="str">
        <f>IF(仕訳入力シート!AK889&lt;&gt;0,仕訳入力シート!AK889,"")</f>
        <v/>
      </c>
      <c r="AM889" s="118" t="str">
        <f>IF(仕訳入力シート!AL889&lt;&gt;0,仕訳入力シート!AL889,"")</f>
        <v/>
      </c>
      <c r="AN889" s="118"/>
      <c r="AO889" s="118"/>
      <c r="AP889" s="118"/>
      <c r="AQ889" s="118"/>
      <c r="AR889" s="118"/>
      <c r="AS889" s="118"/>
      <c r="AT889" s="118"/>
      <c r="AU889" s="120" t="str">
        <f>IF(仕訳入力シート!AQ889&lt;&gt;0,仕訳入力シート!AQ889,"")</f>
        <v/>
      </c>
      <c r="AV889" s="118" t="str">
        <f>IF(仕訳入力シート!AR889&lt;&gt;0,仕訳入力シート!AR889,"")</f>
        <v/>
      </c>
      <c r="AW889" s="120" t="str">
        <f>IF(仕訳入力シート!AT889&lt;&gt;0,仕訳入力シート!AT889,"")</f>
        <v/>
      </c>
      <c r="AX889" s="118" t="str">
        <f>IF(仕訳入力シート!AU889&lt;&gt;0,仕訳入力シート!AU889,"")</f>
        <v/>
      </c>
    </row>
    <row r="890" spans="1:50" ht="17.45" customHeight="1">
      <c r="A890" s="3" t="str">
        <f>IF(C890="",MAX(A$8:A889)+1,"")</f>
        <v/>
      </c>
      <c r="C890" s="3" t="str">
        <f>IF(仕訳入力シート!A890="*","*",IF(J890="","*",IF(J890=0,"*","")))</f>
        <v>*</v>
      </c>
      <c r="D890" s="3">
        <f>仕訳入力シート!B890</f>
        <v>882</v>
      </c>
      <c r="E890" s="3" t="str">
        <f>IF(仕訳入力シート!C890&lt;&gt;0,仕訳入力シート!C890,"")</f>
        <v/>
      </c>
      <c r="F890" s="110" t="str">
        <f>IF(仕訳入力シート!D890&lt;&gt;0,仕訳入力シート!D890,"")</f>
        <v/>
      </c>
      <c r="H890" s="110" t="str">
        <f>IF(仕訳入力シート!AN890&lt;&gt;0,仕訳入力シート!AN890,"")</f>
        <v/>
      </c>
      <c r="I890" s="110" t="str">
        <f>IF(仕訳入力シート!AO890&lt;&gt;0,仕訳入力シート!AO890,"")</f>
        <v/>
      </c>
      <c r="J890" s="143">
        <f>仕訳入力シート!E890</f>
        <v>0</v>
      </c>
      <c r="K890" s="116" t="str">
        <f>IF(仕訳入力シート!F890&lt;&gt;0,仕訳入力シート!F890,"")</f>
        <v/>
      </c>
      <c r="L890" s="3" t="str">
        <f>IF(仕訳入力シート!G890&lt;&gt;0,仕訳入力シート!G890,"")</f>
        <v/>
      </c>
      <c r="M890" s="3" t="str">
        <f>IF(仕訳入力シート!H890&lt;&gt;0,仕訳入力シート!H890,"")</f>
        <v/>
      </c>
      <c r="N890" s="3" t="str">
        <f>IF(仕訳入力シート!I890&lt;&gt;0,仕訳入力シート!I890,"")</f>
        <v/>
      </c>
      <c r="O890" s="116" t="str">
        <f>IF(仕訳入力シート!P890&lt;&gt;0,仕訳入力シート!P890,"")</f>
        <v/>
      </c>
      <c r="P890" s="3" t="str">
        <f>IF(仕訳入力シート!Q890&lt;&gt;0,仕訳入力シート!Q890,"")</f>
        <v/>
      </c>
      <c r="Q890" s="3" t="str">
        <f>IF(仕訳入力シート!J890&lt;&gt;"",仕訳入力シート!J890,"")</f>
        <v/>
      </c>
      <c r="R890" s="3" t="str">
        <f>IF(仕訳入力シート!L890&lt;&gt;"",仕訳入力シート!L890,"")</f>
        <v/>
      </c>
      <c r="S890" s="3" t="str">
        <f>IF(仕訳入力シート!O890&lt;&gt;"",仕訳入力シート!O890,"")</f>
        <v/>
      </c>
      <c r="T890" s="3">
        <f t="shared" si="52"/>
        <v>0</v>
      </c>
      <c r="U890" s="3">
        <f t="shared" si="53"/>
        <v>0</v>
      </c>
      <c r="V890" s="113" t="str">
        <f>IF(仕訳入力シート!R890&lt;&gt;0,仕訳入力シート!R890,"")</f>
        <v/>
      </c>
      <c r="W890" s="3" t="str">
        <f>IF(仕訳入力シート!S890&lt;&gt;0,仕訳入力シート!S890,"")</f>
        <v/>
      </c>
      <c r="X890" s="3" t="str">
        <f>IF(仕訳入力シート!T890&lt;&gt;0,仕訳入力シート!T890,"")</f>
        <v/>
      </c>
      <c r="Y890" s="3" t="str">
        <f>IF(仕訳入力シート!U890&lt;&gt;0,仕訳入力シート!U890,"")</f>
        <v/>
      </c>
      <c r="Z890" s="116" t="str">
        <f>IF(仕訳入力シート!AB890&lt;&gt;0,仕訳入力シート!AB890,"")</f>
        <v/>
      </c>
      <c r="AA890" s="3" t="str">
        <f>IF(仕訳入力シート!AC890&lt;&gt;0,仕訳入力シート!AC890,"")</f>
        <v/>
      </c>
      <c r="AB890" s="3" t="str">
        <f>IF(仕訳入力シート!V890&lt;&gt;"",仕訳入力シート!V890,"")</f>
        <v/>
      </c>
      <c r="AC890" s="3" t="str">
        <f>IF(仕訳入力シート!X890&lt;&gt;"",仕訳入力シート!X890,"")</f>
        <v/>
      </c>
      <c r="AD890" s="3" t="str">
        <f>IF(仕訳入力シート!AA890&lt;&gt;"",仕訳入力シート!AA890,"")</f>
        <v/>
      </c>
      <c r="AE890" s="3">
        <f t="shared" si="54"/>
        <v>0</v>
      </c>
      <c r="AF890" s="3">
        <f t="shared" si="55"/>
        <v>0</v>
      </c>
      <c r="AG890" s="121" t="str">
        <f>IF(仕訳入力シート!AD890&lt;&gt;0,仕訳入力シート!AD890,"")</f>
        <v/>
      </c>
      <c r="AH890" s="3" t="str">
        <f>IF(仕訳入力シート!AE890&lt;&gt;"",仕訳入力シート!AE890,"")</f>
        <v/>
      </c>
      <c r="AI890" s="117" t="str">
        <f>IF(仕訳入力シート!AH890&lt;&gt;0,仕訳入力シート!AH890,"")</f>
        <v/>
      </c>
      <c r="AJ890" s="118" t="str">
        <f>IF(仕訳入力シート!AI890&lt;&gt;0,仕訳入力シート!AI890,"")</f>
        <v/>
      </c>
      <c r="AK890" s="118" t="str">
        <f>IF(仕訳入力シート!AJ890&lt;&gt;0,仕訳入力シート!AJ890,"")</f>
        <v/>
      </c>
      <c r="AL890" s="118" t="str">
        <f>IF(仕訳入力シート!AK890&lt;&gt;0,仕訳入力シート!AK890,"")</f>
        <v/>
      </c>
      <c r="AM890" s="118" t="str">
        <f>IF(仕訳入力シート!AL890&lt;&gt;0,仕訳入力シート!AL890,"")</f>
        <v/>
      </c>
      <c r="AN890" s="118"/>
      <c r="AO890" s="118"/>
      <c r="AP890" s="118"/>
      <c r="AQ890" s="118"/>
      <c r="AR890" s="118"/>
      <c r="AS890" s="118"/>
      <c r="AT890" s="118"/>
      <c r="AU890" s="120" t="str">
        <f>IF(仕訳入力シート!AQ890&lt;&gt;0,仕訳入力シート!AQ890,"")</f>
        <v/>
      </c>
      <c r="AV890" s="118" t="str">
        <f>IF(仕訳入力シート!AR890&lt;&gt;0,仕訳入力シート!AR890,"")</f>
        <v/>
      </c>
      <c r="AW890" s="120" t="str">
        <f>IF(仕訳入力シート!AT890&lt;&gt;0,仕訳入力シート!AT890,"")</f>
        <v/>
      </c>
      <c r="AX890" s="118" t="str">
        <f>IF(仕訳入力シート!AU890&lt;&gt;0,仕訳入力シート!AU890,"")</f>
        <v/>
      </c>
    </row>
    <row r="891" spans="1:50" ht="17.45" customHeight="1">
      <c r="A891" s="3" t="str">
        <f>IF(C891="",MAX(A$8:A890)+1,"")</f>
        <v/>
      </c>
      <c r="C891" s="3" t="str">
        <f>IF(仕訳入力シート!A891="*","*",IF(J891="","*",IF(J891=0,"*","")))</f>
        <v>*</v>
      </c>
      <c r="D891" s="3">
        <f>仕訳入力シート!B891</f>
        <v>883</v>
      </c>
      <c r="E891" s="3" t="str">
        <f>IF(仕訳入力シート!C891&lt;&gt;0,仕訳入力シート!C891,"")</f>
        <v/>
      </c>
      <c r="F891" s="110" t="str">
        <f>IF(仕訳入力シート!D891&lt;&gt;0,仕訳入力シート!D891,"")</f>
        <v/>
      </c>
      <c r="H891" s="110" t="str">
        <f>IF(仕訳入力シート!AN891&lt;&gt;0,仕訳入力シート!AN891,"")</f>
        <v/>
      </c>
      <c r="I891" s="110" t="str">
        <f>IF(仕訳入力シート!AO891&lt;&gt;0,仕訳入力シート!AO891,"")</f>
        <v/>
      </c>
      <c r="J891" s="143">
        <f>仕訳入力シート!E891</f>
        <v>0</v>
      </c>
      <c r="K891" s="116" t="str">
        <f>IF(仕訳入力シート!F891&lt;&gt;0,仕訳入力シート!F891,"")</f>
        <v/>
      </c>
      <c r="L891" s="3" t="str">
        <f>IF(仕訳入力シート!G891&lt;&gt;0,仕訳入力シート!G891,"")</f>
        <v/>
      </c>
      <c r="M891" s="3" t="str">
        <f>IF(仕訳入力シート!H891&lt;&gt;0,仕訳入力シート!H891,"")</f>
        <v/>
      </c>
      <c r="N891" s="3" t="str">
        <f>IF(仕訳入力シート!I891&lt;&gt;0,仕訳入力シート!I891,"")</f>
        <v/>
      </c>
      <c r="O891" s="116" t="str">
        <f>IF(仕訳入力シート!P891&lt;&gt;0,仕訳入力シート!P891,"")</f>
        <v/>
      </c>
      <c r="P891" s="3" t="str">
        <f>IF(仕訳入力シート!Q891&lt;&gt;0,仕訳入力シート!Q891,"")</f>
        <v/>
      </c>
      <c r="Q891" s="3" t="str">
        <f>IF(仕訳入力シート!J891&lt;&gt;"",仕訳入力シート!J891,"")</f>
        <v/>
      </c>
      <c r="R891" s="3" t="str">
        <f>IF(仕訳入力シート!L891&lt;&gt;"",仕訳入力シート!L891,"")</f>
        <v/>
      </c>
      <c r="S891" s="3" t="str">
        <f>IF(仕訳入力シート!O891&lt;&gt;"",仕訳入力シート!O891,"")</f>
        <v/>
      </c>
      <c r="T891" s="3">
        <f t="shared" si="52"/>
        <v>0</v>
      </c>
      <c r="U891" s="3">
        <f t="shared" si="53"/>
        <v>0</v>
      </c>
      <c r="V891" s="113" t="str">
        <f>IF(仕訳入力シート!R891&lt;&gt;0,仕訳入力シート!R891,"")</f>
        <v/>
      </c>
      <c r="W891" s="3" t="str">
        <f>IF(仕訳入力シート!S891&lt;&gt;0,仕訳入力シート!S891,"")</f>
        <v/>
      </c>
      <c r="X891" s="3" t="str">
        <f>IF(仕訳入力シート!T891&lt;&gt;0,仕訳入力シート!T891,"")</f>
        <v/>
      </c>
      <c r="Y891" s="3" t="str">
        <f>IF(仕訳入力シート!U891&lt;&gt;0,仕訳入力シート!U891,"")</f>
        <v/>
      </c>
      <c r="Z891" s="116" t="str">
        <f>IF(仕訳入力シート!AB891&lt;&gt;0,仕訳入力シート!AB891,"")</f>
        <v/>
      </c>
      <c r="AA891" s="3" t="str">
        <f>IF(仕訳入力シート!AC891&lt;&gt;0,仕訳入力シート!AC891,"")</f>
        <v/>
      </c>
      <c r="AB891" s="3" t="str">
        <f>IF(仕訳入力シート!V891&lt;&gt;"",仕訳入力シート!V891,"")</f>
        <v/>
      </c>
      <c r="AC891" s="3" t="str">
        <f>IF(仕訳入力シート!X891&lt;&gt;"",仕訳入力シート!X891,"")</f>
        <v/>
      </c>
      <c r="AD891" s="3" t="str">
        <f>IF(仕訳入力シート!AA891&lt;&gt;"",仕訳入力シート!AA891,"")</f>
        <v/>
      </c>
      <c r="AE891" s="3">
        <f t="shared" si="54"/>
        <v>0</v>
      </c>
      <c r="AF891" s="3">
        <f t="shared" si="55"/>
        <v>0</v>
      </c>
      <c r="AG891" s="121" t="str">
        <f>IF(仕訳入力シート!AD891&lt;&gt;0,仕訳入力シート!AD891,"")</f>
        <v/>
      </c>
      <c r="AH891" s="3" t="str">
        <f>IF(仕訳入力シート!AE891&lt;&gt;"",仕訳入力シート!AE891,"")</f>
        <v/>
      </c>
      <c r="AI891" s="117" t="str">
        <f>IF(仕訳入力シート!AH891&lt;&gt;0,仕訳入力シート!AH891,"")</f>
        <v/>
      </c>
      <c r="AJ891" s="118" t="str">
        <f>IF(仕訳入力シート!AI891&lt;&gt;0,仕訳入力シート!AI891,"")</f>
        <v/>
      </c>
      <c r="AK891" s="118" t="str">
        <f>IF(仕訳入力シート!AJ891&lt;&gt;0,仕訳入力シート!AJ891,"")</f>
        <v/>
      </c>
      <c r="AL891" s="118" t="str">
        <f>IF(仕訳入力シート!AK891&lt;&gt;0,仕訳入力シート!AK891,"")</f>
        <v/>
      </c>
      <c r="AM891" s="118" t="str">
        <f>IF(仕訳入力シート!AL891&lt;&gt;0,仕訳入力シート!AL891,"")</f>
        <v/>
      </c>
      <c r="AN891" s="118"/>
      <c r="AO891" s="118"/>
      <c r="AP891" s="118"/>
      <c r="AQ891" s="118"/>
      <c r="AR891" s="118"/>
      <c r="AS891" s="118"/>
      <c r="AT891" s="118"/>
      <c r="AU891" s="120" t="str">
        <f>IF(仕訳入力シート!AQ891&lt;&gt;0,仕訳入力シート!AQ891,"")</f>
        <v/>
      </c>
      <c r="AV891" s="118" t="str">
        <f>IF(仕訳入力シート!AR891&lt;&gt;0,仕訳入力シート!AR891,"")</f>
        <v/>
      </c>
      <c r="AW891" s="120" t="str">
        <f>IF(仕訳入力シート!AT891&lt;&gt;0,仕訳入力シート!AT891,"")</f>
        <v/>
      </c>
      <c r="AX891" s="118" t="str">
        <f>IF(仕訳入力シート!AU891&lt;&gt;0,仕訳入力シート!AU891,"")</f>
        <v/>
      </c>
    </row>
    <row r="892" spans="1:50" ht="17.45" customHeight="1">
      <c r="A892" s="3" t="str">
        <f>IF(C892="",MAX(A$8:A891)+1,"")</f>
        <v/>
      </c>
      <c r="C892" s="3" t="str">
        <f>IF(仕訳入力シート!A892="*","*",IF(J892="","*",IF(J892=0,"*","")))</f>
        <v>*</v>
      </c>
      <c r="D892" s="3">
        <f>仕訳入力シート!B892</f>
        <v>884</v>
      </c>
      <c r="E892" s="3" t="str">
        <f>IF(仕訳入力シート!C892&lt;&gt;0,仕訳入力シート!C892,"")</f>
        <v/>
      </c>
      <c r="F892" s="110" t="str">
        <f>IF(仕訳入力シート!D892&lt;&gt;0,仕訳入力シート!D892,"")</f>
        <v/>
      </c>
      <c r="H892" s="110" t="str">
        <f>IF(仕訳入力シート!AN892&lt;&gt;0,仕訳入力シート!AN892,"")</f>
        <v/>
      </c>
      <c r="I892" s="110" t="str">
        <f>IF(仕訳入力シート!AO892&lt;&gt;0,仕訳入力シート!AO892,"")</f>
        <v/>
      </c>
      <c r="J892" s="143">
        <f>仕訳入力シート!E892</f>
        <v>0</v>
      </c>
      <c r="K892" s="116" t="str">
        <f>IF(仕訳入力シート!F892&lt;&gt;0,仕訳入力シート!F892,"")</f>
        <v/>
      </c>
      <c r="L892" s="3" t="str">
        <f>IF(仕訳入力シート!G892&lt;&gt;0,仕訳入力シート!G892,"")</f>
        <v/>
      </c>
      <c r="M892" s="3" t="str">
        <f>IF(仕訳入力シート!H892&lt;&gt;0,仕訳入力シート!H892,"")</f>
        <v/>
      </c>
      <c r="N892" s="3" t="str">
        <f>IF(仕訳入力シート!I892&lt;&gt;0,仕訳入力シート!I892,"")</f>
        <v/>
      </c>
      <c r="O892" s="116" t="str">
        <f>IF(仕訳入力シート!P892&lt;&gt;0,仕訳入力シート!P892,"")</f>
        <v/>
      </c>
      <c r="P892" s="3" t="str">
        <f>IF(仕訳入力シート!Q892&lt;&gt;0,仕訳入力シート!Q892,"")</f>
        <v/>
      </c>
      <c r="Q892" s="3" t="str">
        <f>IF(仕訳入力シート!J892&lt;&gt;"",仕訳入力シート!J892,"")</f>
        <v/>
      </c>
      <c r="R892" s="3" t="str">
        <f>IF(仕訳入力シート!L892&lt;&gt;"",仕訳入力シート!L892,"")</f>
        <v/>
      </c>
      <c r="S892" s="3" t="str">
        <f>IF(仕訳入力シート!O892&lt;&gt;"",仕訳入力シート!O892,"")</f>
        <v/>
      </c>
      <c r="T892" s="3">
        <f t="shared" si="52"/>
        <v>0</v>
      </c>
      <c r="U892" s="3">
        <f t="shared" si="53"/>
        <v>0</v>
      </c>
      <c r="V892" s="113" t="str">
        <f>IF(仕訳入力シート!R892&lt;&gt;0,仕訳入力シート!R892,"")</f>
        <v/>
      </c>
      <c r="W892" s="3" t="str">
        <f>IF(仕訳入力シート!S892&lt;&gt;0,仕訳入力シート!S892,"")</f>
        <v/>
      </c>
      <c r="X892" s="3" t="str">
        <f>IF(仕訳入力シート!T892&lt;&gt;0,仕訳入力シート!T892,"")</f>
        <v/>
      </c>
      <c r="Y892" s="3" t="str">
        <f>IF(仕訳入力シート!U892&lt;&gt;0,仕訳入力シート!U892,"")</f>
        <v/>
      </c>
      <c r="Z892" s="116" t="str">
        <f>IF(仕訳入力シート!AB892&lt;&gt;0,仕訳入力シート!AB892,"")</f>
        <v/>
      </c>
      <c r="AA892" s="3" t="str">
        <f>IF(仕訳入力シート!AC892&lt;&gt;0,仕訳入力シート!AC892,"")</f>
        <v/>
      </c>
      <c r="AB892" s="3" t="str">
        <f>IF(仕訳入力シート!V892&lt;&gt;"",仕訳入力シート!V892,"")</f>
        <v/>
      </c>
      <c r="AC892" s="3" t="str">
        <f>IF(仕訳入力シート!X892&lt;&gt;"",仕訳入力シート!X892,"")</f>
        <v/>
      </c>
      <c r="AD892" s="3" t="str">
        <f>IF(仕訳入力シート!AA892&lt;&gt;"",仕訳入力シート!AA892,"")</f>
        <v/>
      </c>
      <c r="AE892" s="3">
        <f t="shared" si="54"/>
        <v>0</v>
      </c>
      <c r="AF892" s="3">
        <f t="shared" si="55"/>
        <v>0</v>
      </c>
      <c r="AG892" s="121" t="str">
        <f>IF(仕訳入力シート!AD892&lt;&gt;0,仕訳入力シート!AD892,"")</f>
        <v/>
      </c>
      <c r="AH892" s="3" t="str">
        <f>IF(仕訳入力シート!AE892&lt;&gt;"",仕訳入力シート!AE892,"")</f>
        <v/>
      </c>
      <c r="AI892" s="117" t="str">
        <f>IF(仕訳入力シート!AH892&lt;&gt;0,仕訳入力シート!AH892,"")</f>
        <v/>
      </c>
      <c r="AJ892" s="118" t="str">
        <f>IF(仕訳入力シート!AI892&lt;&gt;0,仕訳入力シート!AI892,"")</f>
        <v/>
      </c>
      <c r="AK892" s="118" t="str">
        <f>IF(仕訳入力シート!AJ892&lt;&gt;0,仕訳入力シート!AJ892,"")</f>
        <v/>
      </c>
      <c r="AL892" s="118" t="str">
        <f>IF(仕訳入力シート!AK892&lt;&gt;0,仕訳入力シート!AK892,"")</f>
        <v/>
      </c>
      <c r="AM892" s="118" t="str">
        <f>IF(仕訳入力シート!AL892&lt;&gt;0,仕訳入力シート!AL892,"")</f>
        <v/>
      </c>
      <c r="AN892" s="118"/>
      <c r="AO892" s="118"/>
      <c r="AP892" s="118"/>
      <c r="AQ892" s="118"/>
      <c r="AR892" s="118"/>
      <c r="AS892" s="118"/>
      <c r="AT892" s="118"/>
      <c r="AU892" s="120" t="str">
        <f>IF(仕訳入力シート!AQ892&lt;&gt;0,仕訳入力シート!AQ892,"")</f>
        <v/>
      </c>
      <c r="AV892" s="118" t="str">
        <f>IF(仕訳入力シート!AR892&lt;&gt;0,仕訳入力シート!AR892,"")</f>
        <v/>
      </c>
      <c r="AW892" s="120" t="str">
        <f>IF(仕訳入力シート!AT892&lt;&gt;0,仕訳入力シート!AT892,"")</f>
        <v/>
      </c>
      <c r="AX892" s="118" t="str">
        <f>IF(仕訳入力シート!AU892&lt;&gt;0,仕訳入力シート!AU892,"")</f>
        <v/>
      </c>
    </row>
    <row r="893" spans="1:50" ht="17.45" customHeight="1">
      <c r="A893" s="3" t="str">
        <f>IF(C893="",MAX(A$8:A892)+1,"")</f>
        <v/>
      </c>
      <c r="C893" s="3" t="str">
        <f>IF(仕訳入力シート!A893="*","*",IF(J893="","*",IF(J893=0,"*","")))</f>
        <v>*</v>
      </c>
      <c r="D893" s="3">
        <f>仕訳入力シート!B893</f>
        <v>885</v>
      </c>
      <c r="E893" s="3" t="str">
        <f>IF(仕訳入力シート!C893&lt;&gt;0,仕訳入力シート!C893,"")</f>
        <v/>
      </c>
      <c r="F893" s="110" t="str">
        <f>IF(仕訳入力シート!D893&lt;&gt;0,仕訳入力シート!D893,"")</f>
        <v/>
      </c>
      <c r="H893" s="110" t="str">
        <f>IF(仕訳入力シート!AN893&lt;&gt;0,仕訳入力シート!AN893,"")</f>
        <v/>
      </c>
      <c r="I893" s="110" t="str">
        <f>IF(仕訳入力シート!AO893&lt;&gt;0,仕訳入力シート!AO893,"")</f>
        <v/>
      </c>
      <c r="J893" s="143">
        <f>仕訳入力シート!E893</f>
        <v>0</v>
      </c>
      <c r="K893" s="116" t="str">
        <f>IF(仕訳入力シート!F893&lt;&gt;0,仕訳入力シート!F893,"")</f>
        <v/>
      </c>
      <c r="L893" s="3" t="str">
        <f>IF(仕訳入力シート!G893&lt;&gt;0,仕訳入力シート!G893,"")</f>
        <v/>
      </c>
      <c r="M893" s="3" t="str">
        <f>IF(仕訳入力シート!H893&lt;&gt;0,仕訳入力シート!H893,"")</f>
        <v/>
      </c>
      <c r="N893" s="3" t="str">
        <f>IF(仕訳入力シート!I893&lt;&gt;0,仕訳入力シート!I893,"")</f>
        <v/>
      </c>
      <c r="O893" s="116" t="str">
        <f>IF(仕訳入力シート!P893&lt;&gt;0,仕訳入力シート!P893,"")</f>
        <v/>
      </c>
      <c r="P893" s="3" t="str">
        <f>IF(仕訳入力シート!Q893&lt;&gt;0,仕訳入力シート!Q893,"")</f>
        <v/>
      </c>
      <c r="Q893" s="3" t="str">
        <f>IF(仕訳入力シート!J893&lt;&gt;"",仕訳入力シート!J893,"")</f>
        <v/>
      </c>
      <c r="R893" s="3" t="str">
        <f>IF(仕訳入力シート!L893&lt;&gt;"",仕訳入力シート!L893,"")</f>
        <v/>
      </c>
      <c r="S893" s="3" t="str">
        <f>IF(仕訳入力シート!O893&lt;&gt;"",仕訳入力シート!O893,"")</f>
        <v/>
      </c>
      <c r="T893" s="3">
        <f t="shared" si="52"/>
        <v>0</v>
      </c>
      <c r="U893" s="3">
        <f t="shared" si="53"/>
        <v>0</v>
      </c>
      <c r="V893" s="113" t="str">
        <f>IF(仕訳入力シート!R893&lt;&gt;0,仕訳入力シート!R893,"")</f>
        <v/>
      </c>
      <c r="W893" s="3" t="str">
        <f>IF(仕訳入力シート!S893&lt;&gt;0,仕訳入力シート!S893,"")</f>
        <v/>
      </c>
      <c r="X893" s="3" t="str">
        <f>IF(仕訳入力シート!T893&lt;&gt;0,仕訳入力シート!T893,"")</f>
        <v/>
      </c>
      <c r="Y893" s="3" t="str">
        <f>IF(仕訳入力シート!U893&lt;&gt;0,仕訳入力シート!U893,"")</f>
        <v/>
      </c>
      <c r="Z893" s="116" t="str">
        <f>IF(仕訳入力シート!AB893&lt;&gt;0,仕訳入力シート!AB893,"")</f>
        <v/>
      </c>
      <c r="AA893" s="3" t="str">
        <f>IF(仕訳入力シート!AC893&lt;&gt;0,仕訳入力シート!AC893,"")</f>
        <v/>
      </c>
      <c r="AB893" s="3" t="str">
        <f>IF(仕訳入力シート!V893&lt;&gt;"",仕訳入力シート!V893,"")</f>
        <v/>
      </c>
      <c r="AC893" s="3" t="str">
        <f>IF(仕訳入力シート!X893&lt;&gt;"",仕訳入力シート!X893,"")</f>
        <v/>
      </c>
      <c r="AD893" s="3" t="str">
        <f>IF(仕訳入力シート!AA893&lt;&gt;"",仕訳入力シート!AA893,"")</f>
        <v/>
      </c>
      <c r="AE893" s="3">
        <f t="shared" si="54"/>
        <v>0</v>
      </c>
      <c r="AF893" s="3">
        <f t="shared" si="55"/>
        <v>0</v>
      </c>
      <c r="AG893" s="121" t="str">
        <f>IF(仕訳入力シート!AD893&lt;&gt;0,仕訳入力シート!AD893,"")</f>
        <v/>
      </c>
      <c r="AH893" s="3" t="str">
        <f>IF(仕訳入力シート!AE893&lt;&gt;"",仕訳入力シート!AE893,"")</f>
        <v/>
      </c>
      <c r="AI893" s="117" t="str">
        <f>IF(仕訳入力シート!AH893&lt;&gt;0,仕訳入力シート!AH893,"")</f>
        <v/>
      </c>
      <c r="AJ893" s="118" t="str">
        <f>IF(仕訳入力シート!AI893&lt;&gt;0,仕訳入力シート!AI893,"")</f>
        <v/>
      </c>
      <c r="AK893" s="118" t="str">
        <f>IF(仕訳入力シート!AJ893&lt;&gt;0,仕訳入力シート!AJ893,"")</f>
        <v/>
      </c>
      <c r="AL893" s="118" t="str">
        <f>IF(仕訳入力シート!AK893&lt;&gt;0,仕訳入力シート!AK893,"")</f>
        <v/>
      </c>
      <c r="AM893" s="118" t="str">
        <f>IF(仕訳入力シート!AL893&lt;&gt;0,仕訳入力シート!AL893,"")</f>
        <v/>
      </c>
      <c r="AN893" s="118"/>
      <c r="AO893" s="118"/>
      <c r="AP893" s="118"/>
      <c r="AQ893" s="118"/>
      <c r="AR893" s="118"/>
      <c r="AS893" s="118"/>
      <c r="AT893" s="118"/>
      <c r="AU893" s="120" t="str">
        <f>IF(仕訳入力シート!AQ893&lt;&gt;0,仕訳入力シート!AQ893,"")</f>
        <v/>
      </c>
      <c r="AV893" s="118" t="str">
        <f>IF(仕訳入力シート!AR893&lt;&gt;0,仕訳入力シート!AR893,"")</f>
        <v/>
      </c>
      <c r="AW893" s="120" t="str">
        <f>IF(仕訳入力シート!AT893&lt;&gt;0,仕訳入力シート!AT893,"")</f>
        <v/>
      </c>
      <c r="AX893" s="118" t="str">
        <f>IF(仕訳入力シート!AU893&lt;&gt;0,仕訳入力シート!AU893,"")</f>
        <v/>
      </c>
    </row>
    <row r="894" spans="1:50" ht="17.45" customHeight="1">
      <c r="A894" s="3" t="str">
        <f>IF(C894="",MAX(A$8:A893)+1,"")</f>
        <v/>
      </c>
      <c r="C894" s="3" t="str">
        <f>IF(仕訳入力シート!A894="*","*",IF(J894="","*",IF(J894=0,"*","")))</f>
        <v>*</v>
      </c>
      <c r="D894" s="3">
        <f>仕訳入力シート!B894</f>
        <v>886</v>
      </c>
      <c r="E894" s="3" t="str">
        <f>IF(仕訳入力シート!C894&lt;&gt;0,仕訳入力シート!C894,"")</f>
        <v/>
      </c>
      <c r="F894" s="110" t="str">
        <f>IF(仕訳入力シート!D894&lt;&gt;0,仕訳入力シート!D894,"")</f>
        <v/>
      </c>
      <c r="H894" s="110" t="str">
        <f>IF(仕訳入力シート!AN894&lt;&gt;0,仕訳入力シート!AN894,"")</f>
        <v/>
      </c>
      <c r="I894" s="110" t="str">
        <f>IF(仕訳入力シート!AO894&lt;&gt;0,仕訳入力シート!AO894,"")</f>
        <v/>
      </c>
      <c r="J894" s="143">
        <f>仕訳入力シート!E894</f>
        <v>0</v>
      </c>
      <c r="K894" s="116" t="str">
        <f>IF(仕訳入力シート!F894&lt;&gt;0,仕訳入力シート!F894,"")</f>
        <v/>
      </c>
      <c r="L894" s="3" t="str">
        <f>IF(仕訳入力シート!G894&lt;&gt;0,仕訳入力シート!G894,"")</f>
        <v/>
      </c>
      <c r="M894" s="3" t="str">
        <f>IF(仕訳入力シート!H894&lt;&gt;0,仕訳入力シート!H894,"")</f>
        <v/>
      </c>
      <c r="N894" s="3" t="str">
        <f>IF(仕訳入力シート!I894&lt;&gt;0,仕訳入力シート!I894,"")</f>
        <v/>
      </c>
      <c r="O894" s="116" t="str">
        <f>IF(仕訳入力シート!P894&lt;&gt;0,仕訳入力シート!P894,"")</f>
        <v/>
      </c>
      <c r="P894" s="3" t="str">
        <f>IF(仕訳入力シート!Q894&lt;&gt;0,仕訳入力シート!Q894,"")</f>
        <v/>
      </c>
      <c r="Q894" s="3" t="str">
        <f>IF(仕訳入力シート!J894&lt;&gt;"",仕訳入力シート!J894,"")</f>
        <v/>
      </c>
      <c r="R894" s="3" t="str">
        <f>IF(仕訳入力シート!L894&lt;&gt;"",仕訳入力シート!L894,"")</f>
        <v/>
      </c>
      <c r="S894" s="3" t="str">
        <f>IF(仕訳入力シート!O894&lt;&gt;"",仕訳入力シート!O894,"")</f>
        <v/>
      </c>
      <c r="T894" s="3">
        <f t="shared" si="52"/>
        <v>0</v>
      </c>
      <c r="U894" s="3">
        <f t="shared" si="53"/>
        <v>0</v>
      </c>
      <c r="V894" s="113" t="str">
        <f>IF(仕訳入力シート!R894&lt;&gt;0,仕訳入力シート!R894,"")</f>
        <v/>
      </c>
      <c r="W894" s="3" t="str">
        <f>IF(仕訳入力シート!S894&lt;&gt;0,仕訳入力シート!S894,"")</f>
        <v/>
      </c>
      <c r="X894" s="3" t="str">
        <f>IF(仕訳入力シート!T894&lt;&gt;0,仕訳入力シート!T894,"")</f>
        <v/>
      </c>
      <c r="Y894" s="3" t="str">
        <f>IF(仕訳入力シート!U894&lt;&gt;0,仕訳入力シート!U894,"")</f>
        <v/>
      </c>
      <c r="Z894" s="116" t="str">
        <f>IF(仕訳入力シート!AB894&lt;&gt;0,仕訳入力シート!AB894,"")</f>
        <v/>
      </c>
      <c r="AA894" s="3" t="str">
        <f>IF(仕訳入力シート!AC894&lt;&gt;0,仕訳入力シート!AC894,"")</f>
        <v/>
      </c>
      <c r="AB894" s="3" t="str">
        <f>IF(仕訳入力シート!V894&lt;&gt;"",仕訳入力シート!V894,"")</f>
        <v/>
      </c>
      <c r="AC894" s="3" t="str">
        <f>IF(仕訳入力シート!X894&lt;&gt;"",仕訳入力シート!X894,"")</f>
        <v/>
      </c>
      <c r="AD894" s="3" t="str">
        <f>IF(仕訳入力シート!AA894&lt;&gt;"",仕訳入力シート!AA894,"")</f>
        <v/>
      </c>
      <c r="AE894" s="3">
        <f t="shared" si="54"/>
        <v>0</v>
      </c>
      <c r="AF894" s="3">
        <f t="shared" si="55"/>
        <v>0</v>
      </c>
      <c r="AG894" s="121" t="str">
        <f>IF(仕訳入力シート!AD894&lt;&gt;0,仕訳入力シート!AD894,"")</f>
        <v/>
      </c>
      <c r="AH894" s="3" t="str">
        <f>IF(仕訳入力シート!AE894&lt;&gt;"",仕訳入力シート!AE894,"")</f>
        <v/>
      </c>
      <c r="AI894" s="117" t="str">
        <f>IF(仕訳入力シート!AH894&lt;&gt;0,仕訳入力シート!AH894,"")</f>
        <v/>
      </c>
      <c r="AJ894" s="118" t="str">
        <f>IF(仕訳入力シート!AI894&lt;&gt;0,仕訳入力シート!AI894,"")</f>
        <v/>
      </c>
      <c r="AK894" s="118" t="str">
        <f>IF(仕訳入力シート!AJ894&lt;&gt;0,仕訳入力シート!AJ894,"")</f>
        <v/>
      </c>
      <c r="AL894" s="118" t="str">
        <f>IF(仕訳入力シート!AK894&lt;&gt;0,仕訳入力シート!AK894,"")</f>
        <v/>
      </c>
      <c r="AM894" s="118" t="str">
        <f>IF(仕訳入力シート!AL894&lt;&gt;0,仕訳入力シート!AL894,"")</f>
        <v/>
      </c>
      <c r="AN894" s="118"/>
      <c r="AO894" s="118"/>
      <c r="AP894" s="118"/>
      <c r="AQ894" s="118"/>
      <c r="AR894" s="118"/>
      <c r="AS894" s="118"/>
      <c r="AT894" s="118"/>
      <c r="AU894" s="120" t="str">
        <f>IF(仕訳入力シート!AQ894&lt;&gt;0,仕訳入力シート!AQ894,"")</f>
        <v/>
      </c>
      <c r="AV894" s="118" t="str">
        <f>IF(仕訳入力シート!AR894&lt;&gt;0,仕訳入力シート!AR894,"")</f>
        <v/>
      </c>
      <c r="AW894" s="120" t="str">
        <f>IF(仕訳入力シート!AT894&lt;&gt;0,仕訳入力シート!AT894,"")</f>
        <v/>
      </c>
      <c r="AX894" s="118" t="str">
        <f>IF(仕訳入力シート!AU894&lt;&gt;0,仕訳入力シート!AU894,"")</f>
        <v/>
      </c>
    </row>
    <row r="895" spans="1:50" ht="17.45" customHeight="1">
      <c r="A895" s="3" t="str">
        <f>IF(C895="",MAX(A$8:A894)+1,"")</f>
        <v/>
      </c>
      <c r="C895" s="3" t="str">
        <f>IF(仕訳入力シート!A895="*","*",IF(J895="","*",IF(J895=0,"*","")))</f>
        <v>*</v>
      </c>
      <c r="D895" s="3">
        <f>仕訳入力シート!B895</f>
        <v>887</v>
      </c>
      <c r="E895" s="3" t="str">
        <f>IF(仕訳入力シート!C895&lt;&gt;0,仕訳入力シート!C895,"")</f>
        <v/>
      </c>
      <c r="F895" s="110" t="str">
        <f>IF(仕訳入力シート!D895&lt;&gt;0,仕訳入力シート!D895,"")</f>
        <v/>
      </c>
      <c r="H895" s="110" t="str">
        <f>IF(仕訳入力シート!AN895&lt;&gt;0,仕訳入力シート!AN895,"")</f>
        <v/>
      </c>
      <c r="I895" s="110" t="str">
        <f>IF(仕訳入力シート!AO895&lt;&gt;0,仕訳入力シート!AO895,"")</f>
        <v/>
      </c>
      <c r="J895" s="143">
        <f>仕訳入力シート!E895</f>
        <v>0</v>
      </c>
      <c r="K895" s="116" t="str">
        <f>IF(仕訳入力シート!F895&lt;&gt;0,仕訳入力シート!F895,"")</f>
        <v/>
      </c>
      <c r="L895" s="3" t="str">
        <f>IF(仕訳入力シート!G895&lt;&gt;0,仕訳入力シート!G895,"")</f>
        <v/>
      </c>
      <c r="M895" s="3" t="str">
        <f>IF(仕訳入力シート!H895&lt;&gt;0,仕訳入力シート!H895,"")</f>
        <v/>
      </c>
      <c r="N895" s="3" t="str">
        <f>IF(仕訳入力シート!I895&lt;&gt;0,仕訳入力シート!I895,"")</f>
        <v/>
      </c>
      <c r="O895" s="116" t="str">
        <f>IF(仕訳入力シート!P895&lt;&gt;0,仕訳入力シート!P895,"")</f>
        <v/>
      </c>
      <c r="P895" s="3" t="str">
        <f>IF(仕訳入力シート!Q895&lt;&gt;0,仕訳入力シート!Q895,"")</f>
        <v/>
      </c>
      <c r="Q895" s="3" t="str">
        <f>IF(仕訳入力シート!J895&lt;&gt;"",仕訳入力シート!J895,"")</f>
        <v/>
      </c>
      <c r="R895" s="3" t="str">
        <f>IF(仕訳入力シート!L895&lt;&gt;"",仕訳入力シート!L895,"")</f>
        <v/>
      </c>
      <c r="S895" s="3" t="str">
        <f>IF(仕訳入力シート!O895&lt;&gt;"",仕訳入力シート!O895,"")</f>
        <v/>
      </c>
      <c r="T895" s="3">
        <f t="shared" si="52"/>
        <v>0</v>
      </c>
      <c r="U895" s="3">
        <f t="shared" si="53"/>
        <v>0</v>
      </c>
      <c r="V895" s="113" t="str">
        <f>IF(仕訳入力シート!R895&lt;&gt;0,仕訳入力シート!R895,"")</f>
        <v/>
      </c>
      <c r="W895" s="3" t="str">
        <f>IF(仕訳入力シート!S895&lt;&gt;0,仕訳入力シート!S895,"")</f>
        <v/>
      </c>
      <c r="X895" s="3" t="str">
        <f>IF(仕訳入力シート!T895&lt;&gt;0,仕訳入力シート!T895,"")</f>
        <v/>
      </c>
      <c r="Y895" s="3" t="str">
        <f>IF(仕訳入力シート!U895&lt;&gt;0,仕訳入力シート!U895,"")</f>
        <v/>
      </c>
      <c r="Z895" s="116" t="str">
        <f>IF(仕訳入力シート!AB895&lt;&gt;0,仕訳入力シート!AB895,"")</f>
        <v/>
      </c>
      <c r="AA895" s="3" t="str">
        <f>IF(仕訳入力シート!AC895&lt;&gt;0,仕訳入力シート!AC895,"")</f>
        <v/>
      </c>
      <c r="AB895" s="3" t="str">
        <f>IF(仕訳入力シート!V895&lt;&gt;"",仕訳入力シート!V895,"")</f>
        <v/>
      </c>
      <c r="AC895" s="3" t="str">
        <f>IF(仕訳入力シート!X895&lt;&gt;"",仕訳入力シート!X895,"")</f>
        <v/>
      </c>
      <c r="AD895" s="3" t="str">
        <f>IF(仕訳入力シート!AA895&lt;&gt;"",仕訳入力シート!AA895,"")</f>
        <v/>
      </c>
      <c r="AE895" s="3">
        <f t="shared" si="54"/>
        <v>0</v>
      </c>
      <c r="AF895" s="3">
        <f t="shared" si="55"/>
        <v>0</v>
      </c>
      <c r="AG895" s="121" t="str">
        <f>IF(仕訳入力シート!AD895&lt;&gt;0,仕訳入力シート!AD895,"")</f>
        <v/>
      </c>
      <c r="AH895" s="3" t="str">
        <f>IF(仕訳入力シート!AE895&lt;&gt;"",仕訳入力シート!AE895,"")</f>
        <v/>
      </c>
      <c r="AI895" s="117" t="str">
        <f>IF(仕訳入力シート!AH895&lt;&gt;0,仕訳入力シート!AH895,"")</f>
        <v/>
      </c>
      <c r="AJ895" s="118" t="str">
        <f>IF(仕訳入力シート!AI895&lt;&gt;0,仕訳入力シート!AI895,"")</f>
        <v/>
      </c>
      <c r="AK895" s="118" t="str">
        <f>IF(仕訳入力シート!AJ895&lt;&gt;0,仕訳入力シート!AJ895,"")</f>
        <v/>
      </c>
      <c r="AL895" s="118" t="str">
        <f>IF(仕訳入力シート!AK895&lt;&gt;0,仕訳入力シート!AK895,"")</f>
        <v/>
      </c>
      <c r="AM895" s="118" t="str">
        <f>IF(仕訳入力シート!AL895&lt;&gt;0,仕訳入力シート!AL895,"")</f>
        <v/>
      </c>
      <c r="AN895" s="118"/>
      <c r="AO895" s="118"/>
      <c r="AP895" s="118"/>
      <c r="AQ895" s="118"/>
      <c r="AR895" s="118"/>
      <c r="AS895" s="118"/>
      <c r="AT895" s="118"/>
      <c r="AU895" s="120" t="str">
        <f>IF(仕訳入力シート!AQ895&lt;&gt;0,仕訳入力シート!AQ895,"")</f>
        <v/>
      </c>
      <c r="AV895" s="118" t="str">
        <f>IF(仕訳入力シート!AR895&lt;&gt;0,仕訳入力シート!AR895,"")</f>
        <v/>
      </c>
      <c r="AW895" s="120" t="str">
        <f>IF(仕訳入力シート!AT895&lt;&gt;0,仕訳入力シート!AT895,"")</f>
        <v/>
      </c>
      <c r="AX895" s="118" t="str">
        <f>IF(仕訳入力シート!AU895&lt;&gt;0,仕訳入力シート!AU895,"")</f>
        <v/>
      </c>
    </row>
    <row r="896" spans="1:50" ht="17.45" customHeight="1">
      <c r="A896" s="3" t="str">
        <f>IF(C896="",MAX(A$8:A895)+1,"")</f>
        <v/>
      </c>
      <c r="C896" s="3" t="str">
        <f>IF(仕訳入力シート!A896="*","*",IF(J896="","*",IF(J896=0,"*","")))</f>
        <v>*</v>
      </c>
      <c r="D896" s="3">
        <f>仕訳入力シート!B896</f>
        <v>888</v>
      </c>
      <c r="E896" s="3" t="str">
        <f>IF(仕訳入力シート!C896&lt;&gt;0,仕訳入力シート!C896,"")</f>
        <v/>
      </c>
      <c r="F896" s="110" t="str">
        <f>IF(仕訳入力シート!D896&lt;&gt;0,仕訳入力シート!D896,"")</f>
        <v/>
      </c>
      <c r="H896" s="110" t="str">
        <f>IF(仕訳入力シート!AN896&lt;&gt;0,仕訳入力シート!AN896,"")</f>
        <v/>
      </c>
      <c r="I896" s="110" t="str">
        <f>IF(仕訳入力シート!AO896&lt;&gt;0,仕訳入力シート!AO896,"")</f>
        <v/>
      </c>
      <c r="J896" s="143">
        <f>仕訳入力シート!E896</f>
        <v>0</v>
      </c>
      <c r="K896" s="116" t="str">
        <f>IF(仕訳入力シート!F896&lt;&gt;0,仕訳入力シート!F896,"")</f>
        <v/>
      </c>
      <c r="L896" s="3" t="str">
        <f>IF(仕訳入力シート!G896&lt;&gt;0,仕訳入力シート!G896,"")</f>
        <v/>
      </c>
      <c r="M896" s="3" t="str">
        <f>IF(仕訳入力シート!H896&lt;&gt;0,仕訳入力シート!H896,"")</f>
        <v/>
      </c>
      <c r="N896" s="3" t="str">
        <f>IF(仕訳入力シート!I896&lt;&gt;0,仕訳入力シート!I896,"")</f>
        <v/>
      </c>
      <c r="O896" s="116" t="str">
        <f>IF(仕訳入力シート!P896&lt;&gt;0,仕訳入力シート!P896,"")</f>
        <v/>
      </c>
      <c r="P896" s="3" t="str">
        <f>IF(仕訳入力シート!Q896&lt;&gt;0,仕訳入力シート!Q896,"")</f>
        <v/>
      </c>
      <c r="Q896" s="3" t="str">
        <f>IF(仕訳入力シート!J896&lt;&gt;"",仕訳入力シート!J896,"")</f>
        <v/>
      </c>
      <c r="R896" s="3" t="str">
        <f>IF(仕訳入力シート!L896&lt;&gt;"",仕訳入力シート!L896,"")</f>
        <v/>
      </c>
      <c r="S896" s="3" t="str">
        <f>IF(仕訳入力シート!O896&lt;&gt;"",仕訳入力シート!O896,"")</f>
        <v/>
      </c>
      <c r="T896" s="3">
        <f t="shared" si="52"/>
        <v>0</v>
      </c>
      <c r="U896" s="3">
        <f t="shared" si="53"/>
        <v>0</v>
      </c>
      <c r="V896" s="113" t="str">
        <f>IF(仕訳入力シート!R896&lt;&gt;0,仕訳入力シート!R896,"")</f>
        <v/>
      </c>
      <c r="W896" s="3" t="str">
        <f>IF(仕訳入力シート!S896&lt;&gt;0,仕訳入力シート!S896,"")</f>
        <v/>
      </c>
      <c r="X896" s="3" t="str">
        <f>IF(仕訳入力シート!T896&lt;&gt;0,仕訳入力シート!T896,"")</f>
        <v/>
      </c>
      <c r="Y896" s="3" t="str">
        <f>IF(仕訳入力シート!U896&lt;&gt;0,仕訳入力シート!U896,"")</f>
        <v/>
      </c>
      <c r="Z896" s="116" t="str">
        <f>IF(仕訳入力シート!AB896&lt;&gt;0,仕訳入力シート!AB896,"")</f>
        <v/>
      </c>
      <c r="AA896" s="3" t="str">
        <f>IF(仕訳入力シート!AC896&lt;&gt;0,仕訳入力シート!AC896,"")</f>
        <v/>
      </c>
      <c r="AB896" s="3" t="str">
        <f>IF(仕訳入力シート!V896&lt;&gt;"",仕訳入力シート!V896,"")</f>
        <v/>
      </c>
      <c r="AC896" s="3" t="str">
        <f>IF(仕訳入力シート!X896&lt;&gt;"",仕訳入力シート!X896,"")</f>
        <v/>
      </c>
      <c r="AD896" s="3" t="str">
        <f>IF(仕訳入力シート!AA896&lt;&gt;"",仕訳入力シート!AA896,"")</f>
        <v/>
      </c>
      <c r="AE896" s="3">
        <f t="shared" si="54"/>
        <v>0</v>
      </c>
      <c r="AF896" s="3">
        <f t="shared" si="55"/>
        <v>0</v>
      </c>
      <c r="AG896" s="121" t="str">
        <f>IF(仕訳入力シート!AD896&lt;&gt;0,仕訳入力シート!AD896,"")</f>
        <v/>
      </c>
      <c r="AH896" s="3" t="str">
        <f>IF(仕訳入力シート!AE896&lt;&gt;"",仕訳入力シート!AE896,"")</f>
        <v/>
      </c>
      <c r="AI896" s="117" t="str">
        <f>IF(仕訳入力シート!AH896&lt;&gt;0,仕訳入力シート!AH896,"")</f>
        <v/>
      </c>
      <c r="AJ896" s="118" t="str">
        <f>IF(仕訳入力シート!AI896&lt;&gt;0,仕訳入力シート!AI896,"")</f>
        <v/>
      </c>
      <c r="AK896" s="118" t="str">
        <f>IF(仕訳入力シート!AJ896&lt;&gt;0,仕訳入力シート!AJ896,"")</f>
        <v/>
      </c>
      <c r="AL896" s="118" t="str">
        <f>IF(仕訳入力シート!AK896&lt;&gt;0,仕訳入力シート!AK896,"")</f>
        <v/>
      </c>
      <c r="AM896" s="118" t="str">
        <f>IF(仕訳入力シート!AL896&lt;&gt;0,仕訳入力シート!AL896,"")</f>
        <v/>
      </c>
      <c r="AN896" s="118"/>
      <c r="AO896" s="118"/>
      <c r="AP896" s="118"/>
      <c r="AQ896" s="118"/>
      <c r="AR896" s="118"/>
      <c r="AS896" s="118"/>
      <c r="AT896" s="118"/>
      <c r="AU896" s="120" t="str">
        <f>IF(仕訳入力シート!AQ896&lt;&gt;0,仕訳入力シート!AQ896,"")</f>
        <v/>
      </c>
      <c r="AV896" s="118" t="str">
        <f>IF(仕訳入力シート!AR896&lt;&gt;0,仕訳入力シート!AR896,"")</f>
        <v/>
      </c>
      <c r="AW896" s="120" t="str">
        <f>IF(仕訳入力シート!AT896&lt;&gt;0,仕訳入力シート!AT896,"")</f>
        <v/>
      </c>
      <c r="AX896" s="118" t="str">
        <f>IF(仕訳入力シート!AU896&lt;&gt;0,仕訳入力シート!AU896,"")</f>
        <v/>
      </c>
    </row>
    <row r="897" spans="1:50" ht="17.45" customHeight="1">
      <c r="A897" s="3" t="str">
        <f>IF(C897="",MAX(A$8:A896)+1,"")</f>
        <v/>
      </c>
      <c r="C897" s="3" t="str">
        <f>IF(仕訳入力シート!A897="*","*",IF(J897="","*",IF(J897=0,"*","")))</f>
        <v>*</v>
      </c>
      <c r="D897" s="3">
        <f>仕訳入力シート!B897</f>
        <v>889</v>
      </c>
      <c r="E897" s="3" t="str">
        <f>IF(仕訳入力シート!C897&lt;&gt;0,仕訳入力シート!C897,"")</f>
        <v/>
      </c>
      <c r="F897" s="110" t="str">
        <f>IF(仕訳入力シート!D897&lt;&gt;0,仕訳入力シート!D897,"")</f>
        <v/>
      </c>
      <c r="H897" s="110" t="str">
        <f>IF(仕訳入力シート!AN897&lt;&gt;0,仕訳入力シート!AN897,"")</f>
        <v/>
      </c>
      <c r="I897" s="110" t="str">
        <f>IF(仕訳入力シート!AO897&lt;&gt;0,仕訳入力シート!AO897,"")</f>
        <v/>
      </c>
      <c r="J897" s="143">
        <f>仕訳入力シート!E897</f>
        <v>0</v>
      </c>
      <c r="K897" s="116" t="str">
        <f>IF(仕訳入力シート!F897&lt;&gt;0,仕訳入力シート!F897,"")</f>
        <v/>
      </c>
      <c r="L897" s="3" t="str">
        <f>IF(仕訳入力シート!G897&lt;&gt;0,仕訳入力シート!G897,"")</f>
        <v/>
      </c>
      <c r="M897" s="3" t="str">
        <f>IF(仕訳入力シート!H897&lt;&gt;0,仕訳入力シート!H897,"")</f>
        <v/>
      </c>
      <c r="N897" s="3" t="str">
        <f>IF(仕訳入力シート!I897&lt;&gt;0,仕訳入力シート!I897,"")</f>
        <v/>
      </c>
      <c r="O897" s="116" t="str">
        <f>IF(仕訳入力シート!P897&lt;&gt;0,仕訳入力シート!P897,"")</f>
        <v/>
      </c>
      <c r="P897" s="3" t="str">
        <f>IF(仕訳入力シート!Q897&lt;&gt;0,仕訳入力シート!Q897,"")</f>
        <v/>
      </c>
      <c r="Q897" s="3" t="str">
        <f>IF(仕訳入力シート!J897&lt;&gt;"",仕訳入力シート!J897,"")</f>
        <v/>
      </c>
      <c r="R897" s="3" t="str">
        <f>IF(仕訳入力シート!L897&lt;&gt;"",仕訳入力シート!L897,"")</f>
        <v/>
      </c>
      <c r="S897" s="3" t="str">
        <f>IF(仕訳入力シート!O897&lt;&gt;"",仕訳入力シート!O897,"")</f>
        <v/>
      </c>
      <c r="T897" s="3">
        <f t="shared" si="52"/>
        <v>0</v>
      </c>
      <c r="U897" s="3">
        <f t="shared" si="53"/>
        <v>0</v>
      </c>
      <c r="V897" s="113" t="str">
        <f>IF(仕訳入力シート!R897&lt;&gt;0,仕訳入力シート!R897,"")</f>
        <v/>
      </c>
      <c r="W897" s="3" t="str">
        <f>IF(仕訳入力シート!S897&lt;&gt;0,仕訳入力シート!S897,"")</f>
        <v/>
      </c>
      <c r="X897" s="3" t="str">
        <f>IF(仕訳入力シート!T897&lt;&gt;0,仕訳入力シート!T897,"")</f>
        <v/>
      </c>
      <c r="Y897" s="3" t="str">
        <f>IF(仕訳入力シート!U897&lt;&gt;0,仕訳入力シート!U897,"")</f>
        <v/>
      </c>
      <c r="Z897" s="116" t="str">
        <f>IF(仕訳入力シート!AB897&lt;&gt;0,仕訳入力シート!AB897,"")</f>
        <v/>
      </c>
      <c r="AA897" s="3" t="str">
        <f>IF(仕訳入力シート!AC897&lt;&gt;0,仕訳入力シート!AC897,"")</f>
        <v/>
      </c>
      <c r="AB897" s="3" t="str">
        <f>IF(仕訳入力シート!V897&lt;&gt;"",仕訳入力シート!V897,"")</f>
        <v/>
      </c>
      <c r="AC897" s="3" t="str">
        <f>IF(仕訳入力シート!X897&lt;&gt;"",仕訳入力シート!X897,"")</f>
        <v/>
      </c>
      <c r="AD897" s="3" t="str">
        <f>IF(仕訳入力シート!AA897&lt;&gt;"",仕訳入力シート!AA897,"")</f>
        <v/>
      </c>
      <c r="AE897" s="3">
        <f t="shared" si="54"/>
        <v>0</v>
      </c>
      <c r="AF897" s="3">
        <f t="shared" si="55"/>
        <v>0</v>
      </c>
      <c r="AG897" s="121" t="str">
        <f>IF(仕訳入力シート!AD897&lt;&gt;0,仕訳入力シート!AD897,"")</f>
        <v/>
      </c>
      <c r="AH897" s="3" t="str">
        <f>IF(仕訳入力シート!AE897&lt;&gt;"",仕訳入力シート!AE897,"")</f>
        <v/>
      </c>
      <c r="AI897" s="117" t="str">
        <f>IF(仕訳入力シート!AH897&lt;&gt;0,仕訳入力シート!AH897,"")</f>
        <v/>
      </c>
      <c r="AJ897" s="118" t="str">
        <f>IF(仕訳入力シート!AI897&lt;&gt;0,仕訳入力シート!AI897,"")</f>
        <v/>
      </c>
      <c r="AK897" s="118" t="str">
        <f>IF(仕訳入力シート!AJ897&lt;&gt;0,仕訳入力シート!AJ897,"")</f>
        <v/>
      </c>
      <c r="AL897" s="118" t="str">
        <f>IF(仕訳入力シート!AK897&lt;&gt;0,仕訳入力シート!AK897,"")</f>
        <v/>
      </c>
      <c r="AM897" s="118" t="str">
        <f>IF(仕訳入力シート!AL897&lt;&gt;0,仕訳入力シート!AL897,"")</f>
        <v/>
      </c>
      <c r="AN897" s="118"/>
      <c r="AO897" s="118"/>
      <c r="AP897" s="118"/>
      <c r="AQ897" s="118"/>
      <c r="AR897" s="118"/>
      <c r="AS897" s="118"/>
      <c r="AT897" s="118"/>
      <c r="AU897" s="120" t="str">
        <f>IF(仕訳入力シート!AQ897&lt;&gt;0,仕訳入力シート!AQ897,"")</f>
        <v/>
      </c>
      <c r="AV897" s="118" t="str">
        <f>IF(仕訳入力シート!AR897&lt;&gt;0,仕訳入力シート!AR897,"")</f>
        <v/>
      </c>
      <c r="AW897" s="120" t="str">
        <f>IF(仕訳入力シート!AT897&lt;&gt;0,仕訳入力シート!AT897,"")</f>
        <v/>
      </c>
      <c r="AX897" s="118" t="str">
        <f>IF(仕訳入力シート!AU897&lt;&gt;0,仕訳入力シート!AU897,"")</f>
        <v/>
      </c>
    </row>
    <row r="898" spans="1:50" ht="17.45" customHeight="1">
      <c r="A898" s="3" t="str">
        <f>IF(C898="",MAX(A$8:A897)+1,"")</f>
        <v/>
      </c>
      <c r="C898" s="3" t="str">
        <f>IF(仕訳入力シート!A898="*","*",IF(J898="","*",IF(J898=0,"*","")))</f>
        <v>*</v>
      </c>
      <c r="D898" s="3">
        <f>仕訳入力シート!B898</f>
        <v>890</v>
      </c>
      <c r="E898" s="3" t="str">
        <f>IF(仕訳入力シート!C898&lt;&gt;0,仕訳入力シート!C898,"")</f>
        <v/>
      </c>
      <c r="F898" s="110" t="str">
        <f>IF(仕訳入力シート!D898&lt;&gt;0,仕訳入力シート!D898,"")</f>
        <v/>
      </c>
      <c r="H898" s="110" t="str">
        <f>IF(仕訳入力シート!AN898&lt;&gt;0,仕訳入力シート!AN898,"")</f>
        <v/>
      </c>
      <c r="I898" s="110" t="str">
        <f>IF(仕訳入力シート!AO898&lt;&gt;0,仕訳入力シート!AO898,"")</f>
        <v/>
      </c>
      <c r="J898" s="143">
        <f>仕訳入力シート!E898</f>
        <v>0</v>
      </c>
      <c r="K898" s="116" t="str">
        <f>IF(仕訳入力シート!F898&lt;&gt;0,仕訳入力シート!F898,"")</f>
        <v/>
      </c>
      <c r="L898" s="3" t="str">
        <f>IF(仕訳入力シート!G898&lt;&gt;0,仕訳入力シート!G898,"")</f>
        <v/>
      </c>
      <c r="M898" s="3" t="str">
        <f>IF(仕訳入力シート!H898&lt;&gt;0,仕訳入力シート!H898,"")</f>
        <v/>
      </c>
      <c r="N898" s="3" t="str">
        <f>IF(仕訳入力シート!I898&lt;&gt;0,仕訳入力シート!I898,"")</f>
        <v/>
      </c>
      <c r="O898" s="116" t="str">
        <f>IF(仕訳入力シート!P898&lt;&gt;0,仕訳入力シート!P898,"")</f>
        <v/>
      </c>
      <c r="P898" s="3" t="str">
        <f>IF(仕訳入力シート!Q898&lt;&gt;0,仕訳入力シート!Q898,"")</f>
        <v/>
      </c>
      <c r="Q898" s="3" t="str">
        <f>IF(仕訳入力シート!J898&lt;&gt;"",仕訳入力シート!J898,"")</f>
        <v/>
      </c>
      <c r="R898" s="3" t="str">
        <f>IF(仕訳入力シート!L898&lt;&gt;"",仕訳入力シート!L898,"")</f>
        <v/>
      </c>
      <c r="S898" s="3" t="str">
        <f>IF(仕訳入力シート!O898&lt;&gt;"",仕訳入力シート!O898,"")</f>
        <v/>
      </c>
      <c r="T898" s="3">
        <f t="shared" si="52"/>
        <v>0</v>
      </c>
      <c r="U898" s="3">
        <f t="shared" si="53"/>
        <v>0</v>
      </c>
      <c r="V898" s="113" t="str">
        <f>IF(仕訳入力シート!R898&lt;&gt;0,仕訳入力シート!R898,"")</f>
        <v/>
      </c>
      <c r="W898" s="3" t="str">
        <f>IF(仕訳入力シート!S898&lt;&gt;0,仕訳入力シート!S898,"")</f>
        <v/>
      </c>
      <c r="X898" s="3" t="str">
        <f>IF(仕訳入力シート!T898&lt;&gt;0,仕訳入力シート!T898,"")</f>
        <v/>
      </c>
      <c r="Y898" s="3" t="str">
        <f>IF(仕訳入力シート!U898&lt;&gt;0,仕訳入力シート!U898,"")</f>
        <v/>
      </c>
      <c r="Z898" s="116" t="str">
        <f>IF(仕訳入力シート!AB898&lt;&gt;0,仕訳入力シート!AB898,"")</f>
        <v/>
      </c>
      <c r="AA898" s="3" t="str">
        <f>IF(仕訳入力シート!AC898&lt;&gt;0,仕訳入力シート!AC898,"")</f>
        <v/>
      </c>
      <c r="AB898" s="3" t="str">
        <f>IF(仕訳入力シート!V898&lt;&gt;"",仕訳入力シート!V898,"")</f>
        <v/>
      </c>
      <c r="AC898" s="3" t="str">
        <f>IF(仕訳入力シート!X898&lt;&gt;"",仕訳入力シート!X898,"")</f>
        <v/>
      </c>
      <c r="AD898" s="3" t="str">
        <f>IF(仕訳入力シート!AA898&lt;&gt;"",仕訳入力シート!AA898,"")</f>
        <v/>
      </c>
      <c r="AE898" s="3">
        <f t="shared" si="54"/>
        <v>0</v>
      </c>
      <c r="AF898" s="3">
        <f t="shared" si="55"/>
        <v>0</v>
      </c>
      <c r="AG898" s="121" t="str">
        <f>IF(仕訳入力シート!AD898&lt;&gt;0,仕訳入力シート!AD898,"")</f>
        <v/>
      </c>
      <c r="AH898" s="3" t="str">
        <f>IF(仕訳入力シート!AE898&lt;&gt;"",仕訳入力シート!AE898,"")</f>
        <v/>
      </c>
      <c r="AI898" s="117" t="str">
        <f>IF(仕訳入力シート!AH898&lt;&gt;0,仕訳入力シート!AH898,"")</f>
        <v/>
      </c>
      <c r="AJ898" s="118" t="str">
        <f>IF(仕訳入力シート!AI898&lt;&gt;0,仕訳入力シート!AI898,"")</f>
        <v/>
      </c>
      <c r="AK898" s="118" t="str">
        <f>IF(仕訳入力シート!AJ898&lt;&gt;0,仕訳入力シート!AJ898,"")</f>
        <v/>
      </c>
      <c r="AL898" s="118" t="str">
        <f>IF(仕訳入力シート!AK898&lt;&gt;0,仕訳入力シート!AK898,"")</f>
        <v/>
      </c>
      <c r="AM898" s="118" t="str">
        <f>IF(仕訳入力シート!AL898&lt;&gt;0,仕訳入力シート!AL898,"")</f>
        <v/>
      </c>
      <c r="AN898" s="118"/>
      <c r="AO898" s="118"/>
      <c r="AP898" s="118"/>
      <c r="AQ898" s="118"/>
      <c r="AR898" s="118"/>
      <c r="AS898" s="118"/>
      <c r="AT898" s="118"/>
      <c r="AU898" s="120" t="str">
        <f>IF(仕訳入力シート!AQ898&lt;&gt;0,仕訳入力シート!AQ898,"")</f>
        <v/>
      </c>
      <c r="AV898" s="118" t="str">
        <f>IF(仕訳入力シート!AR898&lt;&gt;0,仕訳入力シート!AR898,"")</f>
        <v/>
      </c>
      <c r="AW898" s="120" t="str">
        <f>IF(仕訳入力シート!AT898&lt;&gt;0,仕訳入力シート!AT898,"")</f>
        <v/>
      </c>
      <c r="AX898" s="118" t="str">
        <f>IF(仕訳入力シート!AU898&lt;&gt;0,仕訳入力シート!AU898,"")</f>
        <v/>
      </c>
    </row>
    <row r="899" spans="1:50" ht="17.45" customHeight="1">
      <c r="A899" s="3" t="str">
        <f>IF(C899="",MAX(A$8:A898)+1,"")</f>
        <v/>
      </c>
      <c r="C899" s="3" t="str">
        <f>IF(仕訳入力シート!A899="*","*",IF(J899="","*",IF(J899=0,"*","")))</f>
        <v>*</v>
      </c>
      <c r="D899" s="3">
        <f>仕訳入力シート!B899</f>
        <v>891</v>
      </c>
      <c r="E899" s="3" t="str">
        <f>IF(仕訳入力シート!C899&lt;&gt;0,仕訳入力シート!C899,"")</f>
        <v/>
      </c>
      <c r="F899" s="110" t="str">
        <f>IF(仕訳入力シート!D899&lt;&gt;0,仕訳入力シート!D899,"")</f>
        <v/>
      </c>
      <c r="H899" s="110" t="str">
        <f>IF(仕訳入力シート!AN899&lt;&gt;0,仕訳入力シート!AN899,"")</f>
        <v/>
      </c>
      <c r="I899" s="110" t="str">
        <f>IF(仕訳入力シート!AO899&lt;&gt;0,仕訳入力シート!AO899,"")</f>
        <v/>
      </c>
      <c r="J899" s="143">
        <f>仕訳入力シート!E899</f>
        <v>0</v>
      </c>
      <c r="K899" s="116" t="str">
        <f>IF(仕訳入力シート!F899&lt;&gt;0,仕訳入力シート!F899,"")</f>
        <v/>
      </c>
      <c r="L899" s="3" t="str">
        <f>IF(仕訳入力シート!G899&lt;&gt;0,仕訳入力シート!G899,"")</f>
        <v/>
      </c>
      <c r="M899" s="3" t="str">
        <f>IF(仕訳入力シート!H899&lt;&gt;0,仕訳入力シート!H899,"")</f>
        <v/>
      </c>
      <c r="N899" s="3" t="str">
        <f>IF(仕訳入力シート!I899&lt;&gt;0,仕訳入力シート!I899,"")</f>
        <v/>
      </c>
      <c r="O899" s="116" t="str">
        <f>IF(仕訳入力シート!P899&lt;&gt;0,仕訳入力シート!P899,"")</f>
        <v/>
      </c>
      <c r="P899" s="3" t="str">
        <f>IF(仕訳入力シート!Q899&lt;&gt;0,仕訳入力シート!Q899,"")</f>
        <v/>
      </c>
      <c r="Q899" s="3" t="str">
        <f>IF(仕訳入力シート!J899&lt;&gt;"",仕訳入力シート!J899,"")</f>
        <v/>
      </c>
      <c r="R899" s="3" t="str">
        <f>IF(仕訳入力シート!L899&lt;&gt;"",仕訳入力シート!L899,"")</f>
        <v/>
      </c>
      <c r="S899" s="3" t="str">
        <f>IF(仕訳入力シート!O899&lt;&gt;"",仕訳入力シート!O899,"")</f>
        <v/>
      </c>
      <c r="T899" s="3">
        <f t="shared" si="52"/>
        <v>0</v>
      </c>
      <c r="U899" s="3">
        <f t="shared" si="53"/>
        <v>0</v>
      </c>
      <c r="V899" s="113" t="str">
        <f>IF(仕訳入力シート!R899&lt;&gt;0,仕訳入力シート!R899,"")</f>
        <v/>
      </c>
      <c r="W899" s="3" t="str">
        <f>IF(仕訳入力シート!S899&lt;&gt;0,仕訳入力シート!S899,"")</f>
        <v/>
      </c>
      <c r="X899" s="3" t="str">
        <f>IF(仕訳入力シート!T899&lt;&gt;0,仕訳入力シート!T899,"")</f>
        <v/>
      </c>
      <c r="Y899" s="3" t="str">
        <f>IF(仕訳入力シート!U899&lt;&gt;0,仕訳入力シート!U899,"")</f>
        <v/>
      </c>
      <c r="Z899" s="116" t="str">
        <f>IF(仕訳入力シート!AB899&lt;&gt;0,仕訳入力シート!AB899,"")</f>
        <v/>
      </c>
      <c r="AA899" s="3" t="str">
        <f>IF(仕訳入力シート!AC899&lt;&gt;0,仕訳入力シート!AC899,"")</f>
        <v/>
      </c>
      <c r="AB899" s="3" t="str">
        <f>IF(仕訳入力シート!V899&lt;&gt;"",仕訳入力シート!V899,"")</f>
        <v/>
      </c>
      <c r="AC899" s="3" t="str">
        <f>IF(仕訳入力シート!X899&lt;&gt;"",仕訳入力シート!X899,"")</f>
        <v/>
      </c>
      <c r="AD899" s="3" t="str">
        <f>IF(仕訳入力シート!AA899&lt;&gt;"",仕訳入力シート!AA899,"")</f>
        <v/>
      </c>
      <c r="AE899" s="3">
        <f t="shared" si="54"/>
        <v>0</v>
      </c>
      <c r="AF899" s="3">
        <f t="shared" si="55"/>
        <v>0</v>
      </c>
      <c r="AG899" s="121" t="str">
        <f>IF(仕訳入力シート!AD899&lt;&gt;0,仕訳入力シート!AD899,"")</f>
        <v/>
      </c>
      <c r="AH899" s="3" t="str">
        <f>IF(仕訳入力シート!AE899&lt;&gt;"",仕訳入力シート!AE899,"")</f>
        <v/>
      </c>
      <c r="AI899" s="117" t="str">
        <f>IF(仕訳入力シート!AH899&lt;&gt;0,仕訳入力シート!AH899,"")</f>
        <v/>
      </c>
      <c r="AJ899" s="118" t="str">
        <f>IF(仕訳入力シート!AI899&lt;&gt;0,仕訳入力シート!AI899,"")</f>
        <v/>
      </c>
      <c r="AK899" s="118" t="str">
        <f>IF(仕訳入力シート!AJ899&lt;&gt;0,仕訳入力シート!AJ899,"")</f>
        <v/>
      </c>
      <c r="AL899" s="118" t="str">
        <f>IF(仕訳入力シート!AK899&lt;&gt;0,仕訳入力シート!AK899,"")</f>
        <v/>
      </c>
      <c r="AM899" s="118" t="str">
        <f>IF(仕訳入力シート!AL899&lt;&gt;0,仕訳入力シート!AL899,"")</f>
        <v/>
      </c>
      <c r="AN899" s="118"/>
      <c r="AO899" s="118"/>
      <c r="AP899" s="118"/>
      <c r="AQ899" s="118"/>
      <c r="AR899" s="118"/>
      <c r="AS899" s="118"/>
      <c r="AT899" s="118"/>
      <c r="AU899" s="120" t="str">
        <f>IF(仕訳入力シート!AQ899&lt;&gt;0,仕訳入力シート!AQ899,"")</f>
        <v/>
      </c>
      <c r="AV899" s="118" t="str">
        <f>IF(仕訳入力シート!AR899&lt;&gt;0,仕訳入力シート!AR899,"")</f>
        <v/>
      </c>
      <c r="AW899" s="120" t="str">
        <f>IF(仕訳入力シート!AT899&lt;&gt;0,仕訳入力シート!AT899,"")</f>
        <v/>
      </c>
      <c r="AX899" s="118" t="str">
        <f>IF(仕訳入力シート!AU899&lt;&gt;0,仕訳入力シート!AU899,"")</f>
        <v/>
      </c>
    </row>
    <row r="900" spans="1:50" ht="17.45" customHeight="1">
      <c r="A900" s="3" t="str">
        <f>IF(C900="",MAX(A$8:A899)+1,"")</f>
        <v/>
      </c>
      <c r="C900" s="3" t="str">
        <f>IF(仕訳入力シート!A900="*","*",IF(J900="","*",IF(J900=0,"*","")))</f>
        <v>*</v>
      </c>
      <c r="D900" s="3">
        <f>仕訳入力シート!B900</f>
        <v>892</v>
      </c>
      <c r="E900" s="3" t="str">
        <f>IF(仕訳入力シート!C900&lt;&gt;0,仕訳入力シート!C900,"")</f>
        <v/>
      </c>
      <c r="F900" s="110" t="str">
        <f>IF(仕訳入力シート!D900&lt;&gt;0,仕訳入力シート!D900,"")</f>
        <v/>
      </c>
      <c r="H900" s="110" t="str">
        <f>IF(仕訳入力シート!AN900&lt;&gt;0,仕訳入力シート!AN900,"")</f>
        <v/>
      </c>
      <c r="I900" s="110" t="str">
        <f>IF(仕訳入力シート!AO900&lt;&gt;0,仕訳入力シート!AO900,"")</f>
        <v/>
      </c>
      <c r="J900" s="143">
        <f>仕訳入力シート!E900</f>
        <v>0</v>
      </c>
      <c r="K900" s="116" t="str">
        <f>IF(仕訳入力シート!F900&lt;&gt;0,仕訳入力シート!F900,"")</f>
        <v/>
      </c>
      <c r="L900" s="3" t="str">
        <f>IF(仕訳入力シート!G900&lt;&gt;0,仕訳入力シート!G900,"")</f>
        <v/>
      </c>
      <c r="M900" s="3" t="str">
        <f>IF(仕訳入力シート!H900&lt;&gt;0,仕訳入力シート!H900,"")</f>
        <v/>
      </c>
      <c r="N900" s="3" t="str">
        <f>IF(仕訳入力シート!I900&lt;&gt;0,仕訳入力シート!I900,"")</f>
        <v/>
      </c>
      <c r="O900" s="116" t="str">
        <f>IF(仕訳入力シート!P900&lt;&gt;0,仕訳入力シート!P900,"")</f>
        <v/>
      </c>
      <c r="P900" s="3" t="str">
        <f>IF(仕訳入力シート!Q900&lt;&gt;0,仕訳入力シート!Q900,"")</f>
        <v/>
      </c>
      <c r="Q900" s="3" t="str">
        <f>IF(仕訳入力シート!J900&lt;&gt;"",仕訳入力シート!J900,"")</f>
        <v/>
      </c>
      <c r="R900" s="3" t="str">
        <f>IF(仕訳入力シート!L900&lt;&gt;"",仕訳入力シート!L900,"")</f>
        <v/>
      </c>
      <c r="S900" s="3" t="str">
        <f>IF(仕訳入力シート!O900&lt;&gt;"",仕訳入力シート!O900,"")</f>
        <v/>
      </c>
      <c r="T900" s="3">
        <f t="shared" si="52"/>
        <v>0</v>
      </c>
      <c r="U900" s="3">
        <f t="shared" si="53"/>
        <v>0</v>
      </c>
      <c r="V900" s="113" t="str">
        <f>IF(仕訳入力シート!R900&lt;&gt;0,仕訳入力シート!R900,"")</f>
        <v/>
      </c>
      <c r="W900" s="3" t="str">
        <f>IF(仕訳入力シート!S900&lt;&gt;0,仕訳入力シート!S900,"")</f>
        <v/>
      </c>
      <c r="X900" s="3" t="str">
        <f>IF(仕訳入力シート!T900&lt;&gt;0,仕訳入力シート!T900,"")</f>
        <v/>
      </c>
      <c r="Y900" s="3" t="str">
        <f>IF(仕訳入力シート!U900&lt;&gt;0,仕訳入力シート!U900,"")</f>
        <v/>
      </c>
      <c r="Z900" s="116" t="str">
        <f>IF(仕訳入力シート!AB900&lt;&gt;0,仕訳入力シート!AB900,"")</f>
        <v/>
      </c>
      <c r="AA900" s="3" t="str">
        <f>IF(仕訳入力シート!AC900&lt;&gt;0,仕訳入力シート!AC900,"")</f>
        <v/>
      </c>
      <c r="AB900" s="3" t="str">
        <f>IF(仕訳入力シート!V900&lt;&gt;"",仕訳入力シート!V900,"")</f>
        <v/>
      </c>
      <c r="AC900" s="3" t="str">
        <f>IF(仕訳入力シート!X900&lt;&gt;"",仕訳入力シート!X900,"")</f>
        <v/>
      </c>
      <c r="AD900" s="3" t="str">
        <f>IF(仕訳入力シート!AA900&lt;&gt;"",仕訳入力シート!AA900,"")</f>
        <v/>
      </c>
      <c r="AE900" s="3">
        <f t="shared" si="54"/>
        <v>0</v>
      </c>
      <c r="AF900" s="3">
        <f t="shared" si="55"/>
        <v>0</v>
      </c>
      <c r="AG900" s="121" t="str">
        <f>IF(仕訳入力シート!AD900&lt;&gt;0,仕訳入力シート!AD900,"")</f>
        <v/>
      </c>
      <c r="AH900" s="3" t="str">
        <f>IF(仕訳入力シート!AE900&lt;&gt;"",仕訳入力シート!AE900,"")</f>
        <v/>
      </c>
      <c r="AI900" s="117" t="str">
        <f>IF(仕訳入力シート!AH900&lt;&gt;0,仕訳入力シート!AH900,"")</f>
        <v/>
      </c>
      <c r="AJ900" s="118" t="str">
        <f>IF(仕訳入力シート!AI900&lt;&gt;0,仕訳入力シート!AI900,"")</f>
        <v/>
      </c>
      <c r="AK900" s="118" t="str">
        <f>IF(仕訳入力シート!AJ900&lt;&gt;0,仕訳入力シート!AJ900,"")</f>
        <v/>
      </c>
      <c r="AL900" s="118" t="str">
        <f>IF(仕訳入力シート!AK900&lt;&gt;0,仕訳入力シート!AK900,"")</f>
        <v/>
      </c>
      <c r="AM900" s="118" t="str">
        <f>IF(仕訳入力シート!AL900&lt;&gt;0,仕訳入力シート!AL900,"")</f>
        <v/>
      </c>
      <c r="AN900" s="118"/>
      <c r="AO900" s="118"/>
      <c r="AP900" s="118"/>
      <c r="AQ900" s="118"/>
      <c r="AR900" s="118"/>
      <c r="AS900" s="118"/>
      <c r="AT900" s="118"/>
      <c r="AU900" s="120" t="str">
        <f>IF(仕訳入力シート!AQ900&lt;&gt;0,仕訳入力シート!AQ900,"")</f>
        <v/>
      </c>
      <c r="AV900" s="118" t="str">
        <f>IF(仕訳入力シート!AR900&lt;&gt;0,仕訳入力シート!AR900,"")</f>
        <v/>
      </c>
      <c r="AW900" s="120" t="str">
        <f>IF(仕訳入力シート!AT900&lt;&gt;0,仕訳入力シート!AT900,"")</f>
        <v/>
      </c>
      <c r="AX900" s="118" t="str">
        <f>IF(仕訳入力シート!AU900&lt;&gt;0,仕訳入力シート!AU900,"")</f>
        <v/>
      </c>
    </row>
    <row r="901" spans="1:50" ht="17.45" customHeight="1">
      <c r="A901" s="3" t="str">
        <f>IF(C901="",MAX(A$8:A900)+1,"")</f>
        <v/>
      </c>
      <c r="C901" s="3" t="str">
        <f>IF(仕訳入力シート!A901="*","*",IF(J901="","*",IF(J901=0,"*","")))</f>
        <v>*</v>
      </c>
      <c r="D901" s="3">
        <f>仕訳入力シート!B901</f>
        <v>893</v>
      </c>
      <c r="E901" s="3" t="str">
        <f>IF(仕訳入力シート!C901&lt;&gt;0,仕訳入力シート!C901,"")</f>
        <v/>
      </c>
      <c r="F901" s="110" t="str">
        <f>IF(仕訳入力シート!D901&lt;&gt;0,仕訳入力シート!D901,"")</f>
        <v/>
      </c>
      <c r="H901" s="110" t="str">
        <f>IF(仕訳入力シート!AN901&lt;&gt;0,仕訳入力シート!AN901,"")</f>
        <v/>
      </c>
      <c r="I901" s="110" t="str">
        <f>IF(仕訳入力シート!AO901&lt;&gt;0,仕訳入力シート!AO901,"")</f>
        <v/>
      </c>
      <c r="J901" s="143">
        <f>仕訳入力シート!E901</f>
        <v>0</v>
      </c>
      <c r="K901" s="116" t="str">
        <f>IF(仕訳入力シート!F901&lt;&gt;0,仕訳入力シート!F901,"")</f>
        <v/>
      </c>
      <c r="L901" s="3" t="str">
        <f>IF(仕訳入力シート!G901&lt;&gt;0,仕訳入力シート!G901,"")</f>
        <v/>
      </c>
      <c r="M901" s="3" t="str">
        <f>IF(仕訳入力シート!H901&lt;&gt;0,仕訳入力シート!H901,"")</f>
        <v/>
      </c>
      <c r="N901" s="3" t="str">
        <f>IF(仕訳入力シート!I901&lt;&gt;0,仕訳入力シート!I901,"")</f>
        <v/>
      </c>
      <c r="O901" s="116" t="str">
        <f>IF(仕訳入力シート!P901&lt;&gt;0,仕訳入力シート!P901,"")</f>
        <v/>
      </c>
      <c r="P901" s="3" t="str">
        <f>IF(仕訳入力シート!Q901&lt;&gt;0,仕訳入力シート!Q901,"")</f>
        <v/>
      </c>
      <c r="Q901" s="3" t="str">
        <f>IF(仕訳入力シート!J901&lt;&gt;"",仕訳入力シート!J901,"")</f>
        <v/>
      </c>
      <c r="R901" s="3" t="str">
        <f>IF(仕訳入力シート!L901&lt;&gt;"",仕訳入力シート!L901,"")</f>
        <v/>
      </c>
      <c r="S901" s="3" t="str">
        <f>IF(仕訳入力シート!O901&lt;&gt;"",仕訳入力シート!O901,"")</f>
        <v/>
      </c>
      <c r="T901" s="3">
        <f t="shared" si="52"/>
        <v>0</v>
      </c>
      <c r="U901" s="3">
        <f t="shared" si="53"/>
        <v>0</v>
      </c>
      <c r="V901" s="113" t="str">
        <f>IF(仕訳入力シート!R901&lt;&gt;0,仕訳入力シート!R901,"")</f>
        <v/>
      </c>
      <c r="W901" s="3" t="str">
        <f>IF(仕訳入力シート!S901&lt;&gt;0,仕訳入力シート!S901,"")</f>
        <v/>
      </c>
      <c r="X901" s="3" t="str">
        <f>IF(仕訳入力シート!T901&lt;&gt;0,仕訳入力シート!T901,"")</f>
        <v/>
      </c>
      <c r="Y901" s="3" t="str">
        <f>IF(仕訳入力シート!U901&lt;&gt;0,仕訳入力シート!U901,"")</f>
        <v/>
      </c>
      <c r="Z901" s="116" t="str">
        <f>IF(仕訳入力シート!AB901&lt;&gt;0,仕訳入力シート!AB901,"")</f>
        <v/>
      </c>
      <c r="AA901" s="3" t="str">
        <f>IF(仕訳入力シート!AC901&lt;&gt;0,仕訳入力シート!AC901,"")</f>
        <v/>
      </c>
      <c r="AB901" s="3" t="str">
        <f>IF(仕訳入力シート!V901&lt;&gt;"",仕訳入力シート!V901,"")</f>
        <v/>
      </c>
      <c r="AC901" s="3" t="str">
        <f>IF(仕訳入力シート!X901&lt;&gt;"",仕訳入力シート!X901,"")</f>
        <v/>
      </c>
      <c r="AD901" s="3" t="str">
        <f>IF(仕訳入力シート!AA901&lt;&gt;"",仕訳入力シート!AA901,"")</f>
        <v/>
      </c>
      <c r="AE901" s="3">
        <f t="shared" si="54"/>
        <v>0</v>
      </c>
      <c r="AF901" s="3">
        <f t="shared" si="55"/>
        <v>0</v>
      </c>
      <c r="AG901" s="121" t="str">
        <f>IF(仕訳入力シート!AD901&lt;&gt;0,仕訳入力シート!AD901,"")</f>
        <v/>
      </c>
      <c r="AH901" s="3" t="str">
        <f>IF(仕訳入力シート!AE901&lt;&gt;"",仕訳入力シート!AE901,"")</f>
        <v/>
      </c>
      <c r="AI901" s="117" t="str">
        <f>IF(仕訳入力シート!AH901&lt;&gt;0,仕訳入力シート!AH901,"")</f>
        <v/>
      </c>
      <c r="AJ901" s="118" t="str">
        <f>IF(仕訳入力シート!AI901&lt;&gt;0,仕訳入力シート!AI901,"")</f>
        <v/>
      </c>
      <c r="AK901" s="118" t="str">
        <f>IF(仕訳入力シート!AJ901&lt;&gt;0,仕訳入力シート!AJ901,"")</f>
        <v/>
      </c>
      <c r="AL901" s="118" t="str">
        <f>IF(仕訳入力シート!AK901&lt;&gt;0,仕訳入力シート!AK901,"")</f>
        <v/>
      </c>
      <c r="AM901" s="118" t="str">
        <f>IF(仕訳入力シート!AL901&lt;&gt;0,仕訳入力シート!AL901,"")</f>
        <v/>
      </c>
      <c r="AN901" s="118"/>
      <c r="AO901" s="118"/>
      <c r="AP901" s="118"/>
      <c r="AQ901" s="118"/>
      <c r="AR901" s="118"/>
      <c r="AS901" s="118"/>
      <c r="AT901" s="118"/>
      <c r="AU901" s="120" t="str">
        <f>IF(仕訳入力シート!AQ901&lt;&gt;0,仕訳入力シート!AQ901,"")</f>
        <v/>
      </c>
      <c r="AV901" s="118" t="str">
        <f>IF(仕訳入力シート!AR901&lt;&gt;0,仕訳入力シート!AR901,"")</f>
        <v/>
      </c>
      <c r="AW901" s="120" t="str">
        <f>IF(仕訳入力シート!AT901&lt;&gt;0,仕訳入力シート!AT901,"")</f>
        <v/>
      </c>
      <c r="AX901" s="118" t="str">
        <f>IF(仕訳入力シート!AU901&lt;&gt;0,仕訳入力シート!AU901,"")</f>
        <v/>
      </c>
    </row>
    <row r="902" spans="1:50" ht="17.45" customHeight="1">
      <c r="A902" s="3" t="str">
        <f>IF(C902="",MAX(A$8:A901)+1,"")</f>
        <v/>
      </c>
      <c r="C902" s="3" t="str">
        <f>IF(仕訳入力シート!A902="*","*",IF(J902="","*",IF(J902=0,"*","")))</f>
        <v>*</v>
      </c>
      <c r="D902" s="3">
        <f>仕訳入力シート!B902</f>
        <v>894</v>
      </c>
      <c r="E902" s="3" t="str">
        <f>IF(仕訳入力シート!C902&lt;&gt;0,仕訳入力シート!C902,"")</f>
        <v/>
      </c>
      <c r="F902" s="110" t="str">
        <f>IF(仕訳入力シート!D902&lt;&gt;0,仕訳入力シート!D902,"")</f>
        <v/>
      </c>
      <c r="H902" s="110" t="str">
        <f>IF(仕訳入力シート!AN902&lt;&gt;0,仕訳入力シート!AN902,"")</f>
        <v/>
      </c>
      <c r="I902" s="110" t="str">
        <f>IF(仕訳入力シート!AO902&lt;&gt;0,仕訳入力シート!AO902,"")</f>
        <v/>
      </c>
      <c r="J902" s="143">
        <f>仕訳入力シート!E902</f>
        <v>0</v>
      </c>
      <c r="K902" s="116" t="str">
        <f>IF(仕訳入力シート!F902&lt;&gt;0,仕訳入力シート!F902,"")</f>
        <v/>
      </c>
      <c r="L902" s="3" t="str">
        <f>IF(仕訳入力シート!G902&lt;&gt;0,仕訳入力シート!G902,"")</f>
        <v/>
      </c>
      <c r="M902" s="3" t="str">
        <f>IF(仕訳入力シート!H902&lt;&gt;0,仕訳入力シート!H902,"")</f>
        <v/>
      </c>
      <c r="N902" s="3" t="str">
        <f>IF(仕訳入力シート!I902&lt;&gt;0,仕訳入力シート!I902,"")</f>
        <v/>
      </c>
      <c r="O902" s="116" t="str">
        <f>IF(仕訳入力シート!P902&lt;&gt;0,仕訳入力シート!P902,"")</f>
        <v/>
      </c>
      <c r="P902" s="3" t="str">
        <f>IF(仕訳入力シート!Q902&lt;&gt;0,仕訳入力シート!Q902,"")</f>
        <v/>
      </c>
      <c r="Q902" s="3" t="str">
        <f>IF(仕訳入力シート!J902&lt;&gt;"",仕訳入力シート!J902,"")</f>
        <v/>
      </c>
      <c r="R902" s="3" t="str">
        <f>IF(仕訳入力シート!L902&lt;&gt;"",仕訳入力シート!L902,"")</f>
        <v/>
      </c>
      <c r="S902" s="3" t="str">
        <f>IF(仕訳入力シート!O902&lt;&gt;"",仕訳入力シート!O902,"")</f>
        <v/>
      </c>
      <c r="T902" s="3">
        <f t="shared" si="52"/>
        <v>0</v>
      </c>
      <c r="U902" s="3">
        <f t="shared" si="53"/>
        <v>0</v>
      </c>
      <c r="V902" s="113" t="str">
        <f>IF(仕訳入力シート!R902&lt;&gt;0,仕訳入力シート!R902,"")</f>
        <v/>
      </c>
      <c r="W902" s="3" t="str">
        <f>IF(仕訳入力シート!S902&lt;&gt;0,仕訳入力シート!S902,"")</f>
        <v/>
      </c>
      <c r="X902" s="3" t="str">
        <f>IF(仕訳入力シート!T902&lt;&gt;0,仕訳入力シート!T902,"")</f>
        <v/>
      </c>
      <c r="Y902" s="3" t="str">
        <f>IF(仕訳入力シート!U902&lt;&gt;0,仕訳入力シート!U902,"")</f>
        <v/>
      </c>
      <c r="Z902" s="116" t="str">
        <f>IF(仕訳入力シート!AB902&lt;&gt;0,仕訳入力シート!AB902,"")</f>
        <v/>
      </c>
      <c r="AA902" s="3" t="str">
        <f>IF(仕訳入力シート!AC902&lt;&gt;0,仕訳入力シート!AC902,"")</f>
        <v/>
      </c>
      <c r="AB902" s="3" t="str">
        <f>IF(仕訳入力シート!V902&lt;&gt;"",仕訳入力シート!V902,"")</f>
        <v/>
      </c>
      <c r="AC902" s="3" t="str">
        <f>IF(仕訳入力シート!X902&lt;&gt;"",仕訳入力シート!X902,"")</f>
        <v/>
      </c>
      <c r="AD902" s="3" t="str">
        <f>IF(仕訳入力シート!AA902&lt;&gt;"",仕訳入力シート!AA902,"")</f>
        <v/>
      </c>
      <c r="AE902" s="3">
        <f t="shared" si="54"/>
        <v>0</v>
      </c>
      <c r="AF902" s="3">
        <f t="shared" si="55"/>
        <v>0</v>
      </c>
      <c r="AG902" s="121" t="str">
        <f>IF(仕訳入力シート!AD902&lt;&gt;0,仕訳入力シート!AD902,"")</f>
        <v/>
      </c>
      <c r="AH902" s="3" t="str">
        <f>IF(仕訳入力シート!AE902&lt;&gt;"",仕訳入力シート!AE902,"")</f>
        <v/>
      </c>
      <c r="AI902" s="117" t="str">
        <f>IF(仕訳入力シート!AH902&lt;&gt;0,仕訳入力シート!AH902,"")</f>
        <v/>
      </c>
      <c r="AJ902" s="118" t="str">
        <f>IF(仕訳入力シート!AI902&lt;&gt;0,仕訳入力シート!AI902,"")</f>
        <v/>
      </c>
      <c r="AK902" s="118" t="str">
        <f>IF(仕訳入力シート!AJ902&lt;&gt;0,仕訳入力シート!AJ902,"")</f>
        <v/>
      </c>
      <c r="AL902" s="118" t="str">
        <f>IF(仕訳入力シート!AK902&lt;&gt;0,仕訳入力シート!AK902,"")</f>
        <v/>
      </c>
      <c r="AM902" s="118" t="str">
        <f>IF(仕訳入力シート!AL902&lt;&gt;0,仕訳入力シート!AL902,"")</f>
        <v/>
      </c>
      <c r="AN902" s="118"/>
      <c r="AO902" s="118"/>
      <c r="AP902" s="118"/>
      <c r="AQ902" s="118"/>
      <c r="AR902" s="118"/>
      <c r="AS902" s="118"/>
      <c r="AT902" s="118"/>
      <c r="AU902" s="120" t="str">
        <f>IF(仕訳入力シート!AQ902&lt;&gt;0,仕訳入力シート!AQ902,"")</f>
        <v/>
      </c>
      <c r="AV902" s="118" t="str">
        <f>IF(仕訳入力シート!AR902&lt;&gt;0,仕訳入力シート!AR902,"")</f>
        <v/>
      </c>
      <c r="AW902" s="120" t="str">
        <f>IF(仕訳入力シート!AT902&lt;&gt;0,仕訳入力シート!AT902,"")</f>
        <v/>
      </c>
      <c r="AX902" s="118" t="str">
        <f>IF(仕訳入力シート!AU902&lt;&gt;0,仕訳入力シート!AU902,"")</f>
        <v/>
      </c>
    </row>
    <row r="903" spans="1:50" ht="17.45" customHeight="1">
      <c r="A903" s="3" t="str">
        <f>IF(C903="",MAX(A$8:A902)+1,"")</f>
        <v/>
      </c>
      <c r="C903" s="3" t="str">
        <f>IF(仕訳入力シート!A903="*","*",IF(J903="","*",IF(J903=0,"*","")))</f>
        <v>*</v>
      </c>
      <c r="D903" s="3">
        <f>仕訳入力シート!B903</f>
        <v>895</v>
      </c>
      <c r="E903" s="3" t="str">
        <f>IF(仕訳入力シート!C903&lt;&gt;0,仕訳入力シート!C903,"")</f>
        <v/>
      </c>
      <c r="F903" s="110" t="str">
        <f>IF(仕訳入力シート!D903&lt;&gt;0,仕訳入力シート!D903,"")</f>
        <v/>
      </c>
      <c r="H903" s="110" t="str">
        <f>IF(仕訳入力シート!AN903&lt;&gt;0,仕訳入力シート!AN903,"")</f>
        <v/>
      </c>
      <c r="I903" s="110" t="str">
        <f>IF(仕訳入力シート!AO903&lt;&gt;0,仕訳入力シート!AO903,"")</f>
        <v/>
      </c>
      <c r="J903" s="143">
        <f>仕訳入力シート!E903</f>
        <v>0</v>
      </c>
      <c r="K903" s="116" t="str">
        <f>IF(仕訳入力シート!F903&lt;&gt;0,仕訳入力シート!F903,"")</f>
        <v/>
      </c>
      <c r="L903" s="3" t="str">
        <f>IF(仕訳入力シート!G903&lt;&gt;0,仕訳入力シート!G903,"")</f>
        <v/>
      </c>
      <c r="M903" s="3" t="str">
        <f>IF(仕訳入力シート!H903&lt;&gt;0,仕訳入力シート!H903,"")</f>
        <v/>
      </c>
      <c r="N903" s="3" t="str">
        <f>IF(仕訳入力シート!I903&lt;&gt;0,仕訳入力シート!I903,"")</f>
        <v/>
      </c>
      <c r="O903" s="116" t="str">
        <f>IF(仕訳入力シート!P903&lt;&gt;0,仕訳入力シート!P903,"")</f>
        <v/>
      </c>
      <c r="P903" s="3" t="str">
        <f>IF(仕訳入力シート!Q903&lt;&gt;0,仕訳入力シート!Q903,"")</f>
        <v/>
      </c>
      <c r="Q903" s="3" t="str">
        <f>IF(仕訳入力シート!J903&lt;&gt;"",仕訳入力シート!J903,"")</f>
        <v/>
      </c>
      <c r="R903" s="3" t="str">
        <f>IF(仕訳入力シート!L903&lt;&gt;"",仕訳入力シート!L903,"")</f>
        <v/>
      </c>
      <c r="S903" s="3" t="str">
        <f>IF(仕訳入力シート!O903&lt;&gt;"",仕訳入力シート!O903,"")</f>
        <v/>
      </c>
      <c r="T903" s="3">
        <f t="shared" si="52"/>
        <v>0</v>
      </c>
      <c r="U903" s="3">
        <f t="shared" si="53"/>
        <v>0</v>
      </c>
      <c r="V903" s="113" t="str">
        <f>IF(仕訳入力シート!R903&lt;&gt;0,仕訳入力シート!R903,"")</f>
        <v/>
      </c>
      <c r="W903" s="3" t="str">
        <f>IF(仕訳入力シート!S903&lt;&gt;0,仕訳入力シート!S903,"")</f>
        <v/>
      </c>
      <c r="X903" s="3" t="str">
        <f>IF(仕訳入力シート!T903&lt;&gt;0,仕訳入力シート!T903,"")</f>
        <v/>
      </c>
      <c r="Y903" s="3" t="str">
        <f>IF(仕訳入力シート!U903&lt;&gt;0,仕訳入力シート!U903,"")</f>
        <v/>
      </c>
      <c r="Z903" s="116" t="str">
        <f>IF(仕訳入力シート!AB903&lt;&gt;0,仕訳入力シート!AB903,"")</f>
        <v/>
      </c>
      <c r="AA903" s="3" t="str">
        <f>IF(仕訳入力シート!AC903&lt;&gt;0,仕訳入力シート!AC903,"")</f>
        <v/>
      </c>
      <c r="AB903" s="3" t="str">
        <f>IF(仕訳入力シート!V903&lt;&gt;"",仕訳入力シート!V903,"")</f>
        <v/>
      </c>
      <c r="AC903" s="3" t="str">
        <f>IF(仕訳入力シート!X903&lt;&gt;"",仕訳入力シート!X903,"")</f>
        <v/>
      </c>
      <c r="AD903" s="3" t="str">
        <f>IF(仕訳入力シート!AA903&lt;&gt;"",仕訳入力シート!AA903,"")</f>
        <v/>
      </c>
      <c r="AE903" s="3">
        <f t="shared" si="54"/>
        <v>0</v>
      </c>
      <c r="AF903" s="3">
        <f t="shared" si="55"/>
        <v>0</v>
      </c>
      <c r="AG903" s="121" t="str">
        <f>IF(仕訳入力シート!AD903&lt;&gt;0,仕訳入力シート!AD903,"")</f>
        <v/>
      </c>
      <c r="AH903" s="3" t="str">
        <f>IF(仕訳入力シート!AE903&lt;&gt;"",仕訳入力シート!AE903,"")</f>
        <v/>
      </c>
      <c r="AI903" s="117" t="str">
        <f>IF(仕訳入力シート!AH903&lt;&gt;0,仕訳入力シート!AH903,"")</f>
        <v/>
      </c>
      <c r="AJ903" s="118" t="str">
        <f>IF(仕訳入力シート!AI903&lt;&gt;0,仕訳入力シート!AI903,"")</f>
        <v/>
      </c>
      <c r="AK903" s="118" t="str">
        <f>IF(仕訳入力シート!AJ903&lt;&gt;0,仕訳入力シート!AJ903,"")</f>
        <v/>
      </c>
      <c r="AL903" s="118" t="str">
        <f>IF(仕訳入力シート!AK903&lt;&gt;0,仕訳入力シート!AK903,"")</f>
        <v/>
      </c>
      <c r="AM903" s="118" t="str">
        <f>IF(仕訳入力シート!AL903&lt;&gt;0,仕訳入力シート!AL903,"")</f>
        <v/>
      </c>
      <c r="AN903" s="118"/>
      <c r="AO903" s="118"/>
      <c r="AP903" s="118"/>
      <c r="AQ903" s="118"/>
      <c r="AR903" s="118"/>
      <c r="AS903" s="118"/>
      <c r="AT903" s="118"/>
      <c r="AU903" s="120" t="str">
        <f>IF(仕訳入力シート!AQ903&lt;&gt;0,仕訳入力シート!AQ903,"")</f>
        <v/>
      </c>
      <c r="AV903" s="118" t="str">
        <f>IF(仕訳入力シート!AR903&lt;&gt;0,仕訳入力シート!AR903,"")</f>
        <v/>
      </c>
      <c r="AW903" s="120" t="str">
        <f>IF(仕訳入力シート!AT903&lt;&gt;0,仕訳入力シート!AT903,"")</f>
        <v/>
      </c>
      <c r="AX903" s="118" t="str">
        <f>IF(仕訳入力シート!AU903&lt;&gt;0,仕訳入力シート!AU903,"")</f>
        <v/>
      </c>
    </row>
    <row r="904" spans="1:50" ht="17.45" customHeight="1">
      <c r="A904" s="3" t="str">
        <f>IF(C904="",MAX(A$8:A903)+1,"")</f>
        <v/>
      </c>
      <c r="C904" s="3" t="str">
        <f>IF(仕訳入力シート!A904="*","*",IF(J904="","*",IF(J904=0,"*","")))</f>
        <v>*</v>
      </c>
      <c r="D904" s="3">
        <f>仕訳入力シート!B904</f>
        <v>896</v>
      </c>
      <c r="E904" s="3" t="str">
        <f>IF(仕訳入力シート!C904&lt;&gt;0,仕訳入力シート!C904,"")</f>
        <v/>
      </c>
      <c r="F904" s="110" t="str">
        <f>IF(仕訳入力シート!D904&lt;&gt;0,仕訳入力シート!D904,"")</f>
        <v/>
      </c>
      <c r="H904" s="110" t="str">
        <f>IF(仕訳入力シート!AN904&lt;&gt;0,仕訳入力シート!AN904,"")</f>
        <v/>
      </c>
      <c r="I904" s="110" t="str">
        <f>IF(仕訳入力シート!AO904&lt;&gt;0,仕訳入力シート!AO904,"")</f>
        <v/>
      </c>
      <c r="J904" s="143">
        <f>仕訳入力シート!E904</f>
        <v>0</v>
      </c>
      <c r="K904" s="116" t="str">
        <f>IF(仕訳入力シート!F904&lt;&gt;0,仕訳入力シート!F904,"")</f>
        <v/>
      </c>
      <c r="L904" s="3" t="str">
        <f>IF(仕訳入力シート!G904&lt;&gt;0,仕訳入力シート!G904,"")</f>
        <v/>
      </c>
      <c r="M904" s="3" t="str">
        <f>IF(仕訳入力シート!H904&lt;&gt;0,仕訳入力シート!H904,"")</f>
        <v/>
      </c>
      <c r="N904" s="3" t="str">
        <f>IF(仕訳入力シート!I904&lt;&gt;0,仕訳入力シート!I904,"")</f>
        <v/>
      </c>
      <c r="O904" s="116" t="str">
        <f>IF(仕訳入力シート!P904&lt;&gt;0,仕訳入力シート!P904,"")</f>
        <v/>
      </c>
      <c r="P904" s="3" t="str">
        <f>IF(仕訳入力シート!Q904&lt;&gt;0,仕訳入力シート!Q904,"")</f>
        <v/>
      </c>
      <c r="Q904" s="3" t="str">
        <f>IF(仕訳入力シート!J904&lt;&gt;"",仕訳入力シート!J904,"")</f>
        <v/>
      </c>
      <c r="R904" s="3" t="str">
        <f>IF(仕訳入力シート!L904&lt;&gt;"",仕訳入力シート!L904,"")</f>
        <v/>
      </c>
      <c r="S904" s="3" t="str">
        <f>IF(仕訳入力シート!O904&lt;&gt;"",仕訳入力シート!O904,"")</f>
        <v/>
      </c>
      <c r="T904" s="3">
        <f t="shared" si="52"/>
        <v>0</v>
      </c>
      <c r="U904" s="3">
        <f t="shared" si="53"/>
        <v>0</v>
      </c>
      <c r="V904" s="113" t="str">
        <f>IF(仕訳入力シート!R904&lt;&gt;0,仕訳入力シート!R904,"")</f>
        <v/>
      </c>
      <c r="W904" s="3" t="str">
        <f>IF(仕訳入力シート!S904&lt;&gt;0,仕訳入力シート!S904,"")</f>
        <v/>
      </c>
      <c r="X904" s="3" t="str">
        <f>IF(仕訳入力シート!T904&lt;&gt;0,仕訳入力シート!T904,"")</f>
        <v/>
      </c>
      <c r="Y904" s="3" t="str">
        <f>IF(仕訳入力シート!U904&lt;&gt;0,仕訳入力シート!U904,"")</f>
        <v/>
      </c>
      <c r="Z904" s="116" t="str">
        <f>IF(仕訳入力シート!AB904&lt;&gt;0,仕訳入力シート!AB904,"")</f>
        <v/>
      </c>
      <c r="AA904" s="3" t="str">
        <f>IF(仕訳入力シート!AC904&lt;&gt;0,仕訳入力シート!AC904,"")</f>
        <v/>
      </c>
      <c r="AB904" s="3" t="str">
        <f>IF(仕訳入力シート!V904&lt;&gt;"",仕訳入力シート!V904,"")</f>
        <v/>
      </c>
      <c r="AC904" s="3" t="str">
        <f>IF(仕訳入力シート!X904&lt;&gt;"",仕訳入力シート!X904,"")</f>
        <v/>
      </c>
      <c r="AD904" s="3" t="str">
        <f>IF(仕訳入力シート!AA904&lt;&gt;"",仕訳入力シート!AA904,"")</f>
        <v/>
      </c>
      <c r="AE904" s="3">
        <f t="shared" si="54"/>
        <v>0</v>
      </c>
      <c r="AF904" s="3">
        <f t="shared" si="55"/>
        <v>0</v>
      </c>
      <c r="AG904" s="121" t="str">
        <f>IF(仕訳入力シート!AD904&lt;&gt;0,仕訳入力シート!AD904,"")</f>
        <v/>
      </c>
      <c r="AH904" s="3" t="str">
        <f>IF(仕訳入力シート!AE904&lt;&gt;"",仕訳入力シート!AE904,"")</f>
        <v/>
      </c>
      <c r="AI904" s="117" t="str">
        <f>IF(仕訳入力シート!AH904&lt;&gt;0,仕訳入力シート!AH904,"")</f>
        <v/>
      </c>
      <c r="AJ904" s="118" t="str">
        <f>IF(仕訳入力シート!AI904&lt;&gt;0,仕訳入力シート!AI904,"")</f>
        <v/>
      </c>
      <c r="AK904" s="118" t="str">
        <f>IF(仕訳入力シート!AJ904&lt;&gt;0,仕訳入力シート!AJ904,"")</f>
        <v/>
      </c>
      <c r="AL904" s="118" t="str">
        <f>IF(仕訳入力シート!AK904&lt;&gt;0,仕訳入力シート!AK904,"")</f>
        <v/>
      </c>
      <c r="AM904" s="118" t="str">
        <f>IF(仕訳入力シート!AL904&lt;&gt;0,仕訳入力シート!AL904,"")</f>
        <v/>
      </c>
      <c r="AN904" s="118"/>
      <c r="AO904" s="118"/>
      <c r="AP904" s="118"/>
      <c r="AQ904" s="118"/>
      <c r="AR904" s="118"/>
      <c r="AS904" s="118"/>
      <c r="AT904" s="118"/>
      <c r="AU904" s="120" t="str">
        <f>IF(仕訳入力シート!AQ904&lt;&gt;0,仕訳入力シート!AQ904,"")</f>
        <v/>
      </c>
      <c r="AV904" s="118" t="str">
        <f>IF(仕訳入力シート!AR904&lt;&gt;0,仕訳入力シート!AR904,"")</f>
        <v/>
      </c>
      <c r="AW904" s="120" t="str">
        <f>IF(仕訳入力シート!AT904&lt;&gt;0,仕訳入力シート!AT904,"")</f>
        <v/>
      </c>
      <c r="AX904" s="118" t="str">
        <f>IF(仕訳入力シート!AU904&lt;&gt;0,仕訳入力シート!AU904,"")</f>
        <v/>
      </c>
    </row>
    <row r="905" spans="1:50" ht="17.45" customHeight="1">
      <c r="A905" s="3" t="str">
        <f>IF(C905="",MAX(A$8:A904)+1,"")</f>
        <v/>
      </c>
      <c r="C905" s="3" t="str">
        <f>IF(仕訳入力シート!A905="*","*",IF(J905="","*",IF(J905=0,"*","")))</f>
        <v>*</v>
      </c>
      <c r="D905" s="3">
        <f>仕訳入力シート!B905</f>
        <v>897</v>
      </c>
      <c r="E905" s="3" t="str">
        <f>IF(仕訳入力シート!C905&lt;&gt;0,仕訳入力シート!C905,"")</f>
        <v/>
      </c>
      <c r="F905" s="110" t="str">
        <f>IF(仕訳入力シート!D905&lt;&gt;0,仕訳入力シート!D905,"")</f>
        <v/>
      </c>
      <c r="H905" s="110" t="str">
        <f>IF(仕訳入力シート!AN905&lt;&gt;0,仕訳入力シート!AN905,"")</f>
        <v/>
      </c>
      <c r="I905" s="110" t="str">
        <f>IF(仕訳入力シート!AO905&lt;&gt;0,仕訳入力シート!AO905,"")</f>
        <v/>
      </c>
      <c r="J905" s="143">
        <f>仕訳入力シート!E905</f>
        <v>0</v>
      </c>
      <c r="K905" s="116" t="str">
        <f>IF(仕訳入力シート!F905&lt;&gt;0,仕訳入力シート!F905,"")</f>
        <v/>
      </c>
      <c r="L905" s="3" t="str">
        <f>IF(仕訳入力シート!G905&lt;&gt;0,仕訳入力シート!G905,"")</f>
        <v/>
      </c>
      <c r="M905" s="3" t="str">
        <f>IF(仕訳入力シート!H905&lt;&gt;0,仕訳入力シート!H905,"")</f>
        <v/>
      </c>
      <c r="N905" s="3" t="str">
        <f>IF(仕訳入力シート!I905&lt;&gt;0,仕訳入力シート!I905,"")</f>
        <v/>
      </c>
      <c r="O905" s="116" t="str">
        <f>IF(仕訳入力シート!P905&lt;&gt;0,仕訳入力シート!P905,"")</f>
        <v/>
      </c>
      <c r="P905" s="3" t="str">
        <f>IF(仕訳入力シート!Q905&lt;&gt;0,仕訳入力シート!Q905,"")</f>
        <v/>
      </c>
      <c r="Q905" s="3" t="str">
        <f>IF(仕訳入力シート!J905&lt;&gt;"",仕訳入力シート!J905,"")</f>
        <v/>
      </c>
      <c r="R905" s="3" t="str">
        <f>IF(仕訳入力シート!L905&lt;&gt;"",仕訳入力シート!L905,"")</f>
        <v/>
      </c>
      <c r="S905" s="3" t="str">
        <f>IF(仕訳入力シート!O905&lt;&gt;"",仕訳入力シート!O905,"")</f>
        <v/>
      </c>
      <c r="T905" s="3">
        <f t="shared" si="52"/>
        <v>0</v>
      </c>
      <c r="U905" s="3">
        <f t="shared" si="53"/>
        <v>0</v>
      </c>
      <c r="V905" s="113" t="str">
        <f>IF(仕訳入力シート!R905&lt;&gt;0,仕訳入力シート!R905,"")</f>
        <v/>
      </c>
      <c r="W905" s="3" t="str">
        <f>IF(仕訳入力シート!S905&lt;&gt;0,仕訳入力シート!S905,"")</f>
        <v/>
      </c>
      <c r="X905" s="3" t="str">
        <f>IF(仕訳入力シート!T905&lt;&gt;0,仕訳入力シート!T905,"")</f>
        <v/>
      </c>
      <c r="Y905" s="3" t="str">
        <f>IF(仕訳入力シート!U905&lt;&gt;0,仕訳入力シート!U905,"")</f>
        <v/>
      </c>
      <c r="Z905" s="116" t="str">
        <f>IF(仕訳入力シート!AB905&lt;&gt;0,仕訳入力シート!AB905,"")</f>
        <v/>
      </c>
      <c r="AA905" s="3" t="str">
        <f>IF(仕訳入力シート!AC905&lt;&gt;0,仕訳入力シート!AC905,"")</f>
        <v/>
      </c>
      <c r="AB905" s="3" t="str">
        <f>IF(仕訳入力シート!V905&lt;&gt;"",仕訳入力シート!V905,"")</f>
        <v/>
      </c>
      <c r="AC905" s="3" t="str">
        <f>IF(仕訳入力シート!X905&lt;&gt;"",仕訳入力シート!X905,"")</f>
        <v/>
      </c>
      <c r="AD905" s="3" t="str">
        <f>IF(仕訳入力シート!AA905&lt;&gt;"",仕訳入力シート!AA905,"")</f>
        <v/>
      </c>
      <c r="AE905" s="3">
        <f t="shared" si="54"/>
        <v>0</v>
      </c>
      <c r="AF905" s="3">
        <f t="shared" si="55"/>
        <v>0</v>
      </c>
      <c r="AG905" s="121" t="str">
        <f>IF(仕訳入力シート!AD905&lt;&gt;0,仕訳入力シート!AD905,"")</f>
        <v/>
      </c>
      <c r="AH905" s="3" t="str">
        <f>IF(仕訳入力シート!AE905&lt;&gt;"",仕訳入力シート!AE905,"")</f>
        <v/>
      </c>
      <c r="AI905" s="117" t="str">
        <f>IF(仕訳入力シート!AH905&lt;&gt;0,仕訳入力シート!AH905,"")</f>
        <v/>
      </c>
      <c r="AJ905" s="118" t="str">
        <f>IF(仕訳入力シート!AI905&lt;&gt;0,仕訳入力シート!AI905,"")</f>
        <v/>
      </c>
      <c r="AK905" s="118" t="str">
        <f>IF(仕訳入力シート!AJ905&lt;&gt;0,仕訳入力シート!AJ905,"")</f>
        <v/>
      </c>
      <c r="AL905" s="118" t="str">
        <f>IF(仕訳入力シート!AK905&lt;&gt;0,仕訳入力シート!AK905,"")</f>
        <v/>
      </c>
      <c r="AM905" s="118" t="str">
        <f>IF(仕訳入力シート!AL905&lt;&gt;0,仕訳入力シート!AL905,"")</f>
        <v/>
      </c>
      <c r="AN905" s="118"/>
      <c r="AO905" s="118"/>
      <c r="AP905" s="118"/>
      <c r="AQ905" s="118"/>
      <c r="AR905" s="118"/>
      <c r="AS905" s="118"/>
      <c r="AT905" s="118"/>
      <c r="AU905" s="120" t="str">
        <f>IF(仕訳入力シート!AQ905&lt;&gt;0,仕訳入力シート!AQ905,"")</f>
        <v/>
      </c>
      <c r="AV905" s="118" t="str">
        <f>IF(仕訳入力シート!AR905&lt;&gt;0,仕訳入力シート!AR905,"")</f>
        <v/>
      </c>
      <c r="AW905" s="120" t="str">
        <f>IF(仕訳入力シート!AT905&lt;&gt;0,仕訳入力シート!AT905,"")</f>
        <v/>
      </c>
      <c r="AX905" s="118" t="str">
        <f>IF(仕訳入力シート!AU905&lt;&gt;0,仕訳入力シート!AU905,"")</f>
        <v/>
      </c>
    </row>
    <row r="906" spans="1:50" ht="17.45" customHeight="1">
      <c r="A906" s="3" t="str">
        <f>IF(C906="",MAX(A$8:A905)+1,"")</f>
        <v/>
      </c>
      <c r="C906" s="3" t="str">
        <f>IF(仕訳入力シート!A906="*","*",IF(J906="","*",IF(J906=0,"*","")))</f>
        <v>*</v>
      </c>
      <c r="D906" s="3">
        <f>仕訳入力シート!B906</f>
        <v>898</v>
      </c>
      <c r="E906" s="3" t="str">
        <f>IF(仕訳入力シート!C906&lt;&gt;0,仕訳入力シート!C906,"")</f>
        <v/>
      </c>
      <c r="F906" s="110" t="str">
        <f>IF(仕訳入力シート!D906&lt;&gt;0,仕訳入力シート!D906,"")</f>
        <v/>
      </c>
      <c r="H906" s="110" t="str">
        <f>IF(仕訳入力シート!AN906&lt;&gt;0,仕訳入力シート!AN906,"")</f>
        <v/>
      </c>
      <c r="I906" s="110" t="str">
        <f>IF(仕訳入力シート!AO906&lt;&gt;0,仕訳入力シート!AO906,"")</f>
        <v/>
      </c>
      <c r="J906" s="143">
        <f>仕訳入力シート!E906</f>
        <v>0</v>
      </c>
      <c r="K906" s="116" t="str">
        <f>IF(仕訳入力シート!F906&lt;&gt;0,仕訳入力シート!F906,"")</f>
        <v/>
      </c>
      <c r="L906" s="3" t="str">
        <f>IF(仕訳入力シート!G906&lt;&gt;0,仕訳入力シート!G906,"")</f>
        <v/>
      </c>
      <c r="M906" s="3" t="str">
        <f>IF(仕訳入力シート!H906&lt;&gt;0,仕訳入力シート!H906,"")</f>
        <v/>
      </c>
      <c r="N906" s="3" t="str">
        <f>IF(仕訳入力シート!I906&lt;&gt;0,仕訳入力シート!I906,"")</f>
        <v/>
      </c>
      <c r="O906" s="116" t="str">
        <f>IF(仕訳入力シート!P906&lt;&gt;0,仕訳入力シート!P906,"")</f>
        <v/>
      </c>
      <c r="P906" s="3" t="str">
        <f>IF(仕訳入力シート!Q906&lt;&gt;0,仕訳入力シート!Q906,"")</f>
        <v/>
      </c>
      <c r="Q906" s="3" t="str">
        <f>IF(仕訳入力シート!J906&lt;&gt;"",仕訳入力シート!J906,"")</f>
        <v/>
      </c>
      <c r="R906" s="3" t="str">
        <f>IF(仕訳入力シート!L906&lt;&gt;"",仕訳入力シート!L906,"")</f>
        <v/>
      </c>
      <c r="S906" s="3" t="str">
        <f>IF(仕訳入力シート!O906&lt;&gt;"",仕訳入力シート!O906,"")</f>
        <v/>
      </c>
      <c r="T906" s="3">
        <f t="shared" ref="T906:T969" si="56">J906-U906</f>
        <v>0</v>
      </c>
      <c r="U906" s="3">
        <f t="shared" ref="U906:U969" si="57">IF(J906&lt;&gt;0,ROUND((J906/(100+S906)*S906)*IF(Q906=42,0.5,IF(Q906=43,0.8,1)),0),0)</f>
        <v>0</v>
      </c>
      <c r="V906" s="113" t="str">
        <f>IF(仕訳入力シート!R906&lt;&gt;0,仕訳入力シート!R906,"")</f>
        <v/>
      </c>
      <c r="W906" s="3" t="str">
        <f>IF(仕訳入力シート!S906&lt;&gt;0,仕訳入力シート!S906,"")</f>
        <v/>
      </c>
      <c r="X906" s="3" t="str">
        <f>IF(仕訳入力シート!T906&lt;&gt;0,仕訳入力シート!T906,"")</f>
        <v/>
      </c>
      <c r="Y906" s="3" t="str">
        <f>IF(仕訳入力シート!U906&lt;&gt;0,仕訳入力シート!U906,"")</f>
        <v/>
      </c>
      <c r="Z906" s="116" t="str">
        <f>IF(仕訳入力シート!AB906&lt;&gt;0,仕訳入力シート!AB906,"")</f>
        <v/>
      </c>
      <c r="AA906" s="3" t="str">
        <f>IF(仕訳入力シート!AC906&lt;&gt;0,仕訳入力シート!AC906,"")</f>
        <v/>
      </c>
      <c r="AB906" s="3" t="str">
        <f>IF(仕訳入力シート!V906&lt;&gt;"",仕訳入力シート!V906,"")</f>
        <v/>
      </c>
      <c r="AC906" s="3" t="str">
        <f>IF(仕訳入力シート!X906&lt;&gt;"",仕訳入力シート!X906,"")</f>
        <v/>
      </c>
      <c r="AD906" s="3" t="str">
        <f>IF(仕訳入力シート!AA906&lt;&gt;"",仕訳入力シート!AA906,"")</f>
        <v/>
      </c>
      <c r="AE906" s="3">
        <f t="shared" ref="AE906:AE969" si="58">J906-AF906</f>
        <v>0</v>
      </c>
      <c r="AF906" s="3">
        <f t="shared" ref="AF906:AF969" si="59">IF(J906&lt;&gt;0,ROUND((J906/(100+AD906)*AD906)*IF(AB906=42,0.5,IF(AB906=43,0.8,1)),0),0)</f>
        <v>0</v>
      </c>
      <c r="AG906" s="121" t="str">
        <f>IF(仕訳入力シート!AD906&lt;&gt;0,仕訳入力シート!AD906,"")</f>
        <v/>
      </c>
      <c r="AH906" s="3" t="str">
        <f>IF(仕訳入力シート!AE906&lt;&gt;"",仕訳入力シート!AE906,"")</f>
        <v/>
      </c>
      <c r="AI906" s="117" t="str">
        <f>IF(仕訳入力シート!AH906&lt;&gt;0,仕訳入力シート!AH906,"")</f>
        <v/>
      </c>
      <c r="AJ906" s="118" t="str">
        <f>IF(仕訳入力シート!AI906&lt;&gt;0,仕訳入力シート!AI906,"")</f>
        <v/>
      </c>
      <c r="AK906" s="118" t="str">
        <f>IF(仕訳入力シート!AJ906&lt;&gt;0,仕訳入力シート!AJ906,"")</f>
        <v/>
      </c>
      <c r="AL906" s="118" t="str">
        <f>IF(仕訳入力シート!AK906&lt;&gt;0,仕訳入力シート!AK906,"")</f>
        <v/>
      </c>
      <c r="AM906" s="118" t="str">
        <f>IF(仕訳入力シート!AL906&lt;&gt;0,仕訳入力シート!AL906,"")</f>
        <v/>
      </c>
      <c r="AN906" s="118"/>
      <c r="AO906" s="118"/>
      <c r="AP906" s="118"/>
      <c r="AQ906" s="118"/>
      <c r="AR906" s="118"/>
      <c r="AS906" s="118"/>
      <c r="AT906" s="118"/>
      <c r="AU906" s="120" t="str">
        <f>IF(仕訳入力シート!AQ906&lt;&gt;0,仕訳入力シート!AQ906,"")</f>
        <v/>
      </c>
      <c r="AV906" s="118" t="str">
        <f>IF(仕訳入力シート!AR906&lt;&gt;0,仕訳入力シート!AR906,"")</f>
        <v/>
      </c>
      <c r="AW906" s="120" t="str">
        <f>IF(仕訳入力シート!AT906&lt;&gt;0,仕訳入力シート!AT906,"")</f>
        <v/>
      </c>
      <c r="AX906" s="118" t="str">
        <f>IF(仕訳入力シート!AU906&lt;&gt;0,仕訳入力シート!AU906,"")</f>
        <v/>
      </c>
    </row>
    <row r="907" spans="1:50" ht="17.45" customHeight="1">
      <c r="A907" s="3" t="str">
        <f>IF(C907="",MAX(A$8:A906)+1,"")</f>
        <v/>
      </c>
      <c r="C907" s="3" t="str">
        <f>IF(仕訳入力シート!A907="*","*",IF(J907="","*",IF(J907=0,"*","")))</f>
        <v>*</v>
      </c>
      <c r="D907" s="3">
        <f>仕訳入力シート!B907</f>
        <v>899</v>
      </c>
      <c r="E907" s="3" t="str">
        <f>IF(仕訳入力シート!C907&lt;&gt;0,仕訳入力シート!C907,"")</f>
        <v/>
      </c>
      <c r="F907" s="110" t="str">
        <f>IF(仕訳入力シート!D907&lt;&gt;0,仕訳入力シート!D907,"")</f>
        <v/>
      </c>
      <c r="H907" s="110" t="str">
        <f>IF(仕訳入力シート!AN907&lt;&gt;0,仕訳入力シート!AN907,"")</f>
        <v/>
      </c>
      <c r="I907" s="110" t="str">
        <f>IF(仕訳入力シート!AO907&lt;&gt;0,仕訳入力シート!AO907,"")</f>
        <v/>
      </c>
      <c r="J907" s="143">
        <f>仕訳入力シート!E907</f>
        <v>0</v>
      </c>
      <c r="K907" s="116" t="str">
        <f>IF(仕訳入力シート!F907&lt;&gt;0,仕訳入力シート!F907,"")</f>
        <v/>
      </c>
      <c r="L907" s="3" t="str">
        <f>IF(仕訳入力シート!G907&lt;&gt;0,仕訳入力シート!G907,"")</f>
        <v/>
      </c>
      <c r="M907" s="3" t="str">
        <f>IF(仕訳入力シート!H907&lt;&gt;0,仕訳入力シート!H907,"")</f>
        <v/>
      </c>
      <c r="N907" s="3" t="str">
        <f>IF(仕訳入力シート!I907&lt;&gt;0,仕訳入力シート!I907,"")</f>
        <v/>
      </c>
      <c r="O907" s="116" t="str">
        <f>IF(仕訳入力シート!P907&lt;&gt;0,仕訳入力シート!P907,"")</f>
        <v/>
      </c>
      <c r="P907" s="3" t="str">
        <f>IF(仕訳入力シート!Q907&lt;&gt;0,仕訳入力シート!Q907,"")</f>
        <v/>
      </c>
      <c r="Q907" s="3" t="str">
        <f>IF(仕訳入力シート!J907&lt;&gt;"",仕訳入力シート!J907,"")</f>
        <v/>
      </c>
      <c r="R907" s="3" t="str">
        <f>IF(仕訳入力シート!L907&lt;&gt;"",仕訳入力シート!L907,"")</f>
        <v/>
      </c>
      <c r="S907" s="3" t="str">
        <f>IF(仕訳入力シート!O907&lt;&gt;"",仕訳入力シート!O907,"")</f>
        <v/>
      </c>
      <c r="T907" s="3">
        <f t="shared" si="56"/>
        <v>0</v>
      </c>
      <c r="U907" s="3">
        <f t="shared" si="57"/>
        <v>0</v>
      </c>
      <c r="V907" s="113" t="str">
        <f>IF(仕訳入力シート!R907&lt;&gt;0,仕訳入力シート!R907,"")</f>
        <v/>
      </c>
      <c r="W907" s="3" t="str">
        <f>IF(仕訳入力シート!S907&lt;&gt;0,仕訳入力シート!S907,"")</f>
        <v/>
      </c>
      <c r="X907" s="3" t="str">
        <f>IF(仕訳入力シート!T907&lt;&gt;0,仕訳入力シート!T907,"")</f>
        <v/>
      </c>
      <c r="Y907" s="3" t="str">
        <f>IF(仕訳入力シート!U907&lt;&gt;0,仕訳入力シート!U907,"")</f>
        <v/>
      </c>
      <c r="Z907" s="116" t="str">
        <f>IF(仕訳入力シート!AB907&lt;&gt;0,仕訳入力シート!AB907,"")</f>
        <v/>
      </c>
      <c r="AA907" s="3" t="str">
        <f>IF(仕訳入力シート!AC907&lt;&gt;0,仕訳入力シート!AC907,"")</f>
        <v/>
      </c>
      <c r="AB907" s="3" t="str">
        <f>IF(仕訳入力シート!V907&lt;&gt;"",仕訳入力シート!V907,"")</f>
        <v/>
      </c>
      <c r="AC907" s="3" t="str">
        <f>IF(仕訳入力シート!X907&lt;&gt;"",仕訳入力シート!X907,"")</f>
        <v/>
      </c>
      <c r="AD907" s="3" t="str">
        <f>IF(仕訳入力シート!AA907&lt;&gt;"",仕訳入力シート!AA907,"")</f>
        <v/>
      </c>
      <c r="AE907" s="3">
        <f t="shared" si="58"/>
        <v>0</v>
      </c>
      <c r="AF907" s="3">
        <f t="shared" si="59"/>
        <v>0</v>
      </c>
      <c r="AG907" s="121" t="str">
        <f>IF(仕訳入力シート!AD907&lt;&gt;0,仕訳入力シート!AD907,"")</f>
        <v/>
      </c>
      <c r="AH907" s="3" t="str">
        <f>IF(仕訳入力シート!AE907&lt;&gt;"",仕訳入力シート!AE907,"")</f>
        <v/>
      </c>
      <c r="AI907" s="117" t="str">
        <f>IF(仕訳入力シート!AH907&lt;&gt;0,仕訳入力シート!AH907,"")</f>
        <v/>
      </c>
      <c r="AJ907" s="118" t="str">
        <f>IF(仕訳入力シート!AI907&lt;&gt;0,仕訳入力シート!AI907,"")</f>
        <v/>
      </c>
      <c r="AK907" s="118" t="str">
        <f>IF(仕訳入力シート!AJ907&lt;&gt;0,仕訳入力シート!AJ907,"")</f>
        <v/>
      </c>
      <c r="AL907" s="118" t="str">
        <f>IF(仕訳入力シート!AK907&lt;&gt;0,仕訳入力シート!AK907,"")</f>
        <v/>
      </c>
      <c r="AM907" s="118" t="str">
        <f>IF(仕訳入力シート!AL907&lt;&gt;0,仕訳入力シート!AL907,"")</f>
        <v/>
      </c>
      <c r="AN907" s="118"/>
      <c r="AO907" s="118"/>
      <c r="AP907" s="118"/>
      <c r="AQ907" s="118"/>
      <c r="AR907" s="118"/>
      <c r="AS907" s="118"/>
      <c r="AT907" s="118"/>
      <c r="AU907" s="120" t="str">
        <f>IF(仕訳入力シート!AQ907&lt;&gt;0,仕訳入力シート!AQ907,"")</f>
        <v/>
      </c>
      <c r="AV907" s="118" t="str">
        <f>IF(仕訳入力シート!AR907&lt;&gt;0,仕訳入力シート!AR907,"")</f>
        <v/>
      </c>
      <c r="AW907" s="120" t="str">
        <f>IF(仕訳入力シート!AT907&lt;&gt;0,仕訳入力シート!AT907,"")</f>
        <v/>
      </c>
      <c r="AX907" s="118" t="str">
        <f>IF(仕訳入力シート!AU907&lt;&gt;0,仕訳入力シート!AU907,"")</f>
        <v/>
      </c>
    </row>
    <row r="908" spans="1:50" ht="17.45" customHeight="1">
      <c r="A908" s="3" t="str">
        <f>IF(C908="",MAX(A$8:A907)+1,"")</f>
        <v/>
      </c>
      <c r="C908" s="3" t="str">
        <f>IF(仕訳入力シート!A908="*","*",IF(J908="","*",IF(J908=0,"*","")))</f>
        <v>*</v>
      </c>
      <c r="D908" s="3">
        <f>仕訳入力シート!B908</f>
        <v>900</v>
      </c>
      <c r="E908" s="3" t="str">
        <f>IF(仕訳入力シート!C908&lt;&gt;0,仕訳入力シート!C908,"")</f>
        <v/>
      </c>
      <c r="F908" s="110" t="str">
        <f>IF(仕訳入力シート!D908&lt;&gt;0,仕訳入力シート!D908,"")</f>
        <v/>
      </c>
      <c r="H908" s="110" t="str">
        <f>IF(仕訳入力シート!AN908&lt;&gt;0,仕訳入力シート!AN908,"")</f>
        <v/>
      </c>
      <c r="I908" s="110" t="str">
        <f>IF(仕訳入力シート!AO908&lt;&gt;0,仕訳入力シート!AO908,"")</f>
        <v/>
      </c>
      <c r="J908" s="143">
        <f>仕訳入力シート!E908</f>
        <v>0</v>
      </c>
      <c r="K908" s="116" t="str">
        <f>IF(仕訳入力シート!F908&lt;&gt;0,仕訳入力シート!F908,"")</f>
        <v/>
      </c>
      <c r="L908" s="3" t="str">
        <f>IF(仕訳入力シート!G908&lt;&gt;0,仕訳入力シート!G908,"")</f>
        <v/>
      </c>
      <c r="M908" s="3" t="str">
        <f>IF(仕訳入力シート!H908&lt;&gt;0,仕訳入力シート!H908,"")</f>
        <v/>
      </c>
      <c r="N908" s="3" t="str">
        <f>IF(仕訳入力シート!I908&lt;&gt;0,仕訳入力シート!I908,"")</f>
        <v/>
      </c>
      <c r="O908" s="116" t="str">
        <f>IF(仕訳入力シート!P908&lt;&gt;0,仕訳入力シート!P908,"")</f>
        <v/>
      </c>
      <c r="P908" s="3" t="str">
        <f>IF(仕訳入力シート!Q908&lt;&gt;0,仕訳入力シート!Q908,"")</f>
        <v/>
      </c>
      <c r="Q908" s="3" t="str">
        <f>IF(仕訳入力シート!J908&lt;&gt;"",仕訳入力シート!J908,"")</f>
        <v/>
      </c>
      <c r="R908" s="3" t="str">
        <f>IF(仕訳入力シート!L908&lt;&gt;"",仕訳入力シート!L908,"")</f>
        <v/>
      </c>
      <c r="S908" s="3" t="str">
        <f>IF(仕訳入力シート!O908&lt;&gt;"",仕訳入力シート!O908,"")</f>
        <v/>
      </c>
      <c r="T908" s="3">
        <f t="shared" si="56"/>
        <v>0</v>
      </c>
      <c r="U908" s="3">
        <f t="shared" si="57"/>
        <v>0</v>
      </c>
      <c r="V908" s="113" t="str">
        <f>IF(仕訳入力シート!R908&lt;&gt;0,仕訳入力シート!R908,"")</f>
        <v/>
      </c>
      <c r="W908" s="3" t="str">
        <f>IF(仕訳入力シート!S908&lt;&gt;0,仕訳入力シート!S908,"")</f>
        <v/>
      </c>
      <c r="X908" s="3" t="str">
        <f>IF(仕訳入力シート!T908&lt;&gt;0,仕訳入力シート!T908,"")</f>
        <v/>
      </c>
      <c r="Y908" s="3" t="str">
        <f>IF(仕訳入力シート!U908&lt;&gt;0,仕訳入力シート!U908,"")</f>
        <v/>
      </c>
      <c r="Z908" s="116" t="str">
        <f>IF(仕訳入力シート!AB908&lt;&gt;0,仕訳入力シート!AB908,"")</f>
        <v/>
      </c>
      <c r="AA908" s="3" t="str">
        <f>IF(仕訳入力シート!AC908&lt;&gt;0,仕訳入力シート!AC908,"")</f>
        <v/>
      </c>
      <c r="AB908" s="3" t="str">
        <f>IF(仕訳入力シート!V908&lt;&gt;"",仕訳入力シート!V908,"")</f>
        <v/>
      </c>
      <c r="AC908" s="3" t="str">
        <f>IF(仕訳入力シート!X908&lt;&gt;"",仕訳入力シート!X908,"")</f>
        <v/>
      </c>
      <c r="AD908" s="3" t="str">
        <f>IF(仕訳入力シート!AA908&lt;&gt;"",仕訳入力シート!AA908,"")</f>
        <v/>
      </c>
      <c r="AE908" s="3">
        <f t="shared" si="58"/>
        <v>0</v>
      </c>
      <c r="AF908" s="3">
        <f t="shared" si="59"/>
        <v>0</v>
      </c>
      <c r="AG908" s="121" t="str">
        <f>IF(仕訳入力シート!AD908&lt;&gt;0,仕訳入力シート!AD908,"")</f>
        <v/>
      </c>
      <c r="AH908" s="3" t="str">
        <f>IF(仕訳入力シート!AE908&lt;&gt;"",仕訳入力シート!AE908,"")</f>
        <v/>
      </c>
      <c r="AI908" s="117" t="str">
        <f>IF(仕訳入力シート!AH908&lt;&gt;0,仕訳入力シート!AH908,"")</f>
        <v/>
      </c>
      <c r="AJ908" s="118" t="str">
        <f>IF(仕訳入力シート!AI908&lt;&gt;0,仕訳入力シート!AI908,"")</f>
        <v/>
      </c>
      <c r="AK908" s="118" t="str">
        <f>IF(仕訳入力シート!AJ908&lt;&gt;0,仕訳入力シート!AJ908,"")</f>
        <v/>
      </c>
      <c r="AL908" s="118" t="str">
        <f>IF(仕訳入力シート!AK908&lt;&gt;0,仕訳入力シート!AK908,"")</f>
        <v/>
      </c>
      <c r="AM908" s="118" t="str">
        <f>IF(仕訳入力シート!AL908&lt;&gt;0,仕訳入力シート!AL908,"")</f>
        <v/>
      </c>
      <c r="AN908" s="118"/>
      <c r="AO908" s="118"/>
      <c r="AP908" s="118"/>
      <c r="AQ908" s="118"/>
      <c r="AR908" s="118"/>
      <c r="AS908" s="118"/>
      <c r="AT908" s="118"/>
      <c r="AU908" s="120" t="str">
        <f>IF(仕訳入力シート!AQ908&lt;&gt;0,仕訳入力シート!AQ908,"")</f>
        <v/>
      </c>
      <c r="AV908" s="118" t="str">
        <f>IF(仕訳入力シート!AR908&lt;&gt;0,仕訳入力シート!AR908,"")</f>
        <v/>
      </c>
      <c r="AW908" s="120" t="str">
        <f>IF(仕訳入力シート!AT908&lt;&gt;0,仕訳入力シート!AT908,"")</f>
        <v/>
      </c>
      <c r="AX908" s="118" t="str">
        <f>IF(仕訳入力シート!AU908&lt;&gt;0,仕訳入力シート!AU908,"")</f>
        <v/>
      </c>
    </row>
    <row r="909" spans="1:50" ht="17.45" customHeight="1">
      <c r="A909" s="3" t="str">
        <f>IF(C909="",MAX(A$8:A908)+1,"")</f>
        <v/>
      </c>
      <c r="C909" s="3" t="str">
        <f>IF(仕訳入力シート!A909="*","*",IF(J909="","*",IF(J909=0,"*","")))</f>
        <v>*</v>
      </c>
      <c r="D909" s="3">
        <f>仕訳入力シート!B909</f>
        <v>901</v>
      </c>
      <c r="E909" s="3" t="str">
        <f>IF(仕訳入力シート!C909&lt;&gt;0,仕訳入力シート!C909,"")</f>
        <v/>
      </c>
      <c r="F909" s="110" t="str">
        <f>IF(仕訳入力シート!D909&lt;&gt;0,仕訳入力シート!D909,"")</f>
        <v/>
      </c>
      <c r="H909" s="110" t="str">
        <f>IF(仕訳入力シート!AN909&lt;&gt;0,仕訳入力シート!AN909,"")</f>
        <v/>
      </c>
      <c r="I909" s="110" t="str">
        <f>IF(仕訳入力シート!AO909&lt;&gt;0,仕訳入力シート!AO909,"")</f>
        <v/>
      </c>
      <c r="J909" s="143">
        <f>仕訳入力シート!E909</f>
        <v>0</v>
      </c>
      <c r="K909" s="116" t="str">
        <f>IF(仕訳入力シート!F909&lt;&gt;0,仕訳入力シート!F909,"")</f>
        <v/>
      </c>
      <c r="L909" s="3" t="str">
        <f>IF(仕訳入力シート!G909&lt;&gt;0,仕訳入力シート!G909,"")</f>
        <v/>
      </c>
      <c r="M909" s="3" t="str">
        <f>IF(仕訳入力シート!H909&lt;&gt;0,仕訳入力シート!H909,"")</f>
        <v/>
      </c>
      <c r="N909" s="3" t="str">
        <f>IF(仕訳入力シート!I909&lt;&gt;0,仕訳入力シート!I909,"")</f>
        <v/>
      </c>
      <c r="O909" s="116" t="str">
        <f>IF(仕訳入力シート!P909&lt;&gt;0,仕訳入力シート!P909,"")</f>
        <v/>
      </c>
      <c r="P909" s="3" t="str">
        <f>IF(仕訳入力シート!Q909&lt;&gt;0,仕訳入力シート!Q909,"")</f>
        <v/>
      </c>
      <c r="Q909" s="3" t="str">
        <f>IF(仕訳入力シート!J909&lt;&gt;"",仕訳入力シート!J909,"")</f>
        <v/>
      </c>
      <c r="R909" s="3" t="str">
        <f>IF(仕訳入力シート!L909&lt;&gt;"",仕訳入力シート!L909,"")</f>
        <v/>
      </c>
      <c r="S909" s="3" t="str">
        <f>IF(仕訳入力シート!O909&lt;&gt;"",仕訳入力シート!O909,"")</f>
        <v/>
      </c>
      <c r="T909" s="3">
        <f t="shared" si="56"/>
        <v>0</v>
      </c>
      <c r="U909" s="3">
        <f t="shared" si="57"/>
        <v>0</v>
      </c>
      <c r="V909" s="113" t="str">
        <f>IF(仕訳入力シート!R909&lt;&gt;0,仕訳入力シート!R909,"")</f>
        <v/>
      </c>
      <c r="W909" s="3" t="str">
        <f>IF(仕訳入力シート!S909&lt;&gt;0,仕訳入力シート!S909,"")</f>
        <v/>
      </c>
      <c r="X909" s="3" t="str">
        <f>IF(仕訳入力シート!T909&lt;&gt;0,仕訳入力シート!T909,"")</f>
        <v/>
      </c>
      <c r="Y909" s="3" t="str">
        <f>IF(仕訳入力シート!U909&lt;&gt;0,仕訳入力シート!U909,"")</f>
        <v/>
      </c>
      <c r="Z909" s="116" t="str">
        <f>IF(仕訳入力シート!AB909&lt;&gt;0,仕訳入力シート!AB909,"")</f>
        <v/>
      </c>
      <c r="AA909" s="3" t="str">
        <f>IF(仕訳入力シート!AC909&lt;&gt;0,仕訳入力シート!AC909,"")</f>
        <v/>
      </c>
      <c r="AB909" s="3" t="str">
        <f>IF(仕訳入力シート!V909&lt;&gt;"",仕訳入力シート!V909,"")</f>
        <v/>
      </c>
      <c r="AC909" s="3" t="str">
        <f>IF(仕訳入力シート!X909&lt;&gt;"",仕訳入力シート!X909,"")</f>
        <v/>
      </c>
      <c r="AD909" s="3" t="str">
        <f>IF(仕訳入力シート!AA909&lt;&gt;"",仕訳入力シート!AA909,"")</f>
        <v/>
      </c>
      <c r="AE909" s="3">
        <f t="shared" si="58"/>
        <v>0</v>
      </c>
      <c r="AF909" s="3">
        <f t="shared" si="59"/>
        <v>0</v>
      </c>
      <c r="AG909" s="121" t="str">
        <f>IF(仕訳入力シート!AD909&lt;&gt;0,仕訳入力シート!AD909,"")</f>
        <v/>
      </c>
      <c r="AH909" s="3" t="str">
        <f>IF(仕訳入力シート!AE909&lt;&gt;"",仕訳入力シート!AE909,"")</f>
        <v/>
      </c>
      <c r="AI909" s="117" t="str">
        <f>IF(仕訳入力シート!AH909&lt;&gt;0,仕訳入力シート!AH909,"")</f>
        <v/>
      </c>
      <c r="AJ909" s="118" t="str">
        <f>IF(仕訳入力シート!AI909&lt;&gt;0,仕訳入力シート!AI909,"")</f>
        <v/>
      </c>
      <c r="AK909" s="118" t="str">
        <f>IF(仕訳入力シート!AJ909&lt;&gt;0,仕訳入力シート!AJ909,"")</f>
        <v/>
      </c>
      <c r="AL909" s="118" t="str">
        <f>IF(仕訳入力シート!AK909&lt;&gt;0,仕訳入力シート!AK909,"")</f>
        <v/>
      </c>
      <c r="AM909" s="118" t="str">
        <f>IF(仕訳入力シート!AL909&lt;&gt;0,仕訳入力シート!AL909,"")</f>
        <v/>
      </c>
      <c r="AN909" s="118"/>
      <c r="AO909" s="118"/>
      <c r="AP909" s="118"/>
      <c r="AQ909" s="118"/>
      <c r="AR909" s="118"/>
      <c r="AS909" s="118"/>
      <c r="AT909" s="118"/>
      <c r="AU909" s="120" t="str">
        <f>IF(仕訳入力シート!AQ909&lt;&gt;0,仕訳入力シート!AQ909,"")</f>
        <v/>
      </c>
      <c r="AV909" s="118" t="str">
        <f>IF(仕訳入力シート!AR909&lt;&gt;0,仕訳入力シート!AR909,"")</f>
        <v/>
      </c>
      <c r="AW909" s="120" t="str">
        <f>IF(仕訳入力シート!AT909&lt;&gt;0,仕訳入力シート!AT909,"")</f>
        <v/>
      </c>
      <c r="AX909" s="118" t="str">
        <f>IF(仕訳入力シート!AU909&lt;&gt;0,仕訳入力シート!AU909,"")</f>
        <v/>
      </c>
    </row>
    <row r="910" spans="1:50" ht="17.45" customHeight="1">
      <c r="A910" s="3" t="str">
        <f>IF(C910="",MAX(A$8:A909)+1,"")</f>
        <v/>
      </c>
      <c r="C910" s="3" t="str">
        <f>IF(仕訳入力シート!A910="*","*",IF(J910="","*",IF(J910=0,"*","")))</f>
        <v>*</v>
      </c>
      <c r="D910" s="3">
        <f>仕訳入力シート!B910</f>
        <v>902</v>
      </c>
      <c r="E910" s="3" t="str">
        <f>IF(仕訳入力シート!C910&lt;&gt;0,仕訳入力シート!C910,"")</f>
        <v/>
      </c>
      <c r="F910" s="110" t="str">
        <f>IF(仕訳入力シート!D910&lt;&gt;0,仕訳入力シート!D910,"")</f>
        <v/>
      </c>
      <c r="H910" s="110" t="str">
        <f>IF(仕訳入力シート!AN910&lt;&gt;0,仕訳入力シート!AN910,"")</f>
        <v/>
      </c>
      <c r="I910" s="110" t="str">
        <f>IF(仕訳入力シート!AO910&lt;&gt;0,仕訳入力シート!AO910,"")</f>
        <v/>
      </c>
      <c r="J910" s="143">
        <f>仕訳入力シート!E910</f>
        <v>0</v>
      </c>
      <c r="K910" s="116" t="str">
        <f>IF(仕訳入力シート!F910&lt;&gt;0,仕訳入力シート!F910,"")</f>
        <v/>
      </c>
      <c r="L910" s="3" t="str">
        <f>IF(仕訳入力シート!G910&lt;&gt;0,仕訳入力シート!G910,"")</f>
        <v/>
      </c>
      <c r="M910" s="3" t="str">
        <f>IF(仕訳入力シート!H910&lt;&gt;0,仕訳入力シート!H910,"")</f>
        <v/>
      </c>
      <c r="N910" s="3" t="str">
        <f>IF(仕訳入力シート!I910&lt;&gt;0,仕訳入力シート!I910,"")</f>
        <v/>
      </c>
      <c r="O910" s="116" t="str">
        <f>IF(仕訳入力シート!P910&lt;&gt;0,仕訳入力シート!P910,"")</f>
        <v/>
      </c>
      <c r="P910" s="3" t="str">
        <f>IF(仕訳入力シート!Q910&lt;&gt;0,仕訳入力シート!Q910,"")</f>
        <v/>
      </c>
      <c r="Q910" s="3" t="str">
        <f>IF(仕訳入力シート!J910&lt;&gt;"",仕訳入力シート!J910,"")</f>
        <v/>
      </c>
      <c r="R910" s="3" t="str">
        <f>IF(仕訳入力シート!L910&lt;&gt;"",仕訳入力シート!L910,"")</f>
        <v/>
      </c>
      <c r="S910" s="3" t="str">
        <f>IF(仕訳入力シート!O910&lt;&gt;"",仕訳入力シート!O910,"")</f>
        <v/>
      </c>
      <c r="T910" s="3">
        <f t="shared" si="56"/>
        <v>0</v>
      </c>
      <c r="U910" s="3">
        <f t="shared" si="57"/>
        <v>0</v>
      </c>
      <c r="V910" s="113" t="str">
        <f>IF(仕訳入力シート!R910&lt;&gt;0,仕訳入力シート!R910,"")</f>
        <v/>
      </c>
      <c r="W910" s="3" t="str">
        <f>IF(仕訳入力シート!S910&lt;&gt;0,仕訳入力シート!S910,"")</f>
        <v/>
      </c>
      <c r="X910" s="3" t="str">
        <f>IF(仕訳入力シート!T910&lt;&gt;0,仕訳入力シート!T910,"")</f>
        <v/>
      </c>
      <c r="Y910" s="3" t="str">
        <f>IF(仕訳入力シート!U910&lt;&gt;0,仕訳入力シート!U910,"")</f>
        <v/>
      </c>
      <c r="Z910" s="116" t="str">
        <f>IF(仕訳入力シート!AB910&lt;&gt;0,仕訳入力シート!AB910,"")</f>
        <v/>
      </c>
      <c r="AA910" s="3" t="str">
        <f>IF(仕訳入力シート!AC910&lt;&gt;0,仕訳入力シート!AC910,"")</f>
        <v/>
      </c>
      <c r="AB910" s="3" t="str">
        <f>IF(仕訳入力シート!V910&lt;&gt;"",仕訳入力シート!V910,"")</f>
        <v/>
      </c>
      <c r="AC910" s="3" t="str">
        <f>IF(仕訳入力シート!X910&lt;&gt;"",仕訳入力シート!X910,"")</f>
        <v/>
      </c>
      <c r="AD910" s="3" t="str">
        <f>IF(仕訳入力シート!AA910&lt;&gt;"",仕訳入力シート!AA910,"")</f>
        <v/>
      </c>
      <c r="AE910" s="3">
        <f t="shared" si="58"/>
        <v>0</v>
      </c>
      <c r="AF910" s="3">
        <f t="shared" si="59"/>
        <v>0</v>
      </c>
      <c r="AG910" s="121" t="str">
        <f>IF(仕訳入力シート!AD910&lt;&gt;0,仕訳入力シート!AD910,"")</f>
        <v/>
      </c>
      <c r="AH910" s="3" t="str">
        <f>IF(仕訳入力シート!AE910&lt;&gt;"",仕訳入力シート!AE910,"")</f>
        <v/>
      </c>
      <c r="AI910" s="117" t="str">
        <f>IF(仕訳入力シート!AH910&lt;&gt;0,仕訳入力シート!AH910,"")</f>
        <v/>
      </c>
      <c r="AJ910" s="118" t="str">
        <f>IF(仕訳入力シート!AI910&lt;&gt;0,仕訳入力シート!AI910,"")</f>
        <v/>
      </c>
      <c r="AK910" s="118" t="str">
        <f>IF(仕訳入力シート!AJ910&lt;&gt;0,仕訳入力シート!AJ910,"")</f>
        <v/>
      </c>
      <c r="AL910" s="118" t="str">
        <f>IF(仕訳入力シート!AK910&lt;&gt;0,仕訳入力シート!AK910,"")</f>
        <v/>
      </c>
      <c r="AM910" s="118" t="str">
        <f>IF(仕訳入力シート!AL910&lt;&gt;0,仕訳入力シート!AL910,"")</f>
        <v/>
      </c>
      <c r="AN910" s="118"/>
      <c r="AO910" s="118"/>
      <c r="AP910" s="118"/>
      <c r="AQ910" s="118"/>
      <c r="AR910" s="118"/>
      <c r="AS910" s="118"/>
      <c r="AT910" s="118"/>
      <c r="AU910" s="120" t="str">
        <f>IF(仕訳入力シート!AQ910&lt;&gt;0,仕訳入力シート!AQ910,"")</f>
        <v/>
      </c>
      <c r="AV910" s="118" t="str">
        <f>IF(仕訳入力シート!AR910&lt;&gt;0,仕訳入力シート!AR910,"")</f>
        <v/>
      </c>
      <c r="AW910" s="120" t="str">
        <f>IF(仕訳入力シート!AT910&lt;&gt;0,仕訳入力シート!AT910,"")</f>
        <v/>
      </c>
      <c r="AX910" s="118" t="str">
        <f>IF(仕訳入力シート!AU910&lt;&gt;0,仕訳入力シート!AU910,"")</f>
        <v/>
      </c>
    </row>
    <row r="911" spans="1:50" ht="17.45" customHeight="1">
      <c r="A911" s="3" t="str">
        <f>IF(C911="",MAX(A$8:A910)+1,"")</f>
        <v/>
      </c>
      <c r="C911" s="3" t="str">
        <f>IF(仕訳入力シート!A911="*","*",IF(J911="","*",IF(J911=0,"*","")))</f>
        <v>*</v>
      </c>
      <c r="D911" s="3">
        <f>仕訳入力シート!B911</f>
        <v>903</v>
      </c>
      <c r="E911" s="3" t="str">
        <f>IF(仕訳入力シート!C911&lt;&gt;0,仕訳入力シート!C911,"")</f>
        <v/>
      </c>
      <c r="F911" s="110" t="str">
        <f>IF(仕訳入力シート!D911&lt;&gt;0,仕訳入力シート!D911,"")</f>
        <v/>
      </c>
      <c r="H911" s="110" t="str">
        <f>IF(仕訳入力シート!AN911&lt;&gt;0,仕訳入力シート!AN911,"")</f>
        <v/>
      </c>
      <c r="I911" s="110" t="str">
        <f>IF(仕訳入力シート!AO911&lt;&gt;0,仕訳入力シート!AO911,"")</f>
        <v/>
      </c>
      <c r="J911" s="143">
        <f>仕訳入力シート!E911</f>
        <v>0</v>
      </c>
      <c r="K911" s="116" t="str">
        <f>IF(仕訳入力シート!F911&lt;&gt;0,仕訳入力シート!F911,"")</f>
        <v/>
      </c>
      <c r="L911" s="3" t="str">
        <f>IF(仕訳入力シート!G911&lt;&gt;0,仕訳入力シート!G911,"")</f>
        <v/>
      </c>
      <c r="M911" s="3" t="str">
        <f>IF(仕訳入力シート!H911&lt;&gt;0,仕訳入力シート!H911,"")</f>
        <v/>
      </c>
      <c r="N911" s="3" t="str">
        <f>IF(仕訳入力シート!I911&lt;&gt;0,仕訳入力シート!I911,"")</f>
        <v/>
      </c>
      <c r="O911" s="116" t="str">
        <f>IF(仕訳入力シート!P911&lt;&gt;0,仕訳入力シート!P911,"")</f>
        <v/>
      </c>
      <c r="P911" s="3" t="str">
        <f>IF(仕訳入力シート!Q911&lt;&gt;0,仕訳入力シート!Q911,"")</f>
        <v/>
      </c>
      <c r="Q911" s="3" t="str">
        <f>IF(仕訳入力シート!J911&lt;&gt;"",仕訳入力シート!J911,"")</f>
        <v/>
      </c>
      <c r="R911" s="3" t="str">
        <f>IF(仕訳入力シート!L911&lt;&gt;"",仕訳入力シート!L911,"")</f>
        <v/>
      </c>
      <c r="S911" s="3" t="str">
        <f>IF(仕訳入力シート!O911&lt;&gt;"",仕訳入力シート!O911,"")</f>
        <v/>
      </c>
      <c r="T911" s="3">
        <f t="shared" si="56"/>
        <v>0</v>
      </c>
      <c r="U911" s="3">
        <f t="shared" si="57"/>
        <v>0</v>
      </c>
      <c r="V911" s="113" t="str">
        <f>IF(仕訳入力シート!R911&lt;&gt;0,仕訳入力シート!R911,"")</f>
        <v/>
      </c>
      <c r="W911" s="3" t="str">
        <f>IF(仕訳入力シート!S911&lt;&gt;0,仕訳入力シート!S911,"")</f>
        <v/>
      </c>
      <c r="X911" s="3" t="str">
        <f>IF(仕訳入力シート!T911&lt;&gt;0,仕訳入力シート!T911,"")</f>
        <v/>
      </c>
      <c r="Y911" s="3" t="str">
        <f>IF(仕訳入力シート!U911&lt;&gt;0,仕訳入力シート!U911,"")</f>
        <v/>
      </c>
      <c r="Z911" s="116" t="str">
        <f>IF(仕訳入力シート!AB911&lt;&gt;0,仕訳入力シート!AB911,"")</f>
        <v/>
      </c>
      <c r="AA911" s="3" t="str">
        <f>IF(仕訳入力シート!AC911&lt;&gt;0,仕訳入力シート!AC911,"")</f>
        <v/>
      </c>
      <c r="AB911" s="3" t="str">
        <f>IF(仕訳入力シート!V911&lt;&gt;"",仕訳入力シート!V911,"")</f>
        <v/>
      </c>
      <c r="AC911" s="3" t="str">
        <f>IF(仕訳入力シート!X911&lt;&gt;"",仕訳入力シート!X911,"")</f>
        <v/>
      </c>
      <c r="AD911" s="3" t="str">
        <f>IF(仕訳入力シート!AA911&lt;&gt;"",仕訳入力シート!AA911,"")</f>
        <v/>
      </c>
      <c r="AE911" s="3">
        <f t="shared" si="58"/>
        <v>0</v>
      </c>
      <c r="AF911" s="3">
        <f t="shared" si="59"/>
        <v>0</v>
      </c>
      <c r="AG911" s="121" t="str">
        <f>IF(仕訳入力シート!AD911&lt;&gt;0,仕訳入力シート!AD911,"")</f>
        <v/>
      </c>
      <c r="AH911" s="3" t="str">
        <f>IF(仕訳入力シート!AE911&lt;&gt;"",仕訳入力シート!AE911,"")</f>
        <v/>
      </c>
      <c r="AI911" s="117" t="str">
        <f>IF(仕訳入力シート!AH911&lt;&gt;0,仕訳入力シート!AH911,"")</f>
        <v/>
      </c>
      <c r="AJ911" s="118" t="str">
        <f>IF(仕訳入力シート!AI911&lt;&gt;0,仕訳入力シート!AI911,"")</f>
        <v/>
      </c>
      <c r="AK911" s="118" t="str">
        <f>IF(仕訳入力シート!AJ911&lt;&gt;0,仕訳入力シート!AJ911,"")</f>
        <v/>
      </c>
      <c r="AL911" s="118" t="str">
        <f>IF(仕訳入力シート!AK911&lt;&gt;0,仕訳入力シート!AK911,"")</f>
        <v/>
      </c>
      <c r="AM911" s="118" t="str">
        <f>IF(仕訳入力シート!AL911&lt;&gt;0,仕訳入力シート!AL911,"")</f>
        <v/>
      </c>
      <c r="AN911" s="118"/>
      <c r="AO911" s="118"/>
      <c r="AP911" s="118"/>
      <c r="AQ911" s="118"/>
      <c r="AR911" s="118"/>
      <c r="AS911" s="118"/>
      <c r="AT911" s="118"/>
      <c r="AU911" s="120" t="str">
        <f>IF(仕訳入力シート!AQ911&lt;&gt;0,仕訳入力シート!AQ911,"")</f>
        <v/>
      </c>
      <c r="AV911" s="118" t="str">
        <f>IF(仕訳入力シート!AR911&lt;&gt;0,仕訳入力シート!AR911,"")</f>
        <v/>
      </c>
      <c r="AW911" s="120" t="str">
        <f>IF(仕訳入力シート!AT911&lt;&gt;0,仕訳入力シート!AT911,"")</f>
        <v/>
      </c>
      <c r="AX911" s="118" t="str">
        <f>IF(仕訳入力シート!AU911&lt;&gt;0,仕訳入力シート!AU911,"")</f>
        <v/>
      </c>
    </row>
    <row r="912" spans="1:50" ht="17.45" customHeight="1">
      <c r="A912" s="3" t="str">
        <f>IF(C912="",MAX(A$8:A911)+1,"")</f>
        <v/>
      </c>
      <c r="C912" s="3" t="str">
        <f>IF(仕訳入力シート!A912="*","*",IF(J912="","*",IF(J912=0,"*","")))</f>
        <v>*</v>
      </c>
      <c r="D912" s="3">
        <f>仕訳入力シート!B912</f>
        <v>904</v>
      </c>
      <c r="E912" s="3" t="str">
        <f>IF(仕訳入力シート!C912&lt;&gt;0,仕訳入力シート!C912,"")</f>
        <v/>
      </c>
      <c r="F912" s="110" t="str">
        <f>IF(仕訳入力シート!D912&lt;&gt;0,仕訳入力シート!D912,"")</f>
        <v/>
      </c>
      <c r="H912" s="110" t="str">
        <f>IF(仕訳入力シート!AN912&lt;&gt;0,仕訳入力シート!AN912,"")</f>
        <v/>
      </c>
      <c r="I912" s="110" t="str">
        <f>IF(仕訳入力シート!AO912&lt;&gt;0,仕訳入力シート!AO912,"")</f>
        <v/>
      </c>
      <c r="J912" s="143">
        <f>仕訳入力シート!E912</f>
        <v>0</v>
      </c>
      <c r="K912" s="116" t="str">
        <f>IF(仕訳入力シート!F912&lt;&gt;0,仕訳入力シート!F912,"")</f>
        <v/>
      </c>
      <c r="L912" s="3" t="str">
        <f>IF(仕訳入力シート!G912&lt;&gt;0,仕訳入力シート!G912,"")</f>
        <v/>
      </c>
      <c r="M912" s="3" t="str">
        <f>IF(仕訳入力シート!H912&lt;&gt;0,仕訳入力シート!H912,"")</f>
        <v/>
      </c>
      <c r="N912" s="3" t="str">
        <f>IF(仕訳入力シート!I912&lt;&gt;0,仕訳入力シート!I912,"")</f>
        <v/>
      </c>
      <c r="O912" s="116" t="str">
        <f>IF(仕訳入力シート!P912&lt;&gt;0,仕訳入力シート!P912,"")</f>
        <v/>
      </c>
      <c r="P912" s="3" t="str">
        <f>IF(仕訳入力シート!Q912&lt;&gt;0,仕訳入力シート!Q912,"")</f>
        <v/>
      </c>
      <c r="Q912" s="3" t="str">
        <f>IF(仕訳入力シート!J912&lt;&gt;"",仕訳入力シート!J912,"")</f>
        <v/>
      </c>
      <c r="R912" s="3" t="str">
        <f>IF(仕訳入力シート!L912&lt;&gt;"",仕訳入力シート!L912,"")</f>
        <v/>
      </c>
      <c r="S912" s="3" t="str">
        <f>IF(仕訳入力シート!O912&lt;&gt;"",仕訳入力シート!O912,"")</f>
        <v/>
      </c>
      <c r="T912" s="3">
        <f t="shared" si="56"/>
        <v>0</v>
      </c>
      <c r="U912" s="3">
        <f t="shared" si="57"/>
        <v>0</v>
      </c>
      <c r="V912" s="113" t="str">
        <f>IF(仕訳入力シート!R912&lt;&gt;0,仕訳入力シート!R912,"")</f>
        <v/>
      </c>
      <c r="W912" s="3" t="str">
        <f>IF(仕訳入力シート!S912&lt;&gt;0,仕訳入力シート!S912,"")</f>
        <v/>
      </c>
      <c r="X912" s="3" t="str">
        <f>IF(仕訳入力シート!T912&lt;&gt;0,仕訳入力シート!T912,"")</f>
        <v/>
      </c>
      <c r="Y912" s="3" t="str">
        <f>IF(仕訳入力シート!U912&lt;&gt;0,仕訳入力シート!U912,"")</f>
        <v/>
      </c>
      <c r="Z912" s="116" t="str">
        <f>IF(仕訳入力シート!AB912&lt;&gt;0,仕訳入力シート!AB912,"")</f>
        <v/>
      </c>
      <c r="AA912" s="3" t="str">
        <f>IF(仕訳入力シート!AC912&lt;&gt;0,仕訳入力シート!AC912,"")</f>
        <v/>
      </c>
      <c r="AB912" s="3" t="str">
        <f>IF(仕訳入力シート!V912&lt;&gt;"",仕訳入力シート!V912,"")</f>
        <v/>
      </c>
      <c r="AC912" s="3" t="str">
        <f>IF(仕訳入力シート!X912&lt;&gt;"",仕訳入力シート!X912,"")</f>
        <v/>
      </c>
      <c r="AD912" s="3" t="str">
        <f>IF(仕訳入力シート!AA912&lt;&gt;"",仕訳入力シート!AA912,"")</f>
        <v/>
      </c>
      <c r="AE912" s="3">
        <f t="shared" si="58"/>
        <v>0</v>
      </c>
      <c r="AF912" s="3">
        <f t="shared" si="59"/>
        <v>0</v>
      </c>
      <c r="AG912" s="121" t="str">
        <f>IF(仕訳入力シート!AD912&lt;&gt;0,仕訳入力シート!AD912,"")</f>
        <v/>
      </c>
      <c r="AH912" s="3" t="str">
        <f>IF(仕訳入力シート!AE912&lt;&gt;"",仕訳入力シート!AE912,"")</f>
        <v/>
      </c>
      <c r="AI912" s="117" t="str">
        <f>IF(仕訳入力シート!AH912&lt;&gt;0,仕訳入力シート!AH912,"")</f>
        <v/>
      </c>
      <c r="AJ912" s="118" t="str">
        <f>IF(仕訳入力シート!AI912&lt;&gt;0,仕訳入力シート!AI912,"")</f>
        <v/>
      </c>
      <c r="AK912" s="118" t="str">
        <f>IF(仕訳入力シート!AJ912&lt;&gt;0,仕訳入力シート!AJ912,"")</f>
        <v/>
      </c>
      <c r="AL912" s="118" t="str">
        <f>IF(仕訳入力シート!AK912&lt;&gt;0,仕訳入力シート!AK912,"")</f>
        <v/>
      </c>
      <c r="AM912" s="118" t="str">
        <f>IF(仕訳入力シート!AL912&lt;&gt;0,仕訳入力シート!AL912,"")</f>
        <v/>
      </c>
      <c r="AN912" s="118"/>
      <c r="AO912" s="118"/>
      <c r="AP912" s="118"/>
      <c r="AQ912" s="118"/>
      <c r="AR912" s="118"/>
      <c r="AS912" s="118"/>
      <c r="AT912" s="118"/>
      <c r="AU912" s="120" t="str">
        <f>IF(仕訳入力シート!AQ912&lt;&gt;0,仕訳入力シート!AQ912,"")</f>
        <v/>
      </c>
      <c r="AV912" s="118" t="str">
        <f>IF(仕訳入力シート!AR912&lt;&gt;0,仕訳入力シート!AR912,"")</f>
        <v/>
      </c>
      <c r="AW912" s="120" t="str">
        <f>IF(仕訳入力シート!AT912&lt;&gt;0,仕訳入力シート!AT912,"")</f>
        <v/>
      </c>
      <c r="AX912" s="118" t="str">
        <f>IF(仕訳入力シート!AU912&lt;&gt;0,仕訳入力シート!AU912,"")</f>
        <v/>
      </c>
    </row>
    <row r="913" spans="1:50" ht="17.45" customHeight="1">
      <c r="A913" s="3" t="str">
        <f>IF(C913="",MAX(A$8:A912)+1,"")</f>
        <v/>
      </c>
      <c r="C913" s="3" t="str">
        <f>IF(仕訳入力シート!A913="*","*",IF(J913="","*",IF(J913=0,"*","")))</f>
        <v>*</v>
      </c>
      <c r="D913" s="3">
        <f>仕訳入力シート!B913</f>
        <v>905</v>
      </c>
      <c r="E913" s="3" t="str">
        <f>IF(仕訳入力シート!C913&lt;&gt;0,仕訳入力シート!C913,"")</f>
        <v/>
      </c>
      <c r="F913" s="110" t="str">
        <f>IF(仕訳入力シート!D913&lt;&gt;0,仕訳入力シート!D913,"")</f>
        <v/>
      </c>
      <c r="H913" s="110" t="str">
        <f>IF(仕訳入力シート!AN913&lt;&gt;0,仕訳入力シート!AN913,"")</f>
        <v/>
      </c>
      <c r="I913" s="110" t="str">
        <f>IF(仕訳入力シート!AO913&lt;&gt;0,仕訳入力シート!AO913,"")</f>
        <v/>
      </c>
      <c r="J913" s="143">
        <f>仕訳入力シート!E913</f>
        <v>0</v>
      </c>
      <c r="K913" s="116" t="str">
        <f>IF(仕訳入力シート!F913&lt;&gt;0,仕訳入力シート!F913,"")</f>
        <v/>
      </c>
      <c r="L913" s="3" t="str">
        <f>IF(仕訳入力シート!G913&lt;&gt;0,仕訳入力シート!G913,"")</f>
        <v/>
      </c>
      <c r="M913" s="3" t="str">
        <f>IF(仕訳入力シート!H913&lt;&gt;0,仕訳入力シート!H913,"")</f>
        <v/>
      </c>
      <c r="N913" s="3" t="str">
        <f>IF(仕訳入力シート!I913&lt;&gt;0,仕訳入力シート!I913,"")</f>
        <v/>
      </c>
      <c r="O913" s="116" t="str">
        <f>IF(仕訳入力シート!P913&lt;&gt;0,仕訳入力シート!P913,"")</f>
        <v/>
      </c>
      <c r="P913" s="3" t="str">
        <f>IF(仕訳入力シート!Q913&lt;&gt;0,仕訳入力シート!Q913,"")</f>
        <v/>
      </c>
      <c r="Q913" s="3" t="str">
        <f>IF(仕訳入力シート!J913&lt;&gt;"",仕訳入力シート!J913,"")</f>
        <v/>
      </c>
      <c r="R913" s="3" t="str">
        <f>IF(仕訳入力シート!L913&lt;&gt;"",仕訳入力シート!L913,"")</f>
        <v/>
      </c>
      <c r="S913" s="3" t="str">
        <f>IF(仕訳入力シート!O913&lt;&gt;"",仕訳入力シート!O913,"")</f>
        <v/>
      </c>
      <c r="T913" s="3">
        <f t="shared" si="56"/>
        <v>0</v>
      </c>
      <c r="U913" s="3">
        <f t="shared" si="57"/>
        <v>0</v>
      </c>
      <c r="V913" s="113" t="str">
        <f>IF(仕訳入力シート!R913&lt;&gt;0,仕訳入力シート!R913,"")</f>
        <v/>
      </c>
      <c r="W913" s="3" t="str">
        <f>IF(仕訳入力シート!S913&lt;&gt;0,仕訳入力シート!S913,"")</f>
        <v/>
      </c>
      <c r="X913" s="3" t="str">
        <f>IF(仕訳入力シート!T913&lt;&gt;0,仕訳入力シート!T913,"")</f>
        <v/>
      </c>
      <c r="Y913" s="3" t="str">
        <f>IF(仕訳入力シート!U913&lt;&gt;0,仕訳入力シート!U913,"")</f>
        <v/>
      </c>
      <c r="Z913" s="116" t="str">
        <f>IF(仕訳入力シート!AB913&lt;&gt;0,仕訳入力シート!AB913,"")</f>
        <v/>
      </c>
      <c r="AA913" s="3" t="str">
        <f>IF(仕訳入力シート!AC913&lt;&gt;0,仕訳入力シート!AC913,"")</f>
        <v/>
      </c>
      <c r="AB913" s="3" t="str">
        <f>IF(仕訳入力シート!V913&lt;&gt;"",仕訳入力シート!V913,"")</f>
        <v/>
      </c>
      <c r="AC913" s="3" t="str">
        <f>IF(仕訳入力シート!X913&lt;&gt;"",仕訳入力シート!X913,"")</f>
        <v/>
      </c>
      <c r="AD913" s="3" t="str">
        <f>IF(仕訳入力シート!AA913&lt;&gt;"",仕訳入力シート!AA913,"")</f>
        <v/>
      </c>
      <c r="AE913" s="3">
        <f t="shared" si="58"/>
        <v>0</v>
      </c>
      <c r="AF913" s="3">
        <f t="shared" si="59"/>
        <v>0</v>
      </c>
      <c r="AG913" s="121" t="str">
        <f>IF(仕訳入力シート!AD913&lt;&gt;0,仕訳入力シート!AD913,"")</f>
        <v/>
      </c>
      <c r="AH913" s="3" t="str">
        <f>IF(仕訳入力シート!AE913&lt;&gt;"",仕訳入力シート!AE913,"")</f>
        <v/>
      </c>
      <c r="AI913" s="117" t="str">
        <f>IF(仕訳入力シート!AH913&lt;&gt;0,仕訳入力シート!AH913,"")</f>
        <v/>
      </c>
      <c r="AJ913" s="118" t="str">
        <f>IF(仕訳入力シート!AI913&lt;&gt;0,仕訳入力シート!AI913,"")</f>
        <v/>
      </c>
      <c r="AK913" s="118" t="str">
        <f>IF(仕訳入力シート!AJ913&lt;&gt;0,仕訳入力シート!AJ913,"")</f>
        <v/>
      </c>
      <c r="AL913" s="118" t="str">
        <f>IF(仕訳入力シート!AK913&lt;&gt;0,仕訳入力シート!AK913,"")</f>
        <v/>
      </c>
      <c r="AM913" s="118" t="str">
        <f>IF(仕訳入力シート!AL913&lt;&gt;0,仕訳入力シート!AL913,"")</f>
        <v/>
      </c>
      <c r="AN913" s="118"/>
      <c r="AO913" s="118"/>
      <c r="AP913" s="118"/>
      <c r="AQ913" s="118"/>
      <c r="AR913" s="118"/>
      <c r="AS913" s="118"/>
      <c r="AT913" s="118"/>
      <c r="AU913" s="120" t="str">
        <f>IF(仕訳入力シート!AQ913&lt;&gt;0,仕訳入力シート!AQ913,"")</f>
        <v/>
      </c>
      <c r="AV913" s="118" t="str">
        <f>IF(仕訳入力シート!AR913&lt;&gt;0,仕訳入力シート!AR913,"")</f>
        <v/>
      </c>
      <c r="AW913" s="120" t="str">
        <f>IF(仕訳入力シート!AT913&lt;&gt;0,仕訳入力シート!AT913,"")</f>
        <v/>
      </c>
      <c r="AX913" s="118" t="str">
        <f>IF(仕訳入力シート!AU913&lt;&gt;0,仕訳入力シート!AU913,"")</f>
        <v/>
      </c>
    </row>
    <row r="914" spans="1:50" ht="17.45" customHeight="1">
      <c r="A914" s="3" t="str">
        <f>IF(C914="",MAX(A$8:A913)+1,"")</f>
        <v/>
      </c>
      <c r="C914" s="3" t="str">
        <f>IF(仕訳入力シート!A914="*","*",IF(J914="","*",IF(J914=0,"*","")))</f>
        <v>*</v>
      </c>
      <c r="D914" s="3">
        <f>仕訳入力シート!B914</f>
        <v>906</v>
      </c>
      <c r="E914" s="3" t="str">
        <f>IF(仕訳入力シート!C914&lt;&gt;0,仕訳入力シート!C914,"")</f>
        <v/>
      </c>
      <c r="F914" s="110" t="str">
        <f>IF(仕訳入力シート!D914&lt;&gt;0,仕訳入力シート!D914,"")</f>
        <v/>
      </c>
      <c r="H914" s="110" t="str">
        <f>IF(仕訳入力シート!AN914&lt;&gt;0,仕訳入力シート!AN914,"")</f>
        <v/>
      </c>
      <c r="I914" s="110" t="str">
        <f>IF(仕訳入力シート!AO914&lt;&gt;0,仕訳入力シート!AO914,"")</f>
        <v/>
      </c>
      <c r="J914" s="143">
        <f>仕訳入力シート!E914</f>
        <v>0</v>
      </c>
      <c r="K914" s="116" t="str">
        <f>IF(仕訳入力シート!F914&lt;&gt;0,仕訳入力シート!F914,"")</f>
        <v/>
      </c>
      <c r="L914" s="3" t="str">
        <f>IF(仕訳入力シート!G914&lt;&gt;0,仕訳入力シート!G914,"")</f>
        <v/>
      </c>
      <c r="M914" s="3" t="str">
        <f>IF(仕訳入力シート!H914&lt;&gt;0,仕訳入力シート!H914,"")</f>
        <v/>
      </c>
      <c r="N914" s="3" t="str">
        <f>IF(仕訳入力シート!I914&lt;&gt;0,仕訳入力シート!I914,"")</f>
        <v/>
      </c>
      <c r="O914" s="116" t="str">
        <f>IF(仕訳入力シート!P914&lt;&gt;0,仕訳入力シート!P914,"")</f>
        <v/>
      </c>
      <c r="P914" s="3" t="str">
        <f>IF(仕訳入力シート!Q914&lt;&gt;0,仕訳入力シート!Q914,"")</f>
        <v/>
      </c>
      <c r="Q914" s="3" t="str">
        <f>IF(仕訳入力シート!J914&lt;&gt;"",仕訳入力シート!J914,"")</f>
        <v/>
      </c>
      <c r="R914" s="3" t="str">
        <f>IF(仕訳入力シート!L914&lt;&gt;"",仕訳入力シート!L914,"")</f>
        <v/>
      </c>
      <c r="S914" s="3" t="str">
        <f>IF(仕訳入力シート!O914&lt;&gt;"",仕訳入力シート!O914,"")</f>
        <v/>
      </c>
      <c r="T914" s="3">
        <f t="shared" si="56"/>
        <v>0</v>
      </c>
      <c r="U914" s="3">
        <f t="shared" si="57"/>
        <v>0</v>
      </c>
      <c r="V914" s="113" t="str">
        <f>IF(仕訳入力シート!R914&lt;&gt;0,仕訳入力シート!R914,"")</f>
        <v/>
      </c>
      <c r="W914" s="3" t="str">
        <f>IF(仕訳入力シート!S914&lt;&gt;0,仕訳入力シート!S914,"")</f>
        <v/>
      </c>
      <c r="X914" s="3" t="str">
        <f>IF(仕訳入力シート!T914&lt;&gt;0,仕訳入力シート!T914,"")</f>
        <v/>
      </c>
      <c r="Y914" s="3" t="str">
        <f>IF(仕訳入力シート!U914&lt;&gt;0,仕訳入力シート!U914,"")</f>
        <v/>
      </c>
      <c r="Z914" s="116" t="str">
        <f>IF(仕訳入力シート!AB914&lt;&gt;0,仕訳入力シート!AB914,"")</f>
        <v/>
      </c>
      <c r="AA914" s="3" t="str">
        <f>IF(仕訳入力シート!AC914&lt;&gt;0,仕訳入力シート!AC914,"")</f>
        <v/>
      </c>
      <c r="AB914" s="3" t="str">
        <f>IF(仕訳入力シート!V914&lt;&gt;"",仕訳入力シート!V914,"")</f>
        <v/>
      </c>
      <c r="AC914" s="3" t="str">
        <f>IF(仕訳入力シート!X914&lt;&gt;"",仕訳入力シート!X914,"")</f>
        <v/>
      </c>
      <c r="AD914" s="3" t="str">
        <f>IF(仕訳入力シート!AA914&lt;&gt;"",仕訳入力シート!AA914,"")</f>
        <v/>
      </c>
      <c r="AE914" s="3">
        <f t="shared" si="58"/>
        <v>0</v>
      </c>
      <c r="AF914" s="3">
        <f t="shared" si="59"/>
        <v>0</v>
      </c>
      <c r="AG914" s="121" t="str">
        <f>IF(仕訳入力シート!AD914&lt;&gt;0,仕訳入力シート!AD914,"")</f>
        <v/>
      </c>
      <c r="AH914" s="3" t="str">
        <f>IF(仕訳入力シート!AE914&lt;&gt;"",仕訳入力シート!AE914,"")</f>
        <v/>
      </c>
      <c r="AI914" s="117" t="str">
        <f>IF(仕訳入力シート!AH914&lt;&gt;0,仕訳入力シート!AH914,"")</f>
        <v/>
      </c>
      <c r="AJ914" s="118" t="str">
        <f>IF(仕訳入力シート!AI914&lt;&gt;0,仕訳入力シート!AI914,"")</f>
        <v/>
      </c>
      <c r="AK914" s="118" t="str">
        <f>IF(仕訳入力シート!AJ914&lt;&gt;0,仕訳入力シート!AJ914,"")</f>
        <v/>
      </c>
      <c r="AL914" s="118" t="str">
        <f>IF(仕訳入力シート!AK914&lt;&gt;0,仕訳入力シート!AK914,"")</f>
        <v/>
      </c>
      <c r="AM914" s="118" t="str">
        <f>IF(仕訳入力シート!AL914&lt;&gt;0,仕訳入力シート!AL914,"")</f>
        <v/>
      </c>
      <c r="AN914" s="118"/>
      <c r="AO914" s="118"/>
      <c r="AP914" s="118"/>
      <c r="AQ914" s="118"/>
      <c r="AR914" s="118"/>
      <c r="AS914" s="118"/>
      <c r="AT914" s="118"/>
      <c r="AU914" s="120" t="str">
        <f>IF(仕訳入力シート!AQ914&lt;&gt;0,仕訳入力シート!AQ914,"")</f>
        <v/>
      </c>
      <c r="AV914" s="118" t="str">
        <f>IF(仕訳入力シート!AR914&lt;&gt;0,仕訳入力シート!AR914,"")</f>
        <v/>
      </c>
      <c r="AW914" s="120" t="str">
        <f>IF(仕訳入力シート!AT914&lt;&gt;0,仕訳入力シート!AT914,"")</f>
        <v/>
      </c>
      <c r="AX914" s="118" t="str">
        <f>IF(仕訳入力シート!AU914&lt;&gt;0,仕訳入力シート!AU914,"")</f>
        <v/>
      </c>
    </row>
    <row r="915" spans="1:50" ht="17.45" customHeight="1">
      <c r="A915" s="3" t="str">
        <f>IF(C915="",MAX(A$8:A914)+1,"")</f>
        <v/>
      </c>
      <c r="C915" s="3" t="str">
        <f>IF(仕訳入力シート!A915="*","*",IF(J915="","*",IF(J915=0,"*","")))</f>
        <v>*</v>
      </c>
      <c r="D915" s="3">
        <f>仕訳入力シート!B915</f>
        <v>907</v>
      </c>
      <c r="E915" s="3" t="str">
        <f>IF(仕訳入力シート!C915&lt;&gt;0,仕訳入力シート!C915,"")</f>
        <v/>
      </c>
      <c r="F915" s="110" t="str">
        <f>IF(仕訳入力シート!D915&lt;&gt;0,仕訳入力シート!D915,"")</f>
        <v/>
      </c>
      <c r="H915" s="110" t="str">
        <f>IF(仕訳入力シート!AN915&lt;&gt;0,仕訳入力シート!AN915,"")</f>
        <v/>
      </c>
      <c r="I915" s="110" t="str">
        <f>IF(仕訳入力シート!AO915&lt;&gt;0,仕訳入力シート!AO915,"")</f>
        <v/>
      </c>
      <c r="J915" s="143">
        <f>仕訳入力シート!E915</f>
        <v>0</v>
      </c>
      <c r="K915" s="116" t="str">
        <f>IF(仕訳入力シート!F915&lt;&gt;0,仕訳入力シート!F915,"")</f>
        <v/>
      </c>
      <c r="L915" s="3" t="str">
        <f>IF(仕訳入力シート!G915&lt;&gt;0,仕訳入力シート!G915,"")</f>
        <v/>
      </c>
      <c r="M915" s="3" t="str">
        <f>IF(仕訳入力シート!H915&lt;&gt;0,仕訳入力シート!H915,"")</f>
        <v/>
      </c>
      <c r="N915" s="3" t="str">
        <f>IF(仕訳入力シート!I915&lt;&gt;0,仕訳入力シート!I915,"")</f>
        <v/>
      </c>
      <c r="O915" s="116" t="str">
        <f>IF(仕訳入力シート!P915&lt;&gt;0,仕訳入力シート!P915,"")</f>
        <v/>
      </c>
      <c r="P915" s="3" t="str">
        <f>IF(仕訳入力シート!Q915&lt;&gt;0,仕訳入力シート!Q915,"")</f>
        <v/>
      </c>
      <c r="Q915" s="3" t="str">
        <f>IF(仕訳入力シート!J915&lt;&gt;"",仕訳入力シート!J915,"")</f>
        <v/>
      </c>
      <c r="R915" s="3" t="str">
        <f>IF(仕訳入力シート!L915&lt;&gt;"",仕訳入力シート!L915,"")</f>
        <v/>
      </c>
      <c r="S915" s="3" t="str">
        <f>IF(仕訳入力シート!O915&lt;&gt;"",仕訳入力シート!O915,"")</f>
        <v/>
      </c>
      <c r="T915" s="3">
        <f t="shared" si="56"/>
        <v>0</v>
      </c>
      <c r="U915" s="3">
        <f t="shared" si="57"/>
        <v>0</v>
      </c>
      <c r="V915" s="113" t="str">
        <f>IF(仕訳入力シート!R915&lt;&gt;0,仕訳入力シート!R915,"")</f>
        <v/>
      </c>
      <c r="W915" s="3" t="str">
        <f>IF(仕訳入力シート!S915&lt;&gt;0,仕訳入力シート!S915,"")</f>
        <v/>
      </c>
      <c r="X915" s="3" t="str">
        <f>IF(仕訳入力シート!T915&lt;&gt;0,仕訳入力シート!T915,"")</f>
        <v/>
      </c>
      <c r="Y915" s="3" t="str">
        <f>IF(仕訳入力シート!U915&lt;&gt;0,仕訳入力シート!U915,"")</f>
        <v/>
      </c>
      <c r="Z915" s="116" t="str">
        <f>IF(仕訳入力シート!AB915&lt;&gt;0,仕訳入力シート!AB915,"")</f>
        <v/>
      </c>
      <c r="AA915" s="3" t="str">
        <f>IF(仕訳入力シート!AC915&lt;&gt;0,仕訳入力シート!AC915,"")</f>
        <v/>
      </c>
      <c r="AB915" s="3" t="str">
        <f>IF(仕訳入力シート!V915&lt;&gt;"",仕訳入力シート!V915,"")</f>
        <v/>
      </c>
      <c r="AC915" s="3" t="str">
        <f>IF(仕訳入力シート!X915&lt;&gt;"",仕訳入力シート!X915,"")</f>
        <v/>
      </c>
      <c r="AD915" s="3" t="str">
        <f>IF(仕訳入力シート!AA915&lt;&gt;"",仕訳入力シート!AA915,"")</f>
        <v/>
      </c>
      <c r="AE915" s="3">
        <f t="shared" si="58"/>
        <v>0</v>
      </c>
      <c r="AF915" s="3">
        <f t="shared" si="59"/>
        <v>0</v>
      </c>
      <c r="AG915" s="121" t="str">
        <f>IF(仕訳入力シート!AD915&lt;&gt;0,仕訳入力シート!AD915,"")</f>
        <v/>
      </c>
      <c r="AH915" s="3" t="str">
        <f>IF(仕訳入力シート!AE915&lt;&gt;"",仕訳入力シート!AE915,"")</f>
        <v/>
      </c>
      <c r="AI915" s="117" t="str">
        <f>IF(仕訳入力シート!AH915&lt;&gt;0,仕訳入力シート!AH915,"")</f>
        <v/>
      </c>
      <c r="AJ915" s="118" t="str">
        <f>IF(仕訳入力シート!AI915&lt;&gt;0,仕訳入力シート!AI915,"")</f>
        <v/>
      </c>
      <c r="AK915" s="118" t="str">
        <f>IF(仕訳入力シート!AJ915&lt;&gt;0,仕訳入力シート!AJ915,"")</f>
        <v/>
      </c>
      <c r="AL915" s="118" t="str">
        <f>IF(仕訳入力シート!AK915&lt;&gt;0,仕訳入力シート!AK915,"")</f>
        <v/>
      </c>
      <c r="AM915" s="118" t="str">
        <f>IF(仕訳入力シート!AL915&lt;&gt;0,仕訳入力シート!AL915,"")</f>
        <v/>
      </c>
      <c r="AN915" s="118"/>
      <c r="AO915" s="118"/>
      <c r="AP915" s="118"/>
      <c r="AQ915" s="118"/>
      <c r="AR915" s="118"/>
      <c r="AS915" s="118"/>
      <c r="AT915" s="118"/>
      <c r="AU915" s="120" t="str">
        <f>IF(仕訳入力シート!AQ915&lt;&gt;0,仕訳入力シート!AQ915,"")</f>
        <v/>
      </c>
      <c r="AV915" s="118" t="str">
        <f>IF(仕訳入力シート!AR915&lt;&gt;0,仕訳入力シート!AR915,"")</f>
        <v/>
      </c>
      <c r="AW915" s="120" t="str">
        <f>IF(仕訳入力シート!AT915&lt;&gt;0,仕訳入力シート!AT915,"")</f>
        <v/>
      </c>
      <c r="AX915" s="118" t="str">
        <f>IF(仕訳入力シート!AU915&lt;&gt;0,仕訳入力シート!AU915,"")</f>
        <v/>
      </c>
    </row>
    <row r="916" spans="1:50" ht="17.45" customHeight="1">
      <c r="A916" s="3" t="str">
        <f>IF(C916="",MAX(A$8:A915)+1,"")</f>
        <v/>
      </c>
      <c r="C916" s="3" t="str">
        <f>IF(仕訳入力シート!A916="*","*",IF(J916="","*",IF(J916=0,"*","")))</f>
        <v>*</v>
      </c>
      <c r="D916" s="3">
        <f>仕訳入力シート!B916</f>
        <v>908</v>
      </c>
      <c r="E916" s="3" t="str">
        <f>IF(仕訳入力シート!C916&lt;&gt;0,仕訳入力シート!C916,"")</f>
        <v/>
      </c>
      <c r="F916" s="110" t="str">
        <f>IF(仕訳入力シート!D916&lt;&gt;0,仕訳入力シート!D916,"")</f>
        <v/>
      </c>
      <c r="H916" s="110" t="str">
        <f>IF(仕訳入力シート!AN916&lt;&gt;0,仕訳入力シート!AN916,"")</f>
        <v/>
      </c>
      <c r="I916" s="110" t="str">
        <f>IF(仕訳入力シート!AO916&lt;&gt;0,仕訳入力シート!AO916,"")</f>
        <v/>
      </c>
      <c r="J916" s="143">
        <f>仕訳入力シート!E916</f>
        <v>0</v>
      </c>
      <c r="K916" s="116" t="str">
        <f>IF(仕訳入力シート!F916&lt;&gt;0,仕訳入力シート!F916,"")</f>
        <v/>
      </c>
      <c r="L916" s="3" t="str">
        <f>IF(仕訳入力シート!G916&lt;&gt;0,仕訳入力シート!G916,"")</f>
        <v/>
      </c>
      <c r="M916" s="3" t="str">
        <f>IF(仕訳入力シート!H916&lt;&gt;0,仕訳入力シート!H916,"")</f>
        <v/>
      </c>
      <c r="N916" s="3" t="str">
        <f>IF(仕訳入力シート!I916&lt;&gt;0,仕訳入力シート!I916,"")</f>
        <v/>
      </c>
      <c r="O916" s="116" t="str">
        <f>IF(仕訳入力シート!P916&lt;&gt;0,仕訳入力シート!P916,"")</f>
        <v/>
      </c>
      <c r="P916" s="3" t="str">
        <f>IF(仕訳入力シート!Q916&lt;&gt;0,仕訳入力シート!Q916,"")</f>
        <v/>
      </c>
      <c r="Q916" s="3" t="str">
        <f>IF(仕訳入力シート!J916&lt;&gt;"",仕訳入力シート!J916,"")</f>
        <v/>
      </c>
      <c r="R916" s="3" t="str">
        <f>IF(仕訳入力シート!L916&lt;&gt;"",仕訳入力シート!L916,"")</f>
        <v/>
      </c>
      <c r="S916" s="3" t="str">
        <f>IF(仕訳入力シート!O916&lt;&gt;"",仕訳入力シート!O916,"")</f>
        <v/>
      </c>
      <c r="T916" s="3">
        <f t="shared" si="56"/>
        <v>0</v>
      </c>
      <c r="U916" s="3">
        <f t="shared" si="57"/>
        <v>0</v>
      </c>
      <c r="V916" s="113" t="str">
        <f>IF(仕訳入力シート!R916&lt;&gt;0,仕訳入力シート!R916,"")</f>
        <v/>
      </c>
      <c r="W916" s="3" t="str">
        <f>IF(仕訳入力シート!S916&lt;&gt;0,仕訳入力シート!S916,"")</f>
        <v/>
      </c>
      <c r="X916" s="3" t="str">
        <f>IF(仕訳入力シート!T916&lt;&gt;0,仕訳入力シート!T916,"")</f>
        <v/>
      </c>
      <c r="Y916" s="3" t="str">
        <f>IF(仕訳入力シート!U916&lt;&gt;0,仕訳入力シート!U916,"")</f>
        <v/>
      </c>
      <c r="Z916" s="116" t="str">
        <f>IF(仕訳入力シート!AB916&lt;&gt;0,仕訳入力シート!AB916,"")</f>
        <v/>
      </c>
      <c r="AA916" s="3" t="str">
        <f>IF(仕訳入力シート!AC916&lt;&gt;0,仕訳入力シート!AC916,"")</f>
        <v/>
      </c>
      <c r="AB916" s="3" t="str">
        <f>IF(仕訳入力シート!V916&lt;&gt;"",仕訳入力シート!V916,"")</f>
        <v/>
      </c>
      <c r="AC916" s="3" t="str">
        <f>IF(仕訳入力シート!X916&lt;&gt;"",仕訳入力シート!X916,"")</f>
        <v/>
      </c>
      <c r="AD916" s="3" t="str">
        <f>IF(仕訳入力シート!AA916&lt;&gt;"",仕訳入力シート!AA916,"")</f>
        <v/>
      </c>
      <c r="AE916" s="3">
        <f t="shared" si="58"/>
        <v>0</v>
      </c>
      <c r="AF916" s="3">
        <f t="shared" si="59"/>
        <v>0</v>
      </c>
      <c r="AG916" s="121" t="str">
        <f>IF(仕訳入力シート!AD916&lt;&gt;0,仕訳入力シート!AD916,"")</f>
        <v/>
      </c>
      <c r="AH916" s="3" t="str">
        <f>IF(仕訳入力シート!AE916&lt;&gt;"",仕訳入力シート!AE916,"")</f>
        <v/>
      </c>
      <c r="AI916" s="117" t="str">
        <f>IF(仕訳入力シート!AH916&lt;&gt;0,仕訳入力シート!AH916,"")</f>
        <v/>
      </c>
      <c r="AJ916" s="118" t="str">
        <f>IF(仕訳入力シート!AI916&lt;&gt;0,仕訳入力シート!AI916,"")</f>
        <v/>
      </c>
      <c r="AK916" s="118" t="str">
        <f>IF(仕訳入力シート!AJ916&lt;&gt;0,仕訳入力シート!AJ916,"")</f>
        <v/>
      </c>
      <c r="AL916" s="118" t="str">
        <f>IF(仕訳入力シート!AK916&lt;&gt;0,仕訳入力シート!AK916,"")</f>
        <v/>
      </c>
      <c r="AM916" s="118" t="str">
        <f>IF(仕訳入力シート!AL916&lt;&gt;0,仕訳入力シート!AL916,"")</f>
        <v/>
      </c>
      <c r="AN916" s="118"/>
      <c r="AO916" s="118"/>
      <c r="AP916" s="118"/>
      <c r="AQ916" s="118"/>
      <c r="AR916" s="118"/>
      <c r="AS916" s="118"/>
      <c r="AT916" s="118"/>
      <c r="AU916" s="120" t="str">
        <f>IF(仕訳入力シート!AQ916&lt;&gt;0,仕訳入力シート!AQ916,"")</f>
        <v/>
      </c>
      <c r="AV916" s="118" t="str">
        <f>IF(仕訳入力シート!AR916&lt;&gt;0,仕訳入力シート!AR916,"")</f>
        <v/>
      </c>
      <c r="AW916" s="120" t="str">
        <f>IF(仕訳入力シート!AT916&lt;&gt;0,仕訳入力シート!AT916,"")</f>
        <v/>
      </c>
      <c r="AX916" s="118" t="str">
        <f>IF(仕訳入力シート!AU916&lt;&gt;0,仕訳入力シート!AU916,"")</f>
        <v/>
      </c>
    </row>
    <row r="917" spans="1:50" ht="17.45" customHeight="1">
      <c r="A917" s="3" t="str">
        <f>IF(C917="",MAX(A$8:A916)+1,"")</f>
        <v/>
      </c>
      <c r="C917" s="3" t="str">
        <f>IF(仕訳入力シート!A917="*","*",IF(J917="","*",IF(J917=0,"*","")))</f>
        <v>*</v>
      </c>
      <c r="D917" s="3">
        <f>仕訳入力シート!B917</f>
        <v>909</v>
      </c>
      <c r="E917" s="3" t="str">
        <f>IF(仕訳入力シート!C917&lt;&gt;0,仕訳入力シート!C917,"")</f>
        <v/>
      </c>
      <c r="F917" s="110" t="str">
        <f>IF(仕訳入力シート!D917&lt;&gt;0,仕訳入力シート!D917,"")</f>
        <v/>
      </c>
      <c r="H917" s="110" t="str">
        <f>IF(仕訳入力シート!AN917&lt;&gt;0,仕訳入力シート!AN917,"")</f>
        <v/>
      </c>
      <c r="I917" s="110" t="str">
        <f>IF(仕訳入力シート!AO917&lt;&gt;0,仕訳入力シート!AO917,"")</f>
        <v/>
      </c>
      <c r="J917" s="143">
        <f>仕訳入力シート!E917</f>
        <v>0</v>
      </c>
      <c r="K917" s="116" t="str">
        <f>IF(仕訳入力シート!F917&lt;&gt;0,仕訳入力シート!F917,"")</f>
        <v/>
      </c>
      <c r="L917" s="3" t="str">
        <f>IF(仕訳入力シート!G917&lt;&gt;0,仕訳入力シート!G917,"")</f>
        <v/>
      </c>
      <c r="M917" s="3" t="str">
        <f>IF(仕訳入力シート!H917&lt;&gt;0,仕訳入力シート!H917,"")</f>
        <v/>
      </c>
      <c r="N917" s="3" t="str">
        <f>IF(仕訳入力シート!I917&lt;&gt;0,仕訳入力シート!I917,"")</f>
        <v/>
      </c>
      <c r="O917" s="116" t="str">
        <f>IF(仕訳入力シート!P917&lt;&gt;0,仕訳入力シート!P917,"")</f>
        <v/>
      </c>
      <c r="P917" s="3" t="str">
        <f>IF(仕訳入力シート!Q917&lt;&gt;0,仕訳入力シート!Q917,"")</f>
        <v/>
      </c>
      <c r="Q917" s="3" t="str">
        <f>IF(仕訳入力シート!J917&lt;&gt;"",仕訳入力シート!J917,"")</f>
        <v/>
      </c>
      <c r="R917" s="3" t="str">
        <f>IF(仕訳入力シート!L917&lt;&gt;"",仕訳入力シート!L917,"")</f>
        <v/>
      </c>
      <c r="S917" s="3" t="str">
        <f>IF(仕訳入力シート!O917&lt;&gt;"",仕訳入力シート!O917,"")</f>
        <v/>
      </c>
      <c r="T917" s="3">
        <f t="shared" si="56"/>
        <v>0</v>
      </c>
      <c r="U917" s="3">
        <f t="shared" si="57"/>
        <v>0</v>
      </c>
      <c r="V917" s="113" t="str">
        <f>IF(仕訳入力シート!R917&lt;&gt;0,仕訳入力シート!R917,"")</f>
        <v/>
      </c>
      <c r="W917" s="3" t="str">
        <f>IF(仕訳入力シート!S917&lt;&gt;0,仕訳入力シート!S917,"")</f>
        <v/>
      </c>
      <c r="X917" s="3" t="str">
        <f>IF(仕訳入力シート!T917&lt;&gt;0,仕訳入力シート!T917,"")</f>
        <v/>
      </c>
      <c r="Y917" s="3" t="str">
        <f>IF(仕訳入力シート!U917&lt;&gt;0,仕訳入力シート!U917,"")</f>
        <v/>
      </c>
      <c r="Z917" s="116" t="str">
        <f>IF(仕訳入力シート!AB917&lt;&gt;0,仕訳入力シート!AB917,"")</f>
        <v/>
      </c>
      <c r="AA917" s="3" t="str">
        <f>IF(仕訳入力シート!AC917&lt;&gt;0,仕訳入力シート!AC917,"")</f>
        <v/>
      </c>
      <c r="AB917" s="3" t="str">
        <f>IF(仕訳入力シート!V917&lt;&gt;"",仕訳入力シート!V917,"")</f>
        <v/>
      </c>
      <c r="AC917" s="3" t="str">
        <f>IF(仕訳入力シート!X917&lt;&gt;"",仕訳入力シート!X917,"")</f>
        <v/>
      </c>
      <c r="AD917" s="3" t="str">
        <f>IF(仕訳入力シート!AA917&lt;&gt;"",仕訳入力シート!AA917,"")</f>
        <v/>
      </c>
      <c r="AE917" s="3">
        <f t="shared" si="58"/>
        <v>0</v>
      </c>
      <c r="AF917" s="3">
        <f t="shared" si="59"/>
        <v>0</v>
      </c>
      <c r="AG917" s="121" t="str">
        <f>IF(仕訳入力シート!AD917&lt;&gt;0,仕訳入力シート!AD917,"")</f>
        <v/>
      </c>
      <c r="AH917" s="3" t="str">
        <f>IF(仕訳入力シート!AE917&lt;&gt;"",仕訳入力シート!AE917,"")</f>
        <v/>
      </c>
      <c r="AI917" s="117" t="str">
        <f>IF(仕訳入力シート!AH917&lt;&gt;0,仕訳入力シート!AH917,"")</f>
        <v/>
      </c>
      <c r="AJ917" s="118" t="str">
        <f>IF(仕訳入力シート!AI917&lt;&gt;0,仕訳入力シート!AI917,"")</f>
        <v/>
      </c>
      <c r="AK917" s="118" t="str">
        <f>IF(仕訳入力シート!AJ917&lt;&gt;0,仕訳入力シート!AJ917,"")</f>
        <v/>
      </c>
      <c r="AL917" s="118" t="str">
        <f>IF(仕訳入力シート!AK917&lt;&gt;0,仕訳入力シート!AK917,"")</f>
        <v/>
      </c>
      <c r="AM917" s="118" t="str">
        <f>IF(仕訳入力シート!AL917&lt;&gt;0,仕訳入力シート!AL917,"")</f>
        <v/>
      </c>
      <c r="AN917" s="118"/>
      <c r="AO917" s="118"/>
      <c r="AP917" s="118"/>
      <c r="AQ917" s="118"/>
      <c r="AR917" s="118"/>
      <c r="AS917" s="118"/>
      <c r="AT917" s="118"/>
      <c r="AU917" s="120" t="str">
        <f>IF(仕訳入力シート!AQ917&lt;&gt;0,仕訳入力シート!AQ917,"")</f>
        <v/>
      </c>
      <c r="AV917" s="118" t="str">
        <f>IF(仕訳入力シート!AR917&lt;&gt;0,仕訳入力シート!AR917,"")</f>
        <v/>
      </c>
      <c r="AW917" s="120" t="str">
        <f>IF(仕訳入力シート!AT917&lt;&gt;0,仕訳入力シート!AT917,"")</f>
        <v/>
      </c>
      <c r="AX917" s="118" t="str">
        <f>IF(仕訳入力シート!AU917&lt;&gt;0,仕訳入力シート!AU917,"")</f>
        <v/>
      </c>
    </row>
    <row r="918" spans="1:50" ht="17.45" customHeight="1">
      <c r="A918" s="3" t="str">
        <f>IF(C918="",MAX(A$8:A917)+1,"")</f>
        <v/>
      </c>
      <c r="C918" s="3" t="str">
        <f>IF(仕訳入力シート!A918="*","*",IF(J918="","*",IF(J918=0,"*","")))</f>
        <v>*</v>
      </c>
      <c r="D918" s="3">
        <f>仕訳入力シート!B918</f>
        <v>910</v>
      </c>
      <c r="E918" s="3" t="str">
        <f>IF(仕訳入力シート!C918&lt;&gt;0,仕訳入力シート!C918,"")</f>
        <v/>
      </c>
      <c r="F918" s="110" t="str">
        <f>IF(仕訳入力シート!D918&lt;&gt;0,仕訳入力シート!D918,"")</f>
        <v/>
      </c>
      <c r="H918" s="110" t="str">
        <f>IF(仕訳入力シート!AN918&lt;&gt;0,仕訳入力シート!AN918,"")</f>
        <v/>
      </c>
      <c r="I918" s="110" t="str">
        <f>IF(仕訳入力シート!AO918&lt;&gt;0,仕訳入力シート!AO918,"")</f>
        <v/>
      </c>
      <c r="J918" s="143">
        <f>仕訳入力シート!E918</f>
        <v>0</v>
      </c>
      <c r="K918" s="116" t="str">
        <f>IF(仕訳入力シート!F918&lt;&gt;0,仕訳入力シート!F918,"")</f>
        <v/>
      </c>
      <c r="L918" s="3" t="str">
        <f>IF(仕訳入力シート!G918&lt;&gt;0,仕訳入力シート!G918,"")</f>
        <v/>
      </c>
      <c r="M918" s="3" t="str">
        <f>IF(仕訳入力シート!H918&lt;&gt;0,仕訳入力シート!H918,"")</f>
        <v/>
      </c>
      <c r="N918" s="3" t="str">
        <f>IF(仕訳入力シート!I918&lt;&gt;0,仕訳入力シート!I918,"")</f>
        <v/>
      </c>
      <c r="O918" s="116" t="str">
        <f>IF(仕訳入力シート!P918&lt;&gt;0,仕訳入力シート!P918,"")</f>
        <v/>
      </c>
      <c r="P918" s="3" t="str">
        <f>IF(仕訳入力シート!Q918&lt;&gt;0,仕訳入力シート!Q918,"")</f>
        <v/>
      </c>
      <c r="Q918" s="3" t="str">
        <f>IF(仕訳入力シート!J918&lt;&gt;"",仕訳入力シート!J918,"")</f>
        <v/>
      </c>
      <c r="R918" s="3" t="str">
        <f>IF(仕訳入力シート!L918&lt;&gt;"",仕訳入力シート!L918,"")</f>
        <v/>
      </c>
      <c r="S918" s="3" t="str">
        <f>IF(仕訳入力シート!O918&lt;&gt;"",仕訳入力シート!O918,"")</f>
        <v/>
      </c>
      <c r="T918" s="3">
        <f t="shared" si="56"/>
        <v>0</v>
      </c>
      <c r="U918" s="3">
        <f t="shared" si="57"/>
        <v>0</v>
      </c>
      <c r="V918" s="113" t="str">
        <f>IF(仕訳入力シート!R918&lt;&gt;0,仕訳入力シート!R918,"")</f>
        <v/>
      </c>
      <c r="W918" s="3" t="str">
        <f>IF(仕訳入力シート!S918&lt;&gt;0,仕訳入力シート!S918,"")</f>
        <v/>
      </c>
      <c r="X918" s="3" t="str">
        <f>IF(仕訳入力シート!T918&lt;&gt;0,仕訳入力シート!T918,"")</f>
        <v/>
      </c>
      <c r="Y918" s="3" t="str">
        <f>IF(仕訳入力シート!U918&lt;&gt;0,仕訳入力シート!U918,"")</f>
        <v/>
      </c>
      <c r="Z918" s="116" t="str">
        <f>IF(仕訳入力シート!AB918&lt;&gt;0,仕訳入力シート!AB918,"")</f>
        <v/>
      </c>
      <c r="AA918" s="3" t="str">
        <f>IF(仕訳入力シート!AC918&lt;&gt;0,仕訳入力シート!AC918,"")</f>
        <v/>
      </c>
      <c r="AB918" s="3" t="str">
        <f>IF(仕訳入力シート!V918&lt;&gt;"",仕訳入力シート!V918,"")</f>
        <v/>
      </c>
      <c r="AC918" s="3" t="str">
        <f>IF(仕訳入力シート!X918&lt;&gt;"",仕訳入力シート!X918,"")</f>
        <v/>
      </c>
      <c r="AD918" s="3" t="str">
        <f>IF(仕訳入力シート!AA918&lt;&gt;"",仕訳入力シート!AA918,"")</f>
        <v/>
      </c>
      <c r="AE918" s="3">
        <f t="shared" si="58"/>
        <v>0</v>
      </c>
      <c r="AF918" s="3">
        <f t="shared" si="59"/>
        <v>0</v>
      </c>
      <c r="AG918" s="121" t="str">
        <f>IF(仕訳入力シート!AD918&lt;&gt;0,仕訳入力シート!AD918,"")</f>
        <v/>
      </c>
      <c r="AH918" s="3" t="str">
        <f>IF(仕訳入力シート!AE918&lt;&gt;"",仕訳入力シート!AE918,"")</f>
        <v/>
      </c>
      <c r="AI918" s="117" t="str">
        <f>IF(仕訳入力シート!AH918&lt;&gt;0,仕訳入力シート!AH918,"")</f>
        <v/>
      </c>
      <c r="AJ918" s="118" t="str">
        <f>IF(仕訳入力シート!AI918&lt;&gt;0,仕訳入力シート!AI918,"")</f>
        <v/>
      </c>
      <c r="AK918" s="118" t="str">
        <f>IF(仕訳入力シート!AJ918&lt;&gt;0,仕訳入力シート!AJ918,"")</f>
        <v/>
      </c>
      <c r="AL918" s="118" t="str">
        <f>IF(仕訳入力シート!AK918&lt;&gt;0,仕訳入力シート!AK918,"")</f>
        <v/>
      </c>
      <c r="AM918" s="118" t="str">
        <f>IF(仕訳入力シート!AL918&lt;&gt;0,仕訳入力シート!AL918,"")</f>
        <v/>
      </c>
      <c r="AN918" s="118"/>
      <c r="AO918" s="118"/>
      <c r="AP918" s="118"/>
      <c r="AQ918" s="118"/>
      <c r="AR918" s="118"/>
      <c r="AS918" s="118"/>
      <c r="AT918" s="118"/>
      <c r="AU918" s="120" t="str">
        <f>IF(仕訳入力シート!AQ918&lt;&gt;0,仕訳入力シート!AQ918,"")</f>
        <v/>
      </c>
      <c r="AV918" s="118" t="str">
        <f>IF(仕訳入力シート!AR918&lt;&gt;0,仕訳入力シート!AR918,"")</f>
        <v/>
      </c>
      <c r="AW918" s="120" t="str">
        <f>IF(仕訳入力シート!AT918&lt;&gt;0,仕訳入力シート!AT918,"")</f>
        <v/>
      </c>
      <c r="AX918" s="118" t="str">
        <f>IF(仕訳入力シート!AU918&lt;&gt;0,仕訳入力シート!AU918,"")</f>
        <v/>
      </c>
    </row>
    <row r="919" spans="1:50" ht="17.45" customHeight="1">
      <c r="A919" s="3" t="str">
        <f>IF(C919="",MAX(A$8:A918)+1,"")</f>
        <v/>
      </c>
      <c r="C919" s="3" t="str">
        <f>IF(仕訳入力シート!A919="*","*",IF(J919="","*",IF(J919=0,"*","")))</f>
        <v>*</v>
      </c>
      <c r="D919" s="3">
        <f>仕訳入力シート!B919</f>
        <v>911</v>
      </c>
      <c r="E919" s="3" t="str">
        <f>IF(仕訳入力シート!C919&lt;&gt;0,仕訳入力シート!C919,"")</f>
        <v/>
      </c>
      <c r="F919" s="110" t="str">
        <f>IF(仕訳入力シート!D919&lt;&gt;0,仕訳入力シート!D919,"")</f>
        <v/>
      </c>
      <c r="H919" s="110" t="str">
        <f>IF(仕訳入力シート!AN919&lt;&gt;0,仕訳入力シート!AN919,"")</f>
        <v/>
      </c>
      <c r="I919" s="110" t="str">
        <f>IF(仕訳入力シート!AO919&lt;&gt;0,仕訳入力シート!AO919,"")</f>
        <v/>
      </c>
      <c r="J919" s="143">
        <f>仕訳入力シート!E919</f>
        <v>0</v>
      </c>
      <c r="K919" s="116" t="str">
        <f>IF(仕訳入力シート!F919&lt;&gt;0,仕訳入力シート!F919,"")</f>
        <v/>
      </c>
      <c r="L919" s="3" t="str">
        <f>IF(仕訳入力シート!G919&lt;&gt;0,仕訳入力シート!G919,"")</f>
        <v/>
      </c>
      <c r="M919" s="3" t="str">
        <f>IF(仕訳入力シート!H919&lt;&gt;0,仕訳入力シート!H919,"")</f>
        <v/>
      </c>
      <c r="N919" s="3" t="str">
        <f>IF(仕訳入力シート!I919&lt;&gt;0,仕訳入力シート!I919,"")</f>
        <v/>
      </c>
      <c r="O919" s="116" t="str">
        <f>IF(仕訳入力シート!P919&lt;&gt;0,仕訳入力シート!P919,"")</f>
        <v/>
      </c>
      <c r="P919" s="3" t="str">
        <f>IF(仕訳入力シート!Q919&lt;&gt;0,仕訳入力シート!Q919,"")</f>
        <v/>
      </c>
      <c r="Q919" s="3" t="str">
        <f>IF(仕訳入力シート!J919&lt;&gt;"",仕訳入力シート!J919,"")</f>
        <v/>
      </c>
      <c r="R919" s="3" t="str">
        <f>IF(仕訳入力シート!L919&lt;&gt;"",仕訳入力シート!L919,"")</f>
        <v/>
      </c>
      <c r="S919" s="3" t="str">
        <f>IF(仕訳入力シート!O919&lt;&gt;"",仕訳入力シート!O919,"")</f>
        <v/>
      </c>
      <c r="T919" s="3">
        <f t="shared" si="56"/>
        <v>0</v>
      </c>
      <c r="U919" s="3">
        <f t="shared" si="57"/>
        <v>0</v>
      </c>
      <c r="V919" s="113" t="str">
        <f>IF(仕訳入力シート!R919&lt;&gt;0,仕訳入力シート!R919,"")</f>
        <v/>
      </c>
      <c r="W919" s="3" t="str">
        <f>IF(仕訳入力シート!S919&lt;&gt;0,仕訳入力シート!S919,"")</f>
        <v/>
      </c>
      <c r="X919" s="3" t="str">
        <f>IF(仕訳入力シート!T919&lt;&gt;0,仕訳入力シート!T919,"")</f>
        <v/>
      </c>
      <c r="Y919" s="3" t="str">
        <f>IF(仕訳入力シート!U919&lt;&gt;0,仕訳入力シート!U919,"")</f>
        <v/>
      </c>
      <c r="Z919" s="116" t="str">
        <f>IF(仕訳入力シート!AB919&lt;&gt;0,仕訳入力シート!AB919,"")</f>
        <v/>
      </c>
      <c r="AA919" s="3" t="str">
        <f>IF(仕訳入力シート!AC919&lt;&gt;0,仕訳入力シート!AC919,"")</f>
        <v/>
      </c>
      <c r="AB919" s="3" t="str">
        <f>IF(仕訳入力シート!V919&lt;&gt;"",仕訳入力シート!V919,"")</f>
        <v/>
      </c>
      <c r="AC919" s="3" t="str">
        <f>IF(仕訳入力シート!X919&lt;&gt;"",仕訳入力シート!X919,"")</f>
        <v/>
      </c>
      <c r="AD919" s="3" t="str">
        <f>IF(仕訳入力シート!AA919&lt;&gt;"",仕訳入力シート!AA919,"")</f>
        <v/>
      </c>
      <c r="AE919" s="3">
        <f t="shared" si="58"/>
        <v>0</v>
      </c>
      <c r="AF919" s="3">
        <f t="shared" si="59"/>
        <v>0</v>
      </c>
      <c r="AG919" s="121" t="str">
        <f>IF(仕訳入力シート!AD919&lt;&gt;0,仕訳入力シート!AD919,"")</f>
        <v/>
      </c>
      <c r="AH919" s="3" t="str">
        <f>IF(仕訳入力シート!AE919&lt;&gt;"",仕訳入力シート!AE919,"")</f>
        <v/>
      </c>
      <c r="AI919" s="117" t="str">
        <f>IF(仕訳入力シート!AH919&lt;&gt;0,仕訳入力シート!AH919,"")</f>
        <v/>
      </c>
      <c r="AJ919" s="118" t="str">
        <f>IF(仕訳入力シート!AI919&lt;&gt;0,仕訳入力シート!AI919,"")</f>
        <v/>
      </c>
      <c r="AK919" s="118" t="str">
        <f>IF(仕訳入力シート!AJ919&lt;&gt;0,仕訳入力シート!AJ919,"")</f>
        <v/>
      </c>
      <c r="AL919" s="118" t="str">
        <f>IF(仕訳入力シート!AK919&lt;&gt;0,仕訳入力シート!AK919,"")</f>
        <v/>
      </c>
      <c r="AM919" s="118" t="str">
        <f>IF(仕訳入力シート!AL919&lt;&gt;0,仕訳入力シート!AL919,"")</f>
        <v/>
      </c>
      <c r="AN919" s="118"/>
      <c r="AO919" s="118"/>
      <c r="AP919" s="118"/>
      <c r="AQ919" s="118"/>
      <c r="AR919" s="118"/>
      <c r="AS919" s="118"/>
      <c r="AT919" s="118"/>
      <c r="AU919" s="120" t="str">
        <f>IF(仕訳入力シート!AQ919&lt;&gt;0,仕訳入力シート!AQ919,"")</f>
        <v/>
      </c>
      <c r="AV919" s="118" t="str">
        <f>IF(仕訳入力シート!AR919&lt;&gt;0,仕訳入力シート!AR919,"")</f>
        <v/>
      </c>
      <c r="AW919" s="120" t="str">
        <f>IF(仕訳入力シート!AT919&lt;&gt;0,仕訳入力シート!AT919,"")</f>
        <v/>
      </c>
      <c r="AX919" s="118" t="str">
        <f>IF(仕訳入力シート!AU919&lt;&gt;0,仕訳入力シート!AU919,"")</f>
        <v/>
      </c>
    </row>
    <row r="920" spans="1:50" ht="17.45" customHeight="1">
      <c r="A920" s="3" t="str">
        <f>IF(C920="",MAX(A$8:A919)+1,"")</f>
        <v/>
      </c>
      <c r="C920" s="3" t="str">
        <f>IF(仕訳入力シート!A920="*","*",IF(J920="","*",IF(J920=0,"*","")))</f>
        <v>*</v>
      </c>
      <c r="D920" s="3">
        <f>仕訳入力シート!B920</f>
        <v>912</v>
      </c>
      <c r="E920" s="3" t="str">
        <f>IF(仕訳入力シート!C920&lt;&gt;0,仕訳入力シート!C920,"")</f>
        <v/>
      </c>
      <c r="F920" s="110" t="str">
        <f>IF(仕訳入力シート!D920&lt;&gt;0,仕訳入力シート!D920,"")</f>
        <v/>
      </c>
      <c r="H920" s="110" t="str">
        <f>IF(仕訳入力シート!AN920&lt;&gt;0,仕訳入力シート!AN920,"")</f>
        <v/>
      </c>
      <c r="I920" s="110" t="str">
        <f>IF(仕訳入力シート!AO920&lt;&gt;0,仕訳入力シート!AO920,"")</f>
        <v/>
      </c>
      <c r="J920" s="143">
        <f>仕訳入力シート!E920</f>
        <v>0</v>
      </c>
      <c r="K920" s="116" t="str">
        <f>IF(仕訳入力シート!F920&lt;&gt;0,仕訳入力シート!F920,"")</f>
        <v/>
      </c>
      <c r="L920" s="3" t="str">
        <f>IF(仕訳入力シート!G920&lt;&gt;0,仕訳入力シート!G920,"")</f>
        <v/>
      </c>
      <c r="M920" s="3" t="str">
        <f>IF(仕訳入力シート!H920&lt;&gt;0,仕訳入力シート!H920,"")</f>
        <v/>
      </c>
      <c r="N920" s="3" t="str">
        <f>IF(仕訳入力シート!I920&lt;&gt;0,仕訳入力シート!I920,"")</f>
        <v/>
      </c>
      <c r="O920" s="116" t="str">
        <f>IF(仕訳入力シート!P920&lt;&gt;0,仕訳入力シート!P920,"")</f>
        <v/>
      </c>
      <c r="P920" s="3" t="str">
        <f>IF(仕訳入力シート!Q920&lt;&gt;0,仕訳入力シート!Q920,"")</f>
        <v/>
      </c>
      <c r="Q920" s="3" t="str">
        <f>IF(仕訳入力シート!J920&lt;&gt;"",仕訳入力シート!J920,"")</f>
        <v/>
      </c>
      <c r="R920" s="3" t="str">
        <f>IF(仕訳入力シート!L920&lt;&gt;"",仕訳入力シート!L920,"")</f>
        <v/>
      </c>
      <c r="S920" s="3" t="str">
        <f>IF(仕訳入力シート!O920&lt;&gt;"",仕訳入力シート!O920,"")</f>
        <v/>
      </c>
      <c r="T920" s="3">
        <f t="shared" si="56"/>
        <v>0</v>
      </c>
      <c r="U920" s="3">
        <f t="shared" si="57"/>
        <v>0</v>
      </c>
      <c r="V920" s="113" t="str">
        <f>IF(仕訳入力シート!R920&lt;&gt;0,仕訳入力シート!R920,"")</f>
        <v/>
      </c>
      <c r="W920" s="3" t="str">
        <f>IF(仕訳入力シート!S920&lt;&gt;0,仕訳入力シート!S920,"")</f>
        <v/>
      </c>
      <c r="X920" s="3" t="str">
        <f>IF(仕訳入力シート!T920&lt;&gt;0,仕訳入力シート!T920,"")</f>
        <v/>
      </c>
      <c r="Y920" s="3" t="str">
        <f>IF(仕訳入力シート!U920&lt;&gt;0,仕訳入力シート!U920,"")</f>
        <v/>
      </c>
      <c r="Z920" s="116" t="str">
        <f>IF(仕訳入力シート!AB920&lt;&gt;0,仕訳入力シート!AB920,"")</f>
        <v/>
      </c>
      <c r="AA920" s="3" t="str">
        <f>IF(仕訳入力シート!AC920&lt;&gt;0,仕訳入力シート!AC920,"")</f>
        <v/>
      </c>
      <c r="AB920" s="3" t="str">
        <f>IF(仕訳入力シート!V920&lt;&gt;"",仕訳入力シート!V920,"")</f>
        <v/>
      </c>
      <c r="AC920" s="3" t="str">
        <f>IF(仕訳入力シート!X920&lt;&gt;"",仕訳入力シート!X920,"")</f>
        <v/>
      </c>
      <c r="AD920" s="3" t="str">
        <f>IF(仕訳入力シート!AA920&lt;&gt;"",仕訳入力シート!AA920,"")</f>
        <v/>
      </c>
      <c r="AE920" s="3">
        <f t="shared" si="58"/>
        <v>0</v>
      </c>
      <c r="AF920" s="3">
        <f t="shared" si="59"/>
        <v>0</v>
      </c>
      <c r="AG920" s="121" t="str">
        <f>IF(仕訳入力シート!AD920&lt;&gt;0,仕訳入力シート!AD920,"")</f>
        <v/>
      </c>
      <c r="AH920" s="3" t="str">
        <f>IF(仕訳入力シート!AE920&lt;&gt;"",仕訳入力シート!AE920,"")</f>
        <v/>
      </c>
      <c r="AI920" s="117" t="str">
        <f>IF(仕訳入力シート!AH920&lt;&gt;0,仕訳入力シート!AH920,"")</f>
        <v/>
      </c>
      <c r="AJ920" s="118" t="str">
        <f>IF(仕訳入力シート!AI920&lt;&gt;0,仕訳入力シート!AI920,"")</f>
        <v/>
      </c>
      <c r="AK920" s="118" t="str">
        <f>IF(仕訳入力シート!AJ920&lt;&gt;0,仕訳入力シート!AJ920,"")</f>
        <v/>
      </c>
      <c r="AL920" s="118" t="str">
        <f>IF(仕訳入力シート!AK920&lt;&gt;0,仕訳入力シート!AK920,"")</f>
        <v/>
      </c>
      <c r="AM920" s="118" t="str">
        <f>IF(仕訳入力シート!AL920&lt;&gt;0,仕訳入力シート!AL920,"")</f>
        <v/>
      </c>
      <c r="AN920" s="118"/>
      <c r="AO920" s="118"/>
      <c r="AP920" s="118"/>
      <c r="AQ920" s="118"/>
      <c r="AR920" s="118"/>
      <c r="AS920" s="118"/>
      <c r="AT920" s="118"/>
      <c r="AU920" s="120" t="str">
        <f>IF(仕訳入力シート!AQ920&lt;&gt;0,仕訳入力シート!AQ920,"")</f>
        <v/>
      </c>
      <c r="AV920" s="118" t="str">
        <f>IF(仕訳入力シート!AR920&lt;&gt;0,仕訳入力シート!AR920,"")</f>
        <v/>
      </c>
      <c r="AW920" s="120" t="str">
        <f>IF(仕訳入力シート!AT920&lt;&gt;0,仕訳入力シート!AT920,"")</f>
        <v/>
      </c>
      <c r="AX920" s="118" t="str">
        <f>IF(仕訳入力シート!AU920&lt;&gt;0,仕訳入力シート!AU920,"")</f>
        <v/>
      </c>
    </row>
    <row r="921" spans="1:50" ht="17.45" customHeight="1">
      <c r="A921" s="3" t="str">
        <f>IF(C921="",MAX(A$8:A920)+1,"")</f>
        <v/>
      </c>
      <c r="C921" s="3" t="str">
        <f>IF(仕訳入力シート!A921="*","*",IF(J921="","*",IF(J921=0,"*","")))</f>
        <v>*</v>
      </c>
      <c r="D921" s="3">
        <f>仕訳入力シート!B921</f>
        <v>913</v>
      </c>
      <c r="E921" s="3" t="str">
        <f>IF(仕訳入力シート!C921&lt;&gt;0,仕訳入力シート!C921,"")</f>
        <v/>
      </c>
      <c r="F921" s="110" t="str">
        <f>IF(仕訳入力シート!D921&lt;&gt;0,仕訳入力シート!D921,"")</f>
        <v/>
      </c>
      <c r="H921" s="110" t="str">
        <f>IF(仕訳入力シート!AN921&lt;&gt;0,仕訳入力シート!AN921,"")</f>
        <v/>
      </c>
      <c r="I921" s="110" t="str">
        <f>IF(仕訳入力シート!AO921&lt;&gt;0,仕訳入力シート!AO921,"")</f>
        <v/>
      </c>
      <c r="J921" s="143">
        <f>仕訳入力シート!E921</f>
        <v>0</v>
      </c>
      <c r="K921" s="116" t="str">
        <f>IF(仕訳入力シート!F921&lt;&gt;0,仕訳入力シート!F921,"")</f>
        <v/>
      </c>
      <c r="L921" s="3" t="str">
        <f>IF(仕訳入力シート!G921&lt;&gt;0,仕訳入力シート!G921,"")</f>
        <v/>
      </c>
      <c r="M921" s="3" t="str">
        <f>IF(仕訳入力シート!H921&lt;&gt;0,仕訳入力シート!H921,"")</f>
        <v/>
      </c>
      <c r="N921" s="3" t="str">
        <f>IF(仕訳入力シート!I921&lt;&gt;0,仕訳入力シート!I921,"")</f>
        <v/>
      </c>
      <c r="O921" s="116" t="str">
        <f>IF(仕訳入力シート!P921&lt;&gt;0,仕訳入力シート!P921,"")</f>
        <v/>
      </c>
      <c r="P921" s="3" t="str">
        <f>IF(仕訳入力シート!Q921&lt;&gt;0,仕訳入力シート!Q921,"")</f>
        <v/>
      </c>
      <c r="Q921" s="3" t="str">
        <f>IF(仕訳入力シート!J921&lt;&gt;"",仕訳入力シート!J921,"")</f>
        <v/>
      </c>
      <c r="R921" s="3" t="str">
        <f>IF(仕訳入力シート!L921&lt;&gt;"",仕訳入力シート!L921,"")</f>
        <v/>
      </c>
      <c r="S921" s="3" t="str">
        <f>IF(仕訳入力シート!O921&lt;&gt;"",仕訳入力シート!O921,"")</f>
        <v/>
      </c>
      <c r="T921" s="3">
        <f t="shared" si="56"/>
        <v>0</v>
      </c>
      <c r="U921" s="3">
        <f t="shared" si="57"/>
        <v>0</v>
      </c>
      <c r="V921" s="113" t="str">
        <f>IF(仕訳入力シート!R921&lt;&gt;0,仕訳入力シート!R921,"")</f>
        <v/>
      </c>
      <c r="W921" s="3" t="str">
        <f>IF(仕訳入力シート!S921&lt;&gt;0,仕訳入力シート!S921,"")</f>
        <v/>
      </c>
      <c r="X921" s="3" t="str">
        <f>IF(仕訳入力シート!T921&lt;&gt;0,仕訳入力シート!T921,"")</f>
        <v/>
      </c>
      <c r="Y921" s="3" t="str">
        <f>IF(仕訳入力シート!U921&lt;&gt;0,仕訳入力シート!U921,"")</f>
        <v/>
      </c>
      <c r="Z921" s="116" t="str">
        <f>IF(仕訳入力シート!AB921&lt;&gt;0,仕訳入力シート!AB921,"")</f>
        <v/>
      </c>
      <c r="AA921" s="3" t="str">
        <f>IF(仕訳入力シート!AC921&lt;&gt;0,仕訳入力シート!AC921,"")</f>
        <v/>
      </c>
      <c r="AB921" s="3" t="str">
        <f>IF(仕訳入力シート!V921&lt;&gt;"",仕訳入力シート!V921,"")</f>
        <v/>
      </c>
      <c r="AC921" s="3" t="str">
        <f>IF(仕訳入力シート!X921&lt;&gt;"",仕訳入力シート!X921,"")</f>
        <v/>
      </c>
      <c r="AD921" s="3" t="str">
        <f>IF(仕訳入力シート!AA921&lt;&gt;"",仕訳入力シート!AA921,"")</f>
        <v/>
      </c>
      <c r="AE921" s="3">
        <f t="shared" si="58"/>
        <v>0</v>
      </c>
      <c r="AF921" s="3">
        <f t="shared" si="59"/>
        <v>0</v>
      </c>
      <c r="AG921" s="121" t="str">
        <f>IF(仕訳入力シート!AD921&lt;&gt;0,仕訳入力シート!AD921,"")</f>
        <v/>
      </c>
      <c r="AH921" s="3" t="str">
        <f>IF(仕訳入力シート!AE921&lt;&gt;"",仕訳入力シート!AE921,"")</f>
        <v/>
      </c>
      <c r="AI921" s="117" t="str">
        <f>IF(仕訳入力シート!AH921&lt;&gt;0,仕訳入力シート!AH921,"")</f>
        <v/>
      </c>
      <c r="AJ921" s="118" t="str">
        <f>IF(仕訳入力シート!AI921&lt;&gt;0,仕訳入力シート!AI921,"")</f>
        <v/>
      </c>
      <c r="AK921" s="118" t="str">
        <f>IF(仕訳入力シート!AJ921&lt;&gt;0,仕訳入力シート!AJ921,"")</f>
        <v/>
      </c>
      <c r="AL921" s="118" t="str">
        <f>IF(仕訳入力シート!AK921&lt;&gt;0,仕訳入力シート!AK921,"")</f>
        <v/>
      </c>
      <c r="AM921" s="118" t="str">
        <f>IF(仕訳入力シート!AL921&lt;&gt;0,仕訳入力シート!AL921,"")</f>
        <v/>
      </c>
      <c r="AN921" s="118"/>
      <c r="AO921" s="118"/>
      <c r="AP921" s="118"/>
      <c r="AQ921" s="118"/>
      <c r="AR921" s="118"/>
      <c r="AS921" s="118"/>
      <c r="AT921" s="118"/>
      <c r="AU921" s="120" t="str">
        <f>IF(仕訳入力シート!AQ921&lt;&gt;0,仕訳入力シート!AQ921,"")</f>
        <v/>
      </c>
      <c r="AV921" s="118" t="str">
        <f>IF(仕訳入力シート!AR921&lt;&gt;0,仕訳入力シート!AR921,"")</f>
        <v/>
      </c>
      <c r="AW921" s="120" t="str">
        <f>IF(仕訳入力シート!AT921&lt;&gt;0,仕訳入力シート!AT921,"")</f>
        <v/>
      </c>
      <c r="AX921" s="118" t="str">
        <f>IF(仕訳入力シート!AU921&lt;&gt;0,仕訳入力シート!AU921,"")</f>
        <v/>
      </c>
    </row>
    <row r="922" spans="1:50" ht="17.45" customHeight="1">
      <c r="A922" s="3" t="str">
        <f>IF(C922="",MAX(A$8:A921)+1,"")</f>
        <v/>
      </c>
      <c r="C922" s="3" t="str">
        <f>IF(仕訳入力シート!A922="*","*",IF(J922="","*",IF(J922=0,"*","")))</f>
        <v>*</v>
      </c>
      <c r="D922" s="3">
        <f>仕訳入力シート!B922</f>
        <v>914</v>
      </c>
      <c r="E922" s="3" t="str">
        <f>IF(仕訳入力シート!C922&lt;&gt;0,仕訳入力シート!C922,"")</f>
        <v/>
      </c>
      <c r="F922" s="110" t="str">
        <f>IF(仕訳入力シート!D922&lt;&gt;0,仕訳入力シート!D922,"")</f>
        <v/>
      </c>
      <c r="H922" s="110" t="str">
        <f>IF(仕訳入力シート!AN922&lt;&gt;0,仕訳入力シート!AN922,"")</f>
        <v/>
      </c>
      <c r="I922" s="110" t="str">
        <f>IF(仕訳入力シート!AO922&lt;&gt;0,仕訳入力シート!AO922,"")</f>
        <v/>
      </c>
      <c r="J922" s="143">
        <f>仕訳入力シート!E922</f>
        <v>0</v>
      </c>
      <c r="K922" s="116" t="str">
        <f>IF(仕訳入力シート!F922&lt;&gt;0,仕訳入力シート!F922,"")</f>
        <v/>
      </c>
      <c r="L922" s="3" t="str">
        <f>IF(仕訳入力シート!G922&lt;&gt;0,仕訳入力シート!G922,"")</f>
        <v/>
      </c>
      <c r="M922" s="3" t="str">
        <f>IF(仕訳入力シート!H922&lt;&gt;0,仕訳入力シート!H922,"")</f>
        <v/>
      </c>
      <c r="N922" s="3" t="str">
        <f>IF(仕訳入力シート!I922&lt;&gt;0,仕訳入力シート!I922,"")</f>
        <v/>
      </c>
      <c r="O922" s="116" t="str">
        <f>IF(仕訳入力シート!P922&lt;&gt;0,仕訳入力シート!P922,"")</f>
        <v/>
      </c>
      <c r="P922" s="3" t="str">
        <f>IF(仕訳入力シート!Q922&lt;&gt;0,仕訳入力シート!Q922,"")</f>
        <v/>
      </c>
      <c r="Q922" s="3" t="str">
        <f>IF(仕訳入力シート!J922&lt;&gt;"",仕訳入力シート!J922,"")</f>
        <v/>
      </c>
      <c r="R922" s="3" t="str">
        <f>IF(仕訳入力シート!L922&lt;&gt;"",仕訳入力シート!L922,"")</f>
        <v/>
      </c>
      <c r="S922" s="3" t="str">
        <f>IF(仕訳入力シート!O922&lt;&gt;"",仕訳入力シート!O922,"")</f>
        <v/>
      </c>
      <c r="T922" s="3">
        <f t="shared" si="56"/>
        <v>0</v>
      </c>
      <c r="U922" s="3">
        <f t="shared" si="57"/>
        <v>0</v>
      </c>
      <c r="V922" s="113" t="str">
        <f>IF(仕訳入力シート!R922&lt;&gt;0,仕訳入力シート!R922,"")</f>
        <v/>
      </c>
      <c r="W922" s="3" t="str">
        <f>IF(仕訳入力シート!S922&lt;&gt;0,仕訳入力シート!S922,"")</f>
        <v/>
      </c>
      <c r="X922" s="3" t="str">
        <f>IF(仕訳入力シート!T922&lt;&gt;0,仕訳入力シート!T922,"")</f>
        <v/>
      </c>
      <c r="Y922" s="3" t="str">
        <f>IF(仕訳入力シート!U922&lt;&gt;0,仕訳入力シート!U922,"")</f>
        <v/>
      </c>
      <c r="Z922" s="116" t="str">
        <f>IF(仕訳入力シート!AB922&lt;&gt;0,仕訳入力シート!AB922,"")</f>
        <v/>
      </c>
      <c r="AA922" s="3" t="str">
        <f>IF(仕訳入力シート!AC922&lt;&gt;0,仕訳入力シート!AC922,"")</f>
        <v/>
      </c>
      <c r="AB922" s="3" t="str">
        <f>IF(仕訳入力シート!V922&lt;&gt;"",仕訳入力シート!V922,"")</f>
        <v/>
      </c>
      <c r="AC922" s="3" t="str">
        <f>IF(仕訳入力シート!X922&lt;&gt;"",仕訳入力シート!X922,"")</f>
        <v/>
      </c>
      <c r="AD922" s="3" t="str">
        <f>IF(仕訳入力シート!AA922&lt;&gt;"",仕訳入力シート!AA922,"")</f>
        <v/>
      </c>
      <c r="AE922" s="3">
        <f t="shared" si="58"/>
        <v>0</v>
      </c>
      <c r="AF922" s="3">
        <f t="shared" si="59"/>
        <v>0</v>
      </c>
      <c r="AG922" s="121" t="str">
        <f>IF(仕訳入力シート!AD922&lt;&gt;0,仕訳入力シート!AD922,"")</f>
        <v/>
      </c>
      <c r="AH922" s="3" t="str">
        <f>IF(仕訳入力シート!AE922&lt;&gt;"",仕訳入力シート!AE922,"")</f>
        <v/>
      </c>
      <c r="AI922" s="117" t="str">
        <f>IF(仕訳入力シート!AH922&lt;&gt;0,仕訳入力シート!AH922,"")</f>
        <v/>
      </c>
      <c r="AJ922" s="118" t="str">
        <f>IF(仕訳入力シート!AI922&lt;&gt;0,仕訳入力シート!AI922,"")</f>
        <v/>
      </c>
      <c r="AK922" s="118" t="str">
        <f>IF(仕訳入力シート!AJ922&lt;&gt;0,仕訳入力シート!AJ922,"")</f>
        <v/>
      </c>
      <c r="AL922" s="118" t="str">
        <f>IF(仕訳入力シート!AK922&lt;&gt;0,仕訳入力シート!AK922,"")</f>
        <v/>
      </c>
      <c r="AM922" s="118" t="str">
        <f>IF(仕訳入力シート!AL922&lt;&gt;0,仕訳入力シート!AL922,"")</f>
        <v/>
      </c>
      <c r="AN922" s="118"/>
      <c r="AO922" s="118"/>
      <c r="AP922" s="118"/>
      <c r="AQ922" s="118"/>
      <c r="AR922" s="118"/>
      <c r="AS922" s="118"/>
      <c r="AT922" s="118"/>
      <c r="AU922" s="120" t="str">
        <f>IF(仕訳入力シート!AQ922&lt;&gt;0,仕訳入力シート!AQ922,"")</f>
        <v/>
      </c>
      <c r="AV922" s="118" t="str">
        <f>IF(仕訳入力シート!AR922&lt;&gt;0,仕訳入力シート!AR922,"")</f>
        <v/>
      </c>
      <c r="AW922" s="120" t="str">
        <f>IF(仕訳入力シート!AT922&lt;&gt;0,仕訳入力シート!AT922,"")</f>
        <v/>
      </c>
      <c r="AX922" s="118" t="str">
        <f>IF(仕訳入力シート!AU922&lt;&gt;0,仕訳入力シート!AU922,"")</f>
        <v/>
      </c>
    </row>
    <row r="923" spans="1:50" ht="17.45" customHeight="1">
      <c r="A923" s="3" t="str">
        <f>IF(C923="",MAX(A$8:A922)+1,"")</f>
        <v/>
      </c>
      <c r="C923" s="3" t="str">
        <f>IF(仕訳入力シート!A923="*","*",IF(J923="","*",IF(J923=0,"*","")))</f>
        <v>*</v>
      </c>
      <c r="D923" s="3">
        <f>仕訳入力シート!B923</f>
        <v>915</v>
      </c>
      <c r="E923" s="3" t="str">
        <f>IF(仕訳入力シート!C923&lt;&gt;0,仕訳入力シート!C923,"")</f>
        <v/>
      </c>
      <c r="F923" s="110" t="str">
        <f>IF(仕訳入力シート!D923&lt;&gt;0,仕訳入力シート!D923,"")</f>
        <v/>
      </c>
      <c r="H923" s="110" t="str">
        <f>IF(仕訳入力シート!AN923&lt;&gt;0,仕訳入力シート!AN923,"")</f>
        <v/>
      </c>
      <c r="I923" s="110" t="str">
        <f>IF(仕訳入力シート!AO923&lt;&gt;0,仕訳入力シート!AO923,"")</f>
        <v/>
      </c>
      <c r="J923" s="143">
        <f>仕訳入力シート!E923</f>
        <v>0</v>
      </c>
      <c r="K923" s="116" t="str">
        <f>IF(仕訳入力シート!F923&lt;&gt;0,仕訳入力シート!F923,"")</f>
        <v/>
      </c>
      <c r="L923" s="3" t="str">
        <f>IF(仕訳入力シート!G923&lt;&gt;0,仕訳入力シート!G923,"")</f>
        <v/>
      </c>
      <c r="M923" s="3" t="str">
        <f>IF(仕訳入力シート!H923&lt;&gt;0,仕訳入力シート!H923,"")</f>
        <v/>
      </c>
      <c r="N923" s="3" t="str">
        <f>IF(仕訳入力シート!I923&lt;&gt;0,仕訳入力シート!I923,"")</f>
        <v/>
      </c>
      <c r="O923" s="116" t="str">
        <f>IF(仕訳入力シート!P923&lt;&gt;0,仕訳入力シート!P923,"")</f>
        <v/>
      </c>
      <c r="P923" s="3" t="str">
        <f>IF(仕訳入力シート!Q923&lt;&gt;0,仕訳入力シート!Q923,"")</f>
        <v/>
      </c>
      <c r="Q923" s="3" t="str">
        <f>IF(仕訳入力シート!J923&lt;&gt;"",仕訳入力シート!J923,"")</f>
        <v/>
      </c>
      <c r="R923" s="3" t="str">
        <f>IF(仕訳入力シート!L923&lt;&gt;"",仕訳入力シート!L923,"")</f>
        <v/>
      </c>
      <c r="S923" s="3" t="str">
        <f>IF(仕訳入力シート!O923&lt;&gt;"",仕訳入力シート!O923,"")</f>
        <v/>
      </c>
      <c r="T923" s="3">
        <f t="shared" si="56"/>
        <v>0</v>
      </c>
      <c r="U923" s="3">
        <f t="shared" si="57"/>
        <v>0</v>
      </c>
      <c r="V923" s="113" t="str">
        <f>IF(仕訳入力シート!R923&lt;&gt;0,仕訳入力シート!R923,"")</f>
        <v/>
      </c>
      <c r="W923" s="3" t="str">
        <f>IF(仕訳入力シート!S923&lt;&gt;0,仕訳入力シート!S923,"")</f>
        <v/>
      </c>
      <c r="X923" s="3" t="str">
        <f>IF(仕訳入力シート!T923&lt;&gt;0,仕訳入力シート!T923,"")</f>
        <v/>
      </c>
      <c r="Y923" s="3" t="str">
        <f>IF(仕訳入力シート!U923&lt;&gt;0,仕訳入力シート!U923,"")</f>
        <v/>
      </c>
      <c r="Z923" s="116" t="str">
        <f>IF(仕訳入力シート!AB923&lt;&gt;0,仕訳入力シート!AB923,"")</f>
        <v/>
      </c>
      <c r="AA923" s="3" t="str">
        <f>IF(仕訳入力シート!AC923&lt;&gt;0,仕訳入力シート!AC923,"")</f>
        <v/>
      </c>
      <c r="AB923" s="3" t="str">
        <f>IF(仕訳入力シート!V923&lt;&gt;"",仕訳入力シート!V923,"")</f>
        <v/>
      </c>
      <c r="AC923" s="3" t="str">
        <f>IF(仕訳入力シート!X923&lt;&gt;"",仕訳入力シート!X923,"")</f>
        <v/>
      </c>
      <c r="AD923" s="3" t="str">
        <f>IF(仕訳入力シート!AA923&lt;&gt;"",仕訳入力シート!AA923,"")</f>
        <v/>
      </c>
      <c r="AE923" s="3">
        <f t="shared" si="58"/>
        <v>0</v>
      </c>
      <c r="AF923" s="3">
        <f t="shared" si="59"/>
        <v>0</v>
      </c>
      <c r="AG923" s="121" t="str">
        <f>IF(仕訳入力シート!AD923&lt;&gt;0,仕訳入力シート!AD923,"")</f>
        <v/>
      </c>
      <c r="AH923" s="3" t="str">
        <f>IF(仕訳入力シート!AE923&lt;&gt;"",仕訳入力シート!AE923,"")</f>
        <v/>
      </c>
      <c r="AI923" s="117" t="str">
        <f>IF(仕訳入力シート!AH923&lt;&gt;0,仕訳入力シート!AH923,"")</f>
        <v/>
      </c>
      <c r="AJ923" s="118" t="str">
        <f>IF(仕訳入力シート!AI923&lt;&gt;0,仕訳入力シート!AI923,"")</f>
        <v/>
      </c>
      <c r="AK923" s="118" t="str">
        <f>IF(仕訳入力シート!AJ923&lt;&gt;0,仕訳入力シート!AJ923,"")</f>
        <v/>
      </c>
      <c r="AL923" s="118" t="str">
        <f>IF(仕訳入力シート!AK923&lt;&gt;0,仕訳入力シート!AK923,"")</f>
        <v/>
      </c>
      <c r="AM923" s="118" t="str">
        <f>IF(仕訳入力シート!AL923&lt;&gt;0,仕訳入力シート!AL923,"")</f>
        <v/>
      </c>
      <c r="AN923" s="118"/>
      <c r="AO923" s="118"/>
      <c r="AP923" s="118"/>
      <c r="AQ923" s="118"/>
      <c r="AR923" s="118"/>
      <c r="AS923" s="118"/>
      <c r="AT923" s="118"/>
      <c r="AU923" s="120" t="str">
        <f>IF(仕訳入力シート!AQ923&lt;&gt;0,仕訳入力シート!AQ923,"")</f>
        <v/>
      </c>
      <c r="AV923" s="118" t="str">
        <f>IF(仕訳入力シート!AR923&lt;&gt;0,仕訳入力シート!AR923,"")</f>
        <v/>
      </c>
      <c r="AW923" s="120" t="str">
        <f>IF(仕訳入力シート!AT923&lt;&gt;0,仕訳入力シート!AT923,"")</f>
        <v/>
      </c>
      <c r="AX923" s="118" t="str">
        <f>IF(仕訳入力シート!AU923&lt;&gt;0,仕訳入力シート!AU923,"")</f>
        <v/>
      </c>
    </row>
    <row r="924" spans="1:50" ht="17.45" customHeight="1">
      <c r="A924" s="3" t="str">
        <f>IF(C924="",MAX(A$8:A923)+1,"")</f>
        <v/>
      </c>
      <c r="C924" s="3" t="str">
        <f>IF(仕訳入力シート!A924="*","*",IF(J924="","*",IF(J924=0,"*","")))</f>
        <v>*</v>
      </c>
      <c r="D924" s="3">
        <f>仕訳入力シート!B924</f>
        <v>916</v>
      </c>
      <c r="E924" s="3" t="str">
        <f>IF(仕訳入力シート!C924&lt;&gt;0,仕訳入力シート!C924,"")</f>
        <v/>
      </c>
      <c r="F924" s="110" t="str">
        <f>IF(仕訳入力シート!D924&lt;&gt;0,仕訳入力シート!D924,"")</f>
        <v/>
      </c>
      <c r="H924" s="110" t="str">
        <f>IF(仕訳入力シート!AN924&lt;&gt;0,仕訳入力シート!AN924,"")</f>
        <v/>
      </c>
      <c r="I924" s="110" t="str">
        <f>IF(仕訳入力シート!AO924&lt;&gt;0,仕訳入力シート!AO924,"")</f>
        <v/>
      </c>
      <c r="J924" s="143">
        <f>仕訳入力シート!E924</f>
        <v>0</v>
      </c>
      <c r="K924" s="116" t="str">
        <f>IF(仕訳入力シート!F924&lt;&gt;0,仕訳入力シート!F924,"")</f>
        <v/>
      </c>
      <c r="L924" s="3" t="str">
        <f>IF(仕訳入力シート!G924&lt;&gt;0,仕訳入力シート!G924,"")</f>
        <v/>
      </c>
      <c r="M924" s="3" t="str">
        <f>IF(仕訳入力シート!H924&lt;&gt;0,仕訳入力シート!H924,"")</f>
        <v/>
      </c>
      <c r="N924" s="3" t="str">
        <f>IF(仕訳入力シート!I924&lt;&gt;0,仕訳入力シート!I924,"")</f>
        <v/>
      </c>
      <c r="O924" s="116" t="str">
        <f>IF(仕訳入力シート!P924&lt;&gt;0,仕訳入力シート!P924,"")</f>
        <v/>
      </c>
      <c r="P924" s="3" t="str">
        <f>IF(仕訳入力シート!Q924&lt;&gt;0,仕訳入力シート!Q924,"")</f>
        <v/>
      </c>
      <c r="Q924" s="3" t="str">
        <f>IF(仕訳入力シート!J924&lt;&gt;"",仕訳入力シート!J924,"")</f>
        <v/>
      </c>
      <c r="R924" s="3" t="str">
        <f>IF(仕訳入力シート!L924&lt;&gt;"",仕訳入力シート!L924,"")</f>
        <v/>
      </c>
      <c r="S924" s="3" t="str">
        <f>IF(仕訳入力シート!O924&lt;&gt;"",仕訳入力シート!O924,"")</f>
        <v/>
      </c>
      <c r="T924" s="3">
        <f t="shared" si="56"/>
        <v>0</v>
      </c>
      <c r="U924" s="3">
        <f t="shared" si="57"/>
        <v>0</v>
      </c>
      <c r="V924" s="113" t="str">
        <f>IF(仕訳入力シート!R924&lt;&gt;0,仕訳入力シート!R924,"")</f>
        <v/>
      </c>
      <c r="W924" s="3" t="str">
        <f>IF(仕訳入力シート!S924&lt;&gt;0,仕訳入力シート!S924,"")</f>
        <v/>
      </c>
      <c r="X924" s="3" t="str">
        <f>IF(仕訳入力シート!T924&lt;&gt;0,仕訳入力シート!T924,"")</f>
        <v/>
      </c>
      <c r="Y924" s="3" t="str">
        <f>IF(仕訳入力シート!U924&lt;&gt;0,仕訳入力シート!U924,"")</f>
        <v/>
      </c>
      <c r="Z924" s="116" t="str">
        <f>IF(仕訳入力シート!AB924&lt;&gt;0,仕訳入力シート!AB924,"")</f>
        <v/>
      </c>
      <c r="AA924" s="3" t="str">
        <f>IF(仕訳入力シート!AC924&lt;&gt;0,仕訳入力シート!AC924,"")</f>
        <v/>
      </c>
      <c r="AB924" s="3" t="str">
        <f>IF(仕訳入力シート!V924&lt;&gt;"",仕訳入力シート!V924,"")</f>
        <v/>
      </c>
      <c r="AC924" s="3" t="str">
        <f>IF(仕訳入力シート!X924&lt;&gt;"",仕訳入力シート!X924,"")</f>
        <v/>
      </c>
      <c r="AD924" s="3" t="str">
        <f>IF(仕訳入力シート!AA924&lt;&gt;"",仕訳入力シート!AA924,"")</f>
        <v/>
      </c>
      <c r="AE924" s="3">
        <f t="shared" si="58"/>
        <v>0</v>
      </c>
      <c r="AF924" s="3">
        <f t="shared" si="59"/>
        <v>0</v>
      </c>
      <c r="AG924" s="121" t="str">
        <f>IF(仕訳入力シート!AD924&lt;&gt;0,仕訳入力シート!AD924,"")</f>
        <v/>
      </c>
      <c r="AH924" s="3" t="str">
        <f>IF(仕訳入力シート!AE924&lt;&gt;"",仕訳入力シート!AE924,"")</f>
        <v/>
      </c>
      <c r="AI924" s="117" t="str">
        <f>IF(仕訳入力シート!AH924&lt;&gt;0,仕訳入力シート!AH924,"")</f>
        <v/>
      </c>
      <c r="AJ924" s="118" t="str">
        <f>IF(仕訳入力シート!AI924&lt;&gt;0,仕訳入力シート!AI924,"")</f>
        <v/>
      </c>
      <c r="AK924" s="118" t="str">
        <f>IF(仕訳入力シート!AJ924&lt;&gt;0,仕訳入力シート!AJ924,"")</f>
        <v/>
      </c>
      <c r="AL924" s="118" t="str">
        <f>IF(仕訳入力シート!AK924&lt;&gt;0,仕訳入力シート!AK924,"")</f>
        <v/>
      </c>
      <c r="AM924" s="118" t="str">
        <f>IF(仕訳入力シート!AL924&lt;&gt;0,仕訳入力シート!AL924,"")</f>
        <v/>
      </c>
      <c r="AN924" s="118"/>
      <c r="AO924" s="118"/>
      <c r="AP924" s="118"/>
      <c r="AQ924" s="118"/>
      <c r="AR924" s="118"/>
      <c r="AS924" s="118"/>
      <c r="AT924" s="118"/>
      <c r="AU924" s="120" t="str">
        <f>IF(仕訳入力シート!AQ924&lt;&gt;0,仕訳入力シート!AQ924,"")</f>
        <v/>
      </c>
      <c r="AV924" s="118" t="str">
        <f>IF(仕訳入力シート!AR924&lt;&gt;0,仕訳入力シート!AR924,"")</f>
        <v/>
      </c>
      <c r="AW924" s="120" t="str">
        <f>IF(仕訳入力シート!AT924&lt;&gt;0,仕訳入力シート!AT924,"")</f>
        <v/>
      </c>
      <c r="AX924" s="118" t="str">
        <f>IF(仕訳入力シート!AU924&lt;&gt;0,仕訳入力シート!AU924,"")</f>
        <v/>
      </c>
    </row>
    <row r="925" spans="1:50" ht="17.45" customHeight="1">
      <c r="A925" s="3" t="str">
        <f>IF(C925="",MAX(A$8:A924)+1,"")</f>
        <v/>
      </c>
      <c r="C925" s="3" t="str">
        <f>IF(仕訳入力シート!A925="*","*",IF(J925="","*",IF(J925=0,"*","")))</f>
        <v>*</v>
      </c>
      <c r="D925" s="3">
        <f>仕訳入力シート!B925</f>
        <v>917</v>
      </c>
      <c r="E925" s="3" t="str">
        <f>IF(仕訳入力シート!C925&lt;&gt;0,仕訳入力シート!C925,"")</f>
        <v/>
      </c>
      <c r="F925" s="110" t="str">
        <f>IF(仕訳入力シート!D925&lt;&gt;0,仕訳入力シート!D925,"")</f>
        <v/>
      </c>
      <c r="H925" s="110" t="str">
        <f>IF(仕訳入力シート!AN925&lt;&gt;0,仕訳入力シート!AN925,"")</f>
        <v/>
      </c>
      <c r="I925" s="110" t="str">
        <f>IF(仕訳入力シート!AO925&lt;&gt;0,仕訳入力シート!AO925,"")</f>
        <v/>
      </c>
      <c r="J925" s="143">
        <f>仕訳入力シート!E925</f>
        <v>0</v>
      </c>
      <c r="K925" s="116" t="str">
        <f>IF(仕訳入力シート!F925&lt;&gt;0,仕訳入力シート!F925,"")</f>
        <v/>
      </c>
      <c r="L925" s="3" t="str">
        <f>IF(仕訳入力シート!G925&lt;&gt;0,仕訳入力シート!G925,"")</f>
        <v/>
      </c>
      <c r="M925" s="3" t="str">
        <f>IF(仕訳入力シート!H925&lt;&gt;0,仕訳入力シート!H925,"")</f>
        <v/>
      </c>
      <c r="N925" s="3" t="str">
        <f>IF(仕訳入力シート!I925&lt;&gt;0,仕訳入力シート!I925,"")</f>
        <v/>
      </c>
      <c r="O925" s="116" t="str">
        <f>IF(仕訳入力シート!P925&lt;&gt;0,仕訳入力シート!P925,"")</f>
        <v/>
      </c>
      <c r="P925" s="3" t="str">
        <f>IF(仕訳入力シート!Q925&lt;&gt;0,仕訳入力シート!Q925,"")</f>
        <v/>
      </c>
      <c r="Q925" s="3" t="str">
        <f>IF(仕訳入力シート!J925&lt;&gt;"",仕訳入力シート!J925,"")</f>
        <v/>
      </c>
      <c r="R925" s="3" t="str">
        <f>IF(仕訳入力シート!L925&lt;&gt;"",仕訳入力シート!L925,"")</f>
        <v/>
      </c>
      <c r="S925" s="3" t="str">
        <f>IF(仕訳入力シート!O925&lt;&gt;"",仕訳入力シート!O925,"")</f>
        <v/>
      </c>
      <c r="T925" s="3">
        <f t="shared" si="56"/>
        <v>0</v>
      </c>
      <c r="U925" s="3">
        <f t="shared" si="57"/>
        <v>0</v>
      </c>
      <c r="V925" s="113" t="str">
        <f>IF(仕訳入力シート!R925&lt;&gt;0,仕訳入力シート!R925,"")</f>
        <v/>
      </c>
      <c r="W925" s="3" t="str">
        <f>IF(仕訳入力シート!S925&lt;&gt;0,仕訳入力シート!S925,"")</f>
        <v/>
      </c>
      <c r="X925" s="3" t="str">
        <f>IF(仕訳入力シート!T925&lt;&gt;0,仕訳入力シート!T925,"")</f>
        <v/>
      </c>
      <c r="Y925" s="3" t="str">
        <f>IF(仕訳入力シート!U925&lt;&gt;0,仕訳入力シート!U925,"")</f>
        <v/>
      </c>
      <c r="Z925" s="116" t="str">
        <f>IF(仕訳入力シート!AB925&lt;&gt;0,仕訳入力シート!AB925,"")</f>
        <v/>
      </c>
      <c r="AA925" s="3" t="str">
        <f>IF(仕訳入力シート!AC925&lt;&gt;0,仕訳入力シート!AC925,"")</f>
        <v/>
      </c>
      <c r="AB925" s="3" t="str">
        <f>IF(仕訳入力シート!V925&lt;&gt;"",仕訳入力シート!V925,"")</f>
        <v/>
      </c>
      <c r="AC925" s="3" t="str">
        <f>IF(仕訳入力シート!X925&lt;&gt;"",仕訳入力シート!X925,"")</f>
        <v/>
      </c>
      <c r="AD925" s="3" t="str">
        <f>IF(仕訳入力シート!AA925&lt;&gt;"",仕訳入力シート!AA925,"")</f>
        <v/>
      </c>
      <c r="AE925" s="3">
        <f t="shared" si="58"/>
        <v>0</v>
      </c>
      <c r="AF925" s="3">
        <f t="shared" si="59"/>
        <v>0</v>
      </c>
      <c r="AG925" s="121" t="str">
        <f>IF(仕訳入力シート!AD925&lt;&gt;0,仕訳入力シート!AD925,"")</f>
        <v/>
      </c>
      <c r="AH925" s="3" t="str">
        <f>IF(仕訳入力シート!AE925&lt;&gt;"",仕訳入力シート!AE925,"")</f>
        <v/>
      </c>
      <c r="AI925" s="117" t="str">
        <f>IF(仕訳入力シート!AH925&lt;&gt;0,仕訳入力シート!AH925,"")</f>
        <v/>
      </c>
      <c r="AJ925" s="118" t="str">
        <f>IF(仕訳入力シート!AI925&lt;&gt;0,仕訳入力シート!AI925,"")</f>
        <v/>
      </c>
      <c r="AK925" s="118" t="str">
        <f>IF(仕訳入力シート!AJ925&lt;&gt;0,仕訳入力シート!AJ925,"")</f>
        <v/>
      </c>
      <c r="AL925" s="118" t="str">
        <f>IF(仕訳入力シート!AK925&lt;&gt;0,仕訳入力シート!AK925,"")</f>
        <v/>
      </c>
      <c r="AM925" s="118" t="str">
        <f>IF(仕訳入力シート!AL925&lt;&gt;0,仕訳入力シート!AL925,"")</f>
        <v/>
      </c>
      <c r="AN925" s="118"/>
      <c r="AO925" s="118"/>
      <c r="AP925" s="118"/>
      <c r="AQ925" s="118"/>
      <c r="AR925" s="118"/>
      <c r="AS925" s="118"/>
      <c r="AT925" s="118"/>
      <c r="AU925" s="120" t="str">
        <f>IF(仕訳入力シート!AQ925&lt;&gt;0,仕訳入力シート!AQ925,"")</f>
        <v/>
      </c>
      <c r="AV925" s="118" t="str">
        <f>IF(仕訳入力シート!AR925&lt;&gt;0,仕訳入力シート!AR925,"")</f>
        <v/>
      </c>
      <c r="AW925" s="120" t="str">
        <f>IF(仕訳入力シート!AT925&lt;&gt;0,仕訳入力シート!AT925,"")</f>
        <v/>
      </c>
      <c r="AX925" s="118" t="str">
        <f>IF(仕訳入力シート!AU925&lt;&gt;0,仕訳入力シート!AU925,"")</f>
        <v/>
      </c>
    </row>
    <row r="926" spans="1:50" ht="17.45" customHeight="1">
      <c r="A926" s="3" t="str">
        <f>IF(C926="",MAX(A$8:A925)+1,"")</f>
        <v/>
      </c>
      <c r="C926" s="3" t="str">
        <f>IF(仕訳入力シート!A926="*","*",IF(J926="","*",IF(J926=0,"*","")))</f>
        <v>*</v>
      </c>
      <c r="D926" s="3">
        <f>仕訳入力シート!B926</f>
        <v>918</v>
      </c>
      <c r="E926" s="3" t="str">
        <f>IF(仕訳入力シート!C926&lt;&gt;0,仕訳入力シート!C926,"")</f>
        <v/>
      </c>
      <c r="F926" s="110" t="str">
        <f>IF(仕訳入力シート!D926&lt;&gt;0,仕訳入力シート!D926,"")</f>
        <v/>
      </c>
      <c r="H926" s="110" t="str">
        <f>IF(仕訳入力シート!AN926&lt;&gt;0,仕訳入力シート!AN926,"")</f>
        <v/>
      </c>
      <c r="I926" s="110" t="str">
        <f>IF(仕訳入力シート!AO926&lt;&gt;0,仕訳入力シート!AO926,"")</f>
        <v/>
      </c>
      <c r="J926" s="143">
        <f>仕訳入力シート!E926</f>
        <v>0</v>
      </c>
      <c r="K926" s="116" t="str">
        <f>IF(仕訳入力シート!F926&lt;&gt;0,仕訳入力シート!F926,"")</f>
        <v/>
      </c>
      <c r="L926" s="3" t="str">
        <f>IF(仕訳入力シート!G926&lt;&gt;0,仕訳入力シート!G926,"")</f>
        <v/>
      </c>
      <c r="M926" s="3" t="str">
        <f>IF(仕訳入力シート!H926&lt;&gt;0,仕訳入力シート!H926,"")</f>
        <v/>
      </c>
      <c r="N926" s="3" t="str">
        <f>IF(仕訳入力シート!I926&lt;&gt;0,仕訳入力シート!I926,"")</f>
        <v/>
      </c>
      <c r="O926" s="116" t="str">
        <f>IF(仕訳入力シート!P926&lt;&gt;0,仕訳入力シート!P926,"")</f>
        <v/>
      </c>
      <c r="P926" s="3" t="str">
        <f>IF(仕訳入力シート!Q926&lt;&gt;0,仕訳入力シート!Q926,"")</f>
        <v/>
      </c>
      <c r="Q926" s="3" t="str">
        <f>IF(仕訳入力シート!J926&lt;&gt;"",仕訳入力シート!J926,"")</f>
        <v/>
      </c>
      <c r="R926" s="3" t="str">
        <f>IF(仕訳入力シート!L926&lt;&gt;"",仕訳入力シート!L926,"")</f>
        <v/>
      </c>
      <c r="S926" s="3" t="str">
        <f>IF(仕訳入力シート!O926&lt;&gt;"",仕訳入力シート!O926,"")</f>
        <v/>
      </c>
      <c r="T926" s="3">
        <f t="shared" si="56"/>
        <v>0</v>
      </c>
      <c r="U926" s="3">
        <f t="shared" si="57"/>
        <v>0</v>
      </c>
      <c r="V926" s="113" t="str">
        <f>IF(仕訳入力シート!R926&lt;&gt;0,仕訳入力シート!R926,"")</f>
        <v/>
      </c>
      <c r="W926" s="3" t="str">
        <f>IF(仕訳入力シート!S926&lt;&gt;0,仕訳入力シート!S926,"")</f>
        <v/>
      </c>
      <c r="X926" s="3" t="str">
        <f>IF(仕訳入力シート!T926&lt;&gt;0,仕訳入力シート!T926,"")</f>
        <v/>
      </c>
      <c r="Y926" s="3" t="str">
        <f>IF(仕訳入力シート!U926&lt;&gt;0,仕訳入力シート!U926,"")</f>
        <v/>
      </c>
      <c r="Z926" s="116" t="str">
        <f>IF(仕訳入力シート!AB926&lt;&gt;0,仕訳入力シート!AB926,"")</f>
        <v/>
      </c>
      <c r="AA926" s="3" t="str">
        <f>IF(仕訳入力シート!AC926&lt;&gt;0,仕訳入力シート!AC926,"")</f>
        <v/>
      </c>
      <c r="AB926" s="3" t="str">
        <f>IF(仕訳入力シート!V926&lt;&gt;"",仕訳入力シート!V926,"")</f>
        <v/>
      </c>
      <c r="AC926" s="3" t="str">
        <f>IF(仕訳入力シート!X926&lt;&gt;"",仕訳入力シート!X926,"")</f>
        <v/>
      </c>
      <c r="AD926" s="3" t="str">
        <f>IF(仕訳入力シート!AA926&lt;&gt;"",仕訳入力シート!AA926,"")</f>
        <v/>
      </c>
      <c r="AE926" s="3">
        <f t="shared" si="58"/>
        <v>0</v>
      </c>
      <c r="AF926" s="3">
        <f t="shared" si="59"/>
        <v>0</v>
      </c>
      <c r="AG926" s="121" t="str">
        <f>IF(仕訳入力シート!AD926&lt;&gt;0,仕訳入力シート!AD926,"")</f>
        <v/>
      </c>
      <c r="AH926" s="3" t="str">
        <f>IF(仕訳入力シート!AE926&lt;&gt;"",仕訳入力シート!AE926,"")</f>
        <v/>
      </c>
      <c r="AI926" s="117" t="str">
        <f>IF(仕訳入力シート!AH926&lt;&gt;0,仕訳入力シート!AH926,"")</f>
        <v/>
      </c>
      <c r="AJ926" s="118" t="str">
        <f>IF(仕訳入力シート!AI926&lt;&gt;0,仕訳入力シート!AI926,"")</f>
        <v/>
      </c>
      <c r="AK926" s="118" t="str">
        <f>IF(仕訳入力シート!AJ926&lt;&gt;0,仕訳入力シート!AJ926,"")</f>
        <v/>
      </c>
      <c r="AL926" s="118" t="str">
        <f>IF(仕訳入力シート!AK926&lt;&gt;0,仕訳入力シート!AK926,"")</f>
        <v/>
      </c>
      <c r="AM926" s="118" t="str">
        <f>IF(仕訳入力シート!AL926&lt;&gt;0,仕訳入力シート!AL926,"")</f>
        <v/>
      </c>
      <c r="AN926" s="118"/>
      <c r="AO926" s="118"/>
      <c r="AP926" s="118"/>
      <c r="AQ926" s="118"/>
      <c r="AR926" s="118"/>
      <c r="AS926" s="118"/>
      <c r="AT926" s="118"/>
      <c r="AU926" s="120" t="str">
        <f>IF(仕訳入力シート!AQ926&lt;&gt;0,仕訳入力シート!AQ926,"")</f>
        <v/>
      </c>
      <c r="AV926" s="118" t="str">
        <f>IF(仕訳入力シート!AR926&lt;&gt;0,仕訳入力シート!AR926,"")</f>
        <v/>
      </c>
      <c r="AW926" s="120" t="str">
        <f>IF(仕訳入力シート!AT926&lt;&gt;0,仕訳入力シート!AT926,"")</f>
        <v/>
      </c>
      <c r="AX926" s="118" t="str">
        <f>IF(仕訳入力シート!AU926&lt;&gt;0,仕訳入力シート!AU926,"")</f>
        <v/>
      </c>
    </row>
    <row r="927" spans="1:50" ht="17.45" customHeight="1">
      <c r="A927" s="3" t="str">
        <f>IF(C927="",MAX(A$8:A926)+1,"")</f>
        <v/>
      </c>
      <c r="C927" s="3" t="str">
        <f>IF(仕訳入力シート!A927="*","*",IF(J927="","*",IF(J927=0,"*","")))</f>
        <v>*</v>
      </c>
      <c r="D927" s="3">
        <f>仕訳入力シート!B927</f>
        <v>919</v>
      </c>
      <c r="E927" s="3" t="str">
        <f>IF(仕訳入力シート!C927&lt;&gt;0,仕訳入力シート!C927,"")</f>
        <v/>
      </c>
      <c r="F927" s="110" t="str">
        <f>IF(仕訳入力シート!D927&lt;&gt;0,仕訳入力シート!D927,"")</f>
        <v/>
      </c>
      <c r="H927" s="110" t="str">
        <f>IF(仕訳入力シート!AN927&lt;&gt;0,仕訳入力シート!AN927,"")</f>
        <v/>
      </c>
      <c r="I927" s="110" t="str">
        <f>IF(仕訳入力シート!AO927&lt;&gt;0,仕訳入力シート!AO927,"")</f>
        <v/>
      </c>
      <c r="J927" s="143">
        <f>仕訳入力シート!E927</f>
        <v>0</v>
      </c>
      <c r="K927" s="116" t="str">
        <f>IF(仕訳入力シート!F927&lt;&gt;0,仕訳入力シート!F927,"")</f>
        <v/>
      </c>
      <c r="L927" s="3" t="str">
        <f>IF(仕訳入力シート!G927&lt;&gt;0,仕訳入力シート!G927,"")</f>
        <v/>
      </c>
      <c r="M927" s="3" t="str">
        <f>IF(仕訳入力シート!H927&lt;&gt;0,仕訳入力シート!H927,"")</f>
        <v/>
      </c>
      <c r="N927" s="3" t="str">
        <f>IF(仕訳入力シート!I927&lt;&gt;0,仕訳入力シート!I927,"")</f>
        <v/>
      </c>
      <c r="O927" s="116" t="str">
        <f>IF(仕訳入力シート!P927&lt;&gt;0,仕訳入力シート!P927,"")</f>
        <v/>
      </c>
      <c r="P927" s="3" t="str">
        <f>IF(仕訳入力シート!Q927&lt;&gt;0,仕訳入力シート!Q927,"")</f>
        <v/>
      </c>
      <c r="Q927" s="3" t="str">
        <f>IF(仕訳入力シート!J927&lt;&gt;"",仕訳入力シート!J927,"")</f>
        <v/>
      </c>
      <c r="R927" s="3" t="str">
        <f>IF(仕訳入力シート!L927&lt;&gt;"",仕訳入力シート!L927,"")</f>
        <v/>
      </c>
      <c r="S927" s="3" t="str">
        <f>IF(仕訳入力シート!O927&lt;&gt;"",仕訳入力シート!O927,"")</f>
        <v/>
      </c>
      <c r="T927" s="3">
        <f t="shared" si="56"/>
        <v>0</v>
      </c>
      <c r="U927" s="3">
        <f t="shared" si="57"/>
        <v>0</v>
      </c>
      <c r="V927" s="113" t="str">
        <f>IF(仕訳入力シート!R927&lt;&gt;0,仕訳入力シート!R927,"")</f>
        <v/>
      </c>
      <c r="W927" s="3" t="str">
        <f>IF(仕訳入力シート!S927&lt;&gt;0,仕訳入力シート!S927,"")</f>
        <v/>
      </c>
      <c r="X927" s="3" t="str">
        <f>IF(仕訳入力シート!T927&lt;&gt;0,仕訳入力シート!T927,"")</f>
        <v/>
      </c>
      <c r="Y927" s="3" t="str">
        <f>IF(仕訳入力シート!U927&lt;&gt;0,仕訳入力シート!U927,"")</f>
        <v/>
      </c>
      <c r="Z927" s="116" t="str">
        <f>IF(仕訳入力シート!AB927&lt;&gt;0,仕訳入力シート!AB927,"")</f>
        <v/>
      </c>
      <c r="AA927" s="3" t="str">
        <f>IF(仕訳入力シート!AC927&lt;&gt;0,仕訳入力シート!AC927,"")</f>
        <v/>
      </c>
      <c r="AB927" s="3" t="str">
        <f>IF(仕訳入力シート!V927&lt;&gt;"",仕訳入力シート!V927,"")</f>
        <v/>
      </c>
      <c r="AC927" s="3" t="str">
        <f>IF(仕訳入力シート!X927&lt;&gt;"",仕訳入力シート!X927,"")</f>
        <v/>
      </c>
      <c r="AD927" s="3" t="str">
        <f>IF(仕訳入力シート!AA927&lt;&gt;"",仕訳入力シート!AA927,"")</f>
        <v/>
      </c>
      <c r="AE927" s="3">
        <f t="shared" si="58"/>
        <v>0</v>
      </c>
      <c r="AF927" s="3">
        <f t="shared" si="59"/>
        <v>0</v>
      </c>
      <c r="AG927" s="121" t="str">
        <f>IF(仕訳入力シート!AD927&lt;&gt;0,仕訳入力シート!AD927,"")</f>
        <v/>
      </c>
      <c r="AH927" s="3" t="str">
        <f>IF(仕訳入力シート!AE927&lt;&gt;"",仕訳入力シート!AE927,"")</f>
        <v/>
      </c>
      <c r="AI927" s="117" t="str">
        <f>IF(仕訳入力シート!AH927&lt;&gt;0,仕訳入力シート!AH927,"")</f>
        <v/>
      </c>
      <c r="AJ927" s="118" t="str">
        <f>IF(仕訳入力シート!AI927&lt;&gt;0,仕訳入力シート!AI927,"")</f>
        <v/>
      </c>
      <c r="AK927" s="118" t="str">
        <f>IF(仕訳入力シート!AJ927&lt;&gt;0,仕訳入力シート!AJ927,"")</f>
        <v/>
      </c>
      <c r="AL927" s="118" t="str">
        <f>IF(仕訳入力シート!AK927&lt;&gt;0,仕訳入力シート!AK927,"")</f>
        <v/>
      </c>
      <c r="AM927" s="118" t="str">
        <f>IF(仕訳入力シート!AL927&lt;&gt;0,仕訳入力シート!AL927,"")</f>
        <v/>
      </c>
      <c r="AN927" s="118"/>
      <c r="AO927" s="118"/>
      <c r="AP927" s="118"/>
      <c r="AQ927" s="118"/>
      <c r="AR927" s="118"/>
      <c r="AS927" s="118"/>
      <c r="AT927" s="118"/>
      <c r="AU927" s="120" t="str">
        <f>IF(仕訳入力シート!AQ927&lt;&gt;0,仕訳入力シート!AQ927,"")</f>
        <v/>
      </c>
      <c r="AV927" s="118" t="str">
        <f>IF(仕訳入力シート!AR927&lt;&gt;0,仕訳入力シート!AR927,"")</f>
        <v/>
      </c>
      <c r="AW927" s="120" t="str">
        <f>IF(仕訳入力シート!AT927&lt;&gt;0,仕訳入力シート!AT927,"")</f>
        <v/>
      </c>
      <c r="AX927" s="118" t="str">
        <f>IF(仕訳入力シート!AU927&lt;&gt;0,仕訳入力シート!AU927,"")</f>
        <v/>
      </c>
    </row>
    <row r="928" spans="1:50" ht="17.45" customHeight="1">
      <c r="A928" s="3" t="str">
        <f>IF(C928="",MAX(A$8:A927)+1,"")</f>
        <v/>
      </c>
      <c r="C928" s="3" t="str">
        <f>IF(仕訳入力シート!A928="*","*",IF(J928="","*",IF(J928=0,"*","")))</f>
        <v>*</v>
      </c>
      <c r="D928" s="3">
        <f>仕訳入力シート!B928</f>
        <v>920</v>
      </c>
      <c r="E928" s="3" t="str">
        <f>IF(仕訳入力シート!C928&lt;&gt;0,仕訳入力シート!C928,"")</f>
        <v/>
      </c>
      <c r="F928" s="110" t="str">
        <f>IF(仕訳入力シート!D928&lt;&gt;0,仕訳入力シート!D928,"")</f>
        <v/>
      </c>
      <c r="H928" s="110" t="str">
        <f>IF(仕訳入力シート!AN928&lt;&gt;0,仕訳入力シート!AN928,"")</f>
        <v/>
      </c>
      <c r="I928" s="110" t="str">
        <f>IF(仕訳入力シート!AO928&lt;&gt;0,仕訳入力シート!AO928,"")</f>
        <v/>
      </c>
      <c r="J928" s="143">
        <f>仕訳入力シート!E928</f>
        <v>0</v>
      </c>
      <c r="K928" s="116" t="str">
        <f>IF(仕訳入力シート!F928&lt;&gt;0,仕訳入力シート!F928,"")</f>
        <v/>
      </c>
      <c r="L928" s="3" t="str">
        <f>IF(仕訳入力シート!G928&lt;&gt;0,仕訳入力シート!G928,"")</f>
        <v/>
      </c>
      <c r="M928" s="3" t="str">
        <f>IF(仕訳入力シート!H928&lt;&gt;0,仕訳入力シート!H928,"")</f>
        <v/>
      </c>
      <c r="N928" s="3" t="str">
        <f>IF(仕訳入力シート!I928&lt;&gt;0,仕訳入力シート!I928,"")</f>
        <v/>
      </c>
      <c r="O928" s="116" t="str">
        <f>IF(仕訳入力シート!P928&lt;&gt;0,仕訳入力シート!P928,"")</f>
        <v/>
      </c>
      <c r="P928" s="3" t="str">
        <f>IF(仕訳入力シート!Q928&lt;&gt;0,仕訳入力シート!Q928,"")</f>
        <v/>
      </c>
      <c r="Q928" s="3" t="str">
        <f>IF(仕訳入力シート!J928&lt;&gt;"",仕訳入力シート!J928,"")</f>
        <v/>
      </c>
      <c r="R928" s="3" t="str">
        <f>IF(仕訳入力シート!L928&lt;&gt;"",仕訳入力シート!L928,"")</f>
        <v/>
      </c>
      <c r="S928" s="3" t="str">
        <f>IF(仕訳入力シート!O928&lt;&gt;"",仕訳入力シート!O928,"")</f>
        <v/>
      </c>
      <c r="T928" s="3">
        <f t="shared" si="56"/>
        <v>0</v>
      </c>
      <c r="U928" s="3">
        <f t="shared" si="57"/>
        <v>0</v>
      </c>
      <c r="V928" s="113" t="str">
        <f>IF(仕訳入力シート!R928&lt;&gt;0,仕訳入力シート!R928,"")</f>
        <v/>
      </c>
      <c r="W928" s="3" t="str">
        <f>IF(仕訳入力シート!S928&lt;&gt;0,仕訳入力シート!S928,"")</f>
        <v/>
      </c>
      <c r="X928" s="3" t="str">
        <f>IF(仕訳入力シート!T928&lt;&gt;0,仕訳入力シート!T928,"")</f>
        <v/>
      </c>
      <c r="Y928" s="3" t="str">
        <f>IF(仕訳入力シート!U928&lt;&gt;0,仕訳入力シート!U928,"")</f>
        <v/>
      </c>
      <c r="Z928" s="116" t="str">
        <f>IF(仕訳入力シート!AB928&lt;&gt;0,仕訳入力シート!AB928,"")</f>
        <v/>
      </c>
      <c r="AA928" s="3" t="str">
        <f>IF(仕訳入力シート!AC928&lt;&gt;0,仕訳入力シート!AC928,"")</f>
        <v/>
      </c>
      <c r="AB928" s="3" t="str">
        <f>IF(仕訳入力シート!V928&lt;&gt;"",仕訳入力シート!V928,"")</f>
        <v/>
      </c>
      <c r="AC928" s="3" t="str">
        <f>IF(仕訳入力シート!X928&lt;&gt;"",仕訳入力シート!X928,"")</f>
        <v/>
      </c>
      <c r="AD928" s="3" t="str">
        <f>IF(仕訳入力シート!AA928&lt;&gt;"",仕訳入力シート!AA928,"")</f>
        <v/>
      </c>
      <c r="AE928" s="3">
        <f t="shared" si="58"/>
        <v>0</v>
      </c>
      <c r="AF928" s="3">
        <f t="shared" si="59"/>
        <v>0</v>
      </c>
      <c r="AG928" s="121" t="str">
        <f>IF(仕訳入力シート!AD928&lt;&gt;0,仕訳入力シート!AD928,"")</f>
        <v/>
      </c>
      <c r="AH928" s="3" t="str">
        <f>IF(仕訳入力シート!AE928&lt;&gt;"",仕訳入力シート!AE928,"")</f>
        <v/>
      </c>
      <c r="AI928" s="117" t="str">
        <f>IF(仕訳入力シート!AH928&lt;&gt;0,仕訳入力シート!AH928,"")</f>
        <v/>
      </c>
      <c r="AJ928" s="118" t="str">
        <f>IF(仕訳入力シート!AI928&lt;&gt;0,仕訳入力シート!AI928,"")</f>
        <v/>
      </c>
      <c r="AK928" s="118" t="str">
        <f>IF(仕訳入力シート!AJ928&lt;&gt;0,仕訳入力シート!AJ928,"")</f>
        <v/>
      </c>
      <c r="AL928" s="118" t="str">
        <f>IF(仕訳入力シート!AK928&lt;&gt;0,仕訳入力シート!AK928,"")</f>
        <v/>
      </c>
      <c r="AM928" s="118" t="str">
        <f>IF(仕訳入力シート!AL928&lt;&gt;0,仕訳入力シート!AL928,"")</f>
        <v/>
      </c>
      <c r="AN928" s="118"/>
      <c r="AO928" s="118"/>
      <c r="AP928" s="118"/>
      <c r="AQ928" s="118"/>
      <c r="AR928" s="118"/>
      <c r="AS928" s="118"/>
      <c r="AT928" s="118"/>
      <c r="AU928" s="120" t="str">
        <f>IF(仕訳入力シート!AQ928&lt;&gt;0,仕訳入力シート!AQ928,"")</f>
        <v/>
      </c>
      <c r="AV928" s="118" t="str">
        <f>IF(仕訳入力シート!AR928&lt;&gt;0,仕訳入力シート!AR928,"")</f>
        <v/>
      </c>
      <c r="AW928" s="120" t="str">
        <f>IF(仕訳入力シート!AT928&lt;&gt;0,仕訳入力シート!AT928,"")</f>
        <v/>
      </c>
      <c r="AX928" s="118" t="str">
        <f>IF(仕訳入力シート!AU928&lt;&gt;0,仕訳入力シート!AU928,"")</f>
        <v/>
      </c>
    </row>
    <row r="929" spans="1:50" ht="17.45" customHeight="1">
      <c r="A929" s="3" t="str">
        <f>IF(C929="",MAX(A$8:A928)+1,"")</f>
        <v/>
      </c>
      <c r="C929" s="3" t="str">
        <f>IF(仕訳入力シート!A929="*","*",IF(J929="","*",IF(J929=0,"*","")))</f>
        <v>*</v>
      </c>
      <c r="D929" s="3">
        <f>仕訳入力シート!B929</f>
        <v>921</v>
      </c>
      <c r="E929" s="3" t="str">
        <f>IF(仕訳入力シート!C929&lt;&gt;0,仕訳入力シート!C929,"")</f>
        <v/>
      </c>
      <c r="F929" s="110" t="str">
        <f>IF(仕訳入力シート!D929&lt;&gt;0,仕訳入力シート!D929,"")</f>
        <v/>
      </c>
      <c r="H929" s="110" t="str">
        <f>IF(仕訳入力シート!AN929&lt;&gt;0,仕訳入力シート!AN929,"")</f>
        <v/>
      </c>
      <c r="I929" s="110" t="str">
        <f>IF(仕訳入力シート!AO929&lt;&gt;0,仕訳入力シート!AO929,"")</f>
        <v/>
      </c>
      <c r="J929" s="143">
        <f>仕訳入力シート!E929</f>
        <v>0</v>
      </c>
      <c r="K929" s="116" t="str">
        <f>IF(仕訳入力シート!F929&lt;&gt;0,仕訳入力シート!F929,"")</f>
        <v/>
      </c>
      <c r="L929" s="3" t="str">
        <f>IF(仕訳入力シート!G929&lt;&gt;0,仕訳入力シート!G929,"")</f>
        <v/>
      </c>
      <c r="M929" s="3" t="str">
        <f>IF(仕訳入力シート!H929&lt;&gt;0,仕訳入力シート!H929,"")</f>
        <v/>
      </c>
      <c r="N929" s="3" t="str">
        <f>IF(仕訳入力シート!I929&lt;&gt;0,仕訳入力シート!I929,"")</f>
        <v/>
      </c>
      <c r="O929" s="116" t="str">
        <f>IF(仕訳入力シート!P929&lt;&gt;0,仕訳入力シート!P929,"")</f>
        <v/>
      </c>
      <c r="P929" s="3" t="str">
        <f>IF(仕訳入力シート!Q929&lt;&gt;0,仕訳入力シート!Q929,"")</f>
        <v/>
      </c>
      <c r="Q929" s="3" t="str">
        <f>IF(仕訳入力シート!J929&lt;&gt;"",仕訳入力シート!J929,"")</f>
        <v/>
      </c>
      <c r="R929" s="3" t="str">
        <f>IF(仕訳入力シート!L929&lt;&gt;"",仕訳入力シート!L929,"")</f>
        <v/>
      </c>
      <c r="S929" s="3" t="str">
        <f>IF(仕訳入力シート!O929&lt;&gt;"",仕訳入力シート!O929,"")</f>
        <v/>
      </c>
      <c r="T929" s="3">
        <f t="shared" si="56"/>
        <v>0</v>
      </c>
      <c r="U929" s="3">
        <f t="shared" si="57"/>
        <v>0</v>
      </c>
      <c r="V929" s="113" t="str">
        <f>IF(仕訳入力シート!R929&lt;&gt;0,仕訳入力シート!R929,"")</f>
        <v/>
      </c>
      <c r="W929" s="3" t="str">
        <f>IF(仕訳入力シート!S929&lt;&gt;0,仕訳入力シート!S929,"")</f>
        <v/>
      </c>
      <c r="X929" s="3" t="str">
        <f>IF(仕訳入力シート!T929&lt;&gt;0,仕訳入力シート!T929,"")</f>
        <v/>
      </c>
      <c r="Y929" s="3" t="str">
        <f>IF(仕訳入力シート!U929&lt;&gt;0,仕訳入力シート!U929,"")</f>
        <v/>
      </c>
      <c r="Z929" s="116" t="str">
        <f>IF(仕訳入力シート!AB929&lt;&gt;0,仕訳入力シート!AB929,"")</f>
        <v/>
      </c>
      <c r="AA929" s="3" t="str">
        <f>IF(仕訳入力シート!AC929&lt;&gt;0,仕訳入力シート!AC929,"")</f>
        <v/>
      </c>
      <c r="AB929" s="3" t="str">
        <f>IF(仕訳入力シート!V929&lt;&gt;"",仕訳入力シート!V929,"")</f>
        <v/>
      </c>
      <c r="AC929" s="3" t="str">
        <f>IF(仕訳入力シート!X929&lt;&gt;"",仕訳入力シート!X929,"")</f>
        <v/>
      </c>
      <c r="AD929" s="3" t="str">
        <f>IF(仕訳入力シート!AA929&lt;&gt;"",仕訳入力シート!AA929,"")</f>
        <v/>
      </c>
      <c r="AE929" s="3">
        <f t="shared" si="58"/>
        <v>0</v>
      </c>
      <c r="AF929" s="3">
        <f t="shared" si="59"/>
        <v>0</v>
      </c>
      <c r="AG929" s="121" t="str">
        <f>IF(仕訳入力シート!AD929&lt;&gt;0,仕訳入力シート!AD929,"")</f>
        <v/>
      </c>
      <c r="AH929" s="3" t="str">
        <f>IF(仕訳入力シート!AE929&lt;&gt;"",仕訳入力シート!AE929,"")</f>
        <v/>
      </c>
      <c r="AI929" s="117" t="str">
        <f>IF(仕訳入力シート!AH929&lt;&gt;0,仕訳入力シート!AH929,"")</f>
        <v/>
      </c>
      <c r="AJ929" s="118" t="str">
        <f>IF(仕訳入力シート!AI929&lt;&gt;0,仕訳入力シート!AI929,"")</f>
        <v/>
      </c>
      <c r="AK929" s="118" t="str">
        <f>IF(仕訳入力シート!AJ929&lt;&gt;0,仕訳入力シート!AJ929,"")</f>
        <v/>
      </c>
      <c r="AL929" s="118" t="str">
        <f>IF(仕訳入力シート!AK929&lt;&gt;0,仕訳入力シート!AK929,"")</f>
        <v/>
      </c>
      <c r="AM929" s="118" t="str">
        <f>IF(仕訳入力シート!AL929&lt;&gt;0,仕訳入力シート!AL929,"")</f>
        <v/>
      </c>
      <c r="AN929" s="118"/>
      <c r="AO929" s="118"/>
      <c r="AP929" s="118"/>
      <c r="AQ929" s="118"/>
      <c r="AR929" s="118"/>
      <c r="AS929" s="118"/>
      <c r="AT929" s="118"/>
      <c r="AU929" s="120" t="str">
        <f>IF(仕訳入力シート!AQ929&lt;&gt;0,仕訳入力シート!AQ929,"")</f>
        <v/>
      </c>
      <c r="AV929" s="118" t="str">
        <f>IF(仕訳入力シート!AR929&lt;&gt;0,仕訳入力シート!AR929,"")</f>
        <v/>
      </c>
      <c r="AW929" s="120" t="str">
        <f>IF(仕訳入力シート!AT929&lt;&gt;0,仕訳入力シート!AT929,"")</f>
        <v/>
      </c>
      <c r="AX929" s="118" t="str">
        <f>IF(仕訳入力シート!AU929&lt;&gt;0,仕訳入力シート!AU929,"")</f>
        <v/>
      </c>
    </row>
    <row r="930" spans="1:50" ht="17.45" customHeight="1">
      <c r="A930" s="3" t="str">
        <f>IF(C930="",MAX(A$8:A929)+1,"")</f>
        <v/>
      </c>
      <c r="C930" s="3" t="str">
        <f>IF(仕訳入力シート!A930="*","*",IF(J930="","*",IF(J930=0,"*","")))</f>
        <v>*</v>
      </c>
      <c r="D930" s="3">
        <f>仕訳入力シート!B930</f>
        <v>922</v>
      </c>
      <c r="E930" s="3" t="str">
        <f>IF(仕訳入力シート!C930&lt;&gt;0,仕訳入力シート!C930,"")</f>
        <v/>
      </c>
      <c r="F930" s="110" t="str">
        <f>IF(仕訳入力シート!D930&lt;&gt;0,仕訳入力シート!D930,"")</f>
        <v/>
      </c>
      <c r="H930" s="110" t="str">
        <f>IF(仕訳入力シート!AN930&lt;&gt;0,仕訳入力シート!AN930,"")</f>
        <v/>
      </c>
      <c r="I930" s="110" t="str">
        <f>IF(仕訳入力シート!AO930&lt;&gt;0,仕訳入力シート!AO930,"")</f>
        <v/>
      </c>
      <c r="J930" s="143">
        <f>仕訳入力シート!E930</f>
        <v>0</v>
      </c>
      <c r="K930" s="116" t="str">
        <f>IF(仕訳入力シート!F930&lt;&gt;0,仕訳入力シート!F930,"")</f>
        <v/>
      </c>
      <c r="L930" s="3" t="str">
        <f>IF(仕訳入力シート!G930&lt;&gt;0,仕訳入力シート!G930,"")</f>
        <v/>
      </c>
      <c r="M930" s="3" t="str">
        <f>IF(仕訳入力シート!H930&lt;&gt;0,仕訳入力シート!H930,"")</f>
        <v/>
      </c>
      <c r="N930" s="3" t="str">
        <f>IF(仕訳入力シート!I930&lt;&gt;0,仕訳入力シート!I930,"")</f>
        <v/>
      </c>
      <c r="O930" s="116" t="str">
        <f>IF(仕訳入力シート!P930&lt;&gt;0,仕訳入力シート!P930,"")</f>
        <v/>
      </c>
      <c r="P930" s="3" t="str">
        <f>IF(仕訳入力シート!Q930&lt;&gt;0,仕訳入力シート!Q930,"")</f>
        <v/>
      </c>
      <c r="Q930" s="3" t="str">
        <f>IF(仕訳入力シート!J930&lt;&gt;"",仕訳入力シート!J930,"")</f>
        <v/>
      </c>
      <c r="R930" s="3" t="str">
        <f>IF(仕訳入力シート!L930&lt;&gt;"",仕訳入力シート!L930,"")</f>
        <v/>
      </c>
      <c r="S930" s="3" t="str">
        <f>IF(仕訳入力シート!O930&lt;&gt;"",仕訳入力シート!O930,"")</f>
        <v/>
      </c>
      <c r="T930" s="3">
        <f t="shared" si="56"/>
        <v>0</v>
      </c>
      <c r="U930" s="3">
        <f t="shared" si="57"/>
        <v>0</v>
      </c>
      <c r="V930" s="113" t="str">
        <f>IF(仕訳入力シート!R930&lt;&gt;0,仕訳入力シート!R930,"")</f>
        <v/>
      </c>
      <c r="W930" s="3" t="str">
        <f>IF(仕訳入力シート!S930&lt;&gt;0,仕訳入力シート!S930,"")</f>
        <v/>
      </c>
      <c r="X930" s="3" t="str">
        <f>IF(仕訳入力シート!T930&lt;&gt;0,仕訳入力シート!T930,"")</f>
        <v/>
      </c>
      <c r="Y930" s="3" t="str">
        <f>IF(仕訳入力シート!U930&lt;&gt;0,仕訳入力シート!U930,"")</f>
        <v/>
      </c>
      <c r="Z930" s="116" t="str">
        <f>IF(仕訳入力シート!AB930&lt;&gt;0,仕訳入力シート!AB930,"")</f>
        <v/>
      </c>
      <c r="AA930" s="3" t="str">
        <f>IF(仕訳入力シート!AC930&lt;&gt;0,仕訳入力シート!AC930,"")</f>
        <v/>
      </c>
      <c r="AB930" s="3" t="str">
        <f>IF(仕訳入力シート!V930&lt;&gt;"",仕訳入力シート!V930,"")</f>
        <v/>
      </c>
      <c r="AC930" s="3" t="str">
        <f>IF(仕訳入力シート!X930&lt;&gt;"",仕訳入力シート!X930,"")</f>
        <v/>
      </c>
      <c r="AD930" s="3" t="str">
        <f>IF(仕訳入力シート!AA930&lt;&gt;"",仕訳入力シート!AA930,"")</f>
        <v/>
      </c>
      <c r="AE930" s="3">
        <f t="shared" si="58"/>
        <v>0</v>
      </c>
      <c r="AF930" s="3">
        <f t="shared" si="59"/>
        <v>0</v>
      </c>
      <c r="AG930" s="121" t="str">
        <f>IF(仕訳入力シート!AD930&lt;&gt;0,仕訳入力シート!AD930,"")</f>
        <v/>
      </c>
      <c r="AH930" s="3" t="str">
        <f>IF(仕訳入力シート!AE930&lt;&gt;"",仕訳入力シート!AE930,"")</f>
        <v/>
      </c>
      <c r="AI930" s="117" t="str">
        <f>IF(仕訳入力シート!AH930&lt;&gt;0,仕訳入力シート!AH930,"")</f>
        <v/>
      </c>
      <c r="AJ930" s="118" t="str">
        <f>IF(仕訳入力シート!AI930&lt;&gt;0,仕訳入力シート!AI930,"")</f>
        <v/>
      </c>
      <c r="AK930" s="118" t="str">
        <f>IF(仕訳入力シート!AJ930&lt;&gt;0,仕訳入力シート!AJ930,"")</f>
        <v/>
      </c>
      <c r="AL930" s="118" t="str">
        <f>IF(仕訳入力シート!AK930&lt;&gt;0,仕訳入力シート!AK930,"")</f>
        <v/>
      </c>
      <c r="AM930" s="118" t="str">
        <f>IF(仕訳入力シート!AL930&lt;&gt;0,仕訳入力シート!AL930,"")</f>
        <v/>
      </c>
      <c r="AN930" s="118"/>
      <c r="AO930" s="118"/>
      <c r="AP930" s="118"/>
      <c r="AQ930" s="118"/>
      <c r="AR930" s="118"/>
      <c r="AS930" s="118"/>
      <c r="AT930" s="118"/>
      <c r="AU930" s="120" t="str">
        <f>IF(仕訳入力シート!AQ930&lt;&gt;0,仕訳入力シート!AQ930,"")</f>
        <v/>
      </c>
      <c r="AV930" s="118" t="str">
        <f>IF(仕訳入力シート!AR930&lt;&gt;0,仕訳入力シート!AR930,"")</f>
        <v/>
      </c>
      <c r="AW930" s="120" t="str">
        <f>IF(仕訳入力シート!AT930&lt;&gt;0,仕訳入力シート!AT930,"")</f>
        <v/>
      </c>
      <c r="AX930" s="118" t="str">
        <f>IF(仕訳入力シート!AU930&lt;&gt;0,仕訳入力シート!AU930,"")</f>
        <v/>
      </c>
    </row>
    <row r="931" spans="1:50" ht="17.45" customHeight="1">
      <c r="A931" s="3" t="str">
        <f>IF(C931="",MAX(A$8:A930)+1,"")</f>
        <v/>
      </c>
      <c r="C931" s="3" t="str">
        <f>IF(仕訳入力シート!A931="*","*",IF(J931="","*",IF(J931=0,"*","")))</f>
        <v>*</v>
      </c>
      <c r="D931" s="3">
        <f>仕訳入力シート!B931</f>
        <v>923</v>
      </c>
      <c r="E931" s="3" t="str">
        <f>IF(仕訳入力シート!C931&lt;&gt;0,仕訳入力シート!C931,"")</f>
        <v/>
      </c>
      <c r="F931" s="110" t="str">
        <f>IF(仕訳入力シート!D931&lt;&gt;0,仕訳入力シート!D931,"")</f>
        <v/>
      </c>
      <c r="H931" s="110" t="str">
        <f>IF(仕訳入力シート!AN931&lt;&gt;0,仕訳入力シート!AN931,"")</f>
        <v/>
      </c>
      <c r="I931" s="110" t="str">
        <f>IF(仕訳入力シート!AO931&lt;&gt;0,仕訳入力シート!AO931,"")</f>
        <v/>
      </c>
      <c r="J931" s="143">
        <f>仕訳入力シート!E931</f>
        <v>0</v>
      </c>
      <c r="K931" s="116" t="str">
        <f>IF(仕訳入力シート!F931&lt;&gt;0,仕訳入力シート!F931,"")</f>
        <v/>
      </c>
      <c r="L931" s="3" t="str">
        <f>IF(仕訳入力シート!G931&lt;&gt;0,仕訳入力シート!G931,"")</f>
        <v/>
      </c>
      <c r="M931" s="3" t="str">
        <f>IF(仕訳入力シート!H931&lt;&gt;0,仕訳入力シート!H931,"")</f>
        <v/>
      </c>
      <c r="N931" s="3" t="str">
        <f>IF(仕訳入力シート!I931&lt;&gt;0,仕訳入力シート!I931,"")</f>
        <v/>
      </c>
      <c r="O931" s="116" t="str">
        <f>IF(仕訳入力シート!P931&lt;&gt;0,仕訳入力シート!P931,"")</f>
        <v/>
      </c>
      <c r="P931" s="3" t="str">
        <f>IF(仕訳入力シート!Q931&lt;&gt;0,仕訳入力シート!Q931,"")</f>
        <v/>
      </c>
      <c r="Q931" s="3" t="str">
        <f>IF(仕訳入力シート!J931&lt;&gt;"",仕訳入力シート!J931,"")</f>
        <v/>
      </c>
      <c r="R931" s="3" t="str">
        <f>IF(仕訳入力シート!L931&lt;&gt;"",仕訳入力シート!L931,"")</f>
        <v/>
      </c>
      <c r="S931" s="3" t="str">
        <f>IF(仕訳入力シート!O931&lt;&gt;"",仕訳入力シート!O931,"")</f>
        <v/>
      </c>
      <c r="T931" s="3">
        <f t="shared" si="56"/>
        <v>0</v>
      </c>
      <c r="U931" s="3">
        <f t="shared" si="57"/>
        <v>0</v>
      </c>
      <c r="V931" s="113" t="str">
        <f>IF(仕訳入力シート!R931&lt;&gt;0,仕訳入力シート!R931,"")</f>
        <v/>
      </c>
      <c r="W931" s="3" t="str">
        <f>IF(仕訳入力シート!S931&lt;&gt;0,仕訳入力シート!S931,"")</f>
        <v/>
      </c>
      <c r="X931" s="3" t="str">
        <f>IF(仕訳入力シート!T931&lt;&gt;0,仕訳入力シート!T931,"")</f>
        <v/>
      </c>
      <c r="Y931" s="3" t="str">
        <f>IF(仕訳入力シート!U931&lt;&gt;0,仕訳入力シート!U931,"")</f>
        <v/>
      </c>
      <c r="Z931" s="116" t="str">
        <f>IF(仕訳入力シート!AB931&lt;&gt;0,仕訳入力シート!AB931,"")</f>
        <v/>
      </c>
      <c r="AA931" s="3" t="str">
        <f>IF(仕訳入力シート!AC931&lt;&gt;0,仕訳入力シート!AC931,"")</f>
        <v/>
      </c>
      <c r="AB931" s="3" t="str">
        <f>IF(仕訳入力シート!V931&lt;&gt;"",仕訳入力シート!V931,"")</f>
        <v/>
      </c>
      <c r="AC931" s="3" t="str">
        <f>IF(仕訳入力シート!X931&lt;&gt;"",仕訳入力シート!X931,"")</f>
        <v/>
      </c>
      <c r="AD931" s="3" t="str">
        <f>IF(仕訳入力シート!AA931&lt;&gt;"",仕訳入力シート!AA931,"")</f>
        <v/>
      </c>
      <c r="AE931" s="3">
        <f t="shared" si="58"/>
        <v>0</v>
      </c>
      <c r="AF931" s="3">
        <f t="shared" si="59"/>
        <v>0</v>
      </c>
      <c r="AG931" s="121" t="str">
        <f>IF(仕訳入力シート!AD931&lt;&gt;0,仕訳入力シート!AD931,"")</f>
        <v/>
      </c>
      <c r="AH931" s="3" t="str">
        <f>IF(仕訳入力シート!AE931&lt;&gt;"",仕訳入力シート!AE931,"")</f>
        <v/>
      </c>
      <c r="AI931" s="117" t="str">
        <f>IF(仕訳入力シート!AH931&lt;&gt;0,仕訳入力シート!AH931,"")</f>
        <v/>
      </c>
      <c r="AJ931" s="118" t="str">
        <f>IF(仕訳入力シート!AI931&lt;&gt;0,仕訳入力シート!AI931,"")</f>
        <v/>
      </c>
      <c r="AK931" s="118" t="str">
        <f>IF(仕訳入力シート!AJ931&lt;&gt;0,仕訳入力シート!AJ931,"")</f>
        <v/>
      </c>
      <c r="AL931" s="118" t="str">
        <f>IF(仕訳入力シート!AK931&lt;&gt;0,仕訳入力シート!AK931,"")</f>
        <v/>
      </c>
      <c r="AM931" s="118" t="str">
        <f>IF(仕訳入力シート!AL931&lt;&gt;0,仕訳入力シート!AL931,"")</f>
        <v/>
      </c>
      <c r="AN931" s="118"/>
      <c r="AO931" s="118"/>
      <c r="AP931" s="118"/>
      <c r="AQ931" s="118"/>
      <c r="AR931" s="118"/>
      <c r="AS931" s="118"/>
      <c r="AT931" s="118"/>
      <c r="AU931" s="120" t="str">
        <f>IF(仕訳入力シート!AQ931&lt;&gt;0,仕訳入力シート!AQ931,"")</f>
        <v/>
      </c>
      <c r="AV931" s="118" t="str">
        <f>IF(仕訳入力シート!AR931&lt;&gt;0,仕訳入力シート!AR931,"")</f>
        <v/>
      </c>
      <c r="AW931" s="120" t="str">
        <f>IF(仕訳入力シート!AT931&lt;&gt;0,仕訳入力シート!AT931,"")</f>
        <v/>
      </c>
      <c r="AX931" s="118" t="str">
        <f>IF(仕訳入力シート!AU931&lt;&gt;0,仕訳入力シート!AU931,"")</f>
        <v/>
      </c>
    </row>
    <row r="932" spans="1:50" ht="17.45" customHeight="1">
      <c r="A932" s="3" t="str">
        <f>IF(C932="",MAX(A$8:A931)+1,"")</f>
        <v/>
      </c>
      <c r="C932" s="3" t="str">
        <f>IF(仕訳入力シート!A932="*","*",IF(J932="","*",IF(J932=0,"*","")))</f>
        <v>*</v>
      </c>
      <c r="D932" s="3">
        <f>仕訳入力シート!B932</f>
        <v>924</v>
      </c>
      <c r="E932" s="3" t="str">
        <f>IF(仕訳入力シート!C932&lt;&gt;0,仕訳入力シート!C932,"")</f>
        <v/>
      </c>
      <c r="F932" s="110" t="str">
        <f>IF(仕訳入力シート!D932&lt;&gt;0,仕訳入力シート!D932,"")</f>
        <v/>
      </c>
      <c r="H932" s="110" t="str">
        <f>IF(仕訳入力シート!AN932&lt;&gt;0,仕訳入力シート!AN932,"")</f>
        <v/>
      </c>
      <c r="I932" s="110" t="str">
        <f>IF(仕訳入力シート!AO932&lt;&gt;0,仕訳入力シート!AO932,"")</f>
        <v/>
      </c>
      <c r="J932" s="143">
        <f>仕訳入力シート!E932</f>
        <v>0</v>
      </c>
      <c r="K932" s="116" t="str">
        <f>IF(仕訳入力シート!F932&lt;&gt;0,仕訳入力シート!F932,"")</f>
        <v/>
      </c>
      <c r="L932" s="3" t="str">
        <f>IF(仕訳入力シート!G932&lt;&gt;0,仕訳入力シート!G932,"")</f>
        <v/>
      </c>
      <c r="M932" s="3" t="str">
        <f>IF(仕訳入力シート!H932&lt;&gt;0,仕訳入力シート!H932,"")</f>
        <v/>
      </c>
      <c r="N932" s="3" t="str">
        <f>IF(仕訳入力シート!I932&lt;&gt;0,仕訳入力シート!I932,"")</f>
        <v/>
      </c>
      <c r="O932" s="116" t="str">
        <f>IF(仕訳入力シート!P932&lt;&gt;0,仕訳入力シート!P932,"")</f>
        <v/>
      </c>
      <c r="P932" s="3" t="str">
        <f>IF(仕訳入力シート!Q932&lt;&gt;0,仕訳入力シート!Q932,"")</f>
        <v/>
      </c>
      <c r="Q932" s="3" t="str">
        <f>IF(仕訳入力シート!J932&lt;&gt;"",仕訳入力シート!J932,"")</f>
        <v/>
      </c>
      <c r="R932" s="3" t="str">
        <f>IF(仕訳入力シート!L932&lt;&gt;"",仕訳入力シート!L932,"")</f>
        <v/>
      </c>
      <c r="S932" s="3" t="str">
        <f>IF(仕訳入力シート!O932&lt;&gt;"",仕訳入力シート!O932,"")</f>
        <v/>
      </c>
      <c r="T932" s="3">
        <f t="shared" si="56"/>
        <v>0</v>
      </c>
      <c r="U932" s="3">
        <f t="shared" si="57"/>
        <v>0</v>
      </c>
      <c r="V932" s="113" t="str">
        <f>IF(仕訳入力シート!R932&lt;&gt;0,仕訳入力シート!R932,"")</f>
        <v/>
      </c>
      <c r="W932" s="3" t="str">
        <f>IF(仕訳入力シート!S932&lt;&gt;0,仕訳入力シート!S932,"")</f>
        <v/>
      </c>
      <c r="X932" s="3" t="str">
        <f>IF(仕訳入力シート!T932&lt;&gt;0,仕訳入力シート!T932,"")</f>
        <v/>
      </c>
      <c r="Y932" s="3" t="str">
        <f>IF(仕訳入力シート!U932&lt;&gt;0,仕訳入力シート!U932,"")</f>
        <v/>
      </c>
      <c r="Z932" s="116" t="str">
        <f>IF(仕訳入力シート!AB932&lt;&gt;0,仕訳入力シート!AB932,"")</f>
        <v/>
      </c>
      <c r="AA932" s="3" t="str">
        <f>IF(仕訳入力シート!AC932&lt;&gt;0,仕訳入力シート!AC932,"")</f>
        <v/>
      </c>
      <c r="AB932" s="3" t="str">
        <f>IF(仕訳入力シート!V932&lt;&gt;"",仕訳入力シート!V932,"")</f>
        <v/>
      </c>
      <c r="AC932" s="3" t="str">
        <f>IF(仕訳入力シート!X932&lt;&gt;"",仕訳入力シート!X932,"")</f>
        <v/>
      </c>
      <c r="AD932" s="3" t="str">
        <f>IF(仕訳入力シート!AA932&lt;&gt;"",仕訳入力シート!AA932,"")</f>
        <v/>
      </c>
      <c r="AE932" s="3">
        <f t="shared" si="58"/>
        <v>0</v>
      </c>
      <c r="AF932" s="3">
        <f t="shared" si="59"/>
        <v>0</v>
      </c>
      <c r="AG932" s="121" t="str">
        <f>IF(仕訳入力シート!AD932&lt;&gt;0,仕訳入力シート!AD932,"")</f>
        <v/>
      </c>
      <c r="AH932" s="3" t="str">
        <f>IF(仕訳入力シート!AE932&lt;&gt;"",仕訳入力シート!AE932,"")</f>
        <v/>
      </c>
      <c r="AI932" s="117" t="str">
        <f>IF(仕訳入力シート!AH932&lt;&gt;0,仕訳入力シート!AH932,"")</f>
        <v/>
      </c>
      <c r="AJ932" s="118" t="str">
        <f>IF(仕訳入力シート!AI932&lt;&gt;0,仕訳入力シート!AI932,"")</f>
        <v/>
      </c>
      <c r="AK932" s="118" t="str">
        <f>IF(仕訳入力シート!AJ932&lt;&gt;0,仕訳入力シート!AJ932,"")</f>
        <v/>
      </c>
      <c r="AL932" s="118" t="str">
        <f>IF(仕訳入力シート!AK932&lt;&gt;0,仕訳入力シート!AK932,"")</f>
        <v/>
      </c>
      <c r="AM932" s="118" t="str">
        <f>IF(仕訳入力シート!AL932&lt;&gt;0,仕訳入力シート!AL932,"")</f>
        <v/>
      </c>
      <c r="AN932" s="118"/>
      <c r="AO932" s="118"/>
      <c r="AP932" s="118"/>
      <c r="AQ932" s="118"/>
      <c r="AR932" s="118"/>
      <c r="AS932" s="118"/>
      <c r="AT932" s="118"/>
      <c r="AU932" s="120" t="str">
        <f>IF(仕訳入力シート!AQ932&lt;&gt;0,仕訳入力シート!AQ932,"")</f>
        <v/>
      </c>
      <c r="AV932" s="118" t="str">
        <f>IF(仕訳入力シート!AR932&lt;&gt;0,仕訳入力シート!AR932,"")</f>
        <v/>
      </c>
      <c r="AW932" s="120" t="str">
        <f>IF(仕訳入力シート!AT932&lt;&gt;0,仕訳入力シート!AT932,"")</f>
        <v/>
      </c>
      <c r="AX932" s="118" t="str">
        <f>IF(仕訳入力シート!AU932&lt;&gt;0,仕訳入力シート!AU932,"")</f>
        <v/>
      </c>
    </row>
    <row r="933" spans="1:50" ht="17.45" customHeight="1">
      <c r="A933" s="3" t="str">
        <f>IF(C933="",MAX(A$8:A932)+1,"")</f>
        <v/>
      </c>
      <c r="C933" s="3" t="str">
        <f>IF(仕訳入力シート!A933="*","*",IF(J933="","*",IF(J933=0,"*","")))</f>
        <v>*</v>
      </c>
      <c r="D933" s="3">
        <f>仕訳入力シート!B933</f>
        <v>925</v>
      </c>
      <c r="E933" s="3" t="str">
        <f>IF(仕訳入力シート!C933&lt;&gt;0,仕訳入力シート!C933,"")</f>
        <v/>
      </c>
      <c r="F933" s="110" t="str">
        <f>IF(仕訳入力シート!D933&lt;&gt;0,仕訳入力シート!D933,"")</f>
        <v/>
      </c>
      <c r="H933" s="110" t="str">
        <f>IF(仕訳入力シート!AN933&lt;&gt;0,仕訳入力シート!AN933,"")</f>
        <v/>
      </c>
      <c r="I933" s="110" t="str">
        <f>IF(仕訳入力シート!AO933&lt;&gt;0,仕訳入力シート!AO933,"")</f>
        <v/>
      </c>
      <c r="J933" s="143">
        <f>仕訳入力シート!E933</f>
        <v>0</v>
      </c>
      <c r="K933" s="116" t="str">
        <f>IF(仕訳入力シート!F933&lt;&gt;0,仕訳入力シート!F933,"")</f>
        <v/>
      </c>
      <c r="L933" s="3" t="str">
        <f>IF(仕訳入力シート!G933&lt;&gt;0,仕訳入力シート!G933,"")</f>
        <v/>
      </c>
      <c r="M933" s="3" t="str">
        <f>IF(仕訳入力シート!H933&lt;&gt;0,仕訳入力シート!H933,"")</f>
        <v/>
      </c>
      <c r="N933" s="3" t="str">
        <f>IF(仕訳入力シート!I933&lt;&gt;0,仕訳入力シート!I933,"")</f>
        <v/>
      </c>
      <c r="O933" s="116" t="str">
        <f>IF(仕訳入力シート!P933&lt;&gt;0,仕訳入力シート!P933,"")</f>
        <v/>
      </c>
      <c r="P933" s="3" t="str">
        <f>IF(仕訳入力シート!Q933&lt;&gt;0,仕訳入力シート!Q933,"")</f>
        <v/>
      </c>
      <c r="Q933" s="3" t="str">
        <f>IF(仕訳入力シート!J933&lt;&gt;"",仕訳入力シート!J933,"")</f>
        <v/>
      </c>
      <c r="R933" s="3" t="str">
        <f>IF(仕訳入力シート!L933&lt;&gt;"",仕訳入力シート!L933,"")</f>
        <v/>
      </c>
      <c r="S933" s="3" t="str">
        <f>IF(仕訳入力シート!O933&lt;&gt;"",仕訳入力シート!O933,"")</f>
        <v/>
      </c>
      <c r="T933" s="3">
        <f t="shared" si="56"/>
        <v>0</v>
      </c>
      <c r="U933" s="3">
        <f t="shared" si="57"/>
        <v>0</v>
      </c>
      <c r="V933" s="113" t="str">
        <f>IF(仕訳入力シート!R933&lt;&gt;0,仕訳入力シート!R933,"")</f>
        <v/>
      </c>
      <c r="W933" s="3" t="str">
        <f>IF(仕訳入力シート!S933&lt;&gt;0,仕訳入力シート!S933,"")</f>
        <v/>
      </c>
      <c r="X933" s="3" t="str">
        <f>IF(仕訳入力シート!T933&lt;&gt;0,仕訳入力シート!T933,"")</f>
        <v/>
      </c>
      <c r="Y933" s="3" t="str">
        <f>IF(仕訳入力シート!U933&lt;&gt;0,仕訳入力シート!U933,"")</f>
        <v/>
      </c>
      <c r="Z933" s="116" t="str">
        <f>IF(仕訳入力シート!AB933&lt;&gt;0,仕訳入力シート!AB933,"")</f>
        <v/>
      </c>
      <c r="AA933" s="3" t="str">
        <f>IF(仕訳入力シート!AC933&lt;&gt;0,仕訳入力シート!AC933,"")</f>
        <v/>
      </c>
      <c r="AB933" s="3" t="str">
        <f>IF(仕訳入力シート!V933&lt;&gt;"",仕訳入力シート!V933,"")</f>
        <v/>
      </c>
      <c r="AC933" s="3" t="str">
        <f>IF(仕訳入力シート!X933&lt;&gt;"",仕訳入力シート!X933,"")</f>
        <v/>
      </c>
      <c r="AD933" s="3" t="str">
        <f>IF(仕訳入力シート!AA933&lt;&gt;"",仕訳入力シート!AA933,"")</f>
        <v/>
      </c>
      <c r="AE933" s="3">
        <f t="shared" si="58"/>
        <v>0</v>
      </c>
      <c r="AF933" s="3">
        <f t="shared" si="59"/>
        <v>0</v>
      </c>
      <c r="AG933" s="121" t="str">
        <f>IF(仕訳入力シート!AD933&lt;&gt;0,仕訳入力シート!AD933,"")</f>
        <v/>
      </c>
      <c r="AH933" s="3" t="str">
        <f>IF(仕訳入力シート!AE933&lt;&gt;"",仕訳入力シート!AE933,"")</f>
        <v/>
      </c>
      <c r="AI933" s="117" t="str">
        <f>IF(仕訳入力シート!AH933&lt;&gt;0,仕訳入力シート!AH933,"")</f>
        <v/>
      </c>
      <c r="AJ933" s="118" t="str">
        <f>IF(仕訳入力シート!AI933&lt;&gt;0,仕訳入力シート!AI933,"")</f>
        <v/>
      </c>
      <c r="AK933" s="118" t="str">
        <f>IF(仕訳入力シート!AJ933&lt;&gt;0,仕訳入力シート!AJ933,"")</f>
        <v/>
      </c>
      <c r="AL933" s="118" t="str">
        <f>IF(仕訳入力シート!AK933&lt;&gt;0,仕訳入力シート!AK933,"")</f>
        <v/>
      </c>
      <c r="AM933" s="118" t="str">
        <f>IF(仕訳入力シート!AL933&lt;&gt;0,仕訳入力シート!AL933,"")</f>
        <v/>
      </c>
      <c r="AN933" s="118"/>
      <c r="AO933" s="118"/>
      <c r="AP933" s="118"/>
      <c r="AQ933" s="118"/>
      <c r="AR933" s="118"/>
      <c r="AS933" s="118"/>
      <c r="AT933" s="118"/>
      <c r="AU933" s="120" t="str">
        <f>IF(仕訳入力シート!AQ933&lt;&gt;0,仕訳入力シート!AQ933,"")</f>
        <v/>
      </c>
      <c r="AV933" s="118" t="str">
        <f>IF(仕訳入力シート!AR933&lt;&gt;0,仕訳入力シート!AR933,"")</f>
        <v/>
      </c>
      <c r="AW933" s="120" t="str">
        <f>IF(仕訳入力シート!AT933&lt;&gt;0,仕訳入力シート!AT933,"")</f>
        <v/>
      </c>
      <c r="AX933" s="118" t="str">
        <f>IF(仕訳入力シート!AU933&lt;&gt;0,仕訳入力シート!AU933,"")</f>
        <v/>
      </c>
    </row>
    <row r="934" spans="1:50" ht="17.45" customHeight="1">
      <c r="A934" s="3" t="str">
        <f>IF(C934="",MAX(A$8:A933)+1,"")</f>
        <v/>
      </c>
      <c r="C934" s="3" t="str">
        <f>IF(仕訳入力シート!A934="*","*",IF(J934="","*",IF(J934=0,"*","")))</f>
        <v>*</v>
      </c>
      <c r="D934" s="3">
        <f>仕訳入力シート!B934</f>
        <v>926</v>
      </c>
      <c r="E934" s="3" t="str">
        <f>IF(仕訳入力シート!C934&lt;&gt;0,仕訳入力シート!C934,"")</f>
        <v/>
      </c>
      <c r="F934" s="110" t="str">
        <f>IF(仕訳入力シート!D934&lt;&gt;0,仕訳入力シート!D934,"")</f>
        <v/>
      </c>
      <c r="H934" s="110" t="str">
        <f>IF(仕訳入力シート!AN934&lt;&gt;0,仕訳入力シート!AN934,"")</f>
        <v/>
      </c>
      <c r="I934" s="110" t="str">
        <f>IF(仕訳入力シート!AO934&lt;&gt;0,仕訳入力シート!AO934,"")</f>
        <v/>
      </c>
      <c r="J934" s="143">
        <f>仕訳入力シート!E934</f>
        <v>0</v>
      </c>
      <c r="K934" s="116" t="str">
        <f>IF(仕訳入力シート!F934&lt;&gt;0,仕訳入力シート!F934,"")</f>
        <v/>
      </c>
      <c r="L934" s="3" t="str">
        <f>IF(仕訳入力シート!G934&lt;&gt;0,仕訳入力シート!G934,"")</f>
        <v/>
      </c>
      <c r="M934" s="3" t="str">
        <f>IF(仕訳入力シート!H934&lt;&gt;0,仕訳入力シート!H934,"")</f>
        <v/>
      </c>
      <c r="N934" s="3" t="str">
        <f>IF(仕訳入力シート!I934&lt;&gt;0,仕訳入力シート!I934,"")</f>
        <v/>
      </c>
      <c r="O934" s="116" t="str">
        <f>IF(仕訳入力シート!P934&lt;&gt;0,仕訳入力シート!P934,"")</f>
        <v/>
      </c>
      <c r="P934" s="3" t="str">
        <f>IF(仕訳入力シート!Q934&lt;&gt;0,仕訳入力シート!Q934,"")</f>
        <v/>
      </c>
      <c r="Q934" s="3" t="str">
        <f>IF(仕訳入力シート!J934&lt;&gt;"",仕訳入力シート!J934,"")</f>
        <v/>
      </c>
      <c r="R934" s="3" t="str">
        <f>IF(仕訳入力シート!L934&lt;&gt;"",仕訳入力シート!L934,"")</f>
        <v/>
      </c>
      <c r="S934" s="3" t="str">
        <f>IF(仕訳入力シート!O934&lt;&gt;"",仕訳入力シート!O934,"")</f>
        <v/>
      </c>
      <c r="T934" s="3">
        <f t="shared" si="56"/>
        <v>0</v>
      </c>
      <c r="U934" s="3">
        <f t="shared" si="57"/>
        <v>0</v>
      </c>
      <c r="V934" s="113" t="str">
        <f>IF(仕訳入力シート!R934&lt;&gt;0,仕訳入力シート!R934,"")</f>
        <v/>
      </c>
      <c r="W934" s="3" t="str">
        <f>IF(仕訳入力シート!S934&lt;&gt;0,仕訳入力シート!S934,"")</f>
        <v/>
      </c>
      <c r="X934" s="3" t="str">
        <f>IF(仕訳入力シート!T934&lt;&gt;0,仕訳入力シート!T934,"")</f>
        <v/>
      </c>
      <c r="Y934" s="3" t="str">
        <f>IF(仕訳入力シート!U934&lt;&gt;0,仕訳入力シート!U934,"")</f>
        <v/>
      </c>
      <c r="Z934" s="116" t="str">
        <f>IF(仕訳入力シート!AB934&lt;&gt;0,仕訳入力シート!AB934,"")</f>
        <v/>
      </c>
      <c r="AA934" s="3" t="str">
        <f>IF(仕訳入力シート!AC934&lt;&gt;0,仕訳入力シート!AC934,"")</f>
        <v/>
      </c>
      <c r="AB934" s="3" t="str">
        <f>IF(仕訳入力シート!V934&lt;&gt;"",仕訳入力シート!V934,"")</f>
        <v/>
      </c>
      <c r="AC934" s="3" t="str">
        <f>IF(仕訳入力シート!X934&lt;&gt;"",仕訳入力シート!X934,"")</f>
        <v/>
      </c>
      <c r="AD934" s="3" t="str">
        <f>IF(仕訳入力シート!AA934&lt;&gt;"",仕訳入力シート!AA934,"")</f>
        <v/>
      </c>
      <c r="AE934" s="3">
        <f t="shared" si="58"/>
        <v>0</v>
      </c>
      <c r="AF934" s="3">
        <f t="shared" si="59"/>
        <v>0</v>
      </c>
      <c r="AG934" s="121" t="str">
        <f>IF(仕訳入力シート!AD934&lt;&gt;0,仕訳入力シート!AD934,"")</f>
        <v/>
      </c>
      <c r="AH934" s="3" t="str">
        <f>IF(仕訳入力シート!AE934&lt;&gt;"",仕訳入力シート!AE934,"")</f>
        <v/>
      </c>
      <c r="AI934" s="117" t="str">
        <f>IF(仕訳入力シート!AH934&lt;&gt;0,仕訳入力シート!AH934,"")</f>
        <v/>
      </c>
      <c r="AJ934" s="118" t="str">
        <f>IF(仕訳入力シート!AI934&lt;&gt;0,仕訳入力シート!AI934,"")</f>
        <v/>
      </c>
      <c r="AK934" s="118" t="str">
        <f>IF(仕訳入力シート!AJ934&lt;&gt;0,仕訳入力シート!AJ934,"")</f>
        <v/>
      </c>
      <c r="AL934" s="118" t="str">
        <f>IF(仕訳入力シート!AK934&lt;&gt;0,仕訳入力シート!AK934,"")</f>
        <v/>
      </c>
      <c r="AM934" s="118" t="str">
        <f>IF(仕訳入力シート!AL934&lt;&gt;0,仕訳入力シート!AL934,"")</f>
        <v/>
      </c>
      <c r="AN934" s="118"/>
      <c r="AO934" s="118"/>
      <c r="AP934" s="118"/>
      <c r="AQ934" s="118"/>
      <c r="AR934" s="118"/>
      <c r="AS934" s="118"/>
      <c r="AT934" s="118"/>
      <c r="AU934" s="120" t="str">
        <f>IF(仕訳入力シート!AQ934&lt;&gt;0,仕訳入力シート!AQ934,"")</f>
        <v/>
      </c>
      <c r="AV934" s="118" t="str">
        <f>IF(仕訳入力シート!AR934&lt;&gt;0,仕訳入力シート!AR934,"")</f>
        <v/>
      </c>
      <c r="AW934" s="120" t="str">
        <f>IF(仕訳入力シート!AT934&lt;&gt;0,仕訳入力シート!AT934,"")</f>
        <v/>
      </c>
      <c r="AX934" s="118" t="str">
        <f>IF(仕訳入力シート!AU934&lt;&gt;0,仕訳入力シート!AU934,"")</f>
        <v/>
      </c>
    </row>
    <row r="935" spans="1:50" ht="17.45" customHeight="1">
      <c r="A935" s="3" t="str">
        <f>IF(C935="",MAX(A$8:A934)+1,"")</f>
        <v/>
      </c>
      <c r="C935" s="3" t="str">
        <f>IF(仕訳入力シート!A935="*","*",IF(J935="","*",IF(J935=0,"*","")))</f>
        <v>*</v>
      </c>
      <c r="D935" s="3">
        <f>仕訳入力シート!B935</f>
        <v>927</v>
      </c>
      <c r="E935" s="3" t="str">
        <f>IF(仕訳入力シート!C935&lt;&gt;0,仕訳入力シート!C935,"")</f>
        <v/>
      </c>
      <c r="F935" s="110" t="str">
        <f>IF(仕訳入力シート!D935&lt;&gt;0,仕訳入力シート!D935,"")</f>
        <v/>
      </c>
      <c r="H935" s="110" t="str">
        <f>IF(仕訳入力シート!AN935&lt;&gt;0,仕訳入力シート!AN935,"")</f>
        <v/>
      </c>
      <c r="I935" s="110" t="str">
        <f>IF(仕訳入力シート!AO935&lt;&gt;0,仕訳入力シート!AO935,"")</f>
        <v/>
      </c>
      <c r="J935" s="143">
        <f>仕訳入力シート!E935</f>
        <v>0</v>
      </c>
      <c r="K935" s="116" t="str">
        <f>IF(仕訳入力シート!F935&lt;&gt;0,仕訳入力シート!F935,"")</f>
        <v/>
      </c>
      <c r="L935" s="3" t="str">
        <f>IF(仕訳入力シート!G935&lt;&gt;0,仕訳入力シート!G935,"")</f>
        <v/>
      </c>
      <c r="M935" s="3" t="str">
        <f>IF(仕訳入力シート!H935&lt;&gt;0,仕訳入力シート!H935,"")</f>
        <v/>
      </c>
      <c r="N935" s="3" t="str">
        <f>IF(仕訳入力シート!I935&lt;&gt;0,仕訳入力シート!I935,"")</f>
        <v/>
      </c>
      <c r="O935" s="116" t="str">
        <f>IF(仕訳入力シート!P935&lt;&gt;0,仕訳入力シート!P935,"")</f>
        <v/>
      </c>
      <c r="P935" s="3" t="str">
        <f>IF(仕訳入力シート!Q935&lt;&gt;0,仕訳入力シート!Q935,"")</f>
        <v/>
      </c>
      <c r="Q935" s="3" t="str">
        <f>IF(仕訳入力シート!J935&lt;&gt;"",仕訳入力シート!J935,"")</f>
        <v/>
      </c>
      <c r="R935" s="3" t="str">
        <f>IF(仕訳入力シート!L935&lt;&gt;"",仕訳入力シート!L935,"")</f>
        <v/>
      </c>
      <c r="S935" s="3" t="str">
        <f>IF(仕訳入力シート!O935&lt;&gt;"",仕訳入力シート!O935,"")</f>
        <v/>
      </c>
      <c r="T935" s="3">
        <f t="shared" si="56"/>
        <v>0</v>
      </c>
      <c r="U935" s="3">
        <f t="shared" si="57"/>
        <v>0</v>
      </c>
      <c r="V935" s="113" t="str">
        <f>IF(仕訳入力シート!R935&lt;&gt;0,仕訳入力シート!R935,"")</f>
        <v/>
      </c>
      <c r="W935" s="3" t="str">
        <f>IF(仕訳入力シート!S935&lt;&gt;0,仕訳入力シート!S935,"")</f>
        <v/>
      </c>
      <c r="X935" s="3" t="str">
        <f>IF(仕訳入力シート!T935&lt;&gt;0,仕訳入力シート!T935,"")</f>
        <v/>
      </c>
      <c r="Y935" s="3" t="str">
        <f>IF(仕訳入力シート!U935&lt;&gt;0,仕訳入力シート!U935,"")</f>
        <v/>
      </c>
      <c r="Z935" s="116" t="str">
        <f>IF(仕訳入力シート!AB935&lt;&gt;0,仕訳入力シート!AB935,"")</f>
        <v/>
      </c>
      <c r="AA935" s="3" t="str">
        <f>IF(仕訳入力シート!AC935&lt;&gt;0,仕訳入力シート!AC935,"")</f>
        <v/>
      </c>
      <c r="AB935" s="3" t="str">
        <f>IF(仕訳入力シート!V935&lt;&gt;"",仕訳入力シート!V935,"")</f>
        <v/>
      </c>
      <c r="AC935" s="3" t="str">
        <f>IF(仕訳入力シート!X935&lt;&gt;"",仕訳入力シート!X935,"")</f>
        <v/>
      </c>
      <c r="AD935" s="3" t="str">
        <f>IF(仕訳入力シート!AA935&lt;&gt;"",仕訳入力シート!AA935,"")</f>
        <v/>
      </c>
      <c r="AE935" s="3">
        <f t="shared" si="58"/>
        <v>0</v>
      </c>
      <c r="AF935" s="3">
        <f t="shared" si="59"/>
        <v>0</v>
      </c>
      <c r="AG935" s="121" t="str">
        <f>IF(仕訳入力シート!AD935&lt;&gt;0,仕訳入力シート!AD935,"")</f>
        <v/>
      </c>
      <c r="AH935" s="3" t="str">
        <f>IF(仕訳入力シート!AE935&lt;&gt;"",仕訳入力シート!AE935,"")</f>
        <v/>
      </c>
      <c r="AI935" s="117" t="str">
        <f>IF(仕訳入力シート!AH935&lt;&gt;0,仕訳入力シート!AH935,"")</f>
        <v/>
      </c>
      <c r="AJ935" s="118" t="str">
        <f>IF(仕訳入力シート!AI935&lt;&gt;0,仕訳入力シート!AI935,"")</f>
        <v/>
      </c>
      <c r="AK935" s="118" t="str">
        <f>IF(仕訳入力シート!AJ935&lt;&gt;0,仕訳入力シート!AJ935,"")</f>
        <v/>
      </c>
      <c r="AL935" s="118" t="str">
        <f>IF(仕訳入力シート!AK935&lt;&gt;0,仕訳入力シート!AK935,"")</f>
        <v/>
      </c>
      <c r="AM935" s="118" t="str">
        <f>IF(仕訳入力シート!AL935&lt;&gt;0,仕訳入力シート!AL935,"")</f>
        <v/>
      </c>
      <c r="AN935" s="118"/>
      <c r="AO935" s="118"/>
      <c r="AP935" s="118"/>
      <c r="AQ935" s="118"/>
      <c r="AR935" s="118"/>
      <c r="AS935" s="118"/>
      <c r="AT935" s="118"/>
      <c r="AU935" s="120" t="str">
        <f>IF(仕訳入力シート!AQ935&lt;&gt;0,仕訳入力シート!AQ935,"")</f>
        <v/>
      </c>
      <c r="AV935" s="118" t="str">
        <f>IF(仕訳入力シート!AR935&lt;&gt;0,仕訳入力シート!AR935,"")</f>
        <v/>
      </c>
      <c r="AW935" s="120" t="str">
        <f>IF(仕訳入力シート!AT935&lt;&gt;0,仕訳入力シート!AT935,"")</f>
        <v/>
      </c>
      <c r="AX935" s="118" t="str">
        <f>IF(仕訳入力シート!AU935&lt;&gt;0,仕訳入力シート!AU935,"")</f>
        <v/>
      </c>
    </row>
    <row r="936" spans="1:50" ht="17.45" customHeight="1">
      <c r="A936" s="3" t="str">
        <f>IF(C936="",MAX(A$8:A935)+1,"")</f>
        <v/>
      </c>
      <c r="C936" s="3" t="str">
        <f>IF(仕訳入力シート!A936="*","*",IF(J936="","*",IF(J936=0,"*","")))</f>
        <v>*</v>
      </c>
      <c r="D936" s="3">
        <f>仕訳入力シート!B936</f>
        <v>928</v>
      </c>
      <c r="E936" s="3" t="str">
        <f>IF(仕訳入力シート!C936&lt;&gt;0,仕訳入力シート!C936,"")</f>
        <v/>
      </c>
      <c r="F936" s="110" t="str">
        <f>IF(仕訳入力シート!D936&lt;&gt;0,仕訳入力シート!D936,"")</f>
        <v/>
      </c>
      <c r="H936" s="110" t="str">
        <f>IF(仕訳入力シート!AN936&lt;&gt;0,仕訳入力シート!AN936,"")</f>
        <v/>
      </c>
      <c r="I936" s="110" t="str">
        <f>IF(仕訳入力シート!AO936&lt;&gt;0,仕訳入力シート!AO936,"")</f>
        <v/>
      </c>
      <c r="J936" s="143">
        <f>仕訳入力シート!E936</f>
        <v>0</v>
      </c>
      <c r="K936" s="116" t="str">
        <f>IF(仕訳入力シート!F936&lt;&gt;0,仕訳入力シート!F936,"")</f>
        <v/>
      </c>
      <c r="L936" s="3" t="str">
        <f>IF(仕訳入力シート!G936&lt;&gt;0,仕訳入力シート!G936,"")</f>
        <v/>
      </c>
      <c r="M936" s="3" t="str">
        <f>IF(仕訳入力シート!H936&lt;&gt;0,仕訳入力シート!H936,"")</f>
        <v/>
      </c>
      <c r="N936" s="3" t="str">
        <f>IF(仕訳入力シート!I936&lt;&gt;0,仕訳入力シート!I936,"")</f>
        <v/>
      </c>
      <c r="O936" s="116" t="str">
        <f>IF(仕訳入力シート!P936&lt;&gt;0,仕訳入力シート!P936,"")</f>
        <v/>
      </c>
      <c r="P936" s="3" t="str">
        <f>IF(仕訳入力シート!Q936&lt;&gt;0,仕訳入力シート!Q936,"")</f>
        <v/>
      </c>
      <c r="Q936" s="3" t="str">
        <f>IF(仕訳入力シート!J936&lt;&gt;"",仕訳入力シート!J936,"")</f>
        <v/>
      </c>
      <c r="R936" s="3" t="str">
        <f>IF(仕訳入力シート!L936&lt;&gt;"",仕訳入力シート!L936,"")</f>
        <v/>
      </c>
      <c r="S936" s="3" t="str">
        <f>IF(仕訳入力シート!O936&lt;&gt;"",仕訳入力シート!O936,"")</f>
        <v/>
      </c>
      <c r="T936" s="3">
        <f t="shared" si="56"/>
        <v>0</v>
      </c>
      <c r="U936" s="3">
        <f t="shared" si="57"/>
        <v>0</v>
      </c>
      <c r="V936" s="113" t="str">
        <f>IF(仕訳入力シート!R936&lt;&gt;0,仕訳入力シート!R936,"")</f>
        <v/>
      </c>
      <c r="W936" s="3" t="str">
        <f>IF(仕訳入力シート!S936&lt;&gt;0,仕訳入力シート!S936,"")</f>
        <v/>
      </c>
      <c r="X936" s="3" t="str">
        <f>IF(仕訳入力シート!T936&lt;&gt;0,仕訳入力シート!T936,"")</f>
        <v/>
      </c>
      <c r="Y936" s="3" t="str">
        <f>IF(仕訳入力シート!U936&lt;&gt;0,仕訳入力シート!U936,"")</f>
        <v/>
      </c>
      <c r="Z936" s="116" t="str">
        <f>IF(仕訳入力シート!AB936&lt;&gt;0,仕訳入力シート!AB936,"")</f>
        <v/>
      </c>
      <c r="AA936" s="3" t="str">
        <f>IF(仕訳入力シート!AC936&lt;&gt;0,仕訳入力シート!AC936,"")</f>
        <v/>
      </c>
      <c r="AB936" s="3" t="str">
        <f>IF(仕訳入力シート!V936&lt;&gt;"",仕訳入力シート!V936,"")</f>
        <v/>
      </c>
      <c r="AC936" s="3" t="str">
        <f>IF(仕訳入力シート!X936&lt;&gt;"",仕訳入力シート!X936,"")</f>
        <v/>
      </c>
      <c r="AD936" s="3" t="str">
        <f>IF(仕訳入力シート!AA936&lt;&gt;"",仕訳入力シート!AA936,"")</f>
        <v/>
      </c>
      <c r="AE936" s="3">
        <f t="shared" si="58"/>
        <v>0</v>
      </c>
      <c r="AF936" s="3">
        <f t="shared" si="59"/>
        <v>0</v>
      </c>
      <c r="AG936" s="121" t="str">
        <f>IF(仕訳入力シート!AD936&lt;&gt;0,仕訳入力シート!AD936,"")</f>
        <v/>
      </c>
      <c r="AH936" s="3" t="str">
        <f>IF(仕訳入力シート!AE936&lt;&gt;"",仕訳入力シート!AE936,"")</f>
        <v/>
      </c>
      <c r="AI936" s="117" t="str">
        <f>IF(仕訳入力シート!AH936&lt;&gt;0,仕訳入力シート!AH936,"")</f>
        <v/>
      </c>
      <c r="AJ936" s="118" t="str">
        <f>IF(仕訳入力シート!AI936&lt;&gt;0,仕訳入力シート!AI936,"")</f>
        <v/>
      </c>
      <c r="AK936" s="118" t="str">
        <f>IF(仕訳入力シート!AJ936&lt;&gt;0,仕訳入力シート!AJ936,"")</f>
        <v/>
      </c>
      <c r="AL936" s="118" t="str">
        <f>IF(仕訳入力シート!AK936&lt;&gt;0,仕訳入力シート!AK936,"")</f>
        <v/>
      </c>
      <c r="AM936" s="118" t="str">
        <f>IF(仕訳入力シート!AL936&lt;&gt;0,仕訳入力シート!AL936,"")</f>
        <v/>
      </c>
      <c r="AN936" s="118"/>
      <c r="AO936" s="118"/>
      <c r="AP936" s="118"/>
      <c r="AQ936" s="118"/>
      <c r="AR936" s="118"/>
      <c r="AS936" s="118"/>
      <c r="AT936" s="118"/>
      <c r="AU936" s="120" t="str">
        <f>IF(仕訳入力シート!AQ936&lt;&gt;0,仕訳入力シート!AQ936,"")</f>
        <v/>
      </c>
      <c r="AV936" s="118" t="str">
        <f>IF(仕訳入力シート!AR936&lt;&gt;0,仕訳入力シート!AR936,"")</f>
        <v/>
      </c>
      <c r="AW936" s="120" t="str">
        <f>IF(仕訳入力シート!AT936&lt;&gt;0,仕訳入力シート!AT936,"")</f>
        <v/>
      </c>
      <c r="AX936" s="118" t="str">
        <f>IF(仕訳入力シート!AU936&lt;&gt;0,仕訳入力シート!AU936,"")</f>
        <v/>
      </c>
    </row>
    <row r="937" spans="1:50" ht="17.45" customHeight="1">
      <c r="A937" s="3" t="str">
        <f>IF(C937="",MAX(A$8:A936)+1,"")</f>
        <v/>
      </c>
      <c r="C937" s="3" t="str">
        <f>IF(仕訳入力シート!A937="*","*",IF(J937="","*",IF(J937=0,"*","")))</f>
        <v>*</v>
      </c>
      <c r="D937" s="3">
        <f>仕訳入力シート!B937</f>
        <v>929</v>
      </c>
      <c r="E937" s="3" t="str">
        <f>IF(仕訳入力シート!C937&lt;&gt;0,仕訳入力シート!C937,"")</f>
        <v/>
      </c>
      <c r="F937" s="110" t="str">
        <f>IF(仕訳入力シート!D937&lt;&gt;0,仕訳入力シート!D937,"")</f>
        <v/>
      </c>
      <c r="H937" s="110" t="str">
        <f>IF(仕訳入力シート!AN937&lt;&gt;0,仕訳入力シート!AN937,"")</f>
        <v/>
      </c>
      <c r="I937" s="110" t="str">
        <f>IF(仕訳入力シート!AO937&lt;&gt;0,仕訳入力シート!AO937,"")</f>
        <v/>
      </c>
      <c r="J937" s="143">
        <f>仕訳入力シート!E937</f>
        <v>0</v>
      </c>
      <c r="K937" s="116" t="str">
        <f>IF(仕訳入力シート!F937&lt;&gt;0,仕訳入力シート!F937,"")</f>
        <v/>
      </c>
      <c r="L937" s="3" t="str">
        <f>IF(仕訳入力シート!G937&lt;&gt;0,仕訳入力シート!G937,"")</f>
        <v/>
      </c>
      <c r="M937" s="3" t="str">
        <f>IF(仕訳入力シート!H937&lt;&gt;0,仕訳入力シート!H937,"")</f>
        <v/>
      </c>
      <c r="N937" s="3" t="str">
        <f>IF(仕訳入力シート!I937&lt;&gt;0,仕訳入力シート!I937,"")</f>
        <v/>
      </c>
      <c r="O937" s="116" t="str">
        <f>IF(仕訳入力シート!P937&lt;&gt;0,仕訳入力シート!P937,"")</f>
        <v/>
      </c>
      <c r="P937" s="3" t="str">
        <f>IF(仕訳入力シート!Q937&lt;&gt;0,仕訳入力シート!Q937,"")</f>
        <v/>
      </c>
      <c r="Q937" s="3" t="str">
        <f>IF(仕訳入力シート!J937&lt;&gt;"",仕訳入力シート!J937,"")</f>
        <v/>
      </c>
      <c r="R937" s="3" t="str">
        <f>IF(仕訳入力シート!L937&lt;&gt;"",仕訳入力シート!L937,"")</f>
        <v/>
      </c>
      <c r="S937" s="3" t="str">
        <f>IF(仕訳入力シート!O937&lt;&gt;"",仕訳入力シート!O937,"")</f>
        <v/>
      </c>
      <c r="T937" s="3">
        <f t="shared" si="56"/>
        <v>0</v>
      </c>
      <c r="U937" s="3">
        <f t="shared" si="57"/>
        <v>0</v>
      </c>
      <c r="V937" s="113" t="str">
        <f>IF(仕訳入力シート!R937&lt;&gt;0,仕訳入力シート!R937,"")</f>
        <v/>
      </c>
      <c r="W937" s="3" t="str">
        <f>IF(仕訳入力シート!S937&lt;&gt;0,仕訳入力シート!S937,"")</f>
        <v/>
      </c>
      <c r="X937" s="3" t="str">
        <f>IF(仕訳入力シート!T937&lt;&gt;0,仕訳入力シート!T937,"")</f>
        <v/>
      </c>
      <c r="Y937" s="3" t="str">
        <f>IF(仕訳入力シート!U937&lt;&gt;0,仕訳入力シート!U937,"")</f>
        <v/>
      </c>
      <c r="Z937" s="116" t="str">
        <f>IF(仕訳入力シート!AB937&lt;&gt;0,仕訳入力シート!AB937,"")</f>
        <v/>
      </c>
      <c r="AA937" s="3" t="str">
        <f>IF(仕訳入力シート!AC937&lt;&gt;0,仕訳入力シート!AC937,"")</f>
        <v/>
      </c>
      <c r="AB937" s="3" t="str">
        <f>IF(仕訳入力シート!V937&lt;&gt;"",仕訳入力シート!V937,"")</f>
        <v/>
      </c>
      <c r="AC937" s="3" t="str">
        <f>IF(仕訳入力シート!X937&lt;&gt;"",仕訳入力シート!X937,"")</f>
        <v/>
      </c>
      <c r="AD937" s="3" t="str">
        <f>IF(仕訳入力シート!AA937&lt;&gt;"",仕訳入力シート!AA937,"")</f>
        <v/>
      </c>
      <c r="AE937" s="3">
        <f t="shared" si="58"/>
        <v>0</v>
      </c>
      <c r="AF937" s="3">
        <f t="shared" si="59"/>
        <v>0</v>
      </c>
      <c r="AG937" s="121" t="str">
        <f>IF(仕訳入力シート!AD937&lt;&gt;0,仕訳入力シート!AD937,"")</f>
        <v/>
      </c>
      <c r="AH937" s="3" t="str">
        <f>IF(仕訳入力シート!AE937&lt;&gt;"",仕訳入力シート!AE937,"")</f>
        <v/>
      </c>
      <c r="AI937" s="117" t="str">
        <f>IF(仕訳入力シート!AH937&lt;&gt;0,仕訳入力シート!AH937,"")</f>
        <v/>
      </c>
      <c r="AJ937" s="118" t="str">
        <f>IF(仕訳入力シート!AI937&lt;&gt;0,仕訳入力シート!AI937,"")</f>
        <v/>
      </c>
      <c r="AK937" s="118" t="str">
        <f>IF(仕訳入力シート!AJ937&lt;&gt;0,仕訳入力シート!AJ937,"")</f>
        <v/>
      </c>
      <c r="AL937" s="118" t="str">
        <f>IF(仕訳入力シート!AK937&lt;&gt;0,仕訳入力シート!AK937,"")</f>
        <v/>
      </c>
      <c r="AM937" s="118" t="str">
        <f>IF(仕訳入力シート!AL937&lt;&gt;0,仕訳入力シート!AL937,"")</f>
        <v/>
      </c>
      <c r="AN937" s="118"/>
      <c r="AO937" s="118"/>
      <c r="AP937" s="118"/>
      <c r="AQ937" s="118"/>
      <c r="AR937" s="118"/>
      <c r="AS937" s="118"/>
      <c r="AT937" s="118"/>
      <c r="AU937" s="120" t="str">
        <f>IF(仕訳入力シート!AQ937&lt;&gt;0,仕訳入力シート!AQ937,"")</f>
        <v/>
      </c>
      <c r="AV937" s="118" t="str">
        <f>IF(仕訳入力シート!AR937&lt;&gt;0,仕訳入力シート!AR937,"")</f>
        <v/>
      </c>
      <c r="AW937" s="120" t="str">
        <f>IF(仕訳入力シート!AT937&lt;&gt;0,仕訳入力シート!AT937,"")</f>
        <v/>
      </c>
      <c r="AX937" s="118" t="str">
        <f>IF(仕訳入力シート!AU937&lt;&gt;0,仕訳入力シート!AU937,"")</f>
        <v/>
      </c>
    </row>
    <row r="938" spans="1:50" ht="17.45" customHeight="1">
      <c r="A938" s="3" t="str">
        <f>IF(C938="",MAX(A$8:A937)+1,"")</f>
        <v/>
      </c>
      <c r="C938" s="3" t="str">
        <f>IF(仕訳入力シート!A938="*","*",IF(J938="","*",IF(J938=0,"*","")))</f>
        <v>*</v>
      </c>
      <c r="D938" s="3">
        <f>仕訳入力シート!B938</f>
        <v>930</v>
      </c>
      <c r="E938" s="3" t="str">
        <f>IF(仕訳入力シート!C938&lt;&gt;0,仕訳入力シート!C938,"")</f>
        <v/>
      </c>
      <c r="F938" s="110" t="str">
        <f>IF(仕訳入力シート!D938&lt;&gt;0,仕訳入力シート!D938,"")</f>
        <v/>
      </c>
      <c r="H938" s="110" t="str">
        <f>IF(仕訳入力シート!AN938&lt;&gt;0,仕訳入力シート!AN938,"")</f>
        <v/>
      </c>
      <c r="I938" s="110" t="str">
        <f>IF(仕訳入力シート!AO938&lt;&gt;0,仕訳入力シート!AO938,"")</f>
        <v/>
      </c>
      <c r="J938" s="143">
        <f>仕訳入力シート!E938</f>
        <v>0</v>
      </c>
      <c r="K938" s="116" t="str">
        <f>IF(仕訳入力シート!F938&lt;&gt;0,仕訳入力シート!F938,"")</f>
        <v/>
      </c>
      <c r="L938" s="3" t="str">
        <f>IF(仕訳入力シート!G938&lt;&gt;0,仕訳入力シート!G938,"")</f>
        <v/>
      </c>
      <c r="M938" s="3" t="str">
        <f>IF(仕訳入力シート!H938&lt;&gt;0,仕訳入力シート!H938,"")</f>
        <v/>
      </c>
      <c r="N938" s="3" t="str">
        <f>IF(仕訳入力シート!I938&lt;&gt;0,仕訳入力シート!I938,"")</f>
        <v/>
      </c>
      <c r="O938" s="116" t="str">
        <f>IF(仕訳入力シート!P938&lt;&gt;0,仕訳入力シート!P938,"")</f>
        <v/>
      </c>
      <c r="P938" s="3" t="str">
        <f>IF(仕訳入力シート!Q938&lt;&gt;0,仕訳入力シート!Q938,"")</f>
        <v/>
      </c>
      <c r="Q938" s="3" t="str">
        <f>IF(仕訳入力シート!J938&lt;&gt;"",仕訳入力シート!J938,"")</f>
        <v/>
      </c>
      <c r="R938" s="3" t="str">
        <f>IF(仕訳入力シート!L938&lt;&gt;"",仕訳入力シート!L938,"")</f>
        <v/>
      </c>
      <c r="S938" s="3" t="str">
        <f>IF(仕訳入力シート!O938&lt;&gt;"",仕訳入力シート!O938,"")</f>
        <v/>
      </c>
      <c r="T938" s="3">
        <f t="shared" si="56"/>
        <v>0</v>
      </c>
      <c r="U938" s="3">
        <f t="shared" si="57"/>
        <v>0</v>
      </c>
      <c r="V938" s="113" t="str">
        <f>IF(仕訳入力シート!R938&lt;&gt;0,仕訳入力シート!R938,"")</f>
        <v/>
      </c>
      <c r="W938" s="3" t="str">
        <f>IF(仕訳入力シート!S938&lt;&gt;0,仕訳入力シート!S938,"")</f>
        <v/>
      </c>
      <c r="X938" s="3" t="str">
        <f>IF(仕訳入力シート!T938&lt;&gt;0,仕訳入力シート!T938,"")</f>
        <v/>
      </c>
      <c r="Y938" s="3" t="str">
        <f>IF(仕訳入力シート!U938&lt;&gt;0,仕訳入力シート!U938,"")</f>
        <v/>
      </c>
      <c r="Z938" s="116" t="str">
        <f>IF(仕訳入力シート!AB938&lt;&gt;0,仕訳入力シート!AB938,"")</f>
        <v/>
      </c>
      <c r="AA938" s="3" t="str">
        <f>IF(仕訳入力シート!AC938&lt;&gt;0,仕訳入力シート!AC938,"")</f>
        <v/>
      </c>
      <c r="AB938" s="3" t="str">
        <f>IF(仕訳入力シート!V938&lt;&gt;"",仕訳入力シート!V938,"")</f>
        <v/>
      </c>
      <c r="AC938" s="3" t="str">
        <f>IF(仕訳入力シート!X938&lt;&gt;"",仕訳入力シート!X938,"")</f>
        <v/>
      </c>
      <c r="AD938" s="3" t="str">
        <f>IF(仕訳入力シート!AA938&lt;&gt;"",仕訳入力シート!AA938,"")</f>
        <v/>
      </c>
      <c r="AE938" s="3">
        <f t="shared" si="58"/>
        <v>0</v>
      </c>
      <c r="AF938" s="3">
        <f t="shared" si="59"/>
        <v>0</v>
      </c>
      <c r="AG938" s="121" t="str">
        <f>IF(仕訳入力シート!AD938&lt;&gt;0,仕訳入力シート!AD938,"")</f>
        <v/>
      </c>
      <c r="AH938" s="3" t="str">
        <f>IF(仕訳入力シート!AE938&lt;&gt;"",仕訳入力シート!AE938,"")</f>
        <v/>
      </c>
      <c r="AI938" s="117" t="str">
        <f>IF(仕訳入力シート!AH938&lt;&gt;0,仕訳入力シート!AH938,"")</f>
        <v/>
      </c>
      <c r="AJ938" s="118" t="str">
        <f>IF(仕訳入力シート!AI938&lt;&gt;0,仕訳入力シート!AI938,"")</f>
        <v/>
      </c>
      <c r="AK938" s="118" t="str">
        <f>IF(仕訳入力シート!AJ938&lt;&gt;0,仕訳入力シート!AJ938,"")</f>
        <v/>
      </c>
      <c r="AL938" s="118" t="str">
        <f>IF(仕訳入力シート!AK938&lt;&gt;0,仕訳入力シート!AK938,"")</f>
        <v/>
      </c>
      <c r="AM938" s="118" t="str">
        <f>IF(仕訳入力シート!AL938&lt;&gt;0,仕訳入力シート!AL938,"")</f>
        <v/>
      </c>
      <c r="AN938" s="118"/>
      <c r="AO938" s="118"/>
      <c r="AP938" s="118"/>
      <c r="AQ938" s="118"/>
      <c r="AR938" s="118"/>
      <c r="AS938" s="118"/>
      <c r="AT938" s="118"/>
      <c r="AU938" s="120" t="str">
        <f>IF(仕訳入力シート!AQ938&lt;&gt;0,仕訳入力シート!AQ938,"")</f>
        <v/>
      </c>
      <c r="AV938" s="118" t="str">
        <f>IF(仕訳入力シート!AR938&lt;&gt;0,仕訳入力シート!AR938,"")</f>
        <v/>
      </c>
      <c r="AW938" s="120" t="str">
        <f>IF(仕訳入力シート!AT938&lt;&gt;0,仕訳入力シート!AT938,"")</f>
        <v/>
      </c>
      <c r="AX938" s="118" t="str">
        <f>IF(仕訳入力シート!AU938&lt;&gt;0,仕訳入力シート!AU938,"")</f>
        <v/>
      </c>
    </row>
    <row r="939" spans="1:50" ht="17.45" customHeight="1">
      <c r="A939" s="3" t="str">
        <f>IF(C939="",MAX(A$8:A938)+1,"")</f>
        <v/>
      </c>
      <c r="C939" s="3" t="str">
        <f>IF(仕訳入力シート!A939="*","*",IF(J939="","*",IF(J939=0,"*","")))</f>
        <v>*</v>
      </c>
      <c r="D939" s="3">
        <f>仕訳入力シート!B939</f>
        <v>931</v>
      </c>
      <c r="E939" s="3" t="str">
        <f>IF(仕訳入力シート!C939&lt;&gt;0,仕訳入力シート!C939,"")</f>
        <v/>
      </c>
      <c r="F939" s="110" t="str">
        <f>IF(仕訳入力シート!D939&lt;&gt;0,仕訳入力シート!D939,"")</f>
        <v/>
      </c>
      <c r="H939" s="110" t="str">
        <f>IF(仕訳入力シート!AN939&lt;&gt;0,仕訳入力シート!AN939,"")</f>
        <v/>
      </c>
      <c r="I939" s="110" t="str">
        <f>IF(仕訳入力シート!AO939&lt;&gt;0,仕訳入力シート!AO939,"")</f>
        <v/>
      </c>
      <c r="J939" s="143">
        <f>仕訳入力シート!E939</f>
        <v>0</v>
      </c>
      <c r="K939" s="116" t="str">
        <f>IF(仕訳入力シート!F939&lt;&gt;0,仕訳入力シート!F939,"")</f>
        <v/>
      </c>
      <c r="L939" s="3" t="str">
        <f>IF(仕訳入力シート!G939&lt;&gt;0,仕訳入力シート!G939,"")</f>
        <v/>
      </c>
      <c r="M939" s="3" t="str">
        <f>IF(仕訳入力シート!H939&lt;&gt;0,仕訳入力シート!H939,"")</f>
        <v/>
      </c>
      <c r="N939" s="3" t="str">
        <f>IF(仕訳入力シート!I939&lt;&gt;0,仕訳入力シート!I939,"")</f>
        <v/>
      </c>
      <c r="O939" s="116" t="str">
        <f>IF(仕訳入力シート!P939&lt;&gt;0,仕訳入力シート!P939,"")</f>
        <v/>
      </c>
      <c r="P939" s="3" t="str">
        <f>IF(仕訳入力シート!Q939&lt;&gt;0,仕訳入力シート!Q939,"")</f>
        <v/>
      </c>
      <c r="Q939" s="3" t="str">
        <f>IF(仕訳入力シート!J939&lt;&gt;"",仕訳入力シート!J939,"")</f>
        <v/>
      </c>
      <c r="R939" s="3" t="str">
        <f>IF(仕訳入力シート!L939&lt;&gt;"",仕訳入力シート!L939,"")</f>
        <v/>
      </c>
      <c r="S939" s="3" t="str">
        <f>IF(仕訳入力シート!O939&lt;&gt;"",仕訳入力シート!O939,"")</f>
        <v/>
      </c>
      <c r="T939" s="3">
        <f t="shared" si="56"/>
        <v>0</v>
      </c>
      <c r="U939" s="3">
        <f t="shared" si="57"/>
        <v>0</v>
      </c>
      <c r="V939" s="113" t="str">
        <f>IF(仕訳入力シート!R939&lt;&gt;0,仕訳入力シート!R939,"")</f>
        <v/>
      </c>
      <c r="W939" s="3" t="str">
        <f>IF(仕訳入力シート!S939&lt;&gt;0,仕訳入力シート!S939,"")</f>
        <v/>
      </c>
      <c r="X939" s="3" t="str">
        <f>IF(仕訳入力シート!T939&lt;&gt;0,仕訳入力シート!T939,"")</f>
        <v/>
      </c>
      <c r="Y939" s="3" t="str">
        <f>IF(仕訳入力シート!U939&lt;&gt;0,仕訳入力シート!U939,"")</f>
        <v/>
      </c>
      <c r="Z939" s="116" t="str">
        <f>IF(仕訳入力シート!AB939&lt;&gt;0,仕訳入力シート!AB939,"")</f>
        <v/>
      </c>
      <c r="AA939" s="3" t="str">
        <f>IF(仕訳入力シート!AC939&lt;&gt;0,仕訳入力シート!AC939,"")</f>
        <v/>
      </c>
      <c r="AB939" s="3" t="str">
        <f>IF(仕訳入力シート!V939&lt;&gt;"",仕訳入力シート!V939,"")</f>
        <v/>
      </c>
      <c r="AC939" s="3" t="str">
        <f>IF(仕訳入力シート!X939&lt;&gt;"",仕訳入力シート!X939,"")</f>
        <v/>
      </c>
      <c r="AD939" s="3" t="str">
        <f>IF(仕訳入力シート!AA939&lt;&gt;"",仕訳入力シート!AA939,"")</f>
        <v/>
      </c>
      <c r="AE939" s="3">
        <f t="shared" si="58"/>
        <v>0</v>
      </c>
      <c r="AF939" s="3">
        <f t="shared" si="59"/>
        <v>0</v>
      </c>
      <c r="AG939" s="121" t="str">
        <f>IF(仕訳入力シート!AD939&lt;&gt;0,仕訳入力シート!AD939,"")</f>
        <v/>
      </c>
      <c r="AH939" s="3" t="str">
        <f>IF(仕訳入力シート!AE939&lt;&gt;"",仕訳入力シート!AE939,"")</f>
        <v/>
      </c>
      <c r="AI939" s="117" t="str">
        <f>IF(仕訳入力シート!AH939&lt;&gt;0,仕訳入力シート!AH939,"")</f>
        <v/>
      </c>
      <c r="AJ939" s="118" t="str">
        <f>IF(仕訳入力シート!AI939&lt;&gt;0,仕訳入力シート!AI939,"")</f>
        <v/>
      </c>
      <c r="AK939" s="118" t="str">
        <f>IF(仕訳入力シート!AJ939&lt;&gt;0,仕訳入力シート!AJ939,"")</f>
        <v/>
      </c>
      <c r="AL939" s="118" t="str">
        <f>IF(仕訳入力シート!AK939&lt;&gt;0,仕訳入力シート!AK939,"")</f>
        <v/>
      </c>
      <c r="AM939" s="118" t="str">
        <f>IF(仕訳入力シート!AL939&lt;&gt;0,仕訳入力シート!AL939,"")</f>
        <v/>
      </c>
      <c r="AN939" s="118"/>
      <c r="AO939" s="118"/>
      <c r="AP939" s="118"/>
      <c r="AQ939" s="118"/>
      <c r="AR939" s="118"/>
      <c r="AS939" s="118"/>
      <c r="AT939" s="118"/>
      <c r="AU939" s="120" t="str">
        <f>IF(仕訳入力シート!AQ939&lt;&gt;0,仕訳入力シート!AQ939,"")</f>
        <v/>
      </c>
      <c r="AV939" s="118" t="str">
        <f>IF(仕訳入力シート!AR939&lt;&gt;0,仕訳入力シート!AR939,"")</f>
        <v/>
      </c>
      <c r="AW939" s="120" t="str">
        <f>IF(仕訳入力シート!AT939&lt;&gt;0,仕訳入力シート!AT939,"")</f>
        <v/>
      </c>
      <c r="AX939" s="118" t="str">
        <f>IF(仕訳入力シート!AU939&lt;&gt;0,仕訳入力シート!AU939,"")</f>
        <v/>
      </c>
    </row>
    <row r="940" spans="1:50" ht="17.45" customHeight="1">
      <c r="A940" s="3" t="str">
        <f>IF(C940="",MAX(A$8:A939)+1,"")</f>
        <v/>
      </c>
      <c r="C940" s="3" t="str">
        <f>IF(仕訳入力シート!A940="*","*",IF(J940="","*",IF(J940=0,"*","")))</f>
        <v>*</v>
      </c>
      <c r="D940" s="3">
        <f>仕訳入力シート!B940</f>
        <v>932</v>
      </c>
      <c r="E940" s="3" t="str">
        <f>IF(仕訳入力シート!C940&lt;&gt;0,仕訳入力シート!C940,"")</f>
        <v/>
      </c>
      <c r="F940" s="110" t="str">
        <f>IF(仕訳入力シート!D940&lt;&gt;0,仕訳入力シート!D940,"")</f>
        <v/>
      </c>
      <c r="H940" s="110" t="str">
        <f>IF(仕訳入力シート!AN940&lt;&gt;0,仕訳入力シート!AN940,"")</f>
        <v/>
      </c>
      <c r="I940" s="110" t="str">
        <f>IF(仕訳入力シート!AO940&lt;&gt;0,仕訳入力シート!AO940,"")</f>
        <v/>
      </c>
      <c r="J940" s="143">
        <f>仕訳入力シート!E940</f>
        <v>0</v>
      </c>
      <c r="K940" s="116" t="str">
        <f>IF(仕訳入力シート!F940&lt;&gt;0,仕訳入力シート!F940,"")</f>
        <v/>
      </c>
      <c r="L940" s="3" t="str">
        <f>IF(仕訳入力シート!G940&lt;&gt;0,仕訳入力シート!G940,"")</f>
        <v/>
      </c>
      <c r="M940" s="3" t="str">
        <f>IF(仕訳入力シート!H940&lt;&gt;0,仕訳入力シート!H940,"")</f>
        <v/>
      </c>
      <c r="N940" s="3" t="str">
        <f>IF(仕訳入力シート!I940&lt;&gt;0,仕訳入力シート!I940,"")</f>
        <v/>
      </c>
      <c r="O940" s="116" t="str">
        <f>IF(仕訳入力シート!P940&lt;&gt;0,仕訳入力シート!P940,"")</f>
        <v/>
      </c>
      <c r="P940" s="3" t="str">
        <f>IF(仕訳入力シート!Q940&lt;&gt;0,仕訳入力シート!Q940,"")</f>
        <v/>
      </c>
      <c r="Q940" s="3" t="str">
        <f>IF(仕訳入力シート!J940&lt;&gt;"",仕訳入力シート!J940,"")</f>
        <v/>
      </c>
      <c r="R940" s="3" t="str">
        <f>IF(仕訳入力シート!L940&lt;&gt;"",仕訳入力シート!L940,"")</f>
        <v/>
      </c>
      <c r="S940" s="3" t="str">
        <f>IF(仕訳入力シート!O940&lt;&gt;"",仕訳入力シート!O940,"")</f>
        <v/>
      </c>
      <c r="T940" s="3">
        <f t="shared" si="56"/>
        <v>0</v>
      </c>
      <c r="U940" s="3">
        <f t="shared" si="57"/>
        <v>0</v>
      </c>
      <c r="V940" s="113" t="str">
        <f>IF(仕訳入力シート!R940&lt;&gt;0,仕訳入力シート!R940,"")</f>
        <v/>
      </c>
      <c r="W940" s="3" t="str">
        <f>IF(仕訳入力シート!S940&lt;&gt;0,仕訳入力シート!S940,"")</f>
        <v/>
      </c>
      <c r="X940" s="3" t="str">
        <f>IF(仕訳入力シート!T940&lt;&gt;0,仕訳入力シート!T940,"")</f>
        <v/>
      </c>
      <c r="Y940" s="3" t="str">
        <f>IF(仕訳入力シート!U940&lt;&gt;0,仕訳入力シート!U940,"")</f>
        <v/>
      </c>
      <c r="Z940" s="116" t="str">
        <f>IF(仕訳入力シート!AB940&lt;&gt;0,仕訳入力シート!AB940,"")</f>
        <v/>
      </c>
      <c r="AA940" s="3" t="str">
        <f>IF(仕訳入力シート!AC940&lt;&gt;0,仕訳入力シート!AC940,"")</f>
        <v/>
      </c>
      <c r="AB940" s="3" t="str">
        <f>IF(仕訳入力シート!V940&lt;&gt;"",仕訳入力シート!V940,"")</f>
        <v/>
      </c>
      <c r="AC940" s="3" t="str">
        <f>IF(仕訳入力シート!X940&lt;&gt;"",仕訳入力シート!X940,"")</f>
        <v/>
      </c>
      <c r="AD940" s="3" t="str">
        <f>IF(仕訳入力シート!AA940&lt;&gt;"",仕訳入力シート!AA940,"")</f>
        <v/>
      </c>
      <c r="AE940" s="3">
        <f t="shared" si="58"/>
        <v>0</v>
      </c>
      <c r="AF940" s="3">
        <f t="shared" si="59"/>
        <v>0</v>
      </c>
      <c r="AG940" s="121" t="str">
        <f>IF(仕訳入力シート!AD940&lt;&gt;0,仕訳入力シート!AD940,"")</f>
        <v/>
      </c>
      <c r="AH940" s="3" t="str">
        <f>IF(仕訳入力シート!AE940&lt;&gt;"",仕訳入力シート!AE940,"")</f>
        <v/>
      </c>
      <c r="AI940" s="117" t="str">
        <f>IF(仕訳入力シート!AH940&lt;&gt;0,仕訳入力シート!AH940,"")</f>
        <v/>
      </c>
      <c r="AJ940" s="118" t="str">
        <f>IF(仕訳入力シート!AI940&lt;&gt;0,仕訳入力シート!AI940,"")</f>
        <v/>
      </c>
      <c r="AK940" s="118" t="str">
        <f>IF(仕訳入力シート!AJ940&lt;&gt;0,仕訳入力シート!AJ940,"")</f>
        <v/>
      </c>
      <c r="AL940" s="118" t="str">
        <f>IF(仕訳入力シート!AK940&lt;&gt;0,仕訳入力シート!AK940,"")</f>
        <v/>
      </c>
      <c r="AM940" s="118" t="str">
        <f>IF(仕訳入力シート!AL940&lt;&gt;0,仕訳入力シート!AL940,"")</f>
        <v/>
      </c>
      <c r="AN940" s="118"/>
      <c r="AO940" s="118"/>
      <c r="AP940" s="118"/>
      <c r="AQ940" s="118"/>
      <c r="AR940" s="118"/>
      <c r="AS940" s="118"/>
      <c r="AT940" s="118"/>
      <c r="AU940" s="120" t="str">
        <f>IF(仕訳入力シート!AQ940&lt;&gt;0,仕訳入力シート!AQ940,"")</f>
        <v/>
      </c>
      <c r="AV940" s="118" t="str">
        <f>IF(仕訳入力シート!AR940&lt;&gt;0,仕訳入力シート!AR940,"")</f>
        <v/>
      </c>
      <c r="AW940" s="120" t="str">
        <f>IF(仕訳入力シート!AT940&lt;&gt;0,仕訳入力シート!AT940,"")</f>
        <v/>
      </c>
      <c r="AX940" s="118" t="str">
        <f>IF(仕訳入力シート!AU940&lt;&gt;0,仕訳入力シート!AU940,"")</f>
        <v/>
      </c>
    </row>
    <row r="941" spans="1:50" ht="17.45" customHeight="1">
      <c r="A941" s="3" t="str">
        <f>IF(C941="",MAX(A$8:A940)+1,"")</f>
        <v/>
      </c>
      <c r="C941" s="3" t="str">
        <f>IF(仕訳入力シート!A941="*","*",IF(J941="","*",IF(J941=0,"*","")))</f>
        <v>*</v>
      </c>
      <c r="D941" s="3">
        <f>仕訳入力シート!B941</f>
        <v>933</v>
      </c>
      <c r="E941" s="3" t="str">
        <f>IF(仕訳入力シート!C941&lt;&gt;0,仕訳入力シート!C941,"")</f>
        <v/>
      </c>
      <c r="F941" s="110" t="str">
        <f>IF(仕訳入力シート!D941&lt;&gt;0,仕訳入力シート!D941,"")</f>
        <v/>
      </c>
      <c r="H941" s="110" t="str">
        <f>IF(仕訳入力シート!AN941&lt;&gt;0,仕訳入力シート!AN941,"")</f>
        <v/>
      </c>
      <c r="I941" s="110" t="str">
        <f>IF(仕訳入力シート!AO941&lt;&gt;0,仕訳入力シート!AO941,"")</f>
        <v/>
      </c>
      <c r="J941" s="143">
        <f>仕訳入力シート!E941</f>
        <v>0</v>
      </c>
      <c r="K941" s="116" t="str">
        <f>IF(仕訳入力シート!F941&lt;&gt;0,仕訳入力シート!F941,"")</f>
        <v/>
      </c>
      <c r="L941" s="3" t="str">
        <f>IF(仕訳入力シート!G941&lt;&gt;0,仕訳入力シート!G941,"")</f>
        <v/>
      </c>
      <c r="M941" s="3" t="str">
        <f>IF(仕訳入力シート!H941&lt;&gt;0,仕訳入力シート!H941,"")</f>
        <v/>
      </c>
      <c r="N941" s="3" t="str">
        <f>IF(仕訳入力シート!I941&lt;&gt;0,仕訳入力シート!I941,"")</f>
        <v/>
      </c>
      <c r="O941" s="116" t="str">
        <f>IF(仕訳入力シート!P941&lt;&gt;0,仕訳入力シート!P941,"")</f>
        <v/>
      </c>
      <c r="P941" s="3" t="str">
        <f>IF(仕訳入力シート!Q941&lt;&gt;0,仕訳入力シート!Q941,"")</f>
        <v/>
      </c>
      <c r="Q941" s="3" t="str">
        <f>IF(仕訳入力シート!J941&lt;&gt;"",仕訳入力シート!J941,"")</f>
        <v/>
      </c>
      <c r="R941" s="3" t="str">
        <f>IF(仕訳入力シート!L941&lt;&gt;"",仕訳入力シート!L941,"")</f>
        <v/>
      </c>
      <c r="S941" s="3" t="str">
        <f>IF(仕訳入力シート!O941&lt;&gt;"",仕訳入力シート!O941,"")</f>
        <v/>
      </c>
      <c r="T941" s="3">
        <f t="shared" si="56"/>
        <v>0</v>
      </c>
      <c r="U941" s="3">
        <f t="shared" si="57"/>
        <v>0</v>
      </c>
      <c r="V941" s="113" t="str">
        <f>IF(仕訳入力シート!R941&lt;&gt;0,仕訳入力シート!R941,"")</f>
        <v/>
      </c>
      <c r="W941" s="3" t="str">
        <f>IF(仕訳入力シート!S941&lt;&gt;0,仕訳入力シート!S941,"")</f>
        <v/>
      </c>
      <c r="X941" s="3" t="str">
        <f>IF(仕訳入力シート!T941&lt;&gt;0,仕訳入力シート!T941,"")</f>
        <v/>
      </c>
      <c r="Y941" s="3" t="str">
        <f>IF(仕訳入力シート!U941&lt;&gt;0,仕訳入力シート!U941,"")</f>
        <v/>
      </c>
      <c r="Z941" s="116" t="str">
        <f>IF(仕訳入力シート!AB941&lt;&gt;0,仕訳入力シート!AB941,"")</f>
        <v/>
      </c>
      <c r="AA941" s="3" t="str">
        <f>IF(仕訳入力シート!AC941&lt;&gt;0,仕訳入力シート!AC941,"")</f>
        <v/>
      </c>
      <c r="AB941" s="3" t="str">
        <f>IF(仕訳入力シート!V941&lt;&gt;"",仕訳入力シート!V941,"")</f>
        <v/>
      </c>
      <c r="AC941" s="3" t="str">
        <f>IF(仕訳入力シート!X941&lt;&gt;"",仕訳入力シート!X941,"")</f>
        <v/>
      </c>
      <c r="AD941" s="3" t="str">
        <f>IF(仕訳入力シート!AA941&lt;&gt;"",仕訳入力シート!AA941,"")</f>
        <v/>
      </c>
      <c r="AE941" s="3">
        <f t="shared" si="58"/>
        <v>0</v>
      </c>
      <c r="AF941" s="3">
        <f t="shared" si="59"/>
        <v>0</v>
      </c>
      <c r="AG941" s="121" t="str">
        <f>IF(仕訳入力シート!AD941&lt;&gt;0,仕訳入力シート!AD941,"")</f>
        <v/>
      </c>
      <c r="AH941" s="3" t="str">
        <f>IF(仕訳入力シート!AE941&lt;&gt;"",仕訳入力シート!AE941,"")</f>
        <v/>
      </c>
      <c r="AI941" s="117" t="str">
        <f>IF(仕訳入力シート!AH941&lt;&gt;0,仕訳入力シート!AH941,"")</f>
        <v/>
      </c>
      <c r="AJ941" s="118" t="str">
        <f>IF(仕訳入力シート!AI941&lt;&gt;0,仕訳入力シート!AI941,"")</f>
        <v/>
      </c>
      <c r="AK941" s="118" t="str">
        <f>IF(仕訳入力シート!AJ941&lt;&gt;0,仕訳入力シート!AJ941,"")</f>
        <v/>
      </c>
      <c r="AL941" s="118" t="str">
        <f>IF(仕訳入力シート!AK941&lt;&gt;0,仕訳入力シート!AK941,"")</f>
        <v/>
      </c>
      <c r="AM941" s="118" t="str">
        <f>IF(仕訳入力シート!AL941&lt;&gt;0,仕訳入力シート!AL941,"")</f>
        <v/>
      </c>
      <c r="AN941" s="118"/>
      <c r="AO941" s="118"/>
      <c r="AP941" s="118"/>
      <c r="AQ941" s="118"/>
      <c r="AR941" s="118"/>
      <c r="AS941" s="118"/>
      <c r="AT941" s="118"/>
      <c r="AU941" s="120" t="str">
        <f>IF(仕訳入力シート!AQ941&lt;&gt;0,仕訳入力シート!AQ941,"")</f>
        <v/>
      </c>
      <c r="AV941" s="118" t="str">
        <f>IF(仕訳入力シート!AR941&lt;&gt;0,仕訳入力シート!AR941,"")</f>
        <v/>
      </c>
      <c r="AW941" s="120" t="str">
        <f>IF(仕訳入力シート!AT941&lt;&gt;0,仕訳入力シート!AT941,"")</f>
        <v/>
      </c>
      <c r="AX941" s="118" t="str">
        <f>IF(仕訳入力シート!AU941&lt;&gt;0,仕訳入力シート!AU941,"")</f>
        <v/>
      </c>
    </row>
    <row r="942" spans="1:50" ht="17.45" customHeight="1">
      <c r="A942" s="3" t="str">
        <f>IF(C942="",MAX(A$8:A941)+1,"")</f>
        <v/>
      </c>
      <c r="C942" s="3" t="str">
        <f>IF(仕訳入力シート!A942="*","*",IF(J942="","*",IF(J942=0,"*","")))</f>
        <v>*</v>
      </c>
      <c r="D942" s="3">
        <f>仕訳入力シート!B942</f>
        <v>934</v>
      </c>
      <c r="E942" s="3" t="str">
        <f>IF(仕訳入力シート!C942&lt;&gt;0,仕訳入力シート!C942,"")</f>
        <v/>
      </c>
      <c r="F942" s="110" t="str">
        <f>IF(仕訳入力シート!D942&lt;&gt;0,仕訳入力シート!D942,"")</f>
        <v/>
      </c>
      <c r="H942" s="110" t="str">
        <f>IF(仕訳入力シート!AN942&lt;&gt;0,仕訳入力シート!AN942,"")</f>
        <v/>
      </c>
      <c r="I942" s="110" t="str">
        <f>IF(仕訳入力シート!AO942&lt;&gt;0,仕訳入力シート!AO942,"")</f>
        <v/>
      </c>
      <c r="J942" s="143">
        <f>仕訳入力シート!E942</f>
        <v>0</v>
      </c>
      <c r="K942" s="116" t="str">
        <f>IF(仕訳入力シート!F942&lt;&gt;0,仕訳入力シート!F942,"")</f>
        <v/>
      </c>
      <c r="L942" s="3" t="str">
        <f>IF(仕訳入力シート!G942&lt;&gt;0,仕訳入力シート!G942,"")</f>
        <v/>
      </c>
      <c r="M942" s="3" t="str">
        <f>IF(仕訳入力シート!H942&lt;&gt;0,仕訳入力シート!H942,"")</f>
        <v/>
      </c>
      <c r="N942" s="3" t="str">
        <f>IF(仕訳入力シート!I942&lt;&gt;0,仕訳入力シート!I942,"")</f>
        <v/>
      </c>
      <c r="O942" s="116" t="str">
        <f>IF(仕訳入力シート!P942&lt;&gt;0,仕訳入力シート!P942,"")</f>
        <v/>
      </c>
      <c r="P942" s="3" t="str">
        <f>IF(仕訳入力シート!Q942&lt;&gt;0,仕訳入力シート!Q942,"")</f>
        <v/>
      </c>
      <c r="Q942" s="3" t="str">
        <f>IF(仕訳入力シート!J942&lt;&gt;"",仕訳入力シート!J942,"")</f>
        <v/>
      </c>
      <c r="R942" s="3" t="str">
        <f>IF(仕訳入力シート!L942&lt;&gt;"",仕訳入力シート!L942,"")</f>
        <v/>
      </c>
      <c r="S942" s="3" t="str">
        <f>IF(仕訳入力シート!O942&lt;&gt;"",仕訳入力シート!O942,"")</f>
        <v/>
      </c>
      <c r="T942" s="3">
        <f t="shared" si="56"/>
        <v>0</v>
      </c>
      <c r="U942" s="3">
        <f t="shared" si="57"/>
        <v>0</v>
      </c>
      <c r="V942" s="113" t="str">
        <f>IF(仕訳入力シート!R942&lt;&gt;0,仕訳入力シート!R942,"")</f>
        <v/>
      </c>
      <c r="W942" s="3" t="str">
        <f>IF(仕訳入力シート!S942&lt;&gt;0,仕訳入力シート!S942,"")</f>
        <v/>
      </c>
      <c r="X942" s="3" t="str">
        <f>IF(仕訳入力シート!T942&lt;&gt;0,仕訳入力シート!T942,"")</f>
        <v/>
      </c>
      <c r="Y942" s="3" t="str">
        <f>IF(仕訳入力シート!U942&lt;&gt;0,仕訳入力シート!U942,"")</f>
        <v/>
      </c>
      <c r="Z942" s="116" t="str">
        <f>IF(仕訳入力シート!AB942&lt;&gt;0,仕訳入力シート!AB942,"")</f>
        <v/>
      </c>
      <c r="AA942" s="3" t="str">
        <f>IF(仕訳入力シート!AC942&lt;&gt;0,仕訳入力シート!AC942,"")</f>
        <v/>
      </c>
      <c r="AB942" s="3" t="str">
        <f>IF(仕訳入力シート!V942&lt;&gt;"",仕訳入力シート!V942,"")</f>
        <v/>
      </c>
      <c r="AC942" s="3" t="str">
        <f>IF(仕訳入力シート!X942&lt;&gt;"",仕訳入力シート!X942,"")</f>
        <v/>
      </c>
      <c r="AD942" s="3" t="str">
        <f>IF(仕訳入力シート!AA942&lt;&gt;"",仕訳入力シート!AA942,"")</f>
        <v/>
      </c>
      <c r="AE942" s="3">
        <f t="shared" si="58"/>
        <v>0</v>
      </c>
      <c r="AF942" s="3">
        <f t="shared" si="59"/>
        <v>0</v>
      </c>
      <c r="AG942" s="121" t="str">
        <f>IF(仕訳入力シート!AD942&lt;&gt;0,仕訳入力シート!AD942,"")</f>
        <v/>
      </c>
      <c r="AH942" s="3" t="str">
        <f>IF(仕訳入力シート!AE942&lt;&gt;"",仕訳入力シート!AE942,"")</f>
        <v/>
      </c>
      <c r="AI942" s="117" t="str">
        <f>IF(仕訳入力シート!AH942&lt;&gt;0,仕訳入力シート!AH942,"")</f>
        <v/>
      </c>
      <c r="AJ942" s="118" t="str">
        <f>IF(仕訳入力シート!AI942&lt;&gt;0,仕訳入力シート!AI942,"")</f>
        <v/>
      </c>
      <c r="AK942" s="118" t="str">
        <f>IF(仕訳入力シート!AJ942&lt;&gt;0,仕訳入力シート!AJ942,"")</f>
        <v/>
      </c>
      <c r="AL942" s="118" t="str">
        <f>IF(仕訳入力シート!AK942&lt;&gt;0,仕訳入力シート!AK942,"")</f>
        <v/>
      </c>
      <c r="AM942" s="118" t="str">
        <f>IF(仕訳入力シート!AL942&lt;&gt;0,仕訳入力シート!AL942,"")</f>
        <v/>
      </c>
      <c r="AN942" s="118"/>
      <c r="AO942" s="118"/>
      <c r="AP942" s="118"/>
      <c r="AQ942" s="118"/>
      <c r="AR942" s="118"/>
      <c r="AS942" s="118"/>
      <c r="AT942" s="118"/>
      <c r="AU942" s="120" t="str">
        <f>IF(仕訳入力シート!AQ942&lt;&gt;0,仕訳入力シート!AQ942,"")</f>
        <v/>
      </c>
      <c r="AV942" s="118" t="str">
        <f>IF(仕訳入力シート!AR942&lt;&gt;0,仕訳入力シート!AR942,"")</f>
        <v/>
      </c>
      <c r="AW942" s="120" t="str">
        <f>IF(仕訳入力シート!AT942&lt;&gt;0,仕訳入力シート!AT942,"")</f>
        <v/>
      </c>
      <c r="AX942" s="118" t="str">
        <f>IF(仕訳入力シート!AU942&lt;&gt;0,仕訳入力シート!AU942,"")</f>
        <v/>
      </c>
    </row>
    <row r="943" spans="1:50" ht="17.45" customHeight="1">
      <c r="A943" s="3" t="str">
        <f>IF(C943="",MAX(A$8:A942)+1,"")</f>
        <v/>
      </c>
      <c r="C943" s="3" t="str">
        <f>IF(仕訳入力シート!A943="*","*",IF(J943="","*",IF(J943=0,"*","")))</f>
        <v>*</v>
      </c>
      <c r="D943" s="3">
        <f>仕訳入力シート!B943</f>
        <v>935</v>
      </c>
      <c r="E943" s="3" t="str">
        <f>IF(仕訳入力シート!C943&lt;&gt;0,仕訳入力シート!C943,"")</f>
        <v/>
      </c>
      <c r="F943" s="110" t="str">
        <f>IF(仕訳入力シート!D943&lt;&gt;0,仕訳入力シート!D943,"")</f>
        <v/>
      </c>
      <c r="H943" s="110" t="str">
        <f>IF(仕訳入力シート!AN943&lt;&gt;0,仕訳入力シート!AN943,"")</f>
        <v/>
      </c>
      <c r="I943" s="110" t="str">
        <f>IF(仕訳入力シート!AO943&lt;&gt;0,仕訳入力シート!AO943,"")</f>
        <v/>
      </c>
      <c r="J943" s="143">
        <f>仕訳入力シート!E943</f>
        <v>0</v>
      </c>
      <c r="K943" s="116" t="str">
        <f>IF(仕訳入力シート!F943&lt;&gt;0,仕訳入力シート!F943,"")</f>
        <v/>
      </c>
      <c r="L943" s="3" t="str">
        <f>IF(仕訳入力シート!G943&lt;&gt;0,仕訳入力シート!G943,"")</f>
        <v/>
      </c>
      <c r="M943" s="3" t="str">
        <f>IF(仕訳入力シート!H943&lt;&gt;0,仕訳入力シート!H943,"")</f>
        <v/>
      </c>
      <c r="N943" s="3" t="str">
        <f>IF(仕訳入力シート!I943&lt;&gt;0,仕訳入力シート!I943,"")</f>
        <v/>
      </c>
      <c r="O943" s="116" t="str">
        <f>IF(仕訳入力シート!P943&lt;&gt;0,仕訳入力シート!P943,"")</f>
        <v/>
      </c>
      <c r="P943" s="3" t="str">
        <f>IF(仕訳入力シート!Q943&lt;&gt;0,仕訳入力シート!Q943,"")</f>
        <v/>
      </c>
      <c r="Q943" s="3" t="str">
        <f>IF(仕訳入力シート!J943&lt;&gt;"",仕訳入力シート!J943,"")</f>
        <v/>
      </c>
      <c r="R943" s="3" t="str">
        <f>IF(仕訳入力シート!L943&lt;&gt;"",仕訳入力シート!L943,"")</f>
        <v/>
      </c>
      <c r="S943" s="3" t="str">
        <f>IF(仕訳入力シート!O943&lt;&gt;"",仕訳入力シート!O943,"")</f>
        <v/>
      </c>
      <c r="T943" s="3">
        <f t="shared" si="56"/>
        <v>0</v>
      </c>
      <c r="U943" s="3">
        <f t="shared" si="57"/>
        <v>0</v>
      </c>
      <c r="V943" s="113" t="str">
        <f>IF(仕訳入力シート!R943&lt;&gt;0,仕訳入力シート!R943,"")</f>
        <v/>
      </c>
      <c r="W943" s="3" t="str">
        <f>IF(仕訳入力シート!S943&lt;&gt;0,仕訳入力シート!S943,"")</f>
        <v/>
      </c>
      <c r="X943" s="3" t="str">
        <f>IF(仕訳入力シート!T943&lt;&gt;0,仕訳入力シート!T943,"")</f>
        <v/>
      </c>
      <c r="Y943" s="3" t="str">
        <f>IF(仕訳入力シート!U943&lt;&gt;0,仕訳入力シート!U943,"")</f>
        <v/>
      </c>
      <c r="Z943" s="116" t="str">
        <f>IF(仕訳入力シート!AB943&lt;&gt;0,仕訳入力シート!AB943,"")</f>
        <v/>
      </c>
      <c r="AA943" s="3" t="str">
        <f>IF(仕訳入力シート!AC943&lt;&gt;0,仕訳入力シート!AC943,"")</f>
        <v/>
      </c>
      <c r="AB943" s="3" t="str">
        <f>IF(仕訳入力シート!V943&lt;&gt;"",仕訳入力シート!V943,"")</f>
        <v/>
      </c>
      <c r="AC943" s="3" t="str">
        <f>IF(仕訳入力シート!X943&lt;&gt;"",仕訳入力シート!X943,"")</f>
        <v/>
      </c>
      <c r="AD943" s="3" t="str">
        <f>IF(仕訳入力シート!AA943&lt;&gt;"",仕訳入力シート!AA943,"")</f>
        <v/>
      </c>
      <c r="AE943" s="3">
        <f t="shared" si="58"/>
        <v>0</v>
      </c>
      <c r="AF943" s="3">
        <f t="shared" si="59"/>
        <v>0</v>
      </c>
      <c r="AG943" s="121" t="str">
        <f>IF(仕訳入力シート!AD943&lt;&gt;0,仕訳入力シート!AD943,"")</f>
        <v/>
      </c>
      <c r="AH943" s="3" t="str">
        <f>IF(仕訳入力シート!AE943&lt;&gt;"",仕訳入力シート!AE943,"")</f>
        <v/>
      </c>
      <c r="AI943" s="117" t="str">
        <f>IF(仕訳入力シート!AH943&lt;&gt;0,仕訳入力シート!AH943,"")</f>
        <v/>
      </c>
      <c r="AJ943" s="118" t="str">
        <f>IF(仕訳入力シート!AI943&lt;&gt;0,仕訳入力シート!AI943,"")</f>
        <v/>
      </c>
      <c r="AK943" s="118" t="str">
        <f>IF(仕訳入力シート!AJ943&lt;&gt;0,仕訳入力シート!AJ943,"")</f>
        <v/>
      </c>
      <c r="AL943" s="118" t="str">
        <f>IF(仕訳入力シート!AK943&lt;&gt;0,仕訳入力シート!AK943,"")</f>
        <v/>
      </c>
      <c r="AM943" s="118" t="str">
        <f>IF(仕訳入力シート!AL943&lt;&gt;0,仕訳入力シート!AL943,"")</f>
        <v/>
      </c>
      <c r="AN943" s="118"/>
      <c r="AO943" s="118"/>
      <c r="AP943" s="118"/>
      <c r="AQ943" s="118"/>
      <c r="AR943" s="118"/>
      <c r="AS943" s="118"/>
      <c r="AT943" s="118"/>
      <c r="AU943" s="120" t="str">
        <f>IF(仕訳入力シート!AQ943&lt;&gt;0,仕訳入力シート!AQ943,"")</f>
        <v/>
      </c>
      <c r="AV943" s="118" t="str">
        <f>IF(仕訳入力シート!AR943&lt;&gt;0,仕訳入力シート!AR943,"")</f>
        <v/>
      </c>
      <c r="AW943" s="120" t="str">
        <f>IF(仕訳入力シート!AT943&lt;&gt;0,仕訳入力シート!AT943,"")</f>
        <v/>
      </c>
      <c r="AX943" s="118" t="str">
        <f>IF(仕訳入力シート!AU943&lt;&gt;0,仕訳入力シート!AU943,"")</f>
        <v/>
      </c>
    </row>
    <row r="944" spans="1:50" ht="17.45" customHeight="1">
      <c r="A944" s="3" t="str">
        <f>IF(C944="",MAX(A$8:A943)+1,"")</f>
        <v/>
      </c>
      <c r="C944" s="3" t="str">
        <f>IF(仕訳入力シート!A944="*","*",IF(J944="","*",IF(J944=0,"*","")))</f>
        <v>*</v>
      </c>
      <c r="D944" s="3">
        <f>仕訳入力シート!B944</f>
        <v>936</v>
      </c>
      <c r="E944" s="3" t="str">
        <f>IF(仕訳入力シート!C944&lt;&gt;0,仕訳入力シート!C944,"")</f>
        <v/>
      </c>
      <c r="F944" s="110" t="str">
        <f>IF(仕訳入力シート!D944&lt;&gt;0,仕訳入力シート!D944,"")</f>
        <v/>
      </c>
      <c r="H944" s="110" t="str">
        <f>IF(仕訳入力シート!AN944&lt;&gt;0,仕訳入力シート!AN944,"")</f>
        <v/>
      </c>
      <c r="I944" s="110" t="str">
        <f>IF(仕訳入力シート!AO944&lt;&gt;0,仕訳入力シート!AO944,"")</f>
        <v/>
      </c>
      <c r="J944" s="143">
        <f>仕訳入力シート!E944</f>
        <v>0</v>
      </c>
      <c r="K944" s="116" t="str">
        <f>IF(仕訳入力シート!F944&lt;&gt;0,仕訳入力シート!F944,"")</f>
        <v/>
      </c>
      <c r="L944" s="3" t="str">
        <f>IF(仕訳入力シート!G944&lt;&gt;0,仕訳入力シート!G944,"")</f>
        <v/>
      </c>
      <c r="M944" s="3" t="str">
        <f>IF(仕訳入力シート!H944&lt;&gt;0,仕訳入力シート!H944,"")</f>
        <v/>
      </c>
      <c r="N944" s="3" t="str">
        <f>IF(仕訳入力シート!I944&lt;&gt;0,仕訳入力シート!I944,"")</f>
        <v/>
      </c>
      <c r="O944" s="116" t="str">
        <f>IF(仕訳入力シート!P944&lt;&gt;0,仕訳入力シート!P944,"")</f>
        <v/>
      </c>
      <c r="P944" s="3" t="str">
        <f>IF(仕訳入力シート!Q944&lt;&gt;0,仕訳入力シート!Q944,"")</f>
        <v/>
      </c>
      <c r="Q944" s="3" t="str">
        <f>IF(仕訳入力シート!J944&lt;&gt;"",仕訳入力シート!J944,"")</f>
        <v/>
      </c>
      <c r="R944" s="3" t="str">
        <f>IF(仕訳入力シート!L944&lt;&gt;"",仕訳入力シート!L944,"")</f>
        <v/>
      </c>
      <c r="S944" s="3" t="str">
        <f>IF(仕訳入力シート!O944&lt;&gt;"",仕訳入力シート!O944,"")</f>
        <v/>
      </c>
      <c r="T944" s="3">
        <f t="shared" si="56"/>
        <v>0</v>
      </c>
      <c r="U944" s="3">
        <f t="shared" si="57"/>
        <v>0</v>
      </c>
      <c r="V944" s="113" t="str">
        <f>IF(仕訳入力シート!R944&lt;&gt;0,仕訳入力シート!R944,"")</f>
        <v/>
      </c>
      <c r="W944" s="3" t="str">
        <f>IF(仕訳入力シート!S944&lt;&gt;0,仕訳入力シート!S944,"")</f>
        <v/>
      </c>
      <c r="X944" s="3" t="str">
        <f>IF(仕訳入力シート!T944&lt;&gt;0,仕訳入力シート!T944,"")</f>
        <v/>
      </c>
      <c r="Y944" s="3" t="str">
        <f>IF(仕訳入力シート!U944&lt;&gt;0,仕訳入力シート!U944,"")</f>
        <v/>
      </c>
      <c r="Z944" s="116" t="str">
        <f>IF(仕訳入力シート!AB944&lt;&gt;0,仕訳入力シート!AB944,"")</f>
        <v/>
      </c>
      <c r="AA944" s="3" t="str">
        <f>IF(仕訳入力シート!AC944&lt;&gt;0,仕訳入力シート!AC944,"")</f>
        <v/>
      </c>
      <c r="AB944" s="3" t="str">
        <f>IF(仕訳入力シート!V944&lt;&gt;"",仕訳入力シート!V944,"")</f>
        <v/>
      </c>
      <c r="AC944" s="3" t="str">
        <f>IF(仕訳入力シート!X944&lt;&gt;"",仕訳入力シート!X944,"")</f>
        <v/>
      </c>
      <c r="AD944" s="3" t="str">
        <f>IF(仕訳入力シート!AA944&lt;&gt;"",仕訳入力シート!AA944,"")</f>
        <v/>
      </c>
      <c r="AE944" s="3">
        <f t="shared" si="58"/>
        <v>0</v>
      </c>
      <c r="AF944" s="3">
        <f t="shared" si="59"/>
        <v>0</v>
      </c>
      <c r="AG944" s="121" t="str">
        <f>IF(仕訳入力シート!AD944&lt;&gt;0,仕訳入力シート!AD944,"")</f>
        <v/>
      </c>
      <c r="AH944" s="3" t="str">
        <f>IF(仕訳入力シート!AE944&lt;&gt;"",仕訳入力シート!AE944,"")</f>
        <v/>
      </c>
      <c r="AI944" s="117" t="str">
        <f>IF(仕訳入力シート!AH944&lt;&gt;0,仕訳入力シート!AH944,"")</f>
        <v/>
      </c>
      <c r="AJ944" s="118" t="str">
        <f>IF(仕訳入力シート!AI944&lt;&gt;0,仕訳入力シート!AI944,"")</f>
        <v/>
      </c>
      <c r="AK944" s="118" t="str">
        <f>IF(仕訳入力シート!AJ944&lt;&gt;0,仕訳入力シート!AJ944,"")</f>
        <v/>
      </c>
      <c r="AL944" s="118" t="str">
        <f>IF(仕訳入力シート!AK944&lt;&gt;0,仕訳入力シート!AK944,"")</f>
        <v/>
      </c>
      <c r="AM944" s="118" t="str">
        <f>IF(仕訳入力シート!AL944&lt;&gt;0,仕訳入力シート!AL944,"")</f>
        <v/>
      </c>
      <c r="AN944" s="118"/>
      <c r="AO944" s="118"/>
      <c r="AP944" s="118"/>
      <c r="AQ944" s="118"/>
      <c r="AR944" s="118"/>
      <c r="AS944" s="118"/>
      <c r="AT944" s="118"/>
      <c r="AU944" s="120" t="str">
        <f>IF(仕訳入力シート!AQ944&lt;&gt;0,仕訳入力シート!AQ944,"")</f>
        <v/>
      </c>
      <c r="AV944" s="118" t="str">
        <f>IF(仕訳入力シート!AR944&lt;&gt;0,仕訳入力シート!AR944,"")</f>
        <v/>
      </c>
      <c r="AW944" s="120" t="str">
        <f>IF(仕訳入力シート!AT944&lt;&gt;0,仕訳入力シート!AT944,"")</f>
        <v/>
      </c>
      <c r="AX944" s="118" t="str">
        <f>IF(仕訳入力シート!AU944&lt;&gt;0,仕訳入力シート!AU944,"")</f>
        <v/>
      </c>
    </row>
    <row r="945" spans="1:50" ht="17.45" customHeight="1">
      <c r="A945" s="3" t="str">
        <f>IF(C945="",MAX(A$8:A944)+1,"")</f>
        <v/>
      </c>
      <c r="C945" s="3" t="str">
        <f>IF(仕訳入力シート!A945="*","*",IF(J945="","*",IF(J945=0,"*","")))</f>
        <v>*</v>
      </c>
      <c r="D945" s="3">
        <f>仕訳入力シート!B945</f>
        <v>937</v>
      </c>
      <c r="E945" s="3" t="str">
        <f>IF(仕訳入力シート!C945&lt;&gt;0,仕訳入力シート!C945,"")</f>
        <v/>
      </c>
      <c r="F945" s="110" t="str">
        <f>IF(仕訳入力シート!D945&lt;&gt;0,仕訳入力シート!D945,"")</f>
        <v/>
      </c>
      <c r="H945" s="110" t="str">
        <f>IF(仕訳入力シート!AN945&lt;&gt;0,仕訳入力シート!AN945,"")</f>
        <v/>
      </c>
      <c r="I945" s="110" t="str">
        <f>IF(仕訳入力シート!AO945&lt;&gt;0,仕訳入力シート!AO945,"")</f>
        <v/>
      </c>
      <c r="J945" s="143">
        <f>仕訳入力シート!E945</f>
        <v>0</v>
      </c>
      <c r="K945" s="116" t="str">
        <f>IF(仕訳入力シート!F945&lt;&gt;0,仕訳入力シート!F945,"")</f>
        <v/>
      </c>
      <c r="L945" s="3" t="str">
        <f>IF(仕訳入力シート!G945&lt;&gt;0,仕訳入力シート!G945,"")</f>
        <v/>
      </c>
      <c r="M945" s="3" t="str">
        <f>IF(仕訳入力シート!H945&lt;&gt;0,仕訳入力シート!H945,"")</f>
        <v/>
      </c>
      <c r="N945" s="3" t="str">
        <f>IF(仕訳入力シート!I945&lt;&gt;0,仕訳入力シート!I945,"")</f>
        <v/>
      </c>
      <c r="O945" s="116" t="str">
        <f>IF(仕訳入力シート!P945&lt;&gt;0,仕訳入力シート!P945,"")</f>
        <v/>
      </c>
      <c r="P945" s="3" t="str">
        <f>IF(仕訳入力シート!Q945&lt;&gt;0,仕訳入力シート!Q945,"")</f>
        <v/>
      </c>
      <c r="Q945" s="3" t="str">
        <f>IF(仕訳入力シート!J945&lt;&gt;"",仕訳入力シート!J945,"")</f>
        <v/>
      </c>
      <c r="R945" s="3" t="str">
        <f>IF(仕訳入力シート!L945&lt;&gt;"",仕訳入力シート!L945,"")</f>
        <v/>
      </c>
      <c r="S945" s="3" t="str">
        <f>IF(仕訳入力シート!O945&lt;&gt;"",仕訳入力シート!O945,"")</f>
        <v/>
      </c>
      <c r="T945" s="3">
        <f t="shared" si="56"/>
        <v>0</v>
      </c>
      <c r="U945" s="3">
        <f t="shared" si="57"/>
        <v>0</v>
      </c>
      <c r="V945" s="113" t="str">
        <f>IF(仕訳入力シート!R945&lt;&gt;0,仕訳入力シート!R945,"")</f>
        <v/>
      </c>
      <c r="W945" s="3" t="str">
        <f>IF(仕訳入力シート!S945&lt;&gt;0,仕訳入力シート!S945,"")</f>
        <v/>
      </c>
      <c r="X945" s="3" t="str">
        <f>IF(仕訳入力シート!T945&lt;&gt;0,仕訳入力シート!T945,"")</f>
        <v/>
      </c>
      <c r="Y945" s="3" t="str">
        <f>IF(仕訳入力シート!U945&lt;&gt;0,仕訳入力シート!U945,"")</f>
        <v/>
      </c>
      <c r="Z945" s="116" t="str">
        <f>IF(仕訳入力シート!AB945&lt;&gt;0,仕訳入力シート!AB945,"")</f>
        <v/>
      </c>
      <c r="AA945" s="3" t="str">
        <f>IF(仕訳入力シート!AC945&lt;&gt;0,仕訳入力シート!AC945,"")</f>
        <v/>
      </c>
      <c r="AB945" s="3" t="str">
        <f>IF(仕訳入力シート!V945&lt;&gt;"",仕訳入力シート!V945,"")</f>
        <v/>
      </c>
      <c r="AC945" s="3" t="str">
        <f>IF(仕訳入力シート!X945&lt;&gt;"",仕訳入力シート!X945,"")</f>
        <v/>
      </c>
      <c r="AD945" s="3" t="str">
        <f>IF(仕訳入力シート!AA945&lt;&gt;"",仕訳入力シート!AA945,"")</f>
        <v/>
      </c>
      <c r="AE945" s="3">
        <f t="shared" si="58"/>
        <v>0</v>
      </c>
      <c r="AF945" s="3">
        <f t="shared" si="59"/>
        <v>0</v>
      </c>
      <c r="AG945" s="121" t="str">
        <f>IF(仕訳入力シート!AD945&lt;&gt;0,仕訳入力シート!AD945,"")</f>
        <v/>
      </c>
      <c r="AH945" s="3" t="str">
        <f>IF(仕訳入力シート!AE945&lt;&gt;"",仕訳入力シート!AE945,"")</f>
        <v/>
      </c>
      <c r="AI945" s="117" t="str">
        <f>IF(仕訳入力シート!AH945&lt;&gt;0,仕訳入力シート!AH945,"")</f>
        <v/>
      </c>
      <c r="AJ945" s="118" t="str">
        <f>IF(仕訳入力シート!AI945&lt;&gt;0,仕訳入力シート!AI945,"")</f>
        <v/>
      </c>
      <c r="AK945" s="118" t="str">
        <f>IF(仕訳入力シート!AJ945&lt;&gt;0,仕訳入力シート!AJ945,"")</f>
        <v/>
      </c>
      <c r="AL945" s="118" t="str">
        <f>IF(仕訳入力シート!AK945&lt;&gt;0,仕訳入力シート!AK945,"")</f>
        <v/>
      </c>
      <c r="AM945" s="118" t="str">
        <f>IF(仕訳入力シート!AL945&lt;&gt;0,仕訳入力シート!AL945,"")</f>
        <v/>
      </c>
      <c r="AN945" s="118"/>
      <c r="AO945" s="118"/>
      <c r="AP945" s="118"/>
      <c r="AQ945" s="118"/>
      <c r="AR945" s="118"/>
      <c r="AS945" s="118"/>
      <c r="AT945" s="118"/>
      <c r="AU945" s="120" t="str">
        <f>IF(仕訳入力シート!AQ945&lt;&gt;0,仕訳入力シート!AQ945,"")</f>
        <v/>
      </c>
      <c r="AV945" s="118" t="str">
        <f>IF(仕訳入力シート!AR945&lt;&gt;0,仕訳入力シート!AR945,"")</f>
        <v/>
      </c>
      <c r="AW945" s="120" t="str">
        <f>IF(仕訳入力シート!AT945&lt;&gt;0,仕訳入力シート!AT945,"")</f>
        <v/>
      </c>
      <c r="AX945" s="118" t="str">
        <f>IF(仕訳入力シート!AU945&lt;&gt;0,仕訳入力シート!AU945,"")</f>
        <v/>
      </c>
    </row>
    <row r="946" spans="1:50" ht="17.45" customHeight="1">
      <c r="A946" s="3" t="str">
        <f>IF(C946="",MAX(A$8:A945)+1,"")</f>
        <v/>
      </c>
      <c r="C946" s="3" t="str">
        <f>IF(仕訳入力シート!A946="*","*",IF(J946="","*",IF(J946=0,"*","")))</f>
        <v>*</v>
      </c>
      <c r="D946" s="3">
        <f>仕訳入力シート!B946</f>
        <v>938</v>
      </c>
      <c r="E946" s="3" t="str">
        <f>IF(仕訳入力シート!C946&lt;&gt;0,仕訳入力シート!C946,"")</f>
        <v/>
      </c>
      <c r="F946" s="110" t="str">
        <f>IF(仕訳入力シート!D946&lt;&gt;0,仕訳入力シート!D946,"")</f>
        <v/>
      </c>
      <c r="H946" s="110" t="str">
        <f>IF(仕訳入力シート!AN946&lt;&gt;0,仕訳入力シート!AN946,"")</f>
        <v/>
      </c>
      <c r="I946" s="110" t="str">
        <f>IF(仕訳入力シート!AO946&lt;&gt;0,仕訳入力シート!AO946,"")</f>
        <v/>
      </c>
      <c r="J946" s="143">
        <f>仕訳入力シート!E946</f>
        <v>0</v>
      </c>
      <c r="K946" s="116" t="str">
        <f>IF(仕訳入力シート!F946&lt;&gt;0,仕訳入力シート!F946,"")</f>
        <v/>
      </c>
      <c r="L946" s="3" t="str">
        <f>IF(仕訳入力シート!G946&lt;&gt;0,仕訳入力シート!G946,"")</f>
        <v/>
      </c>
      <c r="M946" s="3" t="str">
        <f>IF(仕訳入力シート!H946&lt;&gt;0,仕訳入力シート!H946,"")</f>
        <v/>
      </c>
      <c r="N946" s="3" t="str">
        <f>IF(仕訳入力シート!I946&lt;&gt;0,仕訳入力シート!I946,"")</f>
        <v/>
      </c>
      <c r="O946" s="116" t="str">
        <f>IF(仕訳入力シート!P946&lt;&gt;0,仕訳入力シート!P946,"")</f>
        <v/>
      </c>
      <c r="P946" s="3" t="str">
        <f>IF(仕訳入力シート!Q946&lt;&gt;0,仕訳入力シート!Q946,"")</f>
        <v/>
      </c>
      <c r="Q946" s="3" t="str">
        <f>IF(仕訳入力シート!J946&lt;&gt;"",仕訳入力シート!J946,"")</f>
        <v/>
      </c>
      <c r="R946" s="3" t="str">
        <f>IF(仕訳入力シート!L946&lt;&gt;"",仕訳入力シート!L946,"")</f>
        <v/>
      </c>
      <c r="S946" s="3" t="str">
        <f>IF(仕訳入力シート!O946&lt;&gt;"",仕訳入力シート!O946,"")</f>
        <v/>
      </c>
      <c r="T946" s="3">
        <f t="shared" si="56"/>
        <v>0</v>
      </c>
      <c r="U946" s="3">
        <f t="shared" si="57"/>
        <v>0</v>
      </c>
      <c r="V946" s="113" t="str">
        <f>IF(仕訳入力シート!R946&lt;&gt;0,仕訳入力シート!R946,"")</f>
        <v/>
      </c>
      <c r="W946" s="3" t="str">
        <f>IF(仕訳入力シート!S946&lt;&gt;0,仕訳入力シート!S946,"")</f>
        <v/>
      </c>
      <c r="X946" s="3" t="str">
        <f>IF(仕訳入力シート!T946&lt;&gt;0,仕訳入力シート!T946,"")</f>
        <v/>
      </c>
      <c r="Y946" s="3" t="str">
        <f>IF(仕訳入力シート!U946&lt;&gt;0,仕訳入力シート!U946,"")</f>
        <v/>
      </c>
      <c r="Z946" s="116" t="str">
        <f>IF(仕訳入力シート!AB946&lt;&gt;0,仕訳入力シート!AB946,"")</f>
        <v/>
      </c>
      <c r="AA946" s="3" t="str">
        <f>IF(仕訳入力シート!AC946&lt;&gt;0,仕訳入力シート!AC946,"")</f>
        <v/>
      </c>
      <c r="AB946" s="3" t="str">
        <f>IF(仕訳入力シート!V946&lt;&gt;"",仕訳入力シート!V946,"")</f>
        <v/>
      </c>
      <c r="AC946" s="3" t="str">
        <f>IF(仕訳入力シート!X946&lt;&gt;"",仕訳入力シート!X946,"")</f>
        <v/>
      </c>
      <c r="AD946" s="3" t="str">
        <f>IF(仕訳入力シート!AA946&lt;&gt;"",仕訳入力シート!AA946,"")</f>
        <v/>
      </c>
      <c r="AE946" s="3">
        <f t="shared" si="58"/>
        <v>0</v>
      </c>
      <c r="AF946" s="3">
        <f t="shared" si="59"/>
        <v>0</v>
      </c>
      <c r="AG946" s="121" t="str">
        <f>IF(仕訳入力シート!AD946&lt;&gt;0,仕訳入力シート!AD946,"")</f>
        <v/>
      </c>
      <c r="AH946" s="3" t="str">
        <f>IF(仕訳入力シート!AE946&lt;&gt;"",仕訳入力シート!AE946,"")</f>
        <v/>
      </c>
      <c r="AI946" s="117" t="str">
        <f>IF(仕訳入力シート!AH946&lt;&gt;0,仕訳入力シート!AH946,"")</f>
        <v/>
      </c>
      <c r="AJ946" s="118" t="str">
        <f>IF(仕訳入力シート!AI946&lt;&gt;0,仕訳入力シート!AI946,"")</f>
        <v/>
      </c>
      <c r="AK946" s="118" t="str">
        <f>IF(仕訳入力シート!AJ946&lt;&gt;0,仕訳入力シート!AJ946,"")</f>
        <v/>
      </c>
      <c r="AL946" s="118" t="str">
        <f>IF(仕訳入力シート!AK946&lt;&gt;0,仕訳入力シート!AK946,"")</f>
        <v/>
      </c>
      <c r="AM946" s="118" t="str">
        <f>IF(仕訳入力シート!AL946&lt;&gt;0,仕訳入力シート!AL946,"")</f>
        <v/>
      </c>
      <c r="AN946" s="118"/>
      <c r="AO946" s="118"/>
      <c r="AP946" s="118"/>
      <c r="AQ946" s="118"/>
      <c r="AR946" s="118"/>
      <c r="AS946" s="118"/>
      <c r="AT946" s="118"/>
      <c r="AU946" s="120" t="str">
        <f>IF(仕訳入力シート!AQ946&lt;&gt;0,仕訳入力シート!AQ946,"")</f>
        <v/>
      </c>
      <c r="AV946" s="118" t="str">
        <f>IF(仕訳入力シート!AR946&lt;&gt;0,仕訳入力シート!AR946,"")</f>
        <v/>
      </c>
      <c r="AW946" s="120" t="str">
        <f>IF(仕訳入力シート!AT946&lt;&gt;0,仕訳入力シート!AT946,"")</f>
        <v/>
      </c>
      <c r="AX946" s="118" t="str">
        <f>IF(仕訳入力シート!AU946&lt;&gt;0,仕訳入力シート!AU946,"")</f>
        <v/>
      </c>
    </row>
    <row r="947" spans="1:50" ht="17.45" customHeight="1">
      <c r="A947" s="3" t="str">
        <f>IF(C947="",MAX(A$8:A946)+1,"")</f>
        <v/>
      </c>
      <c r="C947" s="3" t="str">
        <f>IF(仕訳入力シート!A947="*","*",IF(J947="","*",IF(J947=0,"*","")))</f>
        <v>*</v>
      </c>
      <c r="D947" s="3">
        <f>仕訳入力シート!B947</f>
        <v>939</v>
      </c>
      <c r="E947" s="3" t="str">
        <f>IF(仕訳入力シート!C947&lt;&gt;0,仕訳入力シート!C947,"")</f>
        <v/>
      </c>
      <c r="F947" s="110" t="str">
        <f>IF(仕訳入力シート!D947&lt;&gt;0,仕訳入力シート!D947,"")</f>
        <v/>
      </c>
      <c r="H947" s="110" t="str">
        <f>IF(仕訳入力シート!AN947&lt;&gt;0,仕訳入力シート!AN947,"")</f>
        <v/>
      </c>
      <c r="I947" s="110" t="str">
        <f>IF(仕訳入力シート!AO947&lt;&gt;0,仕訳入力シート!AO947,"")</f>
        <v/>
      </c>
      <c r="J947" s="143">
        <f>仕訳入力シート!E947</f>
        <v>0</v>
      </c>
      <c r="K947" s="116" t="str">
        <f>IF(仕訳入力シート!F947&lt;&gt;0,仕訳入力シート!F947,"")</f>
        <v/>
      </c>
      <c r="L947" s="3" t="str">
        <f>IF(仕訳入力シート!G947&lt;&gt;0,仕訳入力シート!G947,"")</f>
        <v/>
      </c>
      <c r="M947" s="3" t="str">
        <f>IF(仕訳入力シート!H947&lt;&gt;0,仕訳入力シート!H947,"")</f>
        <v/>
      </c>
      <c r="N947" s="3" t="str">
        <f>IF(仕訳入力シート!I947&lt;&gt;0,仕訳入力シート!I947,"")</f>
        <v/>
      </c>
      <c r="O947" s="116" t="str">
        <f>IF(仕訳入力シート!P947&lt;&gt;0,仕訳入力シート!P947,"")</f>
        <v/>
      </c>
      <c r="P947" s="3" t="str">
        <f>IF(仕訳入力シート!Q947&lt;&gt;0,仕訳入力シート!Q947,"")</f>
        <v/>
      </c>
      <c r="Q947" s="3" t="str">
        <f>IF(仕訳入力シート!J947&lt;&gt;"",仕訳入力シート!J947,"")</f>
        <v/>
      </c>
      <c r="R947" s="3" t="str">
        <f>IF(仕訳入力シート!L947&lt;&gt;"",仕訳入力シート!L947,"")</f>
        <v/>
      </c>
      <c r="S947" s="3" t="str">
        <f>IF(仕訳入力シート!O947&lt;&gt;"",仕訳入力シート!O947,"")</f>
        <v/>
      </c>
      <c r="T947" s="3">
        <f t="shared" si="56"/>
        <v>0</v>
      </c>
      <c r="U947" s="3">
        <f t="shared" si="57"/>
        <v>0</v>
      </c>
      <c r="V947" s="113" t="str">
        <f>IF(仕訳入力シート!R947&lt;&gt;0,仕訳入力シート!R947,"")</f>
        <v/>
      </c>
      <c r="W947" s="3" t="str">
        <f>IF(仕訳入力シート!S947&lt;&gt;0,仕訳入力シート!S947,"")</f>
        <v/>
      </c>
      <c r="X947" s="3" t="str">
        <f>IF(仕訳入力シート!T947&lt;&gt;0,仕訳入力シート!T947,"")</f>
        <v/>
      </c>
      <c r="Y947" s="3" t="str">
        <f>IF(仕訳入力シート!U947&lt;&gt;0,仕訳入力シート!U947,"")</f>
        <v/>
      </c>
      <c r="Z947" s="116" t="str">
        <f>IF(仕訳入力シート!AB947&lt;&gt;0,仕訳入力シート!AB947,"")</f>
        <v/>
      </c>
      <c r="AA947" s="3" t="str">
        <f>IF(仕訳入力シート!AC947&lt;&gt;0,仕訳入力シート!AC947,"")</f>
        <v/>
      </c>
      <c r="AB947" s="3" t="str">
        <f>IF(仕訳入力シート!V947&lt;&gt;"",仕訳入力シート!V947,"")</f>
        <v/>
      </c>
      <c r="AC947" s="3" t="str">
        <f>IF(仕訳入力シート!X947&lt;&gt;"",仕訳入力シート!X947,"")</f>
        <v/>
      </c>
      <c r="AD947" s="3" t="str">
        <f>IF(仕訳入力シート!AA947&lt;&gt;"",仕訳入力シート!AA947,"")</f>
        <v/>
      </c>
      <c r="AE947" s="3">
        <f t="shared" si="58"/>
        <v>0</v>
      </c>
      <c r="AF947" s="3">
        <f t="shared" si="59"/>
        <v>0</v>
      </c>
      <c r="AG947" s="121" t="str">
        <f>IF(仕訳入力シート!AD947&lt;&gt;0,仕訳入力シート!AD947,"")</f>
        <v/>
      </c>
      <c r="AH947" s="3" t="str">
        <f>IF(仕訳入力シート!AE947&lt;&gt;"",仕訳入力シート!AE947,"")</f>
        <v/>
      </c>
      <c r="AI947" s="117" t="str">
        <f>IF(仕訳入力シート!AH947&lt;&gt;0,仕訳入力シート!AH947,"")</f>
        <v/>
      </c>
      <c r="AJ947" s="118" t="str">
        <f>IF(仕訳入力シート!AI947&lt;&gt;0,仕訳入力シート!AI947,"")</f>
        <v/>
      </c>
      <c r="AK947" s="118" t="str">
        <f>IF(仕訳入力シート!AJ947&lt;&gt;0,仕訳入力シート!AJ947,"")</f>
        <v/>
      </c>
      <c r="AL947" s="118" t="str">
        <f>IF(仕訳入力シート!AK947&lt;&gt;0,仕訳入力シート!AK947,"")</f>
        <v/>
      </c>
      <c r="AM947" s="118" t="str">
        <f>IF(仕訳入力シート!AL947&lt;&gt;0,仕訳入力シート!AL947,"")</f>
        <v/>
      </c>
      <c r="AN947" s="118"/>
      <c r="AO947" s="118"/>
      <c r="AP947" s="118"/>
      <c r="AQ947" s="118"/>
      <c r="AR947" s="118"/>
      <c r="AS947" s="118"/>
      <c r="AT947" s="118"/>
      <c r="AU947" s="120" t="str">
        <f>IF(仕訳入力シート!AQ947&lt;&gt;0,仕訳入力シート!AQ947,"")</f>
        <v/>
      </c>
      <c r="AV947" s="118" t="str">
        <f>IF(仕訳入力シート!AR947&lt;&gt;0,仕訳入力シート!AR947,"")</f>
        <v/>
      </c>
      <c r="AW947" s="120" t="str">
        <f>IF(仕訳入力シート!AT947&lt;&gt;0,仕訳入力シート!AT947,"")</f>
        <v/>
      </c>
      <c r="AX947" s="118" t="str">
        <f>IF(仕訳入力シート!AU947&lt;&gt;0,仕訳入力シート!AU947,"")</f>
        <v/>
      </c>
    </row>
    <row r="948" spans="1:50" ht="17.45" customHeight="1">
      <c r="A948" s="3" t="str">
        <f>IF(C948="",MAX(A$8:A947)+1,"")</f>
        <v/>
      </c>
      <c r="C948" s="3" t="str">
        <f>IF(仕訳入力シート!A948="*","*",IF(J948="","*",IF(J948=0,"*","")))</f>
        <v>*</v>
      </c>
      <c r="D948" s="3">
        <f>仕訳入力シート!B948</f>
        <v>940</v>
      </c>
      <c r="E948" s="3" t="str">
        <f>IF(仕訳入力シート!C948&lt;&gt;0,仕訳入力シート!C948,"")</f>
        <v/>
      </c>
      <c r="F948" s="110" t="str">
        <f>IF(仕訳入力シート!D948&lt;&gt;0,仕訳入力シート!D948,"")</f>
        <v/>
      </c>
      <c r="H948" s="110" t="str">
        <f>IF(仕訳入力シート!AN948&lt;&gt;0,仕訳入力シート!AN948,"")</f>
        <v/>
      </c>
      <c r="I948" s="110" t="str">
        <f>IF(仕訳入力シート!AO948&lt;&gt;0,仕訳入力シート!AO948,"")</f>
        <v/>
      </c>
      <c r="J948" s="143">
        <f>仕訳入力シート!E948</f>
        <v>0</v>
      </c>
      <c r="K948" s="116" t="str">
        <f>IF(仕訳入力シート!F948&lt;&gt;0,仕訳入力シート!F948,"")</f>
        <v/>
      </c>
      <c r="L948" s="3" t="str">
        <f>IF(仕訳入力シート!G948&lt;&gt;0,仕訳入力シート!G948,"")</f>
        <v/>
      </c>
      <c r="M948" s="3" t="str">
        <f>IF(仕訳入力シート!H948&lt;&gt;0,仕訳入力シート!H948,"")</f>
        <v/>
      </c>
      <c r="N948" s="3" t="str">
        <f>IF(仕訳入力シート!I948&lt;&gt;0,仕訳入力シート!I948,"")</f>
        <v/>
      </c>
      <c r="O948" s="116" t="str">
        <f>IF(仕訳入力シート!P948&lt;&gt;0,仕訳入力シート!P948,"")</f>
        <v/>
      </c>
      <c r="P948" s="3" t="str">
        <f>IF(仕訳入力シート!Q948&lt;&gt;0,仕訳入力シート!Q948,"")</f>
        <v/>
      </c>
      <c r="Q948" s="3" t="str">
        <f>IF(仕訳入力シート!J948&lt;&gt;"",仕訳入力シート!J948,"")</f>
        <v/>
      </c>
      <c r="R948" s="3" t="str">
        <f>IF(仕訳入力シート!L948&lt;&gt;"",仕訳入力シート!L948,"")</f>
        <v/>
      </c>
      <c r="S948" s="3" t="str">
        <f>IF(仕訳入力シート!O948&lt;&gt;"",仕訳入力シート!O948,"")</f>
        <v/>
      </c>
      <c r="T948" s="3">
        <f t="shared" si="56"/>
        <v>0</v>
      </c>
      <c r="U948" s="3">
        <f t="shared" si="57"/>
        <v>0</v>
      </c>
      <c r="V948" s="113" t="str">
        <f>IF(仕訳入力シート!R948&lt;&gt;0,仕訳入力シート!R948,"")</f>
        <v/>
      </c>
      <c r="W948" s="3" t="str">
        <f>IF(仕訳入力シート!S948&lt;&gt;0,仕訳入力シート!S948,"")</f>
        <v/>
      </c>
      <c r="X948" s="3" t="str">
        <f>IF(仕訳入力シート!T948&lt;&gt;0,仕訳入力シート!T948,"")</f>
        <v/>
      </c>
      <c r="Y948" s="3" t="str">
        <f>IF(仕訳入力シート!U948&lt;&gt;0,仕訳入力シート!U948,"")</f>
        <v/>
      </c>
      <c r="Z948" s="116" t="str">
        <f>IF(仕訳入力シート!AB948&lt;&gt;0,仕訳入力シート!AB948,"")</f>
        <v/>
      </c>
      <c r="AA948" s="3" t="str">
        <f>IF(仕訳入力シート!AC948&lt;&gt;0,仕訳入力シート!AC948,"")</f>
        <v/>
      </c>
      <c r="AB948" s="3" t="str">
        <f>IF(仕訳入力シート!V948&lt;&gt;"",仕訳入力シート!V948,"")</f>
        <v/>
      </c>
      <c r="AC948" s="3" t="str">
        <f>IF(仕訳入力シート!X948&lt;&gt;"",仕訳入力シート!X948,"")</f>
        <v/>
      </c>
      <c r="AD948" s="3" t="str">
        <f>IF(仕訳入力シート!AA948&lt;&gt;"",仕訳入力シート!AA948,"")</f>
        <v/>
      </c>
      <c r="AE948" s="3">
        <f t="shared" si="58"/>
        <v>0</v>
      </c>
      <c r="AF948" s="3">
        <f t="shared" si="59"/>
        <v>0</v>
      </c>
      <c r="AG948" s="121" t="str">
        <f>IF(仕訳入力シート!AD948&lt;&gt;0,仕訳入力シート!AD948,"")</f>
        <v/>
      </c>
      <c r="AH948" s="3" t="str">
        <f>IF(仕訳入力シート!AE948&lt;&gt;"",仕訳入力シート!AE948,"")</f>
        <v/>
      </c>
      <c r="AI948" s="117" t="str">
        <f>IF(仕訳入力シート!AH948&lt;&gt;0,仕訳入力シート!AH948,"")</f>
        <v/>
      </c>
      <c r="AJ948" s="118" t="str">
        <f>IF(仕訳入力シート!AI948&lt;&gt;0,仕訳入力シート!AI948,"")</f>
        <v/>
      </c>
      <c r="AK948" s="118" t="str">
        <f>IF(仕訳入力シート!AJ948&lt;&gt;0,仕訳入力シート!AJ948,"")</f>
        <v/>
      </c>
      <c r="AL948" s="118" t="str">
        <f>IF(仕訳入力シート!AK948&lt;&gt;0,仕訳入力シート!AK948,"")</f>
        <v/>
      </c>
      <c r="AM948" s="118" t="str">
        <f>IF(仕訳入力シート!AL948&lt;&gt;0,仕訳入力シート!AL948,"")</f>
        <v/>
      </c>
      <c r="AN948" s="118"/>
      <c r="AO948" s="118"/>
      <c r="AP948" s="118"/>
      <c r="AQ948" s="118"/>
      <c r="AR948" s="118"/>
      <c r="AS948" s="118"/>
      <c r="AT948" s="118"/>
      <c r="AU948" s="120" t="str">
        <f>IF(仕訳入力シート!AQ948&lt;&gt;0,仕訳入力シート!AQ948,"")</f>
        <v/>
      </c>
      <c r="AV948" s="118" t="str">
        <f>IF(仕訳入力シート!AR948&lt;&gt;0,仕訳入力シート!AR948,"")</f>
        <v/>
      </c>
      <c r="AW948" s="120" t="str">
        <f>IF(仕訳入力シート!AT948&lt;&gt;0,仕訳入力シート!AT948,"")</f>
        <v/>
      </c>
      <c r="AX948" s="118" t="str">
        <f>IF(仕訳入力シート!AU948&lt;&gt;0,仕訳入力シート!AU948,"")</f>
        <v/>
      </c>
    </row>
    <row r="949" spans="1:50" ht="17.45" customHeight="1">
      <c r="A949" s="3" t="str">
        <f>IF(C949="",MAX(A$8:A948)+1,"")</f>
        <v/>
      </c>
      <c r="C949" s="3" t="str">
        <f>IF(仕訳入力シート!A949="*","*",IF(J949="","*",IF(J949=0,"*","")))</f>
        <v>*</v>
      </c>
      <c r="D949" s="3">
        <f>仕訳入力シート!B949</f>
        <v>941</v>
      </c>
      <c r="E949" s="3" t="str">
        <f>IF(仕訳入力シート!C949&lt;&gt;0,仕訳入力シート!C949,"")</f>
        <v/>
      </c>
      <c r="F949" s="110" t="str">
        <f>IF(仕訳入力シート!D949&lt;&gt;0,仕訳入力シート!D949,"")</f>
        <v/>
      </c>
      <c r="H949" s="110" t="str">
        <f>IF(仕訳入力シート!AN949&lt;&gt;0,仕訳入力シート!AN949,"")</f>
        <v/>
      </c>
      <c r="I949" s="110" t="str">
        <f>IF(仕訳入力シート!AO949&lt;&gt;0,仕訳入力シート!AO949,"")</f>
        <v/>
      </c>
      <c r="J949" s="143">
        <f>仕訳入力シート!E949</f>
        <v>0</v>
      </c>
      <c r="K949" s="116" t="str">
        <f>IF(仕訳入力シート!F949&lt;&gt;0,仕訳入力シート!F949,"")</f>
        <v/>
      </c>
      <c r="L949" s="3" t="str">
        <f>IF(仕訳入力シート!G949&lt;&gt;0,仕訳入力シート!G949,"")</f>
        <v/>
      </c>
      <c r="M949" s="3" t="str">
        <f>IF(仕訳入力シート!H949&lt;&gt;0,仕訳入力シート!H949,"")</f>
        <v/>
      </c>
      <c r="N949" s="3" t="str">
        <f>IF(仕訳入力シート!I949&lt;&gt;0,仕訳入力シート!I949,"")</f>
        <v/>
      </c>
      <c r="O949" s="116" t="str">
        <f>IF(仕訳入力シート!P949&lt;&gt;0,仕訳入力シート!P949,"")</f>
        <v/>
      </c>
      <c r="P949" s="3" t="str">
        <f>IF(仕訳入力シート!Q949&lt;&gt;0,仕訳入力シート!Q949,"")</f>
        <v/>
      </c>
      <c r="Q949" s="3" t="str">
        <f>IF(仕訳入力シート!J949&lt;&gt;"",仕訳入力シート!J949,"")</f>
        <v/>
      </c>
      <c r="R949" s="3" t="str">
        <f>IF(仕訳入力シート!L949&lt;&gt;"",仕訳入力シート!L949,"")</f>
        <v/>
      </c>
      <c r="S949" s="3" t="str">
        <f>IF(仕訳入力シート!O949&lt;&gt;"",仕訳入力シート!O949,"")</f>
        <v/>
      </c>
      <c r="T949" s="3">
        <f t="shared" si="56"/>
        <v>0</v>
      </c>
      <c r="U949" s="3">
        <f t="shared" si="57"/>
        <v>0</v>
      </c>
      <c r="V949" s="113" t="str">
        <f>IF(仕訳入力シート!R949&lt;&gt;0,仕訳入力シート!R949,"")</f>
        <v/>
      </c>
      <c r="W949" s="3" t="str">
        <f>IF(仕訳入力シート!S949&lt;&gt;0,仕訳入力シート!S949,"")</f>
        <v/>
      </c>
      <c r="X949" s="3" t="str">
        <f>IF(仕訳入力シート!T949&lt;&gt;0,仕訳入力シート!T949,"")</f>
        <v/>
      </c>
      <c r="Y949" s="3" t="str">
        <f>IF(仕訳入力シート!U949&lt;&gt;0,仕訳入力シート!U949,"")</f>
        <v/>
      </c>
      <c r="Z949" s="116" t="str">
        <f>IF(仕訳入力シート!AB949&lt;&gt;0,仕訳入力シート!AB949,"")</f>
        <v/>
      </c>
      <c r="AA949" s="3" t="str">
        <f>IF(仕訳入力シート!AC949&lt;&gt;0,仕訳入力シート!AC949,"")</f>
        <v/>
      </c>
      <c r="AB949" s="3" t="str">
        <f>IF(仕訳入力シート!V949&lt;&gt;"",仕訳入力シート!V949,"")</f>
        <v/>
      </c>
      <c r="AC949" s="3" t="str">
        <f>IF(仕訳入力シート!X949&lt;&gt;"",仕訳入力シート!X949,"")</f>
        <v/>
      </c>
      <c r="AD949" s="3" t="str">
        <f>IF(仕訳入力シート!AA949&lt;&gt;"",仕訳入力シート!AA949,"")</f>
        <v/>
      </c>
      <c r="AE949" s="3">
        <f t="shared" si="58"/>
        <v>0</v>
      </c>
      <c r="AF949" s="3">
        <f t="shared" si="59"/>
        <v>0</v>
      </c>
      <c r="AG949" s="121" t="str">
        <f>IF(仕訳入力シート!AD949&lt;&gt;0,仕訳入力シート!AD949,"")</f>
        <v/>
      </c>
      <c r="AH949" s="3" t="str">
        <f>IF(仕訳入力シート!AE949&lt;&gt;"",仕訳入力シート!AE949,"")</f>
        <v/>
      </c>
      <c r="AI949" s="117" t="str">
        <f>IF(仕訳入力シート!AH949&lt;&gt;0,仕訳入力シート!AH949,"")</f>
        <v/>
      </c>
      <c r="AJ949" s="118" t="str">
        <f>IF(仕訳入力シート!AI949&lt;&gt;0,仕訳入力シート!AI949,"")</f>
        <v/>
      </c>
      <c r="AK949" s="118" t="str">
        <f>IF(仕訳入力シート!AJ949&lt;&gt;0,仕訳入力シート!AJ949,"")</f>
        <v/>
      </c>
      <c r="AL949" s="118" t="str">
        <f>IF(仕訳入力シート!AK949&lt;&gt;0,仕訳入力シート!AK949,"")</f>
        <v/>
      </c>
      <c r="AM949" s="118" t="str">
        <f>IF(仕訳入力シート!AL949&lt;&gt;0,仕訳入力シート!AL949,"")</f>
        <v/>
      </c>
      <c r="AN949" s="118"/>
      <c r="AO949" s="118"/>
      <c r="AP949" s="118"/>
      <c r="AQ949" s="118"/>
      <c r="AR949" s="118"/>
      <c r="AS949" s="118"/>
      <c r="AT949" s="118"/>
      <c r="AU949" s="120" t="str">
        <f>IF(仕訳入力シート!AQ949&lt;&gt;0,仕訳入力シート!AQ949,"")</f>
        <v/>
      </c>
      <c r="AV949" s="118" t="str">
        <f>IF(仕訳入力シート!AR949&lt;&gt;0,仕訳入力シート!AR949,"")</f>
        <v/>
      </c>
      <c r="AW949" s="120" t="str">
        <f>IF(仕訳入力シート!AT949&lt;&gt;0,仕訳入力シート!AT949,"")</f>
        <v/>
      </c>
      <c r="AX949" s="118" t="str">
        <f>IF(仕訳入力シート!AU949&lt;&gt;0,仕訳入力シート!AU949,"")</f>
        <v/>
      </c>
    </row>
    <row r="950" spans="1:50" ht="17.45" customHeight="1">
      <c r="A950" s="3" t="str">
        <f>IF(C950="",MAX(A$8:A949)+1,"")</f>
        <v/>
      </c>
      <c r="C950" s="3" t="str">
        <f>IF(仕訳入力シート!A950="*","*",IF(J950="","*",IF(J950=0,"*","")))</f>
        <v>*</v>
      </c>
      <c r="D950" s="3">
        <f>仕訳入力シート!B950</f>
        <v>942</v>
      </c>
      <c r="E950" s="3" t="str">
        <f>IF(仕訳入力シート!C950&lt;&gt;0,仕訳入力シート!C950,"")</f>
        <v/>
      </c>
      <c r="F950" s="110" t="str">
        <f>IF(仕訳入力シート!D950&lt;&gt;0,仕訳入力シート!D950,"")</f>
        <v/>
      </c>
      <c r="H950" s="110" t="str">
        <f>IF(仕訳入力シート!AN950&lt;&gt;0,仕訳入力シート!AN950,"")</f>
        <v/>
      </c>
      <c r="I950" s="110" t="str">
        <f>IF(仕訳入力シート!AO950&lt;&gt;0,仕訳入力シート!AO950,"")</f>
        <v/>
      </c>
      <c r="J950" s="143">
        <f>仕訳入力シート!E950</f>
        <v>0</v>
      </c>
      <c r="K950" s="116" t="str">
        <f>IF(仕訳入力シート!F950&lt;&gt;0,仕訳入力シート!F950,"")</f>
        <v/>
      </c>
      <c r="L950" s="3" t="str">
        <f>IF(仕訳入力シート!G950&lt;&gt;0,仕訳入力シート!G950,"")</f>
        <v/>
      </c>
      <c r="M950" s="3" t="str">
        <f>IF(仕訳入力シート!H950&lt;&gt;0,仕訳入力シート!H950,"")</f>
        <v/>
      </c>
      <c r="N950" s="3" t="str">
        <f>IF(仕訳入力シート!I950&lt;&gt;0,仕訳入力シート!I950,"")</f>
        <v/>
      </c>
      <c r="O950" s="116" t="str">
        <f>IF(仕訳入力シート!P950&lt;&gt;0,仕訳入力シート!P950,"")</f>
        <v/>
      </c>
      <c r="P950" s="3" t="str">
        <f>IF(仕訳入力シート!Q950&lt;&gt;0,仕訳入力シート!Q950,"")</f>
        <v/>
      </c>
      <c r="Q950" s="3" t="str">
        <f>IF(仕訳入力シート!J950&lt;&gt;"",仕訳入力シート!J950,"")</f>
        <v/>
      </c>
      <c r="R950" s="3" t="str">
        <f>IF(仕訳入力シート!L950&lt;&gt;"",仕訳入力シート!L950,"")</f>
        <v/>
      </c>
      <c r="S950" s="3" t="str">
        <f>IF(仕訳入力シート!O950&lt;&gt;"",仕訳入力シート!O950,"")</f>
        <v/>
      </c>
      <c r="T950" s="3">
        <f t="shared" si="56"/>
        <v>0</v>
      </c>
      <c r="U950" s="3">
        <f t="shared" si="57"/>
        <v>0</v>
      </c>
      <c r="V950" s="113" t="str">
        <f>IF(仕訳入力シート!R950&lt;&gt;0,仕訳入力シート!R950,"")</f>
        <v/>
      </c>
      <c r="W950" s="3" t="str">
        <f>IF(仕訳入力シート!S950&lt;&gt;0,仕訳入力シート!S950,"")</f>
        <v/>
      </c>
      <c r="X950" s="3" t="str">
        <f>IF(仕訳入力シート!T950&lt;&gt;0,仕訳入力シート!T950,"")</f>
        <v/>
      </c>
      <c r="Y950" s="3" t="str">
        <f>IF(仕訳入力シート!U950&lt;&gt;0,仕訳入力シート!U950,"")</f>
        <v/>
      </c>
      <c r="Z950" s="116" t="str">
        <f>IF(仕訳入力シート!AB950&lt;&gt;0,仕訳入力シート!AB950,"")</f>
        <v/>
      </c>
      <c r="AA950" s="3" t="str">
        <f>IF(仕訳入力シート!AC950&lt;&gt;0,仕訳入力シート!AC950,"")</f>
        <v/>
      </c>
      <c r="AB950" s="3" t="str">
        <f>IF(仕訳入力シート!V950&lt;&gt;"",仕訳入力シート!V950,"")</f>
        <v/>
      </c>
      <c r="AC950" s="3" t="str">
        <f>IF(仕訳入力シート!X950&lt;&gt;"",仕訳入力シート!X950,"")</f>
        <v/>
      </c>
      <c r="AD950" s="3" t="str">
        <f>IF(仕訳入力シート!AA950&lt;&gt;"",仕訳入力シート!AA950,"")</f>
        <v/>
      </c>
      <c r="AE950" s="3">
        <f t="shared" si="58"/>
        <v>0</v>
      </c>
      <c r="AF950" s="3">
        <f t="shared" si="59"/>
        <v>0</v>
      </c>
      <c r="AG950" s="121" t="str">
        <f>IF(仕訳入力シート!AD950&lt;&gt;0,仕訳入力シート!AD950,"")</f>
        <v/>
      </c>
      <c r="AH950" s="3" t="str">
        <f>IF(仕訳入力シート!AE950&lt;&gt;"",仕訳入力シート!AE950,"")</f>
        <v/>
      </c>
      <c r="AI950" s="117" t="str">
        <f>IF(仕訳入力シート!AH950&lt;&gt;0,仕訳入力シート!AH950,"")</f>
        <v/>
      </c>
      <c r="AJ950" s="118" t="str">
        <f>IF(仕訳入力シート!AI950&lt;&gt;0,仕訳入力シート!AI950,"")</f>
        <v/>
      </c>
      <c r="AK950" s="118" t="str">
        <f>IF(仕訳入力シート!AJ950&lt;&gt;0,仕訳入力シート!AJ950,"")</f>
        <v/>
      </c>
      <c r="AL950" s="118" t="str">
        <f>IF(仕訳入力シート!AK950&lt;&gt;0,仕訳入力シート!AK950,"")</f>
        <v/>
      </c>
      <c r="AM950" s="118" t="str">
        <f>IF(仕訳入力シート!AL950&lt;&gt;0,仕訳入力シート!AL950,"")</f>
        <v/>
      </c>
      <c r="AN950" s="118"/>
      <c r="AO950" s="118"/>
      <c r="AP950" s="118"/>
      <c r="AQ950" s="118"/>
      <c r="AR950" s="118"/>
      <c r="AS950" s="118"/>
      <c r="AT950" s="118"/>
      <c r="AU950" s="120" t="str">
        <f>IF(仕訳入力シート!AQ950&lt;&gt;0,仕訳入力シート!AQ950,"")</f>
        <v/>
      </c>
      <c r="AV950" s="118" t="str">
        <f>IF(仕訳入力シート!AR950&lt;&gt;0,仕訳入力シート!AR950,"")</f>
        <v/>
      </c>
      <c r="AW950" s="120" t="str">
        <f>IF(仕訳入力シート!AT950&lt;&gt;0,仕訳入力シート!AT950,"")</f>
        <v/>
      </c>
      <c r="AX950" s="118" t="str">
        <f>IF(仕訳入力シート!AU950&lt;&gt;0,仕訳入力シート!AU950,"")</f>
        <v/>
      </c>
    </row>
    <row r="951" spans="1:50" ht="17.45" customHeight="1">
      <c r="A951" s="3" t="str">
        <f>IF(C951="",MAX(A$8:A950)+1,"")</f>
        <v/>
      </c>
      <c r="C951" s="3" t="str">
        <f>IF(仕訳入力シート!A951="*","*",IF(J951="","*",IF(J951=0,"*","")))</f>
        <v>*</v>
      </c>
      <c r="D951" s="3">
        <f>仕訳入力シート!B951</f>
        <v>943</v>
      </c>
      <c r="E951" s="3" t="str">
        <f>IF(仕訳入力シート!C951&lt;&gt;0,仕訳入力シート!C951,"")</f>
        <v/>
      </c>
      <c r="F951" s="110" t="str">
        <f>IF(仕訳入力シート!D951&lt;&gt;0,仕訳入力シート!D951,"")</f>
        <v/>
      </c>
      <c r="H951" s="110" t="str">
        <f>IF(仕訳入力シート!AN951&lt;&gt;0,仕訳入力シート!AN951,"")</f>
        <v/>
      </c>
      <c r="I951" s="110" t="str">
        <f>IF(仕訳入力シート!AO951&lt;&gt;0,仕訳入力シート!AO951,"")</f>
        <v/>
      </c>
      <c r="J951" s="143">
        <f>仕訳入力シート!E951</f>
        <v>0</v>
      </c>
      <c r="K951" s="116" t="str">
        <f>IF(仕訳入力シート!F951&lt;&gt;0,仕訳入力シート!F951,"")</f>
        <v/>
      </c>
      <c r="L951" s="3" t="str">
        <f>IF(仕訳入力シート!G951&lt;&gt;0,仕訳入力シート!G951,"")</f>
        <v/>
      </c>
      <c r="M951" s="3" t="str">
        <f>IF(仕訳入力シート!H951&lt;&gt;0,仕訳入力シート!H951,"")</f>
        <v/>
      </c>
      <c r="N951" s="3" t="str">
        <f>IF(仕訳入力シート!I951&lt;&gt;0,仕訳入力シート!I951,"")</f>
        <v/>
      </c>
      <c r="O951" s="116" t="str">
        <f>IF(仕訳入力シート!P951&lt;&gt;0,仕訳入力シート!P951,"")</f>
        <v/>
      </c>
      <c r="P951" s="3" t="str">
        <f>IF(仕訳入力シート!Q951&lt;&gt;0,仕訳入力シート!Q951,"")</f>
        <v/>
      </c>
      <c r="Q951" s="3" t="str">
        <f>IF(仕訳入力シート!J951&lt;&gt;"",仕訳入力シート!J951,"")</f>
        <v/>
      </c>
      <c r="R951" s="3" t="str">
        <f>IF(仕訳入力シート!L951&lt;&gt;"",仕訳入力シート!L951,"")</f>
        <v/>
      </c>
      <c r="S951" s="3" t="str">
        <f>IF(仕訳入力シート!O951&lt;&gt;"",仕訳入力シート!O951,"")</f>
        <v/>
      </c>
      <c r="T951" s="3">
        <f t="shared" si="56"/>
        <v>0</v>
      </c>
      <c r="U951" s="3">
        <f t="shared" si="57"/>
        <v>0</v>
      </c>
      <c r="V951" s="113" t="str">
        <f>IF(仕訳入力シート!R951&lt;&gt;0,仕訳入力シート!R951,"")</f>
        <v/>
      </c>
      <c r="W951" s="3" t="str">
        <f>IF(仕訳入力シート!S951&lt;&gt;0,仕訳入力シート!S951,"")</f>
        <v/>
      </c>
      <c r="X951" s="3" t="str">
        <f>IF(仕訳入力シート!T951&lt;&gt;0,仕訳入力シート!T951,"")</f>
        <v/>
      </c>
      <c r="Y951" s="3" t="str">
        <f>IF(仕訳入力シート!U951&lt;&gt;0,仕訳入力シート!U951,"")</f>
        <v/>
      </c>
      <c r="Z951" s="116" t="str">
        <f>IF(仕訳入力シート!AB951&lt;&gt;0,仕訳入力シート!AB951,"")</f>
        <v/>
      </c>
      <c r="AA951" s="3" t="str">
        <f>IF(仕訳入力シート!AC951&lt;&gt;0,仕訳入力シート!AC951,"")</f>
        <v/>
      </c>
      <c r="AB951" s="3" t="str">
        <f>IF(仕訳入力シート!V951&lt;&gt;"",仕訳入力シート!V951,"")</f>
        <v/>
      </c>
      <c r="AC951" s="3" t="str">
        <f>IF(仕訳入力シート!X951&lt;&gt;"",仕訳入力シート!X951,"")</f>
        <v/>
      </c>
      <c r="AD951" s="3" t="str">
        <f>IF(仕訳入力シート!AA951&lt;&gt;"",仕訳入力シート!AA951,"")</f>
        <v/>
      </c>
      <c r="AE951" s="3">
        <f t="shared" si="58"/>
        <v>0</v>
      </c>
      <c r="AF951" s="3">
        <f t="shared" si="59"/>
        <v>0</v>
      </c>
      <c r="AG951" s="121" t="str">
        <f>IF(仕訳入力シート!AD951&lt;&gt;0,仕訳入力シート!AD951,"")</f>
        <v/>
      </c>
      <c r="AH951" s="3" t="str">
        <f>IF(仕訳入力シート!AE951&lt;&gt;"",仕訳入力シート!AE951,"")</f>
        <v/>
      </c>
      <c r="AI951" s="117" t="str">
        <f>IF(仕訳入力シート!AH951&lt;&gt;0,仕訳入力シート!AH951,"")</f>
        <v/>
      </c>
      <c r="AJ951" s="118" t="str">
        <f>IF(仕訳入力シート!AI951&lt;&gt;0,仕訳入力シート!AI951,"")</f>
        <v/>
      </c>
      <c r="AK951" s="118" t="str">
        <f>IF(仕訳入力シート!AJ951&lt;&gt;0,仕訳入力シート!AJ951,"")</f>
        <v/>
      </c>
      <c r="AL951" s="118" t="str">
        <f>IF(仕訳入力シート!AK951&lt;&gt;0,仕訳入力シート!AK951,"")</f>
        <v/>
      </c>
      <c r="AM951" s="118" t="str">
        <f>IF(仕訳入力シート!AL951&lt;&gt;0,仕訳入力シート!AL951,"")</f>
        <v/>
      </c>
      <c r="AN951" s="118"/>
      <c r="AO951" s="118"/>
      <c r="AP951" s="118"/>
      <c r="AQ951" s="118"/>
      <c r="AR951" s="118"/>
      <c r="AS951" s="118"/>
      <c r="AT951" s="118"/>
      <c r="AU951" s="120" t="str">
        <f>IF(仕訳入力シート!AQ951&lt;&gt;0,仕訳入力シート!AQ951,"")</f>
        <v/>
      </c>
      <c r="AV951" s="118" t="str">
        <f>IF(仕訳入力シート!AR951&lt;&gt;0,仕訳入力シート!AR951,"")</f>
        <v/>
      </c>
      <c r="AW951" s="120" t="str">
        <f>IF(仕訳入力シート!AT951&lt;&gt;0,仕訳入力シート!AT951,"")</f>
        <v/>
      </c>
      <c r="AX951" s="118" t="str">
        <f>IF(仕訳入力シート!AU951&lt;&gt;0,仕訳入力シート!AU951,"")</f>
        <v/>
      </c>
    </row>
    <row r="952" spans="1:50" ht="17.45" customHeight="1">
      <c r="A952" s="3" t="str">
        <f>IF(C952="",MAX(A$8:A951)+1,"")</f>
        <v/>
      </c>
      <c r="C952" s="3" t="str">
        <f>IF(仕訳入力シート!A952="*","*",IF(J952="","*",IF(J952=0,"*","")))</f>
        <v>*</v>
      </c>
      <c r="D952" s="3">
        <f>仕訳入力シート!B952</f>
        <v>944</v>
      </c>
      <c r="E952" s="3" t="str">
        <f>IF(仕訳入力シート!C952&lt;&gt;0,仕訳入力シート!C952,"")</f>
        <v/>
      </c>
      <c r="F952" s="110" t="str">
        <f>IF(仕訳入力シート!D952&lt;&gt;0,仕訳入力シート!D952,"")</f>
        <v/>
      </c>
      <c r="H952" s="110" t="str">
        <f>IF(仕訳入力シート!AN952&lt;&gt;0,仕訳入力シート!AN952,"")</f>
        <v/>
      </c>
      <c r="I952" s="110" t="str">
        <f>IF(仕訳入力シート!AO952&lt;&gt;0,仕訳入力シート!AO952,"")</f>
        <v/>
      </c>
      <c r="J952" s="143">
        <f>仕訳入力シート!E952</f>
        <v>0</v>
      </c>
      <c r="K952" s="116" t="str">
        <f>IF(仕訳入力シート!F952&lt;&gt;0,仕訳入力シート!F952,"")</f>
        <v/>
      </c>
      <c r="L952" s="3" t="str">
        <f>IF(仕訳入力シート!G952&lt;&gt;0,仕訳入力シート!G952,"")</f>
        <v/>
      </c>
      <c r="M952" s="3" t="str">
        <f>IF(仕訳入力シート!H952&lt;&gt;0,仕訳入力シート!H952,"")</f>
        <v/>
      </c>
      <c r="N952" s="3" t="str">
        <f>IF(仕訳入力シート!I952&lt;&gt;0,仕訳入力シート!I952,"")</f>
        <v/>
      </c>
      <c r="O952" s="116" t="str">
        <f>IF(仕訳入力シート!P952&lt;&gt;0,仕訳入力シート!P952,"")</f>
        <v/>
      </c>
      <c r="P952" s="3" t="str">
        <f>IF(仕訳入力シート!Q952&lt;&gt;0,仕訳入力シート!Q952,"")</f>
        <v/>
      </c>
      <c r="Q952" s="3" t="str">
        <f>IF(仕訳入力シート!J952&lt;&gt;"",仕訳入力シート!J952,"")</f>
        <v/>
      </c>
      <c r="R952" s="3" t="str">
        <f>IF(仕訳入力シート!L952&lt;&gt;"",仕訳入力シート!L952,"")</f>
        <v/>
      </c>
      <c r="S952" s="3" t="str">
        <f>IF(仕訳入力シート!O952&lt;&gt;"",仕訳入力シート!O952,"")</f>
        <v/>
      </c>
      <c r="T952" s="3">
        <f t="shared" si="56"/>
        <v>0</v>
      </c>
      <c r="U952" s="3">
        <f t="shared" si="57"/>
        <v>0</v>
      </c>
      <c r="V952" s="113" t="str">
        <f>IF(仕訳入力シート!R952&lt;&gt;0,仕訳入力シート!R952,"")</f>
        <v/>
      </c>
      <c r="W952" s="3" t="str">
        <f>IF(仕訳入力シート!S952&lt;&gt;0,仕訳入力シート!S952,"")</f>
        <v/>
      </c>
      <c r="X952" s="3" t="str">
        <f>IF(仕訳入力シート!T952&lt;&gt;0,仕訳入力シート!T952,"")</f>
        <v/>
      </c>
      <c r="Y952" s="3" t="str">
        <f>IF(仕訳入力シート!U952&lt;&gt;0,仕訳入力シート!U952,"")</f>
        <v/>
      </c>
      <c r="Z952" s="116" t="str">
        <f>IF(仕訳入力シート!AB952&lt;&gt;0,仕訳入力シート!AB952,"")</f>
        <v/>
      </c>
      <c r="AA952" s="3" t="str">
        <f>IF(仕訳入力シート!AC952&lt;&gt;0,仕訳入力シート!AC952,"")</f>
        <v/>
      </c>
      <c r="AB952" s="3" t="str">
        <f>IF(仕訳入力シート!V952&lt;&gt;"",仕訳入力シート!V952,"")</f>
        <v/>
      </c>
      <c r="AC952" s="3" t="str">
        <f>IF(仕訳入力シート!X952&lt;&gt;"",仕訳入力シート!X952,"")</f>
        <v/>
      </c>
      <c r="AD952" s="3" t="str">
        <f>IF(仕訳入力シート!AA952&lt;&gt;"",仕訳入力シート!AA952,"")</f>
        <v/>
      </c>
      <c r="AE952" s="3">
        <f t="shared" si="58"/>
        <v>0</v>
      </c>
      <c r="AF952" s="3">
        <f t="shared" si="59"/>
        <v>0</v>
      </c>
      <c r="AG952" s="121" t="str">
        <f>IF(仕訳入力シート!AD952&lt;&gt;0,仕訳入力シート!AD952,"")</f>
        <v/>
      </c>
      <c r="AH952" s="3" t="str">
        <f>IF(仕訳入力シート!AE952&lt;&gt;"",仕訳入力シート!AE952,"")</f>
        <v/>
      </c>
      <c r="AI952" s="117" t="str">
        <f>IF(仕訳入力シート!AH952&lt;&gt;0,仕訳入力シート!AH952,"")</f>
        <v/>
      </c>
      <c r="AJ952" s="118" t="str">
        <f>IF(仕訳入力シート!AI952&lt;&gt;0,仕訳入力シート!AI952,"")</f>
        <v/>
      </c>
      <c r="AK952" s="118" t="str">
        <f>IF(仕訳入力シート!AJ952&lt;&gt;0,仕訳入力シート!AJ952,"")</f>
        <v/>
      </c>
      <c r="AL952" s="118" t="str">
        <f>IF(仕訳入力シート!AK952&lt;&gt;0,仕訳入力シート!AK952,"")</f>
        <v/>
      </c>
      <c r="AM952" s="118" t="str">
        <f>IF(仕訳入力シート!AL952&lt;&gt;0,仕訳入力シート!AL952,"")</f>
        <v/>
      </c>
      <c r="AN952" s="118"/>
      <c r="AO952" s="118"/>
      <c r="AP952" s="118"/>
      <c r="AQ952" s="118"/>
      <c r="AR952" s="118"/>
      <c r="AS952" s="118"/>
      <c r="AT952" s="118"/>
      <c r="AU952" s="120" t="str">
        <f>IF(仕訳入力シート!AQ952&lt;&gt;0,仕訳入力シート!AQ952,"")</f>
        <v/>
      </c>
      <c r="AV952" s="118" t="str">
        <f>IF(仕訳入力シート!AR952&lt;&gt;0,仕訳入力シート!AR952,"")</f>
        <v/>
      </c>
      <c r="AW952" s="120" t="str">
        <f>IF(仕訳入力シート!AT952&lt;&gt;0,仕訳入力シート!AT952,"")</f>
        <v/>
      </c>
      <c r="AX952" s="118" t="str">
        <f>IF(仕訳入力シート!AU952&lt;&gt;0,仕訳入力シート!AU952,"")</f>
        <v/>
      </c>
    </row>
    <row r="953" spans="1:50" ht="17.45" customHeight="1">
      <c r="A953" s="3" t="str">
        <f>IF(C953="",MAX(A$8:A952)+1,"")</f>
        <v/>
      </c>
      <c r="C953" s="3" t="str">
        <f>IF(仕訳入力シート!A953="*","*",IF(J953="","*",IF(J953=0,"*","")))</f>
        <v>*</v>
      </c>
      <c r="D953" s="3">
        <f>仕訳入力シート!B953</f>
        <v>945</v>
      </c>
      <c r="E953" s="3" t="str">
        <f>IF(仕訳入力シート!C953&lt;&gt;0,仕訳入力シート!C953,"")</f>
        <v/>
      </c>
      <c r="F953" s="110" t="str">
        <f>IF(仕訳入力シート!D953&lt;&gt;0,仕訳入力シート!D953,"")</f>
        <v/>
      </c>
      <c r="H953" s="110" t="str">
        <f>IF(仕訳入力シート!AN953&lt;&gt;0,仕訳入力シート!AN953,"")</f>
        <v/>
      </c>
      <c r="I953" s="110" t="str">
        <f>IF(仕訳入力シート!AO953&lt;&gt;0,仕訳入力シート!AO953,"")</f>
        <v/>
      </c>
      <c r="J953" s="143">
        <f>仕訳入力シート!E953</f>
        <v>0</v>
      </c>
      <c r="K953" s="116" t="str">
        <f>IF(仕訳入力シート!F953&lt;&gt;0,仕訳入力シート!F953,"")</f>
        <v/>
      </c>
      <c r="L953" s="3" t="str">
        <f>IF(仕訳入力シート!G953&lt;&gt;0,仕訳入力シート!G953,"")</f>
        <v/>
      </c>
      <c r="M953" s="3" t="str">
        <f>IF(仕訳入力シート!H953&lt;&gt;0,仕訳入力シート!H953,"")</f>
        <v/>
      </c>
      <c r="N953" s="3" t="str">
        <f>IF(仕訳入力シート!I953&lt;&gt;0,仕訳入力シート!I953,"")</f>
        <v/>
      </c>
      <c r="O953" s="116" t="str">
        <f>IF(仕訳入力シート!P953&lt;&gt;0,仕訳入力シート!P953,"")</f>
        <v/>
      </c>
      <c r="P953" s="3" t="str">
        <f>IF(仕訳入力シート!Q953&lt;&gt;0,仕訳入力シート!Q953,"")</f>
        <v/>
      </c>
      <c r="Q953" s="3" t="str">
        <f>IF(仕訳入力シート!J953&lt;&gt;"",仕訳入力シート!J953,"")</f>
        <v/>
      </c>
      <c r="R953" s="3" t="str">
        <f>IF(仕訳入力シート!L953&lt;&gt;"",仕訳入力シート!L953,"")</f>
        <v/>
      </c>
      <c r="S953" s="3" t="str">
        <f>IF(仕訳入力シート!O953&lt;&gt;"",仕訳入力シート!O953,"")</f>
        <v/>
      </c>
      <c r="T953" s="3">
        <f t="shared" si="56"/>
        <v>0</v>
      </c>
      <c r="U953" s="3">
        <f t="shared" si="57"/>
        <v>0</v>
      </c>
      <c r="V953" s="113" t="str">
        <f>IF(仕訳入力シート!R953&lt;&gt;0,仕訳入力シート!R953,"")</f>
        <v/>
      </c>
      <c r="W953" s="3" t="str">
        <f>IF(仕訳入力シート!S953&lt;&gt;0,仕訳入力シート!S953,"")</f>
        <v/>
      </c>
      <c r="X953" s="3" t="str">
        <f>IF(仕訳入力シート!T953&lt;&gt;0,仕訳入力シート!T953,"")</f>
        <v/>
      </c>
      <c r="Y953" s="3" t="str">
        <f>IF(仕訳入力シート!U953&lt;&gt;0,仕訳入力シート!U953,"")</f>
        <v/>
      </c>
      <c r="Z953" s="116" t="str">
        <f>IF(仕訳入力シート!AB953&lt;&gt;0,仕訳入力シート!AB953,"")</f>
        <v/>
      </c>
      <c r="AA953" s="3" t="str">
        <f>IF(仕訳入力シート!AC953&lt;&gt;0,仕訳入力シート!AC953,"")</f>
        <v/>
      </c>
      <c r="AB953" s="3" t="str">
        <f>IF(仕訳入力シート!V953&lt;&gt;"",仕訳入力シート!V953,"")</f>
        <v/>
      </c>
      <c r="AC953" s="3" t="str">
        <f>IF(仕訳入力シート!X953&lt;&gt;"",仕訳入力シート!X953,"")</f>
        <v/>
      </c>
      <c r="AD953" s="3" t="str">
        <f>IF(仕訳入力シート!AA953&lt;&gt;"",仕訳入力シート!AA953,"")</f>
        <v/>
      </c>
      <c r="AE953" s="3">
        <f t="shared" si="58"/>
        <v>0</v>
      </c>
      <c r="AF953" s="3">
        <f t="shared" si="59"/>
        <v>0</v>
      </c>
      <c r="AG953" s="121" t="str">
        <f>IF(仕訳入力シート!AD953&lt;&gt;0,仕訳入力シート!AD953,"")</f>
        <v/>
      </c>
      <c r="AH953" s="3" t="str">
        <f>IF(仕訳入力シート!AE953&lt;&gt;"",仕訳入力シート!AE953,"")</f>
        <v/>
      </c>
      <c r="AI953" s="117" t="str">
        <f>IF(仕訳入力シート!AH953&lt;&gt;0,仕訳入力シート!AH953,"")</f>
        <v/>
      </c>
      <c r="AJ953" s="118" t="str">
        <f>IF(仕訳入力シート!AI953&lt;&gt;0,仕訳入力シート!AI953,"")</f>
        <v/>
      </c>
      <c r="AK953" s="118" t="str">
        <f>IF(仕訳入力シート!AJ953&lt;&gt;0,仕訳入力シート!AJ953,"")</f>
        <v/>
      </c>
      <c r="AL953" s="118" t="str">
        <f>IF(仕訳入力シート!AK953&lt;&gt;0,仕訳入力シート!AK953,"")</f>
        <v/>
      </c>
      <c r="AM953" s="118" t="str">
        <f>IF(仕訳入力シート!AL953&lt;&gt;0,仕訳入力シート!AL953,"")</f>
        <v/>
      </c>
      <c r="AN953" s="118"/>
      <c r="AO953" s="118"/>
      <c r="AP953" s="118"/>
      <c r="AQ953" s="118"/>
      <c r="AR953" s="118"/>
      <c r="AS953" s="118"/>
      <c r="AT953" s="118"/>
      <c r="AU953" s="120" t="str">
        <f>IF(仕訳入力シート!AQ953&lt;&gt;0,仕訳入力シート!AQ953,"")</f>
        <v/>
      </c>
      <c r="AV953" s="118" t="str">
        <f>IF(仕訳入力シート!AR953&lt;&gt;0,仕訳入力シート!AR953,"")</f>
        <v/>
      </c>
      <c r="AW953" s="120" t="str">
        <f>IF(仕訳入力シート!AT953&lt;&gt;0,仕訳入力シート!AT953,"")</f>
        <v/>
      </c>
      <c r="AX953" s="118" t="str">
        <f>IF(仕訳入力シート!AU953&lt;&gt;0,仕訳入力シート!AU953,"")</f>
        <v/>
      </c>
    </row>
    <row r="954" spans="1:50" ht="17.45" customHeight="1">
      <c r="A954" s="3" t="str">
        <f>IF(C954="",MAX(A$8:A953)+1,"")</f>
        <v/>
      </c>
      <c r="C954" s="3" t="str">
        <f>IF(仕訳入力シート!A954="*","*",IF(J954="","*",IF(J954=0,"*","")))</f>
        <v>*</v>
      </c>
      <c r="D954" s="3">
        <f>仕訳入力シート!B954</f>
        <v>946</v>
      </c>
      <c r="E954" s="3" t="str">
        <f>IF(仕訳入力シート!C954&lt;&gt;0,仕訳入力シート!C954,"")</f>
        <v/>
      </c>
      <c r="F954" s="110" t="str">
        <f>IF(仕訳入力シート!D954&lt;&gt;0,仕訳入力シート!D954,"")</f>
        <v/>
      </c>
      <c r="H954" s="110" t="str">
        <f>IF(仕訳入力シート!AN954&lt;&gt;0,仕訳入力シート!AN954,"")</f>
        <v/>
      </c>
      <c r="I954" s="110" t="str">
        <f>IF(仕訳入力シート!AO954&lt;&gt;0,仕訳入力シート!AO954,"")</f>
        <v/>
      </c>
      <c r="J954" s="143">
        <f>仕訳入力シート!E954</f>
        <v>0</v>
      </c>
      <c r="K954" s="116" t="str">
        <f>IF(仕訳入力シート!F954&lt;&gt;0,仕訳入力シート!F954,"")</f>
        <v/>
      </c>
      <c r="L954" s="3" t="str">
        <f>IF(仕訳入力シート!G954&lt;&gt;0,仕訳入力シート!G954,"")</f>
        <v/>
      </c>
      <c r="M954" s="3" t="str">
        <f>IF(仕訳入力シート!H954&lt;&gt;0,仕訳入力シート!H954,"")</f>
        <v/>
      </c>
      <c r="N954" s="3" t="str">
        <f>IF(仕訳入力シート!I954&lt;&gt;0,仕訳入力シート!I954,"")</f>
        <v/>
      </c>
      <c r="O954" s="116" t="str">
        <f>IF(仕訳入力シート!P954&lt;&gt;0,仕訳入力シート!P954,"")</f>
        <v/>
      </c>
      <c r="P954" s="3" t="str">
        <f>IF(仕訳入力シート!Q954&lt;&gt;0,仕訳入力シート!Q954,"")</f>
        <v/>
      </c>
      <c r="Q954" s="3" t="str">
        <f>IF(仕訳入力シート!J954&lt;&gt;"",仕訳入力シート!J954,"")</f>
        <v/>
      </c>
      <c r="R954" s="3" t="str">
        <f>IF(仕訳入力シート!L954&lt;&gt;"",仕訳入力シート!L954,"")</f>
        <v/>
      </c>
      <c r="S954" s="3" t="str">
        <f>IF(仕訳入力シート!O954&lt;&gt;"",仕訳入力シート!O954,"")</f>
        <v/>
      </c>
      <c r="T954" s="3">
        <f t="shared" si="56"/>
        <v>0</v>
      </c>
      <c r="U954" s="3">
        <f t="shared" si="57"/>
        <v>0</v>
      </c>
      <c r="V954" s="113" t="str">
        <f>IF(仕訳入力シート!R954&lt;&gt;0,仕訳入力シート!R954,"")</f>
        <v/>
      </c>
      <c r="W954" s="3" t="str">
        <f>IF(仕訳入力シート!S954&lt;&gt;0,仕訳入力シート!S954,"")</f>
        <v/>
      </c>
      <c r="X954" s="3" t="str">
        <f>IF(仕訳入力シート!T954&lt;&gt;0,仕訳入力シート!T954,"")</f>
        <v/>
      </c>
      <c r="Y954" s="3" t="str">
        <f>IF(仕訳入力シート!U954&lt;&gt;0,仕訳入力シート!U954,"")</f>
        <v/>
      </c>
      <c r="Z954" s="116" t="str">
        <f>IF(仕訳入力シート!AB954&lt;&gt;0,仕訳入力シート!AB954,"")</f>
        <v/>
      </c>
      <c r="AA954" s="3" t="str">
        <f>IF(仕訳入力シート!AC954&lt;&gt;0,仕訳入力シート!AC954,"")</f>
        <v/>
      </c>
      <c r="AB954" s="3" t="str">
        <f>IF(仕訳入力シート!V954&lt;&gt;"",仕訳入力シート!V954,"")</f>
        <v/>
      </c>
      <c r="AC954" s="3" t="str">
        <f>IF(仕訳入力シート!X954&lt;&gt;"",仕訳入力シート!X954,"")</f>
        <v/>
      </c>
      <c r="AD954" s="3" t="str">
        <f>IF(仕訳入力シート!AA954&lt;&gt;"",仕訳入力シート!AA954,"")</f>
        <v/>
      </c>
      <c r="AE954" s="3">
        <f t="shared" si="58"/>
        <v>0</v>
      </c>
      <c r="AF954" s="3">
        <f t="shared" si="59"/>
        <v>0</v>
      </c>
      <c r="AG954" s="121" t="str">
        <f>IF(仕訳入力シート!AD954&lt;&gt;0,仕訳入力シート!AD954,"")</f>
        <v/>
      </c>
      <c r="AH954" s="3" t="str">
        <f>IF(仕訳入力シート!AE954&lt;&gt;"",仕訳入力シート!AE954,"")</f>
        <v/>
      </c>
      <c r="AI954" s="117" t="str">
        <f>IF(仕訳入力シート!AH954&lt;&gt;0,仕訳入力シート!AH954,"")</f>
        <v/>
      </c>
      <c r="AJ954" s="118" t="str">
        <f>IF(仕訳入力シート!AI954&lt;&gt;0,仕訳入力シート!AI954,"")</f>
        <v/>
      </c>
      <c r="AK954" s="118" t="str">
        <f>IF(仕訳入力シート!AJ954&lt;&gt;0,仕訳入力シート!AJ954,"")</f>
        <v/>
      </c>
      <c r="AL954" s="118" t="str">
        <f>IF(仕訳入力シート!AK954&lt;&gt;0,仕訳入力シート!AK954,"")</f>
        <v/>
      </c>
      <c r="AM954" s="118" t="str">
        <f>IF(仕訳入力シート!AL954&lt;&gt;0,仕訳入力シート!AL954,"")</f>
        <v/>
      </c>
      <c r="AN954" s="118"/>
      <c r="AO954" s="118"/>
      <c r="AP954" s="118"/>
      <c r="AQ954" s="118"/>
      <c r="AR954" s="118"/>
      <c r="AS954" s="118"/>
      <c r="AT954" s="118"/>
      <c r="AU954" s="120" t="str">
        <f>IF(仕訳入力シート!AQ954&lt;&gt;0,仕訳入力シート!AQ954,"")</f>
        <v/>
      </c>
      <c r="AV954" s="118" t="str">
        <f>IF(仕訳入力シート!AR954&lt;&gt;0,仕訳入力シート!AR954,"")</f>
        <v/>
      </c>
      <c r="AW954" s="120" t="str">
        <f>IF(仕訳入力シート!AT954&lt;&gt;0,仕訳入力シート!AT954,"")</f>
        <v/>
      </c>
      <c r="AX954" s="118" t="str">
        <f>IF(仕訳入力シート!AU954&lt;&gt;0,仕訳入力シート!AU954,"")</f>
        <v/>
      </c>
    </row>
    <row r="955" spans="1:50" ht="17.45" customHeight="1">
      <c r="A955" s="3" t="str">
        <f>IF(C955="",MAX(A$8:A954)+1,"")</f>
        <v/>
      </c>
      <c r="C955" s="3" t="str">
        <f>IF(仕訳入力シート!A955="*","*",IF(J955="","*",IF(J955=0,"*","")))</f>
        <v>*</v>
      </c>
      <c r="D955" s="3">
        <f>仕訳入力シート!B955</f>
        <v>947</v>
      </c>
      <c r="E955" s="3" t="str">
        <f>IF(仕訳入力シート!C955&lt;&gt;0,仕訳入力シート!C955,"")</f>
        <v/>
      </c>
      <c r="F955" s="110" t="str">
        <f>IF(仕訳入力シート!D955&lt;&gt;0,仕訳入力シート!D955,"")</f>
        <v/>
      </c>
      <c r="H955" s="110" t="str">
        <f>IF(仕訳入力シート!AN955&lt;&gt;0,仕訳入力シート!AN955,"")</f>
        <v/>
      </c>
      <c r="I955" s="110" t="str">
        <f>IF(仕訳入力シート!AO955&lt;&gt;0,仕訳入力シート!AO955,"")</f>
        <v/>
      </c>
      <c r="J955" s="143">
        <f>仕訳入力シート!E955</f>
        <v>0</v>
      </c>
      <c r="K955" s="116" t="str">
        <f>IF(仕訳入力シート!F955&lt;&gt;0,仕訳入力シート!F955,"")</f>
        <v/>
      </c>
      <c r="L955" s="3" t="str">
        <f>IF(仕訳入力シート!G955&lt;&gt;0,仕訳入力シート!G955,"")</f>
        <v/>
      </c>
      <c r="M955" s="3" t="str">
        <f>IF(仕訳入力シート!H955&lt;&gt;0,仕訳入力シート!H955,"")</f>
        <v/>
      </c>
      <c r="N955" s="3" t="str">
        <f>IF(仕訳入力シート!I955&lt;&gt;0,仕訳入力シート!I955,"")</f>
        <v/>
      </c>
      <c r="O955" s="116" t="str">
        <f>IF(仕訳入力シート!P955&lt;&gt;0,仕訳入力シート!P955,"")</f>
        <v/>
      </c>
      <c r="P955" s="3" t="str">
        <f>IF(仕訳入力シート!Q955&lt;&gt;0,仕訳入力シート!Q955,"")</f>
        <v/>
      </c>
      <c r="Q955" s="3" t="str">
        <f>IF(仕訳入力シート!J955&lt;&gt;"",仕訳入力シート!J955,"")</f>
        <v/>
      </c>
      <c r="R955" s="3" t="str">
        <f>IF(仕訳入力シート!L955&lt;&gt;"",仕訳入力シート!L955,"")</f>
        <v/>
      </c>
      <c r="S955" s="3" t="str">
        <f>IF(仕訳入力シート!O955&lt;&gt;"",仕訳入力シート!O955,"")</f>
        <v/>
      </c>
      <c r="T955" s="3">
        <f t="shared" si="56"/>
        <v>0</v>
      </c>
      <c r="U955" s="3">
        <f t="shared" si="57"/>
        <v>0</v>
      </c>
      <c r="V955" s="113" t="str">
        <f>IF(仕訳入力シート!R955&lt;&gt;0,仕訳入力シート!R955,"")</f>
        <v/>
      </c>
      <c r="W955" s="3" t="str">
        <f>IF(仕訳入力シート!S955&lt;&gt;0,仕訳入力シート!S955,"")</f>
        <v/>
      </c>
      <c r="X955" s="3" t="str">
        <f>IF(仕訳入力シート!T955&lt;&gt;0,仕訳入力シート!T955,"")</f>
        <v/>
      </c>
      <c r="Y955" s="3" t="str">
        <f>IF(仕訳入力シート!U955&lt;&gt;0,仕訳入力シート!U955,"")</f>
        <v/>
      </c>
      <c r="Z955" s="116" t="str">
        <f>IF(仕訳入力シート!AB955&lt;&gt;0,仕訳入力シート!AB955,"")</f>
        <v/>
      </c>
      <c r="AA955" s="3" t="str">
        <f>IF(仕訳入力シート!AC955&lt;&gt;0,仕訳入力シート!AC955,"")</f>
        <v/>
      </c>
      <c r="AB955" s="3" t="str">
        <f>IF(仕訳入力シート!V955&lt;&gt;"",仕訳入力シート!V955,"")</f>
        <v/>
      </c>
      <c r="AC955" s="3" t="str">
        <f>IF(仕訳入力シート!X955&lt;&gt;"",仕訳入力シート!X955,"")</f>
        <v/>
      </c>
      <c r="AD955" s="3" t="str">
        <f>IF(仕訳入力シート!AA955&lt;&gt;"",仕訳入力シート!AA955,"")</f>
        <v/>
      </c>
      <c r="AE955" s="3">
        <f t="shared" si="58"/>
        <v>0</v>
      </c>
      <c r="AF955" s="3">
        <f t="shared" si="59"/>
        <v>0</v>
      </c>
      <c r="AG955" s="121" t="str">
        <f>IF(仕訳入力シート!AD955&lt;&gt;0,仕訳入力シート!AD955,"")</f>
        <v/>
      </c>
      <c r="AH955" s="3" t="str">
        <f>IF(仕訳入力シート!AE955&lt;&gt;"",仕訳入力シート!AE955,"")</f>
        <v/>
      </c>
      <c r="AI955" s="117" t="str">
        <f>IF(仕訳入力シート!AH955&lt;&gt;0,仕訳入力シート!AH955,"")</f>
        <v/>
      </c>
      <c r="AJ955" s="118" t="str">
        <f>IF(仕訳入力シート!AI955&lt;&gt;0,仕訳入力シート!AI955,"")</f>
        <v/>
      </c>
      <c r="AK955" s="118" t="str">
        <f>IF(仕訳入力シート!AJ955&lt;&gt;0,仕訳入力シート!AJ955,"")</f>
        <v/>
      </c>
      <c r="AL955" s="118" t="str">
        <f>IF(仕訳入力シート!AK955&lt;&gt;0,仕訳入力シート!AK955,"")</f>
        <v/>
      </c>
      <c r="AM955" s="118" t="str">
        <f>IF(仕訳入力シート!AL955&lt;&gt;0,仕訳入力シート!AL955,"")</f>
        <v/>
      </c>
      <c r="AN955" s="118"/>
      <c r="AO955" s="118"/>
      <c r="AP955" s="118"/>
      <c r="AQ955" s="118"/>
      <c r="AR955" s="118"/>
      <c r="AS955" s="118"/>
      <c r="AT955" s="118"/>
      <c r="AU955" s="120" t="str">
        <f>IF(仕訳入力シート!AQ955&lt;&gt;0,仕訳入力シート!AQ955,"")</f>
        <v/>
      </c>
      <c r="AV955" s="118" t="str">
        <f>IF(仕訳入力シート!AR955&lt;&gt;0,仕訳入力シート!AR955,"")</f>
        <v/>
      </c>
      <c r="AW955" s="120" t="str">
        <f>IF(仕訳入力シート!AT955&lt;&gt;0,仕訳入力シート!AT955,"")</f>
        <v/>
      </c>
      <c r="AX955" s="118" t="str">
        <f>IF(仕訳入力シート!AU955&lt;&gt;0,仕訳入力シート!AU955,"")</f>
        <v/>
      </c>
    </row>
    <row r="956" spans="1:50" ht="17.45" customHeight="1">
      <c r="A956" s="3" t="str">
        <f>IF(C956="",MAX(A$8:A955)+1,"")</f>
        <v/>
      </c>
      <c r="C956" s="3" t="str">
        <f>IF(仕訳入力シート!A956="*","*",IF(J956="","*",IF(J956=0,"*","")))</f>
        <v>*</v>
      </c>
      <c r="D956" s="3">
        <f>仕訳入力シート!B956</f>
        <v>948</v>
      </c>
      <c r="E956" s="3" t="str">
        <f>IF(仕訳入力シート!C956&lt;&gt;0,仕訳入力シート!C956,"")</f>
        <v/>
      </c>
      <c r="F956" s="110" t="str">
        <f>IF(仕訳入力シート!D956&lt;&gt;0,仕訳入力シート!D956,"")</f>
        <v/>
      </c>
      <c r="H956" s="110" t="str">
        <f>IF(仕訳入力シート!AN956&lt;&gt;0,仕訳入力シート!AN956,"")</f>
        <v/>
      </c>
      <c r="I956" s="110" t="str">
        <f>IF(仕訳入力シート!AO956&lt;&gt;0,仕訳入力シート!AO956,"")</f>
        <v/>
      </c>
      <c r="J956" s="143">
        <f>仕訳入力シート!E956</f>
        <v>0</v>
      </c>
      <c r="K956" s="116" t="str">
        <f>IF(仕訳入力シート!F956&lt;&gt;0,仕訳入力シート!F956,"")</f>
        <v/>
      </c>
      <c r="L956" s="3" t="str">
        <f>IF(仕訳入力シート!G956&lt;&gt;0,仕訳入力シート!G956,"")</f>
        <v/>
      </c>
      <c r="M956" s="3" t="str">
        <f>IF(仕訳入力シート!H956&lt;&gt;0,仕訳入力シート!H956,"")</f>
        <v/>
      </c>
      <c r="N956" s="3" t="str">
        <f>IF(仕訳入力シート!I956&lt;&gt;0,仕訳入力シート!I956,"")</f>
        <v/>
      </c>
      <c r="O956" s="116" t="str">
        <f>IF(仕訳入力シート!P956&lt;&gt;0,仕訳入力シート!P956,"")</f>
        <v/>
      </c>
      <c r="P956" s="3" t="str">
        <f>IF(仕訳入力シート!Q956&lt;&gt;0,仕訳入力シート!Q956,"")</f>
        <v/>
      </c>
      <c r="Q956" s="3" t="str">
        <f>IF(仕訳入力シート!J956&lt;&gt;"",仕訳入力シート!J956,"")</f>
        <v/>
      </c>
      <c r="R956" s="3" t="str">
        <f>IF(仕訳入力シート!L956&lt;&gt;"",仕訳入力シート!L956,"")</f>
        <v/>
      </c>
      <c r="S956" s="3" t="str">
        <f>IF(仕訳入力シート!O956&lt;&gt;"",仕訳入力シート!O956,"")</f>
        <v/>
      </c>
      <c r="T956" s="3">
        <f t="shared" si="56"/>
        <v>0</v>
      </c>
      <c r="U956" s="3">
        <f t="shared" si="57"/>
        <v>0</v>
      </c>
      <c r="V956" s="113" t="str">
        <f>IF(仕訳入力シート!R956&lt;&gt;0,仕訳入力シート!R956,"")</f>
        <v/>
      </c>
      <c r="W956" s="3" t="str">
        <f>IF(仕訳入力シート!S956&lt;&gt;0,仕訳入力シート!S956,"")</f>
        <v/>
      </c>
      <c r="X956" s="3" t="str">
        <f>IF(仕訳入力シート!T956&lt;&gt;0,仕訳入力シート!T956,"")</f>
        <v/>
      </c>
      <c r="Y956" s="3" t="str">
        <f>IF(仕訳入力シート!U956&lt;&gt;0,仕訳入力シート!U956,"")</f>
        <v/>
      </c>
      <c r="Z956" s="116" t="str">
        <f>IF(仕訳入力シート!AB956&lt;&gt;0,仕訳入力シート!AB956,"")</f>
        <v/>
      </c>
      <c r="AA956" s="3" t="str">
        <f>IF(仕訳入力シート!AC956&lt;&gt;0,仕訳入力シート!AC956,"")</f>
        <v/>
      </c>
      <c r="AB956" s="3" t="str">
        <f>IF(仕訳入力シート!V956&lt;&gt;"",仕訳入力シート!V956,"")</f>
        <v/>
      </c>
      <c r="AC956" s="3" t="str">
        <f>IF(仕訳入力シート!X956&lt;&gt;"",仕訳入力シート!X956,"")</f>
        <v/>
      </c>
      <c r="AD956" s="3" t="str">
        <f>IF(仕訳入力シート!AA956&lt;&gt;"",仕訳入力シート!AA956,"")</f>
        <v/>
      </c>
      <c r="AE956" s="3">
        <f t="shared" si="58"/>
        <v>0</v>
      </c>
      <c r="AF956" s="3">
        <f t="shared" si="59"/>
        <v>0</v>
      </c>
      <c r="AG956" s="121" t="str">
        <f>IF(仕訳入力シート!AD956&lt;&gt;0,仕訳入力シート!AD956,"")</f>
        <v/>
      </c>
      <c r="AH956" s="3" t="str">
        <f>IF(仕訳入力シート!AE956&lt;&gt;"",仕訳入力シート!AE956,"")</f>
        <v/>
      </c>
      <c r="AI956" s="117" t="str">
        <f>IF(仕訳入力シート!AH956&lt;&gt;0,仕訳入力シート!AH956,"")</f>
        <v/>
      </c>
      <c r="AJ956" s="118" t="str">
        <f>IF(仕訳入力シート!AI956&lt;&gt;0,仕訳入力シート!AI956,"")</f>
        <v/>
      </c>
      <c r="AK956" s="118" t="str">
        <f>IF(仕訳入力シート!AJ956&lt;&gt;0,仕訳入力シート!AJ956,"")</f>
        <v/>
      </c>
      <c r="AL956" s="118" t="str">
        <f>IF(仕訳入力シート!AK956&lt;&gt;0,仕訳入力シート!AK956,"")</f>
        <v/>
      </c>
      <c r="AM956" s="118" t="str">
        <f>IF(仕訳入力シート!AL956&lt;&gt;0,仕訳入力シート!AL956,"")</f>
        <v/>
      </c>
      <c r="AN956" s="118"/>
      <c r="AO956" s="118"/>
      <c r="AP956" s="118"/>
      <c r="AQ956" s="118"/>
      <c r="AR956" s="118"/>
      <c r="AS956" s="118"/>
      <c r="AT956" s="118"/>
      <c r="AU956" s="120" t="str">
        <f>IF(仕訳入力シート!AQ956&lt;&gt;0,仕訳入力シート!AQ956,"")</f>
        <v/>
      </c>
      <c r="AV956" s="118" t="str">
        <f>IF(仕訳入力シート!AR956&lt;&gt;0,仕訳入力シート!AR956,"")</f>
        <v/>
      </c>
      <c r="AW956" s="120" t="str">
        <f>IF(仕訳入力シート!AT956&lt;&gt;0,仕訳入力シート!AT956,"")</f>
        <v/>
      </c>
      <c r="AX956" s="118" t="str">
        <f>IF(仕訳入力シート!AU956&lt;&gt;0,仕訳入力シート!AU956,"")</f>
        <v/>
      </c>
    </row>
    <row r="957" spans="1:50" ht="17.45" customHeight="1">
      <c r="A957" s="3" t="str">
        <f>IF(C957="",MAX(A$8:A956)+1,"")</f>
        <v/>
      </c>
      <c r="C957" s="3" t="str">
        <f>IF(仕訳入力シート!A957="*","*",IF(J957="","*",IF(J957=0,"*","")))</f>
        <v>*</v>
      </c>
      <c r="D957" s="3">
        <f>仕訳入力シート!B957</f>
        <v>949</v>
      </c>
      <c r="E957" s="3" t="str">
        <f>IF(仕訳入力シート!C957&lt;&gt;0,仕訳入力シート!C957,"")</f>
        <v/>
      </c>
      <c r="F957" s="110" t="str">
        <f>IF(仕訳入力シート!D957&lt;&gt;0,仕訳入力シート!D957,"")</f>
        <v/>
      </c>
      <c r="H957" s="110" t="str">
        <f>IF(仕訳入力シート!AN957&lt;&gt;0,仕訳入力シート!AN957,"")</f>
        <v/>
      </c>
      <c r="I957" s="110" t="str">
        <f>IF(仕訳入力シート!AO957&lt;&gt;0,仕訳入力シート!AO957,"")</f>
        <v/>
      </c>
      <c r="J957" s="143">
        <f>仕訳入力シート!E957</f>
        <v>0</v>
      </c>
      <c r="K957" s="116" t="str">
        <f>IF(仕訳入力シート!F957&lt;&gt;0,仕訳入力シート!F957,"")</f>
        <v/>
      </c>
      <c r="L957" s="3" t="str">
        <f>IF(仕訳入力シート!G957&lt;&gt;0,仕訳入力シート!G957,"")</f>
        <v/>
      </c>
      <c r="M957" s="3" t="str">
        <f>IF(仕訳入力シート!H957&lt;&gt;0,仕訳入力シート!H957,"")</f>
        <v/>
      </c>
      <c r="N957" s="3" t="str">
        <f>IF(仕訳入力シート!I957&lt;&gt;0,仕訳入力シート!I957,"")</f>
        <v/>
      </c>
      <c r="O957" s="116" t="str">
        <f>IF(仕訳入力シート!P957&lt;&gt;0,仕訳入力シート!P957,"")</f>
        <v/>
      </c>
      <c r="P957" s="3" t="str">
        <f>IF(仕訳入力シート!Q957&lt;&gt;0,仕訳入力シート!Q957,"")</f>
        <v/>
      </c>
      <c r="Q957" s="3" t="str">
        <f>IF(仕訳入力シート!J957&lt;&gt;"",仕訳入力シート!J957,"")</f>
        <v/>
      </c>
      <c r="R957" s="3" t="str">
        <f>IF(仕訳入力シート!L957&lt;&gt;"",仕訳入力シート!L957,"")</f>
        <v/>
      </c>
      <c r="S957" s="3" t="str">
        <f>IF(仕訳入力シート!O957&lt;&gt;"",仕訳入力シート!O957,"")</f>
        <v/>
      </c>
      <c r="T957" s="3">
        <f t="shared" si="56"/>
        <v>0</v>
      </c>
      <c r="U957" s="3">
        <f t="shared" si="57"/>
        <v>0</v>
      </c>
      <c r="V957" s="113" t="str">
        <f>IF(仕訳入力シート!R957&lt;&gt;0,仕訳入力シート!R957,"")</f>
        <v/>
      </c>
      <c r="W957" s="3" t="str">
        <f>IF(仕訳入力シート!S957&lt;&gt;0,仕訳入力シート!S957,"")</f>
        <v/>
      </c>
      <c r="X957" s="3" t="str">
        <f>IF(仕訳入力シート!T957&lt;&gt;0,仕訳入力シート!T957,"")</f>
        <v/>
      </c>
      <c r="Y957" s="3" t="str">
        <f>IF(仕訳入力シート!U957&lt;&gt;0,仕訳入力シート!U957,"")</f>
        <v/>
      </c>
      <c r="Z957" s="116" t="str">
        <f>IF(仕訳入力シート!AB957&lt;&gt;0,仕訳入力シート!AB957,"")</f>
        <v/>
      </c>
      <c r="AA957" s="3" t="str">
        <f>IF(仕訳入力シート!AC957&lt;&gt;0,仕訳入力シート!AC957,"")</f>
        <v/>
      </c>
      <c r="AB957" s="3" t="str">
        <f>IF(仕訳入力シート!V957&lt;&gt;"",仕訳入力シート!V957,"")</f>
        <v/>
      </c>
      <c r="AC957" s="3" t="str">
        <f>IF(仕訳入力シート!X957&lt;&gt;"",仕訳入力シート!X957,"")</f>
        <v/>
      </c>
      <c r="AD957" s="3" t="str">
        <f>IF(仕訳入力シート!AA957&lt;&gt;"",仕訳入力シート!AA957,"")</f>
        <v/>
      </c>
      <c r="AE957" s="3">
        <f t="shared" si="58"/>
        <v>0</v>
      </c>
      <c r="AF957" s="3">
        <f t="shared" si="59"/>
        <v>0</v>
      </c>
      <c r="AG957" s="121" t="str">
        <f>IF(仕訳入力シート!AD957&lt;&gt;0,仕訳入力シート!AD957,"")</f>
        <v/>
      </c>
      <c r="AH957" s="3" t="str">
        <f>IF(仕訳入力シート!AE957&lt;&gt;"",仕訳入力シート!AE957,"")</f>
        <v/>
      </c>
      <c r="AI957" s="117" t="str">
        <f>IF(仕訳入力シート!AH957&lt;&gt;0,仕訳入力シート!AH957,"")</f>
        <v/>
      </c>
      <c r="AJ957" s="118" t="str">
        <f>IF(仕訳入力シート!AI957&lt;&gt;0,仕訳入力シート!AI957,"")</f>
        <v/>
      </c>
      <c r="AK957" s="118" t="str">
        <f>IF(仕訳入力シート!AJ957&lt;&gt;0,仕訳入力シート!AJ957,"")</f>
        <v/>
      </c>
      <c r="AL957" s="118" t="str">
        <f>IF(仕訳入力シート!AK957&lt;&gt;0,仕訳入力シート!AK957,"")</f>
        <v/>
      </c>
      <c r="AM957" s="118" t="str">
        <f>IF(仕訳入力シート!AL957&lt;&gt;0,仕訳入力シート!AL957,"")</f>
        <v/>
      </c>
      <c r="AN957" s="118"/>
      <c r="AO957" s="118"/>
      <c r="AP957" s="118"/>
      <c r="AQ957" s="118"/>
      <c r="AR957" s="118"/>
      <c r="AS957" s="118"/>
      <c r="AT957" s="118"/>
      <c r="AU957" s="120" t="str">
        <f>IF(仕訳入力シート!AQ957&lt;&gt;0,仕訳入力シート!AQ957,"")</f>
        <v/>
      </c>
      <c r="AV957" s="118" t="str">
        <f>IF(仕訳入力シート!AR957&lt;&gt;0,仕訳入力シート!AR957,"")</f>
        <v/>
      </c>
      <c r="AW957" s="120" t="str">
        <f>IF(仕訳入力シート!AT957&lt;&gt;0,仕訳入力シート!AT957,"")</f>
        <v/>
      </c>
      <c r="AX957" s="118" t="str">
        <f>IF(仕訳入力シート!AU957&lt;&gt;0,仕訳入力シート!AU957,"")</f>
        <v/>
      </c>
    </row>
    <row r="958" spans="1:50" ht="17.45" customHeight="1">
      <c r="A958" s="3" t="str">
        <f>IF(C958="",MAX(A$8:A957)+1,"")</f>
        <v/>
      </c>
      <c r="C958" s="3" t="str">
        <f>IF(仕訳入力シート!A958="*","*",IF(J958="","*",IF(J958=0,"*","")))</f>
        <v>*</v>
      </c>
      <c r="D958" s="3">
        <f>仕訳入力シート!B958</f>
        <v>950</v>
      </c>
      <c r="E958" s="3" t="str">
        <f>IF(仕訳入力シート!C958&lt;&gt;0,仕訳入力シート!C958,"")</f>
        <v/>
      </c>
      <c r="F958" s="110" t="str">
        <f>IF(仕訳入力シート!D958&lt;&gt;0,仕訳入力シート!D958,"")</f>
        <v/>
      </c>
      <c r="H958" s="110" t="str">
        <f>IF(仕訳入力シート!AN958&lt;&gt;0,仕訳入力シート!AN958,"")</f>
        <v/>
      </c>
      <c r="I958" s="110" t="str">
        <f>IF(仕訳入力シート!AO958&lt;&gt;0,仕訳入力シート!AO958,"")</f>
        <v/>
      </c>
      <c r="J958" s="143">
        <f>仕訳入力シート!E958</f>
        <v>0</v>
      </c>
      <c r="K958" s="116" t="str">
        <f>IF(仕訳入力シート!F958&lt;&gt;0,仕訳入力シート!F958,"")</f>
        <v/>
      </c>
      <c r="L958" s="3" t="str">
        <f>IF(仕訳入力シート!G958&lt;&gt;0,仕訳入力シート!G958,"")</f>
        <v/>
      </c>
      <c r="M958" s="3" t="str">
        <f>IF(仕訳入力シート!H958&lt;&gt;0,仕訳入力シート!H958,"")</f>
        <v/>
      </c>
      <c r="N958" s="3" t="str">
        <f>IF(仕訳入力シート!I958&lt;&gt;0,仕訳入力シート!I958,"")</f>
        <v/>
      </c>
      <c r="O958" s="116" t="str">
        <f>IF(仕訳入力シート!P958&lt;&gt;0,仕訳入力シート!P958,"")</f>
        <v/>
      </c>
      <c r="P958" s="3" t="str">
        <f>IF(仕訳入力シート!Q958&lt;&gt;0,仕訳入力シート!Q958,"")</f>
        <v/>
      </c>
      <c r="Q958" s="3" t="str">
        <f>IF(仕訳入力シート!J958&lt;&gt;"",仕訳入力シート!J958,"")</f>
        <v/>
      </c>
      <c r="R958" s="3" t="str">
        <f>IF(仕訳入力シート!L958&lt;&gt;"",仕訳入力シート!L958,"")</f>
        <v/>
      </c>
      <c r="S958" s="3" t="str">
        <f>IF(仕訳入力シート!O958&lt;&gt;"",仕訳入力シート!O958,"")</f>
        <v/>
      </c>
      <c r="T958" s="3">
        <f t="shared" si="56"/>
        <v>0</v>
      </c>
      <c r="U958" s="3">
        <f t="shared" si="57"/>
        <v>0</v>
      </c>
      <c r="V958" s="113" t="str">
        <f>IF(仕訳入力シート!R958&lt;&gt;0,仕訳入力シート!R958,"")</f>
        <v/>
      </c>
      <c r="W958" s="3" t="str">
        <f>IF(仕訳入力シート!S958&lt;&gt;0,仕訳入力シート!S958,"")</f>
        <v/>
      </c>
      <c r="X958" s="3" t="str">
        <f>IF(仕訳入力シート!T958&lt;&gt;0,仕訳入力シート!T958,"")</f>
        <v/>
      </c>
      <c r="Y958" s="3" t="str">
        <f>IF(仕訳入力シート!U958&lt;&gt;0,仕訳入力シート!U958,"")</f>
        <v/>
      </c>
      <c r="Z958" s="116" t="str">
        <f>IF(仕訳入力シート!AB958&lt;&gt;0,仕訳入力シート!AB958,"")</f>
        <v/>
      </c>
      <c r="AA958" s="3" t="str">
        <f>IF(仕訳入力シート!AC958&lt;&gt;0,仕訳入力シート!AC958,"")</f>
        <v/>
      </c>
      <c r="AB958" s="3" t="str">
        <f>IF(仕訳入力シート!V958&lt;&gt;"",仕訳入力シート!V958,"")</f>
        <v/>
      </c>
      <c r="AC958" s="3" t="str">
        <f>IF(仕訳入力シート!X958&lt;&gt;"",仕訳入力シート!X958,"")</f>
        <v/>
      </c>
      <c r="AD958" s="3" t="str">
        <f>IF(仕訳入力シート!AA958&lt;&gt;"",仕訳入力シート!AA958,"")</f>
        <v/>
      </c>
      <c r="AE958" s="3">
        <f t="shared" si="58"/>
        <v>0</v>
      </c>
      <c r="AF958" s="3">
        <f t="shared" si="59"/>
        <v>0</v>
      </c>
      <c r="AG958" s="121" t="str">
        <f>IF(仕訳入力シート!AD958&lt;&gt;0,仕訳入力シート!AD958,"")</f>
        <v/>
      </c>
      <c r="AH958" s="3" t="str">
        <f>IF(仕訳入力シート!AE958&lt;&gt;"",仕訳入力シート!AE958,"")</f>
        <v/>
      </c>
      <c r="AI958" s="117" t="str">
        <f>IF(仕訳入力シート!AH958&lt;&gt;0,仕訳入力シート!AH958,"")</f>
        <v/>
      </c>
      <c r="AJ958" s="118" t="str">
        <f>IF(仕訳入力シート!AI958&lt;&gt;0,仕訳入力シート!AI958,"")</f>
        <v/>
      </c>
      <c r="AK958" s="118" t="str">
        <f>IF(仕訳入力シート!AJ958&lt;&gt;0,仕訳入力シート!AJ958,"")</f>
        <v/>
      </c>
      <c r="AL958" s="118" t="str">
        <f>IF(仕訳入力シート!AK958&lt;&gt;0,仕訳入力シート!AK958,"")</f>
        <v/>
      </c>
      <c r="AM958" s="118" t="str">
        <f>IF(仕訳入力シート!AL958&lt;&gt;0,仕訳入力シート!AL958,"")</f>
        <v/>
      </c>
      <c r="AN958" s="118"/>
      <c r="AO958" s="118"/>
      <c r="AP958" s="118"/>
      <c r="AQ958" s="118"/>
      <c r="AR958" s="118"/>
      <c r="AS958" s="118"/>
      <c r="AT958" s="118"/>
      <c r="AU958" s="120" t="str">
        <f>IF(仕訳入力シート!AQ958&lt;&gt;0,仕訳入力シート!AQ958,"")</f>
        <v/>
      </c>
      <c r="AV958" s="118" t="str">
        <f>IF(仕訳入力シート!AR958&lt;&gt;0,仕訳入力シート!AR958,"")</f>
        <v/>
      </c>
      <c r="AW958" s="120" t="str">
        <f>IF(仕訳入力シート!AT958&lt;&gt;0,仕訳入力シート!AT958,"")</f>
        <v/>
      </c>
      <c r="AX958" s="118" t="str">
        <f>IF(仕訳入力シート!AU958&lt;&gt;0,仕訳入力シート!AU958,"")</f>
        <v/>
      </c>
    </row>
    <row r="959" spans="1:50" ht="17.45" customHeight="1">
      <c r="A959" s="3" t="str">
        <f>IF(C959="",MAX(A$8:A958)+1,"")</f>
        <v/>
      </c>
      <c r="C959" s="3" t="str">
        <f>IF(仕訳入力シート!A959="*","*",IF(J959="","*",IF(J959=0,"*","")))</f>
        <v>*</v>
      </c>
      <c r="D959" s="3">
        <f>仕訳入力シート!B959</f>
        <v>951</v>
      </c>
      <c r="E959" s="3" t="str">
        <f>IF(仕訳入力シート!C959&lt;&gt;0,仕訳入力シート!C959,"")</f>
        <v/>
      </c>
      <c r="F959" s="110" t="str">
        <f>IF(仕訳入力シート!D959&lt;&gt;0,仕訳入力シート!D959,"")</f>
        <v/>
      </c>
      <c r="H959" s="110" t="str">
        <f>IF(仕訳入力シート!AN959&lt;&gt;0,仕訳入力シート!AN959,"")</f>
        <v/>
      </c>
      <c r="I959" s="110" t="str">
        <f>IF(仕訳入力シート!AO959&lt;&gt;0,仕訳入力シート!AO959,"")</f>
        <v/>
      </c>
      <c r="J959" s="143">
        <f>仕訳入力シート!E959</f>
        <v>0</v>
      </c>
      <c r="K959" s="116" t="str">
        <f>IF(仕訳入力シート!F959&lt;&gt;0,仕訳入力シート!F959,"")</f>
        <v/>
      </c>
      <c r="L959" s="3" t="str">
        <f>IF(仕訳入力シート!G959&lt;&gt;0,仕訳入力シート!G959,"")</f>
        <v/>
      </c>
      <c r="M959" s="3" t="str">
        <f>IF(仕訳入力シート!H959&lt;&gt;0,仕訳入力シート!H959,"")</f>
        <v/>
      </c>
      <c r="N959" s="3" t="str">
        <f>IF(仕訳入力シート!I959&lt;&gt;0,仕訳入力シート!I959,"")</f>
        <v/>
      </c>
      <c r="O959" s="116" t="str">
        <f>IF(仕訳入力シート!P959&lt;&gt;0,仕訳入力シート!P959,"")</f>
        <v/>
      </c>
      <c r="P959" s="3" t="str">
        <f>IF(仕訳入力シート!Q959&lt;&gt;0,仕訳入力シート!Q959,"")</f>
        <v/>
      </c>
      <c r="Q959" s="3" t="str">
        <f>IF(仕訳入力シート!J959&lt;&gt;"",仕訳入力シート!J959,"")</f>
        <v/>
      </c>
      <c r="R959" s="3" t="str">
        <f>IF(仕訳入力シート!L959&lt;&gt;"",仕訳入力シート!L959,"")</f>
        <v/>
      </c>
      <c r="S959" s="3" t="str">
        <f>IF(仕訳入力シート!O959&lt;&gt;"",仕訳入力シート!O959,"")</f>
        <v/>
      </c>
      <c r="T959" s="3">
        <f t="shared" si="56"/>
        <v>0</v>
      </c>
      <c r="U959" s="3">
        <f t="shared" si="57"/>
        <v>0</v>
      </c>
      <c r="V959" s="113" t="str">
        <f>IF(仕訳入力シート!R959&lt;&gt;0,仕訳入力シート!R959,"")</f>
        <v/>
      </c>
      <c r="W959" s="3" t="str">
        <f>IF(仕訳入力シート!S959&lt;&gt;0,仕訳入力シート!S959,"")</f>
        <v/>
      </c>
      <c r="X959" s="3" t="str">
        <f>IF(仕訳入力シート!T959&lt;&gt;0,仕訳入力シート!T959,"")</f>
        <v/>
      </c>
      <c r="Y959" s="3" t="str">
        <f>IF(仕訳入力シート!U959&lt;&gt;0,仕訳入力シート!U959,"")</f>
        <v/>
      </c>
      <c r="Z959" s="116" t="str">
        <f>IF(仕訳入力シート!AB959&lt;&gt;0,仕訳入力シート!AB959,"")</f>
        <v/>
      </c>
      <c r="AA959" s="3" t="str">
        <f>IF(仕訳入力シート!AC959&lt;&gt;0,仕訳入力シート!AC959,"")</f>
        <v/>
      </c>
      <c r="AB959" s="3" t="str">
        <f>IF(仕訳入力シート!V959&lt;&gt;"",仕訳入力シート!V959,"")</f>
        <v/>
      </c>
      <c r="AC959" s="3" t="str">
        <f>IF(仕訳入力シート!X959&lt;&gt;"",仕訳入力シート!X959,"")</f>
        <v/>
      </c>
      <c r="AD959" s="3" t="str">
        <f>IF(仕訳入力シート!AA959&lt;&gt;"",仕訳入力シート!AA959,"")</f>
        <v/>
      </c>
      <c r="AE959" s="3">
        <f t="shared" si="58"/>
        <v>0</v>
      </c>
      <c r="AF959" s="3">
        <f t="shared" si="59"/>
        <v>0</v>
      </c>
      <c r="AG959" s="121" t="str">
        <f>IF(仕訳入力シート!AD959&lt;&gt;0,仕訳入力シート!AD959,"")</f>
        <v/>
      </c>
      <c r="AH959" s="3" t="str">
        <f>IF(仕訳入力シート!AE959&lt;&gt;"",仕訳入力シート!AE959,"")</f>
        <v/>
      </c>
      <c r="AI959" s="117" t="str">
        <f>IF(仕訳入力シート!AH959&lt;&gt;0,仕訳入力シート!AH959,"")</f>
        <v/>
      </c>
      <c r="AJ959" s="118" t="str">
        <f>IF(仕訳入力シート!AI959&lt;&gt;0,仕訳入力シート!AI959,"")</f>
        <v/>
      </c>
      <c r="AK959" s="118" t="str">
        <f>IF(仕訳入力シート!AJ959&lt;&gt;0,仕訳入力シート!AJ959,"")</f>
        <v/>
      </c>
      <c r="AL959" s="118" t="str">
        <f>IF(仕訳入力シート!AK959&lt;&gt;0,仕訳入力シート!AK959,"")</f>
        <v/>
      </c>
      <c r="AM959" s="118" t="str">
        <f>IF(仕訳入力シート!AL959&lt;&gt;0,仕訳入力シート!AL959,"")</f>
        <v/>
      </c>
      <c r="AN959" s="118"/>
      <c r="AO959" s="118"/>
      <c r="AP959" s="118"/>
      <c r="AQ959" s="118"/>
      <c r="AR959" s="118"/>
      <c r="AS959" s="118"/>
      <c r="AT959" s="118"/>
      <c r="AU959" s="120" t="str">
        <f>IF(仕訳入力シート!AQ959&lt;&gt;0,仕訳入力シート!AQ959,"")</f>
        <v/>
      </c>
      <c r="AV959" s="118" t="str">
        <f>IF(仕訳入力シート!AR959&lt;&gt;0,仕訳入力シート!AR959,"")</f>
        <v/>
      </c>
      <c r="AW959" s="120" t="str">
        <f>IF(仕訳入力シート!AT959&lt;&gt;0,仕訳入力シート!AT959,"")</f>
        <v/>
      </c>
      <c r="AX959" s="118" t="str">
        <f>IF(仕訳入力シート!AU959&lt;&gt;0,仕訳入力シート!AU959,"")</f>
        <v/>
      </c>
    </row>
    <row r="960" spans="1:50" ht="17.45" customHeight="1">
      <c r="A960" s="3" t="str">
        <f>IF(C960="",MAX(A$8:A959)+1,"")</f>
        <v/>
      </c>
      <c r="C960" s="3" t="str">
        <f>IF(仕訳入力シート!A960="*","*",IF(J960="","*",IF(J960=0,"*","")))</f>
        <v>*</v>
      </c>
      <c r="D960" s="3">
        <f>仕訳入力シート!B960</f>
        <v>952</v>
      </c>
      <c r="E960" s="3" t="str">
        <f>IF(仕訳入力シート!C960&lt;&gt;0,仕訳入力シート!C960,"")</f>
        <v/>
      </c>
      <c r="F960" s="110" t="str">
        <f>IF(仕訳入力シート!D960&lt;&gt;0,仕訳入力シート!D960,"")</f>
        <v/>
      </c>
      <c r="H960" s="110" t="str">
        <f>IF(仕訳入力シート!AN960&lt;&gt;0,仕訳入力シート!AN960,"")</f>
        <v/>
      </c>
      <c r="I960" s="110" t="str">
        <f>IF(仕訳入力シート!AO960&lt;&gt;0,仕訳入力シート!AO960,"")</f>
        <v/>
      </c>
      <c r="J960" s="143">
        <f>仕訳入力シート!E960</f>
        <v>0</v>
      </c>
      <c r="K960" s="116" t="str">
        <f>IF(仕訳入力シート!F960&lt;&gt;0,仕訳入力シート!F960,"")</f>
        <v/>
      </c>
      <c r="L960" s="3" t="str">
        <f>IF(仕訳入力シート!G960&lt;&gt;0,仕訳入力シート!G960,"")</f>
        <v/>
      </c>
      <c r="M960" s="3" t="str">
        <f>IF(仕訳入力シート!H960&lt;&gt;0,仕訳入力シート!H960,"")</f>
        <v/>
      </c>
      <c r="N960" s="3" t="str">
        <f>IF(仕訳入力シート!I960&lt;&gt;0,仕訳入力シート!I960,"")</f>
        <v/>
      </c>
      <c r="O960" s="116" t="str">
        <f>IF(仕訳入力シート!P960&lt;&gt;0,仕訳入力シート!P960,"")</f>
        <v/>
      </c>
      <c r="P960" s="3" t="str">
        <f>IF(仕訳入力シート!Q960&lt;&gt;0,仕訳入力シート!Q960,"")</f>
        <v/>
      </c>
      <c r="Q960" s="3" t="str">
        <f>IF(仕訳入力シート!J960&lt;&gt;"",仕訳入力シート!J960,"")</f>
        <v/>
      </c>
      <c r="R960" s="3" t="str">
        <f>IF(仕訳入力シート!L960&lt;&gt;"",仕訳入力シート!L960,"")</f>
        <v/>
      </c>
      <c r="S960" s="3" t="str">
        <f>IF(仕訳入力シート!O960&lt;&gt;"",仕訳入力シート!O960,"")</f>
        <v/>
      </c>
      <c r="T960" s="3">
        <f t="shared" si="56"/>
        <v>0</v>
      </c>
      <c r="U960" s="3">
        <f t="shared" si="57"/>
        <v>0</v>
      </c>
      <c r="V960" s="113" t="str">
        <f>IF(仕訳入力シート!R960&lt;&gt;0,仕訳入力シート!R960,"")</f>
        <v/>
      </c>
      <c r="W960" s="3" t="str">
        <f>IF(仕訳入力シート!S960&lt;&gt;0,仕訳入力シート!S960,"")</f>
        <v/>
      </c>
      <c r="X960" s="3" t="str">
        <f>IF(仕訳入力シート!T960&lt;&gt;0,仕訳入力シート!T960,"")</f>
        <v/>
      </c>
      <c r="Y960" s="3" t="str">
        <f>IF(仕訳入力シート!U960&lt;&gt;0,仕訳入力シート!U960,"")</f>
        <v/>
      </c>
      <c r="Z960" s="116" t="str">
        <f>IF(仕訳入力シート!AB960&lt;&gt;0,仕訳入力シート!AB960,"")</f>
        <v/>
      </c>
      <c r="AA960" s="3" t="str">
        <f>IF(仕訳入力シート!AC960&lt;&gt;0,仕訳入力シート!AC960,"")</f>
        <v/>
      </c>
      <c r="AB960" s="3" t="str">
        <f>IF(仕訳入力シート!V960&lt;&gt;"",仕訳入力シート!V960,"")</f>
        <v/>
      </c>
      <c r="AC960" s="3" t="str">
        <f>IF(仕訳入力シート!X960&lt;&gt;"",仕訳入力シート!X960,"")</f>
        <v/>
      </c>
      <c r="AD960" s="3" t="str">
        <f>IF(仕訳入力シート!AA960&lt;&gt;"",仕訳入力シート!AA960,"")</f>
        <v/>
      </c>
      <c r="AE960" s="3">
        <f t="shared" si="58"/>
        <v>0</v>
      </c>
      <c r="AF960" s="3">
        <f t="shared" si="59"/>
        <v>0</v>
      </c>
      <c r="AG960" s="121" t="str">
        <f>IF(仕訳入力シート!AD960&lt;&gt;0,仕訳入力シート!AD960,"")</f>
        <v/>
      </c>
      <c r="AH960" s="3" t="str">
        <f>IF(仕訳入力シート!AE960&lt;&gt;"",仕訳入力シート!AE960,"")</f>
        <v/>
      </c>
      <c r="AI960" s="117" t="str">
        <f>IF(仕訳入力シート!AH960&lt;&gt;0,仕訳入力シート!AH960,"")</f>
        <v/>
      </c>
      <c r="AJ960" s="118" t="str">
        <f>IF(仕訳入力シート!AI960&lt;&gt;0,仕訳入力シート!AI960,"")</f>
        <v/>
      </c>
      <c r="AK960" s="118" t="str">
        <f>IF(仕訳入力シート!AJ960&lt;&gt;0,仕訳入力シート!AJ960,"")</f>
        <v/>
      </c>
      <c r="AL960" s="118" t="str">
        <f>IF(仕訳入力シート!AK960&lt;&gt;0,仕訳入力シート!AK960,"")</f>
        <v/>
      </c>
      <c r="AM960" s="118" t="str">
        <f>IF(仕訳入力シート!AL960&lt;&gt;0,仕訳入力シート!AL960,"")</f>
        <v/>
      </c>
      <c r="AN960" s="118"/>
      <c r="AO960" s="118"/>
      <c r="AP960" s="118"/>
      <c r="AQ960" s="118"/>
      <c r="AR960" s="118"/>
      <c r="AS960" s="118"/>
      <c r="AT960" s="118"/>
      <c r="AU960" s="120" t="str">
        <f>IF(仕訳入力シート!AQ960&lt;&gt;0,仕訳入力シート!AQ960,"")</f>
        <v/>
      </c>
      <c r="AV960" s="118" t="str">
        <f>IF(仕訳入力シート!AR960&lt;&gt;0,仕訳入力シート!AR960,"")</f>
        <v/>
      </c>
      <c r="AW960" s="120" t="str">
        <f>IF(仕訳入力シート!AT960&lt;&gt;0,仕訳入力シート!AT960,"")</f>
        <v/>
      </c>
      <c r="AX960" s="118" t="str">
        <f>IF(仕訳入力シート!AU960&lt;&gt;0,仕訳入力シート!AU960,"")</f>
        <v/>
      </c>
    </row>
    <row r="961" spans="1:50" ht="17.45" customHeight="1">
      <c r="A961" s="3" t="str">
        <f>IF(C961="",MAX(A$8:A960)+1,"")</f>
        <v/>
      </c>
      <c r="C961" s="3" t="str">
        <f>IF(仕訳入力シート!A961="*","*",IF(J961="","*",IF(J961=0,"*","")))</f>
        <v>*</v>
      </c>
      <c r="D961" s="3">
        <f>仕訳入力シート!B961</f>
        <v>953</v>
      </c>
      <c r="E961" s="3" t="str">
        <f>IF(仕訳入力シート!C961&lt;&gt;0,仕訳入力シート!C961,"")</f>
        <v/>
      </c>
      <c r="F961" s="110" t="str">
        <f>IF(仕訳入力シート!D961&lt;&gt;0,仕訳入力シート!D961,"")</f>
        <v/>
      </c>
      <c r="H961" s="110" t="str">
        <f>IF(仕訳入力シート!AN961&lt;&gt;0,仕訳入力シート!AN961,"")</f>
        <v/>
      </c>
      <c r="I961" s="110" t="str">
        <f>IF(仕訳入力シート!AO961&lt;&gt;0,仕訳入力シート!AO961,"")</f>
        <v/>
      </c>
      <c r="J961" s="143">
        <f>仕訳入力シート!E961</f>
        <v>0</v>
      </c>
      <c r="K961" s="116" t="str">
        <f>IF(仕訳入力シート!F961&lt;&gt;0,仕訳入力シート!F961,"")</f>
        <v/>
      </c>
      <c r="L961" s="3" t="str">
        <f>IF(仕訳入力シート!G961&lt;&gt;0,仕訳入力シート!G961,"")</f>
        <v/>
      </c>
      <c r="M961" s="3" t="str">
        <f>IF(仕訳入力シート!H961&lt;&gt;0,仕訳入力シート!H961,"")</f>
        <v/>
      </c>
      <c r="N961" s="3" t="str">
        <f>IF(仕訳入力シート!I961&lt;&gt;0,仕訳入力シート!I961,"")</f>
        <v/>
      </c>
      <c r="O961" s="116" t="str">
        <f>IF(仕訳入力シート!P961&lt;&gt;0,仕訳入力シート!P961,"")</f>
        <v/>
      </c>
      <c r="P961" s="3" t="str">
        <f>IF(仕訳入力シート!Q961&lt;&gt;0,仕訳入力シート!Q961,"")</f>
        <v/>
      </c>
      <c r="Q961" s="3" t="str">
        <f>IF(仕訳入力シート!J961&lt;&gt;"",仕訳入力シート!J961,"")</f>
        <v/>
      </c>
      <c r="R961" s="3" t="str">
        <f>IF(仕訳入力シート!L961&lt;&gt;"",仕訳入力シート!L961,"")</f>
        <v/>
      </c>
      <c r="S961" s="3" t="str">
        <f>IF(仕訳入力シート!O961&lt;&gt;"",仕訳入力シート!O961,"")</f>
        <v/>
      </c>
      <c r="T961" s="3">
        <f t="shared" si="56"/>
        <v>0</v>
      </c>
      <c r="U961" s="3">
        <f t="shared" si="57"/>
        <v>0</v>
      </c>
      <c r="V961" s="113" t="str">
        <f>IF(仕訳入力シート!R961&lt;&gt;0,仕訳入力シート!R961,"")</f>
        <v/>
      </c>
      <c r="W961" s="3" t="str">
        <f>IF(仕訳入力シート!S961&lt;&gt;0,仕訳入力シート!S961,"")</f>
        <v/>
      </c>
      <c r="X961" s="3" t="str">
        <f>IF(仕訳入力シート!T961&lt;&gt;0,仕訳入力シート!T961,"")</f>
        <v/>
      </c>
      <c r="Y961" s="3" t="str">
        <f>IF(仕訳入力シート!U961&lt;&gt;0,仕訳入力シート!U961,"")</f>
        <v/>
      </c>
      <c r="Z961" s="116" t="str">
        <f>IF(仕訳入力シート!AB961&lt;&gt;0,仕訳入力シート!AB961,"")</f>
        <v/>
      </c>
      <c r="AA961" s="3" t="str">
        <f>IF(仕訳入力シート!AC961&lt;&gt;0,仕訳入力シート!AC961,"")</f>
        <v/>
      </c>
      <c r="AB961" s="3" t="str">
        <f>IF(仕訳入力シート!V961&lt;&gt;"",仕訳入力シート!V961,"")</f>
        <v/>
      </c>
      <c r="AC961" s="3" t="str">
        <f>IF(仕訳入力シート!X961&lt;&gt;"",仕訳入力シート!X961,"")</f>
        <v/>
      </c>
      <c r="AD961" s="3" t="str">
        <f>IF(仕訳入力シート!AA961&lt;&gt;"",仕訳入力シート!AA961,"")</f>
        <v/>
      </c>
      <c r="AE961" s="3">
        <f t="shared" si="58"/>
        <v>0</v>
      </c>
      <c r="AF961" s="3">
        <f t="shared" si="59"/>
        <v>0</v>
      </c>
      <c r="AG961" s="121" t="str">
        <f>IF(仕訳入力シート!AD961&lt;&gt;0,仕訳入力シート!AD961,"")</f>
        <v/>
      </c>
      <c r="AH961" s="3" t="str">
        <f>IF(仕訳入力シート!AE961&lt;&gt;"",仕訳入力シート!AE961,"")</f>
        <v/>
      </c>
      <c r="AI961" s="117" t="str">
        <f>IF(仕訳入力シート!AH961&lt;&gt;0,仕訳入力シート!AH961,"")</f>
        <v/>
      </c>
      <c r="AJ961" s="118" t="str">
        <f>IF(仕訳入力シート!AI961&lt;&gt;0,仕訳入力シート!AI961,"")</f>
        <v/>
      </c>
      <c r="AK961" s="118" t="str">
        <f>IF(仕訳入力シート!AJ961&lt;&gt;0,仕訳入力シート!AJ961,"")</f>
        <v/>
      </c>
      <c r="AL961" s="118" t="str">
        <f>IF(仕訳入力シート!AK961&lt;&gt;0,仕訳入力シート!AK961,"")</f>
        <v/>
      </c>
      <c r="AM961" s="118" t="str">
        <f>IF(仕訳入力シート!AL961&lt;&gt;0,仕訳入力シート!AL961,"")</f>
        <v/>
      </c>
      <c r="AN961" s="118"/>
      <c r="AO961" s="118"/>
      <c r="AP961" s="118"/>
      <c r="AQ961" s="118"/>
      <c r="AR961" s="118"/>
      <c r="AS961" s="118"/>
      <c r="AT961" s="118"/>
      <c r="AU961" s="120" t="str">
        <f>IF(仕訳入力シート!AQ961&lt;&gt;0,仕訳入力シート!AQ961,"")</f>
        <v/>
      </c>
      <c r="AV961" s="118" t="str">
        <f>IF(仕訳入力シート!AR961&lt;&gt;0,仕訳入力シート!AR961,"")</f>
        <v/>
      </c>
      <c r="AW961" s="120" t="str">
        <f>IF(仕訳入力シート!AT961&lt;&gt;0,仕訳入力シート!AT961,"")</f>
        <v/>
      </c>
      <c r="AX961" s="118" t="str">
        <f>IF(仕訳入力シート!AU961&lt;&gt;0,仕訳入力シート!AU961,"")</f>
        <v/>
      </c>
    </row>
    <row r="962" spans="1:50" ht="17.45" customHeight="1">
      <c r="A962" s="3" t="str">
        <f>IF(C962="",MAX(A$8:A961)+1,"")</f>
        <v/>
      </c>
      <c r="C962" s="3" t="str">
        <f>IF(仕訳入力シート!A962="*","*",IF(J962="","*",IF(J962=0,"*","")))</f>
        <v>*</v>
      </c>
      <c r="D962" s="3">
        <f>仕訳入力シート!B962</f>
        <v>954</v>
      </c>
      <c r="E962" s="3" t="str">
        <f>IF(仕訳入力シート!C962&lt;&gt;0,仕訳入力シート!C962,"")</f>
        <v/>
      </c>
      <c r="F962" s="110" t="str">
        <f>IF(仕訳入力シート!D962&lt;&gt;0,仕訳入力シート!D962,"")</f>
        <v/>
      </c>
      <c r="H962" s="110" t="str">
        <f>IF(仕訳入力シート!AN962&lt;&gt;0,仕訳入力シート!AN962,"")</f>
        <v/>
      </c>
      <c r="I962" s="110" t="str">
        <f>IF(仕訳入力シート!AO962&lt;&gt;0,仕訳入力シート!AO962,"")</f>
        <v/>
      </c>
      <c r="J962" s="143">
        <f>仕訳入力シート!E962</f>
        <v>0</v>
      </c>
      <c r="K962" s="116" t="str">
        <f>IF(仕訳入力シート!F962&lt;&gt;0,仕訳入力シート!F962,"")</f>
        <v/>
      </c>
      <c r="L962" s="3" t="str">
        <f>IF(仕訳入力シート!G962&lt;&gt;0,仕訳入力シート!G962,"")</f>
        <v/>
      </c>
      <c r="M962" s="3" t="str">
        <f>IF(仕訳入力シート!H962&lt;&gt;0,仕訳入力シート!H962,"")</f>
        <v/>
      </c>
      <c r="N962" s="3" t="str">
        <f>IF(仕訳入力シート!I962&lt;&gt;0,仕訳入力シート!I962,"")</f>
        <v/>
      </c>
      <c r="O962" s="116" t="str">
        <f>IF(仕訳入力シート!P962&lt;&gt;0,仕訳入力シート!P962,"")</f>
        <v/>
      </c>
      <c r="P962" s="3" t="str">
        <f>IF(仕訳入力シート!Q962&lt;&gt;0,仕訳入力シート!Q962,"")</f>
        <v/>
      </c>
      <c r="Q962" s="3" t="str">
        <f>IF(仕訳入力シート!J962&lt;&gt;"",仕訳入力シート!J962,"")</f>
        <v/>
      </c>
      <c r="R962" s="3" t="str">
        <f>IF(仕訳入力シート!L962&lt;&gt;"",仕訳入力シート!L962,"")</f>
        <v/>
      </c>
      <c r="S962" s="3" t="str">
        <f>IF(仕訳入力シート!O962&lt;&gt;"",仕訳入力シート!O962,"")</f>
        <v/>
      </c>
      <c r="T962" s="3">
        <f t="shared" si="56"/>
        <v>0</v>
      </c>
      <c r="U962" s="3">
        <f t="shared" si="57"/>
        <v>0</v>
      </c>
      <c r="V962" s="113" t="str">
        <f>IF(仕訳入力シート!R962&lt;&gt;0,仕訳入力シート!R962,"")</f>
        <v/>
      </c>
      <c r="W962" s="3" t="str">
        <f>IF(仕訳入力シート!S962&lt;&gt;0,仕訳入力シート!S962,"")</f>
        <v/>
      </c>
      <c r="X962" s="3" t="str">
        <f>IF(仕訳入力シート!T962&lt;&gt;0,仕訳入力シート!T962,"")</f>
        <v/>
      </c>
      <c r="Y962" s="3" t="str">
        <f>IF(仕訳入力シート!U962&lt;&gt;0,仕訳入力シート!U962,"")</f>
        <v/>
      </c>
      <c r="Z962" s="116" t="str">
        <f>IF(仕訳入力シート!AB962&lt;&gt;0,仕訳入力シート!AB962,"")</f>
        <v/>
      </c>
      <c r="AA962" s="3" t="str">
        <f>IF(仕訳入力シート!AC962&lt;&gt;0,仕訳入力シート!AC962,"")</f>
        <v/>
      </c>
      <c r="AB962" s="3" t="str">
        <f>IF(仕訳入力シート!V962&lt;&gt;"",仕訳入力シート!V962,"")</f>
        <v/>
      </c>
      <c r="AC962" s="3" t="str">
        <f>IF(仕訳入力シート!X962&lt;&gt;"",仕訳入力シート!X962,"")</f>
        <v/>
      </c>
      <c r="AD962" s="3" t="str">
        <f>IF(仕訳入力シート!AA962&lt;&gt;"",仕訳入力シート!AA962,"")</f>
        <v/>
      </c>
      <c r="AE962" s="3">
        <f t="shared" si="58"/>
        <v>0</v>
      </c>
      <c r="AF962" s="3">
        <f t="shared" si="59"/>
        <v>0</v>
      </c>
      <c r="AG962" s="121" t="str">
        <f>IF(仕訳入力シート!AD962&lt;&gt;0,仕訳入力シート!AD962,"")</f>
        <v/>
      </c>
      <c r="AH962" s="3" t="str">
        <f>IF(仕訳入力シート!AE962&lt;&gt;"",仕訳入力シート!AE962,"")</f>
        <v/>
      </c>
      <c r="AI962" s="117" t="str">
        <f>IF(仕訳入力シート!AH962&lt;&gt;0,仕訳入力シート!AH962,"")</f>
        <v/>
      </c>
      <c r="AJ962" s="118" t="str">
        <f>IF(仕訳入力シート!AI962&lt;&gt;0,仕訳入力シート!AI962,"")</f>
        <v/>
      </c>
      <c r="AK962" s="118" t="str">
        <f>IF(仕訳入力シート!AJ962&lt;&gt;0,仕訳入力シート!AJ962,"")</f>
        <v/>
      </c>
      <c r="AL962" s="118" t="str">
        <f>IF(仕訳入力シート!AK962&lt;&gt;0,仕訳入力シート!AK962,"")</f>
        <v/>
      </c>
      <c r="AM962" s="118" t="str">
        <f>IF(仕訳入力シート!AL962&lt;&gt;0,仕訳入力シート!AL962,"")</f>
        <v/>
      </c>
      <c r="AN962" s="118"/>
      <c r="AO962" s="118"/>
      <c r="AP962" s="118"/>
      <c r="AQ962" s="118"/>
      <c r="AR962" s="118"/>
      <c r="AS962" s="118"/>
      <c r="AT962" s="118"/>
      <c r="AU962" s="120" t="str">
        <f>IF(仕訳入力シート!AQ962&lt;&gt;0,仕訳入力シート!AQ962,"")</f>
        <v/>
      </c>
      <c r="AV962" s="118" t="str">
        <f>IF(仕訳入力シート!AR962&lt;&gt;0,仕訳入力シート!AR962,"")</f>
        <v/>
      </c>
      <c r="AW962" s="120" t="str">
        <f>IF(仕訳入力シート!AT962&lt;&gt;0,仕訳入力シート!AT962,"")</f>
        <v/>
      </c>
      <c r="AX962" s="118" t="str">
        <f>IF(仕訳入力シート!AU962&lt;&gt;0,仕訳入力シート!AU962,"")</f>
        <v/>
      </c>
    </row>
    <row r="963" spans="1:50" ht="17.45" customHeight="1">
      <c r="A963" s="3" t="str">
        <f>IF(C963="",MAX(A$8:A962)+1,"")</f>
        <v/>
      </c>
      <c r="C963" s="3" t="str">
        <f>IF(仕訳入力シート!A963="*","*",IF(J963="","*",IF(J963=0,"*","")))</f>
        <v>*</v>
      </c>
      <c r="D963" s="3">
        <f>仕訳入力シート!B963</f>
        <v>955</v>
      </c>
      <c r="E963" s="3" t="str">
        <f>IF(仕訳入力シート!C963&lt;&gt;0,仕訳入力シート!C963,"")</f>
        <v/>
      </c>
      <c r="F963" s="110" t="str">
        <f>IF(仕訳入力シート!D963&lt;&gt;0,仕訳入力シート!D963,"")</f>
        <v/>
      </c>
      <c r="H963" s="110" t="str">
        <f>IF(仕訳入力シート!AN963&lt;&gt;0,仕訳入力シート!AN963,"")</f>
        <v/>
      </c>
      <c r="I963" s="110" t="str">
        <f>IF(仕訳入力シート!AO963&lt;&gt;0,仕訳入力シート!AO963,"")</f>
        <v/>
      </c>
      <c r="J963" s="143">
        <f>仕訳入力シート!E963</f>
        <v>0</v>
      </c>
      <c r="K963" s="116" t="str">
        <f>IF(仕訳入力シート!F963&lt;&gt;0,仕訳入力シート!F963,"")</f>
        <v/>
      </c>
      <c r="L963" s="3" t="str">
        <f>IF(仕訳入力シート!G963&lt;&gt;0,仕訳入力シート!G963,"")</f>
        <v/>
      </c>
      <c r="M963" s="3" t="str">
        <f>IF(仕訳入力シート!H963&lt;&gt;0,仕訳入力シート!H963,"")</f>
        <v/>
      </c>
      <c r="N963" s="3" t="str">
        <f>IF(仕訳入力シート!I963&lt;&gt;0,仕訳入力シート!I963,"")</f>
        <v/>
      </c>
      <c r="O963" s="116" t="str">
        <f>IF(仕訳入力シート!P963&lt;&gt;0,仕訳入力シート!P963,"")</f>
        <v/>
      </c>
      <c r="P963" s="3" t="str">
        <f>IF(仕訳入力シート!Q963&lt;&gt;0,仕訳入力シート!Q963,"")</f>
        <v/>
      </c>
      <c r="Q963" s="3" t="str">
        <f>IF(仕訳入力シート!J963&lt;&gt;"",仕訳入力シート!J963,"")</f>
        <v/>
      </c>
      <c r="R963" s="3" t="str">
        <f>IF(仕訳入力シート!L963&lt;&gt;"",仕訳入力シート!L963,"")</f>
        <v/>
      </c>
      <c r="S963" s="3" t="str">
        <f>IF(仕訳入力シート!O963&lt;&gt;"",仕訳入力シート!O963,"")</f>
        <v/>
      </c>
      <c r="T963" s="3">
        <f t="shared" si="56"/>
        <v>0</v>
      </c>
      <c r="U963" s="3">
        <f t="shared" si="57"/>
        <v>0</v>
      </c>
      <c r="V963" s="113" t="str">
        <f>IF(仕訳入力シート!R963&lt;&gt;0,仕訳入力シート!R963,"")</f>
        <v/>
      </c>
      <c r="W963" s="3" t="str">
        <f>IF(仕訳入力シート!S963&lt;&gt;0,仕訳入力シート!S963,"")</f>
        <v/>
      </c>
      <c r="X963" s="3" t="str">
        <f>IF(仕訳入力シート!T963&lt;&gt;0,仕訳入力シート!T963,"")</f>
        <v/>
      </c>
      <c r="Y963" s="3" t="str">
        <f>IF(仕訳入力シート!U963&lt;&gt;0,仕訳入力シート!U963,"")</f>
        <v/>
      </c>
      <c r="Z963" s="116" t="str">
        <f>IF(仕訳入力シート!AB963&lt;&gt;0,仕訳入力シート!AB963,"")</f>
        <v/>
      </c>
      <c r="AA963" s="3" t="str">
        <f>IF(仕訳入力シート!AC963&lt;&gt;0,仕訳入力シート!AC963,"")</f>
        <v/>
      </c>
      <c r="AB963" s="3" t="str">
        <f>IF(仕訳入力シート!V963&lt;&gt;"",仕訳入力シート!V963,"")</f>
        <v/>
      </c>
      <c r="AC963" s="3" t="str">
        <f>IF(仕訳入力シート!X963&lt;&gt;"",仕訳入力シート!X963,"")</f>
        <v/>
      </c>
      <c r="AD963" s="3" t="str">
        <f>IF(仕訳入力シート!AA963&lt;&gt;"",仕訳入力シート!AA963,"")</f>
        <v/>
      </c>
      <c r="AE963" s="3">
        <f t="shared" si="58"/>
        <v>0</v>
      </c>
      <c r="AF963" s="3">
        <f t="shared" si="59"/>
        <v>0</v>
      </c>
      <c r="AG963" s="121" t="str">
        <f>IF(仕訳入力シート!AD963&lt;&gt;0,仕訳入力シート!AD963,"")</f>
        <v/>
      </c>
      <c r="AH963" s="3" t="str">
        <f>IF(仕訳入力シート!AE963&lt;&gt;"",仕訳入力シート!AE963,"")</f>
        <v/>
      </c>
      <c r="AI963" s="117" t="str">
        <f>IF(仕訳入力シート!AH963&lt;&gt;0,仕訳入力シート!AH963,"")</f>
        <v/>
      </c>
      <c r="AJ963" s="118" t="str">
        <f>IF(仕訳入力シート!AI963&lt;&gt;0,仕訳入力シート!AI963,"")</f>
        <v/>
      </c>
      <c r="AK963" s="118" t="str">
        <f>IF(仕訳入力シート!AJ963&lt;&gt;0,仕訳入力シート!AJ963,"")</f>
        <v/>
      </c>
      <c r="AL963" s="118" t="str">
        <f>IF(仕訳入力シート!AK963&lt;&gt;0,仕訳入力シート!AK963,"")</f>
        <v/>
      </c>
      <c r="AM963" s="118" t="str">
        <f>IF(仕訳入力シート!AL963&lt;&gt;0,仕訳入力シート!AL963,"")</f>
        <v/>
      </c>
      <c r="AN963" s="118"/>
      <c r="AO963" s="118"/>
      <c r="AP963" s="118"/>
      <c r="AQ963" s="118"/>
      <c r="AR963" s="118"/>
      <c r="AS963" s="118"/>
      <c r="AT963" s="118"/>
      <c r="AU963" s="120" t="str">
        <f>IF(仕訳入力シート!AQ963&lt;&gt;0,仕訳入力シート!AQ963,"")</f>
        <v/>
      </c>
      <c r="AV963" s="118" t="str">
        <f>IF(仕訳入力シート!AR963&lt;&gt;0,仕訳入力シート!AR963,"")</f>
        <v/>
      </c>
      <c r="AW963" s="120" t="str">
        <f>IF(仕訳入力シート!AT963&lt;&gt;0,仕訳入力シート!AT963,"")</f>
        <v/>
      </c>
      <c r="AX963" s="118" t="str">
        <f>IF(仕訳入力シート!AU963&lt;&gt;0,仕訳入力シート!AU963,"")</f>
        <v/>
      </c>
    </row>
    <row r="964" spans="1:50" ht="17.45" customHeight="1">
      <c r="A964" s="3" t="str">
        <f>IF(C964="",MAX(A$8:A963)+1,"")</f>
        <v/>
      </c>
      <c r="C964" s="3" t="str">
        <f>IF(仕訳入力シート!A964="*","*",IF(J964="","*",IF(J964=0,"*","")))</f>
        <v>*</v>
      </c>
      <c r="D964" s="3">
        <f>仕訳入力シート!B964</f>
        <v>956</v>
      </c>
      <c r="E964" s="3" t="str">
        <f>IF(仕訳入力シート!C964&lt;&gt;0,仕訳入力シート!C964,"")</f>
        <v/>
      </c>
      <c r="F964" s="110" t="str">
        <f>IF(仕訳入力シート!D964&lt;&gt;0,仕訳入力シート!D964,"")</f>
        <v/>
      </c>
      <c r="H964" s="110" t="str">
        <f>IF(仕訳入力シート!AN964&lt;&gt;0,仕訳入力シート!AN964,"")</f>
        <v/>
      </c>
      <c r="I964" s="110" t="str">
        <f>IF(仕訳入力シート!AO964&lt;&gt;0,仕訳入力シート!AO964,"")</f>
        <v/>
      </c>
      <c r="J964" s="143">
        <f>仕訳入力シート!E964</f>
        <v>0</v>
      </c>
      <c r="K964" s="116" t="str">
        <f>IF(仕訳入力シート!F964&lt;&gt;0,仕訳入力シート!F964,"")</f>
        <v/>
      </c>
      <c r="L964" s="3" t="str">
        <f>IF(仕訳入力シート!G964&lt;&gt;0,仕訳入力シート!G964,"")</f>
        <v/>
      </c>
      <c r="M964" s="3" t="str">
        <f>IF(仕訳入力シート!H964&lt;&gt;0,仕訳入力シート!H964,"")</f>
        <v/>
      </c>
      <c r="N964" s="3" t="str">
        <f>IF(仕訳入力シート!I964&lt;&gt;0,仕訳入力シート!I964,"")</f>
        <v/>
      </c>
      <c r="O964" s="116" t="str">
        <f>IF(仕訳入力シート!P964&lt;&gt;0,仕訳入力シート!P964,"")</f>
        <v/>
      </c>
      <c r="P964" s="3" t="str">
        <f>IF(仕訳入力シート!Q964&lt;&gt;0,仕訳入力シート!Q964,"")</f>
        <v/>
      </c>
      <c r="Q964" s="3" t="str">
        <f>IF(仕訳入力シート!J964&lt;&gt;"",仕訳入力シート!J964,"")</f>
        <v/>
      </c>
      <c r="R964" s="3" t="str">
        <f>IF(仕訳入力シート!L964&lt;&gt;"",仕訳入力シート!L964,"")</f>
        <v/>
      </c>
      <c r="S964" s="3" t="str">
        <f>IF(仕訳入力シート!O964&lt;&gt;"",仕訳入力シート!O964,"")</f>
        <v/>
      </c>
      <c r="T964" s="3">
        <f t="shared" si="56"/>
        <v>0</v>
      </c>
      <c r="U964" s="3">
        <f t="shared" si="57"/>
        <v>0</v>
      </c>
      <c r="V964" s="113" t="str">
        <f>IF(仕訳入力シート!R964&lt;&gt;0,仕訳入力シート!R964,"")</f>
        <v/>
      </c>
      <c r="W964" s="3" t="str">
        <f>IF(仕訳入力シート!S964&lt;&gt;0,仕訳入力シート!S964,"")</f>
        <v/>
      </c>
      <c r="X964" s="3" t="str">
        <f>IF(仕訳入力シート!T964&lt;&gt;0,仕訳入力シート!T964,"")</f>
        <v/>
      </c>
      <c r="Y964" s="3" t="str">
        <f>IF(仕訳入力シート!U964&lt;&gt;0,仕訳入力シート!U964,"")</f>
        <v/>
      </c>
      <c r="Z964" s="116" t="str">
        <f>IF(仕訳入力シート!AB964&lt;&gt;0,仕訳入力シート!AB964,"")</f>
        <v/>
      </c>
      <c r="AA964" s="3" t="str">
        <f>IF(仕訳入力シート!AC964&lt;&gt;0,仕訳入力シート!AC964,"")</f>
        <v/>
      </c>
      <c r="AB964" s="3" t="str">
        <f>IF(仕訳入力シート!V964&lt;&gt;"",仕訳入力シート!V964,"")</f>
        <v/>
      </c>
      <c r="AC964" s="3" t="str">
        <f>IF(仕訳入力シート!X964&lt;&gt;"",仕訳入力シート!X964,"")</f>
        <v/>
      </c>
      <c r="AD964" s="3" t="str">
        <f>IF(仕訳入力シート!AA964&lt;&gt;"",仕訳入力シート!AA964,"")</f>
        <v/>
      </c>
      <c r="AE964" s="3">
        <f t="shared" si="58"/>
        <v>0</v>
      </c>
      <c r="AF964" s="3">
        <f t="shared" si="59"/>
        <v>0</v>
      </c>
      <c r="AG964" s="121" t="str">
        <f>IF(仕訳入力シート!AD964&lt;&gt;0,仕訳入力シート!AD964,"")</f>
        <v/>
      </c>
      <c r="AH964" s="3" t="str">
        <f>IF(仕訳入力シート!AE964&lt;&gt;"",仕訳入力シート!AE964,"")</f>
        <v/>
      </c>
      <c r="AI964" s="117" t="str">
        <f>IF(仕訳入力シート!AH964&lt;&gt;0,仕訳入力シート!AH964,"")</f>
        <v/>
      </c>
      <c r="AJ964" s="118" t="str">
        <f>IF(仕訳入力シート!AI964&lt;&gt;0,仕訳入力シート!AI964,"")</f>
        <v/>
      </c>
      <c r="AK964" s="118" t="str">
        <f>IF(仕訳入力シート!AJ964&lt;&gt;0,仕訳入力シート!AJ964,"")</f>
        <v/>
      </c>
      <c r="AL964" s="118" t="str">
        <f>IF(仕訳入力シート!AK964&lt;&gt;0,仕訳入力シート!AK964,"")</f>
        <v/>
      </c>
      <c r="AM964" s="118" t="str">
        <f>IF(仕訳入力シート!AL964&lt;&gt;0,仕訳入力シート!AL964,"")</f>
        <v/>
      </c>
      <c r="AN964" s="118"/>
      <c r="AO964" s="118"/>
      <c r="AP964" s="118"/>
      <c r="AQ964" s="118"/>
      <c r="AR964" s="118"/>
      <c r="AS964" s="118"/>
      <c r="AT964" s="118"/>
      <c r="AU964" s="120" t="str">
        <f>IF(仕訳入力シート!AQ964&lt;&gt;0,仕訳入力シート!AQ964,"")</f>
        <v/>
      </c>
      <c r="AV964" s="118" t="str">
        <f>IF(仕訳入力シート!AR964&lt;&gt;0,仕訳入力シート!AR964,"")</f>
        <v/>
      </c>
      <c r="AW964" s="120" t="str">
        <f>IF(仕訳入力シート!AT964&lt;&gt;0,仕訳入力シート!AT964,"")</f>
        <v/>
      </c>
      <c r="AX964" s="118" t="str">
        <f>IF(仕訳入力シート!AU964&lt;&gt;0,仕訳入力シート!AU964,"")</f>
        <v/>
      </c>
    </row>
    <row r="965" spans="1:50" ht="17.45" customHeight="1">
      <c r="A965" s="3" t="str">
        <f>IF(C965="",MAX(A$8:A964)+1,"")</f>
        <v/>
      </c>
      <c r="C965" s="3" t="str">
        <f>IF(仕訳入力シート!A965="*","*",IF(J965="","*",IF(J965=0,"*","")))</f>
        <v>*</v>
      </c>
      <c r="D965" s="3">
        <f>仕訳入力シート!B965</f>
        <v>957</v>
      </c>
      <c r="E965" s="3" t="str">
        <f>IF(仕訳入力シート!C965&lt;&gt;0,仕訳入力シート!C965,"")</f>
        <v/>
      </c>
      <c r="F965" s="110" t="str">
        <f>IF(仕訳入力シート!D965&lt;&gt;0,仕訳入力シート!D965,"")</f>
        <v/>
      </c>
      <c r="H965" s="110" t="str">
        <f>IF(仕訳入力シート!AN965&lt;&gt;0,仕訳入力シート!AN965,"")</f>
        <v/>
      </c>
      <c r="I965" s="110" t="str">
        <f>IF(仕訳入力シート!AO965&lt;&gt;0,仕訳入力シート!AO965,"")</f>
        <v/>
      </c>
      <c r="J965" s="143">
        <f>仕訳入力シート!E965</f>
        <v>0</v>
      </c>
      <c r="K965" s="116" t="str">
        <f>IF(仕訳入力シート!F965&lt;&gt;0,仕訳入力シート!F965,"")</f>
        <v/>
      </c>
      <c r="L965" s="3" t="str">
        <f>IF(仕訳入力シート!G965&lt;&gt;0,仕訳入力シート!G965,"")</f>
        <v/>
      </c>
      <c r="M965" s="3" t="str">
        <f>IF(仕訳入力シート!H965&lt;&gt;0,仕訳入力シート!H965,"")</f>
        <v/>
      </c>
      <c r="N965" s="3" t="str">
        <f>IF(仕訳入力シート!I965&lt;&gt;0,仕訳入力シート!I965,"")</f>
        <v/>
      </c>
      <c r="O965" s="116" t="str">
        <f>IF(仕訳入力シート!P965&lt;&gt;0,仕訳入力シート!P965,"")</f>
        <v/>
      </c>
      <c r="P965" s="3" t="str">
        <f>IF(仕訳入力シート!Q965&lt;&gt;0,仕訳入力シート!Q965,"")</f>
        <v/>
      </c>
      <c r="Q965" s="3" t="str">
        <f>IF(仕訳入力シート!J965&lt;&gt;"",仕訳入力シート!J965,"")</f>
        <v/>
      </c>
      <c r="R965" s="3" t="str">
        <f>IF(仕訳入力シート!L965&lt;&gt;"",仕訳入力シート!L965,"")</f>
        <v/>
      </c>
      <c r="S965" s="3" t="str">
        <f>IF(仕訳入力シート!O965&lt;&gt;"",仕訳入力シート!O965,"")</f>
        <v/>
      </c>
      <c r="T965" s="3">
        <f t="shared" si="56"/>
        <v>0</v>
      </c>
      <c r="U965" s="3">
        <f t="shared" si="57"/>
        <v>0</v>
      </c>
      <c r="V965" s="113" t="str">
        <f>IF(仕訳入力シート!R965&lt;&gt;0,仕訳入力シート!R965,"")</f>
        <v/>
      </c>
      <c r="W965" s="3" t="str">
        <f>IF(仕訳入力シート!S965&lt;&gt;0,仕訳入力シート!S965,"")</f>
        <v/>
      </c>
      <c r="X965" s="3" t="str">
        <f>IF(仕訳入力シート!T965&lt;&gt;0,仕訳入力シート!T965,"")</f>
        <v/>
      </c>
      <c r="Y965" s="3" t="str">
        <f>IF(仕訳入力シート!U965&lt;&gt;0,仕訳入力シート!U965,"")</f>
        <v/>
      </c>
      <c r="Z965" s="116" t="str">
        <f>IF(仕訳入力シート!AB965&lt;&gt;0,仕訳入力シート!AB965,"")</f>
        <v/>
      </c>
      <c r="AA965" s="3" t="str">
        <f>IF(仕訳入力シート!AC965&lt;&gt;0,仕訳入力シート!AC965,"")</f>
        <v/>
      </c>
      <c r="AB965" s="3" t="str">
        <f>IF(仕訳入力シート!V965&lt;&gt;"",仕訳入力シート!V965,"")</f>
        <v/>
      </c>
      <c r="AC965" s="3" t="str">
        <f>IF(仕訳入力シート!X965&lt;&gt;"",仕訳入力シート!X965,"")</f>
        <v/>
      </c>
      <c r="AD965" s="3" t="str">
        <f>IF(仕訳入力シート!AA965&lt;&gt;"",仕訳入力シート!AA965,"")</f>
        <v/>
      </c>
      <c r="AE965" s="3">
        <f t="shared" si="58"/>
        <v>0</v>
      </c>
      <c r="AF965" s="3">
        <f t="shared" si="59"/>
        <v>0</v>
      </c>
      <c r="AG965" s="121" t="str">
        <f>IF(仕訳入力シート!AD965&lt;&gt;0,仕訳入力シート!AD965,"")</f>
        <v/>
      </c>
      <c r="AH965" s="3" t="str">
        <f>IF(仕訳入力シート!AE965&lt;&gt;"",仕訳入力シート!AE965,"")</f>
        <v/>
      </c>
      <c r="AI965" s="117" t="str">
        <f>IF(仕訳入力シート!AH965&lt;&gt;0,仕訳入力シート!AH965,"")</f>
        <v/>
      </c>
      <c r="AJ965" s="118" t="str">
        <f>IF(仕訳入力シート!AI965&lt;&gt;0,仕訳入力シート!AI965,"")</f>
        <v/>
      </c>
      <c r="AK965" s="118" t="str">
        <f>IF(仕訳入力シート!AJ965&lt;&gt;0,仕訳入力シート!AJ965,"")</f>
        <v/>
      </c>
      <c r="AL965" s="118" t="str">
        <f>IF(仕訳入力シート!AK965&lt;&gt;0,仕訳入力シート!AK965,"")</f>
        <v/>
      </c>
      <c r="AM965" s="118" t="str">
        <f>IF(仕訳入力シート!AL965&lt;&gt;0,仕訳入力シート!AL965,"")</f>
        <v/>
      </c>
      <c r="AN965" s="118"/>
      <c r="AO965" s="118"/>
      <c r="AP965" s="118"/>
      <c r="AQ965" s="118"/>
      <c r="AR965" s="118"/>
      <c r="AS965" s="118"/>
      <c r="AT965" s="118"/>
      <c r="AU965" s="120" t="str">
        <f>IF(仕訳入力シート!AQ965&lt;&gt;0,仕訳入力シート!AQ965,"")</f>
        <v/>
      </c>
      <c r="AV965" s="118" t="str">
        <f>IF(仕訳入力シート!AR965&lt;&gt;0,仕訳入力シート!AR965,"")</f>
        <v/>
      </c>
      <c r="AW965" s="120" t="str">
        <f>IF(仕訳入力シート!AT965&lt;&gt;0,仕訳入力シート!AT965,"")</f>
        <v/>
      </c>
      <c r="AX965" s="118" t="str">
        <f>IF(仕訳入力シート!AU965&lt;&gt;0,仕訳入力シート!AU965,"")</f>
        <v/>
      </c>
    </row>
    <row r="966" spans="1:50" ht="17.45" customHeight="1">
      <c r="A966" s="3" t="str">
        <f>IF(C966="",MAX(A$8:A965)+1,"")</f>
        <v/>
      </c>
      <c r="C966" s="3" t="str">
        <f>IF(仕訳入力シート!A966="*","*",IF(J966="","*",IF(J966=0,"*","")))</f>
        <v>*</v>
      </c>
      <c r="D966" s="3">
        <f>仕訳入力シート!B966</f>
        <v>958</v>
      </c>
      <c r="E966" s="3" t="str">
        <f>IF(仕訳入力シート!C966&lt;&gt;0,仕訳入力シート!C966,"")</f>
        <v/>
      </c>
      <c r="F966" s="110" t="str">
        <f>IF(仕訳入力シート!D966&lt;&gt;0,仕訳入力シート!D966,"")</f>
        <v/>
      </c>
      <c r="H966" s="110" t="str">
        <f>IF(仕訳入力シート!AN966&lt;&gt;0,仕訳入力シート!AN966,"")</f>
        <v/>
      </c>
      <c r="I966" s="110" t="str">
        <f>IF(仕訳入力シート!AO966&lt;&gt;0,仕訳入力シート!AO966,"")</f>
        <v/>
      </c>
      <c r="J966" s="143">
        <f>仕訳入力シート!E966</f>
        <v>0</v>
      </c>
      <c r="K966" s="116" t="str">
        <f>IF(仕訳入力シート!F966&lt;&gt;0,仕訳入力シート!F966,"")</f>
        <v/>
      </c>
      <c r="L966" s="3" t="str">
        <f>IF(仕訳入力シート!G966&lt;&gt;0,仕訳入力シート!G966,"")</f>
        <v/>
      </c>
      <c r="M966" s="3" t="str">
        <f>IF(仕訳入力シート!H966&lt;&gt;0,仕訳入力シート!H966,"")</f>
        <v/>
      </c>
      <c r="N966" s="3" t="str">
        <f>IF(仕訳入力シート!I966&lt;&gt;0,仕訳入力シート!I966,"")</f>
        <v/>
      </c>
      <c r="O966" s="116" t="str">
        <f>IF(仕訳入力シート!P966&lt;&gt;0,仕訳入力シート!P966,"")</f>
        <v/>
      </c>
      <c r="P966" s="3" t="str">
        <f>IF(仕訳入力シート!Q966&lt;&gt;0,仕訳入力シート!Q966,"")</f>
        <v/>
      </c>
      <c r="Q966" s="3" t="str">
        <f>IF(仕訳入力シート!J966&lt;&gt;"",仕訳入力シート!J966,"")</f>
        <v/>
      </c>
      <c r="R966" s="3" t="str">
        <f>IF(仕訳入力シート!L966&lt;&gt;"",仕訳入力シート!L966,"")</f>
        <v/>
      </c>
      <c r="S966" s="3" t="str">
        <f>IF(仕訳入力シート!O966&lt;&gt;"",仕訳入力シート!O966,"")</f>
        <v/>
      </c>
      <c r="T966" s="3">
        <f t="shared" si="56"/>
        <v>0</v>
      </c>
      <c r="U966" s="3">
        <f t="shared" si="57"/>
        <v>0</v>
      </c>
      <c r="V966" s="113" t="str">
        <f>IF(仕訳入力シート!R966&lt;&gt;0,仕訳入力シート!R966,"")</f>
        <v/>
      </c>
      <c r="W966" s="3" t="str">
        <f>IF(仕訳入力シート!S966&lt;&gt;0,仕訳入力シート!S966,"")</f>
        <v/>
      </c>
      <c r="X966" s="3" t="str">
        <f>IF(仕訳入力シート!T966&lt;&gt;0,仕訳入力シート!T966,"")</f>
        <v/>
      </c>
      <c r="Y966" s="3" t="str">
        <f>IF(仕訳入力シート!U966&lt;&gt;0,仕訳入力シート!U966,"")</f>
        <v/>
      </c>
      <c r="Z966" s="116" t="str">
        <f>IF(仕訳入力シート!AB966&lt;&gt;0,仕訳入力シート!AB966,"")</f>
        <v/>
      </c>
      <c r="AA966" s="3" t="str">
        <f>IF(仕訳入力シート!AC966&lt;&gt;0,仕訳入力シート!AC966,"")</f>
        <v/>
      </c>
      <c r="AB966" s="3" t="str">
        <f>IF(仕訳入力シート!V966&lt;&gt;"",仕訳入力シート!V966,"")</f>
        <v/>
      </c>
      <c r="AC966" s="3" t="str">
        <f>IF(仕訳入力シート!X966&lt;&gt;"",仕訳入力シート!X966,"")</f>
        <v/>
      </c>
      <c r="AD966" s="3" t="str">
        <f>IF(仕訳入力シート!AA966&lt;&gt;"",仕訳入力シート!AA966,"")</f>
        <v/>
      </c>
      <c r="AE966" s="3">
        <f t="shared" si="58"/>
        <v>0</v>
      </c>
      <c r="AF966" s="3">
        <f t="shared" si="59"/>
        <v>0</v>
      </c>
      <c r="AG966" s="121" t="str">
        <f>IF(仕訳入力シート!AD966&lt;&gt;0,仕訳入力シート!AD966,"")</f>
        <v/>
      </c>
      <c r="AH966" s="3" t="str">
        <f>IF(仕訳入力シート!AE966&lt;&gt;"",仕訳入力シート!AE966,"")</f>
        <v/>
      </c>
      <c r="AI966" s="117" t="str">
        <f>IF(仕訳入力シート!AH966&lt;&gt;0,仕訳入力シート!AH966,"")</f>
        <v/>
      </c>
      <c r="AJ966" s="118" t="str">
        <f>IF(仕訳入力シート!AI966&lt;&gt;0,仕訳入力シート!AI966,"")</f>
        <v/>
      </c>
      <c r="AK966" s="118" t="str">
        <f>IF(仕訳入力シート!AJ966&lt;&gt;0,仕訳入力シート!AJ966,"")</f>
        <v/>
      </c>
      <c r="AL966" s="118" t="str">
        <f>IF(仕訳入力シート!AK966&lt;&gt;0,仕訳入力シート!AK966,"")</f>
        <v/>
      </c>
      <c r="AM966" s="118" t="str">
        <f>IF(仕訳入力シート!AL966&lt;&gt;0,仕訳入力シート!AL966,"")</f>
        <v/>
      </c>
      <c r="AN966" s="118"/>
      <c r="AO966" s="118"/>
      <c r="AP966" s="118"/>
      <c r="AQ966" s="118"/>
      <c r="AR966" s="118"/>
      <c r="AS966" s="118"/>
      <c r="AT966" s="118"/>
      <c r="AU966" s="120" t="str">
        <f>IF(仕訳入力シート!AQ966&lt;&gt;0,仕訳入力シート!AQ966,"")</f>
        <v/>
      </c>
      <c r="AV966" s="118" t="str">
        <f>IF(仕訳入力シート!AR966&lt;&gt;0,仕訳入力シート!AR966,"")</f>
        <v/>
      </c>
      <c r="AW966" s="120" t="str">
        <f>IF(仕訳入力シート!AT966&lt;&gt;0,仕訳入力シート!AT966,"")</f>
        <v/>
      </c>
      <c r="AX966" s="118" t="str">
        <f>IF(仕訳入力シート!AU966&lt;&gt;0,仕訳入力シート!AU966,"")</f>
        <v/>
      </c>
    </row>
    <row r="967" spans="1:50" ht="17.45" customHeight="1">
      <c r="A967" s="3" t="str">
        <f>IF(C967="",MAX(A$8:A966)+1,"")</f>
        <v/>
      </c>
      <c r="C967" s="3" t="str">
        <f>IF(仕訳入力シート!A967="*","*",IF(J967="","*",IF(J967=0,"*","")))</f>
        <v>*</v>
      </c>
      <c r="D967" s="3">
        <f>仕訳入力シート!B967</f>
        <v>959</v>
      </c>
      <c r="E967" s="3" t="str">
        <f>IF(仕訳入力シート!C967&lt;&gt;0,仕訳入力シート!C967,"")</f>
        <v/>
      </c>
      <c r="F967" s="110" t="str">
        <f>IF(仕訳入力シート!D967&lt;&gt;0,仕訳入力シート!D967,"")</f>
        <v/>
      </c>
      <c r="H967" s="110" t="str">
        <f>IF(仕訳入力シート!AN967&lt;&gt;0,仕訳入力シート!AN967,"")</f>
        <v/>
      </c>
      <c r="I967" s="110" t="str">
        <f>IF(仕訳入力シート!AO967&lt;&gt;0,仕訳入力シート!AO967,"")</f>
        <v/>
      </c>
      <c r="J967" s="143">
        <f>仕訳入力シート!E967</f>
        <v>0</v>
      </c>
      <c r="K967" s="116" t="str">
        <f>IF(仕訳入力シート!F967&lt;&gt;0,仕訳入力シート!F967,"")</f>
        <v/>
      </c>
      <c r="L967" s="3" t="str">
        <f>IF(仕訳入力シート!G967&lt;&gt;0,仕訳入力シート!G967,"")</f>
        <v/>
      </c>
      <c r="M967" s="3" t="str">
        <f>IF(仕訳入力シート!H967&lt;&gt;0,仕訳入力シート!H967,"")</f>
        <v/>
      </c>
      <c r="N967" s="3" t="str">
        <f>IF(仕訳入力シート!I967&lt;&gt;0,仕訳入力シート!I967,"")</f>
        <v/>
      </c>
      <c r="O967" s="116" t="str">
        <f>IF(仕訳入力シート!P967&lt;&gt;0,仕訳入力シート!P967,"")</f>
        <v/>
      </c>
      <c r="P967" s="3" t="str">
        <f>IF(仕訳入力シート!Q967&lt;&gt;0,仕訳入力シート!Q967,"")</f>
        <v/>
      </c>
      <c r="Q967" s="3" t="str">
        <f>IF(仕訳入力シート!J967&lt;&gt;"",仕訳入力シート!J967,"")</f>
        <v/>
      </c>
      <c r="R967" s="3" t="str">
        <f>IF(仕訳入力シート!L967&lt;&gt;"",仕訳入力シート!L967,"")</f>
        <v/>
      </c>
      <c r="S967" s="3" t="str">
        <f>IF(仕訳入力シート!O967&lt;&gt;"",仕訳入力シート!O967,"")</f>
        <v/>
      </c>
      <c r="T967" s="3">
        <f t="shared" si="56"/>
        <v>0</v>
      </c>
      <c r="U967" s="3">
        <f t="shared" si="57"/>
        <v>0</v>
      </c>
      <c r="V967" s="113" t="str">
        <f>IF(仕訳入力シート!R967&lt;&gt;0,仕訳入力シート!R967,"")</f>
        <v/>
      </c>
      <c r="W967" s="3" t="str">
        <f>IF(仕訳入力シート!S967&lt;&gt;0,仕訳入力シート!S967,"")</f>
        <v/>
      </c>
      <c r="X967" s="3" t="str">
        <f>IF(仕訳入力シート!T967&lt;&gt;0,仕訳入力シート!T967,"")</f>
        <v/>
      </c>
      <c r="Y967" s="3" t="str">
        <f>IF(仕訳入力シート!U967&lt;&gt;0,仕訳入力シート!U967,"")</f>
        <v/>
      </c>
      <c r="Z967" s="116" t="str">
        <f>IF(仕訳入力シート!AB967&lt;&gt;0,仕訳入力シート!AB967,"")</f>
        <v/>
      </c>
      <c r="AA967" s="3" t="str">
        <f>IF(仕訳入力シート!AC967&lt;&gt;0,仕訳入力シート!AC967,"")</f>
        <v/>
      </c>
      <c r="AB967" s="3" t="str">
        <f>IF(仕訳入力シート!V967&lt;&gt;"",仕訳入力シート!V967,"")</f>
        <v/>
      </c>
      <c r="AC967" s="3" t="str">
        <f>IF(仕訳入力シート!X967&lt;&gt;"",仕訳入力シート!X967,"")</f>
        <v/>
      </c>
      <c r="AD967" s="3" t="str">
        <f>IF(仕訳入力シート!AA967&lt;&gt;"",仕訳入力シート!AA967,"")</f>
        <v/>
      </c>
      <c r="AE967" s="3">
        <f t="shared" si="58"/>
        <v>0</v>
      </c>
      <c r="AF967" s="3">
        <f t="shared" si="59"/>
        <v>0</v>
      </c>
      <c r="AG967" s="121" t="str">
        <f>IF(仕訳入力シート!AD967&lt;&gt;0,仕訳入力シート!AD967,"")</f>
        <v/>
      </c>
      <c r="AH967" s="3" t="str">
        <f>IF(仕訳入力シート!AE967&lt;&gt;"",仕訳入力シート!AE967,"")</f>
        <v/>
      </c>
      <c r="AI967" s="117" t="str">
        <f>IF(仕訳入力シート!AH967&lt;&gt;0,仕訳入力シート!AH967,"")</f>
        <v/>
      </c>
      <c r="AJ967" s="118" t="str">
        <f>IF(仕訳入力シート!AI967&lt;&gt;0,仕訳入力シート!AI967,"")</f>
        <v/>
      </c>
      <c r="AK967" s="118" t="str">
        <f>IF(仕訳入力シート!AJ967&lt;&gt;0,仕訳入力シート!AJ967,"")</f>
        <v/>
      </c>
      <c r="AL967" s="118" t="str">
        <f>IF(仕訳入力シート!AK967&lt;&gt;0,仕訳入力シート!AK967,"")</f>
        <v/>
      </c>
      <c r="AM967" s="118" t="str">
        <f>IF(仕訳入力シート!AL967&lt;&gt;0,仕訳入力シート!AL967,"")</f>
        <v/>
      </c>
      <c r="AN967" s="118"/>
      <c r="AO967" s="118"/>
      <c r="AP967" s="118"/>
      <c r="AQ967" s="118"/>
      <c r="AR967" s="118"/>
      <c r="AS967" s="118"/>
      <c r="AT967" s="118"/>
      <c r="AU967" s="120" t="str">
        <f>IF(仕訳入力シート!AQ967&lt;&gt;0,仕訳入力シート!AQ967,"")</f>
        <v/>
      </c>
      <c r="AV967" s="118" t="str">
        <f>IF(仕訳入力シート!AR967&lt;&gt;0,仕訳入力シート!AR967,"")</f>
        <v/>
      </c>
      <c r="AW967" s="120" t="str">
        <f>IF(仕訳入力シート!AT967&lt;&gt;0,仕訳入力シート!AT967,"")</f>
        <v/>
      </c>
      <c r="AX967" s="118" t="str">
        <f>IF(仕訳入力シート!AU967&lt;&gt;0,仕訳入力シート!AU967,"")</f>
        <v/>
      </c>
    </row>
    <row r="968" spans="1:50" ht="17.45" customHeight="1">
      <c r="A968" s="3" t="str">
        <f>IF(C968="",MAX(A$8:A967)+1,"")</f>
        <v/>
      </c>
      <c r="C968" s="3" t="str">
        <f>IF(仕訳入力シート!A968="*","*",IF(J968="","*",IF(J968=0,"*","")))</f>
        <v>*</v>
      </c>
      <c r="D968" s="3">
        <f>仕訳入力シート!B968</f>
        <v>960</v>
      </c>
      <c r="E968" s="3" t="str">
        <f>IF(仕訳入力シート!C968&lt;&gt;0,仕訳入力シート!C968,"")</f>
        <v/>
      </c>
      <c r="F968" s="110" t="str">
        <f>IF(仕訳入力シート!D968&lt;&gt;0,仕訳入力シート!D968,"")</f>
        <v/>
      </c>
      <c r="H968" s="110" t="str">
        <f>IF(仕訳入力シート!AN968&lt;&gt;0,仕訳入力シート!AN968,"")</f>
        <v/>
      </c>
      <c r="I968" s="110" t="str">
        <f>IF(仕訳入力シート!AO968&lt;&gt;0,仕訳入力シート!AO968,"")</f>
        <v/>
      </c>
      <c r="J968" s="143">
        <f>仕訳入力シート!E968</f>
        <v>0</v>
      </c>
      <c r="K968" s="116" t="str">
        <f>IF(仕訳入力シート!F968&lt;&gt;0,仕訳入力シート!F968,"")</f>
        <v/>
      </c>
      <c r="L968" s="3" t="str">
        <f>IF(仕訳入力シート!G968&lt;&gt;0,仕訳入力シート!G968,"")</f>
        <v/>
      </c>
      <c r="M968" s="3" t="str">
        <f>IF(仕訳入力シート!H968&lt;&gt;0,仕訳入力シート!H968,"")</f>
        <v/>
      </c>
      <c r="N968" s="3" t="str">
        <f>IF(仕訳入力シート!I968&lt;&gt;0,仕訳入力シート!I968,"")</f>
        <v/>
      </c>
      <c r="O968" s="116" t="str">
        <f>IF(仕訳入力シート!P968&lt;&gt;0,仕訳入力シート!P968,"")</f>
        <v/>
      </c>
      <c r="P968" s="3" t="str">
        <f>IF(仕訳入力シート!Q968&lt;&gt;0,仕訳入力シート!Q968,"")</f>
        <v/>
      </c>
      <c r="Q968" s="3" t="str">
        <f>IF(仕訳入力シート!J968&lt;&gt;"",仕訳入力シート!J968,"")</f>
        <v/>
      </c>
      <c r="R968" s="3" t="str">
        <f>IF(仕訳入力シート!L968&lt;&gt;"",仕訳入力シート!L968,"")</f>
        <v/>
      </c>
      <c r="S968" s="3" t="str">
        <f>IF(仕訳入力シート!O968&lt;&gt;"",仕訳入力シート!O968,"")</f>
        <v/>
      </c>
      <c r="T968" s="3">
        <f t="shared" si="56"/>
        <v>0</v>
      </c>
      <c r="U968" s="3">
        <f t="shared" si="57"/>
        <v>0</v>
      </c>
      <c r="V968" s="113" t="str">
        <f>IF(仕訳入力シート!R968&lt;&gt;0,仕訳入力シート!R968,"")</f>
        <v/>
      </c>
      <c r="W968" s="3" t="str">
        <f>IF(仕訳入力シート!S968&lt;&gt;0,仕訳入力シート!S968,"")</f>
        <v/>
      </c>
      <c r="X968" s="3" t="str">
        <f>IF(仕訳入力シート!T968&lt;&gt;0,仕訳入力シート!T968,"")</f>
        <v/>
      </c>
      <c r="Y968" s="3" t="str">
        <f>IF(仕訳入力シート!U968&lt;&gt;0,仕訳入力シート!U968,"")</f>
        <v/>
      </c>
      <c r="Z968" s="116" t="str">
        <f>IF(仕訳入力シート!AB968&lt;&gt;0,仕訳入力シート!AB968,"")</f>
        <v/>
      </c>
      <c r="AA968" s="3" t="str">
        <f>IF(仕訳入力シート!AC968&lt;&gt;0,仕訳入力シート!AC968,"")</f>
        <v/>
      </c>
      <c r="AB968" s="3" t="str">
        <f>IF(仕訳入力シート!V968&lt;&gt;"",仕訳入力シート!V968,"")</f>
        <v/>
      </c>
      <c r="AC968" s="3" t="str">
        <f>IF(仕訳入力シート!X968&lt;&gt;"",仕訳入力シート!X968,"")</f>
        <v/>
      </c>
      <c r="AD968" s="3" t="str">
        <f>IF(仕訳入力シート!AA968&lt;&gt;"",仕訳入力シート!AA968,"")</f>
        <v/>
      </c>
      <c r="AE968" s="3">
        <f t="shared" si="58"/>
        <v>0</v>
      </c>
      <c r="AF968" s="3">
        <f t="shared" si="59"/>
        <v>0</v>
      </c>
      <c r="AG968" s="121" t="str">
        <f>IF(仕訳入力シート!AD968&lt;&gt;0,仕訳入力シート!AD968,"")</f>
        <v/>
      </c>
      <c r="AH968" s="3" t="str">
        <f>IF(仕訳入力シート!AE968&lt;&gt;"",仕訳入力シート!AE968,"")</f>
        <v/>
      </c>
      <c r="AI968" s="117" t="str">
        <f>IF(仕訳入力シート!AH968&lt;&gt;0,仕訳入力シート!AH968,"")</f>
        <v/>
      </c>
      <c r="AJ968" s="118" t="str">
        <f>IF(仕訳入力シート!AI968&lt;&gt;0,仕訳入力シート!AI968,"")</f>
        <v/>
      </c>
      <c r="AK968" s="118" t="str">
        <f>IF(仕訳入力シート!AJ968&lt;&gt;0,仕訳入力シート!AJ968,"")</f>
        <v/>
      </c>
      <c r="AL968" s="118" t="str">
        <f>IF(仕訳入力シート!AK968&lt;&gt;0,仕訳入力シート!AK968,"")</f>
        <v/>
      </c>
      <c r="AM968" s="118" t="str">
        <f>IF(仕訳入力シート!AL968&lt;&gt;0,仕訳入力シート!AL968,"")</f>
        <v/>
      </c>
      <c r="AN968" s="118"/>
      <c r="AO968" s="118"/>
      <c r="AP968" s="118"/>
      <c r="AQ968" s="118"/>
      <c r="AR968" s="118"/>
      <c r="AS968" s="118"/>
      <c r="AT968" s="118"/>
      <c r="AU968" s="120" t="str">
        <f>IF(仕訳入力シート!AQ968&lt;&gt;0,仕訳入力シート!AQ968,"")</f>
        <v/>
      </c>
      <c r="AV968" s="118" t="str">
        <f>IF(仕訳入力シート!AR968&lt;&gt;0,仕訳入力シート!AR968,"")</f>
        <v/>
      </c>
      <c r="AW968" s="120" t="str">
        <f>IF(仕訳入力シート!AT968&lt;&gt;0,仕訳入力シート!AT968,"")</f>
        <v/>
      </c>
      <c r="AX968" s="118" t="str">
        <f>IF(仕訳入力シート!AU968&lt;&gt;0,仕訳入力シート!AU968,"")</f>
        <v/>
      </c>
    </row>
    <row r="969" spans="1:50" ht="17.45" customHeight="1">
      <c r="A969" s="3" t="str">
        <f>IF(C969="",MAX(A$8:A968)+1,"")</f>
        <v/>
      </c>
      <c r="C969" s="3" t="str">
        <f>IF(仕訳入力シート!A969="*","*",IF(J969="","*",IF(J969=0,"*","")))</f>
        <v>*</v>
      </c>
      <c r="D969" s="3">
        <f>仕訳入力シート!B969</f>
        <v>961</v>
      </c>
      <c r="E969" s="3" t="str">
        <f>IF(仕訳入力シート!C969&lt;&gt;0,仕訳入力シート!C969,"")</f>
        <v/>
      </c>
      <c r="F969" s="110" t="str">
        <f>IF(仕訳入力シート!D969&lt;&gt;0,仕訳入力シート!D969,"")</f>
        <v/>
      </c>
      <c r="H969" s="110" t="str">
        <f>IF(仕訳入力シート!AN969&lt;&gt;0,仕訳入力シート!AN969,"")</f>
        <v/>
      </c>
      <c r="I969" s="110" t="str">
        <f>IF(仕訳入力シート!AO969&lt;&gt;0,仕訳入力シート!AO969,"")</f>
        <v/>
      </c>
      <c r="J969" s="143">
        <f>仕訳入力シート!E969</f>
        <v>0</v>
      </c>
      <c r="K969" s="116" t="str">
        <f>IF(仕訳入力シート!F969&lt;&gt;0,仕訳入力シート!F969,"")</f>
        <v/>
      </c>
      <c r="L969" s="3" t="str">
        <f>IF(仕訳入力シート!G969&lt;&gt;0,仕訳入力シート!G969,"")</f>
        <v/>
      </c>
      <c r="M969" s="3" t="str">
        <f>IF(仕訳入力シート!H969&lt;&gt;0,仕訳入力シート!H969,"")</f>
        <v/>
      </c>
      <c r="N969" s="3" t="str">
        <f>IF(仕訳入力シート!I969&lt;&gt;0,仕訳入力シート!I969,"")</f>
        <v/>
      </c>
      <c r="O969" s="116" t="str">
        <f>IF(仕訳入力シート!P969&lt;&gt;0,仕訳入力シート!P969,"")</f>
        <v/>
      </c>
      <c r="P969" s="3" t="str">
        <f>IF(仕訳入力シート!Q969&lt;&gt;0,仕訳入力シート!Q969,"")</f>
        <v/>
      </c>
      <c r="Q969" s="3" t="str">
        <f>IF(仕訳入力シート!J969&lt;&gt;"",仕訳入力シート!J969,"")</f>
        <v/>
      </c>
      <c r="R969" s="3" t="str">
        <f>IF(仕訳入力シート!L969&lt;&gt;"",仕訳入力シート!L969,"")</f>
        <v/>
      </c>
      <c r="S969" s="3" t="str">
        <f>IF(仕訳入力シート!O969&lt;&gt;"",仕訳入力シート!O969,"")</f>
        <v/>
      </c>
      <c r="T969" s="3">
        <f t="shared" si="56"/>
        <v>0</v>
      </c>
      <c r="U969" s="3">
        <f t="shared" si="57"/>
        <v>0</v>
      </c>
      <c r="V969" s="113" t="str">
        <f>IF(仕訳入力シート!R969&lt;&gt;0,仕訳入力シート!R969,"")</f>
        <v/>
      </c>
      <c r="W969" s="3" t="str">
        <f>IF(仕訳入力シート!S969&lt;&gt;0,仕訳入力シート!S969,"")</f>
        <v/>
      </c>
      <c r="X969" s="3" t="str">
        <f>IF(仕訳入力シート!T969&lt;&gt;0,仕訳入力シート!T969,"")</f>
        <v/>
      </c>
      <c r="Y969" s="3" t="str">
        <f>IF(仕訳入力シート!U969&lt;&gt;0,仕訳入力シート!U969,"")</f>
        <v/>
      </c>
      <c r="Z969" s="116" t="str">
        <f>IF(仕訳入力シート!AB969&lt;&gt;0,仕訳入力シート!AB969,"")</f>
        <v/>
      </c>
      <c r="AA969" s="3" t="str">
        <f>IF(仕訳入力シート!AC969&lt;&gt;0,仕訳入力シート!AC969,"")</f>
        <v/>
      </c>
      <c r="AB969" s="3" t="str">
        <f>IF(仕訳入力シート!V969&lt;&gt;"",仕訳入力シート!V969,"")</f>
        <v/>
      </c>
      <c r="AC969" s="3" t="str">
        <f>IF(仕訳入力シート!X969&lt;&gt;"",仕訳入力シート!X969,"")</f>
        <v/>
      </c>
      <c r="AD969" s="3" t="str">
        <f>IF(仕訳入力シート!AA969&lt;&gt;"",仕訳入力シート!AA969,"")</f>
        <v/>
      </c>
      <c r="AE969" s="3">
        <f t="shared" si="58"/>
        <v>0</v>
      </c>
      <c r="AF969" s="3">
        <f t="shared" si="59"/>
        <v>0</v>
      </c>
      <c r="AG969" s="121" t="str">
        <f>IF(仕訳入力シート!AD969&lt;&gt;0,仕訳入力シート!AD969,"")</f>
        <v/>
      </c>
      <c r="AH969" s="3" t="str">
        <f>IF(仕訳入力シート!AE969&lt;&gt;"",仕訳入力シート!AE969,"")</f>
        <v/>
      </c>
      <c r="AI969" s="117" t="str">
        <f>IF(仕訳入力シート!AH969&lt;&gt;0,仕訳入力シート!AH969,"")</f>
        <v/>
      </c>
      <c r="AJ969" s="118" t="str">
        <f>IF(仕訳入力シート!AI969&lt;&gt;0,仕訳入力シート!AI969,"")</f>
        <v/>
      </c>
      <c r="AK969" s="118" t="str">
        <f>IF(仕訳入力シート!AJ969&lt;&gt;0,仕訳入力シート!AJ969,"")</f>
        <v/>
      </c>
      <c r="AL969" s="118" t="str">
        <f>IF(仕訳入力シート!AK969&lt;&gt;0,仕訳入力シート!AK969,"")</f>
        <v/>
      </c>
      <c r="AM969" s="118" t="str">
        <f>IF(仕訳入力シート!AL969&lt;&gt;0,仕訳入力シート!AL969,"")</f>
        <v/>
      </c>
      <c r="AN969" s="118"/>
      <c r="AO969" s="118"/>
      <c r="AP969" s="118"/>
      <c r="AQ969" s="118"/>
      <c r="AR969" s="118"/>
      <c r="AS969" s="118"/>
      <c r="AT969" s="118"/>
      <c r="AU969" s="120" t="str">
        <f>IF(仕訳入力シート!AQ969&lt;&gt;0,仕訳入力シート!AQ969,"")</f>
        <v/>
      </c>
      <c r="AV969" s="118" t="str">
        <f>IF(仕訳入力シート!AR969&lt;&gt;0,仕訳入力シート!AR969,"")</f>
        <v/>
      </c>
      <c r="AW969" s="120" t="str">
        <f>IF(仕訳入力シート!AT969&lt;&gt;0,仕訳入力シート!AT969,"")</f>
        <v/>
      </c>
      <c r="AX969" s="118" t="str">
        <f>IF(仕訳入力シート!AU969&lt;&gt;0,仕訳入力シート!AU969,"")</f>
        <v/>
      </c>
    </row>
    <row r="970" spans="1:50" ht="17.45" customHeight="1">
      <c r="A970" s="3" t="str">
        <f>IF(C970="",MAX(A$8:A969)+1,"")</f>
        <v/>
      </c>
      <c r="C970" s="3" t="str">
        <f>IF(仕訳入力シート!A970="*","*",IF(J970="","*",IF(J970=0,"*","")))</f>
        <v>*</v>
      </c>
      <c r="D970" s="3">
        <f>仕訳入力シート!B970</f>
        <v>962</v>
      </c>
      <c r="E970" s="3" t="str">
        <f>IF(仕訳入力シート!C970&lt;&gt;0,仕訳入力シート!C970,"")</f>
        <v/>
      </c>
      <c r="F970" s="110" t="str">
        <f>IF(仕訳入力シート!D970&lt;&gt;0,仕訳入力シート!D970,"")</f>
        <v/>
      </c>
      <c r="H970" s="110" t="str">
        <f>IF(仕訳入力シート!AN970&lt;&gt;0,仕訳入力シート!AN970,"")</f>
        <v/>
      </c>
      <c r="I970" s="110" t="str">
        <f>IF(仕訳入力シート!AO970&lt;&gt;0,仕訳入力シート!AO970,"")</f>
        <v/>
      </c>
      <c r="J970" s="143">
        <f>仕訳入力シート!E970</f>
        <v>0</v>
      </c>
      <c r="K970" s="116" t="str">
        <f>IF(仕訳入力シート!F970&lt;&gt;0,仕訳入力シート!F970,"")</f>
        <v/>
      </c>
      <c r="L970" s="3" t="str">
        <f>IF(仕訳入力シート!G970&lt;&gt;0,仕訳入力シート!G970,"")</f>
        <v/>
      </c>
      <c r="M970" s="3" t="str">
        <f>IF(仕訳入力シート!H970&lt;&gt;0,仕訳入力シート!H970,"")</f>
        <v/>
      </c>
      <c r="N970" s="3" t="str">
        <f>IF(仕訳入力シート!I970&lt;&gt;0,仕訳入力シート!I970,"")</f>
        <v/>
      </c>
      <c r="O970" s="116" t="str">
        <f>IF(仕訳入力シート!P970&lt;&gt;0,仕訳入力シート!P970,"")</f>
        <v/>
      </c>
      <c r="P970" s="3" t="str">
        <f>IF(仕訳入力シート!Q970&lt;&gt;0,仕訳入力シート!Q970,"")</f>
        <v/>
      </c>
      <c r="Q970" s="3" t="str">
        <f>IF(仕訳入力シート!J970&lt;&gt;"",仕訳入力シート!J970,"")</f>
        <v/>
      </c>
      <c r="R970" s="3" t="str">
        <f>IF(仕訳入力シート!L970&lt;&gt;"",仕訳入力シート!L970,"")</f>
        <v/>
      </c>
      <c r="S970" s="3" t="str">
        <f>IF(仕訳入力シート!O970&lt;&gt;"",仕訳入力シート!O970,"")</f>
        <v/>
      </c>
      <c r="T970" s="3">
        <f t="shared" ref="T970:T1008" si="60">J970-U970</f>
        <v>0</v>
      </c>
      <c r="U970" s="3">
        <f t="shared" ref="U970:U1008" si="61">IF(J970&lt;&gt;0,ROUND((J970/(100+S970)*S970)*IF(Q970=42,0.5,IF(Q970=43,0.8,1)),0),0)</f>
        <v>0</v>
      </c>
      <c r="V970" s="113" t="str">
        <f>IF(仕訳入力シート!R970&lt;&gt;0,仕訳入力シート!R970,"")</f>
        <v/>
      </c>
      <c r="W970" s="3" t="str">
        <f>IF(仕訳入力シート!S970&lt;&gt;0,仕訳入力シート!S970,"")</f>
        <v/>
      </c>
      <c r="X970" s="3" t="str">
        <f>IF(仕訳入力シート!T970&lt;&gt;0,仕訳入力シート!T970,"")</f>
        <v/>
      </c>
      <c r="Y970" s="3" t="str">
        <f>IF(仕訳入力シート!U970&lt;&gt;0,仕訳入力シート!U970,"")</f>
        <v/>
      </c>
      <c r="Z970" s="116" t="str">
        <f>IF(仕訳入力シート!AB970&lt;&gt;0,仕訳入力シート!AB970,"")</f>
        <v/>
      </c>
      <c r="AA970" s="3" t="str">
        <f>IF(仕訳入力シート!AC970&lt;&gt;0,仕訳入力シート!AC970,"")</f>
        <v/>
      </c>
      <c r="AB970" s="3" t="str">
        <f>IF(仕訳入力シート!V970&lt;&gt;"",仕訳入力シート!V970,"")</f>
        <v/>
      </c>
      <c r="AC970" s="3" t="str">
        <f>IF(仕訳入力シート!X970&lt;&gt;"",仕訳入力シート!X970,"")</f>
        <v/>
      </c>
      <c r="AD970" s="3" t="str">
        <f>IF(仕訳入力シート!AA970&lt;&gt;"",仕訳入力シート!AA970,"")</f>
        <v/>
      </c>
      <c r="AE970" s="3">
        <f t="shared" ref="AE970:AE1008" si="62">J970-AF970</f>
        <v>0</v>
      </c>
      <c r="AF970" s="3">
        <f t="shared" ref="AF970:AF1008" si="63">IF(J970&lt;&gt;0,ROUND((J970/(100+AD970)*AD970)*IF(AB970=42,0.5,IF(AB970=43,0.8,1)),0),0)</f>
        <v>0</v>
      </c>
      <c r="AG970" s="121" t="str">
        <f>IF(仕訳入力シート!AD970&lt;&gt;0,仕訳入力シート!AD970,"")</f>
        <v/>
      </c>
      <c r="AH970" s="3" t="str">
        <f>IF(仕訳入力シート!AE970&lt;&gt;"",仕訳入力シート!AE970,"")</f>
        <v/>
      </c>
      <c r="AI970" s="117" t="str">
        <f>IF(仕訳入力シート!AH970&lt;&gt;0,仕訳入力シート!AH970,"")</f>
        <v/>
      </c>
      <c r="AJ970" s="118" t="str">
        <f>IF(仕訳入力シート!AI970&lt;&gt;0,仕訳入力シート!AI970,"")</f>
        <v/>
      </c>
      <c r="AK970" s="118" t="str">
        <f>IF(仕訳入力シート!AJ970&lt;&gt;0,仕訳入力シート!AJ970,"")</f>
        <v/>
      </c>
      <c r="AL970" s="118" t="str">
        <f>IF(仕訳入力シート!AK970&lt;&gt;0,仕訳入力シート!AK970,"")</f>
        <v/>
      </c>
      <c r="AM970" s="118" t="str">
        <f>IF(仕訳入力シート!AL970&lt;&gt;0,仕訳入力シート!AL970,"")</f>
        <v/>
      </c>
      <c r="AN970" s="118"/>
      <c r="AO970" s="118"/>
      <c r="AP970" s="118"/>
      <c r="AQ970" s="118"/>
      <c r="AR970" s="118"/>
      <c r="AS970" s="118"/>
      <c r="AT970" s="118"/>
      <c r="AU970" s="120" t="str">
        <f>IF(仕訳入力シート!AQ970&lt;&gt;0,仕訳入力シート!AQ970,"")</f>
        <v/>
      </c>
      <c r="AV970" s="118" t="str">
        <f>IF(仕訳入力シート!AR970&lt;&gt;0,仕訳入力シート!AR970,"")</f>
        <v/>
      </c>
      <c r="AW970" s="120" t="str">
        <f>IF(仕訳入力シート!AT970&lt;&gt;0,仕訳入力シート!AT970,"")</f>
        <v/>
      </c>
      <c r="AX970" s="118" t="str">
        <f>IF(仕訳入力シート!AU970&lt;&gt;0,仕訳入力シート!AU970,"")</f>
        <v/>
      </c>
    </row>
    <row r="971" spans="1:50" ht="17.45" customHeight="1">
      <c r="A971" s="3" t="str">
        <f>IF(C971="",MAX(A$8:A970)+1,"")</f>
        <v/>
      </c>
      <c r="C971" s="3" t="str">
        <f>IF(仕訳入力シート!A971="*","*",IF(J971="","*",IF(J971=0,"*","")))</f>
        <v>*</v>
      </c>
      <c r="D971" s="3">
        <f>仕訳入力シート!B971</f>
        <v>963</v>
      </c>
      <c r="E971" s="3" t="str">
        <f>IF(仕訳入力シート!C971&lt;&gt;0,仕訳入力シート!C971,"")</f>
        <v/>
      </c>
      <c r="F971" s="110" t="str">
        <f>IF(仕訳入力シート!D971&lt;&gt;0,仕訳入力シート!D971,"")</f>
        <v/>
      </c>
      <c r="H971" s="110" t="str">
        <f>IF(仕訳入力シート!AN971&lt;&gt;0,仕訳入力シート!AN971,"")</f>
        <v/>
      </c>
      <c r="I971" s="110" t="str">
        <f>IF(仕訳入力シート!AO971&lt;&gt;0,仕訳入力シート!AO971,"")</f>
        <v/>
      </c>
      <c r="J971" s="143">
        <f>仕訳入力シート!E971</f>
        <v>0</v>
      </c>
      <c r="K971" s="116" t="str">
        <f>IF(仕訳入力シート!F971&lt;&gt;0,仕訳入力シート!F971,"")</f>
        <v/>
      </c>
      <c r="L971" s="3" t="str">
        <f>IF(仕訳入力シート!G971&lt;&gt;0,仕訳入力シート!G971,"")</f>
        <v/>
      </c>
      <c r="M971" s="3" t="str">
        <f>IF(仕訳入力シート!H971&lt;&gt;0,仕訳入力シート!H971,"")</f>
        <v/>
      </c>
      <c r="N971" s="3" t="str">
        <f>IF(仕訳入力シート!I971&lt;&gt;0,仕訳入力シート!I971,"")</f>
        <v/>
      </c>
      <c r="O971" s="116" t="str">
        <f>IF(仕訳入力シート!P971&lt;&gt;0,仕訳入力シート!P971,"")</f>
        <v/>
      </c>
      <c r="P971" s="3" t="str">
        <f>IF(仕訳入力シート!Q971&lt;&gt;0,仕訳入力シート!Q971,"")</f>
        <v/>
      </c>
      <c r="Q971" s="3" t="str">
        <f>IF(仕訳入力シート!J971&lt;&gt;"",仕訳入力シート!J971,"")</f>
        <v/>
      </c>
      <c r="R971" s="3" t="str">
        <f>IF(仕訳入力シート!L971&lt;&gt;"",仕訳入力シート!L971,"")</f>
        <v/>
      </c>
      <c r="S971" s="3" t="str">
        <f>IF(仕訳入力シート!O971&lt;&gt;"",仕訳入力シート!O971,"")</f>
        <v/>
      </c>
      <c r="T971" s="3">
        <f t="shared" si="60"/>
        <v>0</v>
      </c>
      <c r="U971" s="3">
        <f t="shared" si="61"/>
        <v>0</v>
      </c>
      <c r="V971" s="113" t="str">
        <f>IF(仕訳入力シート!R971&lt;&gt;0,仕訳入力シート!R971,"")</f>
        <v/>
      </c>
      <c r="W971" s="3" t="str">
        <f>IF(仕訳入力シート!S971&lt;&gt;0,仕訳入力シート!S971,"")</f>
        <v/>
      </c>
      <c r="X971" s="3" t="str">
        <f>IF(仕訳入力シート!T971&lt;&gt;0,仕訳入力シート!T971,"")</f>
        <v/>
      </c>
      <c r="Y971" s="3" t="str">
        <f>IF(仕訳入力シート!U971&lt;&gt;0,仕訳入力シート!U971,"")</f>
        <v/>
      </c>
      <c r="Z971" s="116" t="str">
        <f>IF(仕訳入力シート!AB971&lt;&gt;0,仕訳入力シート!AB971,"")</f>
        <v/>
      </c>
      <c r="AA971" s="3" t="str">
        <f>IF(仕訳入力シート!AC971&lt;&gt;0,仕訳入力シート!AC971,"")</f>
        <v/>
      </c>
      <c r="AB971" s="3" t="str">
        <f>IF(仕訳入力シート!V971&lt;&gt;"",仕訳入力シート!V971,"")</f>
        <v/>
      </c>
      <c r="AC971" s="3" t="str">
        <f>IF(仕訳入力シート!X971&lt;&gt;"",仕訳入力シート!X971,"")</f>
        <v/>
      </c>
      <c r="AD971" s="3" t="str">
        <f>IF(仕訳入力シート!AA971&lt;&gt;"",仕訳入力シート!AA971,"")</f>
        <v/>
      </c>
      <c r="AE971" s="3">
        <f t="shared" si="62"/>
        <v>0</v>
      </c>
      <c r="AF971" s="3">
        <f t="shared" si="63"/>
        <v>0</v>
      </c>
      <c r="AG971" s="121" t="str">
        <f>IF(仕訳入力シート!AD971&lt;&gt;0,仕訳入力シート!AD971,"")</f>
        <v/>
      </c>
      <c r="AH971" s="3" t="str">
        <f>IF(仕訳入力シート!AE971&lt;&gt;"",仕訳入力シート!AE971,"")</f>
        <v/>
      </c>
      <c r="AI971" s="117" t="str">
        <f>IF(仕訳入力シート!AH971&lt;&gt;0,仕訳入力シート!AH971,"")</f>
        <v/>
      </c>
      <c r="AJ971" s="118" t="str">
        <f>IF(仕訳入力シート!AI971&lt;&gt;0,仕訳入力シート!AI971,"")</f>
        <v/>
      </c>
      <c r="AK971" s="118" t="str">
        <f>IF(仕訳入力シート!AJ971&lt;&gt;0,仕訳入力シート!AJ971,"")</f>
        <v/>
      </c>
      <c r="AL971" s="118" t="str">
        <f>IF(仕訳入力シート!AK971&lt;&gt;0,仕訳入力シート!AK971,"")</f>
        <v/>
      </c>
      <c r="AM971" s="118" t="str">
        <f>IF(仕訳入力シート!AL971&lt;&gt;0,仕訳入力シート!AL971,"")</f>
        <v/>
      </c>
      <c r="AN971" s="118"/>
      <c r="AO971" s="118"/>
      <c r="AP971" s="118"/>
      <c r="AQ971" s="118"/>
      <c r="AR971" s="118"/>
      <c r="AS971" s="118"/>
      <c r="AT971" s="118"/>
      <c r="AU971" s="120" t="str">
        <f>IF(仕訳入力シート!AQ971&lt;&gt;0,仕訳入力シート!AQ971,"")</f>
        <v/>
      </c>
      <c r="AV971" s="118" t="str">
        <f>IF(仕訳入力シート!AR971&lt;&gt;0,仕訳入力シート!AR971,"")</f>
        <v/>
      </c>
      <c r="AW971" s="120" t="str">
        <f>IF(仕訳入力シート!AT971&lt;&gt;0,仕訳入力シート!AT971,"")</f>
        <v/>
      </c>
      <c r="AX971" s="118" t="str">
        <f>IF(仕訳入力シート!AU971&lt;&gt;0,仕訳入力シート!AU971,"")</f>
        <v/>
      </c>
    </row>
    <row r="972" spans="1:50" ht="17.45" customHeight="1">
      <c r="A972" s="3" t="str">
        <f>IF(C972="",MAX(A$8:A971)+1,"")</f>
        <v/>
      </c>
      <c r="C972" s="3" t="str">
        <f>IF(仕訳入力シート!A972="*","*",IF(J972="","*",IF(J972=0,"*","")))</f>
        <v>*</v>
      </c>
      <c r="D972" s="3">
        <f>仕訳入力シート!B972</f>
        <v>964</v>
      </c>
      <c r="E972" s="3" t="str">
        <f>IF(仕訳入力シート!C972&lt;&gt;0,仕訳入力シート!C972,"")</f>
        <v/>
      </c>
      <c r="F972" s="110" t="str">
        <f>IF(仕訳入力シート!D972&lt;&gt;0,仕訳入力シート!D972,"")</f>
        <v/>
      </c>
      <c r="H972" s="110" t="str">
        <f>IF(仕訳入力シート!AN972&lt;&gt;0,仕訳入力シート!AN972,"")</f>
        <v/>
      </c>
      <c r="I972" s="110" t="str">
        <f>IF(仕訳入力シート!AO972&lt;&gt;0,仕訳入力シート!AO972,"")</f>
        <v/>
      </c>
      <c r="J972" s="143">
        <f>仕訳入力シート!E972</f>
        <v>0</v>
      </c>
      <c r="K972" s="116" t="str">
        <f>IF(仕訳入力シート!F972&lt;&gt;0,仕訳入力シート!F972,"")</f>
        <v/>
      </c>
      <c r="L972" s="3" t="str">
        <f>IF(仕訳入力シート!G972&lt;&gt;0,仕訳入力シート!G972,"")</f>
        <v/>
      </c>
      <c r="M972" s="3" t="str">
        <f>IF(仕訳入力シート!H972&lt;&gt;0,仕訳入力シート!H972,"")</f>
        <v/>
      </c>
      <c r="N972" s="3" t="str">
        <f>IF(仕訳入力シート!I972&lt;&gt;0,仕訳入力シート!I972,"")</f>
        <v/>
      </c>
      <c r="O972" s="116" t="str">
        <f>IF(仕訳入力シート!P972&lt;&gt;0,仕訳入力シート!P972,"")</f>
        <v/>
      </c>
      <c r="P972" s="3" t="str">
        <f>IF(仕訳入力シート!Q972&lt;&gt;0,仕訳入力シート!Q972,"")</f>
        <v/>
      </c>
      <c r="Q972" s="3" t="str">
        <f>IF(仕訳入力シート!J972&lt;&gt;"",仕訳入力シート!J972,"")</f>
        <v/>
      </c>
      <c r="R972" s="3" t="str">
        <f>IF(仕訳入力シート!L972&lt;&gt;"",仕訳入力シート!L972,"")</f>
        <v/>
      </c>
      <c r="S972" s="3" t="str">
        <f>IF(仕訳入力シート!O972&lt;&gt;"",仕訳入力シート!O972,"")</f>
        <v/>
      </c>
      <c r="T972" s="3">
        <f t="shared" si="60"/>
        <v>0</v>
      </c>
      <c r="U972" s="3">
        <f t="shared" si="61"/>
        <v>0</v>
      </c>
      <c r="V972" s="113" t="str">
        <f>IF(仕訳入力シート!R972&lt;&gt;0,仕訳入力シート!R972,"")</f>
        <v/>
      </c>
      <c r="W972" s="3" t="str">
        <f>IF(仕訳入力シート!S972&lt;&gt;0,仕訳入力シート!S972,"")</f>
        <v/>
      </c>
      <c r="X972" s="3" t="str">
        <f>IF(仕訳入力シート!T972&lt;&gt;0,仕訳入力シート!T972,"")</f>
        <v/>
      </c>
      <c r="Y972" s="3" t="str">
        <f>IF(仕訳入力シート!U972&lt;&gt;0,仕訳入力シート!U972,"")</f>
        <v/>
      </c>
      <c r="Z972" s="116" t="str">
        <f>IF(仕訳入力シート!AB972&lt;&gt;0,仕訳入力シート!AB972,"")</f>
        <v/>
      </c>
      <c r="AA972" s="3" t="str">
        <f>IF(仕訳入力シート!AC972&lt;&gt;0,仕訳入力シート!AC972,"")</f>
        <v/>
      </c>
      <c r="AB972" s="3" t="str">
        <f>IF(仕訳入力シート!V972&lt;&gt;"",仕訳入力シート!V972,"")</f>
        <v/>
      </c>
      <c r="AC972" s="3" t="str">
        <f>IF(仕訳入力シート!X972&lt;&gt;"",仕訳入力シート!X972,"")</f>
        <v/>
      </c>
      <c r="AD972" s="3" t="str">
        <f>IF(仕訳入力シート!AA972&lt;&gt;"",仕訳入力シート!AA972,"")</f>
        <v/>
      </c>
      <c r="AE972" s="3">
        <f t="shared" si="62"/>
        <v>0</v>
      </c>
      <c r="AF972" s="3">
        <f t="shared" si="63"/>
        <v>0</v>
      </c>
      <c r="AG972" s="121" t="str">
        <f>IF(仕訳入力シート!AD972&lt;&gt;0,仕訳入力シート!AD972,"")</f>
        <v/>
      </c>
      <c r="AH972" s="3" t="str">
        <f>IF(仕訳入力シート!AE972&lt;&gt;"",仕訳入力シート!AE972,"")</f>
        <v/>
      </c>
      <c r="AI972" s="117" t="str">
        <f>IF(仕訳入力シート!AH972&lt;&gt;0,仕訳入力シート!AH972,"")</f>
        <v/>
      </c>
      <c r="AJ972" s="118" t="str">
        <f>IF(仕訳入力シート!AI972&lt;&gt;0,仕訳入力シート!AI972,"")</f>
        <v/>
      </c>
      <c r="AK972" s="118" t="str">
        <f>IF(仕訳入力シート!AJ972&lt;&gt;0,仕訳入力シート!AJ972,"")</f>
        <v/>
      </c>
      <c r="AL972" s="118" t="str">
        <f>IF(仕訳入力シート!AK972&lt;&gt;0,仕訳入力シート!AK972,"")</f>
        <v/>
      </c>
      <c r="AM972" s="118" t="str">
        <f>IF(仕訳入力シート!AL972&lt;&gt;0,仕訳入力シート!AL972,"")</f>
        <v/>
      </c>
      <c r="AN972" s="118"/>
      <c r="AO972" s="118"/>
      <c r="AP972" s="118"/>
      <c r="AQ972" s="118"/>
      <c r="AR972" s="118"/>
      <c r="AS972" s="118"/>
      <c r="AT972" s="118"/>
      <c r="AU972" s="120" t="str">
        <f>IF(仕訳入力シート!AQ972&lt;&gt;0,仕訳入力シート!AQ972,"")</f>
        <v/>
      </c>
      <c r="AV972" s="118" t="str">
        <f>IF(仕訳入力シート!AR972&lt;&gt;0,仕訳入力シート!AR972,"")</f>
        <v/>
      </c>
      <c r="AW972" s="120" t="str">
        <f>IF(仕訳入力シート!AT972&lt;&gt;0,仕訳入力シート!AT972,"")</f>
        <v/>
      </c>
      <c r="AX972" s="118" t="str">
        <f>IF(仕訳入力シート!AU972&lt;&gt;0,仕訳入力シート!AU972,"")</f>
        <v/>
      </c>
    </row>
    <row r="973" spans="1:50" ht="17.45" customHeight="1">
      <c r="A973" s="3" t="str">
        <f>IF(C973="",MAX(A$8:A972)+1,"")</f>
        <v/>
      </c>
      <c r="C973" s="3" t="str">
        <f>IF(仕訳入力シート!A973="*","*",IF(J973="","*",IF(J973=0,"*","")))</f>
        <v>*</v>
      </c>
      <c r="D973" s="3">
        <f>仕訳入力シート!B973</f>
        <v>965</v>
      </c>
      <c r="E973" s="3" t="str">
        <f>IF(仕訳入力シート!C973&lt;&gt;0,仕訳入力シート!C973,"")</f>
        <v/>
      </c>
      <c r="F973" s="110" t="str">
        <f>IF(仕訳入力シート!D973&lt;&gt;0,仕訳入力シート!D973,"")</f>
        <v/>
      </c>
      <c r="H973" s="110" t="str">
        <f>IF(仕訳入力シート!AN973&lt;&gt;0,仕訳入力シート!AN973,"")</f>
        <v/>
      </c>
      <c r="I973" s="110" t="str">
        <f>IF(仕訳入力シート!AO973&lt;&gt;0,仕訳入力シート!AO973,"")</f>
        <v/>
      </c>
      <c r="J973" s="143">
        <f>仕訳入力シート!E973</f>
        <v>0</v>
      </c>
      <c r="K973" s="116" t="str">
        <f>IF(仕訳入力シート!F973&lt;&gt;0,仕訳入力シート!F973,"")</f>
        <v/>
      </c>
      <c r="L973" s="3" t="str">
        <f>IF(仕訳入力シート!G973&lt;&gt;0,仕訳入力シート!G973,"")</f>
        <v/>
      </c>
      <c r="M973" s="3" t="str">
        <f>IF(仕訳入力シート!H973&lt;&gt;0,仕訳入力シート!H973,"")</f>
        <v/>
      </c>
      <c r="N973" s="3" t="str">
        <f>IF(仕訳入力シート!I973&lt;&gt;0,仕訳入力シート!I973,"")</f>
        <v/>
      </c>
      <c r="O973" s="116" t="str">
        <f>IF(仕訳入力シート!P973&lt;&gt;0,仕訳入力シート!P973,"")</f>
        <v/>
      </c>
      <c r="P973" s="3" t="str">
        <f>IF(仕訳入力シート!Q973&lt;&gt;0,仕訳入力シート!Q973,"")</f>
        <v/>
      </c>
      <c r="Q973" s="3" t="str">
        <f>IF(仕訳入力シート!J973&lt;&gt;"",仕訳入力シート!J973,"")</f>
        <v/>
      </c>
      <c r="R973" s="3" t="str">
        <f>IF(仕訳入力シート!L973&lt;&gt;"",仕訳入力シート!L973,"")</f>
        <v/>
      </c>
      <c r="S973" s="3" t="str">
        <f>IF(仕訳入力シート!O973&lt;&gt;"",仕訳入力シート!O973,"")</f>
        <v/>
      </c>
      <c r="T973" s="3">
        <f t="shared" si="60"/>
        <v>0</v>
      </c>
      <c r="U973" s="3">
        <f t="shared" si="61"/>
        <v>0</v>
      </c>
      <c r="V973" s="113" t="str">
        <f>IF(仕訳入力シート!R973&lt;&gt;0,仕訳入力シート!R973,"")</f>
        <v/>
      </c>
      <c r="W973" s="3" t="str">
        <f>IF(仕訳入力シート!S973&lt;&gt;0,仕訳入力シート!S973,"")</f>
        <v/>
      </c>
      <c r="X973" s="3" t="str">
        <f>IF(仕訳入力シート!T973&lt;&gt;0,仕訳入力シート!T973,"")</f>
        <v/>
      </c>
      <c r="Y973" s="3" t="str">
        <f>IF(仕訳入力シート!U973&lt;&gt;0,仕訳入力シート!U973,"")</f>
        <v/>
      </c>
      <c r="Z973" s="116" t="str">
        <f>IF(仕訳入力シート!AB973&lt;&gt;0,仕訳入力シート!AB973,"")</f>
        <v/>
      </c>
      <c r="AA973" s="3" t="str">
        <f>IF(仕訳入力シート!AC973&lt;&gt;0,仕訳入力シート!AC973,"")</f>
        <v/>
      </c>
      <c r="AB973" s="3" t="str">
        <f>IF(仕訳入力シート!V973&lt;&gt;"",仕訳入力シート!V973,"")</f>
        <v/>
      </c>
      <c r="AC973" s="3" t="str">
        <f>IF(仕訳入力シート!X973&lt;&gt;"",仕訳入力シート!X973,"")</f>
        <v/>
      </c>
      <c r="AD973" s="3" t="str">
        <f>IF(仕訳入力シート!AA973&lt;&gt;"",仕訳入力シート!AA973,"")</f>
        <v/>
      </c>
      <c r="AE973" s="3">
        <f t="shared" si="62"/>
        <v>0</v>
      </c>
      <c r="AF973" s="3">
        <f t="shared" si="63"/>
        <v>0</v>
      </c>
      <c r="AG973" s="121" t="str">
        <f>IF(仕訳入力シート!AD973&lt;&gt;0,仕訳入力シート!AD973,"")</f>
        <v/>
      </c>
      <c r="AH973" s="3" t="str">
        <f>IF(仕訳入力シート!AE973&lt;&gt;"",仕訳入力シート!AE973,"")</f>
        <v/>
      </c>
      <c r="AI973" s="117" t="str">
        <f>IF(仕訳入力シート!AH973&lt;&gt;0,仕訳入力シート!AH973,"")</f>
        <v/>
      </c>
      <c r="AJ973" s="118" t="str">
        <f>IF(仕訳入力シート!AI973&lt;&gt;0,仕訳入力シート!AI973,"")</f>
        <v/>
      </c>
      <c r="AK973" s="118" t="str">
        <f>IF(仕訳入力シート!AJ973&lt;&gt;0,仕訳入力シート!AJ973,"")</f>
        <v/>
      </c>
      <c r="AL973" s="118" t="str">
        <f>IF(仕訳入力シート!AK973&lt;&gt;0,仕訳入力シート!AK973,"")</f>
        <v/>
      </c>
      <c r="AM973" s="118" t="str">
        <f>IF(仕訳入力シート!AL973&lt;&gt;0,仕訳入力シート!AL973,"")</f>
        <v/>
      </c>
      <c r="AN973" s="118"/>
      <c r="AO973" s="118"/>
      <c r="AP973" s="118"/>
      <c r="AQ973" s="118"/>
      <c r="AR973" s="118"/>
      <c r="AS973" s="118"/>
      <c r="AT973" s="118"/>
      <c r="AU973" s="120" t="str">
        <f>IF(仕訳入力シート!AQ973&lt;&gt;0,仕訳入力シート!AQ973,"")</f>
        <v/>
      </c>
      <c r="AV973" s="118" t="str">
        <f>IF(仕訳入力シート!AR973&lt;&gt;0,仕訳入力シート!AR973,"")</f>
        <v/>
      </c>
      <c r="AW973" s="120" t="str">
        <f>IF(仕訳入力シート!AT973&lt;&gt;0,仕訳入力シート!AT973,"")</f>
        <v/>
      </c>
      <c r="AX973" s="118" t="str">
        <f>IF(仕訳入力シート!AU973&lt;&gt;0,仕訳入力シート!AU973,"")</f>
        <v/>
      </c>
    </row>
    <row r="974" spans="1:50" ht="17.45" customHeight="1">
      <c r="A974" s="3" t="str">
        <f>IF(C974="",MAX(A$8:A973)+1,"")</f>
        <v/>
      </c>
      <c r="C974" s="3" t="str">
        <f>IF(仕訳入力シート!A974="*","*",IF(J974="","*",IF(J974=0,"*","")))</f>
        <v>*</v>
      </c>
      <c r="D974" s="3">
        <f>仕訳入力シート!B974</f>
        <v>966</v>
      </c>
      <c r="E974" s="3" t="str">
        <f>IF(仕訳入力シート!C974&lt;&gt;0,仕訳入力シート!C974,"")</f>
        <v/>
      </c>
      <c r="F974" s="110" t="str">
        <f>IF(仕訳入力シート!D974&lt;&gt;0,仕訳入力シート!D974,"")</f>
        <v/>
      </c>
      <c r="H974" s="110" t="str">
        <f>IF(仕訳入力シート!AN974&lt;&gt;0,仕訳入力シート!AN974,"")</f>
        <v/>
      </c>
      <c r="I974" s="110" t="str">
        <f>IF(仕訳入力シート!AO974&lt;&gt;0,仕訳入力シート!AO974,"")</f>
        <v/>
      </c>
      <c r="J974" s="143">
        <f>仕訳入力シート!E974</f>
        <v>0</v>
      </c>
      <c r="K974" s="116" t="str">
        <f>IF(仕訳入力シート!F974&lt;&gt;0,仕訳入力シート!F974,"")</f>
        <v/>
      </c>
      <c r="L974" s="3" t="str">
        <f>IF(仕訳入力シート!G974&lt;&gt;0,仕訳入力シート!G974,"")</f>
        <v/>
      </c>
      <c r="M974" s="3" t="str">
        <f>IF(仕訳入力シート!H974&lt;&gt;0,仕訳入力シート!H974,"")</f>
        <v/>
      </c>
      <c r="N974" s="3" t="str">
        <f>IF(仕訳入力シート!I974&lt;&gt;0,仕訳入力シート!I974,"")</f>
        <v/>
      </c>
      <c r="O974" s="116" t="str">
        <f>IF(仕訳入力シート!P974&lt;&gt;0,仕訳入力シート!P974,"")</f>
        <v/>
      </c>
      <c r="P974" s="3" t="str">
        <f>IF(仕訳入力シート!Q974&lt;&gt;0,仕訳入力シート!Q974,"")</f>
        <v/>
      </c>
      <c r="Q974" s="3" t="str">
        <f>IF(仕訳入力シート!J974&lt;&gt;"",仕訳入力シート!J974,"")</f>
        <v/>
      </c>
      <c r="R974" s="3" t="str">
        <f>IF(仕訳入力シート!L974&lt;&gt;"",仕訳入力シート!L974,"")</f>
        <v/>
      </c>
      <c r="S974" s="3" t="str">
        <f>IF(仕訳入力シート!O974&lt;&gt;"",仕訳入力シート!O974,"")</f>
        <v/>
      </c>
      <c r="T974" s="3">
        <f t="shared" si="60"/>
        <v>0</v>
      </c>
      <c r="U974" s="3">
        <f t="shared" si="61"/>
        <v>0</v>
      </c>
      <c r="V974" s="113" t="str">
        <f>IF(仕訳入力シート!R974&lt;&gt;0,仕訳入力シート!R974,"")</f>
        <v/>
      </c>
      <c r="W974" s="3" t="str">
        <f>IF(仕訳入力シート!S974&lt;&gt;0,仕訳入力シート!S974,"")</f>
        <v/>
      </c>
      <c r="X974" s="3" t="str">
        <f>IF(仕訳入力シート!T974&lt;&gt;0,仕訳入力シート!T974,"")</f>
        <v/>
      </c>
      <c r="Y974" s="3" t="str">
        <f>IF(仕訳入力シート!U974&lt;&gt;0,仕訳入力シート!U974,"")</f>
        <v/>
      </c>
      <c r="Z974" s="116" t="str">
        <f>IF(仕訳入力シート!AB974&lt;&gt;0,仕訳入力シート!AB974,"")</f>
        <v/>
      </c>
      <c r="AA974" s="3" t="str">
        <f>IF(仕訳入力シート!AC974&lt;&gt;0,仕訳入力シート!AC974,"")</f>
        <v/>
      </c>
      <c r="AB974" s="3" t="str">
        <f>IF(仕訳入力シート!V974&lt;&gt;"",仕訳入力シート!V974,"")</f>
        <v/>
      </c>
      <c r="AC974" s="3" t="str">
        <f>IF(仕訳入力シート!X974&lt;&gt;"",仕訳入力シート!X974,"")</f>
        <v/>
      </c>
      <c r="AD974" s="3" t="str">
        <f>IF(仕訳入力シート!AA974&lt;&gt;"",仕訳入力シート!AA974,"")</f>
        <v/>
      </c>
      <c r="AE974" s="3">
        <f t="shared" si="62"/>
        <v>0</v>
      </c>
      <c r="AF974" s="3">
        <f t="shared" si="63"/>
        <v>0</v>
      </c>
      <c r="AG974" s="121" t="str">
        <f>IF(仕訳入力シート!AD974&lt;&gt;0,仕訳入力シート!AD974,"")</f>
        <v/>
      </c>
      <c r="AH974" s="3" t="str">
        <f>IF(仕訳入力シート!AE974&lt;&gt;"",仕訳入力シート!AE974,"")</f>
        <v/>
      </c>
      <c r="AI974" s="117" t="str">
        <f>IF(仕訳入力シート!AH974&lt;&gt;0,仕訳入力シート!AH974,"")</f>
        <v/>
      </c>
      <c r="AJ974" s="118" t="str">
        <f>IF(仕訳入力シート!AI974&lt;&gt;0,仕訳入力シート!AI974,"")</f>
        <v/>
      </c>
      <c r="AK974" s="118" t="str">
        <f>IF(仕訳入力シート!AJ974&lt;&gt;0,仕訳入力シート!AJ974,"")</f>
        <v/>
      </c>
      <c r="AL974" s="118" t="str">
        <f>IF(仕訳入力シート!AK974&lt;&gt;0,仕訳入力シート!AK974,"")</f>
        <v/>
      </c>
      <c r="AM974" s="118" t="str">
        <f>IF(仕訳入力シート!AL974&lt;&gt;0,仕訳入力シート!AL974,"")</f>
        <v/>
      </c>
      <c r="AN974" s="118"/>
      <c r="AO974" s="118"/>
      <c r="AP974" s="118"/>
      <c r="AQ974" s="118"/>
      <c r="AR974" s="118"/>
      <c r="AS974" s="118"/>
      <c r="AT974" s="118"/>
      <c r="AU974" s="120" t="str">
        <f>IF(仕訳入力シート!AQ974&lt;&gt;0,仕訳入力シート!AQ974,"")</f>
        <v/>
      </c>
      <c r="AV974" s="118" t="str">
        <f>IF(仕訳入力シート!AR974&lt;&gt;0,仕訳入力シート!AR974,"")</f>
        <v/>
      </c>
      <c r="AW974" s="120" t="str">
        <f>IF(仕訳入力シート!AT974&lt;&gt;0,仕訳入力シート!AT974,"")</f>
        <v/>
      </c>
      <c r="AX974" s="118" t="str">
        <f>IF(仕訳入力シート!AU974&lt;&gt;0,仕訳入力シート!AU974,"")</f>
        <v/>
      </c>
    </row>
    <row r="975" spans="1:50" ht="17.45" customHeight="1">
      <c r="A975" s="3" t="str">
        <f>IF(C975="",MAX(A$8:A974)+1,"")</f>
        <v/>
      </c>
      <c r="C975" s="3" t="str">
        <f>IF(仕訳入力シート!A975="*","*",IF(J975="","*",IF(J975=0,"*","")))</f>
        <v>*</v>
      </c>
      <c r="D975" s="3">
        <f>仕訳入力シート!B975</f>
        <v>967</v>
      </c>
      <c r="E975" s="3" t="str">
        <f>IF(仕訳入力シート!C975&lt;&gt;0,仕訳入力シート!C975,"")</f>
        <v/>
      </c>
      <c r="F975" s="110" t="str">
        <f>IF(仕訳入力シート!D975&lt;&gt;0,仕訳入力シート!D975,"")</f>
        <v/>
      </c>
      <c r="H975" s="110" t="str">
        <f>IF(仕訳入力シート!AN975&lt;&gt;0,仕訳入力シート!AN975,"")</f>
        <v/>
      </c>
      <c r="I975" s="110" t="str">
        <f>IF(仕訳入力シート!AO975&lt;&gt;0,仕訳入力シート!AO975,"")</f>
        <v/>
      </c>
      <c r="J975" s="143">
        <f>仕訳入力シート!E975</f>
        <v>0</v>
      </c>
      <c r="K975" s="116" t="str">
        <f>IF(仕訳入力シート!F975&lt;&gt;0,仕訳入力シート!F975,"")</f>
        <v/>
      </c>
      <c r="L975" s="3" t="str">
        <f>IF(仕訳入力シート!G975&lt;&gt;0,仕訳入力シート!G975,"")</f>
        <v/>
      </c>
      <c r="M975" s="3" t="str">
        <f>IF(仕訳入力シート!H975&lt;&gt;0,仕訳入力シート!H975,"")</f>
        <v/>
      </c>
      <c r="N975" s="3" t="str">
        <f>IF(仕訳入力シート!I975&lt;&gt;0,仕訳入力シート!I975,"")</f>
        <v/>
      </c>
      <c r="O975" s="116" t="str">
        <f>IF(仕訳入力シート!P975&lt;&gt;0,仕訳入力シート!P975,"")</f>
        <v/>
      </c>
      <c r="P975" s="3" t="str">
        <f>IF(仕訳入力シート!Q975&lt;&gt;0,仕訳入力シート!Q975,"")</f>
        <v/>
      </c>
      <c r="Q975" s="3" t="str">
        <f>IF(仕訳入力シート!J975&lt;&gt;"",仕訳入力シート!J975,"")</f>
        <v/>
      </c>
      <c r="R975" s="3" t="str">
        <f>IF(仕訳入力シート!L975&lt;&gt;"",仕訳入力シート!L975,"")</f>
        <v/>
      </c>
      <c r="S975" s="3" t="str">
        <f>IF(仕訳入力シート!O975&lt;&gt;"",仕訳入力シート!O975,"")</f>
        <v/>
      </c>
      <c r="T975" s="3">
        <f t="shared" si="60"/>
        <v>0</v>
      </c>
      <c r="U975" s="3">
        <f t="shared" si="61"/>
        <v>0</v>
      </c>
      <c r="V975" s="113" t="str">
        <f>IF(仕訳入力シート!R975&lt;&gt;0,仕訳入力シート!R975,"")</f>
        <v/>
      </c>
      <c r="W975" s="3" t="str">
        <f>IF(仕訳入力シート!S975&lt;&gt;0,仕訳入力シート!S975,"")</f>
        <v/>
      </c>
      <c r="X975" s="3" t="str">
        <f>IF(仕訳入力シート!T975&lt;&gt;0,仕訳入力シート!T975,"")</f>
        <v/>
      </c>
      <c r="Y975" s="3" t="str">
        <f>IF(仕訳入力シート!U975&lt;&gt;0,仕訳入力シート!U975,"")</f>
        <v/>
      </c>
      <c r="Z975" s="116" t="str">
        <f>IF(仕訳入力シート!AB975&lt;&gt;0,仕訳入力シート!AB975,"")</f>
        <v/>
      </c>
      <c r="AA975" s="3" t="str">
        <f>IF(仕訳入力シート!AC975&lt;&gt;0,仕訳入力シート!AC975,"")</f>
        <v/>
      </c>
      <c r="AB975" s="3" t="str">
        <f>IF(仕訳入力シート!V975&lt;&gt;"",仕訳入力シート!V975,"")</f>
        <v/>
      </c>
      <c r="AC975" s="3" t="str">
        <f>IF(仕訳入力シート!X975&lt;&gt;"",仕訳入力シート!X975,"")</f>
        <v/>
      </c>
      <c r="AD975" s="3" t="str">
        <f>IF(仕訳入力シート!AA975&lt;&gt;"",仕訳入力シート!AA975,"")</f>
        <v/>
      </c>
      <c r="AE975" s="3">
        <f t="shared" si="62"/>
        <v>0</v>
      </c>
      <c r="AF975" s="3">
        <f t="shared" si="63"/>
        <v>0</v>
      </c>
      <c r="AG975" s="121" t="str">
        <f>IF(仕訳入力シート!AD975&lt;&gt;0,仕訳入力シート!AD975,"")</f>
        <v/>
      </c>
      <c r="AH975" s="3" t="str">
        <f>IF(仕訳入力シート!AE975&lt;&gt;"",仕訳入力シート!AE975,"")</f>
        <v/>
      </c>
      <c r="AI975" s="117" t="str">
        <f>IF(仕訳入力シート!AH975&lt;&gt;0,仕訳入力シート!AH975,"")</f>
        <v/>
      </c>
      <c r="AJ975" s="118" t="str">
        <f>IF(仕訳入力シート!AI975&lt;&gt;0,仕訳入力シート!AI975,"")</f>
        <v/>
      </c>
      <c r="AK975" s="118" t="str">
        <f>IF(仕訳入力シート!AJ975&lt;&gt;0,仕訳入力シート!AJ975,"")</f>
        <v/>
      </c>
      <c r="AL975" s="118" t="str">
        <f>IF(仕訳入力シート!AK975&lt;&gt;0,仕訳入力シート!AK975,"")</f>
        <v/>
      </c>
      <c r="AM975" s="118" t="str">
        <f>IF(仕訳入力シート!AL975&lt;&gt;0,仕訳入力シート!AL975,"")</f>
        <v/>
      </c>
      <c r="AN975" s="118"/>
      <c r="AO975" s="118"/>
      <c r="AP975" s="118"/>
      <c r="AQ975" s="118"/>
      <c r="AR975" s="118"/>
      <c r="AS975" s="118"/>
      <c r="AT975" s="118"/>
      <c r="AU975" s="120" t="str">
        <f>IF(仕訳入力シート!AQ975&lt;&gt;0,仕訳入力シート!AQ975,"")</f>
        <v/>
      </c>
      <c r="AV975" s="118" t="str">
        <f>IF(仕訳入力シート!AR975&lt;&gt;0,仕訳入力シート!AR975,"")</f>
        <v/>
      </c>
      <c r="AW975" s="120" t="str">
        <f>IF(仕訳入力シート!AT975&lt;&gt;0,仕訳入力シート!AT975,"")</f>
        <v/>
      </c>
      <c r="AX975" s="118" t="str">
        <f>IF(仕訳入力シート!AU975&lt;&gt;0,仕訳入力シート!AU975,"")</f>
        <v/>
      </c>
    </row>
    <row r="976" spans="1:50" ht="17.45" customHeight="1">
      <c r="A976" s="3" t="str">
        <f>IF(C976="",MAX(A$8:A975)+1,"")</f>
        <v/>
      </c>
      <c r="C976" s="3" t="str">
        <f>IF(仕訳入力シート!A976="*","*",IF(J976="","*",IF(J976=0,"*","")))</f>
        <v>*</v>
      </c>
      <c r="D976" s="3">
        <f>仕訳入力シート!B976</f>
        <v>968</v>
      </c>
      <c r="E976" s="3" t="str">
        <f>IF(仕訳入力シート!C976&lt;&gt;0,仕訳入力シート!C976,"")</f>
        <v/>
      </c>
      <c r="F976" s="110" t="str">
        <f>IF(仕訳入力シート!D976&lt;&gt;0,仕訳入力シート!D976,"")</f>
        <v/>
      </c>
      <c r="H976" s="110" t="str">
        <f>IF(仕訳入力シート!AN976&lt;&gt;0,仕訳入力シート!AN976,"")</f>
        <v/>
      </c>
      <c r="I976" s="110" t="str">
        <f>IF(仕訳入力シート!AO976&lt;&gt;0,仕訳入力シート!AO976,"")</f>
        <v/>
      </c>
      <c r="J976" s="143">
        <f>仕訳入力シート!E976</f>
        <v>0</v>
      </c>
      <c r="K976" s="116" t="str">
        <f>IF(仕訳入力シート!F976&lt;&gt;0,仕訳入力シート!F976,"")</f>
        <v/>
      </c>
      <c r="L976" s="3" t="str">
        <f>IF(仕訳入力シート!G976&lt;&gt;0,仕訳入力シート!G976,"")</f>
        <v/>
      </c>
      <c r="M976" s="3" t="str">
        <f>IF(仕訳入力シート!H976&lt;&gt;0,仕訳入力シート!H976,"")</f>
        <v/>
      </c>
      <c r="N976" s="3" t="str">
        <f>IF(仕訳入力シート!I976&lt;&gt;0,仕訳入力シート!I976,"")</f>
        <v/>
      </c>
      <c r="O976" s="116" t="str">
        <f>IF(仕訳入力シート!P976&lt;&gt;0,仕訳入力シート!P976,"")</f>
        <v/>
      </c>
      <c r="P976" s="3" t="str">
        <f>IF(仕訳入力シート!Q976&lt;&gt;0,仕訳入力シート!Q976,"")</f>
        <v/>
      </c>
      <c r="Q976" s="3" t="str">
        <f>IF(仕訳入力シート!J976&lt;&gt;"",仕訳入力シート!J976,"")</f>
        <v/>
      </c>
      <c r="R976" s="3" t="str">
        <f>IF(仕訳入力シート!L976&lt;&gt;"",仕訳入力シート!L976,"")</f>
        <v/>
      </c>
      <c r="S976" s="3" t="str">
        <f>IF(仕訳入力シート!O976&lt;&gt;"",仕訳入力シート!O976,"")</f>
        <v/>
      </c>
      <c r="T976" s="3">
        <f t="shared" si="60"/>
        <v>0</v>
      </c>
      <c r="U976" s="3">
        <f t="shared" si="61"/>
        <v>0</v>
      </c>
      <c r="V976" s="113" t="str">
        <f>IF(仕訳入力シート!R976&lt;&gt;0,仕訳入力シート!R976,"")</f>
        <v/>
      </c>
      <c r="W976" s="3" t="str">
        <f>IF(仕訳入力シート!S976&lt;&gt;0,仕訳入力シート!S976,"")</f>
        <v/>
      </c>
      <c r="X976" s="3" t="str">
        <f>IF(仕訳入力シート!T976&lt;&gt;0,仕訳入力シート!T976,"")</f>
        <v/>
      </c>
      <c r="Y976" s="3" t="str">
        <f>IF(仕訳入力シート!U976&lt;&gt;0,仕訳入力シート!U976,"")</f>
        <v/>
      </c>
      <c r="Z976" s="116" t="str">
        <f>IF(仕訳入力シート!AB976&lt;&gt;0,仕訳入力シート!AB976,"")</f>
        <v/>
      </c>
      <c r="AA976" s="3" t="str">
        <f>IF(仕訳入力シート!AC976&lt;&gt;0,仕訳入力シート!AC976,"")</f>
        <v/>
      </c>
      <c r="AB976" s="3" t="str">
        <f>IF(仕訳入力シート!V976&lt;&gt;"",仕訳入力シート!V976,"")</f>
        <v/>
      </c>
      <c r="AC976" s="3" t="str">
        <f>IF(仕訳入力シート!X976&lt;&gt;"",仕訳入力シート!X976,"")</f>
        <v/>
      </c>
      <c r="AD976" s="3" t="str">
        <f>IF(仕訳入力シート!AA976&lt;&gt;"",仕訳入力シート!AA976,"")</f>
        <v/>
      </c>
      <c r="AE976" s="3">
        <f t="shared" si="62"/>
        <v>0</v>
      </c>
      <c r="AF976" s="3">
        <f t="shared" si="63"/>
        <v>0</v>
      </c>
      <c r="AG976" s="121" t="str">
        <f>IF(仕訳入力シート!AD976&lt;&gt;0,仕訳入力シート!AD976,"")</f>
        <v/>
      </c>
      <c r="AH976" s="3" t="str">
        <f>IF(仕訳入力シート!AE976&lt;&gt;"",仕訳入力シート!AE976,"")</f>
        <v/>
      </c>
      <c r="AI976" s="117" t="str">
        <f>IF(仕訳入力シート!AH976&lt;&gt;0,仕訳入力シート!AH976,"")</f>
        <v/>
      </c>
      <c r="AJ976" s="118" t="str">
        <f>IF(仕訳入力シート!AI976&lt;&gt;0,仕訳入力シート!AI976,"")</f>
        <v/>
      </c>
      <c r="AK976" s="118" t="str">
        <f>IF(仕訳入力シート!AJ976&lt;&gt;0,仕訳入力シート!AJ976,"")</f>
        <v/>
      </c>
      <c r="AL976" s="118" t="str">
        <f>IF(仕訳入力シート!AK976&lt;&gt;0,仕訳入力シート!AK976,"")</f>
        <v/>
      </c>
      <c r="AM976" s="118" t="str">
        <f>IF(仕訳入力シート!AL976&lt;&gt;0,仕訳入力シート!AL976,"")</f>
        <v/>
      </c>
      <c r="AN976" s="118"/>
      <c r="AO976" s="118"/>
      <c r="AP976" s="118"/>
      <c r="AQ976" s="118"/>
      <c r="AR976" s="118"/>
      <c r="AS976" s="118"/>
      <c r="AT976" s="118"/>
      <c r="AU976" s="120" t="str">
        <f>IF(仕訳入力シート!AQ976&lt;&gt;0,仕訳入力シート!AQ976,"")</f>
        <v/>
      </c>
      <c r="AV976" s="118" t="str">
        <f>IF(仕訳入力シート!AR976&lt;&gt;0,仕訳入力シート!AR976,"")</f>
        <v/>
      </c>
      <c r="AW976" s="120" t="str">
        <f>IF(仕訳入力シート!AT976&lt;&gt;0,仕訳入力シート!AT976,"")</f>
        <v/>
      </c>
      <c r="AX976" s="118" t="str">
        <f>IF(仕訳入力シート!AU976&lt;&gt;0,仕訳入力シート!AU976,"")</f>
        <v/>
      </c>
    </row>
    <row r="977" spans="1:50" ht="17.45" customHeight="1">
      <c r="A977" s="3" t="str">
        <f>IF(C977="",MAX(A$8:A976)+1,"")</f>
        <v/>
      </c>
      <c r="C977" s="3" t="str">
        <f>IF(仕訳入力シート!A977="*","*",IF(J977="","*",IF(J977=0,"*","")))</f>
        <v>*</v>
      </c>
      <c r="D977" s="3">
        <f>仕訳入力シート!B977</f>
        <v>969</v>
      </c>
      <c r="E977" s="3" t="str">
        <f>IF(仕訳入力シート!C977&lt;&gt;0,仕訳入力シート!C977,"")</f>
        <v/>
      </c>
      <c r="F977" s="110" t="str">
        <f>IF(仕訳入力シート!D977&lt;&gt;0,仕訳入力シート!D977,"")</f>
        <v/>
      </c>
      <c r="H977" s="110" t="str">
        <f>IF(仕訳入力シート!AN977&lt;&gt;0,仕訳入力シート!AN977,"")</f>
        <v/>
      </c>
      <c r="I977" s="110" t="str">
        <f>IF(仕訳入力シート!AO977&lt;&gt;0,仕訳入力シート!AO977,"")</f>
        <v/>
      </c>
      <c r="J977" s="143">
        <f>仕訳入力シート!E977</f>
        <v>0</v>
      </c>
      <c r="K977" s="116" t="str">
        <f>IF(仕訳入力シート!F977&lt;&gt;0,仕訳入力シート!F977,"")</f>
        <v/>
      </c>
      <c r="L977" s="3" t="str">
        <f>IF(仕訳入力シート!G977&lt;&gt;0,仕訳入力シート!G977,"")</f>
        <v/>
      </c>
      <c r="M977" s="3" t="str">
        <f>IF(仕訳入力シート!H977&lt;&gt;0,仕訳入力シート!H977,"")</f>
        <v/>
      </c>
      <c r="N977" s="3" t="str">
        <f>IF(仕訳入力シート!I977&lt;&gt;0,仕訳入力シート!I977,"")</f>
        <v/>
      </c>
      <c r="O977" s="116" t="str">
        <f>IF(仕訳入力シート!P977&lt;&gt;0,仕訳入力シート!P977,"")</f>
        <v/>
      </c>
      <c r="P977" s="3" t="str">
        <f>IF(仕訳入力シート!Q977&lt;&gt;0,仕訳入力シート!Q977,"")</f>
        <v/>
      </c>
      <c r="Q977" s="3" t="str">
        <f>IF(仕訳入力シート!J977&lt;&gt;"",仕訳入力シート!J977,"")</f>
        <v/>
      </c>
      <c r="R977" s="3" t="str">
        <f>IF(仕訳入力シート!L977&lt;&gt;"",仕訳入力シート!L977,"")</f>
        <v/>
      </c>
      <c r="S977" s="3" t="str">
        <f>IF(仕訳入力シート!O977&lt;&gt;"",仕訳入力シート!O977,"")</f>
        <v/>
      </c>
      <c r="T977" s="3">
        <f t="shared" si="60"/>
        <v>0</v>
      </c>
      <c r="U977" s="3">
        <f t="shared" si="61"/>
        <v>0</v>
      </c>
      <c r="V977" s="113" t="str">
        <f>IF(仕訳入力シート!R977&lt;&gt;0,仕訳入力シート!R977,"")</f>
        <v/>
      </c>
      <c r="W977" s="3" t="str">
        <f>IF(仕訳入力シート!S977&lt;&gt;0,仕訳入力シート!S977,"")</f>
        <v/>
      </c>
      <c r="X977" s="3" t="str">
        <f>IF(仕訳入力シート!T977&lt;&gt;0,仕訳入力シート!T977,"")</f>
        <v/>
      </c>
      <c r="Y977" s="3" t="str">
        <f>IF(仕訳入力シート!U977&lt;&gt;0,仕訳入力シート!U977,"")</f>
        <v/>
      </c>
      <c r="Z977" s="116" t="str">
        <f>IF(仕訳入力シート!AB977&lt;&gt;0,仕訳入力シート!AB977,"")</f>
        <v/>
      </c>
      <c r="AA977" s="3" t="str">
        <f>IF(仕訳入力シート!AC977&lt;&gt;0,仕訳入力シート!AC977,"")</f>
        <v/>
      </c>
      <c r="AB977" s="3" t="str">
        <f>IF(仕訳入力シート!V977&lt;&gt;"",仕訳入力シート!V977,"")</f>
        <v/>
      </c>
      <c r="AC977" s="3" t="str">
        <f>IF(仕訳入力シート!X977&lt;&gt;"",仕訳入力シート!X977,"")</f>
        <v/>
      </c>
      <c r="AD977" s="3" t="str">
        <f>IF(仕訳入力シート!AA977&lt;&gt;"",仕訳入力シート!AA977,"")</f>
        <v/>
      </c>
      <c r="AE977" s="3">
        <f t="shared" si="62"/>
        <v>0</v>
      </c>
      <c r="AF977" s="3">
        <f t="shared" si="63"/>
        <v>0</v>
      </c>
      <c r="AG977" s="121" t="str">
        <f>IF(仕訳入力シート!AD977&lt;&gt;0,仕訳入力シート!AD977,"")</f>
        <v/>
      </c>
      <c r="AH977" s="3" t="str">
        <f>IF(仕訳入力シート!AE977&lt;&gt;"",仕訳入力シート!AE977,"")</f>
        <v/>
      </c>
      <c r="AI977" s="117" t="str">
        <f>IF(仕訳入力シート!AH977&lt;&gt;0,仕訳入力シート!AH977,"")</f>
        <v/>
      </c>
      <c r="AJ977" s="118" t="str">
        <f>IF(仕訳入力シート!AI977&lt;&gt;0,仕訳入力シート!AI977,"")</f>
        <v/>
      </c>
      <c r="AK977" s="118" t="str">
        <f>IF(仕訳入力シート!AJ977&lt;&gt;0,仕訳入力シート!AJ977,"")</f>
        <v/>
      </c>
      <c r="AL977" s="118" t="str">
        <f>IF(仕訳入力シート!AK977&lt;&gt;0,仕訳入力シート!AK977,"")</f>
        <v/>
      </c>
      <c r="AM977" s="118" t="str">
        <f>IF(仕訳入力シート!AL977&lt;&gt;0,仕訳入力シート!AL977,"")</f>
        <v/>
      </c>
      <c r="AN977" s="118"/>
      <c r="AO977" s="118"/>
      <c r="AP977" s="118"/>
      <c r="AQ977" s="118"/>
      <c r="AR977" s="118"/>
      <c r="AS977" s="118"/>
      <c r="AT977" s="118"/>
      <c r="AU977" s="120" t="str">
        <f>IF(仕訳入力シート!AQ977&lt;&gt;0,仕訳入力シート!AQ977,"")</f>
        <v/>
      </c>
      <c r="AV977" s="118" t="str">
        <f>IF(仕訳入力シート!AR977&lt;&gt;0,仕訳入力シート!AR977,"")</f>
        <v/>
      </c>
      <c r="AW977" s="120" t="str">
        <f>IF(仕訳入力シート!AT977&lt;&gt;0,仕訳入力シート!AT977,"")</f>
        <v/>
      </c>
      <c r="AX977" s="118" t="str">
        <f>IF(仕訳入力シート!AU977&lt;&gt;0,仕訳入力シート!AU977,"")</f>
        <v/>
      </c>
    </row>
    <row r="978" spans="1:50" ht="17.45" customHeight="1">
      <c r="A978" s="3" t="str">
        <f>IF(C978="",MAX(A$8:A977)+1,"")</f>
        <v/>
      </c>
      <c r="C978" s="3" t="str">
        <f>IF(仕訳入力シート!A978="*","*",IF(J978="","*",IF(J978=0,"*","")))</f>
        <v>*</v>
      </c>
      <c r="D978" s="3">
        <f>仕訳入力シート!B978</f>
        <v>970</v>
      </c>
      <c r="E978" s="3" t="str">
        <f>IF(仕訳入力シート!C978&lt;&gt;0,仕訳入力シート!C978,"")</f>
        <v/>
      </c>
      <c r="F978" s="110" t="str">
        <f>IF(仕訳入力シート!D978&lt;&gt;0,仕訳入力シート!D978,"")</f>
        <v/>
      </c>
      <c r="H978" s="110" t="str">
        <f>IF(仕訳入力シート!AN978&lt;&gt;0,仕訳入力シート!AN978,"")</f>
        <v/>
      </c>
      <c r="I978" s="110" t="str">
        <f>IF(仕訳入力シート!AO978&lt;&gt;0,仕訳入力シート!AO978,"")</f>
        <v/>
      </c>
      <c r="J978" s="143">
        <f>仕訳入力シート!E978</f>
        <v>0</v>
      </c>
      <c r="K978" s="116" t="str">
        <f>IF(仕訳入力シート!F978&lt;&gt;0,仕訳入力シート!F978,"")</f>
        <v/>
      </c>
      <c r="L978" s="3" t="str">
        <f>IF(仕訳入力シート!G978&lt;&gt;0,仕訳入力シート!G978,"")</f>
        <v/>
      </c>
      <c r="M978" s="3" t="str">
        <f>IF(仕訳入力シート!H978&lt;&gt;0,仕訳入力シート!H978,"")</f>
        <v/>
      </c>
      <c r="N978" s="3" t="str">
        <f>IF(仕訳入力シート!I978&lt;&gt;0,仕訳入力シート!I978,"")</f>
        <v/>
      </c>
      <c r="O978" s="116" t="str">
        <f>IF(仕訳入力シート!P978&lt;&gt;0,仕訳入力シート!P978,"")</f>
        <v/>
      </c>
      <c r="P978" s="3" t="str">
        <f>IF(仕訳入力シート!Q978&lt;&gt;0,仕訳入力シート!Q978,"")</f>
        <v/>
      </c>
      <c r="Q978" s="3" t="str">
        <f>IF(仕訳入力シート!J978&lt;&gt;"",仕訳入力シート!J978,"")</f>
        <v/>
      </c>
      <c r="R978" s="3" t="str">
        <f>IF(仕訳入力シート!L978&lt;&gt;"",仕訳入力シート!L978,"")</f>
        <v/>
      </c>
      <c r="S978" s="3" t="str">
        <f>IF(仕訳入力シート!O978&lt;&gt;"",仕訳入力シート!O978,"")</f>
        <v/>
      </c>
      <c r="T978" s="3">
        <f t="shared" si="60"/>
        <v>0</v>
      </c>
      <c r="U978" s="3">
        <f t="shared" si="61"/>
        <v>0</v>
      </c>
      <c r="V978" s="113" t="str">
        <f>IF(仕訳入力シート!R978&lt;&gt;0,仕訳入力シート!R978,"")</f>
        <v/>
      </c>
      <c r="W978" s="3" t="str">
        <f>IF(仕訳入力シート!S978&lt;&gt;0,仕訳入力シート!S978,"")</f>
        <v/>
      </c>
      <c r="X978" s="3" t="str">
        <f>IF(仕訳入力シート!T978&lt;&gt;0,仕訳入力シート!T978,"")</f>
        <v/>
      </c>
      <c r="Y978" s="3" t="str">
        <f>IF(仕訳入力シート!U978&lt;&gt;0,仕訳入力シート!U978,"")</f>
        <v/>
      </c>
      <c r="Z978" s="116" t="str">
        <f>IF(仕訳入力シート!AB978&lt;&gt;0,仕訳入力シート!AB978,"")</f>
        <v/>
      </c>
      <c r="AA978" s="3" t="str">
        <f>IF(仕訳入力シート!AC978&lt;&gt;0,仕訳入力シート!AC978,"")</f>
        <v/>
      </c>
      <c r="AB978" s="3" t="str">
        <f>IF(仕訳入力シート!V978&lt;&gt;"",仕訳入力シート!V978,"")</f>
        <v/>
      </c>
      <c r="AC978" s="3" t="str">
        <f>IF(仕訳入力シート!X978&lt;&gt;"",仕訳入力シート!X978,"")</f>
        <v/>
      </c>
      <c r="AD978" s="3" t="str">
        <f>IF(仕訳入力シート!AA978&lt;&gt;"",仕訳入力シート!AA978,"")</f>
        <v/>
      </c>
      <c r="AE978" s="3">
        <f t="shared" si="62"/>
        <v>0</v>
      </c>
      <c r="AF978" s="3">
        <f t="shared" si="63"/>
        <v>0</v>
      </c>
      <c r="AG978" s="121" t="str">
        <f>IF(仕訳入力シート!AD978&lt;&gt;0,仕訳入力シート!AD978,"")</f>
        <v/>
      </c>
      <c r="AH978" s="3" t="str">
        <f>IF(仕訳入力シート!AE978&lt;&gt;"",仕訳入力シート!AE978,"")</f>
        <v/>
      </c>
      <c r="AI978" s="117" t="str">
        <f>IF(仕訳入力シート!AH978&lt;&gt;0,仕訳入力シート!AH978,"")</f>
        <v/>
      </c>
      <c r="AJ978" s="118" t="str">
        <f>IF(仕訳入力シート!AI978&lt;&gt;0,仕訳入力シート!AI978,"")</f>
        <v/>
      </c>
      <c r="AK978" s="118" t="str">
        <f>IF(仕訳入力シート!AJ978&lt;&gt;0,仕訳入力シート!AJ978,"")</f>
        <v/>
      </c>
      <c r="AL978" s="118" t="str">
        <f>IF(仕訳入力シート!AK978&lt;&gt;0,仕訳入力シート!AK978,"")</f>
        <v/>
      </c>
      <c r="AM978" s="118" t="str">
        <f>IF(仕訳入力シート!AL978&lt;&gt;0,仕訳入力シート!AL978,"")</f>
        <v/>
      </c>
      <c r="AN978" s="118"/>
      <c r="AO978" s="118"/>
      <c r="AP978" s="118"/>
      <c r="AQ978" s="118"/>
      <c r="AR978" s="118"/>
      <c r="AS978" s="118"/>
      <c r="AT978" s="118"/>
      <c r="AU978" s="120" t="str">
        <f>IF(仕訳入力シート!AQ978&lt;&gt;0,仕訳入力シート!AQ978,"")</f>
        <v/>
      </c>
      <c r="AV978" s="118" t="str">
        <f>IF(仕訳入力シート!AR978&lt;&gt;0,仕訳入力シート!AR978,"")</f>
        <v/>
      </c>
      <c r="AW978" s="120" t="str">
        <f>IF(仕訳入力シート!AT978&lt;&gt;0,仕訳入力シート!AT978,"")</f>
        <v/>
      </c>
      <c r="AX978" s="118" t="str">
        <f>IF(仕訳入力シート!AU978&lt;&gt;0,仕訳入力シート!AU978,"")</f>
        <v/>
      </c>
    </row>
    <row r="979" spans="1:50" ht="17.45" customHeight="1">
      <c r="A979" s="3" t="str">
        <f>IF(C979="",MAX(A$8:A978)+1,"")</f>
        <v/>
      </c>
      <c r="C979" s="3" t="str">
        <f>IF(仕訳入力シート!A979="*","*",IF(J979="","*",IF(J979=0,"*","")))</f>
        <v>*</v>
      </c>
      <c r="D979" s="3">
        <f>仕訳入力シート!B979</f>
        <v>971</v>
      </c>
      <c r="E979" s="3" t="str">
        <f>IF(仕訳入力シート!C979&lt;&gt;0,仕訳入力シート!C979,"")</f>
        <v/>
      </c>
      <c r="F979" s="110" t="str">
        <f>IF(仕訳入力シート!D979&lt;&gt;0,仕訳入力シート!D979,"")</f>
        <v/>
      </c>
      <c r="H979" s="110" t="str">
        <f>IF(仕訳入力シート!AN979&lt;&gt;0,仕訳入力シート!AN979,"")</f>
        <v/>
      </c>
      <c r="I979" s="110" t="str">
        <f>IF(仕訳入力シート!AO979&lt;&gt;0,仕訳入力シート!AO979,"")</f>
        <v/>
      </c>
      <c r="J979" s="143">
        <f>仕訳入力シート!E979</f>
        <v>0</v>
      </c>
      <c r="K979" s="116" t="str">
        <f>IF(仕訳入力シート!F979&lt;&gt;0,仕訳入力シート!F979,"")</f>
        <v/>
      </c>
      <c r="L979" s="3" t="str">
        <f>IF(仕訳入力シート!G979&lt;&gt;0,仕訳入力シート!G979,"")</f>
        <v/>
      </c>
      <c r="M979" s="3" t="str">
        <f>IF(仕訳入力シート!H979&lt;&gt;0,仕訳入力シート!H979,"")</f>
        <v/>
      </c>
      <c r="N979" s="3" t="str">
        <f>IF(仕訳入力シート!I979&lt;&gt;0,仕訳入力シート!I979,"")</f>
        <v/>
      </c>
      <c r="O979" s="116" t="str">
        <f>IF(仕訳入力シート!P979&lt;&gt;0,仕訳入力シート!P979,"")</f>
        <v/>
      </c>
      <c r="P979" s="3" t="str">
        <f>IF(仕訳入力シート!Q979&lt;&gt;0,仕訳入力シート!Q979,"")</f>
        <v/>
      </c>
      <c r="Q979" s="3" t="str">
        <f>IF(仕訳入力シート!J979&lt;&gt;"",仕訳入力シート!J979,"")</f>
        <v/>
      </c>
      <c r="R979" s="3" t="str">
        <f>IF(仕訳入力シート!L979&lt;&gt;"",仕訳入力シート!L979,"")</f>
        <v/>
      </c>
      <c r="S979" s="3" t="str">
        <f>IF(仕訳入力シート!O979&lt;&gt;"",仕訳入力シート!O979,"")</f>
        <v/>
      </c>
      <c r="T979" s="3">
        <f t="shared" si="60"/>
        <v>0</v>
      </c>
      <c r="U979" s="3">
        <f t="shared" si="61"/>
        <v>0</v>
      </c>
      <c r="V979" s="113" t="str">
        <f>IF(仕訳入力シート!R979&lt;&gt;0,仕訳入力シート!R979,"")</f>
        <v/>
      </c>
      <c r="W979" s="3" t="str">
        <f>IF(仕訳入力シート!S979&lt;&gt;0,仕訳入力シート!S979,"")</f>
        <v/>
      </c>
      <c r="X979" s="3" t="str">
        <f>IF(仕訳入力シート!T979&lt;&gt;0,仕訳入力シート!T979,"")</f>
        <v/>
      </c>
      <c r="Y979" s="3" t="str">
        <f>IF(仕訳入力シート!U979&lt;&gt;0,仕訳入力シート!U979,"")</f>
        <v/>
      </c>
      <c r="Z979" s="116" t="str">
        <f>IF(仕訳入力シート!AB979&lt;&gt;0,仕訳入力シート!AB979,"")</f>
        <v/>
      </c>
      <c r="AA979" s="3" t="str">
        <f>IF(仕訳入力シート!AC979&lt;&gt;0,仕訳入力シート!AC979,"")</f>
        <v/>
      </c>
      <c r="AB979" s="3" t="str">
        <f>IF(仕訳入力シート!V979&lt;&gt;"",仕訳入力シート!V979,"")</f>
        <v/>
      </c>
      <c r="AC979" s="3" t="str">
        <f>IF(仕訳入力シート!X979&lt;&gt;"",仕訳入力シート!X979,"")</f>
        <v/>
      </c>
      <c r="AD979" s="3" t="str">
        <f>IF(仕訳入力シート!AA979&lt;&gt;"",仕訳入力シート!AA979,"")</f>
        <v/>
      </c>
      <c r="AE979" s="3">
        <f t="shared" si="62"/>
        <v>0</v>
      </c>
      <c r="AF979" s="3">
        <f t="shared" si="63"/>
        <v>0</v>
      </c>
      <c r="AG979" s="121" t="str">
        <f>IF(仕訳入力シート!AD979&lt;&gt;0,仕訳入力シート!AD979,"")</f>
        <v/>
      </c>
      <c r="AH979" s="3" t="str">
        <f>IF(仕訳入力シート!AE979&lt;&gt;"",仕訳入力シート!AE979,"")</f>
        <v/>
      </c>
      <c r="AI979" s="117" t="str">
        <f>IF(仕訳入力シート!AH979&lt;&gt;0,仕訳入力シート!AH979,"")</f>
        <v/>
      </c>
      <c r="AJ979" s="118" t="str">
        <f>IF(仕訳入力シート!AI979&lt;&gt;0,仕訳入力シート!AI979,"")</f>
        <v/>
      </c>
      <c r="AK979" s="118" t="str">
        <f>IF(仕訳入力シート!AJ979&lt;&gt;0,仕訳入力シート!AJ979,"")</f>
        <v/>
      </c>
      <c r="AL979" s="118" t="str">
        <f>IF(仕訳入力シート!AK979&lt;&gt;0,仕訳入力シート!AK979,"")</f>
        <v/>
      </c>
      <c r="AM979" s="118" t="str">
        <f>IF(仕訳入力シート!AL979&lt;&gt;0,仕訳入力シート!AL979,"")</f>
        <v/>
      </c>
      <c r="AN979" s="118"/>
      <c r="AO979" s="118"/>
      <c r="AP979" s="118"/>
      <c r="AQ979" s="118"/>
      <c r="AR979" s="118"/>
      <c r="AS979" s="118"/>
      <c r="AT979" s="118"/>
      <c r="AU979" s="120" t="str">
        <f>IF(仕訳入力シート!AQ979&lt;&gt;0,仕訳入力シート!AQ979,"")</f>
        <v/>
      </c>
      <c r="AV979" s="118" t="str">
        <f>IF(仕訳入力シート!AR979&lt;&gt;0,仕訳入力シート!AR979,"")</f>
        <v/>
      </c>
      <c r="AW979" s="120" t="str">
        <f>IF(仕訳入力シート!AT979&lt;&gt;0,仕訳入力シート!AT979,"")</f>
        <v/>
      </c>
      <c r="AX979" s="118" t="str">
        <f>IF(仕訳入力シート!AU979&lt;&gt;0,仕訳入力シート!AU979,"")</f>
        <v/>
      </c>
    </row>
    <row r="980" spans="1:50" ht="17.45" customHeight="1">
      <c r="A980" s="3" t="str">
        <f>IF(C980="",MAX(A$8:A979)+1,"")</f>
        <v/>
      </c>
      <c r="C980" s="3" t="str">
        <f>IF(仕訳入力シート!A980="*","*",IF(J980="","*",IF(J980=0,"*","")))</f>
        <v>*</v>
      </c>
      <c r="D980" s="3">
        <f>仕訳入力シート!B980</f>
        <v>972</v>
      </c>
      <c r="E980" s="3" t="str">
        <f>IF(仕訳入力シート!C980&lt;&gt;0,仕訳入力シート!C980,"")</f>
        <v/>
      </c>
      <c r="F980" s="110" t="str">
        <f>IF(仕訳入力シート!D980&lt;&gt;0,仕訳入力シート!D980,"")</f>
        <v/>
      </c>
      <c r="H980" s="110" t="str">
        <f>IF(仕訳入力シート!AN980&lt;&gt;0,仕訳入力シート!AN980,"")</f>
        <v/>
      </c>
      <c r="I980" s="110" t="str">
        <f>IF(仕訳入力シート!AO980&lt;&gt;0,仕訳入力シート!AO980,"")</f>
        <v/>
      </c>
      <c r="J980" s="143">
        <f>仕訳入力シート!E980</f>
        <v>0</v>
      </c>
      <c r="K980" s="116" t="str">
        <f>IF(仕訳入力シート!F980&lt;&gt;0,仕訳入力シート!F980,"")</f>
        <v/>
      </c>
      <c r="L980" s="3" t="str">
        <f>IF(仕訳入力シート!G980&lt;&gt;0,仕訳入力シート!G980,"")</f>
        <v/>
      </c>
      <c r="M980" s="3" t="str">
        <f>IF(仕訳入力シート!H980&lt;&gt;0,仕訳入力シート!H980,"")</f>
        <v/>
      </c>
      <c r="N980" s="3" t="str">
        <f>IF(仕訳入力シート!I980&lt;&gt;0,仕訳入力シート!I980,"")</f>
        <v/>
      </c>
      <c r="O980" s="116" t="str">
        <f>IF(仕訳入力シート!P980&lt;&gt;0,仕訳入力シート!P980,"")</f>
        <v/>
      </c>
      <c r="P980" s="3" t="str">
        <f>IF(仕訳入力シート!Q980&lt;&gt;0,仕訳入力シート!Q980,"")</f>
        <v/>
      </c>
      <c r="Q980" s="3" t="str">
        <f>IF(仕訳入力シート!J980&lt;&gt;"",仕訳入力シート!J980,"")</f>
        <v/>
      </c>
      <c r="R980" s="3" t="str">
        <f>IF(仕訳入力シート!L980&lt;&gt;"",仕訳入力シート!L980,"")</f>
        <v/>
      </c>
      <c r="S980" s="3" t="str">
        <f>IF(仕訳入力シート!O980&lt;&gt;"",仕訳入力シート!O980,"")</f>
        <v/>
      </c>
      <c r="T980" s="3">
        <f t="shared" si="60"/>
        <v>0</v>
      </c>
      <c r="U980" s="3">
        <f t="shared" si="61"/>
        <v>0</v>
      </c>
      <c r="V980" s="113" t="str">
        <f>IF(仕訳入力シート!R980&lt;&gt;0,仕訳入力シート!R980,"")</f>
        <v/>
      </c>
      <c r="W980" s="3" t="str">
        <f>IF(仕訳入力シート!S980&lt;&gt;0,仕訳入力シート!S980,"")</f>
        <v/>
      </c>
      <c r="X980" s="3" t="str">
        <f>IF(仕訳入力シート!T980&lt;&gt;0,仕訳入力シート!T980,"")</f>
        <v/>
      </c>
      <c r="Y980" s="3" t="str">
        <f>IF(仕訳入力シート!U980&lt;&gt;0,仕訳入力シート!U980,"")</f>
        <v/>
      </c>
      <c r="Z980" s="116" t="str">
        <f>IF(仕訳入力シート!AB980&lt;&gt;0,仕訳入力シート!AB980,"")</f>
        <v/>
      </c>
      <c r="AA980" s="3" t="str">
        <f>IF(仕訳入力シート!AC980&lt;&gt;0,仕訳入力シート!AC980,"")</f>
        <v/>
      </c>
      <c r="AB980" s="3" t="str">
        <f>IF(仕訳入力シート!V980&lt;&gt;"",仕訳入力シート!V980,"")</f>
        <v/>
      </c>
      <c r="AC980" s="3" t="str">
        <f>IF(仕訳入力シート!X980&lt;&gt;"",仕訳入力シート!X980,"")</f>
        <v/>
      </c>
      <c r="AD980" s="3" t="str">
        <f>IF(仕訳入力シート!AA980&lt;&gt;"",仕訳入力シート!AA980,"")</f>
        <v/>
      </c>
      <c r="AE980" s="3">
        <f t="shared" si="62"/>
        <v>0</v>
      </c>
      <c r="AF980" s="3">
        <f t="shared" si="63"/>
        <v>0</v>
      </c>
      <c r="AG980" s="121" t="str">
        <f>IF(仕訳入力シート!AD980&lt;&gt;0,仕訳入力シート!AD980,"")</f>
        <v/>
      </c>
      <c r="AH980" s="3" t="str">
        <f>IF(仕訳入力シート!AE980&lt;&gt;"",仕訳入力シート!AE980,"")</f>
        <v/>
      </c>
      <c r="AI980" s="117" t="str">
        <f>IF(仕訳入力シート!AH980&lt;&gt;0,仕訳入力シート!AH980,"")</f>
        <v/>
      </c>
      <c r="AJ980" s="118" t="str">
        <f>IF(仕訳入力シート!AI980&lt;&gt;0,仕訳入力シート!AI980,"")</f>
        <v/>
      </c>
      <c r="AK980" s="118" t="str">
        <f>IF(仕訳入力シート!AJ980&lt;&gt;0,仕訳入力シート!AJ980,"")</f>
        <v/>
      </c>
      <c r="AL980" s="118" t="str">
        <f>IF(仕訳入力シート!AK980&lt;&gt;0,仕訳入力シート!AK980,"")</f>
        <v/>
      </c>
      <c r="AM980" s="118" t="str">
        <f>IF(仕訳入力シート!AL980&lt;&gt;0,仕訳入力シート!AL980,"")</f>
        <v/>
      </c>
      <c r="AN980" s="118"/>
      <c r="AO980" s="118"/>
      <c r="AP980" s="118"/>
      <c r="AQ980" s="118"/>
      <c r="AR980" s="118"/>
      <c r="AS980" s="118"/>
      <c r="AT980" s="118"/>
      <c r="AU980" s="120" t="str">
        <f>IF(仕訳入力シート!AQ980&lt;&gt;0,仕訳入力シート!AQ980,"")</f>
        <v/>
      </c>
      <c r="AV980" s="118" t="str">
        <f>IF(仕訳入力シート!AR980&lt;&gt;0,仕訳入力シート!AR980,"")</f>
        <v/>
      </c>
      <c r="AW980" s="120" t="str">
        <f>IF(仕訳入力シート!AT980&lt;&gt;0,仕訳入力シート!AT980,"")</f>
        <v/>
      </c>
      <c r="AX980" s="118" t="str">
        <f>IF(仕訳入力シート!AU980&lt;&gt;0,仕訳入力シート!AU980,"")</f>
        <v/>
      </c>
    </row>
    <row r="981" spans="1:50" ht="17.45" customHeight="1">
      <c r="A981" s="3" t="str">
        <f>IF(C981="",MAX(A$8:A980)+1,"")</f>
        <v/>
      </c>
      <c r="C981" s="3" t="str">
        <f>IF(仕訳入力シート!A981="*","*",IF(J981="","*",IF(J981=0,"*","")))</f>
        <v>*</v>
      </c>
      <c r="D981" s="3">
        <f>仕訳入力シート!B981</f>
        <v>973</v>
      </c>
      <c r="E981" s="3" t="str">
        <f>IF(仕訳入力シート!C981&lt;&gt;0,仕訳入力シート!C981,"")</f>
        <v/>
      </c>
      <c r="F981" s="110" t="str">
        <f>IF(仕訳入力シート!D981&lt;&gt;0,仕訳入力シート!D981,"")</f>
        <v/>
      </c>
      <c r="H981" s="110" t="str">
        <f>IF(仕訳入力シート!AN981&lt;&gt;0,仕訳入力シート!AN981,"")</f>
        <v/>
      </c>
      <c r="I981" s="110" t="str">
        <f>IF(仕訳入力シート!AO981&lt;&gt;0,仕訳入力シート!AO981,"")</f>
        <v/>
      </c>
      <c r="J981" s="143">
        <f>仕訳入力シート!E981</f>
        <v>0</v>
      </c>
      <c r="K981" s="116" t="str">
        <f>IF(仕訳入力シート!F981&lt;&gt;0,仕訳入力シート!F981,"")</f>
        <v/>
      </c>
      <c r="L981" s="3" t="str">
        <f>IF(仕訳入力シート!G981&lt;&gt;0,仕訳入力シート!G981,"")</f>
        <v/>
      </c>
      <c r="M981" s="3" t="str">
        <f>IF(仕訳入力シート!H981&lt;&gt;0,仕訳入力シート!H981,"")</f>
        <v/>
      </c>
      <c r="N981" s="3" t="str">
        <f>IF(仕訳入力シート!I981&lt;&gt;0,仕訳入力シート!I981,"")</f>
        <v/>
      </c>
      <c r="O981" s="116" t="str">
        <f>IF(仕訳入力シート!P981&lt;&gt;0,仕訳入力シート!P981,"")</f>
        <v/>
      </c>
      <c r="P981" s="3" t="str">
        <f>IF(仕訳入力シート!Q981&lt;&gt;0,仕訳入力シート!Q981,"")</f>
        <v/>
      </c>
      <c r="Q981" s="3" t="str">
        <f>IF(仕訳入力シート!J981&lt;&gt;"",仕訳入力シート!J981,"")</f>
        <v/>
      </c>
      <c r="R981" s="3" t="str">
        <f>IF(仕訳入力シート!L981&lt;&gt;"",仕訳入力シート!L981,"")</f>
        <v/>
      </c>
      <c r="S981" s="3" t="str">
        <f>IF(仕訳入力シート!O981&lt;&gt;"",仕訳入力シート!O981,"")</f>
        <v/>
      </c>
      <c r="T981" s="3">
        <f t="shared" si="60"/>
        <v>0</v>
      </c>
      <c r="U981" s="3">
        <f t="shared" si="61"/>
        <v>0</v>
      </c>
      <c r="V981" s="113" t="str">
        <f>IF(仕訳入力シート!R981&lt;&gt;0,仕訳入力シート!R981,"")</f>
        <v/>
      </c>
      <c r="W981" s="3" t="str">
        <f>IF(仕訳入力シート!S981&lt;&gt;0,仕訳入力シート!S981,"")</f>
        <v/>
      </c>
      <c r="X981" s="3" t="str">
        <f>IF(仕訳入力シート!T981&lt;&gt;0,仕訳入力シート!T981,"")</f>
        <v/>
      </c>
      <c r="Y981" s="3" t="str">
        <f>IF(仕訳入力シート!U981&lt;&gt;0,仕訳入力シート!U981,"")</f>
        <v/>
      </c>
      <c r="Z981" s="116" t="str">
        <f>IF(仕訳入力シート!AB981&lt;&gt;0,仕訳入力シート!AB981,"")</f>
        <v/>
      </c>
      <c r="AA981" s="3" t="str">
        <f>IF(仕訳入力シート!AC981&lt;&gt;0,仕訳入力シート!AC981,"")</f>
        <v/>
      </c>
      <c r="AB981" s="3" t="str">
        <f>IF(仕訳入力シート!V981&lt;&gt;"",仕訳入力シート!V981,"")</f>
        <v/>
      </c>
      <c r="AC981" s="3" t="str">
        <f>IF(仕訳入力シート!X981&lt;&gt;"",仕訳入力シート!X981,"")</f>
        <v/>
      </c>
      <c r="AD981" s="3" t="str">
        <f>IF(仕訳入力シート!AA981&lt;&gt;"",仕訳入力シート!AA981,"")</f>
        <v/>
      </c>
      <c r="AE981" s="3">
        <f t="shared" si="62"/>
        <v>0</v>
      </c>
      <c r="AF981" s="3">
        <f t="shared" si="63"/>
        <v>0</v>
      </c>
      <c r="AG981" s="121" t="str">
        <f>IF(仕訳入力シート!AD981&lt;&gt;0,仕訳入力シート!AD981,"")</f>
        <v/>
      </c>
      <c r="AH981" s="3" t="str">
        <f>IF(仕訳入力シート!AE981&lt;&gt;"",仕訳入力シート!AE981,"")</f>
        <v/>
      </c>
      <c r="AI981" s="117" t="str">
        <f>IF(仕訳入力シート!AH981&lt;&gt;0,仕訳入力シート!AH981,"")</f>
        <v/>
      </c>
      <c r="AJ981" s="118" t="str">
        <f>IF(仕訳入力シート!AI981&lt;&gt;0,仕訳入力シート!AI981,"")</f>
        <v/>
      </c>
      <c r="AK981" s="118" t="str">
        <f>IF(仕訳入力シート!AJ981&lt;&gt;0,仕訳入力シート!AJ981,"")</f>
        <v/>
      </c>
      <c r="AL981" s="118" t="str">
        <f>IF(仕訳入力シート!AK981&lt;&gt;0,仕訳入力シート!AK981,"")</f>
        <v/>
      </c>
      <c r="AM981" s="118" t="str">
        <f>IF(仕訳入力シート!AL981&lt;&gt;0,仕訳入力シート!AL981,"")</f>
        <v/>
      </c>
      <c r="AN981" s="118"/>
      <c r="AO981" s="118"/>
      <c r="AP981" s="118"/>
      <c r="AQ981" s="118"/>
      <c r="AR981" s="118"/>
      <c r="AS981" s="118"/>
      <c r="AT981" s="118"/>
      <c r="AU981" s="120" t="str">
        <f>IF(仕訳入力シート!AQ981&lt;&gt;0,仕訳入力シート!AQ981,"")</f>
        <v/>
      </c>
      <c r="AV981" s="118" t="str">
        <f>IF(仕訳入力シート!AR981&lt;&gt;0,仕訳入力シート!AR981,"")</f>
        <v/>
      </c>
      <c r="AW981" s="120" t="str">
        <f>IF(仕訳入力シート!AT981&lt;&gt;0,仕訳入力シート!AT981,"")</f>
        <v/>
      </c>
      <c r="AX981" s="118" t="str">
        <f>IF(仕訳入力シート!AU981&lt;&gt;0,仕訳入力シート!AU981,"")</f>
        <v/>
      </c>
    </row>
    <row r="982" spans="1:50" ht="17.45" customHeight="1">
      <c r="A982" s="3" t="str">
        <f>IF(C982="",MAX(A$8:A981)+1,"")</f>
        <v/>
      </c>
      <c r="C982" s="3" t="str">
        <f>IF(仕訳入力シート!A982="*","*",IF(J982="","*",IF(J982=0,"*","")))</f>
        <v>*</v>
      </c>
      <c r="D982" s="3">
        <f>仕訳入力シート!B982</f>
        <v>974</v>
      </c>
      <c r="E982" s="3" t="str">
        <f>IF(仕訳入力シート!C982&lt;&gt;0,仕訳入力シート!C982,"")</f>
        <v/>
      </c>
      <c r="F982" s="110" t="str">
        <f>IF(仕訳入力シート!D982&lt;&gt;0,仕訳入力シート!D982,"")</f>
        <v/>
      </c>
      <c r="H982" s="110" t="str">
        <f>IF(仕訳入力シート!AN982&lt;&gt;0,仕訳入力シート!AN982,"")</f>
        <v/>
      </c>
      <c r="I982" s="110" t="str">
        <f>IF(仕訳入力シート!AO982&lt;&gt;0,仕訳入力シート!AO982,"")</f>
        <v/>
      </c>
      <c r="J982" s="143">
        <f>仕訳入力シート!E982</f>
        <v>0</v>
      </c>
      <c r="K982" s="116" t="str">
        <f>IF(仕訳入力シート!F982&lt;&gt;0,仕訳入力シート!F982,"")</f>
        <v/>
      </c>
      <c r="L982" s="3" t="str">
        <f>IF(仕訳入力シート!G982&lt;&gt;0,仕訳入力シート!G982,"")</f>
        <v/>
      </c>
      <c r="M982" s="3" t="str">
        <f>IF(仕訳入力シート!H982&lt;&gt;0,仕訳入力シート!H982,"")</f>
        <v/>
      </c>
      <c r="N982" s="3" t="str">
        <f>IF(仕訳入力シート!I982&lt;&gt;0,仕訳入力シート!I982,"")</f>
        <v/>
      </c>
      <c r="O982" s="116" t="str">
        <f>IF(仕訳入力シート!P982&lt;&gt;0,仕訳入力シート!P982,"")</f>
        <v/>
      </c>
      <c r="P982" s="3" t="str">
        <f>IF(仕訳入力シート!Q982&lt;&gt;0,仕訳入力シート!Q982,"")</f>
        <v/>
      </c>
      <c r="Q982" s="3" t="str">
        <f>IF(仕訳入力シート!J982&lt;&gt;"",仕訳入力シート!J982,"")</f>
        <v/>
      </c>
      <c r="R982" s="3" t="str">
        <f>IF(仕訳入力シート!L982&lt;&gt;"",仕訳入力シート!L982,"")</f>
        <v/>
      </c>
      <c r="S982" s="3" t="str">
        <f>IF(仕訳入力シート!O982&lt;&gt;"",仕訳入力シート!O982,"")</f>
        <v/>
      </c>
      <c r="T982" s="3">
        <f t="shared" si="60"/>
        <v>0</v>
      </c>
      <c r="U982" s="3">
        <f t="shared" si="61"/>
        <v>0</v>
      </c>
      <c r="V982" s="113" t="str">
        <f>IF(仕訳入力シート!R982&lt;&gt;0,仕訳入力シート!R982,"")</f>
        <v/>
      </c>
      <c r="W982" s="3" t="str">
        <f>IF(仕訳入力シート!S982&lt;&gt;0,仕訳入力シート!S982,"")</f>
        <v/>
      </c>
      <c r="X982" s="3" t="str">
        <f>IF(仕訳入力シート!T982&lt;&gt;0,仕訳入力シート!T982,"")</f>
        <v/>
      </c>
      <c r="Y982" s="3" t="str">
        <f>IF(仕訳入力シート!U982&lt;&gt;0,仕訳入力シート!U982,"")</f>
        <v/>
      </c>
      <c r="Z982" s="116" t="str">
        <f>IF(仕訳入力シート!AB982&lt;&gt;0,仕訳入力シート!AB982,"")</f>
        <v/>
      </c>
      <c r="AA982" s="3" t="str">
        <f>IF(仕訳入力シート!AC982&lt;&gt;0,仕訳入力シート!AC982,"")</f>
        <v/>
      </c>
      <c r="AB982" s="3" t="str">
        <f>IF(仕訳入力シート!V982&lt;&gt;"",仕訳入力シート!V982,"")</f>
        <v/>
      </c>
      <c r="AC982" s="3" t="str">
        <f>IF(仕訳入力シート!X982&lt;&gt;"",仕訳入力シート!X982,"")</f>
        <v/>
      </c>
      <c r="AD982" s="3" t="str">
        <f>IF(仕訳入力シート!AA982&lt;&gt;"",仕訳入力シート!AA982,"")</f>
        <v/>
      </c>
      <c r="AE982" s="3">
        <f t="shared" si="62"/>
        <v>0</v>
      </c>
      <c r="AF982" s="3">
        <f t="shared" si="63"/>
        <v>0</v>
      </c>
      <c r="AG982" s="121" t="str">
        <f>IF(仕訳入力シート!AD982&lt;&gt;0,仕訳入力シート!AD982,"")</f>
        <v/>
      </c>
      <c r="AH982" s="3" t="str">
        <f>IF(仕訳入力シート!AE982&lt;&gt;"",仕訳入力シート!AE982,"")</f>
        <v/>
      </c>
      <c r="AI982" s="117" t="str">
        <f>IF(仕訳入力シート!AH982&lt;&gt;0,仕訳入力シート!AH982,"")</f>
        <v/>
      </c>
      <c r="AJ982" s="118" t="str">
        <f>IF(仕訳入力シート!AI982&lt;&gt;0,仕訳入力シート!AI982,"")</f>
        <v/>
      </c>
      <c r="AK982" s="118" t="str">
        <f>IF(仕訳入力シート!AJ982&lt;&gt;0,仕訳入力シート!AJ982,"")</f>
        <v/>
      </c>
      <c r="AL982" s="118" t="str">
        <f>IF(仕訳入力シート!AK982&lt;&gt;0,仕訳入力シート!AK982,"")</f>
        <v/>
      </c>
      <c r="AM982" s="118" t="str">
        <f>IF(仕訳入力シート!AL982&lt;&gt;0,仕訳入力シート!AL982,"")</f>
        <v/>
      </c>
      <c r="AN982" s="118"/>
      <c r="AO982" s="118"/>
      <c r="AP982" s="118"/>
      <c r="AQ982" s="118"/>
      <c r="AR982" s="118"/>
      <c r="AS982" s="118"/>
      <c r="AT982" s="118"/>
      <c r="AU982" s="120" t="str">
        <f>IF(仕訳入力シート!AQ982&lt;&gt;0,仕訳入力シート!AQ982,"")</f>
        <v/>
      </c>
      <c r="AV982" s="118" t="str">
        <f>IF(仕訳入力シート!AR982&lt;&gt;0,仕訳入力シート!AR982,"")</f>
        <v/>
      </c>
      <c r="AW982" s="120" t="str">
        <f>IF(仕訳入力シート!AT982&lt;&gt;0,仕訳入力シート!AT982,"")</f>
        <v/>
      </c>
      <c r="AX982" s="118" t="str">
        <f>IF(仕訳入力シート!AU982&lt;&gt;0,仕訳入力シート!AU982,"")</f>
        <v/>
      </c>
    </row>
    <row r="983" spans="1:50" ht="17.45" customHeight="1">
      <c r="A983" s="3" t="str">
        <f>IF(C983="",MAX(A$8:A982)+1,"")</f>
        <v/>
      </c>
      <c r="C983" s="3" t="str">
        <f>IF(仕訳入力シート!A983="*","*",IF(J983="","*",IF(J983=0,"*","")))</f>
        <v>*</v>
      </c>
      <c r="D983" s="3">
        <f>仕訳入力シート!B983</f>
        <v>975</v>
      </c>
      <c r="E983" s="3" t="str">
        <f>IF(仕訳入力シート!C983&lt;&gt;0,仕訳入力シート!C983,"")</f>
        <v/>
      </c>
      <c r="F983" s="110" t="str">
        <f>IF(仕訳入力シート!D983&lt;&gt;0,仕訳入力シート!D983,"")</f>
        <v/>
      </c>
      <c r="H983" s="110" t="str">
        <f>IF(仕訳入力シート!AN983&lt;&gt;0,仕訳入力シート!AN983,"")</f>
        <v/>
      </c>
      <c r="I983" s="110" t="str">
        <f>IF(仕訳入力シート!AO983&lt;&gt;0,仕訳入力シート!AO983,"")</f>
        <v/>
      </c>
      <c r="J983" s="143">
        <f>仕訳入力シート!E983</f>
        <v>0</v>
      </c>
      <c r="K983" s="116" t="str">
        <f>IF(仕訳入力シート!F983&lt;&gt;0,仕訳入力シート!F983,"")</f>
        <v/>
      </c>
      <c r="L983" s="3" t="str">
        <f>IF(仕訳入力シート!G983&lt;&gt;0,仕訳入力シート!G983,"")</f>
        <v/>
      </c>
      <c r="M983" s="3" t="str">
        <f>IF(仕訳入力シート!H983&lt;&gt;0,仕訳入力シート!H983,"")</f>
        <v/>
      </c>
      <c r="N983" s="3" t="str">
        <f>IF(仕訳入力シート!I983&lt;&gt;0,仕訳入力シート!I983,"")</f>
        <v/>
      </c>
      <c r="O983" s="116" t="str">
        <f>IF(仕訳入力シート!P983&lt;&gt;0,仕訳入力シート!P983,"")</f>
        <v/>
      </c>
      <c r="P983" s="3" t="str">
        <f>IF(仕訳入力シート!Q983&lt;&gt;0,仕訳入力シート!Q983,"")</f>
        <v/>
      </c>
      <c r="Q983" s="3" t="str">
        <f>IF(仕訳入力シート!J983&lt;&gt;"",仕訳入力シート!J983,"")</f>
        <v/>
      </c>
      <c r="R983" s="3" t="str">
        <f>IF(仕訳入力シート!L983&lt;&gt;"",仕訳入力シート!L983,"")</f>
        <v/>
      </c>
      <c r="S983" s="3" t="str">
        <f>IF(仕訳入力シート!O983&lt;&gt;"",仕訳入力シート!O983,"")</f>
        <v/>
      </c>
      <c r="T983" s="3">
        <f t="shared" si="60"/>
        <v>0</v>
      </c>
      <c r="U983" s="3">
        <f t="shared" si="61"/>
        <v>0</v>
      </c>
      <c r="V983" s="113" t="str">
        <f>IF(仕訳入力シート!R983&lt;&gt;0,仕訳入力シート!R983,"")</f>
        <v/>
      </c>
      <c r="W983" s="3" t="str">
        <f>IF(仕訳入力シート!S983&lt;&gt;0,仕訳入力シート!S983,"")</f>
        <v/>
      </c>
      <c r="X983" s="3" t="str">
        <f>IF(仕訳入力シート!T983&lt;&gt;0,仕訳入力シート!T983,"")</f>
        <v/>
      </c>
      <c r="Y983" s="3" t="str">
        <f>IF(仕訳入力シート!U983&lt;&gt;0,仕訳入力シート!U983,"")</f>
        <v/>
      </c>
      <c r="Z983" s="116" t="str">
        <f>IF(仕訳入力シート!AB983&lt;&gt;0,仕訳入力シート!AB983,"")</f>
        <v/>
      </c>
      <c r="AA983" s="3" t="str">
        <f>IF(仕訳入力シート!AC983&lt;&gt;0,仕訳入力シート!AC983,"")</f>
        <v/>
      </c>
      <c r="AB983" s="3" t="str">
        <f>IF(仕訳入力シート!V983&lt;&gt;"",仕訳入力シート!V983,"")</f>
        <v/>
      </c>
      <c r="AC983" s="3" t="str">
        <f>IF(仕訳入力シート!X983&lt;&gt;"",仕訳入力シート!X983,"")</f>
        <v/>
      </c>
      <c r="AD983" s="3" t="str">
        <f>IF(仕訳入力シート!AA983&lt;&gt;"",仕訳入力シート!AA983,"")</f>
        <v/>
      </c>
      <c r="AE983" s="3">
        <f t="shared" si="62"/>
        <v>0</v>
      </c>
      <c r="AF983" s="3">
        <f t="shared" si="63"/>
        <v>0</v>
      </c>
      <c r="AG983" s="121" t="str">
        <f>IF(仕訳入力シート!AD983&lt;&gt;0,仕訳入力シート!AD983,"")</f>
        <v/>
      </c>
      <c r="AH983" s="3" t="str">
        <f>IF(仕訳入力シート!AE983&lt;&gt;"",仕訳入力シート!AE983,"")</f>
        <v/>
      </c>
      <c r="AI983" s="117" t="str">
        <f>IF(仕訳入力シート!AH983&lt;&gt;0,仕訳入力シート!AH983,"")</f>
        <v/>
      </c>
      <c r="AJ983" s="118" t="str">
        <f>IF(仕訳入力シート!AI983&lt;&gt;0,仕訳入力シート!AI983,"")</f>
        <v/>
      </c>
      <c r="AK983" s="118" t="str">
        <f>IF(仕訳入力シート!AJ983&lt;&gt;0,仕訳入力シート!AJ983,"")</f>
        <v/>
      </c>
      <c r="AL983" s="118" t="str">
        <f>IF(仕訳入力シート!AK983&lt;&gt;0,仕訳入力シート!AK983,"")</f>
        <v/>
      </c>
      <c r="AM983" s="118" t="str">
        <f>IF(仕訳入力シート!AL983&lt;&gt;0,仕訳入力シート!AL983,"")</f>
        <v/>
      </c>
      <c r="AN983" s="118"/>
      <c r="AO983" s="118"/>
      <c r="AP983" s="118"/>
      <c r="AQ983" s="118"/>
      <c r="AR983" s="118"/>
      <c r="AS983" s="118"/>
      <c r="AT983" s="118"/>
      <c r="AU983" s="120" t="str">
        <f>IF(仕訳入力シート!AQ983&lt;&gt;0,仕訳入力シート!AQ983,"")</f>
        <v/>
      </c>
      <c r="AV983" s="118" t="str">
        <f>IF(仕訳入力シート!AR983&lt;&gt;0,仕訳入力シート!AR983,"")</f>
        <v/>
      </c>
      <c r="AW983" s="120" t="str">
        <f>IF(仕訳入力シート!AT983&lt;&gt;0,仕訳入力シート!AT983,"")</f>
        <v/>
      </c>
      <c r="AX983" s="118" t="str">
        <f>IF(仕訳入力シート!AU983&lt;&gt;0,仕訳入力シート!AU983,"")</f>
        <v/>
      </c>
    </row>
    <row r="984" spans="1:50" ht="17.45" customHeight="1">
      <c r="A984" s="3" t="str">
        <f>IF(C984="",MAX(A$8:A983)+1,"")</f>
        <v/>
      </c>
      <c r="C984" s="3" t="str">
        <f>IF(仕訳入力シート!A984="*","*",IF(J984="","*",IF(J984=0,"*","")))</f>
        <v>*</v>
      </c>
      <c r="D984" s="3">
        <f>仕訳入力シート!B984</f>
        <v>976</v>
      </c>
      <c r="E984" s="3" t="str">
        <f>IF(仕訳入力シート!C984&lt;&gt;0,仕訳入力シート!C984,"")</f>
        <v/>
      </c>
      <c r="F984" s="110" t="str">
        <f>IF(仕訳入力シート!D984&lt;&gt;0,仕訳入力シート!D984,"")</f>
        <v/>
      </c>
      <c r="H984" s="110" t="str">
        <f>IF(仕訳入力シート!AN984&lt;&gt;0,仕訳入力シート!AN984,"")</f>
        <v/>
      </c>
      <c r="I984" s="110" t="str">
        <f>IF(仕訳入力シート!AO984&lt;&gt;0,仕訳入力シート!AO984,"")</f>
        <v/>
      </c>
      <c r="J984" s="143">
        <f>仕訳入力シート!E984</f>
        <v>0</v>
      </c>
      <c r="K984" s="116" t="str">
        <f>IF(仕訳入力シート!F984&lt;&gt;0,仕訳入力シート!F984,"")</f>
        <v/>
      </c>
      <c r="L984" s="3" t="str">
        <f>IF(仕訳入力シート!G984&lt;&gt;0,仕訳入力シート!G984,"")</f>
        <v/>
      </c>
      <c r="M984" s="3" t="str">
        <f>IF(仕訳入力シート!H984&lt;&gt;0,仕訳入力シート!H984,"")</f>
        <v/>
      </c>
      <c r="N984" s="3" t="str">
        <f>IF(仕訳入力シート!I984&lt;&gt;0,仕訳入力シート!I984,"")</f>
        <v/>
      </c>
      <c r="O984" s="116" t="str">
        <f>IF(仕訳入力シート!P984&lt;&gt;0,仕訳入力シート!P984,"")</f>
        <v/>
      </c>
      <c r="P984" s="3" t="str">
        <f>IF(仕訳入力シート!Q984&lt;&gt;0,仕訳入力シート!Q984,"")</f>
        <v/>
      </c>
      <c r="Q984" s="3" t="str">
        <f>IF(仕訳入力シート!J984&lt;&gt;"",仕訳入力シート!J984,"")</f>
        <v/>
      </c>
      <c r="R984" s="3" t="str">
        <f>IF(仕訳入力シート!L984&lt;&gt;"",仕訳入力シート!L984,"")</f>
        <v/>
      </c>
      <c r="S984" s="3" t="str">
        <f>IF(仕訳入力シート!O984&lt;&gt;"",仕訳入力シート!O984,"")</f>
        <v/>
      </c>
      <c r="T984" s="3">
        <f t="shared" si="60"/>
        <v>0</v>
      </c>
      <c r="U984" s="3">
        <f t="shared" si="61"/>
        <v>0</v>
      </c>
      <c r="V984" s="113" t="str">
        <f>IF(仕訳入力シート!R984&lt;&gt;0,仕訳入力シート!R984,"")</f>
        <v/>
      </c>
      <c r="W984" s="3" t="str">
        <f>IF(仕訳入力シート!S984&lt;&gt;0,仕訳入力シート!S984,"")</f>
        <v/>
      </c>
      <c r="X984" s="3" t="str">
        <f>IF(仕訳入力シート!T984&lt;&gt;0,仕訳入力シート!T984,"")</f>
        <v/>
      </c>
      <c r="Y984" s="3" t="str">
        <f>IF(仕訳入力シート!U984&lt;&gt;0,仕訳入力シート!U984,"")</f>
        <v/>
      </c>
      <c r="Z984" s="116" t="str">
        <f>IF(仕訳入力シート!AB984&lt;&gt;0,仕訳入力シート!AB984,"")</f>
        <v/>
      </c>
      <c r="AA984" s="3" t="str">
        <f>IF(仕訳入力シート!AC984&lt;&gt;0,仕訳入力シート!AC984,"")</f>
        <v/>
      </c>
      <c r="AB984" s="3" t="str">
        <f>IF(仕訳入力シート!V984&lt;&gt;"",仕訳入力シート!V984,"")</f>
        <v/>
      </c>
      <c r="AC984" s="3" t="str">
        <f>IF(仕訳入力シート!X984&lt;&gt;"",仕訳入力シート!X984,"")</f>
        <v/>
      </c>
      <c r="AD984" s="3" t="str">
        <f>IF(仕訳入力シート!AA984&lt;&gt;"",仕訳入力シート!AA984,"")</f>
        <v/>
      </c>
      <c r="AE984" s="3">
        <f t="shared" si="62"/>
        <v>0</v>
      </c>
      <c r="AF984" s="3">
        <f t="shared" si="63"/>
        <v>0</v>
      </c>
      <c r="AG984" s="121" t="str">
        <f>IF(仕訳入力シート!AD984&lt;&gt;0,仕訳入力シート!AD984,"")</f>
        <v/>
      </c>
      <c r="AH984" s="3" t="str">
        <f>IF(仕訳入力シート!AE984&lt;&gt;"",仕訳入力シート!AE984,"")</f>
        <v/>
      </c>
      <c r="AI984" s="117" t="str">
        <f>IF(仕訳入力シート!AH984&lt;&gt;0,仕訳入力シート!AH984,"")</f>
        <v/>
      </c>
      <c r="AJ984" s="118" t="str">
        <f>IF(仕訳入力シート!AI984&lt;&gt;0,仕訳入力シート!AI984,"")</f>
        <v/>
      </c>
      <c r="AK984" s="118" t="str">
        <f>IF(仕訳入力シート!AJ984&lt;&gt;0,仕訳入力シート!AJ984,"")</f>
        <v/>
      </c>
      <c r="AL984" s="118" t="str">
        <f>IF(仕訳入力シート!AK984&lt;&gt;0,仕訳入力シート!AK984,"")</f>
        <v/>
      </c>
      <c r="AM984" s="118" t="str">
        <f>IF(仕訳入力シート!AL984&lt;&gt;0,仕訳入力シート!AL984,"")</f>
        <v/>
      </c>
      <c r="AN984" s="118"/>
      <c r="AO984" s="118"/>
      <c r="AP984" s="118"/>
      <c r="AQ984" s="118"/>
      <c r="AR984" s="118"/>
      <c r="AS984" s="118"/>
      <c r="AT984" s="118"/>
      <c r="AU984" s="120" t="str">
        <f>IF(仕訳入力シート!AQ984&lt;&gt;0,仕訳入力シート!AQ984,"")</f>
        <v/>
      </c>
      <c r="AV984" s="118" t="str">
        <f>IF(仕訳入力シート!AR984&lt;&gt;0,仕訳入力シート!AR984,"")</f>
        <v/>
      </c>
      <c r="AW984" s="120" t="str">
        <f>IF(仕訳入力シート!AT984&lt;&gt;0,仕訳入力シート!AT984,"")</f>
        <v/>
      </c>
      <c r="AX984" s="118" t="str">
        <f>IF(仕訳入力シート!AU984&lt;&gt;0,仕訳入力シート!AU984,"")</f>
        <v/>
      </c>
    </row>
    <row r="985" spans="1:50" ht="17.45" customHeight="1">
      <c r="A985" s="3" t="str">
        <f>IF(C985="",MAX(A$8:A984)+1,"")</f>
        <v/>
      </c>
      <c r="C985" s="3" t="str">
        <f>IF(仕訳入力シート!A985="*","*",IF(J985="","*",IF(J985=0,"*","")))</f>
        <v>*</v>
      </c>
      <c r="D985" s="3">
        <f>仕訳入力シート!B985</f>
        <v>977</v>
      </c>
      <c r="E985" s="3" t="str">
        <f>IF(仕訳入力シート!C985&lt;&gt;0,仕訳入力シート!C985,"")</f>
        <v/>
      </c>
      <c r="F985" s="110" t="str">
        <f>IF(仕訳入力シート!D985&lt;&gt;0,仕訳入力シート!D985,"")</f>
        <v/>
      </c>
      <c r="H985" s="110" t="str">
        <f>IF(仕訳入力シート!AN985&lt;&gt;0,仕訳入力シート!AN985,"")</f>
        <v/>
      </c>
      <c r="I985" s="110" t="str">
        <f>IF(仕訳入力シート!AO985&lt;&gt;0,仕訳入力シート!AO985,"")</f>
        <v/>
      </c>
      <c r="J985" s="143">
        <f>仕訳入力シート!E985</f>
        <v>0</v>
      </c>
      <c r="K985" s="116" t="str">
        <f>IF(仕訳入力シート!F985&lt;&gt;0,仕訳入力シート!F985,"")</f>
        <v/>
      </c>
      <c r="L985" s="3" t="str">
        <f>IF(仕訳入力シート!G985&lt;&gt;0,仕訳入力シート!G985,"")</f>
        <v/>
      </c>
      <c r="M985" s="3" t="str">
        <f>IF(仕訳入力シート!H985&lt;&gt;0,仕訳入力シート!H985,"")</f>
        <v/>
      </c>
      <c r="N985" s="3" t="str">
        <f>IF(仕訳入力シート!I985&lt;&gt;0,仕訳入力シート!I985,"")</f>
        <v/>
      </c>
      <c r="O985" s="116" t="str">
        <f>IF(仕訳入力シート!P985&lt;&gt;0,仕訳入力シート!P985,"")</f>
        <v/>
      </c>
      <c r="P985" s="3" t="str">
        <f>IF(仕訳入力シート!Q985&lt;&gt;0,仕訳入力シート!Q985,"")</f>
        <v/>
      </c>
      <c r="Q985" s="3" t="str">
        <f>IF(仕訳入力シート!J985&lt;&gt;"",仕訳入力シート!J985,"")</f>
        <v/>
      </c>
      <c r="R985" s="3" t="str">
        <f>IF(仕訳入力シート!L985&lt;&gt;"",仕訳入力シート!L985,"")</f>
        <v/>
      </c>
      <c r="S985" s="3" t="str">
        <f>IF(仕訳入力シート!O985&lt;&gt;"",仕訳入力シート!O985,"")</f>
        <v/>
      </c>
      <c r="T985" s="3">
        <f t="shared" si="60"/>
        <v>0</v>
      </c>
      <c r="U985" s="3">
        <f t="shared" si="61"/>
        <v>0</v>
      </c>
      <c r="V985" s="113" t="str">
        <f>IF(仕訳入力シート!R985&lt;&gt;0,仕訳入力シート!R985,"")</f>
        <v/>
      </c>
      <c r="W985" s="3" t="str">
        <f>IF(仕訳入力シート!S985&lt;&gt;0,仕訳入力シート!S985,"")</f>
        <v/>
      </c>
      <c r="X985" s="3" t="str">
        <f>IF(仕訳入力シート!T985&lt;&gt;0,仕訳入力シート!T985,"")</f>
        <v/>
      </c>
      <c r="Y985" s="3" t="str">
        <f>IF(仕訳入力シート!U985&lt;&gt;0,仕訳入力シート!U985,"")</f>
        <v/>
      </c>
      <c r="Z985" s="116" t="str">
        <f>IF(仕訳入力シート!AB985&lt;&gt;0,仕訳入力シート!AB985,"")</f>
        <v/>
      </c>
      <c r="AA985" s="3" t="str">
        <f>IF(仕訳入力シート!AC985&lt;&gt;0,仕訳入力シート!AC985,"")</f>
        <v/>
      </c>
      <c r="AB985" s="3" t="str">
        <f>IF(仕訳入力シート!V985&lt;&gt;"",仕訳入力シート!V985,"")</f>
        <v/>
      </c>
      <c r="AC985" s="3" t="str">
        <f>IF(仕訳入力シート!X985&lt;&gt;"",仕訳入力シート!X985,"")</f>
        <v/>
      </c>
      <c r="AD985" s="3" t="str">
        <f>IF(仕訳入力シート!AA985&lt;&gt;"",仕訳入力シート!AA985,"")</f>
        <v/>
      </c>
      <c r="AE985" s="3">
        <f t="shared" si="62"/>
        <v>0</v>
      </c>
      <c r="AF985" s="3">
        <f t="shared" si="63"/>
        <v>0</v>
      </c>
      <c r="AG985" s="121" t="str">
        <f>IF(仕訳入力シート!AD985&lt;&gt;0,仕訳入力シート!AD985,"")</f>
        <v/>
      </c>
      <c r="AH985" s="3" t="str">
        <f>IF(仕訳入力シート!AE985&lt;&gt;"",仕訳入力シート!AE985,"")</f>
        <v/>
      </c>
      <c r="AI985" s="117" t="str">
        <f>IF(仕訳入力シート!AH985&lt;&gt;0,仕訳入力シート!AH985,"")</f>
        <v/>
      </c>
      <c r="AJ985" s="118" t="str">
        <f>IF(仕訳入力シート!AI985&lt;&gt;0,仕訳入力シート!AI985,"")</f>
        <v/>
      </c>
      <c r="AK985" s="118" t="str">
        <f>IF(仕訳入力シート!AJ985&lt;&gt;0,仕訳入力シート!AJ985,"")</f>
        <v/>
      </c>
      <c r="AL985" s="118" t="str">
        <f>IF(仕訳入力シート!AK985&lt;&gt;0,仕訳入力シート!AK985,"")</f>
        <v/>
      </c>
      <c r="AM985" s="118" t="str">
        <f>IF(仕訳入力シート!AL985&lt;&gt;0,仕訳入力シート!AL985,"")</f>
        <v/>
      </c>
      <c r="AN985" s="118"/>
      <c r="AO985" s="118"/>
      <c r="AP985" s="118"/>
      <c r="AQ985" s="118"/>
      <c r="AR985" s="118"/>
      <c r="AS985" s="118"/>
      <c r="AT985" s="118"/>
      <c r="AU985" s="120" t="str">
        <f>IF(仕訳入力シート!AQ985&lt;&gt;0,仕訳入力シート!AQ985,"")</f>
        <v/>
      </c>
      <c r="AV985" s="118" t="str">
        <f>IF(仕訳入力シート!AR985&lt;&gt;0,仕訳入力シート!AR985,"")</f>
        <v/>
      </c>
      <c r="AW985" s="120" t="str">
        <f>IF(仕訳入力シート!AT985&lt;&gt;0,仕訳入力シート!AT985,"")</f>
        <v/>
      </c>
      <c r="AX985" s="118" t="str">
        <f>IF(仕訳入力シート!AU985&lt;&gt;0,仕訳入力シート!AU985,"")</f>
        <v/>
      </c>
    </row>
    <row r="986" spans="1:50" ht="17.45" customHeight="1">
      <c r="A986" s="3" t="str">
        <f>IF(C986="",MAX(A$8:A985)+1,"")</f>
        <v/>
      </c>
      <c r="C986" s="3" t="str">
        <f>IF(仕訳入力シート!A986="*","*",IF(J986="","*",IF(J986=0,"*","")))</f>
        <v>*</v>
      </c>
      <c r="D986" s="3">
        <f>仕訳入力シート!B986</f>
        <v>978</v>
      </c>
      <c r="E986" s="3" t="str">
        <f>IF(仕訳入力シート!C986&lt;&gt;0,仕訳入力シート!C986,"")</f>
        <v/>
      </c>
      <c r="F986" s="110" t="str">
        <f>IF(仕訳入力シート!D986&lt;&gt;0,仕訳入力シート!D986,"")</f>
        <v/>
      </c>
      <c r="H986" s="110" t="str">
        <f>IF(仕訳入力シート!AN986&lt;&gt;0,仕訳入力シート!AN986,"")</f>
        <v/>
      </c>
      <c r="I986" s="110" t="str">
        <f>IF(仕訳入力シート!AO986&lt;&gt;0,仕訳入力シート!AO986,"")</f>
        <v/>
      </c>
      <c r="J986" s="143">
        <f>仕訳入力シート!E986</f>
        <v>0</v>
      </c>
      <c r="K986" s="116" t="str">
        <f>IF(仕訳入力シート!F986&lt;&gt;0,仕訳入力シート!F986,"")</f>
        <v/>
      </c>
      <c r="L986" s="3" t="str">
        <f>IF(仕訳入力シート!G986&lt;&gt;0,仕訳入力シート!G986,"")</f>
        <v/>
      </c>
      <c r="M986" s="3" t="str">
        <f>IF(仕訳入力シート!H986&lt;&gt;0,仕訳入力シート!H986,"")</f>
        <v/>
      </c>
      <c r="N986" s="3" t="str">
        <f>IF(仕訳入力シート!I986&lt;&gt;0,仕訳入力シート!I986,"")</f>
        <v/>
      </c>
      <c r="O986" s="116" t="str">
        <f>IF(仕訳入力シート!P986&lt;&gt;0,仕訳入力シート!P986,"")</f>
        <v/>
      </c>
      <c r="P986" s="3" t="str">
        <f>IF(仕訳入力シート!Q986&lt;&gt;0,仕訳入力シート!Q986,"")</f>
        <v/>
      </c>
      <c r="Q986" s="3" t="str">
        <f>IF(仕訳入力シート!J986&lt;&gt;"",仕訳入力シート!J986,"")</f>
        <v/>
      </c>
      <c r="R986" s="3" t="str">
        <f>IF(仕訳入力シート!L986&lt;&gt;"",仕訳入力シート!L986,"")</f>
        <v/>
      </c>
      <c r="S986" s="3" t="str">
        <f>IF(仕訳入力シート!O986&lt;&gt;"",仕訳入力シート!O986,"")</f>
        <v/>
      </c>
      <c r="T986" s="3">
        <f t="shared" si="60"/>
        <v>0</v>
      </c>
      <c r="U986" s="3">
        <f t="shared" si="61"/>
        <v>0</v>
      </c>
      <c r="V986" s="113" t="str">
        <f>IF(仕訳入力シート!R986&lt;&gt;0,仕訳入力シート!R986,"")</f>
        <v/>
      </c>
      <c r="W986" s="3" t="str">
        <f>IF(仕訳入力シート!S986&lt;&gt;0,仕訳入力シート!S986,"")</f>
        <v/>
      </c>
      <c r="X986" s="3" t="str">
        <f>IF(仕訳入力シート!T986&lt;&gt;0,仕訳入力シート!T986,"")</f>
        <v/>
      </c>
      <c r="Y986" s="3" t="str">
        <f>IF(仕訳入力シート!U986&lt;&gt;0,仕訳入力シート!U986,"")</f>
        <v/>
      </c>
      <c r="Z986" s="116" t="str">
        <f>IF(仕訳入力シート!AB986&lt;&gt;0,仕訳入力シート!AB986,"")</f>
        <v/>
      </c>
      <c r="AA986" s="3" t="str">
        <f>IF(仕訳入力シート!AC986&lt;&gt;0,仕訳入力シート!AC986,"")</f>
        <v/>
      </c>
      <c r="AB986" s="3" t="str">
        <f>IF(仕訳入力シート!V986&lt;&gt;"",仕訳入力シート!V986,"")</f>
        <v/>
      </c>
      <c r="AC986" s="3" t="str">
        <f>IF(仕訳入力シート!X986&lt;&gt;"",仕訳入力シート!X986,"")</f>
        <v/>
      </c>
      <c r="AD986" s="3" t="str">
        <f>IF(仕訳入力シート!AA986&lt;&gt;"",仕訳入力シート!AA986,"")</f>
        <v/>
      </c>
      <c r="AE986" s="3">
        <f t="shared" si="62"/>
        <v>0</v>
      </c>
      <c r="AF986" s="3">
        <f t="shared" si="63"/>
        <v>0</v>
      </c>
      <c r="AG986" s="121" t="str">
        <f>IF(仕訳入力シート!AD986&lt;&gt;0,仕訳入力シート!AD986,"")</f>
        <v/>
      </c>
      <c r="AH986" s="3" t="str">
        <f>IF(仕訳入力シート!AE986&lt;&gt;"",仕訳入力シート!AE986,"")</f>
        <v/>
      </c>
      <c r="AI986" s="117" t="str">
        <f>IF(仕訳入力シート!AH986&lt;&gt;0,仕訳入力シート!AH986,"")</f>
        <v/>
      </c>
      <c r="AJ986" s="118" t="str">
        <f>IF(仕訳入力シート!AI986&lt;&gt;0,仕訳入力シート!AI986,"")</f>
        <v/>
      </c>
      <c r="AK986" s="118" t="str">
        <f>IF(仕訳入力シート!AJ986&lt;&gt;0,仕訳入力シート!AJ986,"")</f>
        <v/>
      </c>
      <c r="AL986" s="118" t="str">
        <f>IF(仕訳入力シート!AK986&lt;&gt;0,仕訳入力シート!AK986,"")</f>
        <v/>
      </c>
      <c r="AM986" s="118" t="str">
        <f>IF(仕訳入力シート!AL986&lt;&gt;0,仕訳入力シート!AL986,"")</f>
        <v/>
      </c>
      <c r="AN986" s="118"/>
      <c r="AO986" s="118"/>
      <c r="AP986" s="118"/>
      <c r="AQ986" s="118"/>
      <c r="AR986" s="118"/>
      <c r="AS986" s="118"/>
      <c r="AT986" s="118"/>
      <c r="AU986" s="120" t="str">
        <f>IF(仕訳入力シート!AQ986&lt;&gt;0,仕訳入力シート!AQ986,"")</f>
        <v/>
      </c>
      <c r="AV986" s="118" t="str">
        <f>IF(仕訳入力シート!AR986&lt;&gt;0,仕訳入力シート!AR986,"")</f>
        <v/>
      </c>
      <c r="AW986" s="120" t="str">
        <f>IF(仕訳入力シート!AT986&lt;&gt;0,仕訳入力シート!AT986,"")</f>
        <v/>
      </c>
      <c r="AX986" s="118" t="str">
        <f>IF(仕訳入力シート!AU986&lt;&gt;0,仕訳入力シート!AU986,"")</f>
        <v/>
      </c>
    </row>
    <row r="987" spans="1:50" ht="17.45" customHeight="1">
      <c r="A987" s="3" t="str">
        <f>IF(C987="",MAX(A$8:A986)+1,"")</f>
        <v/>
      </c>
      <c r="C987" s="3" t="str">
        <f>IF(仕訳入力シート!A987="*","*",IF(J987="","*",IF(J987=0,"*","")))</f>
        <v>*</v>
      </c>
      <c r="D987" s="3">
        <f>仕訳入力シート!B987</f>
        <v>979</v>
      </c>
      <c r="E987" s="3" t="str">
        <f>IF(仕訳入力シート!C987&lt;&gt;0,仕訳入力シート!C987,"")</f>
        <v/>
      </c>
      <c r="F987" s="110" t="str">
        <f>IF(仕訳入力シート!D987&lt;&gt;0,仕訳入力シート!D987,"")</f>
        <v/>
      </c>
      <c r="H987" s="110" t="str">
        <f>IF(仕訳入力シート!AN987&lt;&gt;0,仕訳入力シート!AN987,"")</f>
        <v/>
      </c>
      <c r="I987" s="110" t="str">
        <f>IF(仕訳入力シート!AO987&lt;&gt;0,仕訳入力シート!AO987,"")</f>
        <v/>
      </c>
      <c r="J987" s="143">
        <f>仕訳入力シート!E987</f>
        <v>0</v>
      </c>
      <c r="K987" s="116" t="str">
        <f>IF(仕訳入力シート!F987&lt;&gt;0,仕訳入力シート!F987,"")</f>
        <v/>
      </c>
      <c r="L987" s="3" t="str">
        <f>IF(仕訳入力シート!G987&lt;&gt;0,仕訳入力シート!G987,"")</f>
        <v/>
      </c>
      <c r="M987" s="3" t="str">
        <f>IF(仕訳入力シート!H987&lt;&gt;0,仕訳入力シート!H987,"")</f>
        <v/>
      </c>
      <c r="N987" s="3" t="str">
        <f>IF(仕訳入力シート!I987&lt;&gt;0,仕訳入力シート!I987,"")</f>
        <v/>
      </c>
      <c r="O987" s="116" t="str">
        <f>IF(仕訳入力シート!P987&lt;&gt;0,仕訳入力シート!P987,"")</f>
        <v/>
      </c>
      <c r="P987" s="3" t="str">
        <f>IF(仕訳入力シート!Q987&lt;&gt;0,仕訳入力シート!Q987,"")</f>
        <v/>
      </c>
      <c r="Q987" s="3" t="str">
        <f>IF(仕訳入力シート!J987&lt;&gt;"",仕訳入力シート!J987,"")</f>
        <v/>
      </c>
      <c r="R987" s="3" t="str">
        <f>IF(仕訳入力シート!L987&lt;&gt;"",仕訳入力シート!L987,"")</f>
        <v/>
      </c>
      <c r="S987" s="3" t="str">
        <f>IF(仕訳入力シート!O987&lt;&gt;"",仕訳入力シート!O987,"")</f>
        <v/>
      </c>
      <c r="T987" s="3">
        <f t="shared" si="60"/>
        <v>0</v>
      </c>
      <c r="U987" s="3">
        <f t="shared" si="61"/>
        <v>0</v>
      </c>
      <c r="V987" s="113" t="str">
        <f>IF(仕訳入力シート!R987&lt;&gt;0,仕訳入力シート!R987,"")</f>
        <v/>
      </c>
      <c r="W987" s="3" t="str">
        <f>IF(仕訳入力シート!S987&lt;&gt;0,仕訳入力シート!S987,"")</f>
        <v/>
      </c>
      <c r="X987" s="3" t="str">
        <f>IF(仕訳入力シート!T987&lt;&gt;0,仕訳入力シート!T987,"")</f>
        <v/>
      </c>
      <c r="Y987" s="3" t="str">
        <f>IF(仕訳入力シート!U987&lt;&gt;0,仕訳入力シート!U987,"")</f>
        <v/>
      </c>
      <c r="Z987" s="116" t="str">
        <f>IF(仕訳入力シート!AB987&lt;&gt;0,仕訳入力シート!AB987,"")</f>
        <v/>
      </c>
      <c r="AA987" s="3" t="str">
        <f>IF(仕訳入力シート!AC987&lt;&gt;0,仕訳入力シート!AC987,"")</f>
        <v/>
      </c>
      <c r="AB987" s="3" t="str">
        <f>IF(仕訳入力シート!V987&lt;&gt;"",仕訳入力シート!V987,"")</f>
        <v/>
      </c>
      <c r="AC987" s="3" t="str">
        <f>IF(仕訳入力シート!X987&lt;&gt;"",仕訳入力シート!X987,"")</f>
        <v/>
      </c>
      <c r="AD987" s="3" t="str">
        <f>IF(仕訳入力シート!AA987&lt;&gt;"",仕訳入力シート!AA987,"")</f>
        <v/>
      </c>
      <c r="AE987" s="3">
        <f t="shared" si="62"/>
        <v>0</v>
      </c>
      <c r="AF987" s="3">
        <f t="shared" si="63"/>
        <v>0</v>
      </c>
      <c r="AG987" s="121" t="str">
        <f>IF(仕訳入力シート!AD987&lt;&gt;0,仕訳入力シート!AD987,"")</f>
        <v/>
      </c>
      <c r="AH987" s="3" t="str">
        <f>IF(仕訳入力シート!AE987&lt;&gt;"",仕訳入力シート!AE987,"")</f>
        <v/>
      </c>
      <c r="AI987" s="117" t="str">
        <f>IF(仕訳入力シート!AH987&lt;&gt;0,仕訳入力シート!AH987,"")</f>
        <v/>
      </c>
      <c r="AJ987" s="118" t="str">
        <f>IF(仕訳入力シート!AI987&lt;&gt;0,仕訳入力シート!AI987,"")</f>
        <v/>
      </c>
      <c r="AK987" s="118" t="str">
        <f>IF(仕訳入力シート!AJ987&lt;&gt;0,仕訳入力シート!AJ987,"")</f>
        <v/>
      </c>
      <c r="AL987" s="118" t="str">
        <f>IF(仕訳入力シート!AK987&lt;&gt;0,仕訳入力シート!AK987,"")</f>
        <v/>
      </c>
      <c r="AM987" s="118" t="str">
        <f>IF(仕訳入力シート!AL987&lt;&gt;0,仕訳入力シート!AL987,"")</f>
        <v/>
      </c>
      <c r="AN987" s="118"/>
      <c r="AO987" s="118"/>
      <c r="AP987" s="118"/>
      <c r="AQ987" s="118"/>
      <c r="AR987" s="118"/>
      <c r="AS987" s="118"/>
      <c r="AT987" s="118"/>
      <c r="AU987" s="120" t="str">
        <f>IF(仕訳入力シート!AQ987&lt;&gt;0,仕訳入力シート!AQ987,"")</f>
        <v/>
      </c>
      <c r="AV987" s="118" t="str">
        <f>IF(仕訳入力シート!AR987&lt;&gt;0,仕訳入力シート!AR987,"")</f>
        <v/>
      </c>
      <c r="AW987" s="120" t="str">
        <f>IF(仕訳入力シート!AT987&lt;&gt;0,仕訳入力シート!AT987,"")</f>
        <v/>
      </c>
      <c r="AX987" s="118" t="str">
        <f>IF(仕訳入力シート!AU987&lt;&gt;0,仕訳入力シート!AU987,"")</f>
        <v/>
      </c>
    </row>
    <row r="988" spans="1:50" ht="17.45" customHeight="1">
      <c r="A988" s="3" t="str">
        <f>IF(C988="",MAX(A$8:A987)+1,"")</f>
        <v/>
      </c>
      <c r="C988" s="3" t="str">
        <f>IF(仕訳入力シート!A988="*","*",IF(J988="","*",IF(J988=0,"*","")))</f>
        <v>*</v>
      </c>
      <c r="D988" s="3">
        <f>仕訳入力シート!B988</f>
        <v>980</v>
      </c>
      <c r="E988" s="3" t="str">
        <f>IF(仕訳入力シート!C988&lt;&gt;0,仕訳入力シート!C988,"")</f>
        <v/>
      </c>
      <c r="F988" s="110" t="str">
        <f>IF(仕訳入力シート!D988&lt;&gt;0,仕訳入力シート!D988,"")</f>
        <v/>
      </c>
      <c r="H988" s="110" t="str">
        <f>IF(仕訳入力シート!AN988&lt;&gt;0,仕訳入力シート!AN988,"")</f>
        <v/>
      </c>
      <c r="I988" s="110" t="str">
        <f>IF(仕訳入力シート!AO988&lt;&gt;0,仕訳入力シート!AO988,"")</f>
        <v/>
      </c>
      <c r="J988" s="143">
        <f>仕訳入力シート!E988</f>
        <v>0</v>
      </c>
      <c r="K988" s="116" t="str">
        <f>IF(仕訳入力シート!F988&lt;&gt;0,仕訳入力シート!F988,"")</f>
        <v/>
      </c>
      <c r="L988" s="3" t="str">
        <f>IF(仕訳入力シート!G988&lt;&gt;0,仕訳入力シート!G988,"")</f>
        <v/>
      </c>
      <c r="M988" s="3" t="str">
        <f>IF(仕訳入力シート!H988&lt;&gt;0,仕訳入力シート!H988,"")</f>
        <v/>
      </c>
      <c r="N988" s="3" t="str">
        <f>IF(仕訳入力シート!I988&lt;&gt;0,仕訳入力シート!I988,"")</f>
        <v/>
      </c>
      <c r="O988" s="116" t="str">
        <f>IF(仕訳入力シート!P988&lt;&gt;0,仕訳入力シート!P988,"")</f>
        <v/>
      </c>
      <c r="P988" s="3" t="str">
        <f>IF(仕訳入力シート!Q988&lt;&gt;0,仕訳入力シート!Q988,"")</f>
        <v/>
      </c>
      <c r="Q988" s="3" t="str">
        <f>IF(仕訳入力シート!J988&lt;&gt;"",仕訳入力シート!J988,"")</f>
        <v/>
      </c>
      <c r="R988" s="3" t="str">
        <f>IF(仕訳入力シート!L988&lt;&gt;"",仕訳入力シート!L988,"")</f>
        <v/>
      </c>
      <c r="S988" s="3" t="str">
        <f>IF(仕訳入力シート!O988&lt;&gt;"",仕訳入力シート!O988,"")</f>
        <v/>
      </c>
      <c r="T988" s="3">
        <f t="shared" si="60"/>
        <v>0</v>
      </c>
      <c r="U988" s="3">
        <f t="shared" si="61"/>
        <v>0</v>
      </c>
      <c r="V988" s="113" t="str">
        <f>IF(仕訳入力シート!R988&lt;&gt;0,仕訳入力シート!R988,"")</f>
        <v/>
      </c>
      <c r="W988" s="3" t="str">
        <f>IF(仕訳入力シート!S988&lt;&gt;0,仕訳入力シート!S988,"")</f>
        <v/>
      </c>
      <c r="X988" s="3" t="str">
        <f>IF(仕訳入力シート!T988&lt;&gt;0,仕訳入力シート!T988,"")</f>
        <v/>
      </c>
      <c r="Y988" s="3" t="str">
        <f>IF(仕訳入力シート!U988&lt;&gt;0,仕訳入力シート!U988,"")</f>
        <v/>
      </c>
      <c r="Z988" s="116" t="str">
        <f>IF(仕訳入力シート!AB988&lt;&gt;0,仕訳入力シート!AB988,"")</f>
        <v/>
      </c>
      <c r="AA988" s="3" t="str">
        <f>IF(仕訳入力シート!AC988&lt;&gt;0,仕訳入力シート!AC988,"")</f>
        <v/>
      </c>
      <c r="AB988" s="3" t="str">
        <f>IF(仕訳入力シート!V988&lt;&gt;"",仕訳入力シート!V988,"")</f>
        <v/>
      </c>
      <c r="AC988" s="3" t="str">
        <f>IF(仕訳入力シート!X988&lt;&gt;"",仕訳入力シート!X988,"")</f>
        <v/>
      </c>
      <c r="AD988" s="3" t="str">
        <f>IF(仕訳入力シート!AA988&lt;&gt;"",仕訳入力シート!AA988,"")</f>
        <v/>
      </c>
      <c r="AE988" s="3">
        <f t="shared" si="62"/>
        <v>0</v>
      </c>
      <c r="AF988" s="3">
        <f t="shared" si="63"/>
        <v>0</v>
      </c>
      <c r="AG988" s="121" t="str">
        <f>IF(仕訳入力シート!AD988&lt;&gt;0,仕訳入力シート!AD988,"")</f>
        <v/>
      </c>
      <c r="AH988" s="3" t="str">
        <f>IF(仕訳入力シート!AE988&lt;&gt;"",仕訳入力シート!AE988,"")</f>
        <v/>
      </c>
      <c r="AI988" s="117" t="str">
        <f>IF(仕訳入力シート!AH988&lt;&gt;0,仕訳入力シート!AH988,"")</f>
        <v/>
      </c>
      <c r="AJ988" s="118" t="str">
        <f>IF(仕訳入力シート!AI988&lt;&gt;0,仕訳入力シート!AI988,"")</f>
        <v/>
      </c>
      <c r="AK988" s="118" t="str">
        <f>IF(仕訳入力シート!AJ988&lt;&gt;0,仕訳入力シート!AJ988,"")</f>
        <v/>
      </c>
      <c r="AL988" s="118" t="str">
        <f>IF(仕訳入力シート!AK988&lt;&gt;0,仕訳入力シート!AK988,"")</f>
        <v/>
      </c>
      <c r="AM988" s="118" t="str">
        <f>IF(仕訳入力シート!AL988&lt;&gt;0,仕訳入力シート!AL988,"")</f>
        <v/>
      </c>
      <c r="AN988" s="118"/>
      <c r="AO988" s="118"/>
      <c r="AP988" s="118"/>
      <c r="AQ988" s="118"/>
      <c r="AR988" s="118"/>
      <c r="AS988" s="118"/>
      <c r="AT988" s="118"/>
      <c r="AU988" s="120" t="str">
        <f>IF(仕訳入力シート!AQ988&lt;&gt;0,仕訳入力シート!AQ988,"")</f>
        <v/>
      </c>
      <c r="AV988" s="118" t="str">
        <f>IF(仕訳入力シート!AR988&lt;&gt;0,仕訳入力シート!AR988,"")</f>
        <v/>
      </c>
      <c r="AW988" s="120" t="str">
        <f>IF(仕訳入力シート!AT988&lt;&gt;0,仕訳入力シート!AT988,"")</f>
        <v/>
      </c>
      <c r="AX988" s="118" t="str">
        <f>IF(仕訳入力シート!AU988&lt;&gt;0,仕訳入力シート!AU988,"")</f>
        <v/>
      </c>
    </row>
    <row r="989" spans="1:50" ht="17.45" customHeight="1">
      <c r="A989" s="3" t="str">
        <f>IF(C989="",MAX(A$8:A988)+1,"")</f>
        <v/>
      </c>
      <c r="C989" s="3" t="str">
        <f>IF(仕訳入力シート!A989="*","*",IF(J989="","*",IF(J989=0,"*","")))</f>
        <v>*</v>
      </c>
      <c r="D989" s="3">
        <f>仕訳入力シート!B989</f>
        <v>981</v>
      </c>
      <c r="E989" s="3" t="str">
        <f>IF(仕訳入力シート!C989&lt;&gt;0,仕訳入力シート!C989,"")</f>
        <v/>
      </c>
      <c r="F989" s="110" t="str">
        <f>IF(仕訳入力シート!D989&lt;&gt;0,仕訳入力シート!D989,"")</f>
        <v/>
      </c>
      <c r="H989" s="110" t="str">
        <f>IF(仕訳入力シート!AN989&lt;&gt;0,仕訳入力シート!AN989,"")</f>
        <v/>
      </c>
      <c r="I989" s="110" t="str">
        <f>IF(仕訳入力シート!AO989&lt;&gt;0,仕訳入力シート!AO989,"")</f>
        <v/>
      </c>
      <c r="J989" s="143">
        <f>仕訳入力シート!E989</f>
        <v>0</v>
      </c>
      <c r="K989" s="116" t="str">
        <f>IF(仕訳入力シート!F989&lt;&gt;0,仕訳入力シート!F989,"")</f>
        <v/>
      </c>
      <c r="L989" s="3" t="str">
        <f>IF(仕訳入力シート!G989&lt;&gt;0,仕訳入力シート!G989,"")</f>
        <v/>
      </c>
      <c r="M989" s="3" t="str">
        <f>IF(仕訳入力シート!H989&lt;&gt;0,仕訳入力シート!H989,"")</f>
        <v/>
      </c>
      <c r="N989" s="3" t="str">
        <f>IF(仕訳入力シート!I989&lt;&gt;0,仕訳入力シート!I989,"")</f>
        <v/>
      </c>
      <c r="O989" s="116" t="str">
        <f>IF(仕訳入力シート!P989&lt;&gt;0,仕訳入力シート!P989,"")</f>
        <v/>
      </c>
      <c r="P989" s="3" t="str">
        <f>IF(仕訳入力シート!Q989&lt;&gt;0,仕訳入力シート!Q989,"")</f>
        <v/>
      </c>
      <c r="Q989" s="3" t="str">
        <f>IF(仕訳入力シート!J989&lt;&gt;"",仕訳入力シート!J989,"")</f>
        <v/>
      </c>
      <c r="R989" s="3" t="str">
        <f>IF(仕訳入力シート!L989&lt;&gt;"",仕訳入力シート!L989,"")</f>
        <v/>
      </c>
      <c r="S989" s="3" t="str">
        <f>IF(仕訳入力シート!O989&lt;&gt;"",仕訳入力シート!O989,"")</f>
        <v/>
      </c>
      <c r="T989" s="3">
        <f t="shared" si="60"/>
        <v>0</v>
      </c>
      <c r="U989" s="3">
        <f t="shared" si="61"/>
        <v>0</v>
      </c>
      <c r="V989" s="113" t="str">
        <f>IF(仕訳入力シート!R989&lt;&gt;0,仕訳入力シート!R989,"")</f>
        <v/>
      </c>
      <c r="W989" s="3" t="str">
        <f>IF(仕訳入力シート!S989&lt;&gt;0,仕訳入力シート!S989,"")</f>
        <v/>
      </c>
      <c r="X989" s="3" t="str">
        <f>IF(仕訳入力シート!T989&lt;&gt;0,仕訳入力シート!T989,"")</f>
        <v/>
      </c>
      <c r="Y989" s="3" t="str">
        <f>IF(仕訳入力シート!U989&lt;&gt;0,仕訳入力シート!U989,"")</f>
        <v/>
      </c>
      <c r="Z989" s="116" t="str">
        <f>IF(仕訳入力シート!AB989&lt;&gt;0,仕訳入力シート!AB989,"")</f>
        <v/>
      </c>
      <c r="AA989" s="3" t="str">
        <f>IF(仕訳入力シート!AC989&lt;&gt;0,仕訳入力シート!AC989,"")</f>
        <v/>
      </c>
      <c r="AB989" s="3" t="str">
        <f>IF(仕訳入力シート!V989&lt;&gt;"",仕訳入力シート!V989,"")</f>
        <v/>
      </c>
      <c r="AC989" s="3" t="str">
        <f>IF(仕訳入力シート!X989&lt;&gt;"",仕訳入力シート!X989,"")</f>
        <v/>
      </c>
      <c r="AD989" s="3" t="str">
        <f>IF(仕訳入力シート!AA989&lt;&gt;"",仕訳入力シート!AA989,"")</f>
        <v/>
      </c>
      <c r="AE989" s="3">
        <f t="shared" si="62"/>
        <v>0</v>
      </c>
      <c r="AF989" s="3">
        <f t="shared" si="63"/>
        <v>0</v>
      </c>
      <c r="AG989" s="121" t="str">
        <f>IF(仕訳入力シート!AD989&lt;&gt;0,仕訳入力シート!AD989,"")</f>
        <v/>
      </c>
      <c r="AH989" s="3" t="str">
        <f>IF(仕訳入力シート!AE989&lt;&gt;"",仕訳入力シート!AE989,"")</f>
        <v/>
      </c>
      <c r="AI989" s="117" t="str">
        <f>IF(仕訳入力シート!AH989&lt;&gt;0,仕訳入力シート!AH989,"")</f>
        <v/>
      </c>
      <c r="AJ989" s="118" t="str">
        <f>IF(仕訳入力シート!AI989&lt;&gt;0,仕訳入力シート!AI989,"")</f>
        <v/>
      </c>
      <c r="AK989" s="118" t="str">
        <f>IF(仕訳入力シート!AJ989&lt;&gt;0,仕訳入力シート!AJ989,"")</f>
        <v/>
      </c>
      <c r="AL989" s="118" t="str">
        <f>IF(仕訳入力シート!AK989&lt;&gt;0,仕訳入力シート!AK989,"")</f>
        <v/>
      </c>
      <c r="AM989" s="118" t="str">
        <f>IF(仕訳入力シート!AL989&lt;&gt;0,仕訳入力シート!AL989,"")</f>
        <v/>
      </c>
      <c r="AN989" s="118"/>
      <c r="AO989" s="118"/>
      <c r="AP989" s="118"/>
      <c r="AQ989" s="118"/>
      <c r="AR989" s="118"/>
      <c r="AS989" s="118"/>
      <c r="AT989" s="118"/>
      <c r="AU989" s="120" t="str">
        <f>IF(仕訳入力シート!AQ989&lt;&gt;0,仕訳入力シート!AQ989,"")</f>
        <v/>
      </c>
      <c r="AV989" s="118" t="str">
        <f>IF(仕訳入力シート!AR989&lt;&gt;0,仕訳入力シート!AR989,"")</f>
        <v/>
      </c>
      <c r="AW989" s="120" t="str">
        <f>IF(仕訳入力シート!AT989&lt;&gt;0,仕訳入力シート!AT989,"")</f>
        <v/>
      </c>
      <c r="AX989" s="118" t="str">
        <f>IF(仕訳入力シート!AU989&lt;&gt;0,仕訳入力シート!AU989,"")</f>
        <v/>
      </c>
    </row>
    <row r="990" spans="1:50" ht="17.45" customHeight="1">
      <c r="A990" s="3" t="str">
        <f>IF(C990="",MAX(A$8:A989)+1,"")</f>
        <v/>
      </c>
      <c r="C990" s="3" t="str">
        <f>IF(仕訳入力シート!A990="*","*",IF(J990="","*",IF(J990=0,"*","")))</f>
        <v>*</v>
      </c>
      <c r="D990" s="3">
        <f>仕訳入力シート!B990</f>
        <v>982</v>
      </c>
      <c r="E990" s="3" t="str">
        <f>IF(仕訳入力シート!C990&lt;&gt;0,仕訳入力シート!C990,"")</f>
        <v/>
      </c>
      <c r="F990" s="110" t="str">
        <f>IF(仕訳入力シート!D990&lt;&gt;0,仕訳入力シート!D990,"")</f>
        <v/>
      </c>
      <c r="H990" s="110" t="str">
        <f>IF(仕訳入力シート!AN990&lt;&gt;0,仕訳入力シート!AN990,"")</f>
        <v/>
      </c>
      <c r="I990" s="110" t="str">
        <f>IF(仕訳入力シート!AO990&lt;&gt;0,仕訳入力シート!AO990,"")</f>
        <v/>
      </c>
      <c r="J990" s="143">
        <f>仕訳入力シート!E990</f>
        <v>0</v>
      </c>
      <c r="K990" s="116" t="str">
        <f>IF(仕訳入力シート!F990&lt;&gt;0,仕訳入力シート!F990,"")</f>
        <v/>
      </c>
      <c r="L990" s="3" t="str">
        <f>IF(仕訳入力シート!G990&lt;&gt;0,仕訳入力シート!G990,"")</f>
        <v/>
      </c>
      <c r="M990" s="3" t="str">
        <f>IF(仕訳入力シート!H990&lt;&gt;0,仕訳入力シート!H990,"")</f>
        <v/>
      </c>
      <c r="N990" s="3" t="str">
        <f>IF(仕訳入力シート!I990&lt;&gt;0,仕訳入力シート!I990,"")</f>
        <v/>
      </c>
      <c r="O990" s="116" t="str">
        <f>IF(仕訳入力シート!P990&lt;&gt;0,仕訳入力シート!P990,"")</f>
        <v/>
      </c>
      <c r="P990" s="3" t="str">
        <f>IF(仕訳入力シート!Q990&lt;&gt;0,仕訳入力シート!Q990,"")</f>
        <v/>
      </c>
      <c r="Q990" s="3" t="str">
        <f>IF(仕訳入力シート!J990&lt;&gt;"",仕訳入力シート!J990,"")</f>
        <v/>
      </c>
      <c r="R990" s="3" t="str">
        <f>IF(仕訳入力シート!L990&lt;&gt;"",仕訳入力シート!L990,"")</f>
        <v/>
      </c>
      <c r="S990" s="3" t="str">
        <f>IF(仕訳入力シート!O990&lt;&gt;"",仕訳入力シート!O990,"")</f>
        <v/>
      </c>
      <c r="T990" s="3">
        <f t="shared" si="60"/>
        <v>0</v>
      </c>
      <c r="U990" s="3">
        <f t="shared" si="61"/>
        <v>0</v>
      </c>
      <c r="V990" s="113" t="str">
        <f>IF(仕訳入力シート!R990&lt;&gt;0,仕訳入力シート!R990,"")</f>
        <v/>
      </c>
      <c r="W990" s="3" t="str">
        <f>IF(仕訳入力シート!S990&lt;&gt;0,仕訳入力シート!S990,"")</f>
        <v/>
      </c>
      <c r="X990" s="3" t="str">
        <f>IF(仕訳入力シート!T990&lt;&gt;0,仕訳入力シート!T990,"")</f>
        <v/>
      </c>
      <c r="Y990" s="3" t="str">
        <f>IF(仕訳入力シート!U990&lt;&gt;0,仕訳入力シート!U990,"")</f>
        <v/>
      </c>
      <c r="Z990" s="116" t="str">
        <f>IF(仕訳入力シート!AB990&lt;&gt;0,仕訳入力シート!AB990,"")</f>
        <v/>
      </c>
      <c r="AA990" s="3" t="str">
        <f>IF(仕訳入力シート!AC990&lt;&gt;0,仕訳入力シート!AC990,"")</f>
        <v/>
      </c>
      <c r="AB990" s="3" t="str">
        <f>IF(仕訳入力シート!V990&lt;&gt;"",仕訳入力シート!V990,"")</f>
        <v/>
      </c>
      <c r="AC990" s="3" t="str">
        <f>IF(仕訳入力シート!X990&lt;&gt;"",仕訳入力シート!X990,"")</f>
        <v/>
      </c>
      <c r="AD990" s="3" t="str">
        <f>IF(仕訳入力シート!AA990&lt;&gt;"",仕訳入力シート!AA990,"")</f>
        <v/>
      </c>
      <c r="AE990" s="3">
        <f t="shared" si="62"/>
        <v>0</v>
      </c>
      <c r="AF990" s="3">
        <f t="shared" si="63"/>
        <v>0</v>
      </c>
      <c r="AG990" s="121" t="str">
        <f>IF(仕訳入力シート!AD990&lt;&gt;0,仕訳入力シート!AD990,"")</f>
        <v/>
      </c>
      <c r="AH990" s="3" t="str">
        <f>IF(仕訳入力シート!AE990&lt;&gt;"",仕訳入力シート!AE990,"")</f>
        <v/>
      </c>
      <c r="AI990" s="117" t="str">
        <f>IF(仕訳入力シート!AH990&lt;&gt;0,仕訳入力シート!AH990,"")</f>
        <v/>
      </c>
      <c r="AJ990" s="118" t="str">
        <f>IF(仕訳入力シート!AI990&lt;&gt;0,仕訳入力シート!AI990,"")</f>
        <v/>
      </c>
      <c r="AK990" s="118" t="str">
        <f>IF(仕訳入力シート!AJ990&lt;&gt;0,仕訳入力シート!AJ990,"")</f>
        <v/>
      </c>
      <c r="AL990" s="118" t="str">
        <f>IF(仕訳入力シート!AK990&lt;&gt;0,仕訳入力シート!AK990,"")</f>
        <v/>
      </c>
      <c r="AM990" s="118" t="str">
        <f>IF(仕訳入力シート!AL990&lt;&gt;0,仕訳入力シート!AL990,"")</f>
        <v/>
      </c>
      <c r="AN990" s="118"/>
      <c r="AO990" s="118"/>
      <c r="AP990" s="118"/>
      <c r="AQ990" s="118"/>
      <c r="AR990" s="118"/>
      <c r="AS990" s="118"/>
      <c r="AT990" s="118"/>
      <c r="AU990" s="120" t="str">
        <f>IF(仕訳入力シート!AQ990&lt;&gt;0,仕訳入力シート!AQ990,"")</f>
        <v/>
      </c>
      <c r="AV990" s="118" t="str">
        <f>IF(仕訳入力シート!AR990&lt;&gt;0,仕訳入力シート!AR990,"")</f>
        <v/>
      </c>
      <c r="AW990" s="120" t="str">
        <f>IF(仕訳入力シート!AT990&lt;&gt;0,仕訳入力シート!AT990,"")</f>
        <v/>
      </c>
      <c r="AX990" s="118" t="str">
        <f>IF(仕訳入力シート!AU990&lt;&gt;0,仕訳入力シート!AU990,"")</f>
        <v/>
      </c>
    </row>
    <row r="991" spans="1:50" ht="17.45" customHeight="1">
      <c r="A991" s="3" t="str">
        <f>IF(C991="",MAX(A$8:A990)+1,"")</f>
        <v/>
      </c>
      <c r="C991" s="3" t="str">
        <f>IF(仕訳入力シート!A991="*","*",IF(J991="","*",IF(J991=0,"*","")))</f>
        <v>*</v>
      </c>
      <c r="D991" s="3">
        <f>仕訳入力シート!B991</f>
        <v>983</v>
      </c>
      <c r="E991" s="3" t="str">
        <f>IF(仕訳入力シート!C991&lt;&gt;0,仕訳入力シート!C991,"")</f>
        <v/>
      </c>
      <c r="F991" s="110" t="str">
        <f>IF(仕訳入力シート!D991&lt;&gt;0,仕訳入力シート!D991,"")</f>
        <v/>
      </c>
      <c r="H991" s="110" t="str">
        <f>IF(仕訳入力シート!AN991&lt;&gt;0,仕訳入力シート!AN991,"")</f>
        <v/>
      </c>
      <c r="I991" s="110" t="str">
        <f>IF(仕訳入力シート!AO991&lt;&gt;0,仕訳入力シート!AO991,"")</f>
        <v/>
      </c>
      <c r="J991" s="143">
        <f>仕訳入力シート!E991</f>
        <v>0</v>
      </c>
      <c r="K991" s="116" t="str">
        <f>IF(仕訳入力シート!F991&lt;&gt;0,仕訳入力シート!F991,"")</f>
        <v/>
      </c>
      <c r="L991" s="3" t="str">
        <f>IF(仕訳入力シート!G991&lt;&gt;0,仕訳入力シート!G991,"")</f>
        <v/>
      </c>
      <c r="M991" s="3" t="str">
        <f>IF(仕訳入力シート!H991&lt;&gt;0,仕訳入力シート!H991,"")</f>
        <v/>
      </c>
      <c r="N991" s="3" t="str">
        <f>IF(仕訳入力シート!I991&lt;&gt;0,仕訳入力シート!I991,"")</f>
        <v/>
      </c>
      <c r="O991" s="116" t="str">
        <f>IF(仕訳入力シート!P991&lt;&gt;0,仕訳入力シート!P991,"")</f>
        <v/>
      </c>
      <c r="P991" s="3" t="str">
        <f>IF(仕訳入力シート!Q991&lt;&gt;0,仕訳入力シート!Q991,"")</f>
        <v/>
      </c>
      <c r="Q991" s="3" t="str">
        <f>IF(仕訳入力シート!J991&lt;&gt;"",仕訳入力シート!J991,"")</f>
        <v/>
      </c>
      <c r="R991" s="3" t="str">
        <f>IF(仕訳入力シート!L991&lt;&gt;"",仕訳入力シート!L991,"")</f>
        <v/>
      </c>
      <c r="S991" s="3" t="str">
        <f>IF(仕訳入力シート!O991&lt;&gt;"",仕訳入力シート!O991,"")</f>
        <v/>
      </c>
      <c r="T991" s="3">
        <f t="shared" si="60"/>
        <v>0</v>
      </c>
      <c r="U991" s="3">
        <f t="shared" si="61"/>
        <v>0</v>
      </c>
      <c r="V991" s="113" t="str">
        <f>IF(仕訳入力シート!R991&lt;&gt;0,仕訳入力シート!R991,"")</f>
        <v/>
      </c>
      <c r="W991" s="3" t="str">
        <f>IF(仕訳入力シート!S991&lt;&gt;0,仕訳入力シート!S991,"")</f>
        <v/>
      </c>
      <c r="X991" s="3" t="str">
        <f>IF(仕訳入力シート!T991&lt;&gt;0,仕訳入力シート!T991,"")</f>
        <v/>
      </c>
      <c r="Y991" s="3" t="str">
        <f>IF(仕訳入力シート!U991&lt;&gt;0,仕訳入力シート!U991,"")</f>
        <v/>
      </c>
      <c r="Z991" s="116" t="str">
        <f>IF(仕訳入力シート!AB991&lt;&gt;0,仕訳入力シート!AB991,"")</f>
        <v/>
      </c>
      <c r="AA991" s="3" t="str">
        <f>IF(仕訳入力シート!AC991&lt;&gt;0,仕訳入力シート!AC991,"")</f>
        <v/>
      </c>
      <c r="AB991" s="3" t="str">
        <f>IF(仕訳入力シート!V991&lt;&gt;"",仕訳入力シート!V991,"")</f>
        <v/>
      </c>
      <c r="AC991" s="3" t="str">
        <f>IF(仕訳入力シート!X991&lt;&gt;"",仕訳入力シート!X991,"")</f>
        <v/>
      </c>
      <c r="AD991" s="3" t="str">
        <f>IF(仕訳入力シート!AA991&lt;&gt;"",仕訳入力シート!AA991,"")</f>
        <v/>
      </c>
      <c r="AE991" s="3">
        <f t="shared" si="62"/>
        <v>0</v>
      </c>
      <c r="AF991" s="3">
        <f t="shared" si="63"/>
        <v>0</v>
      </c>
      <c r="AG991" s="121" t="str">
        <f>IF(仕訳入力シート!AD991&lt;&gt;0,仕訳入力シート!AD991,"")</f>
        <v/>
      </c>
      <c r="AH991" s="3" t="str">
        <f>IF(仕訳入力シート!AE991&lt;&gt;"",仕訳入力シート!AE991,"")</f>
        <v/>
      </c>
      <c r="AI991" s="117" t="str">
        <f>IF(仕訳入力シート!AH991&lt;&gt;0,仕訳入力シート!AH991,"")</f>
        <v/>
      </c>
      <c r="AJ991" s="118" t="str">
        <f>IF(仕訳入力シート!AI991&lt;&gt;0,仕訳入力シート!AI991,"")</f>
        <v/>
      </c>
      <c r="AK991" s="118" t="str">
        <f>IF(仕訳入力シート!AJ991&lt;&gt;0,仕訳入力シート!AJ991,"")</f>
        <v/>
      </c>
      <c r="AL991" s="118" t="str">
        <f>IF(仕訳入力シート!AK991&lt;&gt;0,仕訳入力シート!AK991,"")</f>
        <v/>
      </c>
      <c r="AM991" s="118" t="str">
        <f>IF(仕訳入力シート!AL991&lt;&gt;0,仕訳入力シート!AL991,"")</f>
        <v/>
      </c>
      <c r="AN991" s="118"/>
      <c r="AO991" s="118"/>
      <c r="AP991" s="118"/>
      <c r="AQ991" s="118"/>
      <c r="AR991" s="118"/>
      <c r="AS991" s="118"/>
      <c r="AT991" s="118"/>
      <c r="AU991" s="120" t="str">
        <f>IF(仕訳入力シート!AQ991&lt;&gt;0,仕訳入力シート!AQ991,"")</f>
        <v/>
      </c>
      <c r="AV991" s="118" t="str">
        <f>IF(仕訳入力シート!AR991&lt;&gt;0,仕訳入力シート!AR991,"")</f>
        <v/>
      </c>
      <c r="AW991" s="120" t="str">
        <f>IF(仕訳入力シート!AT991&lt;&gt;0,仕訳入力シート!AT991,"")</f>
        <v/>
      </c>
      <c r="AX991" s="118" t="str">
        <f>IF(仕訳入力シート!AU991&lt;&gt;0,仕訳入力シート!AU991,"")</f>
        <v/>
      </c>
    </row>
    <row r="992" spans="1:50" ht="17.45" customHeight="1">
      <c r="A992" s="3" t="str">
        <f>IF(C992="",MAX(A$8:A991)+1,"")</f>
        <v/>
      </c>
      <c r="C992" s="3" t="str">
        <f>IF(仕訳入力シート!A992="*","*",IF(J992="","*",IF(J992=0,"*","")))</f>
        <v>*</v>
      </c>
      <c r="D992" s="3">
        <f>仕訳入力シート!B992</f>
        <v>984</v>
      </c>
      <c r="E992" s="3" t="str">
        <f>IF(仕訳入力シート!C992&lt;&gt;0,仕訳入力シート!C992,"")</f>
        <v/>
      </c>
      <c r="F992" s="110" t="str">
        <f>IF(仕訳入力シート!D992&lt;&gt;0,仕訳入力シート!D992,"")</f>
        <v/>
      </c>
      <c r="H992" s="110" t="str">
        <f>IF(仕訳入力シート!AN992&lt;&gt;0,仕訳入力シート!AN992,"")</f>
        <v/>
      </c>
      <c r="I992" s="110" t="str">
        <f>IF(仕訳入力シート!AO992&lt;&gt;0,仕訳入力シート!AO992,"")</f>
        <v/>
      </c>
      <c r="J992" s="143">
        <f>仕訳入力シート!E992</f>
        <v>0</v>
      </c>
      <c r="K992" s="116" t="str">
        <f>IF(仕訳入力シート!F992&lt;&gt;0,仕訳入力シート!F992,"")</f>
        <v/>
      </c>
      <c r="L992" s="3" t="str">
        <f>IF(仕訳入力シート!G992&lt;&gt;0,仕訳入力シート!G992,"")</f>
        <v/>
      </c>
      <c r="M992" s="3" t="str">
        <f>IF(仕訳入力シート!H992&lt;&gt;0,仕訳入力シート!H992,"")</f>
        <v/>
      </c>
      <c r="N992" s="3" t="str">
        <f>IF(仕訳入力シート!I992&lt;&gt;0,仕訳入力シート!I992,"")</f>
        <v/>
      </c>
      <c r="O992" s="116" t="str">
        <f>IF(仕訳入力シート!P992&lt;&gt;0,仕訳入力シート!P992,"")</f>
        <v/>
      </c>
      <c r="P992" s="3" t="str">
        <f>IF(仕訳入力シート!Q992&lt;&gt;0,仕訳入力シート!Q992,"")</f>
        <v/>
      </c>
      <c r="Q992" s="3" t="str">
        <f>IF(仕訳入力シート!J992&lt;&gt;"",仕訳入力シート!J992,"")</f>
        <v/>
      </c>
      <c r="R992" s="3" t="str">
        <f>IF(仕訳入力シート!L992&lt;&gt;"",仕訳入力シート!L992,"")</f>
        <v/>
      </c>
      <c r="S992" s="3" t="str">
        <f>IF(仕訳入力シート!O992&lt;&gt;"",仕訳入力シート!O992,"")</f>
        <v/>
      </c>
      <c r="T992" s="3">
        <f t="shared" si="60"/>
        <v>0</v>
      </c>
      <c r="U992" s="3">
        <f t="shared" si="61"/>
        <v>0</v>
      </c>
      <c r="V992" s="113" t="str">
        <f>IF(仕訳入力シート!R992&lt;&gt;0,仕訳入力シート!R992,"")</f>
        <v/>
      </c>
      <c r="W992" s="3" t="str">
        <f>IF(仕訳入力シート!S992&lt;&gt;0,仕訳入力シート!S992,"")</f>
        <v/>
      </c>
      <c r="X992" s="3" t="str">
        <f>IF(仕訳入力シート!T992&lt;&gt;0,仕訳入力シート!T992,"")</f>
        <v/>
      </c>
      <c r="Y992" s="3" t="str">
        <f>IF(仕訳入力シート!U992&lt;&gt;0,仕訳入力シート!U992,"")</f>
        <v/>
      </c>
      <c r="Z992" s="116" t="str">
        <f>IF(仕訳入力シート!AB992&lt;&gt;0,仕訳入力シート!AB992,"")</f>
        <v/>
      </c>
      <c r="AA992" s="3" t="str">
        <f>IF(仕訳入力シート!AC992&lt;&gt;0,仕訳入力シート!AC992,"")</f>
        <v/>
      </c>
      <c r="AB992" s="3" t="str">
        <f>IF(仕訳入力シート!V992&lt;&gt;"",仕訳入力シート!V992,"")</f>
        <v/>
      </c>
      <c r="AC992" s="3" t="str">
        <f>IF(仕訳入力シート!X992&lt;&gt;"",仕訳入力シート!X992,"")</f>
        <v/>
      </c>
      <c r="AD992" s="3" t="str">
        <f>IF(仕訳入力シート!AA992&lt;&gt;"",仕訳入力シート!AA992,"")</f>
        <v/>
      </c>
      <c r="AE992" s="3">
        <f t="shared" si="62"/>
        <v>0</v>
      </c>
      <c r="AF992" s="3">
        <f t="shared" si="63"/>
        <v>0</v>
      </c>
      <c r="AG992" s="121" t="str">
        <f>IF(仕訳入力シート!AD992&lt;&gt;0,仕訳入力シート!AD992,"")</f>
        <v/>
      </c>
      <c r="AH992" s="3" t="str">
        <f>IF(仕訳入力シート!AE992&lt;&gt;"",仕訳入力シート!AE992,"")</f>
        <v/>
      </c>
      <c r="AI992" s="117" t="str">
        <f>IF(仕訳入力シート!AH992&lt;&gt;0,仕訳入力シート!AH992,"")</f>
        <v/>
      </c>
      <c r="AJ992" s="118" t="str">
        <f>IF(仕訳入力シート!AI992&lt;&gt;0,仕訳入力シート!AI992,"")</f>
        <v/>
      </c>
      <c r="AK992" s="118" t="str">
        <f>IF(仕訳入力シート!AJ992&lt;&gt;0,仕訳入力シート!AJ992,"")</f>
        <v/>
      </c>
      <c r="AL992" s="118" t="str">
        <f>IF(仕訳入力シート!AK992&lt;&gt;0,仕訳入力シート!AK992,"")</f>
        <v/>
      </c>
      <c r="AM992" s="118" t="str">
        <f>IF(仕訳入力シート!AL992&lt;&gt;0,仕訳入力シート!AL992,"")</f>
        <v/>
      </c>
      <c r="AN992" s="118"/>
      <c r="AO992" s="118"/>
      <c r="AP992" s="118"/>
      <c r="AQ992" s="118"/>
      <c r="AR992" s="118"/>
      <c r="AS992" s="118"/>
      <c r="AT992" s="118"/>
      <c r="AU992" s="120" t="str">
        <f>IF(仕訳入力シート!AQ992&lt;&gt;0,仕訳入力シート!AQ992,"")</f>
        <v/>
      </c>
      <c r="AV992" s="118" t="str">
        <f>IF(仕訳入力シート!AR992&lt;&gt;0,仕訳入力シート!AR992,"")</f>
        <v/>
      </c>
      <c r="AW992" s="120" t="str">
        <f>IF(仕訳入力シート!AT992&lt;&gt;0,仕訳入力シート!AT992,"")</f>
        <v/>
      </c>
      <c r="AX992" s="118" t="str">
        <f>IF(仕訳入力シート!AU992&lt;&gt;0,仕訳入力シート!AU992,"")</f>
        <v/>
      </c>
    </row>
    <row r="993" spans="1:50" ht="17.45" customHeight="1">
      <c r="A993" s="3" t="str">
        <f>IF(C993="",MAX(A$8:A992)+1,"")</f>
        <v/>
      </c>
      <c r="C993" s="3" t="str">
        <f>IF(仕訳入力シート!A993="*","*",IF(J993="","*",IF(J993=0,"*","")))</f>
        <v>*</v>
      </c>
      <c r="D993" s="3">
        <f>仕訳入力シート!B993</f>
        <v>985</v>
      </c>
      <c r="E993" s="3" t="str">
        <f>IF(仕訳入力シート!C993&lt;&gt;0,仕訳入力シート!C993,"")</f>
        <v/>
      </c>
      <c r="F993" s="110" t="str">
        <f>IF(仕訳入力シート!D993&lt;&gt;0,仕訳入力シート!D993,"")</f>
        <v/>
      </c>
      <c r="H993" s="110" t="str">
        <f>IF(仕訳入力シート!AN993&lt;&gt;0,仕訳入力シート!AN993,"")</f>
        <v/>
      </c>
      <c r="I993" s="110" t="str">
        <f>IF(仕訳入力シート!AO993&lt;&gt;0,仕訳入力シート!AO993,"")</f>
        <v/>
      </c>
      <c r="J993" s="143">
        <f>仕訳入力シート!E993</f>
        <v>0</v>
      </c>
      <c r="K993" s="116" t="str">
        <f>IF(仕訳入力シート!F993&lt;&gt;0,仕訳入力シート!F993,"")</f>
        <v/>
      </c>
      <c r="L993" s="3" t="str">
        <f>IF(仕訳入力シート!G993&lt;&gt;0,仕訳入力シート!G993,"")</f>
        <v/>
      </c>
      <c r="M993" s="3" t="str">
        <f>IF(仕訳入力シート!H993&lt;&gt;0,仕訳入力シート!H993,"")</f>
        <v/>
      </c>
      <c r="N993" s="3" t="str">
        <f>IF(仕訳入力シート!I993&lt;&gt;0,仕訳入力シート!I993,"")</f>
        <v/>
      </c>
      <c r="O993" s="116" t="str">
        <f>IF(仕訳入力シート!P993&lt;&gt;0,仕訳入力シート!P993,"")</f>
        <v/>
      </c>
      <c r="P993" s="3" t="str">
        <f>IF(仕訳入力シート!Q993&lt;&gt;0,仕訳入力シート!Q993,"")</f>
        <v/>
      </c>
      <c r="Q993" s="3" t="str">
        <f>IF(仕訳入力シート!J993&lt;&gt;"",仕訳入力シート!J993,"")</f>
        <v/>
      </c>
      <c r="R993" s="3" t="str">
        <f>IF(仕訳入力シート!L993&lt;&gt;"",仕訳入力シート!L993,"")</f>
        <v/>
      </c>
      <c r="S993" s="3" t="str">
        <f>IF(仕訳入力シート!O993&lt;&gt;"",仕訳入力シート!O993,"")</f>
        <v/>
      </c>
      <c r="T993" s="3">
        <f t="shared" si="60"/>
        <v>0</v>
      </c>
      <c r="U993" s="3">
        <f t="shared" si="61"/>
        <v>0</v>
      </c>
      <c r="V993" s="113" t="str">
        <f>IF(仕訳入力シート!R993&lt;&gt;0,仕訳入力シート!R993,"")</f>
        <v/>
      </c>
      <c r="W993" s="3" t="str">
        <f>IF(仕訳入力シート!S993&lt;&gt;0,仕訳入力シート!S993,"")</f>
        <v/>
      </c>
      <c r="X993" s="3" t="str">
        <f>IF(仕訳入力シート!T993&lt;&gt;0,仕訳入力シート!T993,"")</f>
        <v/>
      </c>
      <c r="Y993" s="3" t="str">
        <f>IF(仕訳入力シート!U993&lt;&gt;0,仕訳入力シート!U993,"")</f>
        <v/>
      </c>
      <c r="Z993" s="116" t="str">
        <f>IF(仕訳入力シート!AB993&lt;&gt;0,仕訳入力シート!AB993,"")</f>
        <v/>
      </c>
      <c r="AA993" s="3" t="str">
        <f>IF(仕訳入力シート!AC993&lt;&gt;0,仕訳入力シート!AC993,"")</f>
        <v/>
      </c>
      <c r="AB993" s="3" t="str">
        <f>IF(仕訳入力シート!V993&lt;&gt;"",仕訳入力シート!V993,"")</f>
        <v/>
      </c>
      <c r="AC993" s="3" t="str">
        <f>IF(仕訳入力シート!X993&lt;&gt;"",仕訳入力シート!X993,"")</f>
        <v/>
      </c>
      <c r="AD993" s="3" t="str">
        <f>IF(仕訳入力シート!AA993&lt;&gt;"",仕訳入力シート!AA993,"")</f>
        <v/>
      </c>
      <c r="AE993" s="3">
        <f t="shared" si="62"/>
        <v>0</v>
      </c>
      <c r="AF993" s="3">
        <f t="shared" si="63"/>
        <v>0</v>
      </c>
      <c r="AG993" s="121" t="str">
        <f>IF(仕訳入力シート!AD993&lt;&gt;0,仕訳入力シート!AD993,"")</f>
        <v/>
      </c>
      <c r="AH993" s="3" t="str">
        <f>IF(仕訳入力シート!AE993&lt;&gt;"",仕訳入力シート!AE993,"")</f>
        <v/>
      </c>
      <c r="AI993" s="117" t="str">
        <f>IF(仕訳入力シート!AH993&lt;&gt;0,仕訳入力シート!AH993,"")</f>
        <v/>
      </c>
      <c r="AJ993" s="118" t="str">
        <f>IF(仕訳入力シート!AI993&lt;&gt;0,仕訳入力シート!AI993,"")</f>
        <v/>
      </c>
      <c r="AK993" s="118" t="str">
        <f>IF(仕訳入力シート!AJ993&lt;&gt;0,仕訳入力シート!AJ993,"")</f>
        <v/>
      </c>
      <c r="AL993" s="118" t="str">
        <f>IF(仕訳入力シート!AK993&lt;&gt;0,仕訳入力シート!AK993,"")</f>
        <v/>
      </c>
      <c r="AM993" s="118" t="str">
        <f>IF(仕訳入力シート!AL993&lt;&gt;0,仕訳入力シート!AL993,"")</f>
        <v/>
      </c>
      <c r="AN993" s="118"/>
      <c r="AO993" s="118"/>
      <c r="AP993" s="118"/>
      <c r="AQ993" s="118"/>
      <c r="AR993" s="118"/>
      <c r="AS993" s="118"/>
      <c r="AT993" s="118"/>
      <c r="AU993" s="120" t="str">
        <f>IF(仕訳入力シート!AQ993&lt;&gt;0,仕訳入力シート!AQ993,"")</f>
        <v/>
      </c>
      <c r="AV993" s="118" t="str">
        <f>IF(仕訳入力シート!AR993&lt;&gt;0,仕訳入力シート!AR993,"")</f>
        <v/>
      </c>
      <c r="AW993" s="120" t="str">
        <f>IF(仕訳入力シート!AT993&lt;&gt;0,仕訳入力シート!AT993,"")</f>
        <v/>
      </c>
      <c r="AX993" s="118" t="str">
        <f>IF(仕訳入力シート!AU993&lt;&gt;0,仕訳入力シート!AU993,"")</f>
        <v/>
      </c>
    </row>
    <row r="994" spans="1:50" ht="17.45" customHeight="1">
      <c r="A994" s="3" t="str">
        <f>IF(C994="",MAX(A$8:A993)+1,"")</f>
        <v/>
      </c>
      <c r="C994" s="3" t="str">
        <f>IF(仕訳入力シート!A994="*","*",IF(J994="","*",IF(J994=0,"*","")))</f>
        <v>*</v>
      </c>
      <c r="D994" s="3">
        <f>仕訳入力シート!B994</f>
        <v>986</v>
      </c>
      <c r="E994" s="3" t="str">
        <f>IF(仕訳入力シート!C994&lt;&gt;0,仕訳入力シート!C994,"")</f>
        <v/>
      </c>
      <c r="F994" s="110" t="str">
        <f>IF(仕訳入力シート!D994&lt;&gt;0,仕訳入力シート!D994,"")</f>
        <v/>
      </c>
      <c r="H994" s="110" t="str">
        <f>IF(仕訳入力シート!AN994&lt;&gt;0,仕訳入力シート!AN994,"")</f>
        <v/>
      </c>
      <c r="I994" s="110" t="str">
        <f>IF(仕訳入力シート!AO994&lt;&gt;0,仕訳入力シート!AO994,"")</f>
        <v/>
      </c>
      <c r="J994" s="143">
        <f>仕訳入力シート!E994</f>
        <v>0</v>
      </c>
      <c r="K994" s="116" t="str">
        <f>IF(仕訳入力シート!F994&lt;&gt;0,仕訳入力シート!F994,"")</f>
        <v/>
      </c>
      <c r="L994" s="3" t="str">
        <f>IF(仕訳入力シート!G994&lt;&gt;0,仕訳入力シート!G994,"")</f>
        <v/>
      </c>
      <c r="M994" s="3" t="str">
        <f>IF(仕訳入力シート!H994&lt;&gt;0,仕訳入力シート!H994,"")</f>
        <v/>
      </c>
      <c r="N994" s="3" t="str">
        <f>IF(仕訳入力シート!I994&lt;&gt;0,仕訳入力シート!I994,"")</f>
        <v/>
      </c>
      <c r="O994" s="116" t="str">
        <f>IF(仕訳入力シート!P994&lt;&gt;0,仕訳入力シート!P994,"")</f>
        <v/>
      </c>
      <c r="P994" s="3" t="str">
        <f>IF(仕訳入力シート!Q994&lt;&gt;0,仕訳入力シート!Q994,"")</f>
        <v/>
      </c>
      <c r="Q994" s="3" t="str">
        <f>IF(仕訳入力シート!J994&lt;&gt;"",仕訳入力シート!J994,"")</f>
        <v/>
      </c>
      <c r="R994" s="3" t="str">
        <f>IF(仕訳入力シート!L994&lt;&gt;"",仕訳入力シート!L994,"")</f>
        <v/>
      </c>
      <c r="S994" s="3" t="str">
        <f>IF(仕訳入力シート!O994&lt;&gt;"",仕訳入力シート!O994,"")</f>
        <v/>
      </c>
      <c r="T994" s="3">
        <f t="shared" si="60"/>
        <v>0</v>
      </c>
      <c r="U994" s="3">
        <f t="shared" si="61"/>
        <v>0</v>
      </c>
      <c r="V994" s="113" t="str">
        <f>IF(仕訳入力シート!R994&lt;&gt;0,仕訳入力シート!R994,"")</f>
        <v/>
      </c>
      <c r="W994" s="3" t="str">
        <f>IF(仕訳入力シート!S994&lt;&gt;0,仕訳入力シート!S994,"")</f>
        <v/>
      </c>
      <c r="X994" s="3" t="str">
        <f>IF(仕訳入力シート!T994&lt;&gt;0,仕訳入力シート!T994,"")</f>
        <v/>
      </c>
      <c r="Y994" s="3" t="str">
        <f>IF(仕訳入力シート!U994&lt;&gt;0,仕訳入力シート!U994,"")</f>
        <v/>
      </c>
      <c r="Z994" s="116" t="str">
        <f>IF(仕訳入力シート!AB994&lt;&gt;0,仕訳入力シート!AB994,"")</f>
        <v/>
      </c>
      <c r="AA994" s="3" t="str">
        <f>IF(仕訳入力シート!AC994&lt;&gt;0,仕訳入力シート!AC994,"")</f>
        <v/>
      </c>
      <c r="AB994" s="3" t="str">
        <f>IF(仕訳入力シート!V994&lt;&gt;"",仕訳入力シート!V994,"")</f>
        <v/>
      </c>
      <c r="AC994" s="3" t="str">
        <f>IF(仕訳入力シート!X994&lt;&gt;"",仕訳入力シート!X994,"")</f>
        <v/>
      </c>
      <c r="AD994" s="3" t="str">
        <f>IF(仕訳入力シート!AA994&lt;&gt;"",仕訳入力シート!AA994,"")</f>
        <v/>
      </c>
      <c r="AE994" s="3">
        <f t="shared" si="62"/>
        <v>0</v>
      </c>
      <c r="AF994" s="3">
        <f t="shared" si="63"/>
        <v>0</v>
      </c>
      <c r="AG994" s="121" t="str">
        <f>IF(仕訳入力シート!AD994&lt;&gt;0,仕訳入力シート!AD994,"")</f>
        <v/>
      </c>
      <c r="AH994" s="3" t="str">
        <f>IF(仕訳入力シート!AE994&lt;&gt;"",仕訳入力シート!AE994,"")</f>
        <v/>
      </c>
      <c r="AI994" s="117" t="str">
        <f>IF(仕訳入力シート!AH994&lt;&gt;0,仕訳入力シート!AH994,"")</f>
        <v/>
      </c>
      <c r="AJ994" s="118" t="str">
        <f>IF(仕訳入力シート!AI994&lt;&gt;0,仕訳入力シート!AI994,"")</f>
        <v/>
      </c>
      <c r="AK994" s="118" t="str">
        <f>IF(仕訳入力シート!AJ994&lt;&gt;0,仕訳入力シート!AJ994,"")</f>
        <v/>
      </c>
      <c r="AL994" s="118" t="str">
        <f>IF(仕訳入力シート!AK994&lt;&gt;0,仕訳入力シート!AK994,"")</f>
        <v/>
      </c>
      <c r="AM994" s="118" t="str">
        <f>IF(仕訳入力シート!AL994&lt;&gt;0,仕訳入力シート!AL994,"")</f>
        <v/>
      </c>
      <c r="AN994" s="118"/>
      <c r="AO994" s="118"/>
      <c r="AP994" s="118"/>
      <c r="AQ994" s="118"/>
      <c r="AR994" s="118"/>
      <c r="AS994" s="118"/>
      <c r="AT994" s="118"/>
      <c r="AU994" s="120" t="str">
        <f>IF(仕訳入力シート!AQ994&lt;&gt;0,仕訳入力シート!AQ994,"")</f>
        <v/>
      </c>
      <c r="AV994" s="118" t="str">
        <f>IF(仕訳入力シート!AR994&lt;&gt;0,仕訳入力シート!AR994,"")</f>
        <v/>
      </c>
      <c r="AW994" s="120" t="str">
        <f>IF(仕訳入力シート!AT994&lt;&gt;0,仕訳入力シート!AT994,"")</f>
        <v/>
      </c>
      <c r="AX994" s="118" t="str">
        <f>IF(仕訳入力シート!AU994&lt;&gt;0,仕訳入力シート!AU994,"")</f>
        <v/>
      </c>
    </row>
    <row r="995" spans="1:50" ht="17.45" customHeight="1">
      <c r="A995" s="3" t="str">
        <f>IF(C995="",MAX(A$8:A994)+1,"")</f>
        <v/>
      </c>
      <c r="C995" s="3" t="str">
        <f>IF(仕訳入力シート!A995="*","*",IF(J995="","*",IF(J995=0,"*","")))</f>
        <v>*</v>
      </c>
      <c r="D995" s="3">
        <f>仕訳入力シート!B995</f>
        <v>987</v>
      </c>
      <c r="E995" s="3" t="str">
        <f>IF(仕訳入力シート!C995&lt;&gt;0,仕訳入力シート!C995,"")</f>
        <v/>
      </c>
      <c r="F995" s="110" t="str">
        <f>IF(仕訳入力シート!D995&lt;&gt;0,仕訳入力シート!D995,"")</f>
        <v/>
      </c>
      <c r="H995" s="110" t="str">
        <f>IF(仕訳入力シート!AN995&lt;&gt;0,仕訳入力シート!AN995,"")</f>
        <v/>
      </c>
      <c r="I995" s="110" t="str">
        <f>IF(仕訳入力シート!AO995&lt;&gt;0,仕訳入力シート!AO995,"")</f>
        <v/>
      </c>
      <c r="J995" s="143">
        <f>仕訳入力シート!E995</f>
        <v>0</v>
      </c>
      <c r="K995" s="116" t="str">
        <f>IF(仕訳入力シート!F995&lt;&gt;0,仕訳入力シート!F995,"")</f>
        <v/>
      </c>
      <c r="L995" s="3" t="str">
        <f>IF(仕訳入力シート!G995&lt;&gt;0,仕訳入力シート!G995,"")</f>
        <v/>
      </c>
      <c r="M995" s="3" t="str">
        <f>IF(仕訳入力シート!H995&lt;&gt;0,仕訳入力シート!H995,"")</f>
        <v/>
      </c>
      <c r="N995" s="3" t="str">
        <f>IF(仕訳入力シート!I995&lt;&gt;0,仕訳入力シート!I995,"")</f>
        <v/>
      </c>
      <c r="O995" s="116" t="str">
        <f>IF(仕訳入力シート!P995&lt;&gt;0,仕訳入力シート!P995,"")</f>
        <v/>
      </c>
      <c r="P995" s="3" t="str">
        <f>IF(仕訳入力シート!Q995&lt;&gt;0,仕訳入力シート!Q995,"")</f>
        <v/>
      </c>
      <c r="Q995" s="3" t="str">
        <f>IF(仕訳入力シート!J995&lt;&gt;"",仕訳入力シート!J995,"")</f>
        <v/>
      </c>
      <c r="R995" s="3" t="str">
        <f>IF(仕訳入力シート!L995&lt;&gt;"",仕訳入力シート!L995,"")</f>
        <v/>
      </c>
      <c r="S995" s="3" t="str">
        <f>IF(仕訳入力シート!O995&lt;&gt;"",仕訳入力シート!O995,"")</f>
        <v/>
      </c>
      <c r="T995" s="3">
        <f t="shared" si="60"/>
        <v>0</v>
      </c>
      <c r="U995" s="3">
        <f t="shared" si="61"/>
        <v>0</v>
      </c>
      <c r="V995" s="113" t="str">
        <f>IF(仕訳入力シート!R995&lt;&gt;0,仕訳入力シート!R995,"")</f>
        <v/>
      </c>
      <c r="W995" s="3" t="str">
        <f>IF(仕訳入力シート!S995&lt;&gt;0,仕訳入力シート!S995,"")</f>
        <v/>
      </c>
      <c r="X995" s="3" t="str">
        <f>IF(仕訳入力シート!T995&lt;&gt;0,仕訳入力シート!T995,"")</f>
        <v/>
      </c>
      <c r="Y995" s="3" t="str">
        <f>IF(仕訳入力シート!U995&lt;&gt;0,仕訳入力シート!U995,"")</f>
        <v/>
      </c>
      <c r="Z995" s="116" t="str">
        <f>IF(仕訳入力シート!AB995&lt;&gt;0,仕訳入力シート!AB995,"")</f>
        <v/>
      </c>
      <c r="AA995" s="3" t="str">
        <f>IF(仕訳入力シート!AC995&lt;&gt;0,仕訳入力シート!AC995,"")</f>
        <v/>
      </c>
      <c r="AB995" s="3" t="str">
        <f>IF(仕訳入力シート!V995&lt;&gt;"",仕訳入力シート!V995,"")</f>
        <v/>
      </c>
      <c r="AC995" s="3" t="str">
        <f>IF(仕訳入力シート!X995&lt;&gt;"",仕訳入力シート!X995,"")</f>
        <v/>
      </c>
      <c r="AD995" s="3" t="str">
        <f>IF(仕訳入力シート!AA995&lt;&gt;"",仕訳入力シート!AA995,"")</f>
        <v/>
      </c>
      <c r="AE995" s="3">
        <f t="shared" si="62"/>
        <v>0</v>
      </c>
      <c r="AF995" s="3">
        <f t="shared" si="63"/>
        <v>0</v>
      </c>
      <c r="AG995" s="121" t="str">
        <f>IF(仕訳入力シート!AD995&lt;&gt;0,仕訳入力シート!AD995,"")</f>
        <v/>
      </c>
      <c r="AH995" s="3" t="str">
        <f>IF(仕訳入力シート!AE995&lt;&gt;"",仕訳入力シート!AE995,"")</f>
        <v/>
      </c>
      <c r="AI995" s="117" t="str">
        <f>IF(仕訳入力シート!AH995&lt;&gt;0,仕訳入力シート!AH995,"")</f>
        <v/>
      </c>
      <c r="AJ995" s="118" t="str">
        <f>IF(仕訳入力シート!AI995&lt;&gt;0,仕訳入力シート!AI995,"")</f>
        <v/>
      </c>
      <c r="AK995" s="118" t="str">
        <f>IF(仕訳入力シート!AJ995&lt;&gt;0,仕訳入力シート!AJ995,"")</f>
        <v/>
      </c>
      <c r="AL995" s="118" t="str">
        <f>IF(仕訳入力シート!AK995&lt;&gt;0,仕訳入力シート!AK995,"")</f>
        <v/>
      </c>
      <c r="AM995" s="118" t="str">
        <f>IF(仕訳入力シート!AL995&lt;&gt;0,仕訳入力シート!AL995,"")</f>
        <v/>
      </c>
      <c r="AN995" s="118"/>
      <c r="AO995" s="118"/>
      <c r="AP995" s="118"/>
      <c r="AQ995" s="118"/>
      <c r="AR995" s="118"/>
      <c r="AS995" s="118"/>
      <c r="AT995" s="118"/>
      <c r="AU995" s="120" t="str">
        <f>IF(仕訳入力シート!AQ995&lt;&gt;0,仕訳入力シート!AQ995,"")</f>
        <v/>
      </c>
      <c r="AV995" s="118" t="str">
        <f>IF(仕訳入力シート!AR995&lt;&gt;0,仕訳入力シート!AR995,"")</f>
        <v/>
      </c>
      <c r="AW995" s="120" t="str">
        <f>IF(仕訳入力シート!AT995&lt;&gt;0,仕訳入力シート!AT995,"")</f>
        <v/>
      </c>
      <c r="AX995" s="118" t="str">
        <f>IF(仕訳入力シート!AU995&lt;&gt;0,仕訳入力シート!AU995,"")</f>
        <v/>
      </c>
    </row>
    <row r="996" spans="1:50" ht="17.45" customHeight="1">
      <c r="A996" s="3" t="str">
        <f>IF(C996="",MAX(A$8:A995)+1,"")</f>
        <v/>
      </c>
      <c r="C996" s="3" t="str">
        <f>IF(仕訳入力シート!A996="*","*",IF(J996="","*",IF(J996=0,"*","")))</f>
        <v>*</v>
      </c>
      <c r="D996" s="3">
        <f>仕訳入力シート!B996</f>
        <v>988</v>
      </c>
      <c r="E996" s="3" t="str">
        <f>IF(仕訳入力シート!C996&lt;&gt;0,仕訳入力シート!C996,"")</f>
        <v/>
      </c>
      <c r="F996" s="110" t="str">
        <f>IF(仕訳入力シート!D996&lt;&gt;0,仕訳入力シート!D996,"")</f>
        <v/>
      </c>
      <c r="H996" s="110" t="str">
        <f>IF(仕訳入力シート!AN996&lt;&gt;0,仕訳入力シート!AN996,"")</f>
        <v/>
      </c>
      <c r="I996" s="110" t="str">
        <f>IF(仕訳入力シート!AO996&lt;&gt;0,仕訳入力シート!AO996,"")</f>
        <v/>
      </c>
      <c r="J996" s="143">
        <f>仕訳入力シート!E996</f>
        <v>0</v>
      </c>
      <c r="K996" s="116" t="str">
        <f>IF(仕訳入力シート!F996&lt;&gt;0,仕訳入力シート!F996,"")</f>
        <v/>
      </c>
      <c r="L996" s="3" t="str">
        <f>IF(仕訳入力シート!G996&lt;&gt;0,仕訳入力シート!G996,"")</f>
        <v/>
      </c>
      <c r="M996" s="3" t="str">
        <f>IF(仕訳入力シート!H996&lt;&gt;0,仕訳入力シート!H996,"")</f>
        <v/>
      </c>
      <c r="N996" s="3" t="str">
        <f>IF(仕訳入力シート!I996&lt;&gt;0,仕訳入力シート!I996,"")</f>
        <v/>
      </c>
      <c r="O996" s="116" t="str">
        <f>IF(仕訳入力シート!P996&lt;&gt;0,仕訳入力シート!P996,"")</f>
        <v/>
      </c>
      <c r="P996" s="3" t="str">
        <f>IF(仕訳入力シート!Q996&lt;&gt;0,仕訳入力シート!Q996,"")</f>
        <v/>
      </c>
      <c r="Q996" s="3" t="str">
        <f>IF(仕訳入力シート!J996&lt;&gt;"",仕訳入力シート!J996,"")</f>
        <v/>
      </c>
      <c r="R996" s="3" t="str">
        <f>IF(仕訳入力シート!L996&lt;&gt;"",仕訳入力シート!L996,"")</f>
        <v/>
      </c>
      <c r="S996" s="3" t="str">
        <f>IF(仕訳入力シート!O996&lt;&gt;"",仕訳入力シート!O996,"")</f>
        <v/>
      </c>
      <c r="T996" s="3">
        <f t="shared" si="60"/>
        <v>0</v>
      </c>
      <c r="U996" s="3">
        <f t="shared" si="61"/>
        <v>0</v>
      </c>
      <c r="V996" s="113" t="str">
        <f>IF(仕訳入力シート!R996&lt;&gt;0,仕訳入力シート!R996,"")</f>
        <v/>
      </c>
      <c r="W996" s="3" t="str">
        <f>IF(仕訳入力シート!S996&lt;&gt;0,仕訳入力シート!S996,"")</f>
        <v/>
      </c>
      <c r="X996" s="3" t="str">
        <f>IF(仕訳入力シート!T996&lt;&gt;0,仕訳入力シート!T996,"")</f>
        <v/>
      </c>
      <c r="Y996" s="3" t="str">
        <f>IF(仕訳入力シート!U996&lt;&gt;0,仕訳入力シート!U996,"")</f>
        <v/>
      </c>
      <c r="Z996" s="116" t="str">
        <f>IF(仕訳入力シート!AB996&lt;&gt;0,仕訳入力シート!AB996,"")</f>
        <v/>
      </c>
      <c r="AA996" s="3" t="str">
        <f>IF(仕訳入力シート!AC996&lt;&gt;0,仕訳入力シート!AC996,"")</f>
        <v/>
      </c>
      <c r="AB996" s="3" t="str">
        <f>IF(仕訳入力シート!V996&lt;&gt;"",仕訳入力シート!V996,"")</f>
        <v/>
      </c>
      <c r="AC996" s="3" t="str">
        <f>IF(仕訳入力シート!X996&lt;&gt;"",仕訳入力シート!X996,"")</f>
        <v/>
      </c>
      <c r="AD996" s="3" t="str">
        <f>IF(仕訳入力シート!AA996&lt;&gt;"",仕訳入力シート!AA996,"")</f>
        <v/>
      </c>
      <c r="AE996" s="3">
        <f t="shared" si="62"/>
        <v>0</v>
      </c>
      <c r="AF996" s="3">
        <f t="shared" si="63"/>
        <v>0</v>
      </c>
      <c r="AG996" s="121" t="str">
        <f>IF(仕訳入力シート!AD996&lt;&gt;0,仕訳入力シート!AD996,"")</f>
        <v/>
      </c>
      <c r="AH996" s="3" t="str">
        <f>IF(仕訳入力シート!AE996&lt;&gt;"",仕訳入力シート!AE996,"")</f>
        <v/>
      </c>
      <c r="AI996" s="117" t="str">
        <f>IF(仕訳入力シート!AH996&lt;&gt;0,仕訳入力シート!AH996,"")</f>
        <v/>
      </c>
      <c r="AJ996" s="118" t="str">
        <f>IF(仕訳入力シート!AI996&lt;&gt;0,仕訳入力シート!AI996,"")</f>
        <v/>
      </c>
      <c r="AK996" s="118" t="str">
        <f>IF(仕訳入力シート!AJ996&lt;&gt;0,仕訳入力シート!AJ996,"")</f>
        <v/>
      </c>
      <c r="AL996" s="118" t="str">
        <f>IF(仕訳入力シート!AK996&lt;&gt;0,仕訳入力シート!AK996,"")</f>
        <v/>
      </c>
      <c r="AM996" s="118" t="str">
        <f>IF(仕訳入力シート!AL996&lt;&gt;0,仕訳入力シート!AL996,"")</f>
        <v/>
      </c>
      <c r="AN996" s="118"/>
      <c r="AO996" s="118"/>
      <c r="AP996" s="118"/>
      <c r="AQ996" s="118"/>
      <c r="AR996" s="118"/>
      <c r="AS996" s="118"/>
      <c r="AT996" s="118"/>
      <c r="AU996" s="120" t="str">
        <f>IF(仕訳入力シート!AQ996&lt;&gt;0,仕訳入力シート!AQ996,"")</f>
        <v/>
      </c>
      <c r="AV996" s="118" t="str">
        <f>IF(仕訳入力シート!AR996&lt;&gt;0,仕訳入力シート!AR996,"")</f>
        <v/>
      </c>
      <c r="AW996" s="120" t="str">
        <f>IF(仕訳入力シート!AT996&lt;&gt;0,仕訳入力シート!AT996,"")</f>
        <v/>
      </c>
      <c r="AX996" s="118" t="str">
        <f>IF(仕訳入力シート!AU996&lt;&gt;0,仕訳入力シート!AU996,"")</f>
        <v/>
      </c>
    </row>
    <row r="997" spans="1:50" ht="17.45" customHeight="1">
      <c r="A997" s="3" t="str">
        <f>IF(C997="",MAX(A$8:A996)+1,"")</f>
        <v/>
      </c>
      <c r="C997" s="3" t="str">
        <f>IF(仕訳入力シート!A997="*","*",IF(J997="","*",IF(J997=0,"*","")))</f>
        <v>*</v>
      </c>
      <c r="D997" s="3">
        <f>仕訳入力シート!B997</f>
        <v>989</v>
      </c>
      <c r="E997" s="3" t="str">
        <f>IF(仕訳入力シート!C997&lt;&gt;0,仕訳入力シート!C997,"")</f>
        <v/>
      </c>
      <c r="F997" s="110" t="str">
        <f>IF(仕訳入力シート!D997&lt;&gt;0,仕訳入力シート!D997,"")</f>
        <v/>
      </c>
      <c r="H997" s="110" t="str">
        <f>IF(仕訳入力シート!AN997&lt;&gt;0,仕訳入力シート!AN997,"")</f>
        <v/>
      </c>
      <c r="I997" s="110" t="str">
        <f>IF(仕訳入力シート!AO997&lt;&gt;0,仕訳入力シート!AO997,"")</f>
        <v/>
      </c>
      <c r="J997" s="143">
        <f>仕訳入力シート!E997</f>
        <v>0</v>
      </c>
      <c r="K997" s="116" t="str">
        <f>IF(仕訳入力シート!F997&lt;&gt;0,仕訳入力シート!F997,"")</f>
        <v/>
      </c>
      <c r="L997" s="3" t="str">
        <f>IF(仕訳入力シート!G997&lt;&gt;0,仕訳入力シート!G997,"")</f>
        <v/>
      </c>
      <c r="M997" s="3" t="str">
        <f>IF(仕訳入力シート!H997&lt;&gt;0,仕訳入力シート!H997,"")</f>
        <v/>
      </c>
      <c r="N997" s="3" t="str">
        <f>IF(仕訳入力シート!I997&lt;&gt;0,仕訳入力シート!I997,"")</f>
        <v/>
      </c>
      <c r="O997" s="116" t="str">
        <f>IF(仕訳入力シート!P997&lt;&gt;0,仕訳入力シート!P997,"")</f>
        <v/>
      </c>
      <c r="P997" s="3" t="str">
        <f>IF(仕訳入力シート!Q997&lt;&gt;0,仕訳入力シート!Q997,"")</f>
        <v/>
      </c>
      <c r="Q997" s="3" t="str">
        <f>IF(仕訳入力シート!J997&lt;&gt;"",仕訳入力シート!J997,"")</f>
        <v/>
      </c>
      <c r="R997" s="3" t="str">
        <f>IF(仕訳入力シート!L997&lt;&gt;"",仕訳入力シート!L997,"")</f>
        <v/>
      </c>
      <c r="S997" s="3" t="str">
        <f>IF(仕訳入力シート!O997&lt;&gt;"",仕訳入力シート!O997,"")</f>
        <v/>
      </c>
      <c r="T997" s="3">
        <f t="shared" si="60"/>
        <v>0</v>
      </c>
      <c r="U997" s="3">
        <f t="shared" si="61"/>
        <v>0</v>
      </c>
      <c r="V997" s="113" t="str">
        <f>IF(仕訳入力シート!R997&lt;&gt;0,仕訳入力シート!R997,"")</f>
        <v/>
      </c>
      <c r="W997" s="3" t="str">
        <f>IF(仕訳入力シート!S997&lt;&gt;0,仕訳入力シート!S997,"")</f>
        <v/>
      </c>
      <c r="X997" s="3" t="str">
        <f>IF(仕訳入力シート!T997&lt;&gt;0,仕訳入力シート!T997,"")</f>
        <v/>
      </c>
      <c r="Y997" s="3" t="str">
        <f>IF(仕訳入力シート!U997&lt;&gt;0,仕訳入力シート!U997,"")</f>
        <v/>
      </c>
      <c r="Z997" s="116" t="str">
        <f>IF(仕訳入力シート!AB997&lt;&gt;0,仕訳入力シート!AB997,"")</f>
        <v/>
      </c>
      <c r="AA997" s="3" t="str">
        <f>IF(仕訳入力シート!AC997&lt;&gt;0,仕訳入力シート!AC997,"")</f>
        <v/>
      </c>
      <c r="AB997" s="3" t="str">
        <f>IF(仕訳入力シート!V997&lt;&gt;"",仕訳入力シート!V997,"")</f>
        <v/>
      </c>
      <c r="AC997" s="3" t="str">
        <f>IF(仕訳入力シート!X997&lt;&gt;"",仕訳入力シート!X997,"")</f>
        <v/>
      </c>
      <c r="AD997" s="3" t="str">
        <f>IF(仕訳入力シート!AA997&lt;&gt;"",仕訳入力シート!AA997,"")</f>
        <v/>
      </c>
      <c r="AE997" s="3">
        <f t="shared" si="62"/>
        <v>0</v>
      </c>
      <c r="AF997" s="3">
        <f t="shared" si="63"/>
        <v>0</v>
      </c>
      <c r="AG997" s="121" t="str">
        <f>IF(仕訳入力シート!AD997&lt;&gt;0,仕訳入力シート!AD997,"")</f>
        <v/>
      </c>
      <c r="AH997" s="3" t="str">
        <f>IF(仕訳入力シート!AE997&lt;&gt;"",仕訳入力シート!AE997,"")</f>
        <v/>
      </c>
      <c r="AI997" s="117" t="str">
        <f>IF(仕訳入力シート!AH997&lt;&gt;0,仕訳入力シート!AH997,"")</f>
        <v/>
      </c>
      <c r="AJ997" s="118" t="str">
        <f>IF(仕訳入力シート!AI997&lt;&gt;0,仕訳入力シート!AI997,"")</f>
        <v/>
      </c>
      <c r="AK997" s="118" t="str">
        <f>IF(仕訳入力シート!AJ997&lt;&gt;0,仕訳入力シート!AJ997,"")</f>
        <v/>
      </c>
      <c r="AL997" s="118" t="str">
        <f>IF(仕訳入力シート!AK997&lt;&gt;0,仕訳入力シート!AK997,"")</f>
        <v/>
      </c>
      <c r="AM997" s="118" t="str">
        <f>IF(仕訳入力シート!AL997&lt;&gt;0,仕訳入力シート!AL997,"")</f>
        <v/>
      </c>
      <c r="AN997" s="118"/>
      <c r="AO997" s="118"/>
      <c r="AP997" s="118"/>
      <c r="AQ997" s="118"/>
      <c r="AR997" s="118"/>
      <c r="AS997" s="118"/>
      <c r="AT997" s="118"/>
      <c r="AU997" s="120" t="str">
        <f>IF(仕訳入力シート!AQ997&lt;&gt;0,仕訳入力シート!AQ997,"")</f>
        <v/>
      </c>
      <c r="AV997" s="118" t="str">
        <f>IF(仕訳入力シート!AR997&lt;&gt;0,仕訳入力シート!AR997,"")</f>
        <v/>
      </c>
      <c r="AW997" s="120" t="str">
        <f>IF(仕訳入力シート!AT997&lt;&gt;0,仕訳入力シート!AT997,"")</f>
        <v/>
      </c>
      <c r="AX997" s="118" t="str">
        <f>IF(仕訳入力シート!AU997&lt;&gt;0,仕訳入力シート!AU997,"")</f>
        <v/>
      </c>
    </row>
    <row r="998" spans="1:50" ht="17.45" customHeight="1">
      <c r="A998" s="3" t="str">
        <f>IF(C998="",MAX(A$8:A997)+1,"")</f>
        <v/>
      </c>
      <c r="C998" s="3" t="str">
        <f>IF(仕訳入力シート!A998="*","*",IF(J998="","*",IF(J998=0,"*","")))</f>
        <v>*</v>
      </c>
      <c r="D998" s="3">
        <f>仕訳入力シート!B998</f>
        <v>990</v>
      </c>
      <c r="E998" s="3" t="str">
        <f>IF(仕訳入力シート!C998&lt;&gt;0,仕訳入力シート!C998,"")</f>
        <v/>
      </c>
      <c r="F998" s="110" t="str">
        <f>IF(仕訳入力シート!D998&lt;&gt;0,仕訳入力シート!D998,"")</f>
        <v/>
      </c>
      <c r="H998" s="110" t="str">
        <f>IF(仕訳入力シート!AN998&lt;&gt;0,仕訳入力シート!AN998,"")</f>
        <v/>
      </c>
      <c r="I998" s="110" t="str">
        <f>IF(仕訳入力シート!AO998&lt;&gt;0,仕訳入力シート!AO998,"")</f>
        <v/>
      </c>
      <c r="J998" s="143">
        <f>仕訳入力シート!E998</f>
        <v>0</v>
      </c>
      <c r="K998" s="116" t="str">
        <f>IF(仕訳入力シート!F998&lt;&gt;0,仕訳入力シート!F998,"")</f>
        <v/>
      </c>
      <c r="L998" s="3" t="str">
        <f>IF(仕訳入力シート!G998&lt;&gt;0,仕訳入力シート!G998,"")</f>
        <v/>
      </c>
      <c r="M998" s="3" t="str">
        <f>IF(仕訳入力シート!H998&lt;&gt;0,仕訳入力シート!H998,"")</f>
        <v/>
      </c>
      <c r="N998" s="3" t="str">
        <f>IF(仕訳入力シート!I998&lt;&gt;0,仕訳入力シート!I998,"")</f>
        <v/>
      </c>
      <c r="O998" s="116" t="str">
        <f>IF(仕訳入力シート!P998&lt;&gt;0,仕訳入力シート!P998,"")</f>
        <v/>
      </c>
      <c r="P998" s="3" t="str">
        <f>IF(仕訳入力シート!Q998&lt;&gt;0,仕訳入力シート!Q998,"")</f>
        <v/>
      </c>
      <c r="Q998" s="3" t="str">
        <f>IF(仕訳入力シート!J998&lt;&gt;"",仕訳入力シート!J998,"")</f>
        <v/>
      </c>
      <c r="R998" s="3" t="str">
        <f>IF(仕訳入力シート!L998&lt;&gt;"",仕訳入力シート!L998,"")</f>
        <v/>
      </c>
      <c r="S998" s="3" t="str">
        <f>IF(仕訳入力シート!O998&lt;&gt;"",仕訳入力シート!O998,"")</f>
        <v/>
      </c>
      <c r="T998" s="3">
        <f t="shared" si="60"/>
        <v>0</v>
      </c>
      <c r="U998" s="3">
        <f t="shared" si="61"/>
        <v>0</v>
      </c>
      <c r="V998" s="113" t="str">
        <f>IF(仕訳入力シート!R998&lt;&gt;0,仕訳入力シート!R998,"")</f>
        <v/>
      </c>
      <c r="W998" s="3" t="str">
        <f>IF(仕訳入力シート!S998&lt;&gt;0,仕訳入力シート!S998,"")</f>
        <v/>
      </c>
      <c r="X998" s="3" t="str">
        <f>IF(仕訳入力シート!T998&lt;&gt;0,仕訳入力シート!T998,"")</f>
        <v/>
      </c>
      <c r="Y998" s="3" t="str">
        <f>IF(仕訳入力シート!U998&lt;&gt;0,仕訳入力シート!U998,"")</f>
        <v/>
      </c>
      <c r="Z998" s="116" t="str">
        <f>IF(仕訳入力シート!AB998&lt;&gt;0,仕訳入力シート!AB998,"")</f>
        <v/>
      </c>
      <c r="AA998" s="3" t="str">
        <f>IF(仕訳入力シート!AC998&lt;&gt;0,仕訳入力シート!AC998,"")</f>
        <v/>
      </c>
      <c r="AB998" s="3" t="str">
        <f>IF(仕訳入力シート!V998&lt;&gt;"",仕訳入力シート!V998,"")</f>
        <v/>
      </c>
      <c r="AC998" s="3" t="str">
        <f>IF(仕訳入力シート!X998&lt;&gt;"",仕訳入力シート!X998,"")</f>
        <v/>
      </c>
      <c r="AD998" s="3" t="str">
        <f>IF(仕訳入力シート!AA998&lt;&gt;"",仕訳入力シート!AA998,"")</f>
        <v/>
      </c>
      <c r="AE998" s="3">
        <f t="shared" si="62"/>
        <v>0</v>
      </c>
      <c r="AF998" s="3">
        <f t="shared" si="63"/>
        <v>0</v>
      </c>
      <c r="AG998" s="121" t="str">
        <f>IF(仕訳入力シート!AD998&lt;&gt;0,仕訳入力シート!AD998,"")</f>
        <v/>
      </c>
      <c r="AH998" s="3" t="str">
        <f>IF(仕訳入力シート!AE998&lt;&gt;"",仕訳入力シート!AE998,"")</f>
        <v/>
      </c>
      <c r="AI998" s="117" t="str">
        <f>IF(仕訳入力シート!AH998&lt;&gt;0,仕訳入力シート!AH998,"")</f>
        <v/>
      </c>
      <c r="AJ998" s="118" t="str">
        <f>IF(仕訳入力シート!AI998&lt;&gt;0,仕訳入力シート!AI998,"")</f>
        <v/>
      </c>
      <c r="AK998" s="118" t="str">
        <f>IF(仕訳入力シート!AJ998&lt;&gt;0,仕訳入力シート!AJ998,"")</f>
        <v/>
      </c>
      <c r="AL998" s="118" t="str">
        <f>IF(仕訳入力シート!AK998&lt;&gt;0,仕訳入力シート!AK998,"")</f>
        <v/>
      </c>
      <c r="AM998" s="118" t="str">
        <f>IF(仕訳入力シート!AL998&lt;&gt;0,仕訳入力シート!AL998,"")</f>
        <v/>
      </c>
      <c r="AN998" s="118"/>
      <c r="AO998" s="118"/>
      <c r="AP998" s="118"/>
      <c r="AQ998" s="118"/>
      <c r="AR998" s="118"/>
      <c r="AS998" s="118"/>
      <c r="AT998" s="118"/>
      <c r="AU998" s="120" t="str">
        <f>IF(仕訳入力シート!AQ998&lt;&gt;0,仕訳入力シート!AQ998,"")</f>
        <v/>
      </c>
      <c r="AV998" s="118" t="str">
        <f>IF(仕訳入力シート!AR998&lt;&gt;0,仕訳入力シート!AR998,"")</f>
        <v/>
      </c>
      <c r="AW998" s="120" t="str">
        <f>IF(仕訳入力シート!AT998&lt;&gt;0,仕訳入力シート!AT998,"")</f>
        <v/>
      </c>
      <c r="AX998" s="118" t="str">
        <f>IF(仕訳入力シート!AU998&lt;&gt;0,仕訳入力シート!AU998,"")</f>
        <v/>
      </c>
    </row>
    <row r="999" spans="1:50" ht="17.45" customHeight="1">
      <c r="A999" s="3" t="str">
        <f>IF(C999="",MAX(A$8:A998)+1,"")</f>
        <v/>
      </c>
      <c r="C999" s="3" t="str">
        <f>IF(仕訳入力シート!A999="*","*",IF(J999="","*",IF(J999=0,"*","")))</f>
        <v>*</v>
      </c>
      <c r="D999" s="3">
        <f>仕訳入力シート!B999</f>
        <v>991</v>
      </c>
      <c r="E999" s="3" t="str">
        <f>IF(仕訳入力シート!C999&lt;&gt;0,仕訳入力シート!C999,"")</f>
        <v/>
      </c>
      <c r="F999" s="110" t="str">
        <f>IF(仕訳入力シート!D999&lt;&gt;0,仕訳入力シート!D999,"")</f>
        <v/>
      </c>
      <c r="H999" s="110" t="str">
        <f>IF(仕訳入力シート!AN999&lt;&gt;0,仕訳入力シート!AN999,"")</f>
        <v/>
      </c>
      <c r="I999" s="110" t="str">
        <f>IF(仕訳入力シート!AO999&lt;&gt;0,仕訳入力シート!AO999,"")</f>
        <v/>
      </c>
      <c r="J999" s="143">
        <f>仕訳入力シート!E999</f>
        <v>0</v>
      </c>
      <c r="K999" s="116" t="str">
        <f>IF(仕訳入力シート!F999&lt;&gt;0,仕訳入力シート!F999,"")</f>
        <v/>
      </c>
      <c r="L999" s="3" t="str">
        <f>IF(仕訳入力シート!G999&lt;&gt;0,仕訳入力シート!G999,"")</f>
        <v/>
      </c>
      <c r="M999" s="3" t="str">
        <f>IF(仕訳入力シート!H999&lt;&gt;0,仕訳入力シート!H999,"")</f>
        <v/>
      </c>
      <c r="N999" s="3" t="str">
        <f>IF(仕訳入力シート!I999&lt;&gt;0,仕訳入力シート!I999,"")</f>
        <v/>
      </c>
      <c r="O999" s="116" t="str">
        <f>IF(仕訳入力シート!P999&lt;&gt;0,仕訳入力シート!P999,"")</f>
        <v/>
      </c>
      <c r="P999" s="3" t="str">
        <f>IF(仕訳入力シート!Q999&lt;&gt;0,仕訳入力シート!Q999,"")</f>
        <v/>
      </c>
      <c r="Q999" s="3" t="str">
        <f>IF(仕訳入力シート!J999&lt;&gt;"",仕訳入力シート!J999,"")</f>
        <v/>
      </c>
      <c r="R999" s="3" t="str">
        <f>IF(仕訳入力シート!L999&lt;&gt;"",仕訳入力シート!L999,"")</f>
        <v/>
      </c>
      <c r="S999" s="3" t="str">
        <f>IF(仕訳入力シート!O999&lt;&gt;"",仕訳入力シート!O999,"")</f>
        <v/>
      </c>
      <c r="T999" s="3">
        <f t="shared" si="60"/>
        <v>0</v>
      </c>
      <c r="U999" s="3">
        <f t="shared" si="61"/>
        <v>0</v>
      </c>
      <c r="V999" s="113" t="str">
        <f>IF(仕訳入力シート!R999&lt;&gt;0,仕訳入力シート!R999,"")</f>
        <v/>
      </c>
      <c r="W999" s="3" t="str">
        <f>IF(仕訳入力シート!S999&lt;&gt;0,仕訳入力シート!S999,"")</f>
        <v/>
      </c>
      <c r="X999" s="3" t="str">
        <f>IF(仕訳入力シート!T999&lt;&gt;0,仕訳入力シート!T999,"")</f>
        <v/>
      </c>
      <c r="Y999" s="3" t="str">
        <f>IF(仕訳入力シート!U999&lt;&gt;0,仕訳入力シート!U999,"")</f>
        <v/>
      </c>
      <c r="Z999" s="116" t="str">
        <f>IF(仕訳入力シート!AB999&lt;&gt;0,仕訳入力シート!AB999,"")</f>
        <v/>
      </c>
      <c r="AA999" s="3" t="str">
        <f>IF(仕訳入力シート!AC999&lt;&gt;0,仕訳入力シート!AC999,"")</f>
        <v/>
      </c>
      <c r="AB999" s="3" t="str">
        <f>IF(仕訳入力シート!V999&lt;&gt;"",仕訳入力シート!V999,"")</f>
        <v/>
      </c>
      <c r="AC999" s="3" t="str">
        <f>IF(仕訳入力シート!X999&lt;&gt;"",仕訳入力シート!X999,"")</f>
        <v/>
      </c>
      <c r="AD999" s="3" t="str">
        <f>IF(仕訳入力シート!AA999&lt;&gt;"",仕訳入力シート!AA999,"")</f>
        <v/>
      </c>
      <c r="AE999" s="3">
        <f t="shared" si="62"/>
        <v>0</v>
      </c>
      <c r="AF999" s="3">
        <f t="shared" si="63"/>
        <v>0</v>
      </c>
      <c r="AG999" s="121" t="str">
        <f>IF(仕訳入力シート!AD999&lt;&gt;0,仕訳入力シート!AD999,"")</f>
        <v/>
      </c>
      <c r="AH999" s="3" t="str">
        <f>IF(仕訳入力シート!AE999&lt;&gt;"",仕訳入力シート!AE999,"")</f>
        <v/>
      </c>
      <c r="AI999" s="117" t="str">
        <f>IF(仕訳入力シート!AH999&lt;&gt;0,仕訳入力シート!AH999,"")</f>
        <v/>
      </c>
      <c r="AJ999" s="118" t="str">
        <f>IF(仕訳入力シート!AI999&lt;&gt;0,仕訳入力シート!AI999,"")</f>
        <v/>
      </c>
      <c r="AK999" s="118" t="str">
        <f>IF(仕訳入力シート!AJ999&lt;&gt;0,仕訳入力シート!AJ999,"")</f>
        <v/>
      </c>
      <c r="AL999" s="118" t="str">
        <f>IF(仕訳入力シート!AK999&lt;&gt;0,仕訳入力シート!AK999,"")</f>
        <v/>
      </c>
      <c r="AM999" s="118" t="str">
        <f>IF(仕訳入力シート!AL999&lt;&gt;0,仕訳入力シート!AL999,"")</f>
        <v/>
      </c>
      <c r="AN999" s="118"/>
      <c r="AO999" s="118"/>
      <c r="AP999" s="118"/>
      <c r="AQ999" s="118"/>
      <c r="AR999" s="118"/>
      <c r="AS999" s="118"/>
      <c r="AT999" s="118"/>
      <c r="AU999" s="120" t="str">
        <f>IF(仕訳入力シート!AQ999&lt;&gt;0,仕訳入力シート!AQ999,"")</f>
        <v/>
      </c>
      <c r="AV999" s="118" t="str">
        <f>IF(仕訳入力シート!AR999&lt;&gt;0,仕訳入力シート!AR999,"")</f>
        <v/>
      </c>
      <c r="AW999" s="120" t="str">
        <f>IF(仕訳入力シート!AT999&lt;&gt;0,仕訳入力シート!AT999,"")</f>
        <v/>
      </c>
      <c r="AX999" s="118" t="str">
        <f>IF(仕訳入力シート!AU999&lt;&gt;0,仕訳入力シート!AU999,"")</f>
        <v/>
      </c>
    </row>
    <row r="1000" spans="1:50" ht="17.45" customHeight="1">
      <c r="A1000" s="3" t="str">
        <f>IF(C1000="",MAX(A$8:A999)+1,"")</f>
        <v/>
      </c>
      <c r="C1000" s="3" t="str">
        <f>IF(仕訳入力シート!A1000="*","*",IF(J1000="","*",IF(J1000=0,"*","")))</f>
        <v>*</v>
      </c>
      <c r="D1000" s="3">
        <f>仕訳入力シート!B1000</f>
        <v>992</v>
      </c>
      <c r="E1000" s="3" t="str">
        <f>IF(仕訳入力シート!C1000&lt;&gt;0,仕訳入力シート!C1000,"")</f>
        <v/>
      </c>
      <c r="F1000" s="110" t="str">
        <f>IF(仕訳入力シート!D1000&lt;&gt;0,仕訳入力シート!D1000,"")</f>
        <v/>
      </c>
      <c r="H1000" s="110" t="str">
        <f>IF(仕訳入力シート!AN1000&lt;&gt;0,仕訳入力シート!AN1000,"")</f>
        <v/>
      </c>
      <c r="I1000" s="110" t="str">
        <f>IF(仕訳入力シート!AO1000&lt;&gt;0,仕訳入力シート!AO1000,"")</f>
        <v/>
      </c>
      <c r="J1000" s="143">
        <f>仕訳入力シート!E1000</f>
        <v>0</v>
      </c>
      <c r="K1000" s="116" t="str">
        <f>IF(仕訳入力シート!F1000&lt;&gt;0,仕訳入力シート!F1000,"")</f>
        <v/>
      </c>
      <c r="L1000" s="3" t="str">
        <f>IF(仕訳入力シート!G1000&lt;&gt;0,仕訳入力シート!G1000,"")</f>
        <v/>
      </c>
      <c r="M1000" s="3" t="str">
        <f>IF(仕訳入力シート!H1000&lt;&gt;0,仕訳入力シート!H1000,"")</f>
        <v/>
      </c>
      <c r="N1000" s="3" t="str">
        <f>IF(仕訳入力シート!I1000&lt;&gt;0,仕訳入力シート!I1000,"")</f>
        <v/>
      </c>
      <c r="O1000" s="116" t="str">
        <f>IF(仕訳入力シート!P1000&lt;&gt;0,仕訳入力シート!P1000,"")</f>
        <v/>
      </c>
      <c r="P1000" s="3" t="str">
        <f>IF(仕訳入力シート!Q1000&lt;&gt;0,仕訳入力シート!Q1000,"")</f>
        <v/>
      </c>
      <c r="Q1000" s="3" t="str">
        <f>IF(仕訳入力シート!J1000&lt;&gt;"",仕訳入力シート!J1000,"")</f>
        <v/>
      </c>
      <c r="R1000" s="3" t="str">
        <f>IF(仕訳入力シート!L1000&lt;&gt;"",仕訳入力シート!L1000,"")</f>
        <v/>
      </c>
      <c r="S1000" s="3" t="str">
        <f>IF(仕訳入力シート!O1000&lt;&gt;"",仕訳入力シート!O1000,"")</f>
        <v/>
      </c>
      <c r="T1000" s="3">
        <f t="shared" si="60"/>
        <v>0</v>
      </c>
      <c r="U1000" s="3">
        <f t="shared" si="61"/>
        <v>0</v>
      </c>
      <c r="V1000" s="113" t="str">
        <f>IF(仕訳入力シート!R1000&lt;&gt;0,仕訳入力シート!R1000,"")</f>
        <v/>
      </c>
      <c r="W1000" s="3" t="str">
        <f>IF(仕訳入力シート!S1000&lt;&gt;0,仕訳入力シート!S1000,"")</f>
        <v/>
      </c>
      <c r="X1000" s="3" t="str">
        <f>IF(仕訳入力シート!T1000&lt;&gt;0,仕訳入力シート!T1000,"")</f>
        <v/>
      </c>
      <c r="Y1000" s="3" t="str">
        <f>IF(仕訳入力シート!U1000&lt;&gt;0,仕訳入力シート!U1000,"")</f>
        <v/>
      </c>
      <c r="Z1000" s="116" t="str">
        <f>IF(仕訳入力シート!AB1000&lt;&gt;0,仕訳入力シート!AB1000,"")</f>
        <v/>
      </c>
      <c r="AA1000" s="3" t="str">
        <f>IF(仕訳入力シート!AC1000&lt;&gt;0,仕訳入力シート!AC1000,"")</f>
        <v/>
      </c>
      <c r="AB1000" s="3" t="str">
        <f>IF(仕訳入力シート!V1000&lt;&gt;"",仕訳入力シート!V1000,"")</f>
        <v/>
      </c>
      <c r="AC1000" s="3" t="str">
        <f>IF(仕訳入力シート!X1000&lt;&gt;"",仕訳入力シート!X1000,"")</f>
        <v/>
      </c>
      <c r="AD1000" s="3" t="str">
        <f>IF(仕訳入力シート!AA1000&lt;&gt;"",仕訳入力シート!AA1000,"")</f>
        <v/>
      </c>
      <c r="AE1000" s="3">
        <f t="shared" si="62"/>
        <v>0</v>
      </c>
      <c r="AF1000" s="3">
        <f t="shared" si="63"/>
        <v>0</v>
      </c>
      <c r="AG1000" s="121" t="str">
        <f>IF(仕訳入力シート!AD1000&lt;&gt;0,仕訳入力シート!AD1000,"")</f>
        <v/>
      </c>
      <c r="AH1000" s="3" t="str">
        <f>IF(仕訳入力シート!AE1000&lt;&gt;"",仕訳入力シート!AE1000,"")</f>
        <v/>
      </c>
      <c r="AI1000" s="117" t="str">
        <f>IF(仕訳入力シート!AH1000&lt;&gt;0,仕訳入力シート!AH1000,"")</f>
        <v/>
      </c>
      <c r="AJ1000" s="118" t="str">
        <f>IF(仕訳入力シート!AI1000&lt;&gt;0,仕訳入力シート!AI1000,"")</f>
        <v/>
      </c>
      <c r="AK1000" s="118" t="str">
        <f>IF(仕訳入力シート!AJ1000&lt;&gt;0,仕訳入力シート!AJ1000,"")</f>
        <v/>
      </c>
      <c r="AL1000" s="118" t="str">
        <f>IF(仕訳入力シート!AK1000&lt;&gt;0,仕訳入力シート!AK1000,"")</f>
        <v/>
      </c>
      <c r="AM1000" s="118" t="str">
        <f>IF(仕訳入力シート!AL1000&lt;&gt;0,仕訳入力シート!AL1000,"")</f>
        <v/>
      </c>
      <c r="AN1000" s="118"/>
      <c r="AO1000" s="118"/>
      <c r="AP1000" s="118"/>
      <c r="AQ1000" s="118"/>
      <c r="AR1000" s="118"/>
      <c r="AS1000" s="118"/>
      <c r="AT1000" s="118"/>
      <c r="AU1000" s="120" t="str">
        <f>IF(仕訳入力シート!AQ1000&lt;&gt;0,仕訳入力シート!AQ1000,"")</f>
        <v/>
      </c>
      <c r="AV1000" s="118" t="str">
        <f>IF(仕訳入力シート!AR1000&lt;&gt;0,仕訳入力シート!AR1000,"")</f>
        <v/>
      </c>
      <c r="AW1000" s="120" t="str">
        <f>IF(仕訳入力シート!AT1000&lt;&gt;0,仕訳入力シート!AT1000,"")</f>
        <v/>
      </c>
      <c r="AX1000" s="118" t="str">
        <f>IF(仕訳入力シート!AU1000&lt;&gt;0,仕訳入力シート!AU1000,"")</f>
        <v/>
      </c>
    </row>
    <row r="1001" spans="1:50" ht="17.45" customHeight="1">
      <c r="A1001" s="3" t="str">
        <f>IF(C1001="",MAX(A$8:A1000)+1,"")</f>
        <v/>
      </c>
      <c r="C1001" s="3" t="str">
        <f>IF(仕訳入力シート!A1001="*","*",IF(J1001="","*",IF(J1001=0,"*","")))</f>
        <v>*</v>
      </c>
      <c r="D1001" s="3">
        <f>仕訳入力シート!B1001</f>
        <v>993</v>
      </c>
      <c r="E1001" s="3" t="str">
        <f>IF(仕訳入力シート!C1001&lt;&gt;0,仕訳入力シート!C1001,"")</f>
        <v/>
      </c>
      <c r="F1001" s="110" t="str">
        <f>IF(仕訳入力シート!D1001&lt;&gt;0,仕訳入力シート!D1001,"")</f>
        <v/>
      </c>
      <c r="H1001" s="110" t="str">
        <f>IF(仕訳入力シート!AN1001&lt;&gt;0,仕訳入力シート!AN1001,"")</f>
        <v/>
      </c>
      <c r="I1001" s="110" t="str">
        <f>IF(仕訳入力シート!AO1001&lt;&gt;0,仕訳入力シート!AO1001,"")</f>
        <v/>
      </c>
      <c r="J1001" s="143">
        <f>仕訳入力シート!E1001</f>
        <v>0</v>
      </c>
      <c r="K1001" s="116" t="str">
        <f>IF(仕訳入力シート!F1001&lt;&gt;0,仕訳入力シート!F1001,"")</f>
        <v/>
      </c>
      <c r="L1001" s="3" t="str">
        <f>IF(仕訳入力シート!G1001&lt;&gt;0,仕訳入力シート!G1001,"")</f>
        <v/>
      </c>
      <c r="M1001" s="3" t="str">
        <f>IF(仕訳入力シート!H1001&lt;&gt;0,仕訳入力シート!H1001,"")</f>
        <v/>
      </c>
      <c r="N1001" s="3" t="str">
        <f>IF(仕訳入力シート!I1001&lt;&gt;0,仕訳入力シート!I1001,"")</f>
        <v/>
      </c>
      <c r="O1001" s="116" t="str">
        <f>IF(仕訳入力シート!P1001&lt;&gt;0,仕訳入力シート!P1001,"")</f>
        <v/>
      </c>
      <c r="P1001" s="3" t="str">
        <f>IF(仕訳入力シート!Q1001&lt;&gt;0,仕訳入力シート!Q1001,"")</f>
        <v/>
      </c>
      <c r="Q1001" s="3" t="str">
        <f>IF(仕訳入力シート!J1001&lt;&gt;"",仕訳入力シート!J1001,"")</f>
        <v/>
      </c>
      <c r="R1001" s="3" t="str">
        <f>IF(仕訳入力シート!L1001&lt;&gt;"",仕訳入力シート!L1001,"")</f>
        <v/>
      </c>
      <c r="S1001" s="3" t="str">
        <f>IF(仕訳入力シート!O1001&lt;&gt;"",仕訳入力シート!O1001,"")</f>
        <v/>
      </c>
      <c r="T1001" s="3">
        <f t="shared" si="60"/>
        <v>0</v>
      </c>
      <c r="U1001" s="3">
        <f t="shared" si="61"/>
        <v>0</v>
      </c>
      <c r="V1001" s="113" t="str">
        <f>IF(仕訳入力シート!R1001&lt;&gt;0,仕訳入力シート!R1001,"")</f>
        <v/>
      </c>
      <c r="W1001" s="3" t="str">
        <f>IF(仕訳入力シート!S1001&lt;&gt;0,仕訳入力シート!S1001,"")</f>
        <v/>
      </c>
      <c r="X1001" s="3" t="str">
        <f>IF(仕訳入力シート!T1001&lt;&gt;0,仕訳入力シート!T1001,"")</f>
        <v/>
      </c>
      <c r="Y1001" s="3" t="str">
        <f>IF(仕訳入力シート!U1001&lt;&gt;0,仕訳入力シート!U1001,"")</f>
        <v/>
      </c>
      <c r="Z1001" s="116" t="str">
        <f>IF(仕訳入力シート!AB1001&lt;&gt;0,仕訳入力シート!AB1001,"")</f>
        <v/>
      </c>
      <c r="AA1001" s="3" t="str">
        <f>IF(仕訳入力シート!AC1001&lt;&gt;0,仕訳入力シート!AC1001,"")</f>
        <v/>
      </c>
      <c r="AB1001" s="3" t="str">
        <f>IF(仕訳入力シート!V1001&lt;&gt;"",仕訳入力シート!V1001,"")</f>
        <v/>
      </c>
      <c r="AC1001" s="3" t="str">
        <f>IF(仕訳入力シート!X1001&lt;&gt;"",仕訳入力シート!X1001,"")</f>
        <v/>
      </c>
      <c r="AD1001" s="3" t="str">
        <f>IF(仕訳入力シート!AA1001&lt;&gt;"",仕訳入力シート!AA1001,"")</f>
        <v/>
      </c>
      <c r="AE1001" s="3">
        <f t="shared" si="62"/>
        <v>0</v>
      </c>
      <c r="AF1001" s="3">
        <f t="shared" si="63"/>
        <v>0</v>
      </c>
      <c r="AG1001" s="121" t="str">
        <f>IF(仕訳入力シート!AD1001&lt;&gt;0,仕訳入力シート!AD1001,"")</f>
        <v/>
      </c>
      <c r="AH1001" s="3" t="str">
        <f>IF(仕訳入力シート!AE1001&lt;&gt;"",仕訳入力シート!AE1001,"")</f>
        <v/>
      </c>
      <c r="AI1001" s="117" t="str">
        <f>IF(仕訳入力シート!AH1001&lt;&gt;0,仕訳入力シート!AH1001,"")</f>
        <v/>
      </c>
      <c r="AJ1001" s="118" t="str">
        <f>IF(仕訳入力シート!AI1001&lt;&gt;0,仕訳入力シート!AI1001,"")</f>
        <v/>
      </c>
      <c r="AK1001" s="118" t="str">
        <f>IF(仕訳入力シート!AJ1001&lt;&gt;0,仕訳入力シート!AJ1001,"")</f>
        <v/>
      </c>
      <c r="AL1001" s="118" t="str">
        <f>IF(仕訳入力シート!AK1001&lt;&gt;0,仕訳入力シート!AK1001,"")</f>
        <v/>
      </c>
      <c r="AM1001" s="118" t="str">
        <f>IF(仕訳入力シート!AL1001&lt;&gt;0,仕訳入力シート!AL1001,"")</f>
        <v/>
      </c>
      <c r="AN1001" s="118"/>
      <c r="AO1001" s="118"/>
      <c r="AP1001" s="118"/>
      <c r="AQ1001" s="118"/>
      <c r="AR1001" s="118"/>
      <c r="AS1001" s="118"/>
      <c r="AT1001" s="118"/>
      <c r="AU1001" s="120" t="str">
        <f>IF(仕訳入力シート!AQ1001&lt;&gt;0,仕訳入力シート!AQ1001,"")</f>
        <v/>
      </c>
      <c r="AV1001" s="118" t="str">
        <f>IF(仕訳入力シート!AR1001&lt;&gt;0,仕訳入力シート!AR1001,"")</f>
        <v/>
      </c>
      <c r="AW1001" s="120" t="str">
        <f>IF(仕訳入力シート!AT1001&lt;&gt;0,仕訳入力シート!AT1001,"")</f>
        <v/>
      </c>
      <c r="AX1001" s="118" t="str">
        <f>IF(仕訳入力シート!AU1001&lt;&gt;0,仕訳入力シート!AU1001,"")</f>
        <v/>
      </c>
    </row>
    <row r="1002" spans="1:50" ht="17.45" customHeight="1">
      <c r="A1002" s="3" t="str">
        <f>IF(C1002="",MAX(A$8:A1001)+1,"")</f>
        <v/>
      </c>
      <c r="C1002" s="3" t="str">
        <f>IF(仕訳入力シート!A1002="*","*",IF(J1002="","*",IF(J1002=0,"*","")))</f>
        <v>*</v>
      </c>
      <c r="D1002" s="3">
        <f>仕訳入力シート!B1002</f>
        <v>994</v>
      </c>
      <c r="E1002" s="3" t="str">
        <f>IF(仕訳入力シート!C1002&lt;&gt;0,仕訳入力シート!C1002,"")</f>
        <v/>
      </c>
      <c r="F1002" s="110" t="str">
        <f>IF(仕訳入力シート!D1002&lt;&gt;0,仕訳入力シート!D1002,"")</f>
        <v/>
      </c>
      <c r="H1002" s="110" t="str">
        <f>IF(仕訳入力シート!AN1002&lt;&gt;0,仕訳入力シート!AN1002,"")</f>
        <v/>
      </c>
      <c r="I1002" s="110" t="str">
        <f>IF(仕訳入力シート!AO1002&lt;&gt;0,仕訳入力シート!AO1002,"")</f>
        <v/>
      </c>
      <c r="J1002" s="143">
        <f>仕訳入力シート!E1002</f>
        <v>0</v>
      </c>
      <c r="K1002" s="116" t="str">
        <f>IF(仕訳入力シート!F1002&lt;&gt;0,仕訳入力シート!F1002,"")</f>
        <v/>
      </c>
      <c r="L1002" s="3" t="str">
        <f>IF(仕訳入力シート!G1002&lt;&gt;0,仕訳入力シート!G1002,"")</f>
        <v/>
      </c>
      <c r="M1002" s="3" t="str">
        <f>IF(仕訳入力シート!H1002&lt;&gt;0,仕訳入力シート!H1002,"")</f>
        <v/>
      </c>
      <c r="N1002" s="3" t="str">
        <f>IF(仕訳入力シート!I1002&lt;&gt;0,仕訳入力シート!I1002,"")</f>
        <v/>
      </c>
      <c r="O1002" s="116" t="str">
        <f>IF(仕訳入力シート!P1002&lt;&gt;0,仕訳入力シート!P1002,"")</f>
        <v/>
      </c>
      <c r="P1002" s="3" t="str">
        <f>IF(仕訳入力シート!Q1002&lt;&gt;0,仕訳入力シート!Q1002,"")</f>
        <v/>
      </c>
      <c r="Q1002" s="3" t="str">
        <f>IF(仕訳入力シート!J1002&lt;&gt;"",仕訳入力シート!J1002,"")</f>
        <v/>
      </c>
      <c r="R1002" s="3" t="str">
        <f>IF(仕訳入力シート!L1002&lt;&gt;"",仕訳入力シート!L1002,"")</f>
        <v/>
      </c>
      <c r="S1002" s="3" t="str">
        <f>IF(仕訳入力シート!O1002&lt;&gt;"",仕訳入力シート!O1002,"")</f>
        <v/>
      </c>
      <c r="T1002" s="3">
        <f t="shared" si="60"/>
        <v>0</v>
      </c>
      <c r="U1002" s="3">
        <f t="shared" si="61"/>
        <v>0</v>
      </c>
      <c r="V1002" s="113" t="str">
        <f>IF(仕訳入力シート!R1002&lt;&gt;0,仕訳入力シート!R1002,"")</f>
        <v/>
      </c>
      <c r="W1002" s="3" t="str">
        <f>IF(仕訳入力シート!S1002&lt;&gt;0,仕訳入力シート!S1002,"")</f>
        <v/>
      </c>
      <c r="X1002" s="3" t="str">
        <f>IF(仕訳入力シート!T1002&lt;&gt;0,仕訳入力シート!T1002,"")</f>
        <v/>
      </c>
      <c r="Y1002" s="3" t="str">
        <f>IF(仕訳入力シート!U1002&lt;&gt;0,仕訳入力シート!U1002,"")</f>
        <v/>
      </c>
      <c r="Z1002" s="116" t="str">
        <f>IF(仕訳入力シート!AB1002&lt;&gt;0,仕訳入力シート!AB1002,"")</f>
        <v/>
      </c>
      <c r="AA1002" s="3" t="str">
        <f>IF(仕訳入力シート!AC1002&lt;&gt;0,仕訳入力シート!AC1002,"")</f>
        <v/>
      </c>
      <c r="AB1002" s="3" t="str">
        <f>IF(仕訳入力シート!V1002&lt;&gt;"",仕訳入力シート!V1002,"")</f>
        <v/>
      </c>
      <c r="AC1002" s="3" t="str">
        <f>IF(仕訳入力シート!X1002&lt;&gt;"",仕訳入力シート!X1002,"")</f>
        <v/>
      </c>
      <c r="AD1002" s="3" t="str">
        <f>IF(仕訳入力シート!AA1002&lt;&gt;"",仕訳入力シート!AA1002,"")</f>
        <v/>
      </c>
      <c r="AE1002" s="3">
        <f t="shared" si="62"/>
        <v>0</v>
      </c>
      <c r="AF1002" s="3">
        <f t="shared" si="63"/>
        <v>0</v>
      </c>
      <c r="AG1002" s="121" t="str">
        <f>IF(仕訳入力シート!AD1002&lt;&gt;0,仕訳入力シート!AD1002,"")</f>
        <v/>
      </c>
      <c r="AH1002" s="3" t="str">
        <f>IF(仕訳入力シート!AE1002&lt;&gt;"",仕訳入力シート!AE1002,"")</f>
        <v/>
      </c>
      <c r="AI1002" s="117" t="str">
        <f>IF(仕訳入力シート!AH1002&lt;&gt;0,仕訳入力シート!AH1002,"")</f>
        <v/>
      </c>
      <c r="AJ1002" s="118" t="str">
        <f>IF(仕訳入力シート!AI1002&lt;&gt;0,仕訳入力シート!AI1002,"")</f>
        <v/>
      </c>
      <c r="AK1002" s="118" t="str">
        <f>IF(仕訳入力シート!AJ1002&lt;&gt;0,仕訳入力シート!AJ1002,"")</f>
        <v/>
      </c>
      <c r="AL1002" s="118" t="str">
        <f>IF(仕訳入力シート!AK1002&lt;&gt;0,仕訳入力シート!AK1002,"")</f>
        <v/>
      </c>
      <c r="AM1002" s="118" t="str">
        <f>IF(仕訳入力シート!AL1002&lt;&gt;0,仕訳入力シート!AL1002,"")</f>
        <v/>
      </c>
      <c r="AN1002" s="118"/>
      <c r="AO1002" s="118"/>
      <c r="AP1002" s="118"/>
      <c r="AQ1002" s="118"/>
      <c r="AR1002" s="118"/>
      <c r="AS1002" s="118"/>
      <c r="AT1002" s="118"/>
      <c r="AU1002" s="120" t="str">
        <f>IF(仕訳入力シート!AQ1002&lt;&gt;0,仕訳入力シート!AQ1002,"")</f>
        <v/>
      </c>
      <c r="AV1002" s="118" t="str">
        <f>IF(仕訳入力シート!AR1002&lt;&gt;0,仕訳入力シート!AR1002,"")</f>
        <v/>
      </c>
      <c r="AW1002" s="120" t="str">
        <f>IF(仕訳入力シート!AT1002&lt;&gt;0,仕訳入力シート!AT1002,"")</f>
        <v/>
      </c>
      <c r="AX1002" s="118" t="str">
        <f>IF(仕訳入力シート!AU1002&lt;&gt;0,仕訳入力シート!AU1002,"")</f>
        <v/>
      </c>
    </row>
    <row r="1003" spans="1:50" ht="17.45" customHeight="1">
      <c r="A1003" s="3" t="str">
        <f>IF(C1003="",MAX(A$8:A1002)+1,"")</f>
        <v/>
      </c>
      <c r="C1003" s="3" t="str">
        <f>IF(仕訳入力シート!A1003="*","*",IF(J1003="","*",IF(J1003=0,"*","")))</f>
        <v>*</v>
      </c>
      <c r="D1003" s="3">
        <f>仕訳入力シート!B1003</f>
        <v>995</v>
      </c>
      <c r="E1003" s="3" t="str">
        <f>IF(仕訳入力シート!C1003&lt;&gt;0,仕訳入力シート!C1003,"")</f>
        <v/>
      </c>
      <c r="F1003" s="110" t="str">
        <f>IF(仕訳入力シート!D1003&lt;&gt;0,仕訳入力シート!D1003,"")</f>
        <v/>
      </c>
      <c r="H1003" s="110" t="str">
        <f>IF(仕訳入力シート!AN1003&lt;&gt;0,仕訳入力シート!AN1003,"")</f>
        <v/>
      </c>
      <c r="I1003" s="110" t="str">
        <f>IF(仕訳入力シート!AO1003&lt;&gt;0,仕訳入力シート!AO1003,"")</f>
        <v/>
      </c>
      <c r="J1003" s="143">
        <f>仕訳入力シート!E1003</f>
        <v>0</v>
      </c>
      <c r="K1003" s="116" t="str">
        <f>IF(仕訳入力シート!F1003&lt;&gt;0,仕訳入力シート!F1003,"")</f>
        <v/>
      </c>
      <c r="L1003" s="3" t="str">
        <f>IF(仕訳入力シート!G1003&lt;&gt;0,仕訳入力シート!G1003,"")</f>
        <v/>
      </c>
      <c r="M1003" s="3" t="str">
        <f>IF(仕訳入力シート!H1003&lt;&gt;0,仕訳入力シート!H1003,"")</f>
        <v/>
      </c>
      <c r="N1003" s="3" t="str">
        <f>IF(仕訳入力シート!I1003&lt;&gt;0,仕訳入力シート!I1003,"")</f>
        <v/>
      </c>
      <c r="O1003" s="116" t="str">
        <f>IF(仕訳入力シート!P1003&lt;&gt;0,仕訳入力シート!P1003,"")</f>
        <v/>
      </c>
      <c r="P1003" s="3" t="str">
        <f>IF(仕訳入力シート!Q1003&lt;&gt;0,仕訳入力シート!Q1003,"")</f>
        <v/>
      </c>
      <c r="Q1003" s="3" t="str">
        <f>IF(仕訳入力シート!J1003&lt;&gt;"",仕訳入力シート!J1003,"")</f>
        <v/>
      </c>
      <c r="R1003" s="3" t="str">
        <f>IF(仕訳入力シート!L1003&lt;&gt;"",仕訳入力シート!L1003,"")</f>
        <v/>
      </c>
      <c r="S1003" s="3" t="str">
        <f>IF(仕訳入力シート!O1003&lt;&gt;"",仕訳入力シート!O1003,"")</f>
        <v/>
      </c>
      <c r="T1003" s="3">
        <f t="shared" si="60"/>
        <v>0</v>
      </c>
      <c r="U1003" s="3">
        <f t="shared" si="61"/>
        <v>0</v>
      </c>
      <c r="V1003" s="113" t="str">
        <f>IF(仕訳入力シート!R1003&lt;&gt;0,仕訳入力シート!R1003,"")</f>
        <v/>
      </c>
      <c r="W1003" s="3" t="str">
        <f>IF(仕訳入力シート!S1003&lt;&gt;0,仕訳入力シート!S1003,"")</f>
        <v/>
      </c>
      <c r="X1003" s="3" t="str">
        <f>IF(仕訳入力シート!T1003&lt;&gt;0,仕訳入力シート!T1003,"")</f>
        <v/>
      </c>
      <c r="Y1003" s="3" t="str">
        <f>IF(仕訳入力シート!U1003&lt;&gt;0,仕訳入力シート!U1003,"")</f>
        <v/>
      </c>
      <c r="Z1003" s="116" t="str">
        <f>IF(仕訳入力シート!AB1003&lt;&gt;0,仕訳入力シート!AB1003,"")</f>
        <v/>
      </c>
      <c r="AA1003" s="3" t="str">
        <f>IF(仕訳入力シート!AC1003&lt;&gt;0,仕訳入力シート!AC1003,"")</f>
        <v/>
      </c>
      <c r="AB1003" s="3" t="str">
        <f>IF(仕訳入力シート!V1003&lt;&gt;"",仕訳入力シート!V1003,"")</f>
        <v/>
      </c>
      <c r="AC1003" s="3" t="str">
        <f>IF(仕訳入力シート!X1003&lt;&gt;"",仕訳入力シート!X1003,"")</f>
        <v/>
      </c>
      <c r="AD1003" s="3" t="str">
        <f>IF(仕訳入力シート!AA1003&lt;&gt;"",仕訳入力シート!AA1003,"")</f>
        <v/>
      </c>
      <c r="AE1003" s="3">
        <f t="shared" si="62"/>
        <v>0</v>
      </c>
      <c r="AF1003" s="3">
        <f t="shared" si="63"/>
        <v>0</v>
      </c>
      <c r="AG1003" s="121" t="str">
        <f>IF(仕訳入力シート!AD1003&lt;&gt;0,仕訳入力シート!AD1003,"")</f>
        <v/>
      </c>
      <c r="AH1003" s="3" t="str">
        <f>IF(仕訳入力シート!AE1003&lt;&gt;"",仕訳入力シート!AE1003,"")</f>
        <v/>
      </c>
      <c r="AI1003" s="117" t="str">
        <f>IF(仕訳入力シート!AH1003&lt;&gt;0,仕訳入力シート!AH1003,"")</f>
        <v/>
      </c>
      <c r="AJ1003" s="118" t="str">
        <f>IF(仕訳入力シート!AI1003&lt;&gt;0,仕訳入力シート!AI1003,"")</f>
        <v/>
      </c>
      <c r="AK1003" s="118" t="str">
        <f>IF(仕訳入力シート!AJ1003&lt;&gt;0,仕訳入力シート!AJ1003,"")</f>
        <v/>
      </c>
      <c r="AL1003" s="118" t="str">
        <f>IF(仕訳入力シート!AK1003&lt;&gt;0,仕訳入力シート!AK1003,"")</f>
        <v/>
      </c>
      <c r="AM1003" s="118" t="str">
        <f>IF(仕訳入力シート!AL1003&lt;&gt;0,仕訳入力シート!AL1003,"")</f>
        <v/>
      </c>
      <c r="AN1003" s="118"/>
      <c r="AO1003" s="118"/>
      <c r="AP1003" s="118"/>
      <c r="AQ1003" s="118"/>
      <c r="AR1003" s="118"/>
      <c r="AS1003" s="118"/>
      <c r="AT1003" s="118"/>
      <c r="AU1003" s="120" t="str">
        <f>IF(仕訳入力シート!AQ1003&lt;&gt;0,仕訳入力シート!AQ1003,"")</f>
        <v/>
      </c>
      <c r="AV1003" s="118" t="str">
        <f>IF(仕訳入力シート!AR1003&lt;&gt;0,仕訳入力シート!AR1003,"")</f>
        <v/>
      </c>
      <c r="AW1003" s="120" t="str">
        <f>IF(仕訳入力シート!AT1003&lt;&gt;0,仕訳入力シート!AT1003,"")</f>
        <v/>
      </c>
      <c r="AX1003" s="118" t="str">
        <f>IF(仕訳入力シート!AU1003&lt;&gt;0,仕訳入力シート!AU1003,"")</f>
        <v/>
      </c>
    </row>
    <row r="1004" spans="1:50" ht="17.45" customHeight="1">
      <c r="A1004" s="3" t="str">
        <f>IF(C1004="",MAX(A$8:A1003)+1,"")</f>
        <v/>
      </c>
      <c r="C1004" s="3" t="str">
        <f>IF(仕訳入力シート!A1004="*","*",IF(J1004="","*",IF(J1004=0,"*","")))</f>
        <v>*</v>
      </c>
      <c r="D1004" s="3">
        <f>仕訳入力シート!B1004</f>
        <v>996</v>
      </c>
      <c r="E1004" s="3" t="str">
        <f>IF(仕訳入力シート!C1004&lt;&gt;0,仕訳入力シート!C1004,"")</f>
        <v/>
      </c>
      <c r="F1004" s="110" t="str">
        <f>IF(仕訳入力シート!D1004&lt;&gt;0,仕訳入力シート!D1004,"")</f>
        <v/>
      </c>
      <c r="H1004" s="110" t="str">
        <f>IF(仕訳入力シート!AN1004&lt;&gt;0,仕訳入力シート!AN1004,"")</f>
        <v/>
      </c>
      <c r="I1004" s="110" t="str">
        <f>IF(仕訳入力シート!AO1004&lt;&gt;0,仕訳入力シート!AO1004,"")</f>
        <v/>
      </c>
      <c r="J1004" s="143">
        <f>仕訳入力シート!E1004</f>
        <v>0</v>
      </c>
      <c r="K1004" s="116" t="str">
        <f>IF(仕訳入力シート!F1004&lt;&gt;0,仕訳入力シート!F1004,"")</f>
        <v/>
      </c>
      <c r="L1004" s="3" t="str">
        <f>IF(仕訳入力シート!G1004&lt;&gt;0,仕訳入力シート!G1004,"")</f>
        <v/>
      </c>
      <c r="M1004" s="3" t="str">
        <f>IF(仕訳入力シート!H1004&lt;&gt;0,仕訳入力シート!H1004,"")</f>
        <v/>
      </c>
      <c r="N1004" s="3" t="str">
        <f>IF(仕訳入力シート!I1004&lt;&gt;0,仕訳入力シート!I1004,"")</f>
        <v/>
      </c>
      <c r="O1004" s="116" t="str">
        <f>IF(仕訳入力シート!P1004&lt;&gt;0,仕訳入力シート!P1004,"")</f>
        <v/>
      </c>
      <c r="P1004" s="3" t="str">
        <f>IF(仕訳入力シート!Q1004&lt;&gt;0,仕訳入力シート!Q1004,"")</f>
        <v/>
      </c>
      <c r="Q1004" s="3" t="str">
        <f>IF(仕訳入力シート!J1004&lt;&gt;"",仕訳入力シート!J1004,"")</f>
        <v/>
      </c>
      <c r="R1004" s="3" t="str">
        <f>IF(仕訳入力シート!L1004&lt;&gt;"",仕訳入力シート!L1004,"")</f>
        <v/>
      </c>
      <c r="S1004" s="3" t="str">
        <f>IF(仕訳入力シート!O1004&lt;&gt;"",仕訳入力シート!O1004,"")</f>
        <v/>
      </c>
      <c r="T1004" s="3">
        <f t="shared" si="60"/>
        <v>0</v>
      </c>
      <c r="U1004" s="3">
        <f t="shared" si="61"/>
        <v>0</v>
      </c>
      <c r="V1004" s="113" t="str">
        <f>IF(仕訳入力シート!R1004&lt;&gt;0,仕訳入力シート!R1004,"")</f>
        <v/>
      </c>
      <c r="W1004" s="3" t="str">
        <f>IF(仕訳入力シート!S1004&lt;&gt;0,仕訳入力シート!S1004,"")</f>
        <v/>
      </c>
      <c r="X1004" s="3" t="str">
        <f>IF(仕訳入力シート!T1004&lt;&gt;0,仕訳入力シート!T1004,"")</f>
        <v/>
      </c>
      <c r="Y1004" s="3" t="str">
        <f>IF(仕訳入力シート!U1004&lt;&gt;0,仕訳入力シート!U1004,"")</f>
        <v/>
      </c>
      <c r="Z1004" s="116" t="str">
        <f>IF(仕訳入力シート!AB1004&lt;&gt;0,仕訳入力シート!AB1004,"")</f>
        <v/>
      </c>
      <c r="AA1004" s="3" t="str">
        <f>IF(仕訳入力シート!AC1004&lt;&gt;0,仕訳入力シート!AC1004,"")</f>
        <v/>
      </c>
      <c r="AB1004" s="3" t="str">
        <f>IF(仕訳入力シート!V1004&lt;&gt;"",仕訳入力シート!V1004,"")</f>
        <v/>
      </c>
      <c r="AC1004" s="3" t="str">
        <f>IF(仕訳入力シート!X1004&lt;&gt;"",仕訳入力シート!X1004,"")</f>
        <v/>
      </c>
      <c r="AD1004" s="3" t="str">
        <f>IF(仕訳入力シート!AA1004&lt;&gt;"",仕訳入力シート!AA1004,"")</f>
        <v/>
      </c>
      <c r="AE1004" s="3">
        <f t="shared" si="62"/>
        <v>0</v>
      </c>
      <c r="AF1004" s="3">
        <f t="shared" si="63"/>
        <v>0</v>
      </c>
      <c r="AG1004" s="121" t="str">
        <f>IF(仕訳入力シート!AD1004&lt;&gt;0,仕訳入力シート!AD1004,"")</f>
        <v/>
      </c>
      <c r="AH1004" s="3" t="str">
        <f>IF(仕訳入力シート!AE1004&lt;&gt;"",仕訳入力シート!AE1004,"")</f>
        <v/>
      </c>
      <c r="AI1004" s="117" t="str">
        <f>IF(仕訳入力シート!AH1004&lt;&gt;0,仕訳入力シート!AH1004,"")</f>
        <v/>
      </c>
      <c r="AJ1004" s="118" t="str">
        <f>IF(仕訳入力シート!AI1004&lt;&gt;0,仕訳入力シート!AI1004,"")</f>
        <v/>
      </c>
      <c r="AK1004" s="118" t="str">
        <f>IF(仕訳入力シート!AJ1004&lt;&gt;0,仕訳入力シート!AJ1004,"")</f>
        <v/>
      </c>
      <c r="AL1004" s="118" t="str">
        <f>IF(仕訳入力シート!AK1004&lt;&gt;0,仕訳入力シート!AK1004,"")</f>
        <v/>
      </c>
      <c r="AM1004" s="118" t="str">
        <f>IF(仕訳入力シート!AL1004&lt;&gt;0,仕訳入力シート!AL1004,"")</f>
        <v/>
      </c>
      <c r="AN1004" s="118"/>
      <c r="AO1004" s="118"/>
      <c r="AP1004" s="118"/>
      <c r="AQ1004" s="118"/>
      <c r="AR1004" s="118"/>
      <c r="AS1004" s="118"/>
      <c r="AT1004" s="118"/>
      <c r="AU1004" s="120" t="str">
        <f>IF(仕訳入力シート!AQ1004&lt;&gt;0,仕訳入力シート!AQ1004,"")</f>
        <v/>
      </c>
      <c r="AV1004" s="118" t="str">
        <f>IF(仕訳入力シート!AR1004&lt;&gt;0,仕訳入力シート!AR1004,"")</f>
        <v/>
      </c>
      <c r="AW1004" s="120" t="str">
        <f>IF(仕訳入力シート!AT1004&lt;&gt;0,仕訳入力シート!AT1004,"")</f>
        <v/>
      </c>
      <c r="AX1004" s="118" t="str">
        <f>IF(仕訳入力シート!AU1004&lt;&gt;0,仕訳入力シート!AU1004,"")</f>
        <v/>
      </c>
    </row>
    <row r="1005" spans="1:50" ht="17.45" customHeight="1">
      <c r="A1005" s="3" t="str">
        <f>IF(C1005="",MAX(A$8:A1004)+1,"")</f>
        <v/>
      </c>
      <c r="C1005" s="3" t="str">
        <f>IF(仕訳入力シート!A1005="*","*",IF(J1005="","*",IF(J1005=0,"*","")))</f>
        <v>*</v>
      </c>
      <c r="D1005" s="3">
        <f>仕訳入力シート!B1005</f>
        <v>997</v>
      </c>
      <c r="E1005" s="3" t="str">
        <f>IF(仕訳入力シート!C1005&lt;&gt;0,仕訳入力シート!C1005,"")</f>
        <v/>
      </c>
      <c r="F1005" s="110" t="str">
        <f>IF(仕訳入力シート!D1005&lt;&gt;0,仕訳入力シート!D1005,"")</f>
        <v/>
      </c>
      <c r="H1005" s="110" t="str">
        <f>IF(仕訳入力シート!AN1005&lt;&gt;0,仕訳入力シート!AN1005,"")</f>
        <v/>
      </c>
      <c r="I1005" s="110" t="str">
        <f>IF(仕訳入力シート!AO1005&lt;&gt;0,仕訳入力シート!AO1005,"")</f>
        <v/>
      </c>
      <c r="J1005" s="143">
        <f>仕訳入力シート!E1005</f>
        <v>0</v>
      </c>
      <c r="K1005" s="116" t="str">
        <f>IF(仕訳入力シート!F1005&lt;&gt;0,仕訳入力シート!F1005,"")</f>
        <v/>
      </c>
      <c r="L1005" s="3" t="str">
        <f>IF(仕訳入力シート!G1005&lt;&gt;0,仕訳入力シート!G1005,"")</f>
        <v/>
      </c>
      <c r="M1005" s="3" t="str">
        <f>IF(仕訳入力シート!H1005&lt;&gt;0,仕訳入力シート!H1005,"")</f>
        <v/>
      </c>
      <c r="N1005" s="3" t="str">
        <f>IF(仕訳入力シート!I1005&lt;&gt;0,仕訳入力シート!I1005,"")</f>
        <v/>
      </c>
      <c r="O1005" s="116" t="str">
        <f>IF(仕訳入力シート!P1005&lt;&gt;0,仕訳入力シート!P1005,"")</f>
        <v/>
      </c>
      <c r="P1005" s="3" t="str">
        <f>IF(仕訳入力シート!Q1005&lt;&gt;0,仕訳入力シート!Q1005,"")</f>
        <v/>
      </c>
      <c r="Q1005" s="3" t="str">
        <f>IF(仕訳入力シート!J1005&lt;&gt;"",仕訳入力シート!J1005,"")</f>
        <v/>
      </c>
      <c r="R1005" s="3" t="str">
        <f>IF(仕訳入力シート!L1005&lt;&gt;"",仕訳入力シート!L1005,"")</f>
        <v/>
      </c>
      <c r="S1005" s="3" t="str">
        <f>IF(仕訳入力シート!O1005&lt;&gt;"",仕訳入力シート!O1005,"")</f>
        <v/>
      </c>
      <c r="T1005" s="3">
        <f t="shared" si="60"/>
        <v>0</v>
      </c>
      <c r="U1005" s="3">
        <f t="shared" si="61"/>
        <v>0</v>
      </c>
      <c r="V1005" s="113" t="str">
        <f>IF(仕訳入力シート!R1005&lt;&gt;0,仕訳入力シート!R1005,"")</f>
        <v/>
      </c>
      <c r="W1005" s="3" t="str">
        <f>IF(仕訳入力シート!S1005&lt;&gt;0,仕訳入力シート!S1005,"")</f>
        <v/>
      </c>
      <c r="X1005" s="3" t="str">
        <f>IF(仕訳入力シート!T1005&lt;&gt;0,仕訳入力シート!T1005,"")</f>
        <v/>
      </c>
      <c r="Y1005" s="3" t="str">
        <f>IF(仕訳入力シート!U1005&lt;&gt;0,仕訳入力シート!U1005,"")</f>
        <v/>
      </c>
      <c r="Z1005" s="116" t="str">
        <f>IF(仕訳入力シート!AB1005&lt;&gt;0,仕訳入力シート!AB1005,"")</f>
        <v/>
      </c>
      <c r="AA1005" s="3" t="str">
        <f>IF(仕訳入力シート!AC1005&lt;&gt;0,仕訳入力シート!AC1005,"")</f>
        <v/>
      </c>
      <c r="AB1005" s="3" t="str">
        <f>IF(仕訳入力シート!V1005&lt;&gt;"",仕訳入力シート!V1005,"")</f>
        <v/>
      </c>
      <c r="AC1005" s="3" t="str">
        <f>IF(仕訳入力シート!X1005&lt;&gt;"",仕訳入力シート!X1005,"")</f>
        <v/>
      </c>
      <c r="AD1005" s="3" t="str">
        <f>IF(仕訳入力シート!AA1005&lt;&gt;"",仕訳入力シート!AA1005,"")</f>
        <v/>
      </c>
      <c r="AE1005" s="3">
        <f t="shared" si="62"/>
        <v>0</v>
      </c>
      <c r="AF1005" s="3">
        <f t="shared" si="63"/>
        <v>0</v>
      </c>
      <c r="AG1005" s="121" t="str">
        <f>IF(仕訳入力シート!AD1005&lt;&gt;0,仕訳入力シート!AD1005,"")</f>
        <v/>
      </c>
      <c r="AH1005" s="3" t="str">
        <f>IF(仕訳入力シート!AE1005&lt;&gt;"",仕訳入力シート!AE1005,"")</f>
        <v/>
      </c>
      <c r="AI1005" s="117" t="str">
        <f>IF(仕訳入力シート!AH1005&lt;&gt;0,仕訳入力シート!AH1005,"")</f>
        <v/>
      </c>
      <c r="AJ1005" s="118" t="str">
        <f>IF(仕訳入力シート!AI1005&lt;&gt;0,仕訳入力シート!AI1005,"")</f>
        <v/>
      </c>
      <c r="AK1005" s="118" t="str">
        <f>IF(仕訳入力シート!AJ1005&lt;&gt;0,仕訳入力シート!AJ1005,"")</f>
        <v/>
      </c>
      <c r="AL1005" s="118" t="str">
        <f>IF(仕訳入力シート!AK1005&lt;&gt;0,仕訳入力シート!AK1005,"")</f>
        <v/>
      </c>
      <c r="AM1005" s="118" t="str">
        <f>IF(仕訳入力シート!AL1005&lt;&gt;0,仕訳入力シート!AL1005,"")</f>
        <v/>
      </c>
      <c r="AN1005" s="118"/>
      <c r="AO1005" s="118"/>
      <c r="AP1005" s="118"/>
      <c r="AQ1005" s="118"/>
      <c r="AR1005" s="118"/>
      <c r="AS1005" s="118"/>
      <c r="AT1005" s="118"/>
      <c r="AU1005" s="120" t="str">
        <f>IF(仕訳入力シート!AQ1005&lt;&gt;0,仕訳入力シート!AQ1005,"")</f>
        <v/>
      </c>
      <c r="AV1005" s="118" t="str">
        <f>IF(仕訳入力シート!AR1005&lt;&gt;0,仕訳入力シート!AR1005,"")</f>
        <v/>
      </c>
      <c r="AW1005" s="120" t="str">
        <f>IF(仕訳入力シート!AT1005&lt;&gt;0,仕訳入力シート!AT1005,"")</f>
        <v/>
      </c>
      <c r="AX1005" s="118" t="str">
        <f>IF(仕訳入力シート!AU1005&lt;&gt;0,仕訳入力シート!AU1005,"")</f>
        <v/>
      </c>
    </row>
    <row r="1006" spans="1:50" ht="17.45" customHeight="1">
      <c r="A1006" s="3" t="str">
        <f>IF(C1006="",MAX(A$8:A1005)+1,"")</f>
        <v/>
      </c>
      <c r="C1006" s="3" t="str">
        <f>IF(仕訳入力シート!A1006="*","*",IF(J1006="","*",IF(J1006=0,"*","")))</f>
        <v>*</v>
      </c>
      <c r="D1006" s="3">
        <f>仕訳入力シート!B1006</f>
        <v>998</v>
      </c>
      <c r="E1006" s="3" t="str">
        <f>IF(仕訳入力シート!C1006&lt;&gt;0,仕訳入力シート!C1006,"")</f>
        <v/>
      </c>
      <c r="F1006" s="110" t="str">
        <f>IF(仕訳入力シート!D1006&lt;&gt;0,仕訳入力シート!D1006,"")</f>
        <v/>
      </c>
      <c r="H1006" s="110" t="str">
        <f>IF(仕訳入力シート!AN1006&lt;&gt;0,仕訳入力シート!AN1006,"")</f>
        <v/>
      </c>
      <c r="I1006" s="110" t="str">
        <f>IF(仕訳入力シート!AO1006&lt;&gt;0,仕訳入力シート!AO1006,"")</f>
        <v/>
      </c>
      <c r="J1006" s="143">
        <f>仕訳入力シート!E1006</f>
        <v>0</v>
      </c>
      <c r="K1006" s="116" t="str">
        <f>IF(仕訳入力シート!F1006&lt;&gt;0,仕訳入力シート!F1006,"")</f>
        <v/>
      </c>
      <c r="L1006" s="3" t="str">
        <f>IF(仕訳入力シート!G1006&lt;&gt;0,仕訳入力シート!G1006,"")</f>
        <v/>
      </c>
      <c r="M1006" s="3" t="str">
        <f>IF(仕訳入力シート!H1006&lt;&gt;0,仕訳入力シート!H1006,"")</f>
        <v/>
      </c>
      <c r="N1006" s="3" t="str">
        <f>IF(仕訳入力シート!I1006&lt;&gt;0,仕訳入力シート!I1006,"")</f>
        <v/>
      </c>
      <c r="O1006" s="116" t="str">
        <f>IF(仕訳入力シート!P1006&lt;&gt;0,仕訳入力シート!P1006,"")</f>
        <v/>
      </c>
      <c r="P1006" s="3" t="str">
        <f>IF(仕訳入力シート!Q1006&lt;&gt;0,仕訳入力シート!Q1006,"")</f>
        <v/>
      </c>
      <c r="Q1006" s="3" t="str">
        <f>IF(仕訳入力シート!J1006&lt;&gt;"",仕訳入力シート!J1006,"")</f>
        <v/>
      </c>
      <c r="R1006" s="3" t="str">
        <f>IF(仕訳入力シート!L1006&lt;&gt;"",仕訳入力シート!L1006,"")</f>
        <v/>
      </c>
      <c r="S1006" s="3" t="str">
        <f>IF(仕訳入力シート!O1006&lt;&gt;"",仕訳入力シート!O1006,"")</f>
        <v/>
      </c>
      <c r="T1006" s="3">
        <f t="shared" si="60"/>
        <v>0</v>
      </c>
      <c r="U1006" s="3">
        <f t="shared" si="61"/>
        <v>0</v>
      </c>
      <c r="V1006" s="113" t="str">
        <f>IF(仕訳入力シート!R1006&lt;&gt;0,仕訳入力シート!R1006,"")</f>
        <v/>
      </c>
      <c r="W1006" s="3" t="str">
        <f>IF(仕訳入力シート!S1006&lt;&gt;0,仕訳入力シート!S1006,"")</f>
        <v/>
      </c>
      <c r="X1006" s="3" t="str">
        <f>IF(仕訳入力シート!T1006&lt;&gt;0,仕訳入力シート!T1006,"")</f>
        <v/>
      </c>
      <c r="Y1006" s="3" t="str">
        <f>IF(仕訳入力シート!U1006&lt;&gt;0,仕訳入力シート!U1006,"")</f>
        <v/>
      </c>
      <c r="Z1006" s="116" t="str">
        <f>IF(仕訳入力シート!AB1006&lt;&gt;0,仕訳入力シート!AB1006,"")</f>
        <v/>
      </c>
      <c r="AA1006" s="3" t="str">
        <f>IF(仕訳入力シート!AC1006&lt;&gt;0,仕訳入力シート!AC1006,"")</f>
        <v/>
      </c>
      <c r="AB1006" s="3" t="str">
        <f>IF(仕訳入力シート!V1006&lt;&gt;"",仕訳入力シート!V1006,"")</f>
        <v/>
      </c>
      <c r="AC1006" s="3" t="str">
        <f>IF(仕訳入力シート!X1006&lt;&gt;"",仕訳入力シート!X1006,"")</f>
        <v/>
      </c>
      <c r="AD1006" s="3" t="str">
        <f>IF(仕訳入力シート!AA1006&lt;&gt;"",仕訳入力シート!AA1006,"")</f>
        <v/>
      </c>
      <c r="AE1006" s="3">
        <f t="shared" si="62"/>
        <v>0</v>
      </c>
      <c r="AF1006" s="3">
        <f t="shared" si="63"/>
        <v>0</v>
      </c>
      <c r="AG1006" s="121" t="str">
        <f>IF(仕訳入力シート!AD1006&lt;&gt;0,仕訳入力シート!AD1006,"")</f>
        <v/>
      </c>
      <c r="AH1006" s="3" t="str">
        <f>IF(仕訳入力シート!AE1006&lt;&gt;"",仕訳入力シート!AE1006,"")</f>
        <v/>
      </c>
      <c r="AI1006" s="117" t="str">
        <f>IF(仕訳入力シート!AH1006&lt;&gt;0,仕訳入力シート!AH1006,"")</f>
        <v/>
      </c>
      <c r="AJ1006" s="118" t="str">
        <f>IF(仕訳入力シート!AI1006&lt;&gt;0,仕訳入力シート!AI1006,"")</f>
        <v/>
      </c>
      <c r="AK1006" s="118" t="str">
        <f>IF(仕訳入力シート!AJ1006&lt;&gt;0,仕訳入力シート!AJ1006,"")</f>
        <v/>
      </c>
      <c r="AL1006" s="118" t="str">
        <f>IF(仕訳入力シート!AK1006&lt;&gt;0,仕訳入力シート!AK1006,"")</f>
        <v/>
      </c>
      <c r="AM1006" s="118" t="str">
        <f>IF(仕訳入力シート!AL1006&lt;&gt;0,仕訳入力シート!AL1006,"")</f>
        <v/>
      </c>
      <c r="AN1006" s="118"/>
      <c r="AO1006" s="118"/>
      <c r="AP1006" s="118"/>
      <c r="AQ1006" s="118"/>
      <c r="AR1006" s="118"/>
      <c r="AS1006" s="118"/>
      <c r="AT1006" s="118"/>
      <c r="AU1006" s="120" t="str">
        <f>IF(仕訳入力シート!AQ1006&lt;&gt;0,仕訳入力シート!AQ1006,"")</f>
        <v/>
      </c>
      <c r="AV1006" s="118" t="str">
        <f>IF(仕訳入力シート!AR1006&lt;&gt;0,仕訳入力シート!AR1006,"")</f>
        <v/>
      </c>
      <c r="AW1006" s="120" t="str">
        <f>IF(仕訳入力シート!AT1006&lt;&gt;0,仕訳入力シート!AT1006,"")</f>
        <v/>
      </c>
      <c r="AX1006" s="118" t="str">
        <f>IF(仕訳入力シート!AU1006&lt;&gt;0,仕訳入力シート!AU1006,"")</f>
        <v/>
      </c>
    </row>
    <row r="1007" spans="1:50" ht="17.45" customHeight="1">
      <c r="A1007" s="3" t="str">
        <f>IF(C1007="",MAX(A$8:A1006)+1,"")</f>
        <v/>
      </c>
      <c r="C1007" s="3" t="str">
        <f>IF(仕訳入力シート!A1007="*","*",IF(J1007="","*",IF(J1007=0,"*","")))</f>
        <v>*</v>
      </c>
      <c r="D1007" s="3">
        <f>仕訳入力シート!B1007</f>
        <v>999</v>
      </c>
      <c r="E1007" s="3" t="str">
        <f>IF(仕訳入力シート!C1007&lt;&gt;0,仕訳入力シート!C1007,"")</f>
        <v/>
      </c>
      <c r="F1007" s="110" t="str">
        <f>IF(仕訳入力シート!D1007&lt;&gt;0,仕訳入力シート!D1007,"")</f>
        <v/>
      </c>
      <c r="H1007" s="110" t="str">
        <f>IF(仕訳入力シート!AN1007&lt;&gt;0,仕訳入力シート!AN1007,"")</f>
        <v/>
      </c>
      <c r="I1007" s="110" t="str">
        <f>IF(仕訳入力シート!AO1007&lt;&gt;0,仕訳入力シート!AO1007,"")</f>
        <v/>
      </c>
      <c r="J1007" s="143">
        <f>仕訳入力シート!E1007</f>
        <v>0</v>
      </c>
      <c r="K1007" s="116" t="str">
        <f>IF(仕訳入力シート!F1007&lt;&gt;0,仕訳入力シート!F1007,"")</f>
        <v/>
      </c>
      <c r="L1007" s="3" t="str">
        <f>IF(仕訳入力シート!G1007&lt;&gt;0,仕訳入力シート!G1007,"")</f>
        <v/>
      </c>
      <c r="M1007" s="3" t="str">
        <f>IF(仕訳入力シート!H1007&lt;&gt;0,仕訳入力シート!H1007,"")</f>
        <v/>
      </c>
      <c r="N1007" s="3" t="str">
        <f>IF(仕訳入力シート!I1007&lt;&gt;0,仕訳入力シート!I1007,"")</f>
        <v/>
      </c>
      <c r="O1007" s="116" t="str">
        <f>IF(仕訳入力シート!P1007&lt;&gt;0,仕訳入力シート!P1007,"")</f>
        <v/>
      </c>
      <c r="P1007" s="3" t="str">
        <f>IF(仕訳入力シート!Q1007&lt;&gt;0,仕訳入力シート!Q1007,"")</f>
        <v/>
      </c>
      <c r="Q1007" s="3" t="str">
        <f>IF(仕訳入力シート!J1007&lt;&gt;"",仕訳入力シート!J1007,"")</f>
        <v/>
      </c>
      <c r="R1007" s="3" t="str">
        <f>IF(仕訳入力シート!L1007&lt;&gt;"",仕訳入力シート!L1007,"")</f>
        <v/>
      </c>
      <c r="S1007" s="3" t="str">
        <f>IF(仕訳入力シート!O1007&lt;&gt;"",仕訳入力シート!O1007,"")</f>
        <v/>
      </c>
      <c r="T1007" s="3">
        <f t="shared" si="60"/>
        <v>0</v>
      </c>
      <c r="U1007" s="3">
        <f t="shared" si="61"/>
        <v>0</v>
      </c>
      <c r="V1007" s="113" t="str">
        <f>IF(仕訳入力シート!R1007&lt;&gt;0,仕訳入力シート!R1007,"")</f>
        <v/>
      </c>
      <c r="W1007" s="3" t="str">
        <f>IF(仕訳入力シート!S1007&lt;&gt;0,仕訳入力シート!S1007,"")</f>
        <v/>
      </c>
      <c r="X1007" s="3" t="str">
        <f>IF(仕訳入力シート!T1007&lt;&gt;0,仕訳入力シート!T1007,"")</f>
        <v/>
      </c>
      <c r="Y1007" s="3" t="str">
        <f>IF(仕訳入力シート!U1007&lt;&gt;0,仕訳入力シート!U1007,"")</f>
        <v/>
      </c>
      <c r="Z1007" s="116" t="str">
        <f>IF(仕訳入力シート!AB1007&lt;&gt;0,仕訳入力シート!AB1007,"")</f>
        <v/>
      </c>
      <c r="AA1007" s="3" t="str">
        <f>IF(仕訳入力シート!AC1007&lt;&gt;0,仕訳入力シート!AC1007,"")</f>
        <v/>
      </c>
      <c r="AB1007" s="3" t="str">
        <f>IF(仕訳入力シート!V1007&lt;&gt;"",仕訳入力シート!V1007,"")</f>
        <v/>
      </c>
      <c r="AC1007" s="3" t="str">
        <f>IF(仕訳入力シート!X1007&lt;&gt;"",仕訳入力シート!X1007,"")</f>
        <v/>
      </c>
      <c r="AD1007" s="3" t="str">
        <f>IF(仕訳入力シート!AA1007&lt;&gt;"",仕訳入力シート!AA1007,"")</f>
        <v/>
      </c>
      <c r="AE1007" s="3">
        <f t="shared" si="62"/>
        <v>0</v>
      </c>
      <c r="AF1007" s="3">
        <f t="shared" si="63"/>
        <v>0</v>
      </c>
      <c r="AG1007" s="121" t="str">
        <f>IF(仕訳入力シート!AD1007&lt;&gt;0,仕訳入力シート!AD1007,"")</f>
        <v/>
      </c>
      <c r="AH1007" s="3" t="str">
        <f>IF(仕訳入力シート!AE1007&lt;&gt;"",仕訳入力シート!AE1007,"")</f>
        <v/>
      </c>
      <c r="AI1007" s="117" t="str">
        <f>IF(仕訳入力シート!AH1007&lt;&gt;0,仕訳入力シート!AH1007,"")</f>
        <v/>
      </c>
      <c r="AJ1007" s="118" t="str">
        <f>IF(仕訳入力シート!AI1007&lt;&gt;0,仕訳入力シート!AI1007,"")</f>
        <v/>
      </c>
      <c r="AK1007" s="118" t="str">
        <f>IF(仕訳入力シート!AJ1007&lt;&gt;0,仕訳入力シート!AJ1007,"")</f>
        <v/>
      </c>
      <c r="AL1007" s="118" t="str">
        <f>IF(仕訳入力シート!AK1007&lt;&gt;0,仕訳入力シート!AK1007,"")</f>
        <v/>
      </c>
      <c r="AM1007" s="118" t="str">
        <f>IF(仕訳入力シート!AL1007&lt;&gt;0,仕訳入力シート!AL1007,"")</f>
        <v/>
      </c>
      <c r="AN1007" s="118"/>
      <c r="AO1007" s="118"/>
      <c r="AP1007" s="118"/>
      <c r="AQ1007" s="118"/>
      <c r="AR1007" s="118"/>
      <c r="AS1007" s="118"/>
      <c r="AT1007" s="118"/>
      <c r="AU1007" s="120" t="str">
        <f>IF(仕訳入力シート!AQ1007&lt;&gt;0,仕訳入力シート!AQ1007,"")</f>
        <v/>
      </c>
      <c r="AV1007" s="118" t="str">
        <f>IF(仕訳入力シート!AR1007&lt;&gt;0,仕訳入力シート!AR1007,"")</f>
        <v/>
      </c>
      <c r="AW1007" s="120" t="str">
        <f>IF(仕訳入力シート!AT1007&lt;&gt;0,仕訳入力シート!AT1007,"")</f>
        <v/>
      </c>
      <c r="AX1007" s="118" t="str">
        <f>IF(仕訳入力シート!AU1007&lt;&gt;0,仕訳入力シート!AU1007,"")</f>
        <v/>
      </c>
    </row>
    <row r="1008" spans="1:50" ht="17.45" customHeight="1">
      <c r="A1008" s="3" t="str">
        <f>IF(C1008="",MAX(A$8:A1007)+1,"")</f>
        <v/>
      </c>
      <c r="C1008" s="3" t="str">
        <f>IF(仕訳入力シート!A1008="*","*",IF(J1008="","*",IF(J1008=0,"*","")))</f>
        <v>*</v>
      </c>
      <c r="D1008" s="3">
        <f>仕訳入力シート!B1008</f>
        <v>1000</v>
      </c>
      <c r="E1008" s="3" t="str">
        <f>IF(仕訳入力シート!C1008&lt;&gt;0,仕訳入力シート!C1008,"")</f>
        <v/>
      </c>
      <c r="F1008" s="110" t="str">
        <f>IF(仕訳入力シート!D1008&lt;&gt;0,仕訳入力シート!D1008,"")</f>
        <v/>
      </c>
      <c r="H1008" s="110" t="str">
        <f>IF(仕訳入力シート!AN1008&lt;&gt;0,仕訳入力シート!AN1008,"")</f>
        <v/>
      </c>
      <c r="I1008" s="110" t="str">
        <f>IF(仕訳入力シート!AO1008&lt;&gt;0,仕訳入力シート!AO1008,"")</f>
        <v/>
      </c>
      <c r="J1008" s="143">
        <f>仕訳入力シート!E1008</f>
        <v>0</v>
      </c>
      <c r="K1008" s="116" t="str">
        <f>IF(仕訳入力シート!F1008&lt;&gt;0,仕訳入力シート!F1008,"")</f>
        <v/>
      </c>
      <c r="L1008" s="3" t="str">
        <f>IF(仕訳入力シート!G1008&lt;&gt;0,仕訳入力シート!G1008,"")</f>
        <v/>
      </c>
      <c r="M1008" s="3" t="str">
        <f>IF(仕訳入力シート!H1008&lt;&gt;0,仕訳入力シート!H1008,"")</f>
        <v/>
      </c>
      <c r="N1008" s="3" t="str">
        <f>IF(仕訳入力シート!I1008&lt;&gt;0,仕訳入力シート!I1008,"")</f>
        <v/>
      </c>
      <c r="O1008" s="116" t="str">
        <f>IF(仕訳入力シート!P1008&lt;&gt;0,仕訳入力シート!P1008,"")</f>
        <v/>
      </c>
      <c r="P1008" s="3" t="str">
        <f>IF(仕訳入力シート!Q1008&lt;&gt;0,仕訳入力シート!Q1008,"")</f>
        <v/>
      </c>
      <c r="Q1008" s="3" t="str">
        <f>IF(仕訳入力シート!J1008&lt;&gt;"",仕訳入力シート!J1008,"")</f>
        <v/>
      </c>
      <c r="R1008" s="3" t="str">
        <f>IF(仕訳入力シート!L1008&lt;&gt;"",仕訳入力シート!L1008,"")</f>
        <v/>
      </c>
      <c r="S1008" s="3" t="str">
        <f>IF(仕訳入力シート!O1008&lt;&gt;"",仕訳入力シート!O1008,"")</f>
        <v/>
      </c>
      <c r="T1008" s="3">
        <f t="shared" si="60"/>
        <v>0</v>
      </c>
      <c r="U1008" s="3">
        <f t="shared" si="61"/>
        <v>0</v>
      </c>
      <c r="V1008" s="113" t="str">
        <f>IF(仕訳入力シート!R1008&lt;&gt;0,仕訳入力シート!R1008,"")</f>
        <v/>
      </c>
      <c r="W1008" s="3" t="str">
        <f>IF(仕訳入力シート!S1008&lt;&gt;0,仕訳入力シート!S1008,"")</f>
        <v/>
      </c>
      <c r="X1008" s="3" t="str">
        <f>IF(仕訳入力シート!T1008&lt;&gt;0,仕訳入力シート!T1008,"")</f>
        <v/>
      </c>
      <c r="Y1008" s="3" t="str">
        <f>IF(仕訳入力シート!U1008&lt;&gt;0,仕訳入力シート!U1008,"")</f>
        <v/>
      </c>
      <c r="Z1008" s="116" t="str">
        <f>IF(仕訳入力シート!AB1008&lt;&gt;0,仕訳入力シート!AB1008,"")</f>
        <v/>
      </c>
      <c r="AA1008" s="3" t="str">
        <f>IF(仕訳入力シート!AC1008&lt;&gt;0,仕訳入力シート!AC1008,"")</f>
        <v/>
      </c>
      <c r="AB1008" s="3" t="str">
        <f>IF(仕訳入力シート!V1008&lt;&gt;"",仕訳入力シート!V1008,"")</f>
        <v/>
      </c>
      <c r="AC1008" s="3" t="str">
        <f>IF(仕訳入力シート!X1008&lt;&gt;"",仕訳入力シート!X1008,"")</f>
        <v/>
      </c>
      <c r="AD1008" s="3" t="str">
        <f>IF(仕訳入力シート!AA1008&lt;&gt;"",仕訳入力シート!AA1008,"")</f>
        <v/>
      </c>
      <c r="AE1008" s="3">
        <f t="shared" si="62"/>
        <v>0</v>
      </c>
      <c r="AF1008" s="3">
        <f t="shared" si="63"/>
        <v>0</v>
      </c>
      <c r="AG1008" s="121" t="str">
        <f>IF(仕訳入力シート!AD1008&lt;&gt;0,仕訳入力シート!AD1008,"")</f>
        <v/>
      </c>
      <c r="AH1008" s="3" t="str">
        <f>IF(仕訳入力シート!AE1008&lt;&gt;"",仕訳入力シート!AE1008,"")</f>
        <v/>
      </c>
      <c r="AI1008" s="117" t="str">
        <f>IF(仕訳入力シート!AH1008&lt;&gt;0,仕訳入力シート!AH1008,"")</f>
        <v/>
      </c>
      <c r="AJ1008" s="118" t="str">
        <f>IF(仕訳入力シート!AI1008&lt;&gt;0,仕訳入力シート!AI1008,"")</f>
        <v/>
      </c>
      <c r="AK1008" s="118" t="str">
        <f>IF(仕訳入力シート!AJ1008&lt;&gt;0,仕訳入力シート!AJ1008,"")</f>
        <v/>
      </c>
      <c r="AL1008" s="118" t="str">
        <f>IF(仕訳入力シート!AK1008&lt;&gt;0,仕訳入力シート!AK1008,"")</f>
        <v/>
      </c>
      <c r="AM1008" s="118" t="str">
        <f>IF(仕訳入力シート!AL1008&lt;&gt;0,仕訳入力シート!AL1008,"")</f>
        <v/>
      </c>
      <c r="AN1008" s="118"/>
      <c r="AO1008" s="118"/>
      <c r="AP1008" s="118"/>
      <c r="AQ1008" s="118"/>
      <c r="AR1008" s="118"/>
      <c r="AS1008" s="118"/>
      <c r="AT1008" s="118"/>
      <c r="AU1008" s="120" t="str">
        <f>IF(仕訳入力シート!AQ1008&lt;&gt;0,仕訳入力シート!AQ1008,"")</f>
        <v/>
      </c>
      <c r="AV1008" s="118" t="str">
        <f>IF(仕訳入力シート!AR1008&lt;&gt;0,仕訳入力シート!AR1008,"")</f>
        <v/>
      </c>
      <c r="AW1008" s="120" t="str">
        <f>IF(仕訳入力シート!AT1008&lt;&gt;0,仕訳入力シート!AT1008,"")</f>
        <v/>
      </c>
      <c r="AX1008" s="118" t="str">
        <f>IF(仕訳入力シート!AU1008&lt;&gt;0,仕訳入力シート!AU1008,"")</f>
        <v/>
      </c>
    </row>
    <row r="1009" spans="6:33" ht="17.45" customHeight="1">
      <c r="F1009" s="110"/>
      <c r="H1009" s="110"/>
      <c r="I1009" s="110"/>
      <c r="J1009" s="143"/>
      <c r="AG1009" s="121"/>
    </row>
    <row r="1010" spans="6:33" ht="17.45" customHeight="1">
      <c r="F1010" s="110"/>
      <c r="H1010" s="110"/>
      <c r="I1010" s="110"/>
      <c r="J1010" s="143"/>
      <c r="AG1010" s="121"/>
    </row>
    <row r="1011" spans="6:33" ht="17.45" customHeight="1">
      <c r="F1011" s="110"/>
      <c r="H1011" s="110"/>
      <c r="I1011" s="110"/>
      <c r="J1011" s="143"/>
      <c r="AG1011" s="121"/>
    </row>
    <row r="1012" spans="6:33" ht="17.45" customHeight="1">
      <c r="F1012" s="110"/>
      <c r="H1012" s="110"/>
      <c r="I1012" s="110"/>
      <c r="J1012" s="143"/>
      <c r="AG1012" s="121"/>
    </row>
    <row r="1013" spans="6:33" ht="17.45" customHeight="1">
      <c r="F1013" s="110"/>
      <c r="H1013" s="110"/>
      <c r="I1013" s="110"/>
      <c r="J1013" s="143"/>
      <c r="AG1013" s="121"/>
    </row>
    <row r="1014" spans="6:33" ht="17.45" customHeight="1">
      <c r="F1014" s="110"/>
      <c r="H1014" s="110"/>
      <c r="I1014" s="110"/>
      <c r="J1014" s="143"/>
      <c r="AG1014" s="121"/>
    </row>
    <row r="1015" spans="6:33" ht="17.45" customHeight="1">
      <c r="F1015" s="110"/>
      <c r="H1015" s="110"/>
      <c r="I1015" s="110"/>
      <c r="J1015" s="143"/>
      <c r="AG1015" s="121"/>
    </row>
  </sheetData>
  <mergeCells count="16">
    <mergeCell ref="AI2:AX4"/>
    <mergeCell ref="K7:U7"/>
    <mergeCell ref="V7:AF7"/>
    <mergeCell ref="K8:L8"/>
    <mergeCell ref="M8:N8"/>
    <mergeCell ref="O8:P8"/>
    <mergeCell ref="V8:W8"/>
    <mergeCell ref="AI7:AM7"/>
    <mergeCell ref="X8:Y8"/>
    <mergeCell ref="Z8:AA8"/>
    <mergeCell ref="AU7:AV7"/>
    <mergeCell ref="AW7:AX7"/>
    <mergeCell ref="AL8:AM8"/>
    <mergeCell ref="AG8:AH8"/>
    <mergeCell ref="AJ8:AK8"/>
    <mergeCell ref="AN7:AT7"/>
  </mergeCells>
  <phoneticPr fontId="20"/>
  <pageMargins left="0.75" right="0.75" top="1" bottom="1" header="0.51200000000000001" footer="0.51200000000000001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8" tint="0.79998168889431442"/>
  </sheetPr>
  <dimension ref="A1:B2"/>
  <sheetViews>
    <sheetView zoomScaleNormal="100" workbookViewId="0"/>
  </sheetViews>
  <sheetFormatPr defaultColWidth="9" defaultRowHeight="17.45" customHeight="1"/>
  <cols>
    <col min="1" max="1" width="14.125" style="3" bestFit="1" customWidth="1"/>
    <col min="2" max="2" width="82.125" style="3" bestFit="1" customWidth="1"/>
    <col min="3" max="16384" width="9" style="3"/>
  </cols>
  <sheetData>
    <row r="1" spans="1:2" ht="17.45" customHeight="1">
      <c r="A1" s="3" t="s">
        <v>239</v>
      </c>
      <c r="B1" s="3" t="s">
        <v>240</v>
      </c>
    </row>
    <row r="2" spans="1:2" ht="17.45" customHeight="1">
      <c r="A2" s="3">
        <v>1</v>
      </c>
      <c r="B2" s="3" t="s">
        <v>258</v>
      </c>
    </row>
  </sheetData>
  <phoneticPr fontId="20"/>
  <pageMargins left="0.75" right="0.75" top="1" bottom="1" header="0.51200000000000001" footer="0.51200000000000001"/>
  <pageSetup paperSize="9"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8" tint="0.79998168889431442"/>
  </sheetPr>
  <dimension ref="A1:C280"/>
  <sheetViews>
    <sheetView zoomScaleNormal="100" workbookViewId="0">
      <selection activeCell="C22" sqref="C22"/>
    </sheetView>
  </sheetViews>
  <sheetFormatPr defaultColWidth="9" defaultRowHeight="17.45" customHeight="1"/>
  <cols>
    <col min="1" max="1" width="14" style="3" bestFit="1" customWidth="1"/>
    <col min="2" max="2" width="36.625" style="3" bestFit="1" customWidth="1"/>
    <col min="3" max="3" width="14" style="3" bestFit="1" customWidth="1"/>
    <col min="4" max="16384" width="9" style="3"/>
  </cols>
  <sheetData>
    <row r="1" spans="1:3" ht="17.45" customHeight="1">
      <c r="A1" s="4" t="s">
        <v>119</v>
      </c>
      <c r="B1" s="4" t="s">
        <v>12</v>
      </c>
      <c r="C1" s="4" t="s">
        <v>241</v>
      </c>
    </row>
    <row r="2" spans="1:3" ht="17.45" customHeight="1">
      <c r="A2" s="4">
        <v>11111</v>
      </c>
      <c r="B2" s="4" t="s">
        <v>390</v>
      </c>
      <c r="C2" s="4">
        <v>0</v>
      </c>
    </row>
    <row r="3" spans="1:3" ht="17.45" customHeight="1">
      <c r="A3" s="4">
        <v>11112</v>
      </c>
      <c r="B3" s="4" t="s">
        <v>78</v>
      </c>
      <c r="C3" s="4">
        <v>0</v>
      </c>
    </row>
    <row r="4" spans="1:3" ht="17.45" customHeight="1">
      <c r="A4" s="4">
        <v>11220</v>
      </c>
      <c r="B4" s="4" t="s">
        <v>14</v>
      </c>
      <c r="C4" s="4">
        <v>0</v>
      </c>
    </row>
    <row r="5" spans="1:3" ht="17.45" customHeight="1">
      <c r="A5" s="4">
        <v>11230</v>
      </c>
      <c r="B5" s="4" t="s">
        <v>15</v>
      </c>
      <c r="C5" s="4">
        <v>0</v>
      </c>
    </row>
    <row r="6" spans="1:3" ht="17.45" customHeight="1">
      <c r="A6" s="4">
        <v>11260</v>
      </c>
      <c r="B6" s="4" t="s">
        <v>79</v>
      </c>
      <c r="C6" s="4">
        <v>0</v>
      </c>
    </row>
    <row r="7" spans="1:3" ht="17.45" customHeight="1">
      <c r="A7" s="4">
        <v>11270</v>
      </c>
      <c r="B7" s="4" t="s">
        <v>120</v>
      </c>
      <c r="C7" s="4">
        <v>0</v>
      </c>
    </row>
    <row r="8" spans="1:3" ht="17.45" customHeight="1">
      <c r="A8" s="4">
        <v>11280</v>
      </c>
      <c r="B8" s="4" t="s">
        <v>80</v>
      </c>
      <c r="C8" s="4">
        <v>0</v>
      </c>
    </row>
    <row r="9" spans="1:3" ht="17.45" customHeight="1">
      <c r="A9" s="4">
        <v>11300</v>
      </c>
      <c r="B9" s="4" t="s">
        <v>92</v>
      </c>
      <c r="C9" s="4">
        <v>0</v>
      </c>
    </row>
    <row r="10" spans="1:3" ht="17.45" customHeight="1">
      <c r="A10" s="4">
        <v>11305</v>
      </c>
      <c r="B10" s="4" t="s">
        <v>259</v>
      </c>
      <c r="C10" s="4">
        <v>0</v>
      </c>
    </row>
    <row r="11" spans="1:3" ht="17.45" customHeight="1">
      <c r="A11" s="4">
        <v>11310</v>
      </c>
      <c r="B11" s="4" t="s">
        <v>121</v>
      </c>
      <c r="C11" s="4">
        <v>0</v>
      </c>
    </row>
    <row r="12" spans="1:3" ht="17.45" customHeight="1">
      <c r="A12" s="4">
        <v>11340</v>
      </c>
      <c r="B12" s="4" t="s">
        <v>122</v>
      </c>
      <c r="C12" s="4">
        <v>0</v>
      </c>
    </row>
    <row r="13" spans="1:3" ht="17.45" customHeight="1">
      <c r="A13" s="4">
        <v>12110</v>
      </c>
      <c r="B13" s="4" t="s">
        <v>391</v>
      </c>
      <c r="C13" s="4">
        <v>0</v>
      </c>
    </row>
    <row r="14" spans="1:3" ht="17.45" customHeight="1">
      <c r="A14" s="4">
        <v>12120</v>
      </c>
      <c r="B14" s="4" t="s">
        <v>392</v>
      </c>
      <c r="C14" s="4">
        <v>0</v>
      </c>
    </row>
    <row r="15" spans="1:3" ht="17.45" customHeight="1">
      <c r="A15" s="4">
        <v>12130</v>
      </c>
      <c r="B15" s="4" t="s">
        <v>393</v>
      </c>
      <c r="C15" s="4">
        <v>0</v>
      </c>
    </row>
    <row r="16" spans="1:3" ht="17.45" customHeight="1">
      <c r="A16" s="4">
        <v>12140</v>
      </c>
      <c r="B16" s="4" t="s">
        <v>394</v>
      </c>
      <c r="C16" s="4">
        <v>0</v>
      </c>
    </row>
    <row r="17" spans="1:3" ht="17.45" customHeight="1">
      <c r="A17" s="4">
        <v>12150</v>
      </c>
      <c r="B17" s="4" t="s">
        <v>395</v>
      </c>
      <c r="C17" s="4">
        <v>0</v>
      </c>
    </row>
    <row r="18" spans="1:3" ht="17.45" customHeight="1">
      <c r="A18" s="4">
        <v>12160</v>
      </c>
      <c r="B18" s="4" t="s">
        <v>16</v>
      </c>
      <c r="C18" s="4">
        <v>0</v>
      </c>
    </row>
    <row r="19" spans="1:3" ht="17.45" customHeight="1">
      <c r="A19" s="4">
        <v>13110</v>
      </c>
      <c r="B19" s="4" t="s">
        <v>123</v>
      </c>
      <c r="C19" s="4">
        <v>0</v>
      </c>
    </row>
    <row r="20" spans="1:3" ht="17.45" customHeight="1">
      <c r="A20" s="4">
        <v>13120</v>
      </c>
      <c r="B20" s="4" t="s">
        <v>124</v>
      </c>
      <c r="C20" s="4">
        <v>0</v>
      </c>
    </row>
    <row r="21" spans="1:3" ht="17.45" customHeight="1">
      <c r="A21" s="4">
        <v>13130</v>
      </c>
      <c r="B21" s="4" t="s">
        <v>125</v>
      </c>
      <c r="C21" s="4">
        <v>0</v>
      </c>
    </row>
    <row r="22" spans="1:3" ht="17.45" customHeight="1">
      <c r="A22" s="4">
        <v>13140</v>
      </c>
      <c r="B22" s="4" t="s">
        <v>126</v>
      </c>
      <c r="C22" s="4">
        <v>0</v>
      </c>
    </row>
    <row r="23" spans="1:3" ht="17.45" customHeight="1">
      <c r="A23" s="4">
        <v>13150</v>
      </c>
      <c r="B23" s="4" t="s">
        <v>93</v>
      </c>
      <c r="C23" s="4">
        <v>0</v>
      </c>
    </row>
    <row r="24" spans="1:3" ht="17.45" customHeight="1">
      <c r="A24" s="4">
        <v>13160</v>
      </c>
      <c r="B24" s="4" t="s">
        <v>127</v>
      </c>
      <c r="C24" s="4">
        <v>0</v>
      </c>
    </row>
    <row r="25" spans="1:3" ht="17.45" customHeight="1">
      <c r="A25" s="4">
        <v>13170</v>
      </c>
      <c r="B25" s="4" t="s">
        <v>128</v>
      </c>
      <c r="C25" s="4">
        <v>0</v>
      </c>
    </row>
    <row r="26" spans="1:3" ht="17.45" customHeight="1">
      <c r="A26" s="4">
        <v>13180</v>
      </c>
      <c r="B26" s="4" t="s">
        <v>129</v>
      </c>
      <c r="C26" s="4">
        <v>0</v>
      </c>
    </row>
    <row r="27" spans="1:3" ht="17.45" customHeight="1">
      <c r="A27" s="4">
        <v>13191</v>
      </c>
      <c r="B27" s="4" t="s">
        <v>130</v>
      </c>
      <c r="C27" s="4">
        <v>0</v>
      </c>
    </row>
    <row r="28" spans="1:3" ht="17.45" customHeight="1">
      <c r="A28" s="4">
        <v>13192</v>
      </c>
      <c r="B28" s="4" t="s">
        <v>131</v>
      </c>
      <c r="C28" s="4">
        <v>0</v>
      </c>
    </row>
    <row r="29" spans="1:3" ht="17.45" customHeight="1">
      <c r="A29" s="4">
        <v>13193</v>
      </c>
      <c r="B29" s="4" t="s">
        <v>132</v>
      </c>
      <c r="C29" s="4">
        <v>0</v>
      </c>
    </row>
    <row r="30" spans="1:3" ht="17.45" customHeight="1">
      <c r="A30" s="4">
        <v>13194</v>
      </c>
      <c r="B30" s="4" t="s">
        <v>133</v>
      </c>
      <c r="C30" s="4">
        <v>0</v>
      </c>
    </row>
    <row r="31" spans="1:3" ht="17.45" customHeight="1">
      <c r="A31" s="4">
        <v>13195</v>
      </c>
      <c r="B31" s="4" t="s">
        <v>134</v>
      </c>
      <c r="C31" s="4">
        <v>0</v>
      </c>
    </row>
    <row r="32" spans="1:3" ht="17.45" customHeight="1">
      <c r="A32" s="4">
        <v>13196</v>
      </c>
      <c r="B32" s="4" t="s">
        <v>135</v>
      </c>
      <c r="C32" s="4">
        <v>0</v>
      </c>
    </row>
    <row r="33" spans="1:3" ht="17.45" customHeight="1">
      <c r="A33" s="4">
        <v>13197</v>
      </c>
      <c r="B33" s="4" t="s">
        <v>136</v>
      </c>
      <c r="C33" s="4">
        <v>0</v>
      </c>
    </row>
    <row r="34" spans="1:3" ht="17.45" customHeight="1">
      <c r="A34" s="4">
        <v>13200</v>
      </c>
      <c r="B34" s="4" t="s">
        <v>396</v>
      </c>
      <c r="C34" s="4">
        <v>0</v>
      </c>
    </row>
    <row r="35" spans="1:3" ht="17.45" customHeight="1">
      <c r="A35" s="4">
        <v>13210</v>
      </c>
      <c r="B35" s="4" t="s">
        <v>397</v>
      </c>
      <c r="C35" s="4">
        <v>0</v>
      </c>
    </row>
    <row r="36" spans="1:3" ht="17.45" customHeight="1">
      <c r="A36" s="4">
        <v>13220</v>
      </c>
      <c r="B36" s="4" t="s">
        <v>398</v>
      </c>
      <c r="C36" s="4">
        <v>0</v>
      </c>
    </row>
    <row r="37" spans="1:3" ht="17.45" customHeight="1">
      <c r="A37" s="4">
        <v>13230</v>
      </c>
      <c r="B37" s="4" t="s">
        <v>81</v>
      </c>
      <c r="C37" s="4">
        <v>0</v>
      </c>
    </row>
    <row r="38" spans="1:3" ht="17.45" customHeight="1">
      <c r="A38" s="4">
        <v>13240</v>
      </c>
      <c r="B38" s="4" t="s">
        <v>399</v>
      </c>
      <c r="C38" s="4">
        <v>0</v>
      </c>
    </row>
    <row r="39" spans="1:3" ht="17.45" customHeight="1">
      <c r="A39" s="4">
        <v>13250</v>
      </c>
      <c r="B39" s="4" t="s">
        <v>137</v>
      </c>
      <c r="C39" s="4">
        <v>0</v>
      </c>
    </row>
    <row r="40" spans="1:3" ht="17.45" customHeight="1">
      <c r="A40" s="4">
        <v>13260</v>
      </c>
      <c r="B40" s="4" t="s">
        <v>138</v>
      </c>
      <c r="C40" s="4">
        <v>0</v>
      </c>
    </row>
    <row r="41" spans="1:3" ht="17.45" customHeight="1">
      <c r="A41" s="4">
        <v>13270</v>
      </c>
      <c r="B41" s="4" t="s">
        <v>139</v>
      </c>
      <c r="C41" s="4">
        <v>0</v>
      </c>
    </row>
    <row r="42" spans="1:3" ht="17.45" customHeight="1">
      <c r="A42" s="4">
        <v>13280</v>
      </c>
      <c r="B42" s="4" t="s">
        <v>94</v>
      </c>
      <c r="C42" s="4">
        <v>0</v>
      </c>
    </row>
    <row r="43" spans="1:3" ht="17.45" customHeight="1">
      <c r="A43" s="4">
        <v>13900</v>
      </c>
      <c r="B43" s="4" t="s">
        <v>17</v>
      </c>
      <c r="C43" s="4">
        <v>0</v>
      </c>
    </row>
    <row r="44" spans="1:3" ht="17.45" customHeight="1">
      <c r="A44" s="4">
        <v>15111</v>
      </c>
      <c r="B44" s="4" t="s">
        <v>140</v>
      </c>
      <c r="C44" s="4">
        <v>0</v>
      </c>
    </row>
    <row r="45" spans="1:3" ht="17.45" customHeight="1">
      <c r="A45" s="4">
        <v>15112</v>
      </c>
      <c r="B45" s="4" t="s">
        <v>95</v>
      </c>
      <c r="C45" s="4">
        <v>0</v>
      </c>
    </row>
    <row r="46" spans="1:3" ht="17.45" customHeight="1">
      <c r="A46" s="4">
        <v>15121</v>
      </c>
      <c r="B46" s="4" t="s">
        <v>141</v>
      </c>
      <c r="C46" s="4">
        <v>0</v>
      </c>
    </row>
    <row r="47" spans="1:3" ht="17.45" customHeight="1">
      <c r="A47" s="4">
        <v>15122</v>
      </c>
      <c r="B47" s="4" t="s">
        <v>142</v>
      </c>
      <c r="C47" s="4">
        <v>0</v>
      </c>
    </row>
    <row r="48" spans="1:3" ht="17.45" customHeight="1">
      <c r="A48" s="4">
        <v>15123</v>
      </c>
      <c r="B48" s="4" t="s">
        <v>143</v>
      </c>
      <c r="C48" s="4">
        <v>0</v>
      </c>
    </row>
    <row r="49" spans="1:3" ht="17.45" customHeight="1">
      <c r="A49" s="4">
        <v>15131</v>
      </c>
      <c r="B49" s="4" t="s">
        <v>144</v>
      </c>
      <c r="C49" s="4">
        <v>0</v>
      </c>
    </row>
    <row r="50" spans="1:3" ht="17.45" customHeight="1">
      <c r="A50" s="4">
        <v>15132</v>
      </c>
      <c r="B50" s="4" t="s">
        <v>96</v>
      </c>
      <c r="C50" s="4">
        <v>0</v>
      </c>
    </row>
    <row r="51" spans="1:3" ht="17.45" customHeight="1">
      <c r="A51" s="4">
        <v>15133</v>
      </c>
      <c r="B51" s="4" t="s">
        <v>96</v>
      </c>
      <c r="C51" s="4">
        <v>0</v>
      </c>
    </row>
    <row r="52" spans="1:3" ht="17.45" customHeight="1">
      <c r="A52" s="4">
        <v>15141</v>
      </c>
      <c r="B52" s="4" t="s">
        <v>145</v>
      </c>
      <c r="C52" s="4">
        <v>0</v>
      </c>
    </row>
    <row r="53" spans="1:3" ht="17.45" customHeight="1">
      <c r="A53" s="4">
        <v>15142</v>
      </c>
      <c r="B53" s="4" t="s">
        <v>146</v>
      </c>
      <c r="C53" s="4">
        <v>0</v>
      </c>
    </row>
    <row r="54" spans="1:3" ht="17.45" customHeight="1">
      <c r="A54" s="4">
        <v>15143</v>
      </c>
      <c r="B54" s="4" t="s">
        <v>147</v>
      </c>
      <c r="C54" s="4">
        <v>0</v>
      </c>
    </row>
    <row r="55" spans="1:3" ht="17.45" customHeight="1">
      <c r="A55" s="4">
        <v>15151</v>
      </c>
      <c r="B55" s="4" t="s">
        <v>148</v>
      </c>
      <c r="C55" s="4">
        <v>0</v>
      </c>
    </row>
    <row r="56" spans="1:3" ht="17.45" customHeight="1">
      <c r="A56" s="4">
        <v>15152</v>
      </c>
      <c r="B56" s="4" t="s">
        <v>149</v>
      </c>
      <c r="C56" s="4">
        <v>0</v>
      </c>
    </row>
    <row r="57" spans="1:3" ht="17.45" customHeight="1">
      <c r="A57" s="4">
        <v>15161</v>
      </c>
      <c r="B57" s="4" t="s">
        <v>150</v>
      </c>
      <c r="C57" s="4">
        <v>0</v>
      </c>
    </row>
    <row r="58" spans="1:3" ht="17.45" customHeight="1">
      <c r="A58" s="4">
        <v>15162</v>
      </c>
      <c r="B58" s="4" t="s">
        <v>151</v>
      </c>
      <c r="C58" s="4">
        <v>0</v>
      </c>
    </row>
    <row r="59" spans="1:3" ht="17.45" customHeight="1">
      <c r="A59" s="4">
        <v>15163</v>
      </c>
      <c r="B59" s="4" t="s">
        <v>152</v>
      </c>
      <c r="C59" s="4">
        <v>0</v>
      </c>
    </row>
    <row r="60" spans="1:3" ht="17.45" customHeight="1">
      <c r="A60" s="4">
        <v>15170</v>
      </c>
      <c r="B60" s="4" t="s">
        <v>97</v>
      </c>
      <c r="C60" s="4">
        <v>0</v>
      </c>
    </row>
    <row r="61" spans="1:3" ht="17.45" customHeight="1">
      <c r="A61" s="4">
        <v>15180</v>
      </c>
      <c r="B61" s="4" t="s">
        <v>400</v>
      </c>
      <c r="C61" s="4">
        <v>40</v>
      </c>
    </row>
    <row r="62" spans="1:3" ht="17.45" customHeight="1">
      <c r="A62" s="4">
        <v>15190</v>
      </c>
      <c r="B62" s="4" t="s">
        <v>82</v>
      </c>
      <c r="C62" s="4">
        <v>60</v>
      </c>
    </row>
    <row r="63" spans="1:3" ht="17.45" customHeight="1">
      <c r="A63" s="4">
        <v>15210</v>
      </c>
      <c r="B63" s="4" t="s">
        <v>153</v>
      </c>
      <c r="C63" s="4">
        <v>40</v>
      </c>
    </row>
    <row r="64" spans="1:3" ht="17.45" customHeight="1">
      <c r="A64" s="4">
        <v>15410</v>
      </c>
      <c r="B64" s="4" t="s">
        <v>154</v>
      </c>
      <c r="C64" s="4">
        <v>0</v>
      </c>
    </row>
    <row r="65" spans="1:3" ht="17.45" customHeight="1">
      <c r="A65" s="4">
        <v>15420</v>
      </c>
      <c r="B65" s="4" t="s">
        <v>18</v>
      </c>
      <c r="C65" s="4">
        <v>40</v>
      </c>
    </row>
    <row r="66" spans="1:3" ht="17.45" customHeight="1">
      <c r="A66" s="4">
        <v>15430</v>
      </c>
      <c r="B66" s="4" t="s">
        <v>261</v>
      </c>
      <c r="C66" s="4">
        <v>40</v>
      </c>
    </row>
    <row r="67" spans="1:3" ht="17.45" customHeight="1">
      <c r="A67" s="4">
        <v>15440</v>
      </c>
      <c r="B67" s="4" t="s">
        <v>262</v>
      </c>
      <c r="C67" s="4">
        <v>40</v>
      </c>
    </row>
    <row r="68" spans="1:3" ht="17.45" customHeight="1">
      <c r="A68" s="4">
        <v>15450</v>
      </c>
      <c r="B68" s="4" t="s">
        <v>19</v>
      </c>
      <c r="C68" s="4">
        <v>40</v>
      </c>
    </row>
    <row r="69" spans="1:3" ht="17.45" customHeight="1">
      <c r="A69" s="4">
        <v>15460</v>
      </c>
      <c r="B69" s="4" t="s">
        <v>155</v>
      </c>
      <c r="C69" s="4">
        <v>40</v>
      </c>
    </row>
    <row r="70" spans="1:3" ht="17.45" customHeight="1">
      <c r="A70" s="4">
        <v>15470</v>
      </c>
      <c r="B70" s="4" t="s">
        <v>260</v>
      </c>
      <c r="C70" s="4">
        <v>40</v>
      </c>
    </row>
    <row r="71" spans="1:3" ht="17.45" customHeight="1">
      <c r="A71" s="4">
        <v>15610</v>
      </c>
      <c r="B71" s="4" t="s">
        <v>156</v>
      </c>
      <c r="C71" s="4">
        <v>0</v>
      </c>
    </row>
    <row r="72" spans="1:3" ht="17.45" customHeight="1">
      <c r="A72" s="4">
        <v>15620</v>
      </c>
      <c r="B72" s="4" t="s">
        <v>157</v>
      </c>
      <c r="C72" s="4">
        <v>0</v>
      </c>
    </row>
    <row r="73" spans="1:3" ht="17.45" customHeight="1">
      <c r="A73" s="4">
        <v>15630</v>
      </c>
      <c r="B73" s="4" t="s">
        <v>20</v>
      </c>
      <c r="C73" s="4">
        <v>0</v>
      </c>
    </row>
    <row r="74" spans="1:3" ht="17.45" customHeight="1">
      <c r="A74" s="4">
        <v>15640</v>
      </c>
      <c r="B74" s="4" t="s">
        <v>160</v>
      </c>
      <c r="C74" s="4">
        <v>0</v>
      </c>
    </row>
    <row r="75" spans="1:3" ht="17.45" customHeight="1">
      <c r="A75" s="4">
        <v>15650</v>
      </c>
      <c r="B75" s="4" t="s">
        <v>263</v>
      </c>
      <c r="C75" s="4">
        <v>0</v>
      </c>
    </row>
    <row r="76" spans="1:3" ht="17.45" customHeight="1">
      <c r="A76" s="4">
        <v>15660</v>
      </c>
      <c r="B76" s="4" t="s">
        <v>158</v>
      </c>
      <c r="C76" s="4">
        <v>0</v>
      </c>
    </row>
    <row r="77" spans="1:3" ht="17.45" customHeight="1">
      <c r="A77" s="4">
        <v>15670</v>
      </c>
      <c r="B77" s="4" t="s">
        <v>401</v>
      </c>
      <c r="C77" s="4">
        <v>0</v>
      </c>
    </row>
    <row r="78" spans="1:3" ht="17.45" customHeight="1">
      <c r="A78" s="4">
        <v>15790</v>
      </c>
      <c r="B78" s="4" t="s">
        <v>98</v>
      </c>
      <c r="C78" s="4">
        <v>0</v>
      </c>
    </row>
    <row r="79" spans="1:3" ht="17.45" customHeight="1">
      <c r="A79" s="4">
        <v>16110</v>
      </c>
      <c r="B79" s="4" t="s">
        <v>159</v>
      </c>
      <c r="C79" s="4">
        <v>40</v>
      </c>
    </row>
    <row r="80" spans="1:3" ht="17.45" customHeight="1">
      <c r="A80" s="4">
        <v>16190</v>
      </c>
      <c r="B80" s="4" t="s">
        <v>402</v>
      </c>
      <c r="C80" s="4">
        <v>40</v>
      </c>
    </row>
    <row r="81" spans="1:3" ht="17.45" customHeight="1">
      <c r="A81" s="4">
        <v>21110</v>
      </c>
      <c r="B81" s="4" t="s">
        <v>161</v>
      </c>
      <c r="C81" s="4">
        <v>0</v>
      </c>
    </row>
    <row r="82" spans="1:3" ht="17.45" customHeight="1">
      <c r="A82" s="4">
        <v>21115</v>
      </c>
      <c r="B82" s="4" t="s">
        <v>264</v>
      </c>
      <c r="C82" s="4">
        <v>0</v>
      </c>
    </row>
    <row r="83" spans="1:3" ht="17.45" customHeight="1">
      <c r="A83" s="4">
        <v>21120</v>
      </c>
      <c r="B83" s="4" t="s">
        <v>21</v>
      </c>
      <c r="C83" s="4">
        <v>0</v>
      </c>
    </row>
    <row r="84" spans="1:3" ht="17.45" customHeight="1">
      <c r="A84" s="4">
        <v>21130</v>
      </c>
      <c r="B84" s="4" t="s">
        <v>162</v>
      </c>
      <c r="C84" s="4">
        <v>0</v>
      </c>
    </row>
    <row r="85" spans="1:3" ht="17.45" customHeight="1">
      <c r="A85" s="4">
        <v>21140</v>
      </c>
      <c r="B85" s="4" t="s">
        <v>163</v>
      </c>
      <c r="C85" s="4">
        <v>0</v>
      </c>
    </row>
    <row r="86" spans="1:3" ht="17.45" customHeight="1">
      <c r="A86" s="4">
        <v>21150</v>
      </c>
      <c r="B86" s="4" t="s">
        <v>164</v>
      </c>
      <c r="C86" s="4">
        <v>0</v>
      </c>
    </row>
    <row r="87" spans="1:3" ht="17.45" customHeight="1">
      <c r="A87" s="4">
        <v>21160</v>
      </c>
      <c r="B87" s="4" t="s">
        <v>165</v>
      </c>
      <c r="C87" s="4">
        <v>0</v>
      </c>
    </row>
    <row r="88" spans="1:3" ht="17.45" customHeight="1">
      <c r="A88" s="4">
        <v>21170</v>
      </c>
      <c r="B88" s="4" t="s">
        <v>166</v>
      </c>
      <c r="C88" s="4">
        <v>0</v>
      </c>
    </row>
    <row r="89" spans="1:3" ht="17.45" customHeight="1">
      <c r="A89" s="4">
        <v>21180</v>
      </c>
      <c r="B89" s="4" t="s">
        <v>265</v>
      </c>
      <c r="C89" s="4">
        <v>0</v>
      </c>
    </row>
    <row r="90" spans="1:3" ht="17.45" customHeight="1">
      <c r="A90" s="4">
        <v>21190</v>
      </c>
      <c r="B90" s="4" t="s">
        <v>267</v>
      </c>
      <c r="C90" s="4">
        <v>0</v>
      </c>
    </row>
    <row r="91" spans="1:3" ht="17.45" customHeight="1">
      <c r="A91" s="4">
        <v>21200</v>
      </c>
      <c r="B91" s="4" t="s">
        <v>403</v>
      </c>
      <c r="C91" s="4">
        <v>0</v>
      </c>
    </row>
    <row r="92" spans="1:3" ht="17.45" customHeight="1">
      <c r="A92" s="4">
        <v>21210</v>
      </c>
      <c r="B92" s="4" t="s">
        <v>84</v>
      </c>
      <c r="C92" s="4">
        <v>0</v>
      </c>
    </row>
    <row r="93" spans="1:3" ht="17.45" customHeight="1">
      <c r="A93" s="4">
        <v>21220</v>
      </c>
      <c r="B93" s="4" t="s">
        <v>83</v>
      </c>
      <c r="C93" s="4">
        <v>0</v>
      </c>
    </row>
    <row r="94" spans="1:3" ht="17.45" customHeight="1">
      <c r="A94" s="4">
        <v>21230</v>
      </c>
      <c r="B94" s="4" t="s">
        <v>167</v>
      </c>
      <c r="C94" s="4">
        <v>0</v>
      </c>
    </row>
    <row r="95" spans="1:3" ht="17.45" customHeight="1">
      <c r="A95" s="4">
        <v>21240</v>
      </c>
      <c r="B95" s="4" t="s">
        <v>168</v>
      </c>
      <c r="C95" s="4">
        <v>0</v>
      </c>
    </row>
    <row r="96" spans="1:3" ht="17.45" customHeight="1">
      <c r="A96" s="4">
        <v>21250</v>
      </c>
      <c r="B96" s="4" t="s">
        <v>85</v>
      </c>
      <c r="C96" s="4">
        <v>0</v>
      </c>
    </row>
    <row r="97" spans="1:3" ht="17.45" customHeight="1">
      <c r="A97" s="4">
        <v>21261</v>
      </c>
      <c r="B97" s="4" t="s">
        <v>404</v>
      </c>
      <c r="C97" s="4">
        <v>0</v>
      </c>
    </row>
    <row r="98" spans="1:3" ht="17.45" customHeight="1">
      <c r="A98" s="4">
        <v>21262</v>
      </c>
      <c r="B98" s="4" t="s">
        <v>405</v>
      </c>
      <c r="C98" s="4">
        <v>0</v>
      </c>
    </row>
    <row r="99" spans="1:3" ht="17.45" customHeight="1">
      <c r="A99" s="4">
        <v>21263</v>
      </c>
      <c r="B99" s="4" t="s">
        <v>268</v>
      </c>
      <c r="C99" s="4">
        <v>0</v>
      </c>
    </row>
    <row r="100" spans="1:3" ht="17.45" customHeight="1">
      <c r="A100" s="4">
        <v>21264</v>
      </c>
      <c r="B100" s="4" t="s">
        <v>269</v>
      </c>
      <c r="C100" s="4">
        <v>0</v>
      </c>
    </row>
    <row r="101" spans="1:3" ht="17.45" customHeight="1">
      <c r="A101" s="4">
        <v>21265</v>
      </c>
      <c r="B101" s="4" t="s">
        <v>271</v>
      </c>
      <c r="C101" s="4">
        <v>0</v>
      </c>
    </row>
    <row r="102" spans="1:3" ht="17.45" customHeight="1">
      <c r="A102" s="4">
        <v>21266</v>
      </c>
      <c r="B102" s="4" t="s">
        <v>169</v>
      </c>
      <c r="C102" s="4">
        <v>0</v>
      </c>
    </row>
    <row r="103" spans="1:3" ht="17.45" customHeight="1">
      <c r="A103" s="4">
        <v>21267</v>
      </c>
      <c r="B103" s="4" t="s">
        <v>270</v>
      </c>
      <c r="C103" s="4">
        <v>0</v>
      </c>
    </row>
    <row r="104" spans="1:3" ht="17.45" customHeight="1">
      <c r="A104" s="4">
        <v>21269</v>
      </c>
      <c r="B104" s="4" t="s">
        <v>406</v>
      </c>
      <c r="C104" s="4">
        <v>0</v>
      </c>
    </row>
    <row r="105" spans="1:3" ht="17.45" customHeight="1">
      <c r="A105" s="4">
        <v>21270</v>
      </c>
      <c r="B105" s="4" t="s">
        <v>22</v>
      </c>
      <c r="C105" s="4">
        <v>0</v>
      </c>
    </row>
    <row r="106" spans="1:3" ht="17.45" customHeight="1">
      <c r="A106" s="4">
        <v>21280</v>
      </c>
      <c r="B106" s="4" t="s">
        <v>170</v>
      </c>
      <c r="C106" s="4">
        <v>0</v>
      </c>
    </row>
    <row r="107" spans="1:3" ht="17.45" customHeight="1">
      <c r="A107" s="4">
        <v>21290</v>
      </c>
      <c r="B107" s="4" t="s">
        <v>171</v>
      </c>
      <c r="C107" s="4">
        <v>0</v>
      </c>
    </row>
    <row r="108" spans="1:3" ht="17.45" customHeight="1">
      <c r="A108" s="4">
        <v>21300</v>
      </c>
      <c r="B108" s="4" t="s">
        <v>23</v>
      </c>
      <c r="C108" s="4">
        <v>0</v>
      </c>
    </row>
    <row r="109" spans="1:3" ht="17.45" customHeight="1">
      <c r="A109" s="4">
        <v>21310</v>
      </c>
      <c r="B109" s="4" t="s">
        <v>172</v>
      </c>
      <c r="C109" s="4">
        <v>0</v>
      </c>
    </row>
    <row r="110" spans="1:3" ht="17.45" customHeight="1">
      <c r="A110" s="4">
        <v>21320</v>
      </c>
      <c r="B110" s="4" t="s">
        <v>272</v>
      </c>
      <c r="C110" s="4">
        <v>0</v>
      </c>
    </row>
    <row r="111" spans="1:3" ht="17.45" customHeight="1">
      <c r="A111" s="4">
        <v>21330</v>
      </c>
      <c r="B111" s="4" t="s">
        <v>173</v>
      </c>
      <c r="C111" s="4">
        <v>0</v>
      </c>
    </row>
    <row r="112" spans="1:3" ht="17.45" customHeight="1">
      <c r="A112" s="4">
        <v>21340</v>
      </c>
      <c r="B112" s="4" t="s">
        <v>174</v>
      </c>
      <c r="C112" s="4">
        <v>0</v>
      </c>
    </row>
    <row r="113" spans="1:3" ht="17.45" customHeight="1">
      <c r="A113" s="4">
        <v>21350</v>
      </c>
      <c r="B113" s="4" t="s">
        <v>266</v>
      </c>
      <c r="C113" s="4">
        <v>0</v>
      </c>
    </row>
    <row r="114" spans="1:3" ht="17.45" customHeight="1">
      <c r="A114" s="4">
        <v>21900</v>
      </c>
      <c r="B114" s="4" t="s">
        <v>24</v>
      </c>
      <c r="C114" s="4">
        <v>0</v>
      </c>
    </row>
    <row r="115" spans="1:3" ht="17.45" customHeight="1">
      <c r="A115" s="4">
        <v>22110</v>
      </c>
      <c r="B115" s="4" t="s">
        <v>25</v>
      </c>
      <c r="C115" s="4">
        <v>0</v>
      </c>
    </row>
    <row r="116" spans="1:3" ht="17.45" customHeight="1">
      <c r="A116" s="4">
        <v>22120</v>
      </c>
      <c r="B116" s="4" t="s">
        <v>175</v>
      </c>
      <c r="C116" s="4">
        <v>0</v>
      </c>
    </row>
    <row r="117" spans="1:3" ht="17.45" customHeight="1">
      <c r="A117" s="4">
        <v>22130</v>
      </c>
      <c r="B117" s="4" t="s">
        <v>176</v>
      </c>
      <c r="C117" s="4">
        <v>0</v>
      </c>
    </row>
    <row r="118" spans="1:3" ht="17.45" customHeight="1">
      <c r="A118" s="4">
        <v>22140</v>
      </c>
      <c r="B118" s="4" t="s">
        <v>407</v>
      </c>
      <c r="C118" s="4">
        <v>0</v>
      </c>
    </row>
    <row r="119" spans="1:3" ht="17.45" customHeight="1">
      <c r="A119" s="4">
        <v>22150</v>
      </c>
      <c r="B119" s="4" t="s">
        <v>0</v>
      </c>
      <c r="C119" s="4">
        <v>0</v>
      </c>
    </row>
    <row r="120" spans="1:3" ht="17.45" customHeight="1">
      <c r="A120" s="4">
        <v>22160</v>
      </c>
      <c r="B120" s="4" t="s">
        <v>177</v>
      </c>
      <c r="C120" s="4">
        <v>0</v>
      </c>
    </row>
    <row r="121" spans="1:3" ht="17.45" customHeight="1">
      <c r="A121" s="4">
        <v>22170</v>
      </c>
      <c r="B121" s="4" t="s">
        <v>86</v>
      </c>
      <c r="C121" s="4">
        <v>0</v>
      </c>
    </row>
    <row r="122" spans="1:3" ht="17.45" customHeight="1">
      <c r="A122" s="4">
        <v>22180</v>
      </c>
      <c r="B122" s="4" t="s">
        <v>178</v>
      </c>
      <c r="C122" s="4">
        <v>0</v>
      </c>
    </row>
    <row r="123" spans="1:3" ht="17.45" customHeight="1">
      <c r="A123" s="4">
        <v>22190</v>
      </c>
      <c r="B123" s="4" t="s">
        <v>179</v>
      </c>
      <c r="C123" s="4">
        <v>0</v>
      </c>
    </row>
    <row r="124" spans="1:3" ht="17.45" customHeight="1">
      <c r="A124" s="4">
        <v>22200</v>
      </c>
      <c r="B124" s="4" t="s">
        <v>99</v>
      </c>
      <c r="C124" s="4">
        <v>0</v>
      </c>
    </row>
    <row r="125" spans="1:3" ht="17.45" customHeight="1">
      <c r="A125" s="4">
        <v>22210</v>
      </c>
      <c r="B125" s="4" t="s">
        <v>180</v>
      </c>
      <c r="C125" s="4">
        <v>0</v>
      </c>
    </row>
    <row r="126" spans="1:3" ht="17.45" customHeight="1">
      <c r="A126" s="4">
        <v>22220</v>
      </c>
      <c r="B126" s="4" t="s">
        <v>155</v>
      </c>
      <c r="C126" s="4">
        <v>0</v>
      </c>
    </row>
    <row r="127" spans="1:3" ht="17.45" customHeight="1">
      <c r="A127" s="4">
        <v>31110</v>
      </c>
      <c r="B127" s="4" t="s">
        <v>26</v>
      </c>
      <c r="C127" s="4">
        <v>0</v>
      </c>
    </row>
    <row r="128" spans="1:3" ht="17.45" customHeight="1">
      <c r="A128" s="4">
        <v>31120</v>
      </c>
      <c r="B128" s="4" t="s">
        <v>181</v>
      </c>
      <c r="C128" s="4">
        <v>0</v>
      </c>
    </row>
    <row r="129" spans="1:3" ht="17.45" customHeight="1">
      <c r="A129" s="4">
        <v>31210</v>
      </c>
      <c r="B129" s="4" t="s">
        <v>27</v>
      </c>
      <c r="C129" s="4">
        <v>0</v>
      </c>
    </row>
    <row r="130" spans="1:3" ht="17.45" customHeight="1">
      <c r="A130" s="4">
        <v>31221</v>
      </c>
      <c r="B130" s="4" t="s">
        <v>182</v>
      </c>
      <c r="C130" s="4">
        <v>0</v>
      </c>
    </row>
    <row r="131" spans="1:3" ht="17.45" customHeight="1">
      <c r="A131" s="4">
        <v>31222</v>
      </c>
      <c r="B131" s="4" t="s">
        <v>183</v>
      </c>
      <c r="C131" s="4">
        <v>0</v>
      </c>
    </row>
    <row r="132" spans="1:3" ht="17.45" customHeight="1">
      <c r="A132" s="4">
        <v>31223</v>
      </c>
      <c r="B132" s="4" t="s">
        <v>100</v>
      </c>
      <c r="C132" s="4">
        <v>0</v>
      </c>
    </row>
    <row r="133" spans="1:3" ht="17.45" customHeight="1">
      <c r="A133" s="4">
        <v>31224</v>
      </c>
      <c r="B133" s="4" t="s">
        <v>184</v>
      </c>
      <c r="C133" s="4">
        <v>0</v>
      </c>
    </row>
    <row r="134" spans="1:3" ht="17.45" customHeight="1">
      <c r="A134" s="4">
        <v>32100</v>
      </c>
      <c r="B134" s="4" t="s">
        <v>28</v>
      </c>
      <c r="C134" s="4">
        <v>0</v>
      </c>
    </row>
    <row r="135" spans="1:3" ht="17.45" customHeight="1">
      <c r="A135" s="4">
        <v>32210</v>
      </c>
      <c r="B135" s="4" t="s">
        <v>29</v>
      </c>
      <c r="C135" s="4">
        <v>0</v>
      </c>
    </row>
    <row r="136" spans="1:3" ht="17.45" customHeight="1">
      <c r="A136" s="4">
        <v>32310</v>
      </c>
      <c r="B136" s="4" t="s">
        <v>185</v>
      </c>
      <c r="C136" s="4">
        <v>0</v>
      </c>
    </row>
    <row r="137" spans="1:3" ht="17.45" customHeight="1">
      <c r="A137" s="4">
        <v>33100</v>
      </c>
      <c r="B137" s="4" t="s">
        <v>60</v>
      </c>
      <c r="C137" s="4">
        <v>0</v>
      </c>
    </row>
    <row r="138" spans="1:3" ht="17.45" customHeight="1">
      <c r="A138" s="4">
        <v>33200</v>
      </c>
      <c r="B138" s="4" t="s">
        <v>186</v>
      </c>
      <c r="C138" s="4">
        <v>0</v>
      </c>
    </row>
    <row r="139" spans="1:3" ht="17.45" customHeight="1">
      <c r="A139" s="4">
        <v>36110</v>
      </c>
      <c r="B139" s="4" t="s">
        <v>30</v>
      </c>
      <c r="C139" s="4">
        <v>0</v>
      </c>
    </row>
    <row r="140" spans="1:3" ht="17.45" customHeight="1">
      <c r="A140" s="4">
        <v>36120</v>
      </c>
      <c r="B140" s="4" t="s">
        <v>187</v>
      </c>
      <c r="C140" s="4">
        <v>0</v>
      </c>
    </row>
    <row r="141" spans="1:3" ht="17.45" customHeight="1">
      <c r="A141" s="4">
        <v>36130</v>
      </c>
      <c r="B141" s="4" t="s">
        <v>188</v>
      </c>
      <c r="C141" s="4">
        <v>0</v>
      </c>
    </row>
    <row r="142" spans="1:3" ht="17.45" customHeight="1">
      <c r="A142" s="4">
        <v>37100</v>
      </c>
      <c r="B142" s="4" t="s">
        <v>101</v>
      </c>
      <c r="C142" s="4">
        <v>0</v>
      </c>
    </row>
    <row r="143" spans="1:3" ht="17.45" customHeight="1">
      <c r="A143" s="4">
        <v>51100</v>
      </c>
      <c r="B143" s="4" t="s">
        <v>273</v>
      </c>
      <c r="C143" s="4">
        <v>10</v>
      </c>
    </row>
    <row r="144" spans="1:3" ht="17.45" customHeight="1">
      <c r="A144" s="4">
        <v>51200</v>
      </c>
      <c r="B144" s="4" t="s">
        <v>274</v>
      </c>
      <c r="C144" s="4">
        <v>10</v>
      </c>
    </row>
    <row r="145" spans="1:3" ht="17.45" customHeight="1">
      <c r="A145" s="4">
        <v>51300</v>
      </c>
      <c r="B145" s="4" t="s">
        <v>275</v>
      </c>
      <c r="C145" s="4">
        <v>10</v>
      </c>
    </row>
    <row r="146" spans="1:3" ht="17.45" customHeight="1">
      <c r="A146" s="4">
        <v>52100</v>
      </c>
      <c r="B146" s="4" t="s">
        <v>276</v>
      </c>
      <c r="C146" s="4">
        <v>10</v>
      </c>
    </row>
    <row r="147" spans="1:3" ht="17.45" customHeight="1">
      <c r="A147" s="4">
        <v>52200</v>
      </c>
      <c r="B147" s="4" t="s">
        <v>277</v>
      </c>
      <c r="C147" s="4">
        <v>10</v>
      </c>
    </row>
    <row r="148" spans="1:3" ht="17.45" customHeight="1">
      <c r="A148" s="4">
        <v>52300</v>
      </c>
      <c r="B148" s="4" t="s">
        <v>278</v>
      </c>
      <c r="C148" s="4">
        <v>10</v>
      </c>
    </row>
    <row r="149" spans="1:3" ht="17.45" customHeight="1">
      <c r="A149" s="4">
        <v>56100</v>
      </c>
      <c r="B149" s="4" t="s">
        <v>189</v>
      </c>
      <c r="C149" s="4">
        <v>0</v>
      </c>
    </row>
    <row r="150" spans="1:3" ht="17.45" customHeight="1">
      <c r="A150" s="4">
        <v>56200</v>
      </c>
      <c r="B150" s="4" t="s">
        <v>279</v>
      </c>
      <c r="C150" s="4">
        <v>40</v>
      </c>
    </row>
    <row r="151" spans="1:3" ht="17.45" customHeight="1">
      <c r="A151" s="4">
        <v>56300</v>
      </c>
      <c r="B151" s="4" t="s">
        <v>280</v>
      </c>
      <c r="C151" s="4">
        <v>40</v>
      </c>
    </row>
    <row r="152" spans="1:3" ht="17.45" customHeight="1">
      <c r="A152" s="4">
        <v>56400</v>
      </c>
      <c r="B152" s="4" t="s">
        <v>281</v>
      </c>
      <c r="C152" s="4">
        <v>40</v>
      </c>
    </row>
    <row r="153" spans="1:3" ht="17.45" customHeight="1">
      <c r="A153" s="4">
        <v>56500</v>
      </c>
      <c r="B153" s="4" t="s">
        <v>190</v>
      </c>
      <c r="C153" s="4">
        <v>0</v>
      </c>
    </row>
    <row r="154" spans="1:3" ht="17.45" customHeight="1">
      <c r="A154" s="4">
        <v>56600</v>
      </c>
      <c r="B154" s="4" t="s">
        <v>191</v>
      </c>
      <c r="C154" s="4">
        <v>0</v>
      </c>
    </row>
    <row r="155" spans="1:3" ht="17.45" customHeight="1">
      <c r="A155" s="4">
        <v>57100</v>
      </c>
      <c r="B155" s="4" t="s">
        <v>282</v>
      </c>
      <c r="C155" s="4">
        <v>0</v>
      </c>
    </row>
    <row r="156" spans="1:3" ht="17.45" customHeight="1">
      <c r="A156" s="4">
        <v>57400</v>
      </c>
      <c r="B156" s="4" t="s">
        <v>283</v>
      </c>
      <c r="C156" s="4">
        <v>0</v>
      </c>
    </row>
    <row r="157" spans="1:3" ht="17.45" customHeight="1">
      <c r="A157" s="4">
        <v>57500</v>
      </c>
      <c r="B157" s="4" t="s">
        <v>284</v>
      </c>
      <c r="C157" s="4">
        <v>0</v>
      </c>
    </row>
    <row r="158" spans="1:3" ht="17.45" customHeight="1">
      <c r="A158" s="4">
        <v>61111</v>
      </c>
      <c r="B158" s="4" t="s">
        <v>285</v>
      </c>
      <c r="C158" s="4">
        <v>0</v>
      </c>
    </row>
    <row r="159" spans="1:3" ht="17.45" customHeight="1">
      <c r="A159" s="4">
        <v>61112</v>
      </c>
      <c r="B159" s="4" t="s">
        <v>286</v>
      </c>
      <c r="C159" s="4">
        <v>0</v>
      </c>
    </row>
    <row r="160" spans="1:3" ht="17.45" customHeight="1">
      <c r="A160" s="4">
        <v>61120</v>
      </c>
      <c r="B160" s="4" t="s">
        <v>31</v>
      </c>
      <c r="C160" s="4">
        <v>0</v>
      </c>
    </row>
    <row r="161" spans="1:3" ht="17.45" customHeight="1">
      <c r="A161" s="4">
        <v>61130</v>
      </c>
      <c r="B161" s="4" t="s">
        <v>102</v>
      </c>
      <c r="C161" s="4">
        <v>0</v>
      </c>
    </row>
    <row r="162" spans="1:3" ht="17.45" customHeight="1">
      <c r="A162" s="4">
        <v>61141</v>
      </c>
      <c r="B162" s="4" t="s">
        <v>287</v>
      </c>
      <c r="C162" s="4">
        <v>0</v>
      </c>
    </row>
    <row r="163" spans="1:3" ht="17.45" customHeight="1">
      <c r="A163" s="4">
        <v>61142</v>
      </c>
      <c r="B163" s="4" t="s">
        <v>192</v>
      </c>
      <c r="C163" s="4">
        <v>0</v>
      </c>
    </row>
    <row r="164" spans="1:3" ht="17.45" customHeight="1">
      <c r="A164" s="4">
        <v>61152</v>
      </c>
      <c r="B164" s="4" t="s">
        <v>193</v>
      </c>
      <c r="C164" s="4">
        <v>0</v>
      </c>
    </row>
    <row r="165" spans="1:3" ht="17.45" customHeight="1">
      <c r="A165" s="4">
        <v>61159</v>
      </c>
      <c r="B165" s="4" t="s">
        <v>87</v>
      </c>
      <c r="C165" s="4">
        <v>60</v>
      </c>
    </row>
    <row r="166" spans="1:3" ht="17.45" customHeight="1">
      <c r="A166" s="4">
        <v>61160</v>
      </c>
      <c r="B166" s="4" t="s">
        <v>32</v>
      </c>
      <c r="C166" s="4">
        <v>0</v>
      </c>
    </row>
    <row r="167" spans="1:3" ht="17.45" customHeight="1">
      <c r="A167" s="4">
        <v>61170</v>
      </c>
      <c r="B167" s="4" t="s">
        <v>408</v>
      </c>
      <c r="C167" s="4">
        <v>0</v>
      </c>
    </row>
    <row r="168" spans="1:3" ht="17.45" customHeight="1">
      <c r="A168" s="4">
        <v>62101</v>
      </c>
      <c r="B168" s="4" t="s">
        <v>290</v>
      </c>
      <c r="C168" s="4">
        <v>40</v>
      </c>
    </row>
    <row r="169" spans="1:3" ht="17.45" customHeight="1">
      <c r="A169" s="4">
        <v>62111</v>
      </c>
      <c r="B169" s="4" t="s">
        <v>196</v>
      </c>
      <c r="C169" s="4">
        <v>40</v>
      </c>
    </row>
    <row r="170" spans="1:3" ht="17.45" customHeight="1">
      <c r="A170" s="4">
        <v>62121</v>
      </c>
      <c r="B170" s="4" t="s">
        <v>296</v>
      </c>
      <c r="C170" s="4">
        <v>40</v>
      </c>
    </row>
    <row r="171" spans="1:3" ht="17.45" customHeight="1">
      <c r="A171" s="4">
        <v>62131</v>
      </c>
      <c r="B171" s="4" t="s">
        <v>297</v>
      </c>
      <c r="C171" s="4">
        <v>40</v>
      </c>
    </row>
    <row r="172" spans="1:3" ht="17.45" customHeight="1">
      <c r="A172" s="4">
        <v>62141</v>
      </c>
      <c r="B172" s="4" t="s">
        <v>88</v>
      </c>
      <c r="C172" s="4">
        <v>40</v>
      </c>
    </row>
    <row r="173" spans="1:3" ht="17.45" customHeight="1">
      <c r="A173" s="4">
        <v>62151</v>
      </c>
      <c r="B173" s="4" t="s">
        <v>33</v>
      </c>
      <c r="C173" s="4">
        <v>40</v>
      </c>
    </row>
    <row r="174" spans="1:3" ht="17.45" customHeight="1">
      <c r="A174" s="4">
        <v>62161</v>
      </c>
      <c r="B174" s="4" t="s">
        <v>41</v>
      </c>
      <c r="C174" s="4">
        <v>40</v>
      </c>
    </row>
    <row r="175" spans="1:3" ht="17.45" customHeight="1">
      <c r="A175" s="4">
        <v>62171</v>
      </c>
      <c r="B175" s="4" t="s">
        <v>291</v>
      </c>
      <c r="C175" s="4">
        <v>40</v>
      </c>
    </row>
    <row r="176" spans="1:3" ht="17.45" customHeight="1">
      <c r="A176" s="4">
        <v>62181</v>
      </c>
      <c r="B176" s="4" t="s">
        <v>116</v>
      </c>
      <c r="C176" s="4">
        <v>40</v>
      </c>
    </row>
    <row r="177" spans="1:3" ht="17.45" customHeight="1">
      <c r="A177" s="4">
        <v>62191</v>
      </c>
      <c r="B177" s="4" t="s">
        <v>292</v>
      </c>
      <c r="C177" s="4">
        <v>40</v>
      </c>
    </row>
    <row r="178" spans="1:3" ht="17.45" customHeight="1">
      <c r="A178" s="4">
        <v>62201</v>
      </c>
      <c r="B178" s="4" t="s">
        <v>35</v>
      </c>
      <c r="C178" s="4">
        <v>40</v>
      </c>
    </row>
    <row r="179" spans="1:3" ht="17.45" customHeight="1">
      <c r="A179" s="4">
        <v>62211</v>
      </c>
      <c r="B179" s="4" t="s">
        <v>294</v>
      </c>
      <c r="C179" s="4">
        <v>40</v>
      </c>
    </row>
    <row r="180" spans="1:3" ht="17.45" customHeight="1">
      <c r="A180" s="4">
        <v>62221</v>
      </c>
      <c r="B180" s="4" t="s">
        <v>194</v>
      </c>
      <c r="C180" s="4">
        <v>60</v>
      </c>
    </row>
    <row r="181" spans="1:3" ht="17.45" customHeight="1">
      <c r="A181" s="4">
        <v>62231</v>
      </c>
      <c r="B181" s="4" t="s">
        <v>40</v>
      </c>
      <c r="C181" s="4">
        <v>40</v>
      </c>
    </row>
    <row r="182" spans="1:3" ht="17.45" customHeight="1">
      <c r="A182" s="4">
        <v>62241</v>
      </c>
      <c r="B182" s="4" t="s">
        <v>295</v>
      </c>
      <c r="C182" s="4">
        <v>40</v>
      </c>
    </row>
    <row r="183" spans="1:3" ht="17.45" customHeight="1">
      <c r="A183" s="4">
        <v>62251</v>
      </c>
      <c r="B183" s="4" t="s">
        <v>34</v>
      </c>
      <c r="C183" s="4">
        <v>40</v>
      </c>
    </row>
    <row r="184" spans="1:3" ht="17.45" customHeight="1">
      <c r="A184" s="4">
        <v>62261</v>
      </c>
      <c r="B184" s="4" t="s">
        <v>37</v>
      </c>
      <c r="C184" s="4">
        <v>0</v>
      </c>
    </row>
    <row r="185" spans="1:3" ht="17.45" customHeight="1">
      <c r="A185" s="4">
        <v>62271</v>
      </c>
      <c r="B185" s="4" t="s">
        <v>293</v>
      </c>
      <c r="C185" s="4">
        <v>0</v>
      </c>
    </row>
    <row r="186" spans="1:3" ht="17.45" customHeight="1">
      <c r="A186" s="4">
        <v>62281</v>
      </c>
      <c r="B186" s="4" t="s">
        <v>289</v>
      </c>
      <c r="C186" s="4">
        <v>40</v>
      </c>
    </row>
    <row r="187" spans="1:3" ht="17.45" customHeight="1">
      <c r="A187" s="4">
        <v>62291</v>
      </c>
      <c r="B187" s="4" t="s">
        <v>195</v>
      </c>
      <c r="C187" s="4">
        <v>40</v>
      </c>
    </row>
    <row r="188" spans="1:3" ht="17.45" customHeight="1">
      <c r="A188" s="4">
        <v>62301</v>
      </c>
      <c r="B188" s="4" t="s">
        <v>36</v>
      </c>
      <c r="C188" s="4">
        <v>0</v>
      </c>
    </row>
    <row r="189" spans="1:3" ht="17.45" customHeight="1">
      <c r="A189" s="4">
        <v>62311</v>
      </c>
      <c r="B189" s="4" t="s">
        <v>117</v>
      </c>
      <c r="C189" s="4">
        <v>40</v>
      </c>
    </row>
    <row r="190" spans="1:3" ht="17.45" customHeight="1">
      <c r="A190" s="4">
        <v>62321</v>
      </c>
      <c r="B190" s="4" t="s">
        <v>90</v>
      </c>
      <c r="C190" s="4">
        <v>40</v>
      </c>
    </row>
    <row r="191" spans="1:3" ht="17.45" customHeight="1">
      <c r="A191" s="4">
        <v>62331</v>
      </c>
      <c r="B191" s="4" t="s">
        <v>89</v>
      </c>
      <c r="C191" s="4">
        <v>0</v>
      </c>
    </row>
    <row r="192" spans="1:3" ht="17.45" customHeight="1">
      <c r="A192" s="4">
        <v>62341</v>
      </c>
      <c r="B192" s="4" t="s">
        <v>39</v>
      </c>
      <c r="C192" s="4">
        <v>10</v>
      </c>
    </row>
    <row r="193" spans="1:3" ht="17.45" customHeight="1">
      <c r="A193" s="4">
        <v>62351</v>
      </c>
      <c r="B193" s="4" t="s">
        <v>197</v>
      </c>
      <c r="C193" s="4">
        <v>0</v>
      </c>
    </row>
    <row r="194" spans="1:3" ht="17.45" customHeight="1">
      <c r="A194" s="4">
        <v>62361</v>
      </c>
      <c r="B194" s="4" t="s">
        <v>298</v>
      </c>
      <c r="C194" s="4">
        <v>0</v>
      </c>
    </row>
    <row r="195" spans="1:3" ht="17.45" customHeight="1">
      <c r="A195" s="4">
        <v>62371</v>
      </c>
      <c r="B195" s="4" t="s">
        <v>38</v>
      </c>
      <c r="C195" s="4">
        <v>0</v>
      </c>
    </row>
    <row r="196" spans="1:3" ht="17.45" customHeight="1">
      <c r="A196" s="4">
        <v>62381</v>
      </c>
      <c r="B196" s="4" t="s">
        <v>198</v>
      </c>
      <c r="C196" s="4">
        <v>0</v>
      </c>
    </row>
    <row r="197" spans="1:3" ht="17.45" customHeight="1">
      <c r="A197" s="4">
        <v>63111</v>
      </c>
      <c r="B197" s="4" t="s">
        <v>200</v>
      </c>
      <c r="C197" s="4">
        <v>0</v>
      </c>
    </row>
    <row r="198" spans="1:3" ht="17.45" customHeight="1">
      <c r="A198" s="4">
        <v>63112</v>
      </c>
      <c r="B198" s="4" t="s">
        <v>201</v>
      </c>
      <c r="C198" s="4">
        <v>0</v>
      </c>
    </row>
    <row r="199" spans="1:3" ht="17.45" customHeight="1">
      <c r="A199" s="4">
        <v>63113</v>
      </c>
      <c r="B199" s="4" t="s">
        <v>202</v>
      </c>
      <c r="C199" s="4">
        <v>0</v>
      </c>
    </row>
    <row r="200" spans="1:3" ht="17.45" customHeight="1">
      <c r="A200" s="4">
        <v>63114</v>
      </c>
      <c r="B200" s="4" t="s">
        <v>203</v>
      </c>
      <c r="C200" s="4">
        <v>0</v>
      </c>
    </row>
    <row r="201" spans="1:3" ht="17.45" customHeight="1">
      <c r="A201" s="4">
        <v>63115</v>
      </c>
      <c r="B201" s="4" t="s">
        <v>204</v>
      </c>
      <c r="C201" s="4">
        <v>0</v>
      </c>
    </row>
    <row r="202" spans="1:3" ht="17.45" customHeight="1">
      <c r="A202" s="4">
        <v>63116</v>
      </c>
      <c r="B202" s="4" t="s">
        <v>199</v>
      </c>
      <c r="C202" s="4">
        <v>0</v>
      </c>
    </row>
    <row r="203" spans="1:3" ht="17.45" customHeight="1">
      <c r="A203" s="4">
        <v>63117</v>
      </c>
      <c r="B203" s="4" t="s">
        <v>205</v>
      </c>
      <c r="C203" s="4">
        <v>0</v>
      </c>
    </row>
    <row r="204" spans="1:3" ht="17.45" customHeight="1">
      <c r="A204" s="4">
        <v>63120</v>
      </c>
      <c r="B204" s="4" t="s">
        <v>206</v>
      </c>
      <c r="C204" s="4">
        <v>0</v>
      </c>
    </row>
    <row r="205" spans="1:3" ht="17.45" customHeight="1">
      <c r="A205" s="4">
        <v>63131</v>
      </c>
      <c r="B205" s="4" t="s">
        <v>207</v>
      </c>
      <c r="C205" s="4">
        <v>0</v>
      </c>
    </row>
    <row r="206" spans="1:3" ht="17.45" customHeight="1">
      <c r="A206" s="4">
        <v>63132</v>
      </c>
      <c r="B206" s="4" t="s">
        <v>208</v>
      </c>
      <c r="C206" s="4">
        <v>0</v>
      </c>
    </row>
    <row r="207" spans="1:3" ht="17.45" customHeight="1">
      <c r="A207" s="4">
        <v>63133</v>
      </c>
      <c r="B207" s="4" t="s">
        <v>209</v>
      </c>
      <c r="C207" s="4">
        <v>0</v>
      </c>
    </row>
    <row r="208" spans="1:3" ht="17.45" customHeight="1">
      <c r="A208" s="4">
        <v>63134</v>
      </c>
      <c r="B208" s="4" t="s">
        <v>210</v>
      </c>
      <c r="C208" s="4">
        <v>0</v>
      </c>
    </row>
    <row r="209" spans="1:3" ht="17.45" customHeight="1">
      <c r="A209" s="4">
        <v>71110</v>
      </c>
      <c r="B209" s="4" t="s">
        <v>211</v>
      </c>
      <c r="C209" s="4">
        <v>30</v>
      </c>
    </row>
    <row r="210" spans="1:3" ht="17.45" customHeight="1">
      <c r="A210" s="4">
        <v>71120</v>
      </c>
      <c r="B210" s="4" t="s">
        <v>42</v>
      </c>
      <c r="C210" s="4">
        <v>0</v>
      </c>
    </row>
    <row r="211" spans="1:3" ht="17.45" customHeight="1">
      <c r="A211" s="4">
        <v>71130</v>
      </c>
      <c r="B211" s="4" t="s">
        <v>299</v>
      </c>
      <c r="C211" s="4">
        <v>40</v>
      </c>
    </row>
    <row r="212" spans="1:3" ht="17.45" customHeight="1">
      <c r="A212" s="4">
        <v>71140</v>
      </c>
      <c r="B212" s="4" t="s">
        <v>212</v>
      </c>
      <c r="C212" s="4">
        <v>0</v>
      </c>
    </row>
    <row r="213" spans="1:3" ht="17.45" customHeight="1">
      <c r="A213" s="4">
        <v>71290</v>
      </c>
      <c r="B213" s="4" t="s">
        <v>213</v>
      </c>
      <c r="C213" s="4">
        <v>10</v>
      </c>
    </row>
    <row r="214" spans="1:3" ht="17.45" customHeight="1">
      <c r="A214" s="4">
        <v>72110</v>
      </c>
      <c r="B214" s="4" t="s">
        <v>214</v>
      </c>
      <c r="C214" s="4">
        <v>60</v>
      </c>
    </row>
    <row r="215" spans="1:3" ht="17.45" customHeight="1">
      <c r="A215" s="4">
        <v>72120</v>
      </c>
      <c r="B215" s="4" t="s">
        <v>409</v>
      </c>
      <c r="C215" s="4">
        <v>0</v>
      </c>
    </row>
    <row r="216" spans="1:3" ht="17.45" customHeight="1">
      <c r="A216" s="4">
        <v>72130</v>
      </c>
      <c r="B216" s="4" t="s">
        <v>410</v>
      </c>
      <c r="C216" s="4">
        <v>0</v>
      </c>
    </row>
    <row r="217" spans="1:3" ht="17.45" customHeight="1">
      <c r="A217" s="4">
        <v>72190</v>
      </c>
      <c r="B217" s="4" t="s">
        <v>118</v>
      </c>
      <c r="C217" s="4">
        <v>40</v>
      </c>
    </row>
    <row r="218" spans="1:3" ht="17.45" customHeight="1">
      <c r="A218" s="4">
        <v>81110</v>
      </c>
      <c r="B218" s="4" t="s">
        <v>215</v>
      </c>
      <c r="C218" s="4">
        <v>10</v>
      </c>
    </row>
    <row r="219" spans="1:3" ht="17.45" customHeight="1">
      <c r="A219" s="4">
        <v>81120</v>
      </c>
      <c r="B219" s="4" t="s">
        <v>43</v>
      </c>
      <c r="C219" s="4">
        <v>0</v>
      </c>
    </row>
    <row r="220" spans="1:3" ht="17.45" customHeight="1">
      <c r="A220" s="4">
        <v>81190</v>
      </c>
      <c r="B220" s="4" t="s">
        <v>44</v>
      </c>
      <c r="C220" s="4">
        <v>0</v>
      </c>
    </row>
    <row r="221" spans="1:3" ht="17.45" customHeight="1">
      <c r="A221" s="4">
        <v>82110</v>
      </c>
      <c r="B221" s="4" t="s">
        <v>216</v>
      </c>
      <c r="C221" s="4">
        <v>10</v>
      </c>
    </row>
    <row r="222" spans="1:3" ht="17.45" customHeight="1">
      <c r="A222" s="4">
        <v>82120</v>
      </c>
      <c r="B222" s="4" t="s">
        <v>91</v>
      </c>
      <c r="C222" s="4">
        <v>0</v>
      </c>
    </row>
    <row r="223" spans="1:3" ht="17.45" customHeight="1">
      <c r="A223" s="4">
        <v>82190</v>
      </c>
      <c r="B223" s="4" t="s">
        <v>45</v>
      </c>
      <c r="C223" s="4">
        <v>0</v>
      </c>
    </row>
    <row r="224" spans="1:3" ht="17.45" customHeight="1">
      <c r="A224" s="4">
        <v>83100</v>
      </c>
      <c r="B224" s="4" t="s">
        <v>217</v>
      </c>
      <c r="C224" s="4">
        <v>0</v>
      </c>
    </row>
    <row r="225" spans="1:3" ht="17.45" customHeight="1">
      <c r="A225" s="4">
        <v>83200</v>
      </c>
      <c r="B225" s="4" t="s">
        <v>218</v>
      </c>
      <c r="C225" s="4">
        <v>0</v>
      </c>
    </row>
    <row r="226" spans="1:3" ht="17.45" customHeight="1">
      <c r="A226" s="4">
        <v>83300</v>
      </c>
      <c r="B226" s="4" t="s">
        <v>103</v>
      </c>
      <c r="C226" s="4">
        <v>0</v>
      </c>
    </row>
    <row r="227" spans="1:3" ht="17.45" customHeight="1">
      <c r="A227" s="4">
        <v>83400</v>
      </c>
      <c r="B227" s="4" t="s">
        <v>219</v>
      </c>
      <c r="C227" s="4">
        <v>0</v>
      </c>
    </row>
    <row r="228" spans="1:3" ht="17.45" customHeight="1">
      <c r="A228" s="4">
        <v>83700</v>
      </c>
      <c r="B228" s="4" t="s">
        <v>46</v>
      </c>
      <c r="C228" s="4">
        <v>0</v>
      </c>
    </row>
    <row r="229" spans="1:3" ht="17.45" customHeight="1">
      <c r="A229" s="4">
        <v>91200</v>
      </c>
      <c r="B229" s="4" t="s">
        <v>300</v>
      </c>
      <c r="C229" s="4">
        <v>0</v>
      </c>
    </row>
    <row r="230" spans="1:3" ht="17.45" customHeight="1">
      <c r="A230" s="4">
        <v>91300</v>
      </c>
      <c r="B230" s="4" t="s">
        <v>301</v>
      </c>
      <c r="C230" s="4">
        <v>40</v>
      </c>
    </row>
    <row r="231" spans="1:3" ht="17.45" customHeight="1">
      <c r="A231" s="4">
        <v>91400</v>
      </c>
      <c r="B231" s="4" t="s">
        <v>302</v>
      </c>
      <c r="C231" s="4">
        <v>0</v>
      </c>
    </row>
    <row r="232" spans="1:3" ht="17.45" customHeight="1">
      <c r="A232" s="4">
        <v>92111</v>
      </c>
      <c r="B232" s="4" t="s">
        <v>303</v>
      </c>
      <c r="C232" s="4">
        <v>0</v>
      </c>
    </row>
    <row r="233" spans="1:3" ht="17.45" customHeight="1">
      <c r="A233" s="4">
        <v>92112</v>
      </c>
      <c r="B233" s="4" t="s">
        <v>304</v>
      </c>
      <c r="C233" s="4">
        <v>0</v>
      </c>
    </row>
    <row r="234" spans="1:3" ht="17.45" customHeight="1">
      <c r="A234" s="4">
        <v>92120</v>
      </c>
      <c r="B234" s="4" t="s">
        <v>305</v>
      </c>
      <c r="C234" s="4">
        <v>0</v>
      </c>
    </row>
    <row r="235" spans="1:3" ht="17.45" customHeight="1">
      <c r="A235" s="4">
        <v>92130</v>
      </c>
      <c r="B235" s="4" t="s">
        <v>306</v>
      </c>
      <c r="C235" s="4">
        <v>0</v>
      </c>
    </row>
    <row r="236" spans="1:3" ht="17.45" customHeight="1">
      <c r="A236" s="4">
        <v>92141</v>
      </c>
      <c r="B236" s="4" t="s">
        <v>308</v>
      </c>
      <c r="C236" s="4">
        <v>0</v>
      </c>
    </row>
    <row r="237" spans="1:3" ht="17.45" customHeight="1">
      <c r="A237" s="4">
        <v>92142</v>
      </c>
      <c r="B237" s="4" t="s">
        <v>309</v>
      </c>
      <c r="C237" s="4">
        <v>0</v>
      </c>
    </row>
    <row r="238" spans="1:3" ht="17.45" customHeight="1">
      <c r="A238" s="4">
        <v>92151</v>
      </c>
      <c r="B238" s="4" t="s">
        <v>310</v>
      </c>
      <c r="C238" s="4">
        <v>0</v>
      </c>
    </row>
    <row r="239" spans="1:3" ht="17.45" customHeight="1">
      <c r="A239" s="4">
        <v>92152</v>
      </c>
      <c r="B239" s="4" t="s">
        <v>311</v>
      </c>
      <c r="C239" s="4">
        <v>60</v>
      </c>
    </row>
    <row r="240" spans="1:3" ht="17.45" customHeight="1">
      <c r="A240" s="4">
        <v>92160</v>
      </c>
      <c r="B240" s="4" t="s">
        <v>307</v>
      </c>
      <c r="C240" s="4">
        <v>0</v>
      </c>
    </row>
    <row r="241" spans="1:3" ht="17.45" customHeight="1">
      <c r="A241" s="4">
        <v>92170</v>
      </c>
      <c r="B241" s="4" t="s">
        <v>411</v>
      </c>
      <c r="C241" s="4">
        <v>0</v>
      </c>
    </row>
    <row r="242" spans="1:3" ht="17.45" customHeight="1">
      <c r="A242" s="4">
        <v>93100</v>
      </c>
      <c r="B242" s="4" t="s">
        <v>288</v>
      </c>
      <c r="C242" s="4">
        <v>60</v>
      </c>
    </row>
    <row r="243" spans="1:3" ht="17.45" customHeight="1">
      <c r="A243" s="4">
        <v>94110</v>
      </c>
      <c r="B243" s="4" t="s">
        <v>316</v>
      </c>
      <c r="C243" s="4">
        <v>40</v>
      </c>
    </row>
    <row r="244" spans="1:3" ht="17.45" customHeight="1">
      <c r="A244" s="4">
        <v>94120</v>
      </c>
      <c r="B244" s="4" t="s">
        <v>315</v>
      </c>
      <c r="C244" s="4">
        <v>0</v>
      </c>
    </row>
    <row r="245" spans="1:3" ht="17.45" customHeight="1">
      <c r="A245" s="4">
        <v>94130</v>
      </c>
      <c r="B245" s="4" t="s">
        <v>330</v>
      </c>
      <c r="C245" s="4">
        <v>40</v>
      </c>
    </row>
    <row r="246" spans="1:3" ht="17.45" customHeight="1">
      <c r="A246" s="4">
        <v>94140</v>
      </c>
      <c r="B246" s="4" t="s">
        <v>331</v>
      </c>
      <c r="C246" s="4">
        <v>40</v>
      </c>
    </row>
    <row r="247" spans="1:3" ht="17.45" customHeight="1">
      <c r="A247" s="4">
        <v>94150</v>
      </c>
      <c r="B247" s="4" t="s">
        <v>314</v>
      </c>
      <c r="C247" s="4">
        <v>0</v>
      </c>
    </row>
    <row r="248" spans="1:3" ht="17.45" customHeight="1">
      <c r="A248" s="4">
        <v>94160</v>
      </c>
      <c r="B248" s="4" t="s">
        <v>332</v>
      </c>
      <c r="C248" s="4">
        <v>40</v>
      </c>
    </row>
    <row r="249" spans="1:3" ht="17.45" customHeight="1">
      <c r="A249" s="4">
        <v>94170</v>
      </c>
      <c r="B249" s="4" t="s">
        <v>318</v>
      </c>
      <c r="C249" s="4">
        <v>40</v>
      </c>
    </row>
    <row r="250" spans="1:3" ht="17.45" customHeight="1">
      <c r="A250" s="4">
        <v>94180</v>
      </c>
      <c r="B250" s="4" t="s">
        <v>317</v>
      </c>
      <c r="C250" s="4">
        <v>40</v>
      </c>
    </row>
    <row r="251" spans="1:3" ht="17.45" customHeight="1">
      <c r="A251" s="4">
        <v>94190</v>
      </c>
      <c r="B251" s="4" t="s">
        <v>326</v>
      </c>
      <c r="C251" s="4">
        <v>40</v>
      </c>
    </row>
    <row r="252" spans="1:3" ht="17.45" customHeight="1">
      <c r="A252" s="4">
        <v>94200</v>
      </c>
      <c r="B252" s="4" t="s">
        <v>321</v>
      </c>
      <c r="C252" s="4">
        <v>40</v>
      </c>
    </row>
    <row r="253" spans="1:3" ht="17.45" customHeight="1">
      <c r="A253" s="4">
        <v>94210</v>
      </c>
      <c r="B253" s="4" t="s">
        <v>325</v>
      </c>
      <c r="C253" s="4">
        <v>40</v>
      </c>
    </row>
    <row r="254" spans="1:3" ht="17.45" customHeight="1">
      <c r="A254" s="4">
        <v>94220</v>
      </c>
      <c r="B254" s="4" t="s">
        <v>324</v>
      </c>
      <c r="C254" s="4">
        <v>40</v>
      </c>
    </row>
    <row r="255" spans="1:3" ht="17.45" customHeight="1">
      <c r="A255" s="4">
        <v>94230</v>
      </c>
      <c r="B255" s="4" t="s">
        <v>323</v>
      </c>
      <c r="C255" s="4">
        <v>0</v>
      </c>
    </row>
    <row r="256" spans="1:3" ht="17.45" customHeight="1">
      <c r="A256" s="4">
        <v>94240</v>
      </c>
      <c r="B256" s="4" t="s">
        <v>320</v>
      </c>
      <c r="C256" s="4">
        <v>40</v>
      </c>
    </row>
    <row r="257" spans="1:3" ht="17.45" customHeight="1">
      <c r="A257" s="4">
        <v>94250</v>
      </c>
      <c r="B257" s="4" t="s">
        <v>329</v>
      </c>
      <c r="C257" s="4">
        <v>40</v>
      </c>
    </row>
    <row r="258" spans="1:3" ht="17.45" customHeight="1">
      <c r="A258" s="4">
        <v>94260</v>
      </c>
      <c r="B258" s="4" t="s">
        <v>327</v>
      </c>
      <c r="C258" s="4">
        <v>40</v>
      </c>
    </row>
    <row r="259" spans="1:3" ht="17.45" customHeight="1">
      <c r="A259" s="4">
        <v>94270</v>
      </c>
      <c r="B259" s="4" t="s">
        <v>333</v>
      </c>
      <c r="C259" s="4">
        <v>40</v>
      </c>
    </row>
    <row r="260" spans="1:3" ht="17.45" customHeight="1">
      <c r="A260" s="4">
        <v>94280</v>
      </c>
      <c r="B260" s="4" t="s">
        <v>322</v>
      </c>
      <c r="C260" s="4">
        <v>40</v>
      </c>
    </row>
    <row r="261" spans="1:3" ht="17.45" customHeight="1">
      <c r="A261" s="4">
        <v>94290</v>
      </c>
      <c r="B261" s="4" t="s">
        <v>313</v>
      </c>
      <c r="C261" s="4">
        <v>40</v>
      </c>
    </row>
    <row r="262" spans="1:3" ht="17.45" customHeight="1">
      <c r="A262" s="4">
        <v>94300</v>
      </c>
      <c r="B262" s="4" t="s">
        <v>312</v>
      </c>
      <c r="C262" s="4">
        <v>40</v>
      </c>
    </row>
    <row r="263" spans="1:3" ht="17.45" customHeight="1">
      <c r="A263" s="4">
        <v>94310</v>
      </c>
      <c r="B263" s="4" t="s">
        <v>319</v>
      </c>
      <c r="C263" s="4">
        <v>40</v>
      </c>
    </row>
    <row r="264" spans="1:3" ht="17.45" customHeight="1">
      <c r="A264" s="4">
        <v>94320</v>
      </c>
      <c r="B264" s="4" t="s">
        <v>334</v>
      </c>
      <c r="C264" s="4">
        <v>40</v>
      </c>
    </row>
    <row r="265" spans="1:3" ht="17.45" customHeight="1">
      <c r="A265" s="4">
        <v>94330</v>
      </c>
      <c r="B265" s="4" t="s">
        <v>412</v>
      </c>
      <c r="C265" s="4">
        <v>40</v>
      </c>
    </row>
    <row r="266" spans="1:3" ht="17.45" customHeight="1">
      <c r="A266" s="4">
        <v>94340</v>
      </c>
      <c r="B266" s="4" t="s">
        <v>328</v>
      </c>
      <c r="C266" s="4">
        <v>40</v>
      </c>
    </row>
    <row r="267" spans="1:3" ht="17.45" customHeight="1">
      <c r="A267" s="4">
        <v>95111</v>
      </c>
      <c r="B267" s="4" t="s">
        <v>335</v>
      </c>
      <c r="C267" s="4">
        <v>0</v>
      </c>
    </row>
    <row r="268" spans="1:3" ht="17.45" customHeight="1">
      <c r="A268" s="4">
        <v>95112</v>
      </c>
      <c r="B268" s="4" t="s">
        <v>336</v>
      </c>
      <c r="C268" s="4">
        <v>0</v>
      </c>
    </row>
    <row r="269" spans="1:3" ht="17.45" customHeight="1">
      <c r="A269" s="4">
        <v>95113</v>
      </c>
      <c r="B269" s="4" t="s">
        <v>337</v>
      </c>
      <c r="C269" s="4">
        <v>0</v>
      </c>
    </row>
    <row r="270" spans="1:3" ht="17.45" customHeight="1">
      <c r="A270" s="4">
        <v>95114</v>
      </c>
      <c r="B270" s="4" t="s">
        <v>338</v>
      </c>
      <c r="C270" s="4">
        <v>0</v>
      </c>
    </row>
    <row r="271" spans="1:3" ht="17.45" customHeight="1">
      <c r="A271" s="4">
        <v>95115</v>
      </c>
      <c r="B271" s="4" t="s">
        <v>339</v>
      </c>
      <c r="C271" s="4">
        <v>0</v>
      </c>
    </row>
    <row r="272" spans="1:3" ht="17.45" customHeight="1">
      <c r="A272" s="4">
        <v>95116</v>
      </c>
      <c r="B272" s="4" t="s">
        <v>340</v>
      </c>
      <c r="C272" s="4">
        <v>0</v>
      </c>
    </row>
    <row r="273" spans="1:3" ht="17.45" customHeight="1">
      <c r="A273" s="4">
        <v>95117</v>
      </c>
      <c r="B273" s="4" t="s">
        <v>341</v>
      </c>
      <c r="C273" s="4">
        <v>0</v>
      </c>
    </row>
    <row r="274" spans="1:3" ht="17.45" customHeight="1">
      <c r="A274" s="4">
        <v>95120</v>
      </c>
      <c r="B274" s="4" t="s">
        <v>342</v>
      </c>
      <c r="C274" s="4">
        <v>0</v>
      </c>
    </row>
    <row r="275" spans="1:3" ht="17.45" customHeight="1">
      <c r="A275" s="4">
        <v>95131</v>
      </c>
      <c r="B275" s="4" t="s">
        <v>343</v>
      </c>
      <c r="C275" s="4">
        <v>0</v>
      </c>
    </row>
    <row r="276" spans="1:3" ht="17.45" customHeight="1">
      <c r="A276" s="4">
        <v>95132</v>
      </c>
      <c r="B276" s="4" t="s">
        <v>344</v>
      </c>
      <c r="C276" s="4">
        <v>0</v>
      </c>
    </row>
    <row r="277" spans="1:3" ht="17.45" customHeight="1">
      <c r="A277" s="4">
        <v>95133</v>
      </c>
      <c r="B277" s="4" t="s">
        <v>345</v>
      </c>
      <c r="C277" s="4">
        <v>0</v>
      </c>
    </row>
    <row r="278" spans="1:3" ht="17.45" customHeight="1">
      <c r="A278" s="4">
        <v>95134</v>
      </c>
      <c r="B278" s="4" t="s">
        <v>346</v>
      </c>
      <c r="C278" s="4">
        <v>0</v>
      </c>
    </row>
    <row r="279" spans="1:3" ht="17.45" customHeight="1">
      <c r="A279" s="4">
        <v>96100</v>
      </c>
      <c r="B279" s="4" t="s">
        <v>347</v>
      </c>
      <c r="C279" s="4">
        <v>0</v>
      </c>
    </row>
    <row r="280" spans="1:3" ht="17.45" customHeight="1">
      <c r="A280" s="4">
        <v>97100</v>
      </c>
      <c r="B280" s="4" t="s">
        <v>348</v>
      </c>
      <c r="C280" s="4">
        <v>0</v>
      </c>
    </row>
  </sheetData>
  <phoneticPr fontId="20"/>
  <pageMargins left="0.75" right="0.75" top="1" bottom="1" header="0.51200000000000001" footer="0.5120000000000000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8" tint="0.79998168889431442"/>
  </sheetPr>
  <dimension ref="A1:G21"/>
  <sheetViews>
    <sheetView zoomScaleNormal="100" workbookViewId="0">
      <selection activeCell="B8" sqref="B8"/>
    </sheetView>
  </sheetViews>
  <sheetFormatPr defaultColWidth="9" defaultRowHeight="17.45" customHeight="1"/>
  <cols>
    <col min="1" max="1" width="14.125" style="3" bestFit="1" customWidth="1"/>
    <col min="2" max="2" width="29.625" style="3" bestFit="1" customWidth="1"/>
    <col min="3" max="3" width="5" style="3" bestFit="1" customWidth="1"/>
    <col min="4" max="4" width="8.5" style="3" bestFit="1" customWidth="1"/>
    <col min="5" max="5" width="11.25" style="3" bestFit="1" customWidth="1"/>
    <col min="6" max="16384" width="9" style="3"/>
  </cols>
  <sheetData>
    <row r="1" spans="1:7" ht="17.45" customHeight="1">
      <c r="C1" s="109" t="s">
        <v>370</v>
      </c>
      <c r="D1" s="109"/>
      <c r="E1" s="109"/>
      <c r="F1" s="109"/>
      <c r="G1" s="109"/>
    </row>
    <row r="3" spans="1:7" ht="17.45" customHeight="1">
      <c r="A3" s="3" t="s">
        <v>241</v>
      </c>
      <c r="B3" s="3" t="s">
        <v>47</v>
      </c>
      <c r="C3" s="109" t="s">
        <v>236</v>
      </c>
      <c r="D3" s="3" t="s">
        <v>361</v>
      </c>
      <c r="E3" s="109" t="s">
        <v>362</v>
      </c>
    </row>
    <row r="4" spans="1:7" ht="17.45" customHeight="1">
      <c r="A4" s="3">
        <v>0</v>
      </c>
      <c r="B4" s="3" t="s">
        <v>49</v>
      </c>
      <c r="C4" s="109">
        <f>VLOOKUP(D4,軽減税率!$A:$E,5,FALSE)</f>
        <v>0</v>
      </c>
      <c r="D4" s="3">
        <v>0</v>
      </c>
      <c r="E4" s="109" t="str">
        <f>VLOOKUP(D4,軽減税率!$A:$D,4,FALSE)</f>
        <v>税率0%</v>
      </c>
    </row>
    <row r="5" spans="1:7" ht="17.45" customHeight="1">
      <c r="A5" s="3">
        <v>10</v>
      </c>
      <c r="B5" s="3" t="s">
        <v>243</v>
      </c>
      <c r="C5" s="109">
        <f>VLOOKUP(D5,軽減税率!$A:$E,5,FALSE)</f>
        <v>10</v>
      </c>
      <c r="D5" s="3">
        <v>10</v>
      </c>
      <c r="E5" s="109" t="str">
        <f>VLOOKUP(D5,軽減税率!$A:$D,4,FALSE)</f>
        <v>通常税率10%</v>
      </c>
    </row>
    <row r="6" spans="1:7" ht="17.45" customHeight="1">
      <c r="A6" s="3">
        <v>11</v>
      </c>
      <c r="B6" s="3" t="s">
        <v>244</v>
      </c>
      <c r="C6" s="109">
        <f>VLOOKUP(D6,軽減税率!$A:$E,5,FALSE)</f>
        <v>10</v>
      </c>
      <c r="D6" s="3">
        <v>10</v>
      </c>
      <c r="E6" s="109" t="str">
        <f>VLOOKUP(D6,軽減税率!$A:$D,4,FALSE)</f>
        <v>通常税率10%</v>
      </c>
    </row>
    <row r="7" spans="1:7" ht="17.45" customHeight="1">
      <c r="A7" s="3">
        <v>20</v>
      </c>
      <c r="B7" s="3" t="s">
        <v>245</v>
      </c>
      <c r="C7" s="109">
        <f>VLOOKUP(D7,軽減税率!$A:$E,5,FALSE)</f>
        <v>0</v>
      </c>
      <c r="D7" s="3">
        <v>0</v>
      </c>
      <c r="E7" s="109" t="str">
        <f>VLOOKUP(D7,軽減税率!$A:$D,4,FALSE)</f>
        <v>税率0%</v>
      </c>
    </row>
    <row r="8" spans="1:7" ht="17.45" customHeight="1">
      <c r="A8" s="3">
        <v>21</v>
      </c>
      <c r="B8" s="3" t="s">
        <v>246</v>
      </c>
      <c r="C8" s="109">
        <f>VLOOKUP(D8,軽減税率!$A:$E,5,FALSE)</f>
        <v>0</v>
      </c>
      <c r="D8" s="3">
        <v>0</v>
      </c>
      <c r="E8" s="109" t="str">
        <f>VLOOKUP(D8,軽減税率!$A:$D,4,FALSE)</f>
        <v>税率0%</v>
      </c>
    </row>
    <row r="9" spans="1:7" ht="17.45" customHeight="1">
      <c r="A9" s="3">
        <v>30</v>
      </c>
      <c r="B9" s="3" t="s">
        <v>247</v>
      </c>
      <c r="C9" s="109">
        <f>VLOOKUP(D9,軽減税率!$A:$E,5,FALSE)</f>
        <v>0</v>
      </c>
      <c r="D9" s="3">
        <v>0</v>
      </c>
      <c r="E9" s="109" t="str">
        <f>VLOOKUP(D9,軽減税率!$A:$D,4,FALSE)</f>
        <v>税率0%</v>
      </c>
    </row>
    <row r="10" spans="1:7" ht="17.45" customHeight="1">
      <c r="A10" s="3">
        <v>40</v>
      </c>
      <c r="B10" s="3" t="s">
        <v>248</v>
      </c>
      <c r="C10" s="109">
        <f>VLOOKUP(D10,軽減税率!$A:$E,5,FALSE)</f>
        <v>10</v>
      </c>
      <c r="D10" s="3">
        <v>10</v>
      </c>
      <c r="E10" s="109" t="str">
        <f>VLOOKUP(D10,軽減税率!$A:$D,4,FALSE)</f>
        <v>通常税率10%</v>
      </c>
    </row>
    <row r="11" spans="1:7" ht="17.45" customHeight="1">
      <c r="A11" s="3">
        <v>41</v>
      </c>
      <c r="B11" s="3" t="s">
        <v>249</v>
      </c>
      <c r="C11" s="109">
        <f>VLOOKUP(D11,軽減税率!$A:$E,5,FALSE)</f>
        <v>10</v>
      </c>
      <c r="D11" s="3">
        <v>10</v>
      </c>
      <c r="E11" s="109" t="str">
        <f>VLOOKUP(D11,軽減税率!$A:$D,4,FALSE)</f>
        <v>通常税率10%</v>
      </c>
    </row>
    <row r="12" spans="1:7" ht="17.45" customHeight="1">
      <c r="A12" s="3">
        <v>42</v>
      </c>
      <c r="B12" s="3" t="s">
        <v>430</v>
      </c>
      <c r="C12" s="109">
        <f>VLOOKUP(D12,軽減税率!$A:$E,5,FALSE)</f>
        <v>10</v>
      </c>
      <c r="D12" s="3">
        <v>10</v>
      </c>
      <c r="E12" s="109" t="str">
        <f>VLOOKUP(D12,軽減税率!$A:$D,4,FALSE)</f>
        <v>通常税率10%</v>
      </c>
      <c r="F12" s="1"/>
    </row>
    <row r="13" spans="1:7" ht="17.45" customHeight="1">
      <c r="A13" s="3">
        <v>43</v>
      </c>
      <c r="B13" s="3" t="s">
        <v>431</v>
      </c>
      <c r="C13" s="109">
        <f>VLOOKUP(D13,軽減税率!$A:$E,5,FALSE)</f>
        <v>10</v>
      </c>
      <c r="D13" s="3">
        <v>10</v>
      </c>
      <c r="E13" s="109" t="str">
        <f>VLOOKUP(D13,軽減税率!$A:$D,4,FALSE)</f>
        <v>通常税率10%</v>
      </c>
      <c r="F13" s="1"/>
    </row>
    <row r="14" spans="1:7" ht="17.45" customHeight="1">
      <c r="A14" s="3">
        <v>50</v>
      </c>
      <c r="B14" s="3" t="s">
        <v>250</v>
      </c>
      <c r="C14" s="109">
        <f>VLOOKUP(D14,軽減税率!$A:$E,5,FALSE)</f>
        <v>0</v>
      </c>
      <c r="D14" s="3">
        <v>0</v>
      </c>
      <c r="E14" s="109" t="str">
        <f>VLOOKUP(D14,軽減税率!$A:$D,4,FALSE)</f>
        <v>税率0%</v>
      </c>
    </row>
    <row r="15" spans="1:7" ht="17.45" customHeight="1">
      <c r="A15" s="3">
        <v>60</v>
      </c>
      <c r="B15" s="3" t="s">
        <v>251</v>
      </c>
      <c r="C15" s="109">
        <f>VLOOKUP(D15,軽減税率!$A:$E,5,FALSE)</f>
        <v>0</v>
      </c>
      <c r="D15" s="3">
        <v>0</v>
      </c>
      <c r="E15" s="109" t="str">
        <f>VLOOKUP(D15,軽減税率!$A:$D,4,FALSE)</f>
        <v>税率0%</v>
      </c>
    </row>
    <row r="16" spans="1:7" ht="17.45" customHeight="1">
      <c r="A16" s="3">
        <v>70</v>
      </c>
      <c r="B16" s="3" t="s">
        <v>252</v>
      </c>
      <c r="C16" s="109">
        <f>VLOOKUP(D16,軽減税率!$A:$E,5,FALSE)</f>
        <v>10</v>
      </c>
      <c r="D16" s="3">
        <v>10</v>
      </c>
      <c r="E16" s="109" t="str">
        <f>VLOOKUP(D16,軽減税率!$A:$D,4,FALSE)</f>
        <v>通常税率10%</v>
      </c>
    </row>
    <row r="17" spans="1:5" ht="17.45" customHeight="1">
      <c r="A17" s="3">
        <v>71</v>
      </c>
      <c r="B17" s="3" t="s">
        <v>253</v>
      </c>
      <c r="C17" s="109">
        <f>VLOOKUP(D17,軽減税率!$A:$E,5,FALSE)</f>
        <v>10</v>
      </c>
      <c r="D17" s="3">
        <v>10</v>
      </c>
      <c r="E17" s="109" t="str">
        <f>VLOOKUP(D17,軽減税率!$A:$D,4,FALSE)</f>
        <v>通常税率10%</v>
      </c>
    </row>
    <row r="18" spans="1:5" ht="17.45" customHeight="1">
      <c r="A18" s="3">
        <v>80</v>
      </c>
      <c r="B18" s="3" t="s">
        <v>254</v>
      </c>
      <c r="C18" s="109">
        <f>VLOOKUP(D18,軽減税率!$A:$E,5,FALSE)</f>
        <v>0</v>
      </c>
      <c r="D18" s="3">
        <v>0</v>
      </c>
      <c r="E18" s="109" t="str">
        <f>VLOOKUP(D18,軽減税率!$A:$D,4,FALSE)</f>
        <v>税率0%</v>
      </c>
    </row>
    <row r="19" spans="1:5" ht="17.45" customHeight="1">
      <c r="A19" s="3">
        <v>81</v>
      </c>
      <c r="B19" s="3" t="s">
        <v>255</v>
      </c>
      <c r="C19" s="109">
        <f>VLOOKUP(D19,軽減税率!$A:$E,5,FALSE)</f>
        <v>0</v>
      </c>
      <c r="D19" s="3">
        <v>0</v>
      </c>
      <c r="E19" s="109" t="str">
        <f>VLOOKUP(D19,軽減税率!$A:$D,4,FALSE)</f>
        <v>税率0%</v>
      </c>
    </row>
    <row r="20" spans="1:5" ht="17.45" customHeight="1">
      <c r="A20" s="3">
        <v>90</v>
      </c>
      <c r="B20" s="3" t="s">
        <v>256</v>
      </c>
      <c r="C20" s="109">
        <f>VLOOKUP(D20,軽減税率!$A:$E,5,FALSE)</f>
        <v>10</v>
      </c>
      <c r="D20" s="3">
        <v>10</v>
      </c>
      <c r="E20" s="109" t="str">
        <f>VLOOKUP(D20,軽減税率!$A:$D,4,FALSE)</f>
        <v>通常税率10%</v>
      </c>
    </row>
    <row r="21" spans="1:5" ht="17.45" customHeight="1">
      <c r="A21" s="3">
        <v>91</v>
      </c>
      <c r="B21" s="3" t="s">
        <v>257</v>
      </c>
      <c r="C21" s="109">
        <f>VLOOKUP(D21,軽減税率!$A:$E,5,FALSE)</f>
        <v>10</v>
      </c>
      <c r="D21" s="3">
        <v>10</v>
      </c>
      <c r="E21" s="109" t="str">
        <f>VLOOKUP(D21,軽減税率!$A:$D,4,FALSE)</f>
        <v>通常税率10%</v>
      </c>
    </row>
  </sheetData>
  <phoneticPr fontId="20"/>
  <pageMargins left="0.75" right="0.75" top="1" bottom="1" header="0.51200000000000001" footer="0.51200000000000001"/>
  <pageSetup paperSize="9" orientation="portrait" horizontalDpi="1200" verticalDpi="12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D2638-F179-43F1-AA25-6C1289CDB7EA}">
  <sheetPr>
    <tabColor theme="8" tint="0.79998168889431442"/>
  </sheetPr>
  <dimension ref="A1:H6"/>
  <sheetViews>
    <sheetView zoomScaleNormal="100" workbookViewId="0"/>
  </sheetViews>
  <sheetFormatPr defaultColWidth="8.875" defaultRowHeight="17.45" customHeight="1"/>
  <cols>
    <col min="1" max="1" width="8.5" style="102" bestFit="1" customWidth="1"/>
    <col min="2" max="2" width="6.75" style="102" bestFit="1" customWidth="1"/>
    <col min="3" max="4" width="14.125" style="102" bestFit="1" customWidth="1"/>
    <col min="5" max="5" width="5.125" style="102" bestFit="1" customWidth="1"/>
    <col min="6" max="7" width="11.5" style="102" bestFit="1" customWidth="1"/>
    <col min="8" max="8" width="14.25" style="102" bestFit="1" customWidth="1"/>
    <col min="9" max="16384" width="8.875" style="102"/>
  </cols>
  <sheetData>
    <row r="1" spans="1:8" ht="52.9" customHeight="1">
      <c r="A1" s="102" t="s">
        <v>349</v>
      </c>
      <c r="B1" s="102" t="s">
        <v>352</v>
      </c>
      <c r="C1" s="102" t="s">
        <v>353</v>
      </c>
      <c r="D1" s="102" t="s">
        <v>354</v>
      </c>
      <c r="E1" s="102" t="s">
        <v>355</v>
      </c>
      <c r="F1" s="102" t="s">
        <v>350</v>
      </c>
      <c r="G1" s="102" t="s">
        <v>351</v>
      </c>
      <c r="H1" s="103" t="s">
        <v>360</v>
      </c>
    </row>
    <row r="2" spans="1:8" ht="17.45" customHeight="1">
      <c r="A2" s="102">
        <v>0</v>
      </c>
      <c r="B2" s="104" t="s">
        <v>364</v>
      </c>
      <c r="C2" s="104" t="s">
        <v>364</v>
      </c>
      <c r="D2" s="105" t="s">
        <v>363</v>
      </c>
      <c r="E2" s="102">
        <v>0</v>
      </c>
      <c r="F2" s="106">
        <v>1</v>
      </c>
      <c r="G2" s="106">
        <v>401768</v>
      </c>
      <c r="H2" s="102">
        <v>0</v>
      </c>
    </row>
    <row r="3" spans="1:8" ht="17.45" customHeight="1">
      <c r="A3" s="102">
        <v>5</v>
      </c>
      <c r="B3" s="104" t="s">
        <v>369</v>
      </c>
      <c r="C3" s="104" t="s">
        <v>369</v>
      </c>
      <c r="D3" s="105" t="s">
        <v>359</v>
      </c>
      <c r="E3" s="102">
        <v>5</v>
      </c>
      <c r="F3" s="106">
        <v>36892</v>
      </c>
      <c r="G3" s="106">
        <v>41729</v>
      </c>
      <c r="H3" s="102">
        <v>0</v>
      </c>
    </row>
    <row r="4" spans="1:8" ht="17.45" customHeight="1">
      <c r="A4" s="102">
        <v>8</v>
      </c>
      <c r="B4" s="104" t="s">
        <v>365</v>
      </c>
      <c r="C4" s="104" t="s">
        <v>365</v>
      </c>
      <c r="D4" s="105" t="s">
        <v>356</v>
      </c>
      <c r="E4" s="102">
        <v>8</v>
      </c>
      <c r="F4" s="106">
        <v>41730</v>
      </c>
      <c r="G4" s="106">
        <v>43738</v>
      </c>
      <c r="H4" s="102">
        <v>0</v>
      </c>
    </row>
    <row r="5" spans="1:8" ht="17.45" customHeight="1">
      <c r="A5" s="107" t="s">
        <v>373</v>
      </c>
      <c r="B5" s="104" t="s">
        <v>366</v>
      </c>
      <c r="C5" s="104" t="s">
        <v>367</v>
      </c>
      <c r="D5" s="108" t="s">
        <v>357</v>
      </c>
      <c r="E5" s="102">
        <v>8</v>
      </c>
      <c r="F5" s="106">
        <v>43739</v>
      </c>
      <c r="G5" s="106">
        <v>401768</v>
      </c>
      <c r="H5" s="102">
        <v>1</v>
      </c>
    </row>
    <row r="6" spans="1:8" ht="17.45" customHeight="1">
      <c r="A6" s="102">
        <v>10</v>
      </c>
      <c r="B6" s="104" t="s">
        <v>368</v>
      </c>
      <c r="C6" s="104" t="s">
        <v>368</v>
      </c>
      <c r="D6" s="105" t="s">
        <v>358</v>
      </c>
      <c r="E6" s="102">
        <v>10</v>
      </c>
      <c r="F6" s="106">
        <v>43739</v>
      </c>
      <c r="G6" s="106">
        <v>401768</v>
      </c>
      <c r="H6" s="102">
        <v>0</v>
      </c>
    </row>
  </sheetData>
  <phoneticPr fontId="20"/>
  <pageMargins left="0.7" right="0.7" top="0.75" bottom="0.75" header="0.3" footer="0.3"/>
  <pageSetup paperSize="9" orientation="portrait" horizontalDpi="1200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8" tint="0.79998168889431442"/>
  </sheetPr>
  <dimension ref="A1:B3"/>
  <sheetViews>
    <sheetView zoomScaleNormal="100" workbookViewId="0">
      <pane ySplit="1" topLeftCell="A2" activePane="bottomLeft" state="frozen"/>
      <selection pane="bottomLeft" activeCell="A4" sqref="A4"/>
    </sheetView>
  </sheetViews>
  <sheetFormatPr defaultColWidth="9" defaultRowHeight="17.45" customHeight="1"/>
  <cols>
    <col min="1" max="1" width="11.875" style="4" bestFit="1" customWidth="1"/>
    <col min="2" max="2" width="35.125" style="4" bestFit="1" customWidth="1"/>
    <col min="3" max="16384" width="9" style="3"/>
  </cols>
  <sheetData>
    <row r="1" spans="1:2" ht="17.45" customHeight="1">
      <c r="A1" s="4" t="s">
        <v>242</v>
      </c>
      <c r="B1" s="4" t="s">
        <v>61</v>
      </c>
    </row>
    <row r="2" spans="1:2" ht="17.45" customHeight="1">
      <c r="A2" s="4">
        <v>1</v>
      </c>
      <c r="B2" s="4" t="s">
        <v>413</v>
      </c>
    </row>
    <row r="3" spans="1:2" ht="17.45" customHeight="1">
      <c r="A3" s="4">
        <v>1000</v>
      </c>
      <c r="B3" s="4" t="s">
        <v>414</v>
      </c>
    </row>
  </sheetData>
  <phoneticPr fontId="20"/>
  <pageMargins left="0.75" right="0.75" top="1" bottom="1" header="0.51200000000000001" footer="0.5120000000000000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8" tint="0.79998168889431442"/>
  </sheetPr>
  <dimension ref="A1:B2"/>
  <sheetViews>
    <sheetView zoomScaleNormal="100" workbookViewId="0"/>
  </sheetViews>
  <sheetFormatPr defaultColWidth="9" defaultRowHeight="17.45" customHeight="1"/>
  <cols>
    <col min="1" max="16384" width="9" style="3"/>
  </cols>
  <sheetData>
    <row r="1" spans="1:2" ht="17.45" customHeight="1">
      <c r="A1" s="3" t="s">
        <v>11</v>
      </c>
      <c r="B1" s="3" t="s">
        <v>7</v>
      </c>
    </row>
    <row r="2" spans="1:2" ht="17.45" customHeight="1">
      <c r="A2" s="3">
        <v>999</v>
      </c>
      <c r="B2" s="3" t="s">
        <v>50</v>
      </c>
    </row>
  </sheetData>
  <phoneticPr fontId="20"/>
  <pageMargins left="0.75" right="0.75" top="1" bottom="1" header="0.51200000000000001" footer="0.5120000000000000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C09AFAC36F66E043A7216732C8911731" ma:contentTypeVersion="13" ma:contentTypeDescription="新しいドキュメントを作成します。" ma:contentTypeScope="" ma:versionID="f17fdfb20a0195bb79ce40cb59bfd02d">
  <xsd:schema xmlns:xsd="http://www.w3.org/2001/XMLSchema" xmlns:xs="http://www.w3.org/2001/XMLSchema" xmlns:p="http://schemas.microsoft.com/office/2006/metadata/properties" xmlns:ns2="f961a2b5-df41-4510-be90-a718ca3c6384" xmlns:ns3="6dccc0bd-60ef-49a1-84e4-c2319d3783db" targetNamespace="http://schemas.microsoft.com/office/2006/metadata/properties" ma:root="true" ma:fieldsID="f5f80968807019b328483d4b7a15d71b" ns2:_="" ns3:_="">
    <xsd:import namespace="f961a2b5-df41-4510-be90-a718ca3c6384"/>
    <xsd:import namespace="6dccc0bd-60ef-49a1-84e4-c2319d3783d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961a2b5-df41-4510-be90-a718ca3c638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26758990-3858-4487-9670-7df02465786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1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dccc0bd-60ef-49a1-84e4-c2319d3783db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  <xsd:element name="TaxCatchAll" ma:index="18" nillable="true" ma:displayName="Taxonomy Catch All Column" ma:hidden="true" ma:list="{7e91276f-2ce1-40c4-95b4-6631ab269592}" ma:internalName="TaxCatchAll" ma:showField="CatchAllData" ma:web="6dccc0bd-60ef-49a1-84e4-c2319d3783d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3F22C6D-48D1-44AB-80C2-40916FB946C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F7C1097-BE59-4393-9C65-BDDBC0F8183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961a2b5-df41-4510-be90-a718ca3c6384"/>
    <ds:schemaRef ds:uri="6dccc0bd-60ef-49a1-84e4-c2319d3783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12</vt:i4>
      </vt:variant>
      <vt:variant>
        <vt:lpstr>名前付き一覧</vt:lpstr>
      </vt:variant>
      <vt:variant>
        <vt:i4>2</vt:i4>
      </vt:variant>
    </vt:vector>
  </HeadingPairs>
  <TitlesOfParts>
    <vt:vector size="14" baseType="lpstr">
      <vt:lpstr>説明</vt:lpstr>
      <vt:lpstr>仕訳入力シート</vt:lpstr>
      <vt:lpstr>取込用シート</vt:lpstr>
      <vt:lpstr>部署</vt:lpstr>
      <vt:lpstr>勘定科目</vt:lpstr>
      <vt:lpstr>課税区分</vt:lpstr>
      <vt:lpstr>軽減税率</vt:lpstr>
      <vt:lpstr>取引先</vt:lpstr>
      <vt:lpstr>摘要</vt:lpstr>
      <vt:lpstr>プロジェクト</vt:lpstr>
      <vt:lpstr>口座管理</vt:lpstr>
      <vt:lpstr>支払種別</vt:lpstr>
      <vt:lpstr>仕訳入力シート!Print_Area</vt:lpstr>
      <vt:lpstr>仕訳入力シート!Print_Titles</vt:lpstr>
    </vt:vector>
  </TitlesOfParts>
  <Company>CAM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ifuku.CAM</cp:lastModifiedBy>
  <cp:lastPrinted>2019-03-04T04:43:54Z</cp:lastPrinted>
  <dcterms:created xsi:type="dcterms:W3CDTF">2008-04-17T01:50:31Z</dcterms:created>
  <dcterms:modified xsi:type="dcterms:W3CDTF">2024-02-16T02:53:02Z</dcterms:modified>
</cp:coreProperties>
</file>